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Project\TISLA\"/>
    </mc:Choice>
  </mc:AlternateContent>
  <xr:revisionPtr revIDLastSave="0" documentId="13_ncr:1_{D6AF6D0B-7D41-42AB-BE56-4E62B3D40918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osenTE" sheetId="1" r:id="rId1"/>
    <sheet name="MasterDosen" sheetId="2" r:id="rId2"/>
    <sheet name="StatDosen" sheetId="3" r:id="rId3"/>
    <sheet name="MahasiswaTE" sheetId="4" r:id="rId4"/>
    <sheet name="MasterMhs" sheetId="5" r:id="rId5"/>
    <sheet name="StatMh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6" l="1"/>
  <c r="D2" i="6" s="1"/>
  <c r="G8122" i="5"/>
  <c r="F8122" i="5"/>
  <c r="E8122" i="5"/>
  <c r="D8122" i="5"/>
  <c r="C8122" i="5"/>
  <c r="B8122" i="5"/>
  <c r="A8122" i="5"/>
  <c r="G8121" i="5"/>
  <c r="F8121" i="5"/>
  <c r="E8121" i="5"/>
  <c r="D8121" i="5"/>
  <c r="C8121" i="5"/>
  <c r="B8121" i="5"/>
  <c r="A8121" i="5"/>
  <c r="G8120" i="5"/>
  <c r="F8120" i="5"/>
  <c r="E8120" i="5"/>
  <c r="D8120" i="5"/>
  <c r="C8120" i="5"/>
  <c r="B8120" i="5"/>
  <c r="A8120" i="5"/>
  <c r="G8119" i="5"/>
  <c r="F8119" i="5"/>
  <c r="E8119" i="5"/>
  <c r="D8119" i="5"/>
  <c r="C8119" i="5"/>
  <c r="B8119" i="5"/>
  <c r="A8119" i="5"/>
  <c r="G8118" i="5"/>
  <c r="F8118" i="5"/>
  <c r="E8118" i="5"/>
  <c r="D8118" i="5"/>
  <c r="C8118" i="5"/>
  <c r="B8118" i="5"/>
  <c r="A8118" i="5"/>
  <c r="G8117" i="5"/>
  <c r="F8117" i="5"/>
  <c r="E8117" i="5"/>
  <c r="D8117" i="5"/>
  <c r="C8117" i="5"/>
  <c r="B8117" i="5"/>
  <c r="A8117" i="5"/>
  <c r="G8116" i="5"/>
  <c r="F8116" i="5"/>
  <c r="E8116" i="5"/>
  <c r="D8116" i="5"/>
  <c r="C8116" i="5"/>
  <c r="B8116" i="5"/>
  <c r="A8116" i="5"/>
  <c r="G8115" i="5"/>
  <c r="F8115" i="5"/>
  <c r="E8115" i="5"/>
  <c r="D8115" i="5"/>
  <c r="C8115" i="5"/>
  <c r="B8115" i="5"/>
  <c r="A8115" i="5"/>
  <c r="G8114" i="5"/>
  <c r="F8114" i="5"/>
  <c r="E8114" i="5"/>
  <c r="D8114" i="5"/>
  <c r="C8114" i="5"/>
  <c r="B8114" i="5"/>
  <c r="A8114" i="5"/>
  <c r="G8113" i="5"/>
  <c r="F8113" i="5"/>
  <c r="E8113" i="5"/>
  <c r="D8113" i="5"/>
  <c r="C8113" i="5"/>
  <c r="B8113" i="5"/>
  <c r="A8113" i="5"/>
  <c r="G8112" i="5"/>
  <c r="F8112" i="5"/>
  <c r="E8112" i="5"/>
  <c r="D8112" i="5"/>
  <c r="C8112" i="5"/>
  <c r="B8112" i="5"/>
  <c r="A8112" i="5"/>
  <c r="G8111" i="5"/>
  <c r="F8111" i="5"/>
  <c r="E8111" i="5"/>
  <c r="D8111" i="5"/>
  <c r="C8111" i="5"/>
  <c r="B8111" i="5"/>
  <c r="A8111" i="5"/>
  <c r="G8110" i="5"/>
  <c r="F8110" i="5"/>
  <c r="E8110" i="5"/>
  <c r="D8110" i="5"/>
  <c r="C8110" i="5"/>
  <c r="B8110" i="5"/>
  <c r="A8110" i="5"/>
  <c r="G8109" i="5"/>
  <c r="F8109" i="5"/>
  <c r="E8109" i="5"/>
  <c r="D8109" i="5"/>
  <c r="C8109" i="5"/>
  <c r="B8109" i="5"/>
  <c r="A8109" i="5"/>
  <c r="G8108" i="5"/>
  <c r="F8108" i="5"/>
  <c r="E8108" i="5"/>
  <c r="D8108" i="5"/>
  <c r="C8108" i="5"/>
  <c r="B8108" i="5"/>
  <c r="A8108" i="5"/>
  <c r="G8107" i="5"/>
  <c r="F8107" i="5"/>
  <c r="E8107" i="5"/>
  <c r="D8107" i="5"/>
  <c r="C8107" i="5"/>
  <c r="B8107" i="5"/>
  <c r="A8107" i="5"/>
  <c r="G8106" i="5"/>
  <c r="F8106" i="5"/>
  <c r="E8106" i="5"/>
  <c r="D8106" i="5"/>
  <c r="C8106" i="5"/>
  <c r="B8106" i="5"/>
  <c r="A8106" i="5"/>
  <c r="G8105" i="5"/>
  <c r="F8105" i="5"/>
  <c r="E8105" i="5"/>
  <c r="D8105" i="5"/>
  <c r="C8105" i="5"/>
  <c r="B8105" i="5"/>
  <c r="A8105" i="5"/>
  <c r="G8104" i="5"/>
  <c r="F8104" i="5"/>
  <c r="E8104" i="5"/>
  <c r="D8104" i="5"/>
  <c r="C8104" i="5"/>
  <c r="B8104" i="5"/>
  <c r="A8104" i="5"/>
  <c r="G8103" i="5"/>
  <c r="F8103" i="5"/>
  <c r="E8103" i="5"/>
  <c r="D8103" i="5"/>
  <c r="C8103" i="5"/>
  <c r="B8103" i="5"/>
  <c r="A8103" i="5"/>
  <c r="G8102" i="5"/>
  <c r="F8102" i="5"/>
  <c r="E8102" i="5"/>
  <c r="D8102" i="5"/>
  <c r="C8102" i="5"/>
  <c r="B8102" i="5"/>
  <c r="A8102" i="5"/>
  <c r="G8101" i="5"/>
  <c r="F8101" i="5"/>
  <c r="E8101" i="5"/>
  <c r="D8101" i="5"/>
  <c r="C8101" i="5"/>
  <c r="B8101" i="5"/>
  <c r="A8101" i="5"/>
  <c r="G8100" i="5"/>
  <c r="F8100" i="5"/>
  <c r="E8100" i="5"/>
  <c r="D8100" i="5"/>
  <c r="C8100" i="5"/>
  <c r="B8100" i="5"/>
  <c r="A8100" i="5"/>
  <c r="G8099" i="5"/>
  <c r="F8099" i="5"/>
  <c r="E8099" i="5"/>
  <c r="D8099" i="5"/>
  <c r="C8099" i="5"/>
  <c r="B8099" i="5"/>
  <c r="A8099" i="5"/>
  <c r="G8098" i="5"/>
  <c r="F8098" i="5"/>
  <c r="E8098" i="5"/>
  <c r="D8098" i="5"/>
  <c r="C8098" i="5"/>
  <c r="B8098" i="5"/>
  <c r="A8098" i="5"/>
  <c r="G8097" i="5"/>
  <c r="F8097" i="5"/>
  <c r="E8097" i="5"/>
  <c r="D8097" i="5"/>
  <c r="C8097" i="5"/>
  <c r="B8097" i="5"/>
  <c r="A8097" i="5"/>
  <c r="G8096" i="5"/>
  <c r="F8096" i="5"/>
  <c r="E8096" i="5"/>
  <c r="D8096" i="5"/>
  <c r="C8096" i="5"/>
  <c r="B8096" i="5"/>
  <c r="A8096" i="5"/>
  <c r="G8095" i="5"/>
  <c r="F8095" i="5"/>
  <c r="E8095" i="5"/>
  <c r="D8095" i="5"/>
  <c r="C8095" i="5"/>
  <c r="B8095" i="5"/>
  <c r="A8095" i="5"/>
  <c r="G8094" i="5"/>
  <c r="F8094" i="5"/>
  <c r="E8094" i="5"/>
  <c r="D8094" i="5"/>
  <c r="C8094" i="5"/>
  <c r="B8094" i="5"/>
  <c r="A8094" i="5"/>
  <c r="G8093" i="5"/>
  <c r="F8093" i="5"/>
  <c r="E8093" i="5"/>
  <c r="D8093" i="5"/>
  <c r="C8093" i="5"/>
  <c r="B8093" i="5"/>
  <c r="A8093" i="5"/>
  <c r="G8092" i="5"/>
  <c r="F8092" i="5"/>
  <c r="E8092" i="5"/>
  <c r="D8092" i="5"/>
  <c r="C8092" i="5"/>
  <c r="B8092" i="5"/>
  <c r="A8092" i="5"/>
  <c r="G8091" i="5"/>
  <c r="F8091" i="5"/>
  <c r="E8091" i="5"/>
  <c r="D8091" i="5"/>
  <c r="C8091" i="5"/>
  <c r="B8091" i="5"/>
  <c r="A8091" i="5"/>
  <c r="G8090" i="5"/>
  <c r="F8090" i="5"/>
  <c r="E8090" i="5"/>
  <c r="D8090" i="5"/>
  <c r="C8090" i="5"/>
  <c r="B8090" i="5"/>
  <c r="A8090" i="5"/>
  <c r="G8089" i="5"/>
  <c r="F8089" i="5"/>
  <c r="E8089" i="5"/>
  <c r="D8089" i="5"/>
  <c r="C8089" i="5"/>
  <c r="B8089" i="5"/>
  <c r="A8089" i="5"/>
  <c r="G8088" i="5"/>
  <c r="F8088" i="5"/>
  <c r="E8088" i="5"/>
  <c r="D8088" i="5"/>
  <c r="C8088" i="5"/>
  <c r="B8088" i="5"/>
  <c r="A8088" i="5"/>
  <c r="G8087" i="5"/>
  <c r="F8087" i="5"/>
  <c r="E8087" i="5"/>
  <c r="D8087" i="5"/>
  <c r="C8087" i="5"/>
  <c r="B8087" i="5"/>
  <c r="A8087" i="5"/>
  <c r="G8086" i="5"/>
  <c r="F8086" i="5"/>
  <c r="E8086" i="5"/>
  <c r="D8086" i="5"/>
  <c r="C8086" i="5"/>
  <c r="B8086" i="5"/>
  <c r="A8086" i="5"/>
  <c r="G8085" i="5"/>
  <c r="F8085" i="5"/>
  <c r="E8085" i="5"/>
  <c r="D8085" i="5"/>
  <c r="C8085" i="5"/>
  <c r="B8085" i="5"/>
  <c r="A8085" i="5"/>
  <c r="G8084" i="5"/>
  <c r="F8084" i="5"/>
  <c r="E8084" i="5"/>
  <c r="D8084" i="5"/>
  <c r="C8084" i="5"/>
  <c r="B8084" i="5"/>
  <c r="A8084" i="5"/>
  <c r="G8083" i="5"/>
  <c r="F8083" i="5"/>
  <c r="E8083" i="5"/>
  <c r="D8083" i="5"/>
  <c r="C8083" i="5"/>
  <c r="B8083" i="5"/>
  <c r="A8083" i="5"/>
  <c r="G8082" i="5"/>
  <c r="F8082" i="5"/>
  <c r="E8082" i="5"/>
  <c r="D8082" i="5"/>
  <c r="C8082" i="5"/>
  <c r="B8082" i="5"/>
  <c r="A8082" i="5"/>
  <c r="G8081" i="5"/>
  <c r="F8081" i="5"/>
  <c r="E8081" i="5"/>
  <c r="D8081" i="5"/>
  <c r="C8081" i="5"/>
  <c r="B8081" i="5"/>
  <c r="A8081" i="5"/>
  <c r="G8080" i="5"/>
  <c r="F8080" i="5"/>
  <c r="E8080" i="5"/>
  <c r="D8080" i="5"/>
  <c r="C8080" i="5"/>
  <c r="B8080" i="5"/>
  <c r="A8080" i="5"/>
  <c r="G8079" i="5"/>
  <c r="F8079" i="5"/>
  <c r="E8079" i="5"/>
  <c r="D8079" i="5"/>
  <c r="C8079" i="5"/>
  <c r="B8079" i="5"/>
  <c r="A8079" i="5"/>
  <c r="G8078" i="5"/>
  <c r="F8078" i="5"/>
  <c r="E8078" i="5"/>
  <c r="D8078" i="5"/>
  <c r="C8078" i="5"/>
  <c r="B8078" i="5"/>
  <c r="A8078" i="5"/>
  <c r="G8077" i="5"/>
  <c r="F8077" i="5"/>
  <c r="E8077" i="5"/>
  <c r="D8077" i="5"/>
  <c r="C8077" i="5"/>
  <c r="B8077" i="5"/>
  <c r="A8077" i="5"/>
  <c r="G8076" i="5"/>
  <c r="F8076" i="5"/>
  <c r="E8076" i="5"/>
  <c r="D8076" i="5"/>
  <c r="C8076" i="5"/>
  <c r="B8076" i="5"/>
  <c r="A8076" i="5"/>
  <c r="G8075" i="5"/>
  <c r="F8075" i="5"/>
  <c r="E8075" i="5"/>
  <c r="D8075" i="5"/>
  <c r="C8075" i="5"/>
  <c r="B8075" i="5"/>
  <c r="A8075" i="5"/>
  <c r="G8074" i="5"/>
  <c r="F8074" i="5"/>
  <c r="E8074" i="5"/>
  <c r="D8074" i="5"/>
  <c r="C8074" i="5"/>
  <c r="B8074" i="5"/>
  <c r="A8074" i="5"/>
  <c r="G8073" i="5"/>
  <c r="F8073" i="5"/>
  <c r="E8073" i="5"/>
  <c r="D8073" i="5"/>
  <c r="C8073" i="5"/>
  <c r="B8073" i="5"/>
  <c r="A8073" i="5"/>
  <c r="G8072" i="5"/>
  <c r="F8072" i="5"/>
  <c r="E8072" i="5"/>
  <c r="D8072" i="5"/>
  <c r="C8072" i="5"/>
  <c r="B8072" i="5"/>
  <c r="A8072" i="5"/>
  <c r="G8071" i="5"/>
  <c r="F8071" i="5"/>
  <c r="E8071" i="5"/>
  <c r="D8071" i="5"/>
  <c r="C8071" i="5"/>
  <c r="B8071" i="5"/>
  <c r="A8071" i="5"/>
  <c r="G8070" i="5"/>
  <c r="F8070" i="5"/>
  <c r="E8070" i="5"/>
  <c r="D8070" i="5"/>
  <c r="C8070" i="5"/>
  <c r="B8070" i="5"/>
  <c r="A8070" i="5"/>
  <c r="G8069" i="5"/>
  <c r="F8069" i="5"/>
  <c r="E8069" i="5"/>
  <c r="D8069" i="5"/>
  <c r="C8069" i="5"/>
  <c r="B8069" i="5"/>
  <c r="A8069" i="5"/>
  <c r="G8068" i="5"/>
  <c r="F8068" i="5"/>
  <c r="E8068" i="5"/>
  <c r="D8068" i="5"/>
  <c r="C8068" i="5"/>
  <c r="B8068" i="5"/>
  <c r="A8068" i="5"/>
  <c r="G8067" i="5"/>
  <c r="F8067" i="5"/>
  <c r="E8067" i="5"/>
  <c r="D8067" i="5"/>
  <c r="C8067" i="5"/>
  <c r="B8067" i="5"/>
  <c r="A8067" i="5"/>
  <c r="G8066" i="5"/>
  <c r="F8066" i="5"/>
  <c r="E8066" i="5"/>
  <c r="D8066" i="5"/>
  <c r="C8066" i="5"/>
  <c r="B8066" i="5"/>
  <c r="A8066" i="5"/>
  <c r="G8065" i="5"/>
  <c r="F8065" i="5"/>
  <c r="E8065" i="5"/>
  <c r="D8065" i="5"/>
  <c r="C8065" i="5"/>
  <c r="B8065" i="5"/>
  <c r="A8065" i="5"/>
  <c r="G8064" i="5"/>
  <c r="F8064" i="5"/>
  <c r="E8064" i="5"/>
  <c r="D8064" i="5"/>
  <c r="C8064" i="5"/>
  <c r="B8064" i="5"/>
  <c r="A8064" i="5"/>
  <c r="G8063" i="5"/>
  <c r="F8063" i="5"/>
  <c r="E8063" i="5"/>
  <c r="D8063" i="5"/>
  <c r="C8063" i="5"/>
  <c r="B8063" i="5"/>
  <c r="A8063" i="5"/>
  <c r="G8062" i="5"/>
  <c r="F8062" i="5"/>
  <c r="E8062" i="5"/>
  <c r="D8062" i="5"/>
  <c r="C8062" i="5"/>
  <c r="B8062" i="5"/>
  <c r="A8062" i="5"/>
  <c r="G8061" i="5"/>
  <c r="F8061" i="5"/>
  <c r="E8061" i="5"/>
  <c r="D8061" i="5"/>
  <c r="C8061" i="5"/>
  <c r="B8061" i="5"/>
  <c r="A8061" i="5"/>
  <c r="G8060" i="5"/>
  <c r="F8060" i="5"/>
  <c r="E8060" i="5"/>
  <c r="D8060" i="5"/>
  <c r="C8060" i="5"/>
  <c r="B8060" i="5"/>
  <c r="A8060" i="5"/>
  <c r="G8059" i="5"/>
  <c r="F8059" i="5"/>
  <c r="E8059" i="5"/>
  <c r="D8059" i="5"/>
  <c r="C8059" i="5"/>
  <c r="B8059" i="5"/>
  <c r="A8059" i="5"/>
  <c r="G8058" i="5"/>
  <c r="F8058" i="5"/>
  <c r="E8058" i="5"/>
  <c r="D8058" i="5"/>
  <c r="C8058" i="5"/>
  <c r="B8058" i="5"/>
  <c r="A8058" i="5"/>
  <c r="G8057" i="5"/>
  <c r="F8057" i="5"/>
  <c r="E8057" i="5"/>
  <c r="D8057" i="5"/>
  <c r="C8057" i="5"/>
  <c r="B8057" i="5"/>
  <c r="A8057" i="5"/>
  <c r="G8056" i="5"/>
  <c r="F8056" i="5"/>
  <c r="E8056" i="5"/>
  <c r="D8056" i="5"/>
  <c r="C8056" i="5"/>
  <c r="B8056" i="5"/>
  <c r="A8056" i="5"/>
  <c r="G8055" i="5"/>
  <c r="F8055" i="5"/>
  <c r="E8055" i="5"/>
  <c r="D8055" i="5"/>
  <c r="C8055" i="5"/>
  <c r="B8055" i="5"/>
  <c r="A8055" i="5"/>
  <c r="G8054" i="5"/>
  <c r="F8054" i="5"/>
  <c r="E8054" i="5"/>
  <c r="D8054" i="5"/>
  <c r="C8054" i="5"/>
  <c r="B8054" i="5"/>
  <c r="A8054" i="5"/>
  <c r="G8053" i="5"/>
  <c r="F8053" i="5"/>
  <c r="E8053" i="5"/>
  <c r="D8053" i="5"/>
  <c r="C8053" i="5"/>
  <c r="B8053" i="5"/>
  <c r="A8053" i="5"/>
  <c r="G8052" i="5"/>
  <c r="F8052" i="5"/>
  <c r="E8052" i="5"/>
  <c r="D8052" i="5"/>
  <c r="C8052" i="5"/>
  <c r="B8052" i="5"/>
  <c r="A8052" i="5"/>
  <c r="G8051" i="5"/>
  <c r="F8051" i="5"/>
  <c r="E8051" i="5"/>
  <c r="D8051" i="5"/>
  <c r="C8051" i="5"/>
  <c r="B8051" i="5"/>
  <c r="A8051" i="5"/>
  <c r="G8050" i="5"/>
  <c r="F8050" i="5"/>
  <c r="E8050" i="5"/>
  <c r="D8050" i="5"/>
  <c r="C8050" i="5"/>
  <c r="B8050" i="5"/>
  <c r="A8050" i="5"/>
  <c r="G8049" i="5"/>
  <c r="F8049" i="5"/>
  <c r="E8049" i="5"/>
  <c r="D8049" i="5"/>
  <c r="C8049" i="5"/>
  <c r="B8049" i="5"/>
  <c r="A8049" i="5"/>
  <c r="G8048" i="5"/>
  <c r="F8048" i="5"/>
  <c r="E8048" i="5"/>
  <c r="D8048" i="5"/>
  <c r="C8048" i="5"/>
  <c r="B8048" i="5"/>
  <c r="A8048" i="5"/>
  <c r="G8047" i="5"/>
  <c r="F8047" i="5"/>
  <c r="E8047" i="5"/>
  <c r="D8047" i="5"/>
  <c r="C8047" i="5"/>
  <c r="B8047" i="5"/>
  <c r="A8047" i="5"/>
  <c r="G8046" i="5"/>
  <c r="F8046" i="5"/>
  <c r="E8046" i="5"/>
  <c r="D8046" i="5"/>
  <c r="C8046" i="5"/>
  <c r="B8046" i="5"/>
  <c r="A8046" i="5"/>
  <c r="G8045" i="5"/>
  <c r="F8045" i="5"/>
  <c r="E8045" i="5"/>
  <c r="D8045" i="5"/>
  <c r="C8045" i="5"/>
  <c r="B8045" i="5"/>
  <c r="A8045" i="5"/>
  <c r="G8044" i="5"/>
  <c r="F8044" i="5"/>
  <c r="E8044" i="5"/>
  <c r="D8044" i="5"/>
  <c r="C8044" i="5"/>
  <c r="B8044" i="5"/>
  <c r="A8044" i="5"/>
  <c r="G8043" i="5"/>
  <c r="F8043" i="5"/>
  <c r="E8043" i="5"/>
  <c r="D8043" i="5"/>
  <c r="C8043" i="5"/>
  <c r="B8043" i="5"/>
  <c r="A8043" i="5"/>
  <c r="G8042" i="5"/>
  <c r="F8042" i="5"/>
  <c r="E8042" i="5"/>
  <c r="D8042" i="5"/>
  <c r="C8042" i="5"/>
  <c r="B8042" i="5"/>
  <c r="A8042" i="5"/>
  <c r="G8041" i="5"/>
  <c r="F8041" i="5"/>
  <c r="E8041" i="5"/>
  <c r="D8041" i="5"/>
  <c r="C8041" i="5"/>
  <c r="B8041" i="5"/>
  <c r="A8041" i="5"/>
  <c r="G8040" i="5"/>
  <c r="F8040" i="5"/>
  <c r="E8040" i="5"/>
  <c r="D8040" i="5"/>
  <c r="C8040" i="5"/>
  <c r="B8040" i="5"/>
  <c r="A8040" i="5"/>
  <c r="G8039" i="5"/>
  <c r="F8039" i="5"/>
  <c r="E8039" i="5"/>
  <c r="D8039" i="5"/>
  <c r="C8039" i="5"/>
  <c r="B8039" i="5"/>
  <c r="A8039" i="5"/>
  <c r="G8038" i="5"/>
  <c r="F8038" i="5"/>
  <c r="E8038" i="5"/>
  <c r="D8038" i="5"/>
  <c r="C8038" i="5"/>
  <c r="B8038" i="5"/>
  <c r="A8038" i="5"/>
  <c r="G8037" i="5"/>
  <c r="F8037" i="5"/>
  <c r="E8037" i="5"/>
  <c r="D8037" i="5"/>
  <c r="C8037" i="5"/>
  <c r="B8037" i="5"/>
  <c r="A8037" i="5"/>
  <c r="G8036" i="5"/>
  <c r="F8036" i="5"/>
  <c r="E8036" i="5"/>
  <c r="D8036" i="5"/>
  <c r="C8036" i="5"/>
  <c r="B8036" i="5"/>
  <c r="A8036" i="5"/>
  <c r="G8035" i="5"/>
  <c r="F8035" i="5"/>
  <c r="E8035" i="5"/>
  <c r="D8035" i="5"/>
  <c r="C8035" i="5"/>
  <c r="B8035" i="5"/>
  <c r="A8035" i="5"/>
  <c r="G8034" i="5"/>
  <c r="F8034" i="5"/>
  <c r="E8034" i="5"/>
  <c r="D8034" i="5"/>
  <c r="C8034" i="5"/>
  <c r="B8034" i="5"/>
  <c r="A8034" i="5"/>
  <c r="G8033" i="5"/>
  <c r="F8033" i="5"/>
  <c r="E8033" i="5"/>
  <c r="D8033" i="5"/>
  <c r="C8033" i="5"/>
  <c r="B8033" i="5"/>
  <c r="A8033" i="5"/>
  <c r="G8032" i="5"/>
  <c r="F8032" i="5"/>
  <c r="E8032" i="5"/>
  <c r="D8032" i="5"/>
  <c r="C8032" i="5"/>
  <c r="B8032" i="5"/>
  <c r="A8032" i="5"/>
  <c r="G8031" i="5"/>
  <c r="F8031" i="5"/>
  <c r="E8031" i="5"/>
  <c r="D8031" i="5"/>
  <c r="C8031" i="5"/>
  <c r="B8031" i="5"/>
  <c r="A8031" i="5"/>
  <c r="G8030" i="5"/>
  <c r="F8030" i="5"/>
  <c r="E8030" i="5"/>
  <c r="D8030" i="5"/>
  <c r="C8030" i="5"/>
  <c r="B8030" i="5"/>
  <c r="A8030" i="5"/>
  <c r="G8029" i="5"/>
  <c r="F8029" i="5"/>
  <c r="E8029" i="5"/>
  <c r="D8029" i="5"/>
  <c r="C8029" i="5"/>
  <c r="B8029" i="5"/>
  <c r="A8029" i="5"/>
  <c r="G8028" i="5"/>
  <c r="F8028" i="5"/>
  <c r="E8028" i="5"/>
  <c r="D8028" i="5"/>
  <c r="C8028" i="5"/>
  <c r="B8028" i="5"/>
  <c r="A8028" i="5"/>
  <c r="G8027" i="5"/>
  <c r="F8027" i="5"/>
  <c r="E8027" i="5"/>
  <c r="D8027" i="5"/>
  <c r="C8027" i="5"/>
  <c r="B8027" i="5"/>
  <c r="A8027" i="5"/>
  <c r="G8026" i="5"/>
  <c r="F8026" i="5"/>
  <c r="E8026" i="5"/>
  <c r="D8026" i="5"/>
  <c r="C8026" i="5"/>
  <c r="B8026" i="5"/>
  <c r="A8026" i="5"/>
  <c r="G8025" i="5"/>
  <c r="F8025" i="5"/>
  <c r="E8025" i="5"/>
  <c r="D8025" i="5"/>
  <c r="C8025" i="5"/>
  <c r="B8025" i="5"/>
  <c r="A8025" i="5"/>
  <c r="G8024" i="5"/>
  <c r="F8024" i="5"/>
  <c r="E8024" i="5"/>
  <c r="D8024" i="5"/>
  <c r="C8024" i="5"/>
  <c r="B8024" i="5"/>
  <c r="A8024" i="5"/>
  <c r="G8023" i="5"/>
  <c r="F8023" i="5"/>
  <c r="E8023" i="5"/>
  <c r="D8023" i="5"/>
  <c r="C8023" i="5"/>
  <c r="B8023" i="5"/>
  <c r="A8023" i="5"/>
  <c r="G8022" i="5"/>
  <c r="F8022" i="5"/>
  <c r="E8022" i="5"/>
  <c r="D8022" i="5"/>
  <c r="C8022" i="5"/>
  <c r="B8022" i="5"/>
  <c r="A8022" i="5"/>
  <c r="G8021" i="5"/>
  <c r="F8021" i="5"/>
  <c r="E8021" i="5"/>
  <c r="D8021" i="5"/>
  <c r="C8021" i="5"/>
  <c r="B8021" i="5"/>
  <c r="A8021" i="5"/>
  <c r="G8020" i="5"/>
  <c r="F8020" i="5"/>
  <c r="E8020" i="5"/>
  <c r="D8020" i="5"/>
  <c r="C8020" i="5"/>
  <c r="B8020" i="5"/>
  <c r="A8020" i="5"/>
  <c r="G8019" i="5"/>
  <c r="F8019" i="5"/>
  <c r="E8019" i="5"/>
  <c r="D8019" i="5"/>
  <c r="C8019" i="5"/>
  <c r="B8019" i="5"/>
  <c r="A8019" i="5"/>
  <c r="G8018" i="5"/>
  <c r="F8018" i="5"/>
  <c r="E8018" i="5"/>
  <c r="D8018" i="5"/>
  <c r="C8018" i="5"/>
  <c r="B8018" i="5"/>
  <c r="A8018" i="5"/>
  <c r="G8017" i="5"/>
  <c r="F8017" i="5"/>
  <c r="E8017" i="5"/>
  <c r="D8017" i="5"/>
  <c r="C8017" i="5"/>
  <c r="B8017" i="5"/>
  <c r="A8017" i="5"/>
  <c r="G8016" i="5"/>
  <c r="F8016" i="5"/>
  <c r="E8016" i="5"/>
  <c r="D8016" i="5"/>
  <c r="C8016" i="5"/>
  <c r="B8016" i="5"/>
  <c r="A8016" i="5"/>
  <c r="G8015" i="5"/>
  <c r="F8015" i="5"/>
  <c r="E8015" i="5"/>
  <c r="D8015" i="5"/>
  <c r="C8015" i="5"/>
  <c r="B8015" i="5"/>
  <c r="A8015" i="5"/>
  <c r="G8014" i="5"/>
  <c r="F8014" i="5"/>
  <c r="E8014" i="5"/>
  <c r="D8014" i="5"/>
  <c r="C8014" i="5"/>
  <c r="B8014" i="5"/>
  <c r="A8014" i="5"/>
  <c r="G8013" i="5"/>
  <c r="F8013" i="5"/>
  <c r="E8013" i="5"/>
  <c r="D8013" i="5"/>
  <c r="C8013" i="5"/>
  <c r="B8013" i="5"/>
  <c r="A8013" i="5"/>
  <c r="G8012" i="5"/>
  <c r="F8012" i="5"/>
  <c r="E8012" i="5"/>
  <c r="D8012" i="5"/>
  <c r="C8012" i="5"/>
  <c r="B8012" i="5"/>
  <c r="A8012" i="5"/>
  <c r="G8011" i="5"/>
  <c r="F8011" i="5"/>
  <c r="E8011" i="5"/>
  <c r="D8011" i="5"/>
  <c r="C8011" i="5"/>
  <c r="B8011" i="5"/>
  <c r="A8011" i="5"/>
  <c r="G8010" i="5"/>
  <c r="F8010" i="5"/>
  <c r="E8010" i="5"/>
  <c r="D8010" i="5"/>
  <c r="C8010" i="5"/>
  <c r="B8010" i="5"/>
  <c r="A8010" i="5"/>
  <c r="G8009" i="5"/>
  <c r="F8009" i="5"/>
  <c r="E8009" i="5"/>
  <c r="D8009" i="5"/>
  <c r="C8009" i="5"/>
  <c r="B8009" i="5"/>
  <c r="A8009" i="5"/>
  <c r="G8008" i="5"/>
  <c r="F8008" i="5"/>
  <c r="E8008" i="5"/>
  <c r="D8008" i="5"/>
  <c r="C8008" i="5"/>
  <c r="B8008" i="5"/>
  <c r="A8008" i="5"/>
  <c r="G8007" i="5"/>
  <c r="F8007" i="5"/>
  <c r="E8007" i="5"/>
  <c r="D8007" i="5"/>
  <c r="C8007" i="5"/>
  <c r="B8007" i="5"/>
  <c r="A8007" i="5"/>
  <c r="G8006" i="5"/>
  <c r="F8006" i="5"/>
  <c r="E8006" i="5"/>
  <c r="D8006" i="5"/>
  <c r="C8006" i="5"/>
  <c r="B8006" i="5"/>
  <c r="A8006" i="5"/>
  <c r="G8005" i="5"/>
  <c r="F8005" i="5"/>
  <c r="E8005" i="5"/>
  <c r="D8005" i="5"/>
  <c r="C8005" i="5"/>
  <c r="B8005" i="5"/>
  <c r="A8005" i="5"/>
  <c r="G8004" i="5"/>
  <c r="F8004" i="5"/>
  <c r="E8004" i="5"/>
  <c r="D8004" i="5"/>
  <c r="C8004" i="5"/>
  <c r="B8004" i="5"/>
  <c r="A8004" i="5"/>
  <c r="G8003" i="5"/>
  <c r="F8003" i="5"/>
  <c r="E8003" i="5"/>
  <c r="D8003" i="5"/>
  <c r="C8003" i="5"/>
  <c r="B8003" i="5"/>
  <c r="A8003" i="5"/>
  <c r="G8002" i="5"/>
  <c r="F8002" i="5"/>
  <c r="E8002" i="5"/>
  <c r="D8002" i="5"/>
  <c r="C8002" i="5"/>
  <c r="B8002" i="5"/>
  <c r="A8002" i="5"/>
  <c r="G8001" i="5"/>
  <c r="F8001" i="5"/>
  <c r="E8001" i="5"/>
  <c r="D8001" i="5"/>
  <c r="C8001" i="5"/>
  <c r="B8001" i="5"/>
  <c r="A8001" i="5"/>
  <c r="G8000" i="5"/>
  <c r="F8000" i="5"/>
  <c r="E8000" i="5"/>
  <c r="D8000" i="5"/>
  <c r="C8000" i="5"/>
  <c r="B8000" i="5"/>
  <c r="A8000" i="5"/>
  <c r="G7999" i="5"/>
  <c r="F7999" i="5"/>
  <c r="E7999" i="5"/>
  <c r="D7999" i="5"/>
  <c r="C7999" i="5"/>
  <c r="B7999" i="5"/>
  <c r="A7999" i="5"/>
  <c r="G7998" i="5"/>
  <c r="F7998" i="5"/>
  <c r="E7998" i="5"/>
  <c r="D7998" i="5"/>
  <c r="C7998" i="5"/>
  <c r="B7998" i="5"/>
  <c r="A7998" i="5"/>
  <c r="G7997" i="5"/>
  <c r="F7997" i="5"/>
  <c r="E7997" i="5"/>
  <c r="D7997" i="5"/>
  <c r="C7997" i="5"/>
  <c r="B7997" i="5"/>
  <c r="A7997" i="5"/>
  <c r="G7996" i="5"/>
  <c r="F7996" i="5"/>
  <c r="E7996" i="5"/>
  <c r="D7996" i="5"/>
  <c r="C7996" i="5"/>
  <c r="B7996" i="5"/>
  <c r="A7996" i="5"/>
  <c r="G7995" i="5"/>
  <c r="F7995" i="5"/>
  <c r="E7995" i="5"/>
  <c r="D7995" i="5"/>
  <c r="C7995" i="5"/>
  <c r="B7995" i="5"/>
  <c r="A7995" i="5"/>
  <c r="G7994" i="5"/>
  <c r="F7994" i="5"/>
  <c r="E7994" i="5"/>
  <c r="D7994" i="5"/>
  <c r="C7994" i="5"/>
  <c r="B7994" i="5"/>
  <c r="A7994" i="5"/>
  <c r="G7993" i="5"/>
  <c r="F7993" i="5"/>
  <c r="E7993" i="5"/>
  <c r="D7993" i="5"/>
  <c r="C7993" i="5"/>
  <c r="B7993" i="5"/>
  <c r="A7993" i="5"/>
  <c r="G7992" i="5"/>
  <c r="F7992" i="5"/>
  <c r="E7992" i="5"/>
  <c r="D7992" i="5"/>
  <c r="C7992" i="5"/>
  <c r="B7992" i="5"/>
  <c r="A7992" i="5"/>
  <c r="G7991" i="5"/>
  <c r="F7991" i="5"/>
  <c r="E7991" i="5"/>
  <c r="D7991" i="5"/>
  <c r="C7991" i="5"/>
  <c r="B7991" i="5"/>
  <c r="A7991" i="5"/>
  <c r="G7990" i="5"/>
  <c r="F7990" i="5"/>
  <c r="E7990" i="5"/>
  <c r="D7990" i="5"/>
  <c r="C7990" i="5"/>
  <c r="B7990" i="5"/>
  <c r="A7990" i="5"/>
  <c r="G7989" i="5"/>
  <c r="F7989" i="5"/>
  <c r="E7989" i="5"/>
  <c r="D7989" i="5"/>
  <c r="C7989" i="5"/>
  <c r="B7989" i="5"/>
  <c r="A7989" i="5"/>
  <c r="G7988" i="5"/>
  <c r="F7988" i="5"/>
  <c r="E7988" i="5"/>
  <c r="D7988" i="5"/>
  <c r="C7988" i="5"/>
  <c r="B7988" i="5"/>
  <c r="A7988" i="5"/>
  <c r="G7987" i="5"/>
  <c r="F7987" i="5"/>
  <c r="E7987" i="5"/>
  <c r="D7987" i="5"/>
  <c r="C7987" i="5"/>
  <c r="B7987" i="5"/>
  <c r="A7987" i="5"/>
  <c r="G7986" i="5"/>
  <c r="F7986" i="5"/>
  <c r="E7986" i="5"/>
  <c r="D7986" i="5"/>
  <c r="C7986" i="5"/>
  <c r="B7986" i="5"/>
  <c r="A7986" i="5"/>
  <c r="G7985" i="5"/>
  <c r="F7985" i="5"/>
  <c r="E7985" i="5"/>
  <c r="D7985" i="5"/>
  <c r="C7985" i="5"/>
  <c r="B7985" i="5"/>
  <c r="A7985" i="5"/>
  <c r="G7984" i="5"/>
  <c r="F7984" i="5"/>
  <c r="E7984" i="5"/>
  <c r="D7984" i="5"/>
  <c r="C7984" i="5"/>
  <c r="B7984" i="5"/>
  <c r="A7984" i="5"/>
  <c r="G7983" i="5"/>
  <c r="F7983" i="5"/>
  <c r="E7983" i="5"/>
  <c r="D7983" i="5"/>
  <c r="C7983" i="5"/>
  <c r="B7983" i="5"/>
  <c r="A7983" i="5"/>
  <c r="G7982" i="5"/>
  <c r="F7982" i="5"/>
  <c r="E7982" i="5"/>
  <c r="D7982" i="5"/>
  <c r="C7982" i="5"/>
  <c r="B7982" i="5"/>
  <c r="A7982" i="5"/>
  <c r="G7981" i="5"/>
  <c r="F7981" i="5"/>
  <c r="E7981" i="5"/>
  <c r="D7981" i="5"/>
  <c r="C7981" i="5"/>
  <c r="B7981" i="5"/>
  <c r="A7981" i="5"/>
  <c r="G7980" i="5"/>
  <c r="F7980" i="5"/>
  <c r="E7980" i="5"/>
  <c r="D7980" i="5"/>
  <c r="C7980" i="5"/>
  <c r="B7980" i="5"/>
  <c r="A7980" i="5"/>
  <c r="G7979" i="5"/>
  <c r="F7979" i="5"/>
  <c r="E7979" i="5"/>
  <c r="D7979" i="5"/>
  <c r="C7979" i="5"/>
  <c r="B7979" i="5"/>
  <c r="A7979" i="5"/>
  <c r="G7978" i="5"/>
  <c r="F7978" i="5"/>
  <c r="E7978" i="5"/>
  <c r="D7978" i="5"/>
  <c r="C7978" i="5"/>
  <c r="B7978" i="5"/>
  <c r="A7978" i="5"/>
  <c r="G7977" i="5"/>
  <c r="F7977" i="5"/>
  <c r="E7977" i="5"/>
  <c r="D7977" i="5"/>
  <c r="C7977" i="5"/>
  <c r="B7977" i="5"/>
  <c r="A7977" i="5"/>
  <c r="G7976" i="5"/>
  <c r="F7976" i="5"/>
  <c r="E7976" i="5"/>
  <c r="D7976" i="5"/>
  <c r="C7976" i="5"/>
  <c r="B7976" i="5"/>
  <c r="A7976" i="5"/>
  <c r="G7975" i="5"/>
  <c r="F7975" i="5"/>
  <c r="E7975" i="5"/>
  <c r="D7975" i="5"/>
  <c r="C7975" i="5"/>
  <c r="B7975" i="5"/>
  <c r="A7975" i="5"/>
  <c r="G7974" i="5"/>
  <c r="F7974" i="5"/>
  <c r="E7974" i="5"/>
  <c r="D7974" i="5"/>
  <c r="C7974" i="5"/>
  <c r="B7974" i="5"/>
  <c r="A7974" i="5"/>
  <c r="G7973" i="5"/>
  <c r="F7973" i="5"/>
  <c r="E7973" i="5"/>
  <c r="D7973" i="5"/>
  <c r="C7973" i="5"/>
  <c r="B7973" i="5"/>
  <c r="A7973" i="5"/>
  <c r="G7972" i="5"/>
  <c r="F7972" i="5"/>
  <c r="E7972" i="5"/>
  <c r="D7972" i="5"/>
  <c r="C7972" i="5"/>
  <c r="B7972" i="5"/>
  <c r="A7972" i="5"/>
  <c r="G7971" i="5"/>
  <c r="F7971" i="5"/>
  <c r="E7971" i="5"/>
  <c r="D7971" i="5"/>
  <c r="C7971" i="5"/>
  <c r="B7971" i="5"/>
  <c r="A7971" i="5"/>
  <c r="G7970" i="5"/>
  <c r="F7970" i="5"/>
  <c r="E7970" i="5"/>
  <c r="D7970" i="5"/>
  <c r="C7970" i="5"/>
  <c r="B7970" i="5"/>
  <c r="A7970" i="5"/>
  <c r="G7969" i="5"/>
  <c r="F7969" i="5"/>
  <c r="E7969" i="5"/>
  <c r="D7969" i="5"/>
  <c r="C7969" i="5"/>
  <c r="B7969" i="5"/>
  <c r="A7969" i="5"/>
  <c r="G7968" i="5"/>
  <c r="F7968" i="5"/>
  <c r="E7968" i="5"/>
  <c r="D7968" i="5"/>
  <c r="C7968" i="5"/>
  <c r="B7968" i="5"/>
  <c r="A7968" i="5"/>
  <c r="G7967" i="5"/>
  <c r="F7967" i="5"/>
  <c r="E7967" i="5"/>
  <c r="D7967" i="5"/>
  <c r="C7967" i="5"/>
  <c r="B7967" i="5"/>
  <c r="A7967" i="5"/>
  <c r="G7966" i="5"/>
  <c r="F7966" i="5"/>
  <c r="E7966" i="5"/>
  <c r="D7966" i="5"/>
  <c r="C7966" i="5"/>
  <c r="B7966" i="5"/>
  <c r="A7966" i="5"/>
  <c r="G7965" i="5"/>
  <c r="F7965" i="5"/>
  <c r="E7965" i="5"/>
  <c r="D7965" i="5"/>
  <c r="C7965" i="5"/>
  <c r="B7965" i="5"/>
  <c r="A7965" i="5"/>
  <c r="G7964" i="5"/>
  <c r="F7964" i="5"/>
  <c r="E7964" i="5"/>
  <c r="D7964" i="5"/>
  <c r="C7964" i="5"/>
  <c r="B7964" i="5"/>
  <c r="A7964" i="5"/>
  <c r="G7963" i="5"/>
  <c r="F7963" i="5"/>
  <c r="E7963" i="5"/>
  <c r="D7963" i="5"/>
  <c r="C7963" i="5"/>
  <c r="B7963" i="5"/>
  <c r="A7963" i="5"/>
  <c r="G7962" i="5"/>
  <c r="F7962" i="5"/>
  <c r="E7962" i="5"/>
  <c r="D7962" i="5"/>
  <c r="C7962" i="5"/>
  <c r="B7962" i="5"/>
  <c r="A7962" i="5"/>
  <c r="G7961" i="5"/>
  <c r="F7961" i="5"/>
  <c r="E7961" i="5"/>
  <c r="D7961" i="5"/>
  <c r="C7961" i="5"/>
  <c r="B7961" i="5"/>
  <c r="A7961" i="5"/>
  <c r="G7960" i="5"/>
  <c r="F7960" i="5"/>
  <c r="E7960" i="5"/>
  <c r="D7960" i="5"/>
  <c r="C7960" i="5"/>
  <c r="B7960" i="5"/>
  <c r="A7960" i="5"/>
  <c r="G7959" i="5"/>
  <c r="F7959" i="5"/>
  <c r="E7959" i="5"/>
  <c r="D7959" i="5"/>
  <c r="C7959" i="5"/>
  <c r="B7959" i="5"/>
  <c r="A7959" i="5"/>
  <c r="G7958" i="5"/>
  <c r="F7958" i="5"/>
  <c r="E7958" i="5"/>
  <c r="D7958" i="5"/>
  <c r="C7958" i="5"/>
  <c r="B7958" i="5"/>
  <c r="A7958" i="5"/>
  <c r="G7957" i="5"/>
  <c r="F7957" i="5"/>
  <c r="E7957" i="5"/>
  <c r="D7957" i="5"/>
  <c r="C7957" i="5"/>
  <c r="B7957" i="5"/>
  <c r="A7957" i="5"/>
  <c r="G7956" i="5"/>
  <c r="F7956" i="5"/>
  <c r="E7956" i="5"/>
  <c r="D7956" i="5"/>
  <c r="C7956" i="5"/>
  <c r="B7956" i="5"/>
  <c r="A7956" i="5"/>
  <c r="G7955" i="5"/>
  <c r="F7955" i="5"/>
  <c r="E7955" i="5"/>
  <c r="D7955" i="5"/>
  <c r="C7955" i="5"/>
  <c r="B7955" i="5"/>
  <c r="A7955" i="5"/>
  <c r="G7954" i="5"/>
  <c r="F7954" i="5"/>
  <c r="E7954" i="5"/>
  <c r="D7954" i="5"/>
  <c r="C7954" i="5"/>
  <c r="B7954" i="5"/>
  <c r="A7954" i="5"/>
  <c r="G7953" i="5"/>
  <c r="F7953" i="5"/>
  <c r="E7953" i="5"/>
  <c r="D7953" i="5"/>
  <c r="C7953" i="5"/>
  <c r="B7953" i="5"/>
  <c r="A7953" i="5"/>
  <c r="G7952" i="5"/>
  <c r="F7952" i="5"/>
  <c r="E7952" i="5"/>
  <c r="D7952" i="5"/>
  <c r="C7952" i="5"/>
  <c r="B7952" i="5"/>
  <c r="A7952" i="5"/>
  <c r="G7951" i="5"/>
  <c r="F7951" i="5"/>
  <c r="E7951" i="5"/>
  <c r="D7951" i="5"/>
  <c r="C7951" i="5"/>
  <c r="B7951" i="5"/>
  <c r="A7951" i="5"/>
  <c r="G7950" i="5"/>
  <c r="F7950" i="5"/>
  <c r="E7950" i="5"/>
  <c r="D7950" i="5"/>
  <c r="C7950" i="5"/>
  <c r="B7950" i="5"/>
  <c r="A7950" i="5"/>
  <c r="G7949" i="5"/>
  <c r="F7949" i="5"/>
  <c r="E7949" i="5"/>
  <c r="D7949" i="5"/>
  <c r="C7949" i="5"/>
  <c r="B7949" i="5"/>
  <c r="A7949" i="5"/>
  <c r="G7948" i="5"/>
  <c r="F7948" i="5"/>
  <c r="E7948" i="5"/>
  <c r="D7948" i="5"/>
  <c r="C7948" i="5"/>
  <c r="B7948" i="5"/>
  <c r="A7948" i="5"/>
  <c r="G7947" i="5"/>
  <c r="F7947" i="5"/>
  <c r="E7947" i="5"/>
  <c r="D7947" i="5"/>
  <c r="C7947" i="5"/>
  <c r="B7947" i="5"/>
  <c r="A7947" i="5"/>
  <c r="G7946" i="5"/>
  <c r="F7946" i="5"/>
  <c r="E7946" i="5"/>
  <c r="D7946" i="5"/>
  <c r="C7946" i="5"/>
  <c r="B7946" i="5"/>
  <c r="A7946" i="5"/>
  <c r="G7945" i="5"/>
  <c r="F7945" i="5"/>
  <c r="E7945" i="5"/>
  <c r="D7945" i="5"/>
  <c r="C7945" i="5"/>
  <c r="B7945" i="5"/>
  <c r="A7945" i="5"/>
  <c r="G7944" i="5"/>
  <c r="F7944" i="5"/>
  <c r="E7944" i="5"/>
  <c r="D7944" i="5"/>
  <c r="C7944" i="5"/>
  <c r="B7944" i="5"/>
  <c r="A7944" i="5"/>
  <c r="G7943" i="5"/>
  <c r="F7943" i="5"/>
  <c r="E7943" i="5"/>
  <c r="D7943" i="5"/>
  <c r="C7943" i="5"/>
  <c r="B7943" i="5"/>
  <c r="A7943" i="5"/>
  <c r="G7942" i="5"/>
  <c r="F7942" i="5"/>
  <c r="E7942" i="5"/>
  <c r="D7942" i="5"/>
  <c r="C7942" i="5"/>
  <c r="B7942" i="5"/>
  <c r="A7942" i="5"/>
  <c r="G7941" i="5"/>
  <c r="F7941" i="5"/>
  <c r="E7941" i="5"/>
  <c r="D7941" i="5"/>
  <c r="C7941" i="5"/>
  <c r="B7941" i="5"/>
  <c r="A7941" i="5"/>
  <c r="G7940" i="5"/>
  <c r="F7940" i="5"/>
  <c r="E7940" i="5"/>
  <c r="D7940" i="5"/>
  <c r="C7940" i="5"/>
  <c r="B7940" i="5"/>
  <c r="A7940" i="5"/>
  <c r="G7939" i="5"/>
  <c r="F7939" i="5"/>
  <c r="E7939" i="5"/>
  <c r="D7939" i="5"/>
  <c r="C7939" i="5"/>
  <c r="B7939" i="5"/>
  <c r="A7939" i="5"/>
  <c r="G7938" i="5"/>
  <c r="F7938" i="5"/>
  <c r="E7938" i="5"/>
  <c r="D7938" i="5"/>
  <c r="C7938" i="5"/>
  <c r="B7938" i="5"/>
  <c r="A7938" i="5"/>
  <c r="G7937" i="5"/>
  <c r="F7937" i="5"/>
  <c r="E7937" i="5"/>
  <c r="D7937" i="5"/>
  <c r="C7937" i="5"/>
  <c r="B7937" i="5"/>
  <c r="A7937" i="5"/>
  <c r="G7936" i="5"/>
  <c r="F7936" i="5"/>
  <c r="E7936" i="5"/>
  <c r="D7936" i="5"/>
  <c r="C7936" i="5"/>
  <c r="B7936" i="5"/>
  <c r="A7936" i="5"/>
  <c r="G7935" i="5"/>
  <c r="F7935" i="5"/>
  <c r="E7935" i="5"/>
  <c r="D7935" i="5"/>
  <c r="C7935" i="5"/>
  <c r="B7935" i="5"/>
  <c r="A7935" i="5"/>
  <c r="G7934" i="5"/>
  <c r="F7934" i="5"/>
  <c r="E7934" i="5"/>
  <c r="D7934" i="5"/>
  <c r="C7934" i="5"/>
  <c r="B7934" i="5"/>
  <c r="A7934" i="5"/>
  <c r="G7933" i="5"/>
  <c r="F7933" i="5"/>
  <c r="E7933" i="5"/>
  <c r="D7933" i="5"/>
  <c r="C7933" i="5"/>
  <c r="B7933" i="5"/>
  <c r="A7933" i="5"/>
  <c r="G7932" i="5"/>
  <c r="F7932" i="5"/>
  <c r="E7932" i="5"/>
  <c r="D7932" i="5"/>
  <c r="C7932" i="5"/>
  <c r="B7932" i="5"/>
  <c r="A7932" i="5"/>
  <c r="G7931" i="5"/>
  <c r="F7931" i="5"/>
  <c r="E7931" i="5"/>
  <c r="D7931" i="5"/>
  <c r="C7931" i="5"/>
  <c r="B7931" i="5"/>
  <c r="A7931" i="5"/>
  <c r="G7930" i="5"/>
  <c r="F7930" i="5"/>
  <c r="E7930" i="5"/>
  <c r="D7930" i="5"/>
  <c r="C7930" i="5"/>
  <c r="B7930" i="5"/>
  <c r="A7930" i="5"/>
  <c r="G7929" i="5"/>
  <c r="F7929" i="5"/>
  <c r="E7929" i="5"/>
  <c r="D7929" i="5"/>
  <c r="C7929" i="5"/>
  <c r="B7929" i="5"/>
  <c r="A7929" i="5"/>
  <c r="G7928" i="5"/>
  <c r="F7928" i="5"/>
  <c r="E7928" i="5"/>
  <c r="D7928" i="5"/>
  <c r="C7928" i="5"/>
  <c r="B7928" i="5"/>
  <c r="A7928" i="5"/>
  <c r="G7927" i="5"/>
  <c r="F7927" i="5"/>
  <c r="E7927" i="5"/>
  <c r="D7927" i="5"/>
  <c r="C7927" i="5"/>
  <c r="B7927" i="5"/>
  <c r="A7927" i="5"/>
  <c r="G7926" i="5"/>
  <c r="F7926" i="5"/>
  <c r="E7926" i="5"/>
  <c r="D7926" i="5"/>
  <c r="C7926" i="5"/>
  <c r="B7926" i="5"/>
  <c r="A7926" i="5"/>
  <c r="G7925" i="5"/>
  <c r="F7925" i="5"/>
  <c r="E7925" i="5"/>
  <c r="D7925" i="5"/>
  <c r="C7925" i="5"/>
  <c r="B7925" i="5"/>
  <c r="A7925" i="5"/>
  <c r="G7924" i="5"/>
  <c r="F7924" i="5"/>
  <c r="E7924" i="5"/>
  <c r="D7924" i="5"/>
  <c r="C7924" i="5"/>
  <c r="B7924" i="5"/>
  <c r="A7924" i="5"/>
  <c r="G7923" i="5"/>
  <c r="F7923" i="5"/>
  <c r="E7923" i="5"/>
  <c r="D7923" i="5"/>
  <c r="C7923" i="5"/>
  <c r="B7923" i="5"/>
  <c r="A7923" i="5"/>
  <c r="G7922" i="5"/>
  <c r="F7922" i="5"/>
  <c r="E7922" i="5"/>
  <c r="D7922" i="5"/>
  <c r="C7922" i="5"/>
  <c r="B7922" i="5"/>
  <c r="A7922" i="5"/>
  <c r="G7921" i="5"/>
  <c r="F7921" i="5"/>
  <c r="E7921" i="5"/>
  <c r="D7921" i="5"/>
  <c r="C7921" i="5"/>
  <c r="B7921" i="5"/>
  <c r="A7921" i="5"/>
  <c r="G7920" i="5"/>
  <c r="F7920" i="5"/>
  <c r="E7920" i="5"/>
  <c r="D7920" i="5"/>
  <c r="C7920" i="5"/>
  <c r="B7920" i="5"/>
  <c r="A7920" i="5"/>
  <c r="G7919" i="5"/>
  <c r="F7919" i="5"/>
  <c r="E7919" i="5"/>
  <c r="D7919" i="5"/>
  <c r="C7919" i="5"/>
  <c r="B7919" i="5"/>
  <c r="A7919" i="5"/>
  <c r="G7918" i="5"/>
  <c r="F7918" i="5"/>
  <c r="E7918" i="5"/>
  <c r="D7918" i="5"/>
  <c r="C7918" i="5"/>
  <c r="B7918" i="5"/>
  <c r="A7918" i="5"/>
  <c r="G7917" i="5"/>
  <c r="F7917" i="5"/>
  <c r="E7917" i="5"/>
  <c r="D7917" i="5"/>
  <c r="C7917" i="5"/>
  <c r="B7917" i="5"/>
  <c r="A7917" i="5"/>
  <c r="G7916" i="5"/>
  <c r="F7916" i="5"/>
  <c r="E7916" i="5"/>
  <c r="D7916" i="5"/>
  <c r="C7916" i="5"/>
  <c r="B7916" i="5"/>
  <c r="A7916" i="5"/>
  <c r="G7915" i="5"/>
  <c r="F7915" i="5"/>
  <c r="E7915" i="5"/>
  <c r="D7915" i="5"/>
  <c r="C7915" i="5"/>
  <c r="B7915" i="5"/>
  <c r="A7915" i="5"/>
  <c r="G7914" i="5"/>
  <c r="F7914" i="5"/>
  <c r="E7914" i="5"/>
  <c r="D7914" i="5"/>
  <c r="C7914" i="5"/>
  <c r="B7914" i="5"/>
  <c r="A7914" i="5"/>
  <c r="G7913" i="5"/>
  <c r="F7913" i="5"/>
  <c r="E7913" i="5"/>
  <c r="D7913" i="5"/>
  <c r="C7913" i="5"/>
  <c r="B7913" i="5"/>
  <c r="A7913" i="5"/>
  <c r="G7912" i="5"/>
  <c r="F7912" i="5"/>
  <c r="E7912" i="5"/>
  <c r="D7912" i="5"/>
  <c r="C7912" i="5"/>
  <c r="B7912" i="5"/>
  <c r="A7912" i="5"/>
  <c r="G7911" i="5"/>
  <c r="F7911" i="5"/>
  <c r="E7911" i="5"/>
  <c r="D7911" i="5"/>
  <c r="C7911" i="5"/>
  <c r="B7911" i="5"/>
  <c r="A7911" i="5"/>
  <c r="G7910" i="5"/>
  <c r="F7910" i="5"/>
  <c r="E7910" i="5"/>
  <c r="D7910" i="5"/>
  <c r="C7910" i="5"/>
  <c r="B7910" i="5"/>
  <c r="A7910" i="5"/>
  <c r="G7909" i="5"/>
  <c r="F7909" i="5"/>
  <c r="E7909" i="5"/>
  <c r="D7909" i="5"/>
  <c r="C7909" i="5"/>
  <c r="B7909" i="5"/>
  <c r="A7909" i="5"/>
  <c r="G7908" i="5"/>
  <c r="F7908" i="5"/>
  <c r="E7908" i="5"/>
  <c r="D7908" i="5"/>
  <c r="C7908" i="5"/>
  <c r="B7908" i="5"/>
  <c r="A7908" i="5"/>
  <c r="G7907" i="5"/>
  <c r="F7907" i="5"/>
  <c r="E7907" i="5"/>
  <c r="D7907" i="5"/>
  <c r="C7907" i="5"/>
  <c r="B7907" i="5"/>
  <c r="A7907" i="5"/>
  <c r="G7906" i="5"/>
  <c r="F7906" i="5"/>
  <c r="E7906" i="5"/>
  <c r="D7906" i="5"/>
  <c r="C7906" i="5"/>
  <c r="B7906" i="5"/>
  <c r="A7906" i="5"/>
  <c r="G7905" i="5"/>
  <c r="F7905" i="5"/>
  <c r="E7905" i="5"/>
  <c r="D7905" i="5"/>
  <c r="C7905" i="5"/>
  <c r="B7905" i="5"/>
  <c r="A7905" i="5"/>
  <c r="G7904" i="5"/>
  <c r="F7904" i="5"/>
  <c r="E7904" i="5"/>
  <c r="D7904" i="5"/>
  <c r="C7904" i="5"/>
  <c r="B7904" i="5"/>
  <c r="A7904" i="5"/>
  <c r="G7903" i="5"/>
  <c r="F7903" i="5"/>
  <c r="E7903" i="5"/>
  <c r="D7903" i="5"/>
  <c r="C7903" i="5"/>
  <c r="B7903" i="5"/>
  <c r="A7903" i="5"/>
  <c r="G7902" i="5"/>
  <c r="F7902" i="5"/>
  <c r="E7902" i="5"/>
  <c r="D7902" i="5"/>
  <c r="C7902" i="5"/>
  <c r="B7902" i="5"/>
  <c r="A7902" i="5"/>
  <c r="G7901" i="5"/>
  <c r="F7901" i="5"/>
  <c r="E7901" i="5"/>
  <c r="D7901" i="5"/>
  <c r="C7901" i="5"/>
  <c r="B7901" i="5"/>
  <c r="A7901" i="5"/>
  <c r="G7900" i="5"/>
  <c r="F7900" i="5"/>
  <c r="E7900" i="5"/>
  <c r="D7900" i="5"/>
  <c r="C7900" i="5"/>
  <c r="B7900" i="5"/>
  <c r="A7900" i="5"/>
  <c r="G7899" i="5"/>
  <c r="F7899" i="5"/>
  <c r="E7899" i="5"/>
  <c r="D7899" i="5"/>
  <c r="C7899" i="5"/>
  <c r="B7899" i="5"/>
  <c r="A7899" i="5"/>
  <c r="G7898" i="5"/>
  <c r="F7898" i="5"/>
  <c r="E7898" i="5"/>
  <c r="D7898" i="5"/>
  <c r="C7898" i="5"/>
  <c r="B7898" i="5"/>
  <c r="A7898" i="5"/>
  <c r="G7897" i="5"/>
  <c r="F7897" i="5"/>
  <c r="E7897" i="5"/>
  <c r="D7897" i="5"/>
  <c r="C7897" i="5"/>
  <c r="B7897" i="5"/>
  <c r="A7897" i="5"/>
  <c r="G7896" i="5"/>
  <c r="F7896" i="5"/>
  <c r="E7896" i="5"/>
  <c r="D7896" i="5"/>
  <c r="C7896" i="5"/>
  <c r="B7896" i="5"/>
  <c r="A7896" i="5"/>
  <c r="G7895" i="5"/>
  <c r="F7895" i="5"/>
  <c r="E7895" i="5"/>
  <c r="D7895" i="5"/>
  <c r="C7895" i="5"/>
  <c r="B7895" i="5"/>
  <c r="A7895" i="5"/>
  <c r="G7894" i="5"/>
  <c r="F7894" i="5"/>
  <c r="E7894" i="5"/>
  <c r="D7894" i="5"/>
  <c r="C7894" i="5"/>
  <c r="B7894" i="5"/>
  <c r="A7894" i="5"/>
  <c r="G7893" i="5"/>
  <c r="F7893" i="5"/>
  <c r="E7893" i="5"/>
  <c r="D7893" i="5"/>
  <c r="C7893" i="5"/>
  <c r="B7893" i="5"/>
  <c r="A7893" i="5"/>
  <c r="G7892" i="5"/>
  <c r="F7892" i="5"/>
  <c r="E7892" i="5"/>
  <c r="D7892" i="5"/>
  <c r="C7892" i="5"/>
  <c r="B7892" i="5"/>
  <c r="A7892" i="5"/>
  <c r="G7891" i="5"/>
  <c r="F7891" i="5"/>
  <c r="E7891" i="5"/>
  <c r="D7891" i="5"/>
  <c r="C7891" i="5"/>
  <c r="B7891" i="5"/>
  <c r="A7891" i="5"/>
  <c r="G7890" i="5"/>
  <c r="F7890" i="5"/>
  <c r="E7890" i="5"/>
  <c r="D7890" i="5"/>
  <c r="C7890" i="5"/>
  <c r="B7890" i="5"/>
  <c r="A7890" i="5"/>
  <c r="G7889" i="5"/>
  <c r="F7889" i="5"/>
  <c r="E7889" i="5"/>
  <c r="D7889" i="5"/>
  <c r="C7889" i="5"/>
  <c r="B7889" i="5"/>
  <c r="A7889" i="5"/>
  <c r="G7888" i="5"/>
  <c r="F7888" i="5"/>
  <c r="E7888" i="5"/>
  <c r="D7888" i="5"/>
  <c r="C7888" i="5"/>
  <c r="B7888" i="5"/>
  <c r="A7888" i="5"/>
  <c r="G7887" i="5"/>
  <c r="F7887" i="5"/>
  <c r="E7887" i="5"/>
  <c r="D7887" i="5"/>
  <c r="C7887" i="5"/>
  <c r="B7887" i="5"/>
  <c r="A7887" i="5"/>
  <c r="G7886" i="5"/>
  <c r="F7886" i="5"/>
  <c r="E7886" i="5"/>
  <c r="D7886" i="5"/>
  <c r="C7886" i="5"/>
  <c r="B7886" i="5"/>
  <c r="A7886" i="5"/>
  <c r="G7885" i="5"/>
  <c r="F7885" i="5"/>
  <c r="E7885" i="5"/>
  <c r="D7885" i="5"/>
  <c r="C7885" i="5"/>
  <c r="B7885" i="5"/>
  <c r="A7885" i="5"/>
  <c r="G7884" i="5"/>
  <c r="F7884" i="5"/>
  <c r="E7884" i="5"/>
  <c r="D7884" i="5"/>
  <c r="C7884" i="5"/>
  <c r="B7884" i="5"/>
  <c r="A7884" i="5"/>
  <c r="G7883" i="5"/>
  <c r="F7883" i="5"/>
  <c r="E7883" i="5"/>
  <c r="D7883" i="5"/>
  <c r="C7883" i="5"/>
  <c r="B7883" i="5"/>
  <c r="A7883" i="5"/>
  <c r="G7882" i="5"/>
  <c r="F7882" i="5"/>
  <c r="E7882" i="5"/>
  <c r="D7882" i="5"/>
  <c r="C7882" i="5"/>
  <c r="B7882" i="5"/>
  <c r="A7882" i="5"/>
  <c r="G7881" i="5"/>
  <c r="F7881" i="5"/>
  <c r="E7881" i="5"/>
  <c r="D7881" i="5"/>
  <c r="C7881" i="5"/>
  <c r="B7881" i="5"/>
  <c r="A7881" i="5"/>
  <c r="G7880" i="5"/>
  <c r="F7880" i="5"/>
  <c r="E7880" i="5"/>
  <c r="D7880" i="5"/>
  <c r="C7880" i="5"/>
  <c r="B7880" i="5"/>
  <c r="A7880" i="5"/>
  <c r="G7879" i="5"/>
  <c r="F7879" i="5"/>
  <c r="E7879" i="5"/>
  <c r="D7879" i="5"/>
  <c r="C7879" i="5"/>
  <c r="B7879" i="5"/>
  <c r="A7879" i="5"/>
  <c r="G7878" i="5"/>
  <c r="F7878" i="5"/>
  <c r="E7878" i="5"/>
  <c r="D7878" i="5"/>
  <c r="C7878" i="5"/>
  <c r="B7878" i="5"/>
  <c r="A7878" i="5"/>
  <c r="G7877" i="5"/>
  <c r="F7877" i="5"/>
  <c r="E7877" i="5"/>
  <c r="D7877" i="5"/>
  <c r="C7877" i="5"/>
  <c r="B7877" i="5"/>
  <c r="A7877" i="5"/>
  <c r="G7876" i="5"/>
  <c r="F7876" i="5"/>
  <c r="E7876" i="5"/>
  <c r="D7876" i="5"/>
  <c r="C7876" i="5"/>
  <c r="B7876" i="5"/>
  <c r="A7876" i="5"/>
  <c r="G7875" i="5"/>
  <c r="F7875" i="5"/>
  <c r="E7875" i="5"/>
  <c r="D7875" i="5"/>
  <c r="C7875" i="5"/>
  <c r="B7875" i="5"/>
  <c r="A7875" i="5"/>
  <c r="G7874" i="5"/>
  <c r="F7874" i="5"/>
  <c r="E7874" i="5"/>
  <c r="D7874" i="5"/>
  <c r="C7874" i="5"/>
  <c r="B7874" i="5"/>
  <c r="A7874" i="5"/>
  <c r="G7873" i="5"/>
  <c r="F7873" i="5"/>
  <c r="E7873" i="5"/>
  <c r="D7873" i="5"/>
  <c r="C7873" i="5"/>
  <c r="B7873" i="5"/>
  <c r="A7873" i="5"/>
  <c r="G7872" i="5"/>
  <c r="F7872" i="5"/>
  <c r="E7872" i="5"/>
  <c r="D7872" i="5"/>
  <c r="C7872" i="5"/>
  <c r="B7872" i="5"/>
  <c r="A7872" i="5"/>
  <c r="G7871" i="5"/>
  <c r="F7871" i="5"/>
  <c r="E7871" i="5"/>
  <c r="D7871" i="5"/>
  <c r="C7871" i="5"/>
  <c r="B7871" i="5"/>
  <c r="A7871" i="5"/>
  <c r="G7870" i="5"/>
  <c r="F7870" i="5"/>
  <c r="E7870" i="5"/>
  <c r="D7870" i="5"/>
  <c r="C7870" i="5"/>
  <c r="B7870" i="5"/>
  <c r="A7870" i="5"/>
  <c r="G7869" i="5"/>
  <c r="F7869" i="5"/>
  <c r="E7869" i="5"/>
  <c r="D7869" i="5"/>
  <c r="C7869" i="5"/>
  <c r="B7869" i="5"/>
  <c r="A7869" i="5"/>
  <c r="G7868" i="5"/>
  <c r="F7868" i="5"/>
  <c r="E7868" i="5"/>
  <c r="D7868" i="5"/>
  <c r="C7868" i="5"/>
  <c r="B7868" i="5"/>
  <c r="A7868" i="5"/>
  <c r="G7867" i="5"/>
  <c r="F7867" i="5"/>
  <c r="E7867" i="5"/>
  <c r="D7867" i="5"/>
  <c r="C7867" i="5"/>
  <c r="B7867" i="5"/>
  <c r="A7867" i="5"/>
  <c r="G7866" i="5"/>
  <c r="F7866" i="5"/>
  <c r="E7866" i="5"/>
  <c r="D7866" i="5"/>
  <c r="C7866" i="5"/>
  <c r="B7866" i="5"/>
  <c r="A7866" i="5"/>
  <c r="G7865" i="5"/>
  <c r="F7865" i="5"/>
  <c r="E7865" i="5"/>
  <c r="D7865" i="5"/>
  <c r="C7865" i="5"/>
  <c r="B7865" i="5"/>
  <c r="A7865" i="5"/>
  <c r="G7864" i="5"/>
  <c r="F7864" i="5"/>
  <c r="E7864" i="5"/>
  <c r="D7864" i="5"/>
  <c r="C7864" i="5"/>
  <c r="B7864" i="5"/>
  <c r="A7864" i="5"/>
  <c r="G7863" i="5"/>
  <c r="F7863" i="5"/>
  <c r="E7863" i="5"/>
  <c r="D7863" i="5"/>
  <c r="C7863" i="5"/>
  <c r="B7863" i="5"/>
  <c r="A7863" i="5"/>
  <c r="G7862" i="5"/>
  <c r="F7862" i="5"/>
  <c r="E7862" i="5"/>
  <c r="D7862" i="5"/>
  <c r="C7862" i="5"/>
  <c r="B7862" i="5"/>
  <c r="A7862" i="5"/>
  <c r="G7861" i="5"/>
  <c r="F7861" i="5"/>
  <c r="E7861" i="5"/>
  <c r="D7861" i="5"/>
  <c r="C7861" i="5"/>
  <c r="B7861" i="5"/>
  <c r="A7861" i="5"/>
  <c r="G7860" i="5"/>
  <c r="F7860" i="5"/>
  <c r="E7860" i="5"/>
  <c r="D7860" i="5"/>
  <c r="C7860" i="5"/>
  <c r="B7860" i="5"/>
  <c r="A7860" i="5"/>
  <c r="G7859" i="5"/>
  <c r="F7859" i="5"/>
  <c r="E7859" i="5"/>
  <c r="D7859" i="5"/>
  <c r="C7859" i="5"/>
  <c r="B7859" i="5"/>
  <c r="A7859" i="5"/>
  <c r="G7858" i="5"/>
  <c r="F7858" i="5"/>
  <c r="E7858" i="5"/>
  <c r="D7858" i="5"/>
  <c r="C7858" i="5"/>
  <c r="B7858" i="5"/>
  <c r="A7858" i="5"/>
  <c r="G7857" i="5"/>
  <c r="F7857" i="5"/>
  <c r="E7857" i="5"/>
  <c r="D7857" i="5"/>
  <c r="C7857" i="5"/>
  <c r="B7857" i="5"/>
  <c r="A7857" i="5"/>
  <c r="G7856" i="5"/>
  <c r="F7856" i="5"/>
  <c r="E7856" i="5"/>
  <c r="D7856" i="5"/>
  <c r="C7856" i="5"/>
  <c r="B7856" i="5"/>
  <c r="A7856" i="5"/>
  <c r="G7855" i="5"/>
  <c r="F7855" i="5"/>
  <c r="E7855" i="5"/>
  <c r="D7855" i="5"/>
  <c r="C7855" i="5"/>
  <c r="B7855" i="5"/>
  <c r="A7855" i="5"/>
  <c r="G7854" i="5"/>
  <c r="F7854" i="5"/>
  <c r="E7854" i="5"/>
  <c r="D7854" i="5"/>
  <c r="C7854" i="5"/>
  <c r="B7854" i="5"/>
  <c r="A7854" i="5"/>
  <c r="G7853" i="5"/>
  <c r="F7853" i="5"/>
  <c r="E7853" i="5"/>
  <c r="D7853" i="5"/>
  <c r="C7853" i="5"/>
  <c r="B7853" i="5"/>
  <c r="A7853" i="5"/>
  <c r="G7852" i="5"/>
  <c r="F7852" i="5"/>
  <c r="E7852" i="5"/>
  <c r="D7852" i="5"/>
  <c r="C7852" i="5"/>
  <c r="B7852" i="5"/>
  <c r="A7852" i="5"/>
  <c r="G7851" i="5"/>
  <c r="F7851" i="5"/>
  <c r="E7851" i="5"/>
  <c r="D7851" i="5"/>
  <c r="C7851" i="5"/>
  <c r="B7851" i="5"/>
  <c r="A7851" i="5"/>
  <c r="G7850" i="5"/>
  <c r="F7850" i="5"/>
  <c r="E7850" i="5"/>
  <c r="D7850" i="5"/>
  <c r="C7850" i="5"/>
  <c r="B7850" i="5"/>
  <c r="A7850" i="5"/>
  <c r="G7849" i="5"/>
  <c r="F7849" i="5"/>
  <c r="E7849" i="5"/>
  <c r="D7849" i="5"/>
  <c r="C7849" i="5"/>
  <c r="B7849" i="5"/>
  <c r="A7849" i="5"/>
  <c r="G7848" i="5"/>
  <c r="F7848" i="5"/>
  <c r="E7848" i="5"/>
  <c r="D7848" i="5"/>
  <c r="C7848" i="5"/>
  <c r="B7848" i="5"/>
  <c r="A7848" i="5"/>
  <c r="G7847" i="5"/>
  <c r="F7847" i="5"/>
  <c r="E7847" i="5"/>
  <c r="D7847" i="5"/>
  <c r="C7847" i="5"/>
  <c r="B7847" i="5"/>
  <c r="A7847" i="5"/>
  <c r="G7846" i="5"/>
  <c r="F7846" i="5"/>
  <c r="E7846" i="5"/>
  <c r="D7846" i="5"/>
  <c r="C7846" i="5"/>
  <c r="B7846" i="5"/>
  <c r="A7846" i="5"/>
  <c r="G7845" i="5"/>
  <c r="F7845" i="5"/>
  <c r="E7845" i="5"/>
  <c r="D7845" i="5"/>
  <c r="C7845" i="5"/>
  <c r="B7845" i="5"/>
  <c r="A7845" i="5"/>
  <c r="G7844" i="5"/>
  <c r="F7844" i="5"/>
  <c r="E7844" i="5"/>
  <c r="D7844" i="5"/>
  <c r="C7844" i="5"/>
  <c r="B7844" i="5"/>
  <c r="A7844" i="5"/>
  <c r="G7843" i="5"/>
  <c r="F7843" i="5"/>
  <c r="E7843" i="5"/>
  <c r="D7843" i="5"/>
  <c r="C7843" i="5"/>
  <c r="B7843" i="5"/>
  <c r="A7843" i="5"/>
  <c r="G7842" i="5"/>
  <c r="F7842" i="5"/>
  <c r="E7842" i="5"/>
  <c r="D7842" i="5"/>
  <c r="C7842" i="5"/>
  <c r="B7842" i="5"/>
  <c r="A7842" i="5"/>
  <c r="G7841" i="5"/>
  <c r="F7841" i="5"/>
  <c r="E7841" i="5"/>
  <c r="D7841" i="5"/>
  <c r="C7841" i="5"/>
  <c r="B7841" i="5"/>
  <c r="A7841" i="5"/>
  <c r="G7840" i="5"/>
  <c r="F7840" i="5"/>
  <c r="E7840" i="5"/>
  <c r="D7840" i="5"/>
  <c r="C7840" i="5"/>
  <c r="B7840" i="5"/>
  <c r="A7840" i="5"/>
  <c r="G7839" i="5"/>
  <c r="F7839" i="5"/>
  <c r="E7839" i="5"/>
  <c r="D7839" i="5"/>
  <c r="C7839" i="5"/>
  <c r="B7839" i="5"/>
  <c r="A7839" i="5"/>
  <c r="G7838" i="5"/>
  <c r="F7838" i="5"/>
  <c r="E7838" i="5"/>
  <c r="D7838" i="5"/>
  <c r="C7838" i="5"/>
  <c r="B7838" i="5"/>
  <c r="A7838" i="5"/>
  <c r="G7837" i="5"/>
  <c r="F7837" i="5"/>
  <c r="E7837" i="5"/>
  <c r="D7837" i="5"/>
  <c r="C7837" i="5"/>
  <c r="B7837" i="5"/>
  <c r="A7837" i="5"/>
  <c r="G7836" i="5"/>
  <c r="F7836" i="5"/>
  <c r="E7836" i="5"/>
  <c r="D7836" i="5"/>
  <c r="C7836" i="5"/>
  <c r="B7836" i="5"/>
  <c r="A7836" i="5"/>
  <c r="G7835" i="5"/>
  <c r="F7835" i="5"/>
  <c r="E7835" i="5"/>
  <c r="D7835" i="5"/>
  <c r="C7835" i="5"/>
  <c r="B7835" i="5"/>
  <c r="A7835" i="5"/>
  <c r="G7834" i="5"/>
  <c r="F7834" i="5"/>
  <c r="E7834" i="5"/>
  <c r="D7834" i="5"/>
  <c r="C7834" i="5"/>
  <c r="B7834" i="5"/>
  <c r="A7834" i="5"/>
  <c r="G7833" i="5"/>
  <c r="F7833" i="5"/>
  <c r="E7833" i="5"/>
  <c r="D7833" i="5"/>
  <c r="C7833" i="5"/>
  <c r="B7833" i="5"/>
  <c r="A7833" i="5"/>
  <c r="G7832" i="5"/>
  <c r="F7832" i="5"/>
  <c r="E7832" i="5"/>
  <c r="D7832" i="5"/>
  <c r="C7832" i="5"/>
  <c r="B7832" i="5"/>
  <c r="A7832" i="5"/>
  <c r="G7831" i="5"/>
  <c r="F7831" i="5"/>
  <c r="E7831" i="5"/>
  <c r="D7831" i="5"/>
  <c r="C7831" i="5"/>
  <c r="B7831" i="5"/>
  <c r="A7831" i="5"/>
  <c r="G7830" i="5"/>
  <c r="F7830" i="5"/>
  <c r="E7830" i="5"/>
  <c r="D7830" i="5"/>
  <c r="C7830" i="5"/>
  <c r="B7830" i="5"/>
  <c r="A7830" i="5"/>
  <c r="G7829" i="5"/>
  <c r="F7829" i="5"/>
  <c r="E7829" i="5"/>
  <c r="D7829" i="5"/>
  <c r="C7829" i="5"/>
  <c r="B7829" i="5"/>
  <c r="A7829" i="5"/>
  <c r="G7828" i="5"/>
  <c r="F7828" i="5"/>
  <c r="E7828" i="5"/>
  <c r="D7828" i="5"/>
  <c r="C7828" i="5"/>
  <c r="B7828" i="5"/>
  <c r="A7828" i="5"/>
  <c r="G7827" i="5"/>
  <c r="F7827" i="5"/>
  <c r="E7827" i="5"/>
  <c r="D7827" i="5"/>
  <c r="C7827" i="5"/>
  <c r="B7827" i="5"/>
  <c r="A7827" i="5"/>
  <c r="G7826" i="5"/>
  <c r="F7826" i="5"/>
  <c r="E7826" i="5"/>
  <c r="D7826" i="5"/>
  <c r="C7826" i="5"/>
  <c r="B7826" i="5"/>
  <c r="A7826" i="5"/>
  <c r="G7825" i="5"/>
  <c r="F7825" i="5"/>
  <c r="E7825" i="5"/>
  <c r="D7825" i="5"/>
  <c r="C7825" i="5"/>
  <c r="B7825" i="5"/>
  <c r="A7825" i="5"/>
  <c r="G7824" i="5"/>
  <c r="F7824" i="5"/>
  <c r="E7824" i="5"/>
  <c r="D7824" i="5"/>
  <c r="C7824" i="5"/>
  <c r="B7824" i="5"/>
  <c r="A7824" i="5"/>
  <c r="G7823" i="5"/>
  <c r="F7823" i="5"/>
  <c r="E7823" i="5"/>
  <c r="D7823" i="5"/>
  <c r="C7823" i="5"/>
  <c r="B7823" i="5"/>
  <c r="A7823" i="5"/>
  <c r="G7822" i="5"/>
  <c r="F7822" i="5"/>
  <c r="E7822" i="5"/>
  <c r="D7822" i="5"/>
  <c r="C7822" i="5"/>
  <c r="B7822" i="5"/>
  <c r="A7822" i="5"/>
  <c r="G7821" i="5"/>
  <c r="F7821" i="5"/>
  <c r="E7821" i="5"/>
  <c r="D7821" i="5"/>
  <c r="C7821" i="5"/>
  <c r="B7821" i="5"/>
  <c r="A7821" i="5"/>
  <c r="G7820" i="5"/>
  <c r="F7820" i="5"/>
  <c r="E7820" i="5"/>
  <c r="D7820" i="5"/>
  <c r="C7820" i="5"/>
  <c r="B7820" i="5"/>
  <c r="A7820" i="5"/>
  <c r="G7819" i="5"/>
  <c r="F7819" i="5"/>
  <c r="E7819" i="5"/>
  <c r="D7819" i="5"/>
  <c r="C7819" i="5"/>
  <c r="B7819" i="5"/>
  <c r="A7819" i="5"/>
  <c r="G7818" i="5"/>
  <c r="F7818" i="5"/>
  <c r="E7818" i="5"/>
  <c r="D7818" i="5"/>
  <c r="C7818" i="5"/>
  <c r="B7818" i="5"/>
  <c r="A7818" i="5"/>
  <c r="G7817" i="5"/>
  <c r="F7817" i="5"/>
  <c r="E7817" i="5"/>
  <c r="D7817" i="5"/>
  <c r="C7817" i="5"/>
  <c r="B7817" i="5"/>
  <c r="A7817" i="5"/>
  <c r="G7816" i="5"/>
  <c r="F7816" i="5"/>
  <c r="E7816" i="5"/>
  <c r="D7816" i="5"/>
  <c r="C7816" i="5"/>
  <c r="B7816" i="5"/>
  <c r="A7816" i="5"/>
  <c r="G7815" i="5"/>
  <c r="F7815" i="5"/>
  <c r="E7815" i="5"/>
  <c r="D7815" i="5"/>
  <c r="C7815" i="5"/>
  <c r="B7815" i="5"/>
  <c r="A7815" i="5"/>
  <c r="G7814" i="5"/>
  <c r="F7814" i="5"/>
  <c r="E7814" i="5"/>
  <c r="D7814" i="5"/>
  <c r="C7814" i="5"/>
  <c r="B7814" i="5"/>
  <c r="A7814" i="5"/>
  <c r="G7813" i="5"/>
  <c r="F7813" i="5"/>
  <c r="E7813" i="5"/>
  <c r="D7813" i="5"/>
  <c r="C7813" i="5"/>
  <c r="B7813" i="5"/>
  <c r="A7813" i="5"/>
  <c r="G7812" i="5"/>
  <c r="F7812" i="5"/>
  <c r="E7812" i="5"/>
  <c r="D7812" i="5"/>
  <c r="C7812" i="5"/>
  <c r="B7812" i="5"/>
  <c r="A7812" i="5"/>
  <c r="G7811" i="5"/>
  <c r="F7811" i="5"/>
  <c r="E7811" i="5"/>
  <c r="D7811" i="5"/>
  <c r="C7811" i="5"/>
  <c r="B7811" i="5"/>
  <c r="A7811" i="5"/>
  <c r="G7810" i="5"/>
  <c r="F7810" i="5"/>
  <c r="E7810" i="5"/>
  <c r="D7810" i="5"/>
  <c r="C7810" i="5"/>
  <c r="B7810" i="5"/>
  <c r="A7810" i="5"/>
  <c r="G7809" i="5"/>
  <c r="F7809" i="5"/>
  <c r="E7809" i="5"/>
  <c r="D7809" i="5"/>
  <c r="C7809" i="5"/>
  <c r="B7809" i="5"/>
  <c r="A7809" i="5"/>
  <c r="G7808" i="5"/>
  <c r="F7808" i="5"/>
  <c r="E7808" i="5"/>
  <c r="D7808" i="5"/>
  <c r="C7808" i="5"/>
  <c r="B7808" i="5"/>
  <c r="A7808" i="5"/>
  <c r="G7807" i="5"/>
  <c r="F7807" i="5"/>
  <c r="E7807" i="5"/>
  <c r="D7807" i="5"/>
  <c r="C7807" i="5"/>
  <c r="B7807" i="5"/>
  <c r="A7807" i="5"/>
  <c r="G7806" i="5"/>
  <c r="F7806" i="5"/>
  <c r="E7806" i="5"/>
  <c r="D7806" i="5"/>
  <c r="C7806" i="5"/>
  <c r="B7806" i="5"/>
  <c r="A7806" i="5"/>
  <c r="G7805" i="5"/>
  <c r="F7805" i="5"/>
  <c r="E7805" i="5"/>
  <c r="D7805" i="5"/>
  <c r="C7805" i="5"/>
  <c r="B7805" i="5"/>
  <c r="A7805" i="5"/>
  <c r="G7804" i="5"/>
  <c r="F7804" i="5"/>
  <c r="E7804" i="5"/>
  <c r="D7804" i="5"/>
  <c r="C7804" i="5"/>
  <c r="B7804" i="5"/>
  <c r="A7804" i="5"/>
  <c r="G7803" i="5"/>
  <c r="F7803" i="5"/>
  <c r="E7803" i="5"/>
  <c r="D7803" i="5"/>
  <c r="C7803" i="5"/>
  <c r="B7803" i="5"/>
  <c r="A7803" i="5"/>
  <c r="G7802" i="5"/>
  <c r="F7802" i="5"/>
  <c r="E7802" i="5"/>
  <c r="D7802" i="5"/>
  <c r="C7802" i="5"/>
  <c r="B7802" i="5"/>
  <c r="A7802" i="5"/>
  <c r="G7801" i="5"/>
  <c r="F7801" i="5"/>
  <c r="E7801" i="5"/>
  <c r="D7801" i="5"/>
  <c r="C7801" i="5"/>
  <c r="B7801" i="5"/>
  <c r="A7801" i="5"/>
  <c r="G7800" i="5"/>
  <c r="F7800" i="5"/>
  <c r="E7800" i="5"/>
  <c r="D7800" i="5"/>
  <c r="C7800" i="5"/>
  <c r="B7800" i="5"/>
  <c r="A7800" i="5"/>
  <c r="G7799" i="5"/>
  <c r="F7799" i="5"/>
  <c r="E7799" i="5"/>
  <c r="D7799" i="5"/>
  <c r="C7799" i="5"/>
  <c r="B7799" i="5"/>
  <c r="A7799" i="5"/>
  <c r="G7798" i="5"/>
  <c r="F7798" i="5"/>
  <c r="E7798" i="5"/>
  <c r="D7798" i="5"/>
  <c r="C7798" i="5"/>
  <c r="B7798" i="5"/>
  <c r="A7798" i="5"/>
  <c r="G7797" i="5"/>
  <c r="F7797" i="5"/>
  <c r="E7797" i="5"/>
  <c r="D7797" i="5"/>
  <c r="C7797" i="5"/>
  <c r="B7797" i="5"/>
  <c r="A7797" i="5"/>
  <c r="G7796" i="5"/>
  <c r="F7796" i="5"/>
  <c r="E7796" i="5"/>
  <c r="D7796" i="5"/>
  <c r="C7796" i="5"/>
  <c r="B7796" i="5"/>
  <c r="A7796" i="5"/>
  <c r="G7795" i="5"/>
  <c r="F7795" i="5"/>
  <c r="E7795" i="5"/>
  <c r="D7795" i="5"/>
  <c r="C7795" i="5"/>
  <c r="B7795" i="5"/>
  <c r="A7795" i="5"/>
  <c r="G7794" i="5"/>
  <c r="F7794" i="5"/>
  <c r="E7794" i="5"/>
  <c r="D7794" i="5"/>
  <c r="C7794" i="5"/>
  <c r="B7794" i="5"/>
  <c r="A7794" i="5"/>
  <c r="G7793" i="5"/>
  <c r="F7793" i="5"/>
  <c r="E7793" i="5"/>
  <c r="D7793" i="5"/>
  <c r="C7793" i="5"/>
  <c r="B7793" i="5"/>
  <c r="A7793" i="5"/>
  <c r="G7792" i="5"/>
  <c r="F7792" i="5"/>
  <c r="E7792" i="5"/>
  <c r="D7792" i="5"/>
  <c r="C7792" i="5"/>
  <c r="B7792" i="5"/>
  <c r="A7792" i="5"/>
  <c r="G7791" i="5"/>
  <c r="F7791" i="5"/>
  <c r="E7791" i="5"/>
  <c r="D7791" i="5"/>
  <c r="C7791" i="5"/>
  <c r="B7791" i="5"/>
  <c r="A7791" i="5"/>
  <c r="G7790" i="5"/>
  <c r="F7790" i="5"/>
  <c r="E7790" i="5"/>
  <c r="D7790" i="5"/>
  <c r="C7790" i="5"/>
  <c r="B7790" i="5"/>
  <c r="A7790" i="5"/>
  <c r="G7789" i="5"/>
  <c r="F7789" i="5"/>
  <c r="E7789" i="5"/>
  <c r="D7789" i="5"/>
  <c r="C7789" i="5"/>
  <c r="B7789" i="5"/>
  <c r="A7789" i="5"/>
  <c r="G7788" i="5"/>
  <c r="F7788" i="5"/>
  <c r="E7788" i="5"/>
  <c r="D7788" i="5"/>
  <c r="C7788" i="5"/>
  <c r="B7788" i="5"/>
  <c r="A7788" i="5"/>
  <c r="G7787" i="5"/>
  <c r="F7787" i="5"/>
  <c r="E7787" i="5"/>
  <c r="D7787" i="5"/>
  <c r="C7787" i="5"/>
  <c r="B7787" i="5"/>
  <c r="A7787" i="5"/>
  <c r="G7786" i="5"/>
  <c r="F7786" i="5"/>
  <c r="E7786" i="5"/>
  <c r="D7786" i="5"/>
  <c r="C7786" i="5"/>
  <c r="B7786" i="5"/>
  <c r="A7786" i="5"/>
  <c r="G7785" i="5"/>
  <c r="F7785" i="5"/>
  <c r="E7785" i="5"/>
  <c r="D7785" i="5"/>
  <c r="C7785" i="5"/>
  <c r="B7785" i="5"/>
  <c r="A7785" i="5"/>
  <c r="G7784" i="5"/>
  <c r="F7784" i="5"/>
  <c r="E7784" i="5"/>
  <c r="D7784" i="5"/>
  <c r="C7784" i="5"/>
  <c r="B7784" i="5"/>
  <c r="A7784" i="5"/>
  <c r="G7783" i="5"/>
  <c r="F7783" i="5"/>
  <c r="E7783" i="5"/>
  <c r="D7783" i="5"/>
  <c r="C7783" i="5"/>
  <c r="B7783" i="5"/>
  <c r="A7783" i="5"/>
  <c r="G7782" i="5"/>
  <c r="F7782" i="5"/>
  <c r="E7782" i="5"/>
  <c r="D7782" i="5"/>
  <c r="C7782" i="5"/>
  <c r="B7782" i="5"/>
  <c r="A7782" i="5"/>
  <c r="G7781" i="5"/>
  <c r="F7781" i="5"/>
  <c r="E7781" i="5"/>
  <c r="D7781" i="5"/>
  <c r="C7781" i="5"/>
  <c r="B7781" i="5"/>
  <c r="A7781" i="5"/>
  <c r="G7780" i="5"/>
  <c r="F7780" i="5"/>
  <c r="E7780" i="5"/>
  <c r="D7780" i="5"/>
  <c r="C7780" i="5"/>
  <c r="B7780" i="5"/>
  <c r="A7780" i="5"/>
  <c r="G7779" i="5"/>
  <c r="F7779" i="5"/>
  <c r="E7779" i="5"/>
  <c r="D7779" i="5"/>
  <c r="C7779" i="5"/>
  <c r="B7779" i="5"/>
  <c r="A7779" i="5"/>
  <c r="G7778" i="5"/>
  <c r="F7778" i="5"/>
  <c r="E7778" i="5"/>
  <c r="D7778" i="5"/>
  <c r="C7778" i="5"/>
  <c r="B7778" i="5"/>
  <c r="A7778" i="5"/>
  <c r="G7777" i="5"/>
  <c r="F7777" i="5"/>
  <c r="E7777" i="5"/>
  <c r="D7777" i="5"/>
  <c r="C7777" i="5"/>
  <c r="B7777" i="5"/>
  <c r="A7777" i="5"/>
  <c r="G7776" i="5"/>
  <c r="F7776" i="5"/>
  <c r="E7776" i="5"/>
  <c r="D7776" i="5"/>
  <c r="C7776" i="5"/>
  <c r="B7776" i="5"/>
  <c r="A7776" i="5"/>
  <c r="G7775" i="5"/>
  <c r="F7775" i="5"/>
  <c r="E7775" i="5"/>
  <c r="D7775" i="5"/>
  <c r="C7775" i="5"/>
  <c r="B7775" i="5"/>
  <c r="A7775" i="5"/>
  <c r="G7774" i="5"/>
  <c r="F7774" i="5"/>
  <c r="E7774" i="5"/>
  <c r="D7774" i="5"/>
  <c r="C7774" i="5"/>
  <c r="B7774" i="5"/>
  <c r="A7774" i="5"/>
  <c r="G7773" i="5"/>
  <c r="F7773" i="5"/>
  <c r="E7773" i="5"/>
  <c r="D7773" i="5"/>
  <c r="C7773" i="5"/>
  <c r="B7773" i="5"/>
  <c r="A7773" i="5"/>
  <c r="G7772" i="5"/>
  <c r="F7772" i="5"/>
  <c r="E7772" i="5"/>
  <c r="D7772" i="5"/>
  <c r="C7772" i="5"/>
  <c r="B7772" i="5"/>
  <c r="A7772" i="5"/>
  <c r="G7771" i="5"/>
  <c r="F7771" i="5"/>
  <c r="E7771" i="5"/>
  <c r="D7771" i="5"/>
  <c r="C7771" i="5"/>
  <c r="B7771" i="5"/>
  <c r="A7771" i="5"/>
  <c r="G7770" i="5"/>
  <c r="F7770" i="5"/>
  <c r="E7770" i="5"/>
  <c r="D7770" i="5"/>
  <c r="C7770" i="5"/>
  <c r="B7770" i="5"/>
  <c r="A7770" i="5"/>
  <c r="G7769" i="5"/>
  <c r="F7769" i="5"/>
  <c r="E7769" i="5"/>
  <c r="D7769" i="5"/>
  <c r="C7769" i="5"/>
  <c r="B7769" i="5"/>
  <c r="A7769" i="5"/>
  <c r="G7768" i="5"/>
  <c r="F7768" i="5"/>
  <c r="E7768" i="5"/>
  <c r="D7768" i="5"/>
  <c r="C7768" i="5"/>
  <c r="B7768" i="5"/>
  <c r="A7768" i="5"/>
  <c r="G7767" i="5"/>
  <c r="F7767" i="5"/>
  <c r="E7767" i="5"/>
  <c r="D7767" i="5"/>
  <c r="C7767" i="5"/>
  <c r="B7767" i="5"/>
  <c r="A7767" i="5"/>
  <c r="G7766" i="5"/>
  <c r="F7766" i="5"/>
  <c r="E7766" i="5"/>
  <c r="D7766" i="5"/>
  <c r="C7766" i="5"/>
  <c r="B7766" i="5"/>
  <c r="A7766" i="5"/>
  <c r="G7765" i="5"/>
  <c r="F7765" i="5"/>
  <c r="E7765" i="5"/>
  <c r="D7765" i="5"/>
  <c r="C7765" i="5"/>
  <c r="B7765" i="5"/>
  <c r="A7765" i="5"/>
  <c r="G7764" i="5"/>
  <c r="F7764" i="5"/>
  <c r="E7764" i="5"/>
  <c r="D7764" i="5"/>
  <c r="C7764" i="5"/>
  <c r="B7764" i="5"/>
  <c r="A7764" i="5"/>
  <c r="G7763" i="5"/>
  <c r="F7763" i="5"/>
  <c r="E7763" i="5"/>
  <c r="D7763" i="5"/>
  <c r="C7763" i="5"/>
  <c r="B7763" i="5"/>
  <c r="A7763" i="5"/>
  <c r="G7762" i="5"/>
  <c r="F7762" i="5"/>
  <c r="E7762" i="5"/>
  <c r="D7762" i="5"/>
  <c r="C7762" i="5"/>
  <c r="B7762" i="5"/>
  <c r="A7762" i="5"/>
  <c r="G7761" i="5"/>
  <c r="F7761" i="5"/>
  <c r="E7761" i="5"/>
  <c r="D7761" i="5"/>
  <c r="C7761" i="5"/>
  <c r="B7761" i="5"/>
  <c r="A7761" i="5"/>
  <c r="G7760" i="5"/>
  <c r="F7760" i="5"/>
  <c r="E7760" i="5"/>
  <c r="D7760" i="5"/>
  <c r="C7760" i="5"/>
  <c r="B7760" i="5"/>
  <c r="A7760" i="5"/>
  <c r="G7759" i="5"/>
  <c r="F7759" i="5"/>
  <c r="E7759" i="5"/>
  <c r="D7759" i="5"/>
  <c r="C7759" i="5"/>
  <c r="B7759" i="5"/>
  <c r="A7759" i="5"/>
  <c r="G7758" i="5"/>
  <c r="F7758" i="5"/>
  <c r="E7758" i="5"/>
  <c r="D7758" i="5"/>
  <c r="C7758" i="5"/>
  <c r="B7758" i="5"/>
  <c r="A7758" i="5"/>
  <c r="G7757" i="5"/>
  <c r="F7757" i="5"/>
  <c r="E7757" i="5"/>
  <c r="D7757" i="5"/>
  <c r="C7757" i="5"/>
  <c r="B7757" i="5"/>
  <c r="A7757" i="5"/>
  <c r="G7756" i="5"/>
  <c r="F7756" i="5"/>
  <c r="E7756" i="5"/>
  <c r="D7756" i="5"/>
  <c r="C7756" i="5"/>
  <c r="B7756" i="5"/>
  <c r="A7756" i="5"/>
  <c r="G7755" i="5"/>
  <c r="F7755" i="5"/>
  <c r="E7755" i="5"/>
  <c r="D7755" i="5"/>
  <c r="C7755" i="5"/>
  <c r="B7755" i="5"/>
  <c r="A7755" i="5"/>
  <c r="G7754" i="5"/>
  <c r="F7754" i="5"/>
  <c r="E7754" i="5"/>
  <c r="D7754" i="5"/>
  <c r="C7754" i="5"/>
  <c r="B7754" i="5"/>
  <c r="A7754" i="5"/>
  <c r="G7753" i="5"/>
  <c r="F7753" i="5"/>
  <c r="E7753" i="5"/>
  <c r="D7753" i="5"/>
  <c r="C7753" i="5"/>
  <c r="B7753" i="5"/>
  <c r="A7753" i="5"/>
  <c r="G7752" i="5"/>
  <c r="F7752" i="5"/>
  <c r="E7752" i="5"/>
  <c r="D7752" i="5"/>
  <c r="C7752" i="5"/>
  <c r="B7752" i="5"/>
  <c r="A7752" i="5"/>
  <c r="G7751" i="5"/>
  <c r="F7751" i="5"/>
  <c r="E7751" i="5"/>
  <c r="D7751" i="5"/>
  <c r="C7751" i="5"/>
  <c r="B7751" i="5"/>
  <c r="A7751" i="5"/>
  <c r="G7750" i="5"/>
  <c r="F7750" i="5"/>
  <c r="E7750" i="5"/>
  <c r="D7750" i="5"/>
  <c r="C7750" i="5"/>
  <c r="B7750" i="5"/>
  <c r="A7750" i="5"/>
  <c r="G7749" i="5"/>
  <c r="F7749" i="5"/>
  <c r="E7749" i="5"/>
  <c r="D7749" i="5"/>
  <c r="C7749" i="5"/>
  <c r="B7749" i="5"/>
  <c r="A7749" i="5"/>
  <c r="G7748" i="5"/>
  <c r="F7748" i="5"/>
  <c r="E7748" i="5"/>
  <c r="D7748" i="5"/>
  <c r="C7748" i="5"/>
  <c r="B7748" i="5"/>
  <c r="A7748" i="5"/>
  <c r="G7747" i="5"/>
  <c r="F7747" i="5"/>
  <c r="E7747" i="5"/>
  <c r="D7747" i="5"/>
  <c r="C7747" i="5"/>
  <c r="B7747" i="5"/>
  <c r="A7747" i="5"/>
  <c r="G7746" i="5"/>
  <c r="F7746" i="5"/>
  <c r="E7746" i="5"/>
  <c r="D7746" i="5"/>
  <c r="C7746" i="5"/>
  <c r="B7746" i="5"/>
  <c r="A7746" i="5"/>
  <c r="G7745" i="5"/>
  <c r="F7745" i="5"/>
  <c r="E7745" i="5"/>
  <c r="D7745" i="5"/>
  <c r="C7745" i="5"/>
  <c r="B7745" i="5"/>
  <c r="A7745" i="5"/>
  <c r="G7744" i="5"/>
  <c r="F7744" i="5"/>
  <c r="E7744" i="5"/>
  <c r="D7744" i="5"/>
  <c r="C7744" i="5"/>
  <c r="B7744" i="5"/>
  <c r="A7744" i="5"/>
  <c r="G7743" i="5"/>
  <c r="F7743" i="5"/>
  <c r="E7743" i="5"/>
  <c r="D7743" i="5"/>
  <c r="C7743" i="5"/>
  <c r="B7743" i="5"/>
  <c r="A7743" i="5"/>
  <c r="G7742" i="5"/>
  <c r="F7742" i="5"/>
  <c r="E7742" i="5"/>
  <c r="D7742" i="5"/>
  <c r="C7742" i="5"/>
  <c r="B7742" i="5"/>
  <c r="A7742" i="5"/>
  <c r="G7741" i="5"/>
  <c r="F7741" i="5"/>
  <c r="E7741" i="5"/>
  <c r="D7741" i="5"/>
  <c r="C7741" i="5"/>
  <c r="B7741" i="5"/>
  <c r="A7741" i="5"/>
  <c r="G7740" i="5"/>
  <c r="F7740" i="5"/>
  <c r="E7740" i="5"/>
  <c r="D7740" i="5"/>
  <c r="C7740" i="5"/>
  <c r="B7740" i="5"/>
  <c r="A7740" i="5"/>
  <c r="G7739" i="5"/>
  <c r="F7739" i="5"/>
  <c r="E7739" i="5"/>
  <c r="D7739" i="5"/>
  <c r="C7739" i="5"/>
  <c r="B7739" i="5"/>
  <c r="A7739" i="5"/>
  <c r="G7738" i="5"/>
  <c r="F7738" i="5"/>
  <c r="E7738" i="5"/>
  <c r="D7738" i="5"/>
  <c r="C7738" i="5"/>
  <c r="B7738" i="5"/>
  <c r="A7738" i="5"/>
  <c r="G7737" i="5"/>
  <c r="F7737" i="5"/>
  <c r="E7737" i="5"/>
  <c r="D7737" i="5"/>
  <c r="C7737" i="5"/>
  <c r="B7737" i="5"/>
  <c r="A7737" i="5"/>
  <c r="G7736" i="5"/>
  <c r="F7736" i="5"/>
  <c r="E7736" i="5"/>
  <c r="D7736" i="5"/>
  <c r="C7736" i="5"/>
  <c r="B7736" i="5"/>
  <c r="A7736" i="5"/>
  <c r="G7735" i="5"/>
  <c r="F7735" i="5"/>
  <c r="E7735" i="5"/>
  <c r="D7735" i="5"/>
  <c r="C7735" i="5"/>
  <c r="B7735" i="5"/>
  <c r="A7735" i="5"/>
  <c r="G7734" i="5"/>
  <c r="F7734" i="5"/>
  <c r="E7734" i="5"/>
  <c r="D7734" i="5"/>
  <c r="C7734" i="5"/>
  <c r="B7734" i="5"/>
  <c r="A7734" i="5"/>
  <c r="G7733" i="5"/>
  <c r="F7733" i="5"/>
  <c r="E7733" i="5"/>
  <c r="D7733" i="5"/>
  <c r="C7733" i="5"/>
  <c r="B7733" i="5"/>
  <c r="A7733" i="5"/>
  <c r="G7732" i="5"/>
  <c r="F7732" i="5"/>
  <c r="E7732" i="5"/>
  <c r="D7732" i="5"/>
  <c r="C7732" i="5"/>
  <c r="B7732" i="5"/>
  <c r="A7732" i="5"/>
  <c r="G7731" i="5"/>
  <c r="F7731" i="5"/>
  <c r="E7731" i="5"/>
  <c r="D7731" i="5"/>
  <c r="C7731" i="5"/>
  <c r="B7731" i="5"/>
  <c r="A7731" i="5"/>
  <c r="G7730" i="5"/>
  <c r="F7730" i="5"/>
  <c r="E7730" i="5"/>
  <c r="D7730" i="5"/>
  <c r="C7730" i="5"/>
  <c r="B7730" i="5"/>
  <c r="A7730" i="5"/>
  <c r="G7729" i="5"/>
  <c r="F7729" i="5"/>
  <c r="E7729" i="5"/>
  <c r="D7729" i="5"/>
  <c r="C7729" i="5"/>
  <c r="B7729" i="5"/>
  <c r="A7729" i="5"/>
  <c r="G7728" i="5"/>
  <c r="F7728" i="5"/>
  <c r="E7728" i="5"/>
  <c r="D7728" i="5"/>
  <c r="C7728" i="5"/>
  <c r="B7728" i="5"/>
  <c r="A7728" i="5"/>
  <c r="G7727" i="5"/>
  <c r="F7727" i="5"/>
  <c r="E7727" i="5"/>
  <c r="D7727" i="5"/>
  <c r="C7727" i="5"/>
  <c r="B7727" i="5"/>
  <c r="A7727" i="5"/>
  <c r="G7726" i="5"/>
  <c r="F7726" i="5"/>
  <c r="E7726" i="5"/>
  <c r="D7726" i="5"/>
  <c r="C7726" i="5"/>
  <c r="B7726" i="5"/>
  <c r="A7726" i="5"/>
  <c r="G7725" i="5"/>
  <c r="F7725" i="5"/>
  <c r="E7725" i="5"/>
  <c r="D7725" i="5"/>
  <c r="C7725" i="5"/>
  <c r="B7725" i="5"/>
  <c r="A7725" i="5"/>
  <c r="G7724" i="5"/>
  <c r="F7724" i="5"/>
  <c r="E7724" i="5"/>
  <c r="D7724" i="5"/>
  <c r="C7724" i="5"/>
  <c r="B7724" i="5"/>
  <c r="A7724" i="5"/>
  <c r="G7723" i="5"/>
  <c r="F7723" i="5"/>
  <c r="E7723" i="5"/>
  <c r="D7723" i="5"/>
  <c r="C7723" i="5"/>
  <c r="B7723" i="5"/>
  <c r="A7723" i="5"/>
  <c r="G7722" i="5"/>
  <c r="F7722" i="5"/>
  <c r="E7722" i="5"/>
  <c r="D7722" i="5"/>
  <c r="C7722" i="5"/>
  <c r="B7722" i="5"/>
  <c r="A7722" i="5"/>
  <c r="G7721" i="5"/>
  <c r="F7721" i="5"/>
  <c r="E7721" i="5"/>
  <c r="D7721" i="5"/>
  <c r="C7721" i="5"/>
  <c r="B7721" i="5"/>
  <c r="A7721" i="5"/>
  <c r="G7720" i="5"/>
  <c r="F7720" i="5"/>
  <c r="E7720" i="5"/>
  <c r="D7720" i="5"/>
  <c r="C7720" i="5"/>
  <c r="B7720" i="5"/>
  <c r="A7720" i="5"/>
  <c r="G7719" i="5"/>
  <c r="F7719" i="5"/>
  <c r="E7719" i="5"/>
  <c r="D7719" i="5"/>
  <c r="C7719" i="5"/>
  <c r="B7719" i="5"/>
  <c r="A7719" i="5"/>
  <c r="G7718" i="5"/>
  <c r="F7718" i="5"/>
  <c r="E7718" i="5"/>
  <c r="D7718" i="5"/>
  <c r="C7718" i="5"/>
  <c r="B7718" i="5"/>
  <c r="A7718" i="5"/>
  <c r="G7717" i="5"/>
  <c r="F7717" i="5"/>
  <c r="E7717" i="5"/>
  <c r="D7717" i="5"/>
  <c r="C7717" i="5"/>
  <c r="B7717" i="5"/>
  <c r="A7717" i="5"/>
  <c r="G7716" i="5"/>
  <c r="F7716" i="5"/>
  <c r="E7716" i="5"/>
  <c r="D7716" i="5"/>
  <c r="C7716" i="5"/>
  <c r="B7716" i="5"/>
  <c r="A7716" i="5"/>
  <c r="G7715" i="5"/>
  <c r="F7715" i="5"/>
  <c r="E7715" i="5"/>
  <c r="D7715" i="5"/>
  <c r="C7715" i="5"/>
  <c r="B7715" i="5"/>
  <c r="A7715" i="5"/>
  <c r="G7714" i="5"/>
  <c r="F7714" i="5"/>
  <c r="E7714" i="5"/>
  <c r="D7714" i="5"/>
  <c r="C7714" i="5"/>
  <c r="B7714" i="5"/>
  <c r="A7714" i="5"/>
  <c r="G7713" i="5"/>
  <c r="F7713" i="5"/>
  <c r="E7713" i="5"/>
  <c r="D7713" i="5"/>
  <c r="C7713" i="5"/>
  <c r="B7713" i="5"/>
  <c r="A7713" i="5"/>
  <c r="G7712" i="5"/>
  <c r="F7712" i="5"/>
  <c r="E7712" i="5"/>
  <c r="D7712" i="5"/>
  <c r="C7712" i="5"/>
  <c r="B7712" i="5"/>
  <c r="A7712" i="5"/>
  <c r="G7711" i="5"/>
  <c r="F7711" i="5"/>
  <c r="E7711" i="5"/>
  <c r="D7711" i="5"/>
  <c r="C7711" i="5"/>
  <c r="B7711" i="5"/>
  <c r="A7711" i="5"/>
  <c r="G7710" i="5"/>
  <c r="F7710" i="5"/>
  <c r="E7710" i="5"/>
  <c r="D7710" i="5"/>
  <c r="C7710" i="5"/>
  <c r="B7710" i="5"/>
  <c r="A7710" i="5"/>
  <c r="G7709" i="5"/>
  <c r="F7709" i="5"/>
  <c r="E7709" i="5"/>
  <c r="D7709" i="5"/>
  <c r="C7709" i="5"/>
  <c r="B7709" i="5"/>
  <c r="A7709" i="5"/>
  <c r="G7708" i="5"/>
  <c r="F7708" i="5"/>
  <c r="E7708" i="5"/>
  <c r="D7708" i="5"/>
  <c r="C7708" i="5"/>
  <c r="B7708" i="5"/>
  <c r="A7708" i="5"/>
  <c r="G7707" i="5"/>
  <c r="F7707" i="5"/>
  <c r="E7707" i="5"/>
  <c r="D7707" i="5"/>
  <c r="C7707" i="5"/>
  <c r="B7707" i="5"/>
  <c r="A7707" i="5"/>
  <c r="G7706" i="5"/>
  <c r="F7706" i="5"/>
  <c r="E7706" i="5"/>
  <c r="D7706" i="5"/>
  <c r="C7706" i="5"/>
  <c r="B7706" i="5"/>
  <c r="A7706" i="5"/>
  <c r="G7705" i="5"/>
  <c r="F7705" i="5"/>
  <c r="E7705" i="5"/>
  <c r="D7705" i="5"/>
  <c r="C7705" i="5"/>
  <c r="B7705" i="5"/>
  <c r="A7705" i="5"/>
  <c r="G7704" i="5"/>
  <c r="F7704" i="5"/>
  <c r="E7704" i="5"/>
  <c r="D7704" i="5"/>
  <c r="C7704" i="5"/>
  <c r="B7704" i="5"/>
  <c r="A7704" i="5"/>
  <c r="G7703" i="5"/>
  <c r="F7703" i="5"/>
  <c r="E7703" i="5"/>
  <c r="D7703" i="5"/>
  <c r="C7703" i="5"/>
  <c r="B7703" i="5"/>
  <c r="A7703" i="5"/>
  <c r="G7702" i="5"/>
  <c r="F7702" i="5"/>
  <c r="E7702" i="5"/>
  <c r="D7702" i="5"/>
  <c r="C7702" i="5"/>
  <c r="B7702" i="5"/>
  <c r="A7702" i="5"/>
  <c r="G7701" i="5"/>
  <c r="F7701" i="5"/>
  <c r="E7701" i="5"/>
  <c r="D7701" i="5"/>
  <c r="C7701" i="5"/>
  <c r="B7701" i="5"/>
  <c r="A7701" i="5"/>
  <c r="G7700" i="5"/>
  <c r="F7700" i="5"/>
  <c r="E7700" i="5"/>
  <c r="D7700" i="5"/>
  <c r="C7700" i="5"/>
  <c r="B7700" i="5"/>
  <c r="A7700" i="5"/>
  <c r="G7699" i="5"/>
  <c r="F7699" i="5"/>
  <c r="E7699" i="5"/>
  <c r="D7699" i="5"/>
  <c r="C7699" i="5"/>
  <c r="B7699" i="5"/>
  <c r="A7699" i="5"/>
  <c r="G7698" i="5"/>
  <c r="F7698" i="5"/>
  <c r="E7698" i="5"/>
  <c r="D7698" i="5"/>
  <c r="C7698" i="5"/>
  <c r="B7698" i="5"/>
  <c r="A7698" i="5"/>
  <c r="G7697" i="5"/>
  <c r="F7697" i="5"/>
  <c r="E7697" i="5"/>
  <c r="D7697" i="5"/>
  <c r="C7697" i="5"/>
  <c r="B7697" i="5"/>
  <c r="A7697" i="5"/>
  <c r="G7696" i="5"/>
  <c r="F7696" i="5"/>
  <c r="E7696" i="5"/>
  <c r="D7696" i="5"/>
  <c r="C7696" i="5"/>
  <c r="B7696" i="5"/>
  <c r="A7696" i="5"/>
  <c r="G7695" i="5"/>
  <c r="F7695" i="5"/>
  <c r="E7695" i="5"/>
  <c r="D7695" i="5"/>
  <c r="C7695" i="5"/>
  <c r="B7695" i="5"/>
  <c r="A7695" i="5"/>
  <c r="G7694" i="5"/>
  <c r="F7694" i="5"/>
  <c r="E7694" i="5"/>
  <c r="D7694" i="5"/>
  <c r="C7694" i="5"/>
  <c r="B7694" i="5"/>
  <c r="A7694" i="5"/>
  <c r="G7693" i="5"/>
  <c r="F7693" i="5"/>
  <c r="E7693" i="5"/>
  <c r="D7693" i="5"/>
  <c r="C7693" i="5"/>
  <c r="B7693" i="5"/>
  <c r="A7693" i="5"/>
  <c r="G7692" i="5"/>
  <c r="F7692" i="5"/>
  <c r="E7692" i="5"/>
  <c r="D7692" i="5"/>
  <c r="C7692" i="5"/>
  <c r="B7692" i="5"/>
  <c r="A7692" i="5"/>
  <c r="G7691" i="5"/>
  <c r="F7691" i="5"/>
  <c r="E7691" i="5"/>
  <c r="D7691" i="5"/>
  <c r="C7691" i="5"/>
  <c r="B7691" i="5"/>
  <c r="A7691" i="5"/>
  <c r="G7690" i="5"/>
  <c r="F7690" i="5"/>
  <c r="E7690" i="5"/>
  <c r="D7690" i="5"/>
  <c r="C7690" i="5"/>
  <c r="B7690" i="5"/>
  <c r="A7690" i="5"/>
  <c r="G7689" i="5"/>
  <c r="F7689" i="5"/>
  <c r="E7689" i="5"/>
  <c r="D7689" i="5"/>
  <c r="C7689" i="5"/>
  <c r="B7689" i="5"/>
  <c r="A7689" i="5"/>
  <c r="G7688" i="5"/>
  <c r="F7688" i="5"/>
  <c r="E7688" i="5"/>
  <c r="D7688" i="5"/>
  <c r="C7688" i="5"/>
  <c r="B7688" i="5"/>
  <c r="A7688" i="5"/>
  <c r="G7687" i="5"/>
  <c r="F7687" i="5"/>
  <c r="E7687" i="5"/>
  <c r="D7687" i="5"/>
  <c r="C7687" i="5"/>
  <c r="B7687" i="5"/>
  <c r="A7687" i="5"/>
  <c r="G7686" i="5"/>
  <c r="F7686" i="5"/>
  <c r="E7686" i="5"/>
  <c r="D7686" i="5"/>
  <c r="C7686" i="5"/>
  <c r="B7686" i="5"/>
  <c r="A7686" i="5"/>
  <c r="G7685" i="5"/>
  <c r="F7685" i="5"/>
  <c r="E7685" i="5"/>
  <c r="D7685" i="5"/>
  <c r="C7685" i="5"/>
  <c r="B7685" i="5"/>
  <c r="A7685" i="5"/>
  <c r="G7684" i="5"/>
  <c r="F7684" i="5"/>
  <c r="E7684" i="5"/>
  <c r="D7684" i="5"/>
  <c r="C7684" i="5"/>
  <c r="B7684" i="5"/>
  <c r="A7684" i="5"/>
  <c r="G7683" i="5"/>
  <c r="F7683" i="5"/>
  <c r="E7683" i="5"/>
  <c r="D7683" i="5"/>
  <c r="C7683" i="5"/>
  <c r="B7683" i="5"/>
  <c r="A7683" i="5"/>
  <c r="G7682" i="5"/>
  <c r="F7682" i="5"/>
  <c r="E7682" i="5"/>
  <c r="D7682" i="5"/>
  <c r="C7682" i="5"/>
  <c r="B7682" i="5"/>
  <c r="A7682" i="5"/>
  <c r="G7681" i="5"/>
  <c r="F7681" i="5"/>
  <c r="E7681" i="5"/>
  <c r="D7681" i="5"/>
  <c r="C7681" i="5"/>
  <c r="B7681" i="5"/>
  <c r="A7681" i="5"/>
  <c r="G7680" i="5"/>
  <c r="F7680" i="5"/>
  <c r="E7680" i="5"/>
  <c r="D7680" i="5"/>
  <c r="C7680" i="5"/>
  <c r="B7680" i="5"/>
  <c r="A7680" i="5"/>
  <c r="G7679" i="5"/>
  <c r="F7679" i="5"/>
  <c r="E7679" i="5"/>
  <c r="D7679" i="5"/>
  <c r="C7679" i="5"/>
  <c r="B7679" i="5"/>
  <c r="A7679" i="5"/>
  <c r="G7678" i="5"/>
  <c r="F7678" i="5"/>
  <c r="E7678" i="5"/>
  <c r="D7678" i="5"/>
  <c r="C7678" i="5"/>
  <c r="B7678" i="5"/>
  <c r="A7678" i="5"/>
  <c r="G7677" i="5"/>
  <c r="F7677" i="5"/>
  <c r="E7677" i="5"/>
  <c r="D7677" i="5"/>
  <c r="C7677" i="5"/>
  <c r="B7677" i="5"/>
  <c r="A7677" i="5"/>
  <c r="G7676" i="5"/>
  <c r="F7676" i="5"/>
  <c r="E7676" i="5"/>
  <c r="D7676" i="5"/>
  <c r="C7676" i="5"/>
  <c r="B7676" i="5"/>
  <c r="A7676" i="5"/>
  <c r="G7675" i="5"/>
  <c r="F7675" i="5"/>
  <c r="E7675" i="5"/>
  <c r="D7675" i="5"/>
  <c r="C7675" i="5"/>
  <c r="B7675" i="5"/>
  <c r="A7675" i="5"/>
  <c r="G7674" i="5"/>
  <c r="F7674" i="5"/>
  <c r="E7674" i="5"/>
  <c r="D7674" i="5"/>
  <c r="C7674" i="5"/>
  <c r="B7674" i="5"/>
  <c r="A7674" i="5"/>
  <c r="G7673" i="5"/>
  <c r="F7673" i="5"/>
  <c r="E7673" i="5"/>
  <c r="D7673" i="5"/>
  <c r="C7673" i="5"/>
  <c r="B7673" i="5"/>
  <c r="A7673" i="5"/>
  <c r="G7672" i="5"/>
  <c r="F7672" i="5"/>
  <c r="E7672" i="5"/>
  <c r="D7672" i="5"/>
  <c r="C7672" i="5"/>
  <c r="B7672" i="5"/>
  <c r="A7672" i="5"/>
  <c r="G7671" i="5"/>
  <c r="F7671" i="5"/>
  <c r="E7671" i="5"/>
  <c r="D7671" i="5"/>
  <c r="C7671" i="5"/>
  <c r="B7671" i="5"/>
  <c r="A7671" i="5"/>
  <c r="G7670" i="5"/>
  <c r="F7670" i="5"/>
  <c r="E7670" i="5"/>
  <c r="D7670" i="5"/>
  <c r="C7670" i="5"/>
  <c r="B7670" i="5"/>
  <c r="A7670" i="5"/>
  <c r="G7669" i="5"/>
  <c r="F7669" i="5"/>
  <c r="E7669" i="5"/>
  <c r="D7669" i="5"/>
  <c r="C7669" i="5"/>
  <c r="B7669" i="5"/>
  <c r="A7669" i="5"/>
  <c r="G7668" i="5"/>
  <c r="F7668" i="5"/>
  <c r="E7668" i="5"/>
  <c r="D7668" i="5"/>
  <c r="C7668" i="5"/>
  <c r="B7668" i="5"/>
  <c r="A7668" i="5"/>
  <c r="G7667" i="5"/>
  <c r="F7667" i="5"/>
  <c r="E7667" i="5"/>
  <c r="D7667" i="5"/>
  <c r="C7667" i="5"/>
  <c r="B7667" i="5"/>
  <c r="A7667" i="5"/>
  <c r="G7666" i="5"/>
  <c r="F7666" i="5"/>
  <c r="E7666" i="5"/>
  <c r="D7666" i="5"/>
  <c r="C7666" i="5"/>
  <c r="B7666" i="5"/>
  <c r="A7666" i="5"/>
  <c r="G7665" i="5"/>
  <c r="F7665" i="5"/>
  <c r="E7665" i="5"/>
  <c r="D7665" i="5"/>
  <c r="C7665" i="5"/>
  <c r="B7665" i="5"/>
  <c r="A7665" i="5"/>
  <c r="G7664" i="5"/>
  <c r="F7664" i="5"/>
  <c r="E7664" i="5"/>
  <c r="D7664" i="5"/>
  <c r="C7664" i="5"/>
  <c r="B7664" i="5"/>
  <c r="A7664" i="5"/>
  <c r="G7663" i="5"/>
  <c r="F7663" i="5"/>
  <c r="E7663" i="5"/>
  <c r="D7663" i="5"/>
  <c r="C7663" i="5"/>
  <c r="B7663" i="5"/>
  <c r="A7663" i="5"/>
  <c r="G7662" i="5"/>
  <c r="F7662" i="5"/>
  <c r="E7662" i="5"/>
  <c r="D7662" i="5"/>
  <c r="C7662" i="5"/>
  <c r="B7662" i="5"/>
  <c r="A7662" i="5"/>
  <c r="G7661" i="5"/>
  <c r="F7661" i="5"/>
  <c r="E7661" i="5"/>
  <c r="D7661" i="5"/>
  <c r="C7661" i="5"/>
  <c r="B7661" i="5"/>
  <c r="A7661" i="5"/>
  <c r="G7660" i="5"/>
  <c r="F7660" i="5"/>
  <c r="E7660" i="5"/>
  <c r="D7660" i="5"/>
  <c r="C7660" i="5"/>
  <c r="B7660" i="5"/>
  <c r="A7660" i="5"/>
  <c r="G7659" i="5"/>
  <c r="F7659" i="5"/>
  <c r="E7659" i="5"/>
  <c r="D7659" i="5"/>
  <c r="C7659" i="5"/>
  <c r="B7659" i="5"/>
  <c r="A7659" i="5"/>
  <c r="G7658" i="5"/>
  <c r="F7658" i="5"/>
  <c r="E7658" i="5"/>
  <c r="D7658" i="5"/>
  <c r="C7658" i="5"/>
  <c r="B7658" i="5"/>
  <c r="A7658" i="5"/>
  <c r="G7657" i="5"/>
  <c r="F7657" i="5"/>
  <c r="E7657" i="5"/>
  <c r="D7657" i="5"/>
  <c r="C7657" i="5"/>
  <c r="B7657" i="5"/>
  <c r="A7657" i="5"/>
  <c r="G7656" i="5"/>
  <c r="F7656" i="5"/>
  <c r="E7656" i="5"/>
  <c r="D7656" i="5"/>
  <c r="C7656" i="5"/>
  <c r="B7656" i="5"/>
  <c r="A7656" i="5"/>
  <c r="G7655" i="5"/>
  <c r="F7655" i="5"/>
  <c r="E7655" i="5"/>
  <c r="D7655" i="5"/>
  <c r="C7655" i="5"/>
  <c r="B7655" i="5"/>
  <c r="A7655" i="5"/>
  <c r="G7654" i="5"/>
  <c r="F7654" i="5"/>
  <c r="E7654" i="5"/>
  <c r="D7654" i="5"/>
  <c r="C7654" i="5"/>
  <c r="B7654" i="5"/>
  <c r="A7654" i="5"/>
  <c r="G7653" i="5"/>
  <c r="F7653" i="5"/>
  <c r="E7653" i="5"/>
  <c r="D7653" i="5"/>
  <c r="C7653" i="5"/>
  <c r="B7653" i="5"/>
  <c r="A7653" i="5"/>
  <c r="G7652" i="5"/>
  <c r="F7652" i="5"/>
  <c r="E7652" i="5"/>
  <c r="D7652" i="5"/>
  <c r="C7652" i="5"/>
  <c r="B7652" i="5"/>
  <c r="A7652" i="5"/>
  <c r="G7651" i="5"/>
  <c r="F7651" i="5"/>
  <c r="E7651" i="5"/>
  <c r="D7651" i="5"/>
  <c r="C7651" i="5"/>
  <c r="B7651" i="5"/>
  <c r="A7651" i="5"/>
  <c r="G7650" i="5"/>
  <c r="F7650" i="5"/>
  <c r="E7650" i="5"/>
  <c r="D7650" i="5"/>
  <c r="C7650" i="5"/>
  <c r="B7650" i="5"/>
  <c r="A7650" i="5"/>
  <c r="G7649" i="5"/>
  <c r="F7649" i="5"/>
  <c r="E7649" i="5"/>
  <c r="D7649" i="5"/>
  <c r="C7649" i="5"/>
  <c r="B7649" i="5"/>
  <c r="A7649" i="5"/>
  <c r="G7648" i="5"/>
  <c r="F7648" i="5"/>
  <c r="E7648" i="5"/>
  <c r="D7648" i="5"/>
  <c r="C7648" i="5"/>
  <c r="B7648" i="5"/>
  <c r="A7648" i="5"/>
  <c r="G7647" i="5"/>
  <c r="F7647" i="5"/>
  <c r="E7647" i="5"/>
  <c r="D7647" i="5"/>
  <c r="C7647" i="5"/>
  <c r="B7647" i="5"/>
  <c r="A7647" i="5"/>
  <c r="G7646" i="5"/>
  <c r="F7646" i="5"/>
  <c r="E7646" i="5"/>
  <c r="D7646" i="5"/>
  <c r="C7646" i="5"/>
  <c r="B7646" i="5"/>
  <c r="A7646" i="5"/>
  <c r="G7645" i="5"/>
  <c r="F7645" i="5"/>
  <c r="E7645" i="5"/>
  <c r="D7645" i="5"/>
  <c r="C7645" i="5"/>
  <c r="B7645" i="5"/>
  <c r="A7645" i="5"/>
  <c r="G7644" i="5"/>
  <c r="F7644" i="5"/>
  <c r="E7644" i="5"/>
  <c r="D7644" i="5"/>
  <c r="C7644" i="5"/>
  <c r="B7644" i="5"/>
  <c r="A7644" i="5"/>
  <c r="G7643" i="5"/>
  <c r="F7643" i="5"/>
  <c r="E7643" i="5"/>
  <c r="D7643" i="5"/>
  <c r="C7643" i="5"/>
  <c r="B7643" i="5"/>
  <c r="A7643" i="5"/>
  <c r="G7642" i="5"/>
  <c r="F7642" i="5"/>
  <c r="E7642" i="5"/>
  <c r="D7642" i="5"/>
  <c r="C7642" i="5"/>
  <c r="B7642" i="5"/>
  <c r="A7642" i="5"/>
  <c r="G7641" i="5"/>
  <c r="F7641" i="5"/>
  <c r="E7641" i="5"/>
  <c r="D7641" i="5"/>
  <c r="C7641" i="5"/>
  <c r="B7641" i="5"/>
  <c r="A7641" i="5"/>
  <c r="G7640" i="5"/>
  <c r="F7640" i="5"/>
  <c r="E7640" i="5"/>
  <c r="D7640" i="5"/>
  <c r="C7640" i="5"/>
  <c r="B7640" i="5"/>
  <c r="A7640" i="5"/>
  <c r="G7639" i="5"/>
  <c r="F7639" i="5"/>
  <c r="E7639" i="5"/>
  <c r="D7639" i="5"/>
  <c r="C7639" i="5"/>
  <c r="B7639" i="5"/>
  <c r="A7639" i="5"/>
  <c r="G7638" i="5"/>
  <c r="F7638" i="5"/>
  <c r="E7638" i="5"/>
  <c r="D7638" i="5"/>
  <c r="C7638" i="5"/>
  <c r="B7638" i="5"/>
  <c r="A7638" i="5"/>
  <c r="G7637" i="5"/>
  <c r="F7637" i="5"/>
  <c r="E7637" i="5"/>
  <c r="D7637" i="5"/>
  <c r="C7637" i="5"/>
  <c r="B7637" i="5"/>
  <c r="A7637" i="5"/>
  <c r="G7636" i="5"/>
  <c r="F7636" i="5"/>
  <c r="E7636" i="5"/>
  <c r="D7636" i="5"/>
  <c r="C7636" i="5"/>
  <c r="B7636" i="5"/>
  <c r="A7636" i="5"/>
  <c r="G7635" i="5"/>
  <c r="F7635" i="5"/>
  <c r="E7635" i="5"/>
  <c r="D7635" i="5"/>
  <c r="C7635" i="5"/>
  <c r="B7635" i="5"/>
  <c r="A7635" i="5"/>
  <c r="G7634" i="5"/>
  <c r="F7634" i="5"/>
  <c r="E7634" i="5"/>
  <c r="D7634" i="5"/>
  <c r="C7634" i="5"/>
  <c r="B7634" i="5"/>
  <c r="A7634" i="5"/>
  <c r="G7633" i="5"/>
  <c r="F7633" i="5"/>
  <c r="E7633" i="5"/>
  <c r="D7633" i="5"/>
  <c r="C7633" i="5"/>
  <c r="B7633" i="5"/>
  <c r="A7633" i="5"/>
  <c r="G7632" i="5"/>
  <c r="F7632" i="5"/>
  <c r="E7632" i="5"/>
  <c r="D7632" i="5"/>
  <c r="C7632" i="5"/>
  <c r="B7632" i="5"/>
  <c r="A7632" i="5"/>
  <c r="G7631" i="5"/>
  <c r="F7631" i="5"/>
  <c r="E7631" i="5"/>
  <c r="D7631" i="5"/>
  <c r="C7631" i="5"/>
  <c r="B7631" i="5"/>
  <c r="A7631" i="5"/>
  <c r="G7630" i="5"/>
  <c r="F7630" i="5"/>
  <c r="E7630" i="5"/>
  <c r="D7630" i="5"/>
  <c r="C7630" i="5"/>
  <c r="B7630" i="5"/>
  <c r="A7630" i="5"/>
  <c r="G7629" i="5"/>
  <c r="F7629" i="5"/>
  <c r="E7629" i="5"/>
  <c r="D7629" i="5"/>
  <c r="C7629" i="5"/>
  <c r="B7629" i="5"/>
  <c r="A7629" i="5"/>
  <c r="G7628" i="5"/>
  <c r="F7628" i="5"/>
  <c r="E7628" i="5"/>
  <c r="D7628" i="5"/>
  <c r="C7628" i="5"/>
  <c r="B7628" i="5"/>
  <c r="A7628" i="5"/>
  <c r="G7627" i="5"/>
  <c r="F7627" i="5"/>
  <c r="E7627" i="5"/>
  <c r="D7627" i="5"/>
  <c r="C7627" i="5"/>
  <c r="B7627" i="5"/>
  <c r="A7627" i="5"/>
  <c r="G7626" i="5"/>
  <c r="F7626" i="5"/>
  <c r="E7626" i="5"/>
  <c r="D7626" i="5"/>
  <c r="C7626" i="5"/>
  <c r="B7626" i="5"/>
  <c r="A7626" i="5"/>
  <c r="G7625" i="5"/>
  <c r="F7625" i="5"/>
  <c r="E7625" i="5"/>
  <c r="D7625" i="5"/>
  <c r="C7625" i="5"/>
  <c r="B7625" i="5"/>
  <c r="A7625" i="5"/>
  <c r="G7624" i="5"/>
  <c r="F7624" i="5"/>
  <c r="E7624" i="5"/>
  <c r="D7624" i="5"/>
  <c r="C7624" i="5"/>
  <c r="B7624" i="5"/>
  <c r="A7624" i="5"/>
  <c r="G7623" i="5"/>
  <c r="F7623" i="5"/>
  <c r="E7623" i="5"/>
  <c r="D7623" i="5"/>
  <c r="C7623" i="5"/>
  <c r="B7623" i="5"/>
  <c r="A7623" i="5"/>
  <c r="G7622" i="5"/>
  <c r="F7622" i="5"/>
  <c r="E7622" i="5"/>
  <c r="D7622" i="5"/>
  <c r="C7622" i="5"/>
  <c r="B7622" i="5"/>
  <c r="A7622" i="5"/>
  <c r="G7621" i="5"/>
  <c r="F7621" i="5"/>
  <c r="E7621" i="5"/>
  <c r="D7621" i="5"/>
  <c r="C7621" i="5"/>
  <c r="B7621" i="5"/>
  <c r="A7621" i="5"/>
  <c r="G7620" i="5"/>
  <c r="F7620" i="5"/>
  <c r="E7620" i="5"/>
  <c r="D7620" i="5"/>
  <c r="C7620" i="5"/>
  <c r="B7620" i="5"/>
  <c r="A7620" i="5"/>
  <c r="G7619" i="5"/>
  <c r="F7619" i="5"/>
  <c r="E7619" i="5"/>
  <c r="D7619" i="5"/>
  <c r="C7619" i="5"/>
  <c r="B7619" i="5"/>
  <c r="A7619" i="5"/>
  <c r="G7618" i="5"/>
  <c r="F7618" i="5"/>
  <c r="E7618" i="5"/>
  <c r="D7618" i="5"/>
  <c r="C7618" i="5"/>
  <c r="B7618" i="5"/>
  <c r="A7618" i="5"/>
  <c r="G7617" i="5"/>
  <c r="F7617" i="5"/>
  <c r="E7617" i="5"/>
  <c r="D7617" i="5"/>
  <c r="C7617" i="5"/>
  <c r="B7617" i="5"/>
  <c r="A7617" i="5"/>
  <c r="G7616" i="5"/>
  <c r="F7616" i="5"/>
  <c r="E7616" i="5"/>
  <c r="D7616" i="5"/>
  <c r="C7616" i="5"/>
  <c r="B7616" i="5"/>
  <c r="A7616" i="5"/>
  <c r="G7615" i="5"/>
  <c r="F7615" i="5"/>
  <c r="E7615" i="5"/>
  <c r="D7615" i="5"/>
  <c r="C7615" i="5"/>
  <c r="B7615" i="5"/>
  <c r="A7615" i="5"/>
  <c r="G7614" i="5"/>
  <c r="F7614" i="5"/>
  <c r="E7614" i="5"/>
  <c r="D7614" i="5"/>
  <c r="C7614" i="5"/>
  <c r="B7614" i="5"/>
  <c r="A7614" i="5"/>
  <c r="G7613" i="5"/>
  <c r="F7613" i="5"/>
  <c r="E7613" i="5"/>
  <c r="D7613" i="5"/>
  <c r="C7613" i="5"/>
  <c r="B7613" i="5"/>
  <c r="A7613" i="5"/>
  <c r="G7612" i="5"/>
  <c r="F7612" i="5"/>
  <c r="E7612" i="5"/>
  <c r="D7612" i="5"/>
  <c r="C7612" i="5"/>
  <c r="B7612" i="5"/>
  <c r="A7612" i="5"/>
  <c r="G7611" i="5"/>
  <c r="F7611" i="5"/>
  <c r="E7611" i="5"/>
  <c r="D7611" i="5"/>
  <c r="C7611" i="5"/>
  <c r="B7611" i="5"/>
  <c r="A7611" i="5"/>
  <c r="G7610" i="5"/>
  <c r="F7610" i="5"/>
  <c r="E7610" i="5"/>
  <c r="D7610" i="5"/>
  <c r="C7610" i="5"/>
  <c r="B7610" i="5"/>
  <c r="A7610" i="5"/>
  <c r="G7609" i="5"/>
  <c r="F7609" i="5"/>
  <c r="E7609" i="5"/>
  <c r="D7609" i="5"/>
  <c r="C7609" i="5"/>
  <c r="B7609" i="5"/>
  <c r="A7609" i="5"/>
  <c r="G7608" i="5"/>
  <c r="F7608" i="5"/>
  <c r="E7608" i="5"/>
  <c r="D7608" i="5"/>
  <c r="C7608" i="5"/>
  <c r="B7608" i="5"/>
  <c r="A7608" i="5"/>
  <c r="G7607" i="5"/>
  <c r="F7607" i="5"/>
  <c r="E7607" i="5"/>
  <c r="D7607" i="5"/>
  <c r="C7607" i="5"/>
  <c r="B7607" i="5"/>
  <c r="A7607" i="5"/>
  <c r="G7606" i="5"/>
  <c r="F7606" i="5"/>
  <c r="E7606" i="5"/>
  <c r="D7606" i="5"/>
  <c r="C7606" i="5"/>
  <c r="B7606" i="5"/>
  <c r="A7606" i="5"/>
  <c r="G7605" i="5"/>
  <c r="F7605" i="5"/>
  <c r="E7605" i="5"/>
  <c r="D7605" i="5"/>
  <c r="C7605" i="5"/>
  <c r="B7605" i="5"/>
  <c r="A7605" i="5"/>
  <c r="G7604" i="5"/>
  <c r="F7604" i="5"/>
  <c r="E7604" i="5"/>
  <c r="D7604" i="5"/>
  <c r="C7604" i="5"/>
  <c r="B7604" i="5"/>
  <c r="A7604" i="5"/>
  <c r="G7603" i="5"/>
  <c r="F7603" i="5"/>
  <c r="E7603" i="5"/>
  <c r="D7603" i="5"/>
  <c r="C7603" i="5"/>
  <c r="B7603" i="5"/>
  <c r="A7603" i="5"/>
  <c r="G7602" i="5"/>
  <c r="F7602" i="5"/>
  <c r="E7602" i="5"/>
  <c r="D7602" i="5"/>
  <c r="C7602" i="5"/>
  <c r="B7602" i="5"/>
  <c r="A7602" i="5"/>
  <c r="G7601" i="5"/>
  <c r="F7601" i="5"/>
  <c r="E7601" i="5"/>
  <c r="D7601" i="5"/>
  <c r="C7601" i="5"/>
  <c r="B7601" i="5"/>
  <c r="A7601" i="5"/>
  <c r="G7600" i="5"/>
  <c r="F7600" i="5"/>
  <c r="E7600" i="5"/>
  <c r="D7600" i="5"/>
  <c r="C7600" i="5"/>
  <c r="B7600" i="5"/>
  <c r="A7600" i="5"/>
  <c r="G7599" i="5"/>
  <c r="F7599" i="5"/>
  <c r="E7599" i="5"/>
  <c r="D7599" i="5"/>
  <c r="C7599" i="5"/>
  <c r="B7599" i="5"/>
  <c r="A7599" i="5"/>
  <c r="G7598" i="5"/>
  <c r="F7598" i="5"/>
  <c r="E7598" i="5"/>
  <c r="D7598" i="5"/>
  <c r="C7598" i="5"/>
  <c r="B7598" i="5"/>
  <c r="A7598" i="5"/>
  <c r="G7597" i="5"/>
  <c r="F7597" i="5"/>
  <c r="E7597" i="5"/>
  <c r="D7597" i="5"/>
  <c r="C7597" i="5"/>
  <c r="B7597" i="5"/>
  <c r="A7597" i="5"/>
  <c r="G7596" i="5"/>
  <c r="F7596" i="5"/>
  <c r="E7596" i="5"/>
  <c r="D7596" i="5"/>
  <c r="C7596" i="5"/>
  <c r="B7596" i="5"/>
  <c r="A7596" i="5"/>
  <c r="G7595" i="5"/>
  <c r="F7595" i="5"/>
  <c r="E7595" i="5"/>
  <c r="D7595" i="5"/>
  <c r="C7595" i="5"/>
  <c r="B7595" i="5"/>
  <c r="A7595" i="5"/>
  <c r="G7594" i="5"/>
  <c r="F7594" i="5"/>
  <c r="E7594" i="5"/>
  <c r="D7594" i="5"/>
  <c r="C7594" i="5"/>
  <c r="B7594" i="5"/>
  <c r="A7594" i="5"/>
  <c r="G7593" i="5"/>
  <c r="F7593" i="5"/>
  <c r="E7593" i="5"/>
  <c r="D7593" i="5"/>
  <c r="C7593" i="5"/>
  <c r="B7593" i="5"/>
  <c r="A7593" i="5"/>
  <c r="G7592" i="5"/>
  <c r="F7592" i="5"/>
  <c r="E7592" i="5"/>
  <c r="D7592" i="5"/>
  <c r="C7592" i="5"/>
  <c r="B7592" i="5"/>
  <c r="A7592" i="5"/>
  <c r="G7591" i="5"/>
  <c r="F7591" i="5"/>
  <c r="E7591" i="5"/>
  <c r="D7591" i="5"/>
  <c r="C7591" i="5"/>
  <c r="B7591" i="5"/>
  <c r="A7591" i="5"/>
  <c r="G7590" i="5"/>
  <c r="F7590" i="5"/>
  <c r="E7590" i="5"/>
  <c r="D7590" i="5"/>
  <c r="C7590" i="5"/>
  <c r="B7590" i="5"/>
  <c r="A7590" i="5"/>
  <c r="G7589" i="5"/>
  <c r="F7589" i="5"/>
  <c r="E7589" i="5"/>
  <c r="D7589" i="5"/>
  <c r="C7589" i="5"/>
  <c r="B7589" i="5"/>
  <c r="A7589" i="5"/>
  <c r="G7588" i="5"/>
  <c r="F7588" i="5"/>
  <c r="E7588" i="5"/>
  <c r="D7588" i="5"/>
  <c r="C7588" i="5"/>
  <c r="B7588" i="5"/>
  <c r="A7588" i="5"/>
  <c r="G7587" i="5"/>
  <c r="F7587" i="5"/>
  <c r="E7587" i="5"/>
  <c r="D7587" i="5"/>
  <c r="C7587" i="5"/>
  <c r="B7587" i="5"/>
  <c r="A7587" i="5"/>
  <c r="G7586" i="5"/>
  <c r="F7586" i="5"/>
  <c r="E7586" i="5"/>
  <c r="D7586" i="5"/>
  <c r="C7586" i="5"/>
  <c r="B7586" i="5"/>
  <c r="A7586" i="5"/>
  <c r="G7585" i="5"/>
  <c r="F7585" i="5"/>
  <c r="E7585" i="5"/>
  <c r="D7585" i="5"/>
  <c r="C7585" i="5"/>
  <c r="B7585" i="5"/>
  <c r="A7585" i="5"/>
  <c r="G7584" i="5"/>
  <c r="F7584" i="5"/>
  <c r="E7584" i="5"/>
  <c r="D7584" i="5"/>
  <c r="C7584" i="5"/>
  <c r="B7584" i="5"/>
  <c r="A7584" i="5"/>
  <c r="G7583" i="5"/>
  <c r="F7583" i="5"/>
  <c r="E7583" i="5"/>
  <c r="D7583" i="5"/>
  <c r="C7583" i="5"/>
  <c r="B7583" i="5"/>
  <c r="A7583" i="5"/>
  <c r="G7582" i="5"/>
  <c r="F7582" i="5"/>
  <c r="E7582" i="5"/>
  <c r="D7582" i="5"/>
  <c r="C7582" i="5"/>
  <c r="B7582" i="5"/>
  <c r="A7582" i="5"/>
  <c r="G7581" i="5"/>
  <c r="F7581" i="5"/>
  <c r="E7581" i="5"/>
  <c r="D7581" i="5"/>
  <c r="C7581" i="5"/>
  <c r="B7581" i="5"/>
  <c r="A7581" i="5"/>
  <c r="G7580" i="5"/>
  <c r="F7580" i="5"/>
  <c r="E7580" i="5"/>
  <c r="D7580" i="5"/>
  <c r="C7580" i="5"/>
  <c r="B7580" i="5"/>
  <c r="A7580" i="5"/>
  <c r="G7579" i="5"/>
  <c r="F7579" i="5"/>
  <c r="E7579" i="5"/>
  <c r="D7579" i="5"/>
  <c r="C7579" i="5"/>
  <c r="B7579" i="5"/>
  <c r="A7579" i="5"/>
  <c r="G7578" i="5"/>
  <c r="F7578" i="5"/>
  <c r="E7578" i="5"/>
  <c r="D7578" i="5"/>
  <c r="C7578" i="5"/>
  <c r="B7578" i="5"/>
  <c r="A7578" i="5"/>
  <c r="G7577" i="5"/>
  <c r="F7577" i="5"/>
  <c r="E7577" i="5"/>
  <c r="D7577" i="5"/>
  <c r="C7577" i="5"/>
  <c r="B7577" i="5"/>
  <c r="A7577" i="5"/>
  <c r="G7576" i="5"/>
  <c r="F7576" i="5"/>
  <c r="E7576" i="5"/>
  <c r="D7576" i="5"/>
  <c r="C7576" i="5"/>
  <c r="B7576" i="5"/>
  <c r="A7576" i="5"/>
  <c r="G7575" i="5"/>
  <c r="F7575" i="5"/>
  <c r="E7575" i="5"/>
  <c r="D7575" i="5"/>
  <c r="C7575" i="5"/>
  <c r="B7575" i="5"/>
  <c r="A7575" i="5"/>
  <c r="G7574" i="5"/>
  <c r="F7574" i="5"/>
  <c r="E7574" i="5"/>
  <c r="D7574" i="5"/>
  <c r="C7574" i="5"/>
  <c r="B7574" i="5"/>
  <c r="A7574" i="5"/>
  <c r="G7573" i="5"/>
  <c r="F7573" i="5"/>
  <c r="E7573" i="5"/>
  <c r="D7573" i="5"/>
  <c r="C7573" i="5"/>
  <c r="B7573" i="5"/>
  <c r="A7573" i="5"/>
  <c r="G7572" i="5"/>
  <c r="F7572" i="5"/>
  <c r="E7572" i="5"/>
  <c r="D7572" i="5"/>
  <c r="C7572" i="5"/>
  <c r="B7572" i="5"/>
  <c r="A7572" i="5"/>
  <c r="G7571" i="5"/>
  <c r="F7571" i="5"/>
  <c r="E7571" i="5"/>
  <c r="D7571" i="5"/>
  <c r="C7571" i="5"/>
  <c r="B7571" i="5"/>
  <c r="A7571" i="5"/>
  <c r="G7570" i="5"/>
  <c r="F7570" i="5"/>
  <c r="E7570" i="5"/>
  <c r="D7570" i="5"/>
  <c r="C7570" i="5"/>
  <c r="B7570" i="5"/>
  <c r="A7570" i="5"/>
  <c r="G7569" i="5"/>
  <c r="F7569" i="5"/>
  <c r="E7569" i="5"/>
  <c r="D7569" i="5"/>
  <c r="C7569" i="5"/>
  <c r="B7569" i="5"/>
  <c r="A7569" i="5"/>
  <c r="G7568" i="5"/>
  <c r="F7568" i="5"/>
  <c r="E7568" i="5"/>
  <c r="D7568" i="5"/>
  <c r="C7568" i="5"/>
  <c r="B7568" i="5"/>
  <c r="A7568" i="5"/>
  <c r="G7567" i="5"/>
  <c r="F7567" i="5"/>
  <c r="E7567" i="5"/>
  <c r="D7567" i="5"/>
  <c r="C7567" i="5"/>
  <c r="B7567" i="5"/>
  <c r="A7567" i="5"/>
  <c r="G7566" i="5"/>
  <c r="F7566" i="5"/>
  <c r="E7566" i="5"/>
  <c r="D7566" i="5"/>
  <c r="C7566" i="5"/>
  <c r="B7566" i="5"/>
  <c r="A7566" i="5"/>
  <c r="G7565" i="5"/>
  <c r="F7565" i="5"/>
  <c r="E7565" i="5"/>
  <c r="D7565" i="5"/>
  <c r="C7565" i="5"/>
  <c r="B7565" i="5"/>
  <c r="A7565" i="5"/>
  <c r="G7564" i="5"/>
  <c r="F7564" i="5"/>
  <c r="E7564" i="5"/>
  <c r="D7564" i="5"/>
  <c r="C7564" i="5"/>
  <c r="B7564" i="5"/>
  <c r="A7564" i="5"/>
  <c r="G7563" i="5"/>
  <c r="F7563" i="5"/>
  <c r="E7563" i="5"/>
  <c r="D7563" i="5"/>
  <c r="C7563" i="5"/>
  <c r="B7563" i="5"/>
  <c r="A7563" i="5"/>
  <c r="G7562" i="5"/>
  <c r="F7562" i="5"/>
  <c r="E7562" i="5"/>
  <c r="D7562" i="5"/>
  <c r="C7562" i="5"/>
  <c r="B7562" i="5"/>
  <c r="A7562" i="5"/>
  <c r="G7561" i="5"/>
  <c r="F7561" i="5"/>
  <c r="E7561" i="5"/>
  <c r="D7561" i="5"/>
  <c r="C7561" i="5"/>
  <c r="B7561" i="5"/>
  <c r="A7561" i="5"/>
  <c r="G7560" i="5"/>
  <c r="F7560" i="5"/>
  <c r="E7560" i="5"/>
  <c r="D7560" i="5"/>
  <c r="C7560" i="5"/>
  <c r="B7560" i="5"/>
  <c r="A7560" i="5"/>
  <c r="G7559" i="5"/>
  <c r="F7559" i="5"/>
  <c r="E7559" i="5"/>
  <c r="D7559" i="5"/>
  <c r="C7559" i="5"/>
  <c r="B7559" i="5"/>
  <c r="A7559" i="5"/>
  <c r="G7558" i="5"/>
  <c r="F7558" i="5"/>
  <c r="E7558" i="5"/>
  <c r="D7558" i="5"/>
  <c r="C7558" i="5"/>
  <c r="B7558" i="5"/>
  <c r="A7558" i="5"/>
  <c r="G7557" i="5"/>
  <c r="F7557" i="5"/>
  <c r="E7557" i="5"/>
  <c r="D7557" i="5"/>
  <c r="C7557" i="5"/>
  <c r="B7557" i="5"/>
  <c r="A7557" i="5"/>
  <c r="G7556" i="5"/>
  <c r="F7556" i="5"/>
  <c r="E7556" i="5"/>
  <c r="D7556" i="5"/>
  <c r="C7556" i="5"/>
  <c r="B7556" i="5"/>
  <c r="A7556" i="5"/>
  <c r="G7555" i="5"/>
  <c r="F7555" i="5"/>
  <c r="E7555" i="5"/>
  <c r="D7555" i="5"/>
  <c r="C7555" i="5"/>
  <c r="B7555" i="5"/>
  <c r="A7555" i="5"/>
  <c r="G7554" i="5"/>
  <c r="F7554" i="5"/>
  <c r="E7554" i="5"/>
  <c r="D7554" i="5"/>
  <c r="C7554" i="5"/>
  <c r="B7554" i="5"/>
  <c r="A7554" i="5"/>
  <c r="G7553" i="5"/>
  <c r="F7553" i="5"/>
  <c r="E7553" i="5"/>
  <c r="D7553" i="5"/>
  <c r="C7553" i="5"/>
  <c r="B7553" i="5"/>
  <c r="A7553" i="5"/>
  <c r="G7552" i="5"/>
  <c r="F7552" i="5"/>
  <c r="E7552" i="5"/>
  <c r="D7552" i="5"/>
  <c r="C7552" i="5"/>
  <c r="B7552" i="5"/>
  <c r="A7552" i="5"/>
  <c r="G7551" i="5"/>
  <c r="F7551" i="5"/>
  <c r="E7551" i="5"/>
  <c r="D7551" i="5"/>
  <c r="C7551" i="5"/>
  <c r="B7551" i="5"/>
  <c r="A7551" i="5"/>
  <c r="G7550" i="5"/>
  <c r="F7550" i="5"/>
  <c r="E7550" i="5"/>
  <c r="D7550" i="5"/>
  <c r="C7550" i="5"/>
  <c r="B7550" i="5"/>
  <c r="A7550" i="5"/>
  <c r="G7549" i="5"/>
  <c r="F7549" i="5"/>
  <c r="E7549" i="5"/>
  <c r="D7549" i="5"/>
  <c r="C7549" i="5"/>
  <c r="B7549" i="5"/>
  <c r="A7549" i="5"/>
  <c r="G7548" i="5"/>
  <c r="F7548" i="5"/>
  <c r="E7548" i="5"/>
  <c r="D7548" i="5"/>
  <c r="C7548" i="5"/>
  <c r="B7548" i="5"/>
  <c r="A7548" i="5"/>
  <c r="G7547" i="5"/>
  <c r="F7547" i="5"/>
  <c r="E7547" i="5"/>
  <c r="D7547" i="5"/>
  <c r="C7547" i="5"/>
  <c r="B7547" i="5"/>
  <c r="A7547" i="5"/>
  <c r="G7546" i="5"/>
  <c r="F7546" i="5"/>
  <c r="E7546" i="5"/>
  <c r="D7546" i="5"/>
  <c r="C7546" i="5"/>
  <c r="B7546" i="5"/>
  <c r="A7546" i="5"/>
  <c r="G7545" i="5"/>
  <c r="F7545" i="5"/>
  <c r="E7545" i="5"/>
  <c r="D7545" i="5"/>
  <c r="C7545" i="5"/>
  <c r="B7545" i="5"/>
  <c r="A7545" i="5"/>
  <c r="G7544" i="5"/>
  <c r="F7544" i="5"/>
  <c r="E7544" i="5"/>
  <c r="D7544" i="5"/>
  <c r="C7544" i="5"/>
  <c r="B7544" i="5"/>
  <c r="A7544" i="5"/>
  <c r="G7543" i="5"/>
  <c r="F7543" i="5"/>
  <c r="E7543" i="5"/>
  <c r="D7543" i="5"/>
  <c r="C7543" i="5"/>
  <c r="B7543" i="5"/>
  <c r="A7543" i="5"/>
  <c r="G7542" i="5"/>
  <c r="F7542" i="5"/>
  <c r="E7542" i="5"/>
  <c r="D7542" i="5"/>
  <c r="C7542" i="5"/>
  <c r="B7542" i="5"/>
  <c r="A7542" i="5"/>
  <c r="G7541" i="5"/>
  <c r="F7541" i="5"/>
  <c r="E7541" i="5"/>
  <c r="D7541" i="5"/>
  <c r="C7541" i="5"/>
  <c r="B7541" i="5"/>
  <c r="A7541" i="5"/>
  <c r="G7540" i="5"/>
  <c r="F7540" i="5"/>
  <c r="E7540" i="5"/>
  <c r="D7540" i="5"/>
  <c r="C7540" i="5"/>
  <c r="B7540" i="5"/>
  <c r="A7540" i="5"/>
  <c r="G7539" i="5"/>
  <c r="F7539" i="5"/>
  <c r="E7539" i="5"/>
  <c r="D7539" i="5"/>
  <c r="C7539" i="5"/>
  <c r="B7539" i="5"/>
  <c r="A7539" i="5"/>
  <c r="G7538" i="5"/>
  <c r="F7538" i="5"/>
  <c r="E7538" i="5"/>
  <c r="D7538" i="5"/>
  <c r="C7538" i="5"/>
  <c r="B7538" i="5"/>
  <c r="A7538" i="5"/>
  <c r="G7537" i="5"/>
  <c r="F7537" i="5"/>
  <c r="E7537" i="5"/>
  <c r="D7537" i="5"/>
  <c r="C7537" i="5"/>
  <c r="B7537" i="5"/>
  <c r="A7537" i="5"/>
  <c r="G7536" i="5"/>
  <c r="F7536" i="5"/>
  <c r="E7536" i="5"/>
  <c r="D7536" i="5"/>
  <c r="C7536" i="5"/>
  <c r="B7536" i="5"/>
  <c r="A7536" i="5"/>
  <c r="G7535" i="5"/>
  <c r="F7535" i="5"/>
  <c r="E7535" i="5"/>
  <c r="D7535" i="5"/>
  <c r="C7535" i="5"/>
  <c r="B7535" i="5"/>
  <c r="A7535" i="5"/>
  <c r="G7534" i="5"/>
  <c r="F7534" i="5"/>
  <c r="E7534" i="5"/>
  <c r="D7534" i="5"/>
  <c r="C7534" i="5"/>
  <c r="B7534" i="5"/>
  <c r="A7534" i="5"/>
  <c r="G7533" i="5"/>
  <c r="F7533" i="5"/>
  <c r="E7533" i="5"/>
  <c r="D7533" i="5"/>
  <c r="C7533" i="5"/>
  <c r="B7533" i="5"/>
  <c r="A7533" i="5"/>
  <c r="G7532" i="5"/>
  <c r="F7532" i="5"/>
  <c r="E7532" i="5"/>
  <c r="D7532" i="5"/>
  <c r="C7532" i="5"/>
  <c r="B7532" i="5"/>
  <c r="A7532" i="5"/>
  <c r="G7531" i="5"/>
  <c r="F7531" i="5"/>
  <c r="E7531" i="5"/>
  <c r="D7531" i="5"/>
  <c r="C7531" i="5"/>
  <c r="B7531" i="5"/>
  <c r="A7531" i="5"/>
  <c r="G7530" i="5"/>
  <c r="F7530" i="5"/>
  <c r="E7530" i="5"/>
  <c r="D7530" i="5"/>
  <c r="C7530" i="5"/>
  <c r="B7530" i="5"/>
  <c r="A7530" i="5"/>
  <c r="G7529" i="5"/>
  <c r="F7529" i="5"/>
  <c r="E7529" i="5"/>
  <c r="D7529" i="5"/>
  <c r="C7529" i="5"/>
  <c r="B7529" i="5"/>
  <c r="A7529" i="5"/>
  <c r="G7528" i="5"/>
  <c r="F7528" i="5"/>
  <c r="E7528" i="5"/>
  <c r="D7528" i="5"/>
  <c r="C7528" i="5"/>
  <c r="B7528" i="5"/>
  <c r="A7528" i="5"/>
  <c r="G7527" i="5"/>
  <c r="F7527" i="5"/>
  <c r="E7527" i="5"/>
  <c r="D7527" i="5"/>
  <c r="C7527" i="5"/>
  <c r="B7527" i="5"/>
  <c r="A7527" i="5"/>
  <c r="G7526" i="5"/>
  <c r="F7526" i="5"/>
  <c r="E7526" i="5"/>
  <c r="D7526" i="5"/>
  <c r="C7526" i="5"/>
  <c r="B7526" i="5"/>
  <c r="A7526" i="5"/>
  <c r="G7525" i="5"/>
  <c r="F7525" i="5"/>
  <c r="E7525" i="5"/>
  <c r="D7525" i="5"/>
  <c r="C7525" i="5"/>
  <c r="B7525" i="5"/>
  <c r="A7525" i="5"/>
  <c r="G7524" i="5"/>
  <c r="F7524" i="5"/>
  <c r="E7524" i="5"/>
  <c r="D7524" i="5"/>
  <c r="C7524" i="5"/>
  <c r="B7524" i="5"/>
  <c r="A7524" i="5"/>
  <c r="G7523" i="5"/>
  <c r="F7523" i="5"/>
  <c r="E7523" i="5"/>
  <c r="D7523" i="5"/>
  <c r="C7523" i="5"/>
  <c r="B7523" i="5"/>
  <c r="A7523" i="5"/>
  <c r="G7522" i="5"/>
  <c r="F7522" i="5"/>
  <c r="E7522" i="5"/>
  <c r="D7522" i="5"/>
  <c r="C7522" i="5"/>
  <c r="B7522" i="5"/>
  <c r="A7522" i="5"/>
  <c r="G7521" i="5"/>
  <c r="F7521" i="5"/>
  <c r="E7521" i="5"/>
  <c r="D7521" i="5"/>
  <c r="C7521" i="5"/>
  <c r="B7521" i="5"/>
  <c r="A7521" i="5"/>
  <c r="G7520" i="5"/>
  <c r="F7520" i="5"/>
  <c r="E7520" i="5"/>
  <c r="D7520" i="5"/>
  <c r="C7520" i="5"/>
  <c r="B7520" i="5"/>
  <c r="A7520" i="5"/>
  <c r="G7519" i="5"/>
  <c r="F7519" i="5"/>
  <c r="E7519" i="5"/>
  <c r="D7519" i="5"/>
  <c r="C7519" i="5"/>
  <c r="B7519" i="5"/>
  <c r="A7519" i="5"/>
  <c r="G7518" i="5"/>
  <c r="F7518" i="5"/>
  <c r="E7518" i="5"/>
  <c r="D7518" i="5"/>
  <c r="C7518" i="5"/>
  <c r="B7518" i="5"/>
  <c r="A7518" i="5"/>
  <c r="G7517" i="5"/>
  <c r="F7517" i="5"/>
  <c r="E7517" i="5"/>
  <c r="D7517" i="5"/>
  <c r="C7517" i="5"/>
  <c r="B7517" i="5"/>
  <c r="A7517" i="5"/>
  <c r="G7516" i="5"/>
  <c r="F7516" i="5"/>
  <c r="E7516" i="5"/>
  <c r="D7516" i="5"/>
  <c r="C7516" i="5"/>
  <c r="B7516" i="5"/>
  <c r="A7516" i="5"/>
  <c r="G7515" i="5"/>
  <c r="F7515" i="5"/>
  <c r="E7515" i="5"/>
  <c r="D7515" i="5"/>
  <c r="C7515" i="5"/>
  <c r="B7515" i="5"/>
  <c r="A7515" i="5"/>
  <c r="G7514" i="5"/>
  <c r="F7514" i="5"/>
  <c r="E7514" i="5"/>
  <c r="D7514" i="5"/>
  <c r="C7514" i="5"/>
  <c r="B7514" i="5"/>
  <c r="A7514" i="5"/>
  <c r="G7513" i="5"/>
  <c r="F7513" i="5"/>
  <c r="E7513" i="5"/>
  <c r="D7513" i="5"/>
  <c r="C7513" i="5"/>
  <c r="B7513" i="5"/>
  <c r="A7513" i="5"/>
  <c r="G7512" i="5"/>
  <c r="F7512" i="5"/>
  <c r="E7512" i="5"/>
  <c r="D7512" i="5"/>
  <c r="C7512" i="5"/>
  <c r="B7512" i="5"/>
  <c r="A7512" i="5"/>
  <c r="G7511" i="5"/>
  <c r="F7511" i="5"/>
  <c r="E7511" i="5"/>
  <c r="D7511" i="5"/>
  <c r="C7511" i="5"/>
  <c r="B7511" i="5"/>
  <c r="A7511" i="5"/>
  <c r="G7510" i="5"/>
  <c r="F7510" i="5"/>
  <c r="E7510" i="5"/>
  <c r="D7510" i="5"/>
  <c r="C7510" i="5"/>
  <c r="B7510" i="5"/>
  <c r="A7510" i="5"/>
  <c r="G7509" i="5"/>
  <c r="F7509" i="5"/>
  <c r="E7509" i="5"/>
  <c r="D7509" i="5"/>
  <c r="C7509" i="5"/>
  <c r="B7509" i="5"/>
  <c r="A7509" i="5"/>
  <c r="G7508" i="5"/>
  <c r="F7508" i="5"/>
  <c r="E7508" i="5"/>
  <c r="D7508" i="5"/>
  <c r="C7508" i="5"/>
  <c r="B7508" i="5"/>
  <c r="A7508" i="5"/>
  <c r="G7507" i="5"/>
  <c r="F7507" i="5"/>
  <c r="E7507" i="5"/>
  <c r="D7507" i="5"/>
  <c r="C7507" i="5"/>
  <c r="B7507" i="5"/>
  <c r="A7507" i="5"/>
  <c r="G7506" i="5"/>
  <c r="F7506" i="5"/>
  <c r="E7506" i="5"/>
  <c r="D7506" i="5"/>
  <c r="C7506" i="5"/>
  <c r="B7506" i="5"/>
  <c r="A7506" i="5"/>
  <c r="G7505" i="5"/>
  <c r="F7505" i="5"/>
  <c r="E7505" i="5"/>
  <c r="D7505" i="5"/>
  <c r="C7505" i="5"/>
  <c r="B7505" i="5"/>
  <c r="A7505" i="5"/>
  <c r="G7504" i="5"/>
  <c r="F7504" i="5"/>
  <c r="E7504" i="5"/>
  <c r="D7504" i="5"/>
  <c r="C7504" i="5"/>
  <c r="B7504" i="5"/>
  <c r="A7504" i="5"/>
  <c r="G7503" i="5"/>
  <c r="F7503" i="5"/>
  <c r="E7503" i="5"/>
  <c r="D7503" i="5"/>
  <c r="C7503" i="5"/>
  <c r="B7503" i="5"/>
  <c r="A7503" i="5"/>
  <c r="G7502" i="5"/>
  <c r="F7502" i="5"/>
  <c r="E7502" i="5"/>
  <c r="D7502" i="5"/>
  <c r="C7502" i="5"/>
  <c r="B7502" i="5"/>
  <c r="A7502" i="5"/>
  <c r="G7501" i="5"/>
  <c r="F7501" i="5"/>
  <c r="E7501" i="5"/>
  <c r="D7501" i="5"/>
  <c r="C7501" i="5"/>
  <c r="B7501" i="5"/>
  <c r="A7501" i="5"/>
  <c r="G7500" i="5"/>
  <c r="F7500" i="5"/>
  <c r="E7500" i="5"/>
  <c r="D7500" i="5"/>
  <c r="C7500" i="5"/>
  <c r="B7500" i="5"/>
  <c r="A7500" i="5"/>
  <c r="G7499" i="5"/>
  <c r="F7499" i="5"/>
  <c r="E7499" i="5"/>
  <c r="D7499" i="5"/>
  <c r="C7499" i="5"/>
  <c r="B7499" i="5"/>
  <c r="A7499" i="5"/>
  <c r="G7498" i="5"/>
  <c r="F7498" i="5"/>
  <c r="E7498" i="5"/>
  <c r="D7498" i="5"/>
  <c r="C7498" i="5"/>
  <c r="B7498" i="5"/>
  <c r="A7498" i="5"/>
  <c r="G7497" i="5"/>
  <c r="F7497" i="5"/>
  <c r="E7497" i="5"/>
  <c r="D7497" i="5"/>
  <c r="C7497" i="5"/>
  <c r="B7497" i="5"/>
  <c r="A7497" i="5"/>
  <c r="G7496" i="5"/>
  <c r="F7496" i="5"/>
  <c r="E7496" i="5"/>
  <c r="D7496" i="5"/>
  <c r="C7496" i="5"/>
  <c r="B7496" i="5"/>
  <c r="A7496" i="5"/>
  <c r="G7495" i="5"/>
  <c r="F7495" i="5"/>
  <c r="E7495" i="5"/>
  <c r="D7495" i="5"/>
  <c r="C7495" i="5"/>
  <c r="B7495" i="5"/>
  <c r="A7495" i="5"/>
  <c r="G7494" i="5"/>
  <c r="F7494" i="5"/>
  <c r="E7494" i="5"/>
  <c r="D7494" i="5"/>
  <c r="C7494" i="5"/>
  <c r="B7494" i="5"/>
  <c r="A7494" i="5"/>
  <c r="G7493" i="5"/>
  <c r="F7493" i="5"/>
  <c r="E7493" i="5"/>
  <c r="D7493" i="5"/>
  <c r="C7493" i="5"/>
  <c r="B7493" i="5"/>
  <c r="A7493" i="5"/>
  <c r="G7492" i="5"/>
  <c r="F7492" i="5"/>
  <c r="E7492" i="5"/>
  <c r="D7492" i="5"/>
  <c r="C7492" i="5"/>
  <c r="B7492" i="5"/>
  <c r="A7492" i="5"/>
  <c r="G7491" i="5"/>
  <c r="F7491" i="5"/>
  <c r="E7491" i="5"/>
  <c r="D7491" i="5"/>
  <c r="C7491" i="5"/>
  <c r="B7491" i="5"/>
  <c r="A7491" i="5"/>
  <c r="G7490" i="5"/>
  <c r="F7490" i="5"/>
  <c r="E7490" i="5"/>
  <c r="D7490" i="5"/>
  <c r="C7490" i="5"/>
  <c r="B7490" i="5"/>
  <c r="A7490" i="5"/>
  <c r="G7489" i="5"/>
  <c r="F7489" i="5"/>
  <c r="E7489" i="5"/>
  <c r="D7489" i="5"/>
  <c r="C7489" i="5"/>
  <c r="B7489" i="5"/>
  <c r="A7489" i="5"/>
  <c r="G7488" i="5"/>
  <c r="F7488" i="5"/>
  <c r="E7488" i="5"/>
  <c r="D7488" i="5"/>
  <c r="C7488" i="5"/>
  <c r="B7488" i="5"/>
  <c r="A7488" i="5"/>
  <c r="G7487" i="5"/>
  <c r="F7487" i="5"/>
  <c r="E7487" i="5"/>
  <c r="D7487" i="5"/>
  <c r="C7487" i="5"/>
  <c r="B7487" i="5"/>
  <c r="A7487" i="5"/>
  <c r="G7486" i="5"/>
  <c r="F7486" i="5"/>
  <c r="E7486" i="5"/>
  <c r="D7486" i="5"/>
  <c r="C7486" i="5"/>
  <c r="B7486" i="5"/>
  <c r="A7486" i="5"/>
  <c r="G7485" i="5"/>
  <c r="F7485" i="5"/>
  <c r="E7485" i="5"/>
  <c r="D7485" i="5"/>
  <c r="C7485" i="5"/>
  <c r="B7485" i="5"/>
  <c r="A7485" i="5"/>
  <c r="G7484" i="5"/>
  <c r="F7484" i="5"/>
  <c r="E7484" i="5"/>
  <c r="D7484" i="5"/>
  <c r="C7484" i="5"/>
  <c r="B7484" i="5"/>
  <c r="A7484" i="5"/>
  <c r="G7483" i="5"/>
  <c r="F7483" i="5"/>
  <c r="E7483" i="5"/>
  <c r="D7483" i="5"/>
  <c r="C7483" i="5"/>
  <c r="B7483" i="5"/>
  <c r="A7483" i="5"/>
  <c r="G7482" i="5"/>
  <c r="F7482" i="5"/>
  <c r="E7482" i="5"/>
  <c r="D7482" i="5"/>
  <c r="C7482" i="5"/>
  <c r="B7482" i="5"/>
  <c r="A7482" i="5"/>
  <c r="G7481" i="5"/>
  <c r="F7481" i="5"/>
  <c r="E7481" i="5"/>
  <c r="D7481" i="5"/>
  <c r="C7481" i="5"/>
  <c r="B7481" i="5"/>
  <c r="A7481" i="5"/>
  <c r="G7480" i="5"/>
  <c r="F7480" i="5"/>
  <c r="E7480" i="5"/>
  <c r="D7480" i="5"/>
  <c r="C7480" i="5"/>
  <c r="B7480" i="5"/>
  <c r="A7480" i="5"/>
  <c r="G7479" i="5"/>
  <c r="F7479" i="5"/>
  <c r="E7479" i="5"/>
  <c r="D7479" i="5"/>
  <c r="C7479" i="5"/>
  <c r="B7479" i="5"/>
  <c r="A7479" i="5"/>
  <c r="G7478" i="5"/>
  <c r="F7478" i="5"/>
  <c r="E7478" i="5"/>
  <c r="D7478" i="5"/>
  <c r="C7478" i="5"/>
  <c r="B7478" i="5"/>
  <c r="A7478" i="5"/>
  <c r="G7477" i="5"/>
  <c r="F7477" i="5"/>
  <c r="E7477" i="5"/>
  <c r="D7477" i="5"/>
  <c r="C7477" i="5"/>
  <c r="B7477" i="5"/>
  <c r="A7477" i="5"/>
  <c r="G7476" i="5"/>
  <c r="F7476" i="5"/>
  <c r="E7476" i="5"/>
  <c r="D7476" i="5"/>
  <c r="C7476" i="5"/>
  <c r="B7476" i="5"/>
  <c r="A7476" i="5"/>
  <c r="G7475" i="5"/>
  <c r="F7475" i="5"/>
  <c r="E7475" i="5"/>
  <c r="D7475" i="5"/>
  <c r="C7475" i="5"/>
  <c r="B7475" i="5"/>
  <c r="A7475" i="5"/>
  <c r="G7474" i="5"/>
  <c r="F7474" i="5"/>
  <c r="E7474" i="5"/>
  <c r="D7474" i="5"/>
  <c r="C7474" i="5"/>
  <c r="B7474" i="5"/>
  <c r="A7474" i="5"/>
  <c r="G7473" i="5"/>
  <c r="F7473" i="5"/>
  <c r="E7473" i="5"/>
  <c r="D7473" i="5"/>
  <c r="C7473" i="5"/>
  <c r="B7473" i="5"/>
  <c r="A7473" i="5"/>
  <c r="G7472" i="5"/>
  <c r="F7472" i="5"/>
  <c r="E7472" i="5"/>
  <c r="D7472" i="5"/>
  <c r="C7472" i="5"/>
  <c r="B7472" i="5"/>
  <c r="A7472" i="5"/>
  <c r="G7471" i="5"/>
  <c r="F7471" i="5"/>
  <c r="E7471" i="5"/>
  <c r="D7471" i="5"/>
  <c r="C7471" i="5"/>
  <c r="B7471" i="5"/>
  <c r="A7471" i="5"/>
  <c r="G7470" i="5"/>
  <c r="F7470" i="5"/>
  <c r="E7470" i="5"/>
  <c r="D7470" i="5"/>
  <c r="C7470" i="5"/>
  <c r="B7470" i="5"/>
  <c r="A7470" i="5"/>
  <c r="G7469" i="5"/>
  <c r="F7469" i="5"/>
  <c r="E7469" i="5"/>
  <c r="D7469" i="5"/>
  <c r="C7469" i="5"/>
  <c r="B7469" i="5"/>
  <c r="A7469" i="5"/>
  <c r="G7468" i="5"/>
  <c r="F7468" i="5"/>
  <c r="E7468" i="5"/>
  <c r="D7468" i="5"/>
  <c r="C7468" i="5"/>
  <c r="B7468" i="5"/>
  <c r="A7468" i="5"/>
  <c r="G7467" i="5"/>
  <c r="F7467" i="5"/>
  <c r="E7467" i="5"/>
  <c r="D7467" i="5"/>
  <c r="C7467" i="5"/>
  <c r="B7467" i="5"/>
  <c r="A7467" i="5"/>
  <c r="G7466" i="5"/>
  <c r="F7466" i="5"/>
  <c r="E7466" i="5"/>
  <c r="D7466" i="5"/>
  <c r="C7466" i="5"/>
  <c r="B7466" i="5"/>
  <c r="A7466" i="5"/>
  <c r="G7465" i="5"/>
  <c r="F7465" i="5"/>
  <c r="E7465" i="5"/>
  <c r="D7465" i="5"/>
  <c r="C7465" i="5"/>
  <c r="B7465" i="5"/>
  <c r="A7465" i="5"/>
  <c r="G7464" i="5"/>
  <c r="F7464" i="5"/>
  <c r="E7464" i="5"/>
  <c r="D7464" i="5"/>
  <c r="C7464" i="5"/>
  <c r="B7464" i="5"/>
  <c r="A7464" i="5"/>
  <c r="G7463" i="5"/>
  <c r="F7463" i="5"/>
  <c r="E7463" i="5"/>
  <c r="D7463" i="5"/>
  <c r="C7463" i="5"/>
  <c r="B7463" i="5"/>
  <c r="A7463" i="5"/>
  <c r="G7462" i="5"/>
  <c r="F7462" i="5"/>
  <c r="E7462" i="5"/>
  <c r="D7462" i="5"/>
  <c r="C7462" i="5"/>
  <c r="B7462" i="5"/>
  <c r="A7462" i="5"/>
  <c r="G7461" i="5"/>
  <c r="F7461" i="5"/>
  <c r="E7461" i="5"/>
  <c r="D7461" i="5"/>
  <c r="C7461" i="5"/>
  <c r="B7461" i="5"/>
  <c r="A7461" i="5"/>
  <c r="G7460" i="5"/>
  <c r="F7460" i="5"/>
  <c r="E7460" i="5"/>
  <c r="D7460" i="5"/>
  <c r="C7460" i="5"/>
  <c r="B7460" i="5"/>
  <c r="A7460" i="5"/>
  <c r="G7459" i="5"/>
  <c r="F7459" i="5"/>
  <c r="E7459" i="5"/>
  <c r="D7459" i="5"/>
  <c r="C7459" i="5"/>
  <c r="B7459" i="5"/>
  <c r="A7459" i="5"/>
  <c r="G7458" i="5"/>
  <c r="F7458" i="5"/>
  <c r="E7458" i="5"/>
  <c r="D7458" i="5"/>
  <c r="C7458" i="5"/>
  <c r="B7458" i="5"/>
  <c r="A7458" i="5"/>
  <c r="G7457" i="5"/>
  <c r="F7457" i="5"/>
  <c r="E7457" i="5"/>
  <c r="D7457" i="5"/>
  <c r="C7457" i="5"/>
  <c r="B7457" i="5"/>
  <c r="A7457" i="5"/>
  <c r="G7456" i="5"/>
  <c r="F7456" i="5"/>
  <c r="E7456" i="5"/>
  <c r="D7456" i="5"/>
  <c r="C7456" i="5"/>
  <c r="B7456" i="5"/>
  <c r="A7456" i="5"/>
  <c r="G7455" i="5"/>
  <c r="F7455" i="5"/>
  <c r="E7455" i="5"/>
  <c r="D7455" i="5"/>
  <c r="C7455" i="5"/>
  <c r="B7455" i="5"/>
  <c r="A7455" i="5"/>
  <c r="G7454" i="5"/>
  <c r="F7454" i="5"/>
  <c r="E7454" i="5"/>
  <c r="D7454" i="5"/>
  <c r="C7454" i="5"/>
  <c r="B7454" i="5"/>
  <c r="A7454" i="5"/>
  <c r="G7453" i="5"/>
  <c r="F7453" i="5"/>
  <c r="E7453" i="5"/>
  <c r="D7453" i="5"/>
  <c r="C7453" i="5"/>
  <c r="B7453" i="5"/>
  <c r="A7453" i="5"/>
  <c r="G7452" i="5"/>
  <c r="F7452" i="5"/>
  <c r="E7452" i="5"/>
  <c r="D7452" i="5"/>
  <c r="C7452" i="5"/>
  <c r="B7452" i="5"/>
  <c r="A7452" i="5"/>
  <c r="G7451" i="5"/>
  <c r="F7451" i="5"/>
  <c r="E7451" i="5"/>
  <c r="D7451" i="5"/>
  <c r="C7451" i="5"/>
  <c r="B7451" i="5"/>
  <c r="A7451" i="5"/>
  <c r="G7450" i="5"/>
  <c r="F7450" i="5"/>
  <c r="E7450" i="5"/>
  <c r="D7450" i="5"/>
  <c r="C7450" i="5"/>
  <c r="B7450" i="5"/>
  <c r="A7450" i="5"/>
  <c r="G7449" i="5"/>
  <c r="F7449" i="5"/>
  <c r="E7449" i="5"/>
  <c r="D7449" i="5"/>
  <c r="C7449" i="5"/>
  <c r="B7449" i="5"/>
  <c r="A7449" i="5"/>
  <c r="G7448" i="5"/>
  <c r="F7448" i="5"/>
  <c r="E7448" i="5"/>
  <c r="D7448" i="5"/>
  <c r="C7448" i="5"/>
  <c r="B7448" i="5"/>
  <c r="A7448" i="5"/>
  <c r="G7447" i="5"/>
  <c r="F7447" i="5"/>
  <c r="E7447" i="5"/>
  <c r="D7447" i="5"/>
  <c r="C7447" i="5"/>
  <c r="B7447" i="5"/>
  <c r="A7447" i="5"/>
  <c r="G7446" i="5"/>
  <c r="F7446" i="5"/>
  <c r="E7446" i="5"/>
  <c r="D7446" i="5"/>
  <c r="C7446" i="5"/>
  <c r="B7446" i="5"/>
  <c r="A7446" i="5"/>
  <c r="G7445" i="5"/>
  <c r="F7445" i="5"/>
  <c r="E7445" i="5"/>
  <c r="D7445" i="5"/>
  <c r="C7445" i="5"/>
  <c r="B7445" i="5"/>
  <c r="A7445" i="5"/>
  <c r="G7444" i="5"/>
  <c r="F7444" i="5"/>
  <c r="E7444" i="5"/>
  <c r="D7444" i="5"/>
  <c r="C7444" i="5"/>
  <c r="B7444" i="5"/>
  <c r="A7444" i="5"/>
  <c r="G7443" i="5"/>
  <c r="F7443" i="5"/>
  <c r="E7443" i="5"/>
  <c r="D7443" i="5"/>
  <c r="C7443" i="5"/>
  <c r="B7443" i="5"/>
  <c r="A7443" i="5"/>
  <c r="G7442" i="5"/>
  <c r="F7442" i="5"/>
  <c r="E7442" i="5"/>
  <c r="D7442" i="5"/>
  <c r="C7442" i="5"/>
  <c r="B7442" i="5"/>
  <c r="A7442" i="5"/>
  <c r="G7441" i="5"/>
  <c r="F7441" i="5"/>
  <c r="E7441" i="5"/>
  <c r="D7441" i="5"/>
  <c r="C7441" i="5"/>
  <c r="B7441" i="5"/>
  <c r="A7441" i="5"/>
  <c r="G7440" i="5"/>
  <c r="F7440" i="5"/>
  <c r="E7440" i="5"/>
  <c r="D7440" i="5"/>
  <c r="C7440" i="5"/>
  <c r="B7440" i="5"/>
  <c r="A7440" i="5"/>
  <c r="G7439" i="5"/>
  <c r="F7439" i="5"/>
  <c r="E7439" i="5"/>
  <c r="D7439" i="5"/>
  <c r="C7439" i="5"/>
  <c r="B7439" i="5"/>
  <c r="A7439" i="5"/>
  <c r="G7438" i="5"/>
  <c r="F7438" i="5"/>
  <c r="E7438" i="5"/>
  <c r="D7438" i="5"/>
  <c r="C7438" i="5"/>
  <c r="B7438" i="5"/>
  <c r="A7438" i="5"/>
  <c r="G7437" i="5"/>
  <c r="F7437" i="5"/>
  <c r="E7437" i="5"/>
  <c r="D7437" i="5"/>
  <c r="C7437" i="5"/>
  <c r="B7437" i="5"/>
  <c r="A7437" i="5"/>
  <c r="G7436" i="5"/>
  <c r="F7436" i="5"/>
  <c r="E7436" i="5"/>
  <c r="D7436" i="5"/>
  <c r="C7436" i="5"/>
  <c r="B7436" i="5"/>
  <c r="A7436" i="5"/>
  <c r="G7435" i="5"/>
  <c r="F7435" i="5"/>
  <c r="E7435" i="5"/>
  <c r="D7435" i="5"/>
  <c r="C7435" i="5"/>
  <c r="B7435" i="5"/>
  <c r="A7435" i="5"/>
  <c r="G7434" i="5"/>
  <c r="F7434" i="5"/>
  <c r="E7434" i="5"/>
  <c r="D7434" i="5"/>
  <c r="C7434" i="5"/>
  <c r="B7434" i="5"/>
  <c r="A7434" i="5"/>
  <c r="G7433" i="5"/>
  <c r="F7433" i="5"/>
  <c r="E7433" i="5"/>
  <c r="D7433" i="5"/>
  <c r="C7433" i="5"/>
  <c r="B7433" i="5"/>
  <c r="A7433" i="5"/>
  <c r="G7432" i="5"/>
  <c r="F7432" i="5"/>
  <c r="E7432" i="5"/>
  <c r="D7432" i="5"/>
  <c r="C7432" i="5"/>
  <c r="B7432" i="5"/>
  <c r="A7432" i="5"/>
  <c r="G7431" i="5"/>
  <c r="F7431" i="5"/>
  <c r="E7431" i="5"/>
  <c r="D7431" i="5"/>
  <c r="C7431" i="5"/>
  <c r="B7431" i="5"/>
  <c r="A7431" i="5"/>
  <c r="G7430" i="5"/>
  <c r="F7430" i="5"/>
  <c r="E7430" i="5"/>
  <c r="D7430" i="5"/>
  <c r="C7430" i="5"/>
  <c r="B7430" i="5"/>
  <c r="A7430" i="5"/>
  <c r="G7429" i="5"/>
  <c r="F7429" i="5"/>
  <c r="E7429" i="5"/>
  <c r="D7429" i="5"/>
  <c r="C7429" i="5"/>
  <c r="B7429" i="5"/>
  <c r="A7429" i="5"/>
  <c r="G7428" i="5"/>
  <c r="F7428" i="5"/>
  <c r="E7428" i="5"/>
  <c r="D7428" i="5"/>
  <c r="C7428" i="5"/>
  <c r="B7428" i="5"/>
  <c r="A7428" i="5"/>
  <c r="G7427" i="5"/>
  <c r="F7427" i="5"/>
  <c r="E7427" i="5"/>
  <c r="D7427" i="5"/>
  <c r="C7427" i="5"/>
  <c r="B7427" i="5"/>
  <c r="A7427" i="5"/>
  <c r="G7426" i="5"/>
  <c r="F7426" i="5"/>
  <c r="E7426" i="5"/>
  <c r="D7426" i="5"/>
  <c r="C7426" i="5"/>
  <c r="B7426" i="5"/>
  <c r="A7426" i="5"/>
  <c r="G7425" i="5"/>
  <c r="F7425" i="5"/>
  <c r="E7425" i="5"/>
  <c r="D7425" i="5"/>
  <c r="C7425" i="5"/>
  <c r="B7425" i="5"/>
  <c r="A7425" i="5"/>
  <c r="G7424" i="5"/>
  <c r="F7424" i="5"/>
  <c r="E7424" i="5"/>
  <c r="D7424" i="5"/>
  <c r="C7424" i="5"/>
  <c r="B7424" i="5"/>
  <c r="A7424" i="5"/>
  <c r="G7423" i="5"/>
  <c r="F7423" i="5"/>
  <c r="E7423" i="5"/>
  <c r="D7423" i="5"/>
  <c r="C7423" i="5"/>
  <c r="B7423" i="5"/>
  <c r="A7423" i="5"/>
  <c r="G7422" i="5"/>
  <c r="F7422" i="5"/>
  <c r="E7422" i="5"/>
  <c r="D7422" i="5"/>
  <c r="C7422" i="5"/>
  <c r="B7422" i="5"/>
  <c r="A7422" i="5"/>
  <c r="G7421" i="5"/>
  <c r="F7421" i="5"/>
  <c r="E7421" i="5"/>
  <c r="D7421" i="5"/>
  <c r="C7421" i="5"/>
  <c r="B7421" i="5"/>
  <c r="A7421" i="5"/>
  <c r="G7420" i="5"/>
  <c r="F7420" i="5"/>
  <c r="E7420" i="5"/>
  <c r="D7420" i="5"/>
  <c r="C7420" i="5"/>
  <c r="B7420" i="5"/>
  <c r="A7420" i="5"/>
  <c r="G7419" i="5"/>
  <c r="F7419" i="5"/>
  <c r="E7419" i="5"/>
  <c r="D7419" i="5"/>
  <c r="C7419" i="5"/>
  <c r="B7419" i="5"/>
  <c r="A7419" i="5"/>
  <c r="G7418" i="5"/>
  <c r="F7418" i="5"/>
  <c r="E7418" i="5"/>
  <c r="D7418" i="5"/>
  <c r="C7418" i="5"/>
  <c r="B7418" i="5"/>
  <c r="A7418" i="5"/>
  <c r="G7417" i="5"/>
  <c r="F7417" i="5"/>
  <c r="E7417" i="5"/>
  <c r="D7417" i="5"/>
  <c r="C7417" i="5"/>
  <c r="B7417" i="5"/>
  <c r="A7417" i="5"/>
  <c r="G7416" i="5"/>
  <c r="F7416" i="5"/>
  <c r="E7416" i="5"/>
  <c r="D7416" i="5"/>
  <c r="C7416" i="5"/>
  <c r="B7416" i="5"/>
  <c r="A7416" i="5"/>
  <c r="G7415" i="5"/>
  <c r="F7415" i="5"/>
  <c r="E7415" i="5"/>
  <c r="D7415" i="5"/>
  <c r="C7415" i="5"/>
  <c r="B7415" i="5"/>
  <c r="A7415" i="5"/>
  <c r="G7414" i="5"/>
  <c r="F7414" i="5"/>
  <c r="E7414" i="5"/>
  <c r="D7414" i="5"/>
  <c r="C7414" i="5"/>
  <c r="B7414" i="5"/>
  <c r="A7414" i="5"/>
  <c r="G7413" i="5"/>
  <c r="F7413" i="5"/>
  <c r="E7413" i="5"/>
  <c r="D7413" i="5"/>
  <c r="C7413" i="5"/>
  <c r="B7413" i="5"/>
  <c r="A7413" i="5"/>
  <c r="G7412" i="5"/>
  <c r="F7412" i="5"/>
  <c r="E7412" i="5"/>
  <c r="D7412" i="5"/>
  <c r="C7412" i="5"/>
  <c r="B7412" i="5"/>
  <c r="A7412" i="5"/>
  <c r="G7411" i="5"/>
  <c r="F7411" i="5"/>
  <c r="E7411" i="5"/>
  <c r="D7411" i="5"/>
  <c r="C7411" i="5"/>
  <c r="B7411" i="5"/>
  <c r="A7411" i="5"/>
  <c r="G7410" i="5"/>
  <c r="F7410" i="5"/>
  <c r="E7410" i="5"/>
  <c r="D7410" i="5"/>
  <c r="C7410" i="5"/>
  <c r="B7410" i="5"/>
  <c r="A7410" i="5"/>
  <c r="G7409" i="5"/>
  <c r="F7409" i="5"/>
  <c r="E7409" i="5"/>
  <c r="D7409" i="5"/>
  <c r="C7409" i="5"/>
  <c r="B7409" i="5"/>
  <c r="A7409" i="5"/>
  <c r="G7408" i="5"/>
  <c r="F7408" i="5"/>
  <c r="E7408" i="5"/>
  <c r="D7408" i="5"/>
  <c r="C7408" i="5"/>
  <c r="B7408" i="5"/>
  <c r="A7408" i="5"/>
  <c r="G7407" i="5"/>
  <c r="F7407" i="5"/>
  <c r="E7407" i="5"/>
  <c r="D7407" i="5"/>
  <c r="C7407" i="5"/>
  <c r="B7407" i="5"/>
  <c r="A7407" i="5"/>
  <c r="G7406" i="5"/>
  <c r="F7406" i="5"/>
  <c r="E7406" i="5"/>
  <c r="D7406" i="5"/>
  <c r="C7406" i="5"/>
  <c r="B7406" i="5"/>
  <c r="A7406" i="5"/>
  <c r="G7405" i="5"/>
  <c r="F7405" i="5"/>
  <c r="E7405" i="5"/>
  <c r="D7405" i="5"/>
  <c r="C7405" i="5"/>
  <c r="B7405" i="5"/>
  <c r="A7405" i="5"/>
  <c r="G7404" i="5"/>
  <c r="F7404" i="5"/>
  <c r="E7404" i="5"/>
  <c r="D7404" i="5"/>
  <c r="C7404" i="5"/>
  <c r="B7404" i="5"/>
  <c r="A7404" i="5"/>
  <c r="G7403" i="5"/>
  <c r="F7403" i="5"/>
  <c r="E7403" i="5"/>
  <c r="D7403" i="5"/>
  <c r="C7403" i="5"/>
  <c r="B7403" i="5"/>
  <c r="A7403" i="5"/>
  <c r="G7402" i="5"/>
  <c r="F7402" i="5"/>
  <c r="E7402" i="5"/>
  <c r="D7402" i="5"/>
  <c r="C7402" i="5"/>
  <c r="B7402" i="5"/>
  <c r="A7402" i="5"/>
  <c r="G7401" i="5"/>
  <c r="F7401" i="5"/>
  <c r="E7401" i="5"/>
  <c r="D7401" i="5"/>
  <c r="C7401" i="5"/>
  <c r="B7401" i="5"/>
  <c r="A7401" i="5"/>
  <c r="G7400" i="5"/>
  <c r="F7400" i="5"/>
  <c r="E7400" i="5"/>
  <c r="D7400" i="5"/>
  <c r="C7400" i="5"/>
  <c r="B7400" i="5"/>
  <c r="A7400" i="5"/>
  <c r="G7399" i="5"/>
  <c r="F7399" i="5"/>
  <c r="E7399" i="5"/>
  <c r="D7399" i="5"/>
  <c r="C7399" i="5"/>
  <c r="B7399" i="5"/>
  <c r="A7399" i="5"/>
  <c r="G7398" i="5"/>
  <c r="F7398" i="5"/>
  <c r="E7398" i="5"/>
  <c r="D7398" i="5"/>
  <c r="C7398" i="5"/>
  <c r="B7398" i="5"/>
  <c r="A7398" i="5"/>
  <c r="G7397" i="5"/>
  <c r="F7397" i="5"/>
  <c r="E7397" i="5"/>
  <c r="D7397" i="5"/>
  <c r="C7397" i="5"/>
  <c r="B7397" i="5"/>
  <c r="A7397" i="5"/>
  <c r="G7396" i="5"/>
  <c r="F7396" i="5"/>
  <c r="E7396" i="5"/>
  <c r="D7396" i="5"/>
  <c r="C7396" i="5"/>
  <c r="B7396" i="5"/>
  <c r="A7396" i="5"/>
  <c r="G7395" i="5"/>
  <c r="F7395" i="5"/>
  <c r="E7395" i="5"/>
  <c r="D7395" i="5"/>
  <c r="C7395" i="5"/>
  <c r="B7395" i="5"/>
  <c r="A7395" i="5"/>
  <c r="G7394" i="5"/>
  <c r="F7394" i="5"/>
  <c r="E7394" i="5"/>
  <c r="D7394" i="5"/>
  <c r="C7394" i="5"/>
  <c r="B7394" i="5"/>
  <c r="A7394" i="5"/>
  <c r="G7393" i="5"/>
  <c r="F7393" i="5"/>
  <c r="E7393" i="5"/>
  <c r="D7393" i="5"/>
  <c r="C7393" i="5"/>
  <c r="B7393" i="5"/>
  <c r="A7393" i="5"/>
  <c r="G7392" i="5"/>
  <c r="F7392" i="5"/>
  <c r="E7392" i="5"/>
  <c r="D7392" i="5"/>
  <c r="C7392" i="5"/>
  <c r="B7392" i="5"/>
  <c r="A7392" i="5"/>
  <c r="G7391" i="5"/>
  <c r="F7391" i="5"/>
  <c r="E7391" i="5"/>
  <c r="D7391" i="5"/>
  <c r="C7391" i="5"/>
  <c r="B7391" i="5"/>
  <c r="A7391" i="5"/>
  <c r="G7390" i="5"/>
  <c r="F7390" i="5"/>
  <c r="E7390" i="5"/>
  <c r="D7390" i="5"/>
  <c r="C7390" i="5"/>
  <c r="B7390" i="5"/>
  <c r="A7390" i="5"/>
  <c r="G7389" i="5"/>
  <c r="F7389" i="5"/>
  <c r="E7389" i="5"/>
  <c r="D7389" i="5"/>
  <c r="C7389" i="5"/>
  <c r="B7389" i="5"/>
  <c r="A7389" i="5"/>
  <c r="G7388" i="5"/>
  <c r="F7388" i="5"/>
  <c r="E7388" i="5"/>
  <c r="D7388" i="5"/>
  <c r="C7388" i="5"/>
  <c r="B7388" i="5"/>
  <c r="A7388" i="5"/>
  <c r="G7387" i="5"/>
  <c r="F7387" i="5"/>
  <c r="E7387" i="5"/>
  <c r="D7387" i="5"/>
  <c r="C7387" i="5"/>
  <c r="B7387" i="5"/>
  <c r="A7387" i="5"/>
  <c r="G7386" i="5"/>
  <c r="F7386" i="5"/>
  <c r="E7386" i="5"/>
  <c r="D7386" i="5"/>
  <c r="C7386" i="5"/>
  <c r="B7386" i="5"/>
  <c r="A7386" i="5"/>
  <c r="G7385" i="5"/>
  <c r="F7385" i="5"/>
  <c r="E7385" i="5"/>
  <c r="D7385" i="5"/>
  <c r="C7385" i="5"/>
  <c r="B7385" i="5"/>
  <c r="A7385" i="5"/>
  <c r="G7384" i="5"/>
  <c r="F7384" i="5"/>
  <c r="E7384" i="5"/>
  <c r="D7384" i="5"/>
  <c r="C7384" i="5"/>
  <c r="B7384" i="5"/>
  <c r="A7384" i="5"/>
  <c r="G7383" i="5"/>
  <c r="F7383" i="5"/>
  <c r="E7383" i="5"/>
  <c r="D7383" i="5"/>
  <c r="C7383" i="5"/>
  <c r="B7383" i="5"/>
  <c r="A7383" i="5"/>
  <c r="G7382" i="5"/>
  <c r="F7382" i="5"/>
  <c r="E7382" i="5"/>
  <c r="D7382" i="5"/>
  <c r="C7382" i="5"/>
  <c r="B7382" i="5"/>
  <c r="A7382" i="5"/>
  <c r="G7381" i="5"/>
  <c r="F7381" i="5"/>
  <c r="E7381" i="5"/>
  <c r="D7381" i="5"/>
  <c r="C7381" i="5"/>
  <c r="B7381" i="5"/>
  <c r="A7381" i="5"/>
  <c r="G7380" i="5"/>
  <c r="F7380" i="5"/>
  <c r="E7380" i="5"/>
  <c r="D7380" i="5"/>
  <c r="C7380" i="5"/>
  <c r="B7380" i="5"/>
  <c r="A7380" i="5"/>
  <c r="G7379" i="5"/>
  <c r="F7379" i="5"/>
  <c r="E7379" i="5"/>
  <c r="D7379" i="5"/>
  <c r="C7379" i="5"/>
  <c r="B7379" i="5"/>
  <c r="A7379" i="5"/>
  <c r="G7378" i="5"/>
  <c r="F7378" i="5"/>
  <c r="E7378" i="5"/>
  <c r="D7378" i="5"/>
  <c r="C7378" i="5"/>
  <c r="B7378" i="5"/>
  <c r="A7378" i="5"/>
  <c r="G7377" i="5"/>
  <c r="F7377" i="5"/>
  <c r="E7377" i="5"/>
  <c r="D7377" i="5"/>
  <c r="C7377" i="5"/>
  <c r="B7377" i="5"/>
  <c r="A7377" i="5"/>
  <c r="G7376" i="5"/>
  <c r="F7376" i="5"/>
  <c r="E7376" i="5"/>
  <c r="D7376" i="5"/>
  <c r="C7376" i="5"/>
  <c r="B7376" i="5"/>
  <c r="A7376" i="5"/>
  <c r="G7375" i="5"/>
  <c r="F7375" i="5"/>
  <c r="E7375" i="5"/>
  <c r="D7375" i="5"/>
  <c r="C7375" i="5"/>
  <c r="B7375" i="5"/>
  <c r="A7375" i="5"/>
  <c r="G7374" i="5"/>
  <c r="F7374" i="5"/>
  <c r="E7374" i="5"/>
  <c r="D7374" i="5"/>
  <c r="C7374" i="5"/>
  <c r="B7374" i="5"/>
  <c r="A7374" i="5"/>
  <c r="G7373" i="5"/>
  <c r="F7373" i="5"/>
  <c r="E7373" i="5"/>
  <c r="D7373" i="5"/>
  <c r="C7373" i="5"/>
  <c r="B7373" i="5"/>
  <c r="A7373" i="5"/>
  <c r="G7372" i="5"/>
  <c r="F7372" i="5"/>
  <c r="E7372" i="5"/>
  <c r="D7372" i="5"/>
  <c r="C7372" i="5"/>
  <c r="B7372" i="5"/>
  <c r="A7372" i="5"/>
  <c r="G7371" i="5"/>
  <c r="F7371" i="5"/>
  <c r="E7371" i="5"/>
  <c r="D7371" i="5"/>
  <c r="C7371" i="5"/>
  <c r="B7371" i="5"/>
  <c r="A7371" i="5"/>
  <c r="G7370" i="5"/>
  <c r="F7370" i="5"/>
  <c r="E7370" i="5"/>
  <c r="D7370" i="5"/>
  <c r="C7370" i="5"/>
  <c r="B7370" i="5"/>
  <c r="A7370" i="5"/>
  <c r="G7369" i="5"/>
  <c r="F7369" i="5"/>
  <c r="E7369" i="5"/>
  <c r="D7369" i="5"/>
  <c r="C7369" i="5"/>
  <c r="B7369" i="5"/>
  <c r="A7369" i="5"/>
  <c r="G7368" i="5"/>
  <c r="F7368" i="5"/>
  <c r="E7368" i="5"/>
  <c r="D7368" i="5"/>
  <c r="C7368" i="5"/>
  <c r="B7368" i="5"/>
  <c r="A7368" i="5"/>
  <c r="G7367" i="5"/>
  <c r="F7367" i="5"/>
  <c r="E7367" i="5"/>
  <c r="D7367" i="5"/>
  <c r="C7367" i="5"/>
  <c r="B7367" i="5"/>
  <c r="A7367" i="5"/>
  <c r="G7366" i="5"/>
  <c r="F7366" i="5"/>
  <c r="E7366" i="5"/>
  <c r="D7366" i="5"/>
  <c r="C7366" i="5"/>
  <c r="B7366" i="5"/>
  <c r="A7366" i="5"/>
  <c r="G7365" i="5"/>
  <c r="F7365" i="5"/>
  <c r="E7365" i="5"/>
  <c r="D7365" i="5"/>
  <c r="C7365" i="5"/>
  <c r="B7365" i="5"/>
  <c r="A7365" i="5"/>
  <c r="G7364" i="5"/>
  <c r="F7364" i="5"/>
  <c r="E7364" i="5"/>
  <c r="D7364" i="5"/>
  <c r="C7364" i="5"/>
  <c r="B7364" i="5"/>
  <c r="A7364" i="5"/>
  <c r="G7363" i="5"/>
  <c r="F7363" i="5"/>
  <c r="E7363" i="5"/>
  <c r="D7363" i="5"/>
  <c r="C7363" i="5"/>
  <c r="B7363" i="5"/>
  <c r="A7363" i="5"/>
  <c r="G7362" i="5"/>
  <c r="F7362" i="5"/>
  <c r="E7362" i="5"/>
  <c r="D7362" i="5"/>
  <c r="C7362" i="5"/>
  <c r="B7362" i="5"/>
  <c r="A7362" i="5"/>
  <c r="G7361" i="5"/>
  <c r="F7361" i="5"/>
  <c r="E7361" i="5"/>
  <c r="D7361" i="5"/>
  <c r="C7361" i="5"/>
  <c r="B7361" i="5"/>
  <c r="A7361" i="5"/>
  <c r="G7360" i="5"/>
  <c r="F7360" i="5"/>
  <c r="E7360" i="5"/>
  <c r="D7360" i="5"/>
  <c r="C7360" i="5"/>
  <c r="B7360" i="5"/>
  <c r="A7360" i="5"/>
  <c r="G7359" i="5"/>
  <c r="F7359" i="5"/>
  <c r="E7359" i="5"/>
  <c r="D7359" i="5"/>
  <c r="C7359" i="5"/>
  <c r="B7359" i="5"/>
  <c r="A7359" i="5"/>
  <c r="G7358" i="5"/>
  <c r="F7358" i="5"/>
  <c r="E7358" i="5"/>
  <c r="D7358" i="5"/>
  <c r="C7358" i="5"/>
  <c r="B7358" i="5"/>
  <c r="A7358" i="5"/>
  <c r="G7357" i="5"/>
  <c r="F7357" i="5"/>
  <c r="E7357" i="5"/>
  <c r="D7357" i="5"/>
  <c r="C7357" i="5"/>
  <c r="B7357" i="5"/>
  <c r="A7357" i="5"/>
  <c r="G7356" i="5"/>
  <c r="F7356" i="5"/>
  <c r="E7356" i="5"/>
  <c r="D7356" i="5"/>
  <c r="C7356" i="5"/>
  <c r="B7356" i="5"/>
  <c r="A7356" i="5"/>
  <c r="G7355" i="5"/>
  <c r="F7355" i="5"/>
  <c r="E7355" i="5"/>
  <c r="D7355" i="5"/>
  <c r="C7355" i="5"/>
  <c r="B7355" i="5"/>
  <c r="A7355" i="5"/>
  <c r="G7354" i="5"/>
  <c r="F7354" i="5"/>
  <c r="E7354" i="5"/>
  <c r="D7354" i="5"/>
  <c r="C7354" i="5"/>
  <c r="B7354" i="5"/>
  <c r="A7354" i="5"/>
  <c r="G7353" i="5"/>
  <c r="F7353" i="5"/>
  <c r="E7353" i="5"/>
  <c r="D7353" i="5"/>
  <c r="C7353" i="5"/>
  <c r="B7353" i="5"/>
  <c r="A7353" i="5"/>
  <c r="G7352" i="5"/>
  <c r="F7352" i="5"/>
  <c r="E7352" i="5"/>
  <c r="D7352" i="5"/>
  <c r="C7352" i="5"/>
  <c r="B7352" i="5"/>
  <c r="A7352" i="5"/>
  <c r="G7351" i="5"/>
  <c r="F7351" i="5"/>
  <c r="E7351" i="5"/>
  <c r="D7351" i="5"/>
  <c r="C7351" i="5"/>
  <c r="B7351" i="5"/>
  <c r="A7351" i="5"/>
  <c r="G7350" i="5"/>
  <c r="F7350" i="5"/>
  <c r="E7350" i="5"/>
  <c r="D7350" i="5"/>
  <c r="C7350" i="5"/>
  <c r="B7350" i="5"/>
  <c r="A7350" i="5"/>
  <c r="G7349" i="5"/>
  <c r="F7349" i="5"/>
  <c r="E7349" i="5"/>
  <c r="D7349" i="5"/>
  <c r="C7349" i="5"/>
  <c r="B7349" i="5"/>
  <c r="A7349" i="5"/>
  <c r="G7348" i="5"/>
  <c r="F7348" i="5"/>
  <c r="E7348" i="5"/>
  <c r="D7348" i="5"/>
  <c r="C7348" i="5"/>
  <c r="B7348" i="5"/>
  <c r="A7348" i="5"/>
  <c r="G7347" i="5"/>
  <c r="F7347" i="5"/>
  <c r="E7347" i="5"/>
  <c r="D7347" i="5"/>
  <c r="C7347" i="5"/>
  <c r="B7347" i="5"/>
  <c r="A7347" i="5"/>
  <c r="G7346" i="5"/>
  <c r="F7346" i="5"/>
  <c r="E7346" i="5"/>
  <c r="D7346" i="5"/>
  <c r="C7346" i="5"/>
  <c r="B7346" i="5"/>
  <c r="A7346" i="5"/>
  <c r="G7345" i="5"/>
  <c r="F7345" i="5"/>
  <c r="E7345" i="5"/>
  <c r="D7345" i="5"/>
  <c r="C7345" i="5"/>
  <c r="B7345" i="5"/>
  <c r="A7345" i="5"/>
  <c r="G7344" i="5"/>
  <c r="F7344" i="5"/>
  <c r="E7344" i="5"/>
  <c r="D7344" i="5"/>
  <c r="C7344" i="5"/>
  <c r="B7344" i="5"/>
  <c r="A7344" i="5"/>
  <c r="G7343" i="5"/>
  <c r="F7343" i="5"/>
  <c r="E7343" i="5"/>
  <c r="D7343" i="5"/>
  <c r="C7343" i="5"/>
  <c r="B7343" i="5"/>
  <c r="A7343" i="5"/>
  <c r="G7342" i="5"/>
  <c r="F7342" i="5"/>
  <c r="E7342" i="5"/>
  <c r="D7342" i="5"/>
  <c r="C7342" i="5"/>
  <c r="B7342" i="5"/>
  <c r="A7342" i="5"/>
  <c r="G7341" i="5"/>
  <c r="F7341" i="5"/>
  <c r="E7341" i="5"/>
  <c r="D7341" i="5"/>
  <c r="C7341" i="5"/>
  <c r="B7341" i="5"/>
  <c r="A7341" i="5"/>
  <c r="G7340" i="5"/>
  <c r="F7340" i="5"/>
  <c r="E7340" i="5"/>
  <c r="D7340" i="5"/>
  <c r="C7340" i="5"/>
  <c r="B7340" i="5"/>
  <c r="A7340" i="5"/>
  <c r="G7339" i="5"/>
  <c r="F7339" i="5"/>
  <c r="E7339" i="5"/>
  <c r="D7339" i="5"/>
  <c r="C7339" i="5"/>
  <c r="B7339" i="5"/>
  <c r="A7339" i="5"/>
  <c r="G7338" i="5"/>
  <c r="F7338" i="5"/>
  <c r="E7338" i="5"/>
  <c r="D7338" i="5"/>
  <c r="C7338" i="5"/>
  <c r="B7338" i="5"/>
  <c r="A7338" i="5"/>
  <c r="G7337" i="5"/>
  <c r="F7337" i="5"/>
  <c r="E7337" i="5"/>
  <c r="D7337" i="5"/>
  <c r="C7337" i="5"/>
  <c r="B7337" i="5"/>
  <c r="A7337" i="5"/>
  <c r="G7336" i="5"/>
  <c r="F7336" i="5"/>
  <c r="E7336" i="5"/>
  <c r="D7336" i="5"/>
  <c r="C7336" i="5"/>
  <c r="B7336" i="5"/>
  <c r="A7336" i="5"/>
  <c r="G7335" i="5"/>
  <c r="F7335" i="5"/>
  <c r="E7335" i="5"/>
  <c r="D7335" i="5"/>
  <c r="C7335" i="5"/>
  <c r="B7335" i="5"/>
  <c r="A7335" i="5"/>
  <c r="G7334" i="5"/>
  <c r="F7334" i="5"/>
  <c r="E7334" i="5"/>
  <c r="D7334" i="5"/>
  <c r="C7334" i="5"/>
  <c r="B7334" i="5"/>
  <c r="A7334" i="5"/>
  <c r="G7333" i="5"/>
  <c r="F7333" i="5"/>
  <c r="E7333" i="5"/>
  <c r="D7333" i="5"/>
  <c r="C7333" i="5"/>
  <c r="B7333" i="5"/>
  <c r="A7333" i="5"/>
  <c r="G7332" i="5"/>
  <c r="F7332" i="5"/>
  <c r="E7332" i="5"/>
  <c r="D7332" i="5"/>
  <c r="C7332" i="5"/>
  <c r="B7332" i="5"/>
  <c r="A7332" i="5"/>
  <c r="G7331" i="5"/>
  <c r="F7331" i="5"/>
  <c r="E7331" i="5"/>
  <c r="D7331" i="5"/>
  <c r="C7331" i="5"/>
  <c r="B7331" i="5"/>
  <c r="A7331" i="5"/>
  <c r="G7330" i="5"/>
  <c r="F7330" i="5"/>
  <c r="E7330" i="5"/>
  <c r="D7330" i="5"/>
  <c r="C7330" i="5"/>
  <c r="B7330" i="5"/>
  <c r="A7330" i="5"/>
  <c r="G7329" i="5"/>
  <c r="F7329" i="5"/>
  <c r="E7329" i="5"/>
  <c r="D7329" i="5"/>
  <c r="C7329" i="5"/>
  <c r="B7329" i="5"/>
  <c r="A7329" i="5"/>
  <c r="G7328" i="5"/>
  <c r="F7328" i="5"/>
  <c r="E7328" i="5"/>
  <c r="D7328" i="5"/>
  <c r="C7328" i="5"/>
  <c r="B7328" i="5"/>
  <c r="A7328" i="5"/>
  <c r="G7327" i="5"/>
  <c r="F7327" i="5"/>
  <c r="E7327" i="5"/>
  <c r="D7327" i="5"/>
  <c r="C7327" i="5"/>
  <c r="B7327" i="5"/>
  <c r="A7327" i="5"/>
  <c r="G7326" i="5"/>
  <c r="F7326" i="5"/>
  <c r="E7326" i="5"/>
  <c r="D7326" i="5"/>
  <c r="C7326" i="5"/>
  <c r="B7326" i="5"/>
  <c r="A7326" i="5"/>
  <c r="G7325" i="5"/>
  <c r="F7325" i="5"/>
  <c r="E7325" i="5"/>
  <c r="D7325" i="5"/>
  <c r="C7325" i="5"/>
  <c r="B7325" i="5"/>
  <c r="A7325" i="5"/>
  <c r="G7324" i="5"/>
  <c r="F7324" i="5"/>
  <c r="E7324" i="5"/>
  <c r="D7324" i="5"/>
  <c r="C7324" i="5"/>
  <c r="B7324" i="5"/>
  <c r="A7324" i="5"/>
  <c r="G7323" i="5"/>
  <c r="F7323" i="5"/>
  <c r="E7323" i="5"/>
  <c r="D7323" i="5"/>
  <c r="C7323" i="5"/>
  <c r="B7323" i="5"/>
  <c r="A7323" i="5"/>
  <c r="G7322" i="5"/>
  <c r="F7322" i="5"/>
  <c r="E7322" i="5"/>
  <c r="D7322" i="5"/>
  <c r="C7322" i="5"/>
  <c r="B7322" i="5"/>
  <c r="A7322" i="5"/>
  <c r="G7321" i="5"/>
  <c r="F7321" i="5"/>
  <c r="E7321" i="5"/>
  <c r="D7321" i="5"/>
  <c r="C7321" i="5"/>
  <c r="B7321" i="5"/>
  <c r="A7321" i="5"/>
  <c r="G7320" i="5"/>
  <c r="F7320" i="5"/>
  <c r="E7320" i="5"/>
  <c r="D7320" i="5"/>
  <c r="C7320" i="5"/>
  <c r="B7320" i="5"/>
  <c r="A7320" i="5"/>
  <c r="G7319" i="5"/>
  <c r="F7319" i="5"/>
  <c r="E7319" i="5"/>
  <c r="D7319" i="5"/>
  <c r="C7319" i="5"/>
  <c r="B7319" i="5"/>
  <c r="A7319" i="5"/>
  <c r="G7318" i="5"/>
  <c r="F7318" i="5"/>
  <c r="E7318" i="5"/>
  <c r="D7318" i="5"/>
  <c r="C7318" i="5"/>
  <c r="B7318" i="5"/>
  <c r="A7318" i="5"/>
  <c r="G7317" i="5"/>
  <c r="F7317" i="5"/>
  <c r="E7317" i="5"/>
  <c r="D7317" i="5"/>
  <c r="C7317" i="5"/>
  <c r="B7317" i="5"/>
  <c r="A7317" i="5"/>
  <c r="G7316" i="5"/>
  <c r="F7316" i="5"/>
  <c r="E7316" i="5"/>
  <c r="D7316" i="5"/>
  <c r="C7316" i="5"/>
  <c r="B7316" i="5"/>
  <c r="A7316" i="5"/>
  <c r="G7315" i="5"/>
  <c r="F7315" i="5"/>
  <c r="E7315" i="5"/>
  <c r="D7315" i="5"/>
  <c r="C7315" i="5"/>
  <c r="B7315" i="5"/>
  <c r="A7315" i="5"/>
  <c r="G7314" i="5"/>
  <c r="F7314" i="5"/>
  <c r="E7314" i="5"/>
  <c r="D7314" i="5"/>
  <c r="C7314" i="5"/>
  <c r="B7314" i="5"/>
  <c r="A7314" i="5"/>
  <c r="G7313" i="5"/>
  <c r="F7313" i="5"/>
  <c r="E7313" i="5"/>
  <c r="D7313" i="5"/>
  <c r="C7313" i="5"/>
  <c r="B7313" i="5"/>
  <c r="A7313" i="5"/>
  <c r="G7312" i="5"/>
  <c r="F7312" i="5"/>
  <c r="E7312" i="5"/>
  <c r="D7312" i="5"/>
  <c r="C7312" i="5"/>
  <c r="B7312" i="5"/>
  <c r="A7312" i="5"/>
  <c r="G7311" i="5"/>
  <c r="F7311" i="5"/>
  <c r="E7311" i="5"/>
  <c r="D7311" i="5"/>
  <c r="C7311" i="5"/>
  <c r="B7311" i="5"/>
  <c r="A7311" i="5"/>
  <c r="G7310" i="5"/>
  <c r="F7310" i="5"/>
  <c r="E7310" i="5"/>
  <c r="D7310" i="5"/>
  <c r="C7310" i="5"/>
  <c r="B7310" i="5"/>
  <c r="A7310" i="5"/>
  <c r="G7309" i="5"/>
  <c r="F7309" i="5"/>
  <c r="E7309" i="5"/>
  <c r="D7309" i="5"/>
  <c r="C7309" i="5"/>
  <c r="B7309" i="5"/>
  <c r="A7309" i="5"/>
  <c r="G7308" i="5"/>
  <c r="F7308" i="5"/>
  <c r="E7308" i="5"/>
  <c r="D7308" i="5"/>
  <c r="C7308" i="5"/>
  <c r="B7308" i="5"/>
  <c r="A7308" i="5"/>
  <c r="G7307" i="5"/>
  <c r="F7307" i="5"/>
  <c r="E7307" i="5"/>
  <c r="D7307" i="5"/>
  <c r="C7307" i="5"/>
  <c r="B7307" i="5"/>
  <c r="A7307" i="5"/>
  <c r="G7306" i="5"/>
  <c r="F7306" i="5"/>
  <c r="E7306" i="5"/>
  <c r="D7306" i="5"/>
  <c r="C7306" i="5"/>
  <c r="B7306" i="5"/>
  <c r="A7306" i="5"/>
  <c r="G7305" i="5"/>
  <c r="F7305" i="5"/>
  <c r="E7305" i="5"/>
  <c r="D7305" i="5"/>
  <c r="C7305" i="5"/>
  <c r="B7305" i="5"/>
  <c r="A7305" i="5"/>
  <c r="G7304" i="5"/>
  <c r="F7304" i="5"/>
  <c r="E7304" i="5"/>
  <c r="D7304" i="5"/>
  <c r="C7304" i="5"/>
  <c r="B7304" i="5"/>
  <c r="A7304" i="5"/>
  <c r="G7303" i="5"/>
  <c r="F7303" i="5"/>
  <c r="E7303" i="5"/>
  <c r="D7303" i="5"/>
  <c r="C7303" i="5"/>
  <c r="B7303" i="5"/>
  <c r="A7303" i="5"/>
  <c r="G7302" i="5"/>
  <c r="F7302" i="5"/>
  <c r="E7302" i="5"/>
  <c r="D7302" i="5"/>
  <c r="C7302" i="5"/>
  <c r="B7302" i="5"/>
  <c r="A7302" i="5"/>
  <c r="G7301" i="5"/>
  <c r="F7301" i="5"/>
  <c r="E7301" i="5"/>
  <c r="D7301" i="5"/>
  <c r="C7301" i="5"/>
  <c r="B7301" i="5"/>
  <c r="A7301" i="5"/>
  <c r="G7300" i="5"/>
  <c r="F7300" i="5"/>
  <c r="E7300" i="5"/>
  <c r="D7300" i="5"/>
  <c r="C7300" i="5"/>
  <c r="B7300" i="5"/>
  <c r="A7300" i="5"/>
  <c r="G7299" i="5"/>
  <c r="F7299" i="5"/>
  <c r="E7299" i="5"/>
  <c r="D7299" i="5"/>
  <c r="C7299" i="5"/>
  <c r="B7299" i="5"/>
  <c r="A7299" i="5"/>
  <c r="G7298" i="5"/>
  <c r="F7298" i="5"/>
  <c r="E7298" i="5"/>
  <c r="D7298" i="5"/>
  <c r="C7298" i="5"/>
  <c r="B7298" i="5"/>
  <c r="A7298" i="5"/>
  <c r="G7297" i="5"/>
  <c r="F7297" i="5"/>
  <c r="E7297" i="5"/>
  <c r="D7297" i="5"/>
  <c r="C7297" i="5"/>
  <c r="B7297" i="5"/>
  <c r="A7297" i="5"/>
  <c r="G7296" i="5"/>
  <c r="F7296" i="5"/>
  <c r="E7296" i="5"/>
  <c r="D7296" i="5"/>
  <c r="C7296" i="5"/>
  <c r="B7296" i="5"/>
  <c r="A7296" i="5"/>
  <c r="G7295" i="5"/>
  <c r="F7295" i="5"/>
  <c r="E7295" i="5"/>
  <c r="D7295" i="5"/>
  <c r="C7295" i="5"/>
  <c r="B7295" i="5"/>
  <c r="A7295" i="5"/>
  <c r="G7294" i="5"/>
  <c r="F7294" i="5"/>
  <c r="E7294" i="5"/>
  <c r="D7294" i="5"/>
  <c r="C7294" i="5"/>
  <c r="B7294" i="5"/>
  <c r="A7294" i="5"/>
  <c r="G7293" i="5"/>
  <c r="F7293" i="5"/>
  <c r="E7293" i="5"/>
  <c r="D7293" i="5"/>
  <c r="C7293" i="5"/>
  <c r="B7293" i="5"/>
  <c r="A7293" i="5"/>
  <c r="G7292" i="5"/>
  <c r="F7292" i="5"/>
  <c r="E7292" i="5"/>
  <c r="D7292" i="5"/>
  <c r="C7292" i="5"/>
  <c r="B7292" i="5"/>
  <c r="A7292" i="5"/>
  <c r="G7291" i="5"/>
  <c r="F7291" i="5"/>
  <c r="E7291" i="5"/>
  <c r="D7291" i="5"/>
  <c r="C7291" i="5"/>
  <c r="B7291" i="5"/>
  <c r="A7291" i="5"/>
  <c r="G7290" i="5"/>
  <c r="F7290" i="5"/>
  <c r="E7290" i="5"/>
  <c r="D7290" i="5"/>
  <c r="C7290" i="5"/>
  <c r="B7290" i="5"/>
  <c r="A7290" i="5"/>
  <c r="G7289" i="5"/>
  <c r="F7289" i="5"/>
  <c r="E7289" i="5"/>
  <c r="D7289" i="5"/>
  <c r="C7289" i="5"/>
  <c r="B7289" i="5"/>
  <c r="A7289" i="5"/>
  <c r="G7288" i="5"/>
  <c r="F7288" i="5"/>
  <c r="E7288" i="5"/>
  <c r="D7288" i="5"/>
  <c r="C7288" i="5"/>
  <c r="B7288" i="5"/>
  <c r="A7288" i="5"/>
  <c r="G7287" i="5"/>
  <c r="F7287" i="5"/>
  <c r="E7287" i="5"/>
  <c r="D7287" i="5"/>
  <c r="C7287" i="5"/>
  <c r="B7287" i="5"/>
  <c r="A7287" i="5"/>
  <c r="G7286" i="5"/>
  <c r="F7286" i="5"/>
  <c r="E7286" i="5"/>
  <c r="D7286" i="5"/>
  <c r="C7286" i="5"/>
  <c r="B7286" i="5"/>
  <c r="A7286" i="5"/>
  <c r="G7285" i="5"/>
  <c r="F7285" i="5"/>
  <c r="E7285" i="5"/>
  <c r="D7285" i="5"/>
  <c r="C7285" i="5"/>
  <c r="B7285" i="5"/>
  <c r="A7285" i="5"/>
  <c r="G7284" i="5"/>
  <c r="F7284" i="5"/>
  <c r="E7284" i="5"/>
  <c r="D7284" i="5"/>
  <c r="C7284" i="5"/>
  <c r="B7284" i="5"/>
  <c r="A7284" i="5"/>
  <c r="G7283" i="5"/>
  <c r="F7283" i="5"/>
  <c r="E7283" i="5"/>
  <c r="D7283" i="5"/>
  <c r="C7283" i="5"/>
  <c r="B7283" i="5"/>
  <c r="A7283" i="5"/>
  <c r="G7282" i="5"/>
  <c r="F7282" i="5"/>
  <c r="E7282" i="5"/>
  <c r="D7282" i="5"/>
  <c r="C7282" i="5"/>
  <c r="B7282" i="5"/>
  <c r="A7282" i="5"/>
  <c r="G7281" i="5"/>
  <c r="F7281" i="5"/>
  <c r="E7281" i="5"/>
  <c r="D7281" i="5"/>
  <c r="C7281" i="5"/>
  <c r="B7281" i="5"/>
  <c r="A7281" i="5"/>
  <c r="G7280" i="5"/>
  <c r="F7280" i="5"/>
  <c r="E7280" i="5"/>
  <c r="D7280" i="5"/>
  <c r="C7280" i="5"/>
  <c r="B7280" i="5"/>
  <c r="A7280" i="5"/>
  <c r="G7279" i="5"/>
  <c r="F7279" i="5"/>
  <c r="E7279" i="5"/>
  <c r="D7279" i="5"/>
  <c r="C7279" i="5"/>
  <c r="B7279" i="5"/>
  <c r="A7279" i="5"/>
  <c r="G7278" i="5"/>
  <c r="F7278" i="5"/>
  <c r="E7278" i="5"/>
  <c r="D7278" i="5"/>
  <c r="C7278" i="5"/>
  <c r="B7278" i="5"/>
  <c r="A7278" i="5"/>
  <c r="G7277" i="5"/>
  <c r="F7277" i="5"/>
  <c r="E7277" i="5"/>
  <c r="D7277" i="5"/>
  <c r="C7277" i="5"/>
  <c r="B7277" i="5"/>
  <c r="A7277" i="5"/>
  <c r="G7276" i="5"/>
  <c r="F7276" i="5"/>
  <c r="E7276" i="5"/>
  <c r="D7276" i="5"/>
  <c r="C7276" i="5"/>
  <c r="B7276" i="5"/>
  <c r="A7276" i="5"/>
  <c r="G7275" i="5"/>
  <c r="F7275" i="5"/>
  <c r="E7275" i="5"/>
  <c r="D7275" i="5"/>
  <c r="C7275" i="5"/>
  <c r="B7275" i="5"/>
  <c r="A7275" i="5"/>
  <c r="G7274" i="5"/>
  <c r="F7274" i="5"/>
  <c r="E7274" i="5"/>
  <c r="D7274" i="5"/>
  <c r="C7274" i="5"/>
  <c r="B7274" i="5"/>
  <c r="A7274" i="5"/>
  <c r="G7273" i="5"/>
  <c r="F7273" i="5"/>
  <c r="E7273" i="5"/>
  <c r="D7273" i="5"/>
  <c r="C7273" i="5"/>
  <c r="B7273" i="5"/>
  <c r="A7273" i="5"/>
  <c r="G7272" i="5"/>
  <c r="F7272" i="5"/>
  <c r="E7272" i="5"/>
  <c r="D7272" i="5"/>
  <c r="C7272" i="5"/>
  <c r="B7272" i="5"/>
  <c r="A7272" i="5"/>
  <c r="G7271" i="5"/>
  <c r="F7271" i="5"/>
  <c r="E7271" i="5"/>
  <c r="D7271" i="5"/>
  <c r="C7271" i="5"/>
  <c r="B7271" i="5"/>
  <c r="A7271" i="5"/>
  <c r="G7270" i="5"/>
  <c r="F7270" i="5"/>
  <c r="E7270" i="5"/>
  <c r="D7270" i="5"/>
  <c r="C7270" i="5"/>
  <c r="B7270" i="5"/>
  <c r="A7270" i="5"/>
  <c r="G7269" i="5"/>
  <c r="F7269" i="5"/>
  <c r="E7269" i="5"/>
  <c r="D7269" i="5"/>
  <c r="C7269" i="5"/>
  <c r="B7269" i="5"/>
  <c r="A7269" i="5"/>
  <c r="G7268" i="5"/>
  <c r="F7268" i="5"/>
  <c r="E7268" i="5"/>
  <c r="D7268" i="5"/>
  <c r="C7268" i="5"/>
  <c r="B7268" i="5"/>
  <c r="A7268" i="5"/>
  <c r="G7267" i="5"/>
  <c r="F7267" i="5"/>
  <c r="E7267" i="5"/>
  <c r="D7267" i="5"/>
  <c r="C7267" i="5"/>
  <c r="B7267" i="5"/>
  <c r="A7267" i="5"/>
  <c r="G7266" i="5"/>
  <c r="F7266" i="5"/>
  <c r="E7266" i="5"/>
  <c r="D7266" i="5"/>
  <c r="C7266" i="5"/>
  <c r="B7266" i="5"/>
  <c r="A7266" i="5"/>
  <c r="G7265" i="5"/>
  <c r="F7265" i="5"/>
  <c r="E7265" i="5"/>
  <c r="D7265" i="5"/>
  <c r="C7265" i="5"/>
  <c r="B7265" i="5"/>
  <c r="A7265" i="5"/>
  <c r="G7264" i="5"/>
  <c r="F7264" i="5"/>
  <c r="E7264" i="5"/>
  <c r="D7264" i="5"/>
  <c r="C7264" i="5"/>
  <c r="B7264" i="5"/>
  <c r="A7264" i="5"/>
  <c r="G7263" i="5"/>
  <c r="F7263" i="5"/>
  <c r="E7263" i="5"/>
  <c r="D7263" i="5"/>
  <c r="C7263" i="5"/>
  <c r="B7263" i="5"/>
  <c r="A7263" i="5"/>
  <c r="G7262" i="5"/>
  <c r="F7262" i="5"/>
  <c r="E7262" i="5"/>
  <c r="D7262" i="5"/>
  <c r="C7262" i="5"/>
  <c r="B7262" i="5"/>
  <c r="A7262" i="5"/>
  <c r="G7261" i="5"/>
  <c r="F7261" i="5"/>
  <c r="E7261" i="5"/>
  <c r="D7261" i="5"/>
  <c r="C7261" i="5"/>
  <c r="B7261" i="5"/>
  <c r="A7261" i="5"/>
  <c r="G7260" i="5"/>
  <c r="F7260" i="5"/>
  <c r="E7260" i="5"/>
  <c r="D7260" i="5"/>
  <c r="C7260" i="5"/>
  <c r="B7260" i="5"/>
  <c r="A7260" i="5"/>
  <c r="G7259" i="5"/>
  <c r="F7259" i="5"/>
  <c r="E7259" i="5"/>
  <c r="D7259" i="5"/>
  <c r="C7259" i="5"/>
  <c r="B7259" i="5"/>
  <c r="A7259" i="5"/>
  <c r="G7258" i="5"/>
  <c r="F7258" i="5"/>
  <c r="E7258" i="5"/>
  <c r="D7258" i="5"/>
  <c r="C7258" i="5"/>
  <c r="B7258" i="5"/>
  <c r="A7258" i="5"/>
  <c r="G7257" i="5"/>
  <c r="F7257" i="5"/>
  <c r="E7257" i="5"/>
  <c r="D7257" i="5"/>
  <c r="C7257" i="5"/>
  <c r="B7257" i="5"/>
  <c r="A7257" i="5"/>
  <c r="G7256" i="5"/>
  <c r="F7256" i="5"/>
  <c r="E7256" i="5"/>
  <c r="D7256" i="5"/>
  <c r="C7256" i="5"/>
  <c r="B7256" i="5"/>
  <c r="A7256" i="5"/>
  <c r="G7255" i="5"/>
  <c r="F7255" i="5"/>
  <c r="E7255" i="5"/>
  <c r="D7255" i="5"/>
  <c r="C7255" i="5"/>
  <c r="B7255" i="5"/>
  <c r="A7255" i="5"/>
  <c r="G7254" i="5"/>
  <c r="F7254" i="5"/>
  <c r="E7254" i="5"/>
  <c r="D7254" i="5"/>
  <c r="C7254" i="5"/>
  <c r="B7254" i="5"/>
  <c r="A7254" i="5"/>
  <c r="G7253" i="5"/>
  <c r="F7253" i="5"/>
  <c r="E7253" i="5"/>
  <c r="D7253" i="5"/>
  <c r="C7253" i="5"/>
  <c r="B7253" i="5"/>
  <c r="A7253" i="5"/>
  <c r="G7252" i="5"/>
  <c r="F7252" i="5"/>
  <c r="E7252" i="5"/>
  <c r="D7252" i="5"/>
  <c r="C7252" i="5"/>
  <c r="B7252" i="5"/>
  <c r="A7252" i="5"/>
  <c r="G7251" i="5"/>
  <c r="F7251" i="5"/>
  <c r="E7251" i="5"/>
  <c r="D7251" i="5"/>
  <c r="C7251" i="5"/>
  <c r="B7251" i="5"/>
  <c r="A7251" i="5"/>
  <c r="G7250" i="5"/>
  <c r="F7250" i="5"/>
  <c r="E7250" i="5"/>
  <c r="D7250" i="5"/>
  <c r="C7250" i="5"/>
  <c r="B7250" i="5"/>
  <c r="A7250" i="5"/>
  <c r="G7249" i="5"/>
  <c r="F7249" i="5"/>
  <c r="E7249" i="5"/>
  <c r="D7249" i="5"/>
  <c r="C7249" i="5"/>
  <c r="B7249" i="5"/>
  <c r="A7249" i="5"/>
  <c r="G7248" i="5"/>
  <c r="F7248" i="5"/>
  <c r="E7248" i="5"/>
  <c r="D7248" i="5"/>
  <c r="C7248" i="5"/>
  <c r="B7248" i="5"/>
  <c r="A7248" i="5"/>
  <c r="G7247" i="5"/>
  <c r="F7247" i="5"/>
  <c r="E7247" i="5"/>
  <c r="D7247" i="5"/>
  <c r="C7247" i="5"/>
  <c r="B7247" i="5"/>
  <c r="A7247" i="5"/>
  <c r="G7246" i="5"/>
  <c r="F7246" i="5"/>
  <c r="E7246" i="5"/>
  <c r="D7246" i="5"/>
  <c r="C7246" i="5"/>
  <c r="B7246" i="5"/>
  <c r="A7246" i="5"/>
  <c r="G7245" i="5"/>
  <c r="F7245" i="5"/>
  <c r="E7245" i="5"/>
  <c r="D7245" i="5"/>
  <c r="C7245" i="5"/>
  <c r="B7245" i="5"/>
  <c r="A7245" i="5"/>
  <c r="G7244" i="5"/>
  <c r="F7244" i="5"/>
  <c r="E7244" i="5"/>
  <c r="D7244" i="5"/>
  <c r="C7244" i="5"/>
  <c r="B7244" i="5"/>
  <c r="A7244" i="5"/>
  <c r="G7243" i="5"/>
  <c r="F7243" i="5"/>
  <c r="E7243" i="5"/>
  <c r="D7243" i="5"/>
  <c r="C7243" i="5"/>
  <c r="B7243" i="5"/>
  <c r="A7243" i="5"/>
  <c r="G7242" i="5"/>
  <c r="F7242" i="5"/>
  <c r="E7242" i="5"/>
  <c r="D7242" i="5"/>
  <c r="C7242" i="5"/>
  <c r="B7242" i="5"/>
  <c r="A7242" i="5"/>
  <c r="G7241" i="5"/>
  <c r="F7241" i="5"/>
  <c r="E7241" i="5"/>
  <c r="D7241" i="5"/>
  <c r="C7241" i="5"/>
  <c r="B7241" i="5"/>
  <c r="A7241" i="5"/>
  <c r="G7240" i="5"/>
  <c r="F7240" i="5"/>
  <c r="E7240" i="5"/>
  <c r="D7240" i="5"/>
  <c r="C7240" i="5"/>
  <c r="B7240" i="5"/>
  <c r="A7240" i="5"/>
  <c r="G7239" i="5"/>
  <c r="F7239" i="5"/>
  <c r="E7239" i="5"/>
  <c r="D7239" i="5"/>
  <c r="C7239" i="5"/>
  <c r="B7239" i="5"/>
  <c r="A7239" i="5"/>
  <c r="G7238" i="5"/>
  <c r="F7238" i="5"/>
  <c r="E7238" i="5"/>
  <c r="D7238" i="5"/>
  <c r="C7238" i="5"/>
  <c r="B7238" i="5"/>
  <c r="A7238" i="5"/>
  <c r="G7237" i="5"/>
  <c r="F7237" i="5"/>
  <c r="E7237" i="5"/>
  <c r="D7237" i="5"/>
  <c r="C7237" i="5"/>
  <c r="B7237" i="5"/>
  <c r="A7237" i="5"/>
  <c r="G7236" i="5"/>
  <c r="F7236" i="5"/>
  <c r="E7236" i="5"/>
  <c r="D7236" i="5"/>
  <c r="C7236" i="5"/>
  <c r="B7236" i="5"/>
  <c r="A7236" i="5"/>
  <c r="G7235" i="5"/>
  <c r="F7235" i="5"/>
  <c r="E7235" i="5"/>
  <c r="D7235" i="5"/>
  <c r="C7235" i="5"/>
  <c r="B7235" i="5"/>
  <c r="A7235" i="5"/>
  <c r="G7234" i="5"/>
  <c r="F7234" i="5"/>
  <c r="E7234" i="5"/>
  <c r="D7234" i="5"/>
  <c r="C7234" i="5"/>
  <c r="B7234" i="5"/>
  <c r="A7234" i="5"/>
  <c r="G7233" i="5"/>
  <c r="F7233" i="5"/>
  <c r="E7233" i="5"/>
  <c r="D7233" i="5"/>
  <c r="C7233" i="5"/>
  <c r="B7233" i="5"/>
  <c r="A7233" i="5"/>
  <c r="G7232" i="5"/>
  <c r="F7232" i="5"/>
  <c r="E7232" i="5"/>
  <c r="D7232" i="5"/>
  <c r="C7232" i="5"/>
  <c r="B7232" i="5"/>
  <c r="A7232" i="5"/>
  <c r="G7231" i="5"/>
  <c r="F7231" i="5"/>
  <c r="E7231" i="5"/>
  <c r="D7231" i="5"/>
  <c r="C7231" i="5"/>
  <c r="B7231" i="5"/>
  <c r="A7231" i="5"/>
  <c r="G7230" i="5"/>
  <c r="F7230" i="5"/>
  <c r="E7230" i="5"/>
  <c r="D7230" i="5"/>
  <c r="C7230" i="5"/>
  <c r="B7230" i="5"/>
  <c r="A7230" i="5"/>
  <c r="G7229" i="5"/>
  <c r="F7229" i="5"/>
  <c r="E7229" i="5"/>
  <c r="D7229" i="5"/>
  <c r="C7229" i="5"/>
  <c r="B7229" i="5"/>
  <c r="A7229" i="5"/>
  <c r="G7228" i="5"/>
  <c r="F7228" i="5"/>
  <c r="E7228" i="5"/>
  <c r="D7228" i="5"/>
  <c r="C7228" i="5"/>
  <c r="B7228" i="5"/>
  <c r="A7228" i="5"/>
  <c r="G7227" i="5"/>
  <c r="F7227" i="5"/>
  <c r="E7227" i="5"/>
  <c r="D7227" i="5"/>
  <c r="C7227" i="5"/>
  <c r="B7227" i="5"/>
  <c r="A7227" i="5"/>
  <c r="G7226" i="5"/>
  <c r="F7226" i="5"/>
  <c r="E7226" i="5"/>
  <c r="D7226" i="5"/>
  <c r="C7226" i="5"/>
  <c r="B7226" i="5"/>
  <c r="A7226" i="5"/>
  <c r="G7225" i="5"/>
  <c r="F7225" i="5"/>
  <c r="E7225" i="5"/>
  <c r="D7225" i="5"/>
  <c r="C7225" i="5"/>
  <c r="B7225" i="5"/>
  <c r="A7225" i="5"/>
  <c r="G7224" i="5"/>
  <c r="F7224" i="5"/>
  <c r="E7224" i="5"/>
  <c r="D7224" i="5"/>
  <c r="C7224" i="5"/>
  <c r="B7224" i="5"/>
  <c r="A7224" i="5"/>
  <c r="G7223" i="5"/>
  <c r="F7223" i="5"/>
  <c r="E7223" i="5"/>
  <c r="D7223" i="5"/>
  <c r="C7223" i="5"/>
  <c r="B7223" i="5"/>
  <c r="A7223" i="5"/>
  <c r="G7222" i="5"/>
  <c r="F7222" i="5"/>
  <c r="E7222" i="5"/>
  <c r="D7222" i="5"/>
  <c r="C7222" i="5"/>
  <c r="B7222" i="5"/>
  <c r="A7222" i="5"/>
  <c r="G7221" i="5"/>
  <c r="F7221" i="5"/>
  <c r="E7221" i="5"/>
  <c r="D7221" i="5"/>
  <c r="C7221" i="5"/>
  <c r="B7221" i="5"/>
  <c r="A7221" i="5"/>
  <c r="G7220" i="5"/>
  <c r="F7220" i="5"/>
  <c r="E7220" i="5"/>
  <c r="D7220" i="5"/>
  <c r="C7220" i="5"/>
  <c r="B7220" i="5"/>
  <c r="A7220" i="5"/>
  <c r="G7219" i="5"/>
  <c r="F7219" i="5"/>
  <c r="E7219" i="5"/>
  <c r="D7219" i="5"/>
  <c r="C7219" i="5"/>
  <c r="B7219" i="5"/>
  <c r="A7219" i="5"/>
  <c r="G7218" i="5"/>
  <c r="F7218" i="5"/>
  <c r="E7218" i="5"/>
  <c r="D7218" i="5"/>
  <c r="C7218" i="5"/>
  <c r="B7218" i="5"/>
  <c r="A7218" i="5"/>
  <c r="G7217" i="5"/>
  <c r="F7217" i="5"/>
  <c r="E7217" i="5"/>
  <c r="D7217" i="5"/>
  <c r="C7217" i="5"/>
  <c r="B7217" i="5"/>
  <c r="A7217" i="5"/>
  <c r="G7216" i="5"/>
  <c r="F7216" i="5"/>
  <c r="E7216" i="5"/>
  <c r="D7216" i="5"/>
  <c r="C7216" i="5"/>
  <c r="B7216" i="5"/>
  <c r="A7216" i="5"/>
  <c r="G7215" i="5"/>
  <c r="F7215" i="5"/>
  <c r="E7215" i="5"/>
  <c r="D7215" i="5"/>
  <c r="C7215" i="5"/>
  <c r="B7215" i="5"/>
  <c r="A7215" i="5"/>
  <c r="G7214" i="5"/>
  <c r="F7214" i="5"/>
  <c r="E7214" i="5"/>
  <c r="D7214" i="5"/>
  <c r="C7214" i="5"/>
  <c r="B7214" i="5"/>
  <c r="A7214" i="5"/>
  <c r="G7213" i="5"/>
  <c r="F7213" i="5"/>
  <c r="E7213" i="5"/>
  <c r="D7213" i="5"/>
  <c r="C7213" i="5"/>
  <c r="B7213" i="5"/>
  <c r="A7213" i="5"/>
  <c r="G7212" i="5"/>
  <c r="F7212" i="5"/>
  <c r="E7212" i="5"/>
  <c r="D7212" i="5"/>
  <c r="C7212" i="5"/>
  <c r="B7212" i="5"/>
  <c r="A7212" i="5"/>
  <c r="G7211" i="5"/>
  <c r="F7211" i="5"/>
  <c r="E7211" i="5"/>
  <c r="D7211" i="5"/>
  <c r="C7211" i="5"/>
  <c r="B7211" i="5"/>
  <c r="A7211" i="5"/>
  <c r="G7210" i="5"/>
  <c r="F7210" i="5"/>
  <c r="E7210" i="5"/>
  <c r="D7210" i="5"/>
  <c r="C7210" i="5"/>
  <c r="B7210" i="5"/>
  <c r="A7210" i="5"/>
  <c r="G7209" i="5"/>
  <c r="F7209" i="5"/>
  <c r="E7209" i="5"/>
  <c r="D7209" i="5"/>
  <c r="C7209" i="5"/>
  <c r="B7209" i="5"/>
  <c r="A7209" i="5"/>
  <c r="G7208" i="5"/>
  <c r="F7208" i="5"/>
  <c r="E7208" i="5"/>
  <c r="D7208" i="5"/>
  <c r="C7208" i="5"/>
  <c r="B7208" i="5"/>
  <c r="A7208" i="5"/>
  <c r="G7207" i="5"/>
  <c r="F7207" i="5"/>
  <c r="E7207" i="5"/>
  <c r="D7207" i="5"/>
  <c r="C7207" i="5"/>
  <c r="B7207" i="5"/>
  <c r="A7207" i="5"/>
  <c r="G7206" i="5"/>
  <c r="F7206" i="5"/>
  <c r="E7206" i="5"/>
  <c r="D7206" i="5"/>
  <c r="C7206" i="5"/>
  <c r="B7206" i="5"/>
  <c r="A7206" i="5"/>
  <c r="G7205" i="5"/>
  <c r="F7205" i="5"/>
  <c r="E7205" i="5"/>
  <c r="D7205" i="5"/>
  <c r="C7205" i="5"/>
  <c r="B7205" i="5"/>
  <c r="A7205" i="5"/>
  <c r="G7204" i="5"/>
  <c r="F7204" i="5"/>
  <c r="E7204" i="5"/>
  <c r="D7204" i="5"/>
  <c r="C7204" i="5"/>
  <c r="B7204" i="5"/>
  <c r="A7204" i="5"/>
  <c r="G7203" i="5"/>
  <c r="F7203" i="5"/>
  <c r="E7203" i="5"/>
  <c r="D7203" i="5"/>
  <c r="C7203" i="5"/>
  <c r="B7203" i="5"/>
  <c r="A7203" i="5"/>
  <c r="G7202" i="5"/>
  <c r="F7202" i="5"/>
  <c r="E7202" i="5"/>
  <c r="D7202" i="5"/>
  <c r="C7202" i="5"/>
  <c r="B7202" i="5"/>
  <c r="A7202" i="5"/>
  <c r="G7201" i="5"/>
  <c r="F7201" i="5"/>
  <c r="E7201" i="5"/>
  <c r="D7201" i="5"/>
  <c r="C7201" i="5"/>
  <c r="B7201" i="5"/>
  <c r="A7201" i="5"/>
  <c r="G7200" i="5"/>
  <c r="F7200" i="5"/>
  <c r="E7200" i="5"/>
  <c r="D7200" i="5"/>
  <c r="C7200" i="5"/>
  <c r="B7200" i="5"/>
  <c r="A7200" i="5"/>
  <c r="G7199" i="5"/>
  <c r="F7199" i="5"/>
  <c r="E7199" i="5"/>
  <c r="D7199" i="5"/>
  <c r="C7199" i="5"/>
  <c r="B7199" i="5"/>
  <c r="A7199" i="5"/>
  <c r="G7198" i="5"/>
  <c r="F7198" i="5"/>
  <c r="E7198" i="5"/>
  <c r="D7198" i="5"/>
  <c r="C7198" i="5"/>
  <c r="B7198" i="5"/>
  <c r="A7198" i="5"/>
  <c r="G7197" i="5"/>
  <c r="F7197" i="5"/>
  <c r="E7197" i="5"/>
  <c r="D7197" i="5"/>
  <c r="C7197" i="5"/>
  <c r="B7197" i="5"/>
  <c r="A7197" i="5"/>
  <c r="G7196" i="5"/>
  <c r="F7196" i="5"/>
  <c r="E7196" i="5"/>
  <c r="D7196" i="5"/>
  <c r="C7196" i="5"/>
  <c r="B7196" i="5"/>
  <c r="A7196" i="5"/>
  <c r="G7195" i="5"/>
  <c r="F7195" i="5"/>
  <c r="E7195" i="5"/>
  <c r="D7195" i="5"/>
  <c r="C7195" i="5"/>
  <c r="B7195" i="5"/>
  <c r="A7195" i="5"/>
  <c r="G7194" i="5"/>
  <c r="F7194" i="5"/>
  <c r="E7194" i="5"/>
  <c r="D7194" i="5"/>
  <c r="C7194" i="5"/>
  <c r="B7194" i="5"/>
  <c r="A7194" i="5"/>
  <c r="G7193" i="5"/>
  <c r="F7193" i="5"/>
  <c r="E7193" i="5"/>
  <c r="D7193" i="5"/>
  <c r="C7193" i="5"/>
  <c r="B7193" i="5"/>
  <c r="A7193" i="5"/>
  <c r="G7192" i="5"/>
  <c r="F7192" i="5"/>
  <c r="E7192" i="5"/>
  <c r="D7192" i="5"/>
  <c r="C7192" i="5"/>
  <c r="B7192" i="5"/>
  <c r="A7192" i="5"/>
  <c r="G7191" i="5"/>
  <c r="F7191" i="5"/>
  <c r="E7191" i="5"/>
  <c r="D7191" i="5"/>
  <c r="C7191" i="5"/>
  <c r="B7191" i="5"/>
  <c r="A7191" i="5"/>
  <c r="G7190" i="5"/>
  <c r="F7190" i="5"/>
  <c r="E7190" i="5"/>
  <c r="D7190" i="5"/>
  <c r="C7190" i="5"/>
  <c r="B7190" i="5"/>
  <c r="A7190" i="5"/>
  <c r="G7189" i="5"/>
  <c r="F7189" i="5"/>
  <c r="E7189" i="5"/>
  <c r="D7189" i="5"/>
  <c r="C7189" i="5"/>
  <c r="B7189" i="5"/>
  <c r="A7189" i="5"/>
  <c r="G7188" i="5"/>
  <c r="F7188" i="5"/>
  <c r="E7188" i="5"/>
  <c r="D7188" i="5"/>
  <c r="C7188" i="5"/>
  <c r="B7188" i="5"/>
  <c r="A7188" i="5"/>
  <c r="G7187" i="5"/>
  <c r="F7187" i="5"/>
  <c r="E7187" i="5"/>
  <c r="D7187" i="5"/>
  <c r="C7187" i="5"/>
  <c r="B7187" i="5"/>
  <c r="A7187" i="5"/>
  <c r="G7186" i="5"/>
  <c r="F7186" i="5"/>
  <c r="E7186" i="5"/>
  <c r="D7186" i="5"/>
  <c r="C7186" i="5"/>
  <c r="B7186" i="5"/>
  <c r="A7186" i="5"/>
  <c r="G7185" i="5"/>
  <c r="F7185" i="5"/>
  <c r="E7185" i="5"/>
  <c r="D7185" i="5"/>
  <c r="C7185" i="5"/>
  <c r="B7185" i="5"/>
  <c r="A7185" i="5"/>
  <c r="G7184" i="5"/>
  <c r="F7184" i="5"/>
  <c r="E7184" i="5"/>
  <c r="D7184" i="5"/>
  <c r="C7184" i="5"/>
  <c r="B7184" i="5"/>
  <c r="A7184" i="5"/>
  <c r="G7183" i="5"/>
  <c r="F7183" i="5"/>
  <c r="E7183" i="5"/>
  <c r="D7183" i="5"/>
  <c r="C7183" i="5"/>
  <c r="B7183" i="5"/>
  <c r="A7183" i="5"/>
  <c r="G7182" i="5"/>
  <c r="F7182" i="5"/>
  <c r="E7182" i="5"/>
  <c r="D7182" i="5"/>
  <c r="C7182" i="5"/>
  <c r="B7182" i="5"/>
  <c r="A7182" i="5"/>
  <c r="G7181" i="5"/>
  <c r="F7181" i="5"/>
  <c r="E7181" i="5"/>
  <c r="D7181" i="5"/>
  <c r="C7181" i="5"/>
  <c r="B7181" i="5"/>
  <c r="A7181" i="5"/>
  <c r="G7180" i="5"/>
  <c r="F7180" i="5"/>
  <c r="E7180" i="5"/>
  <c r="D7180" i="5"/>
  <c r="C7180" i="5"/>
  <c r="B7180" i="5"/>
  <c r="A7180" i="5"/>
  <c r="G7179" i="5"/>
  <c r="F7179" i="5"/>
  <c r="E7179" i="5"/>
  <c r="D7179" i="5"/>
  <c r="C7179" i="5"/>
  <c r="B7179" i="5"/>
  <c r="A7179" i="5"/>
  <c r="G7178" i="5"/>
  <c r="F7178" i="5"/>
  <c r="E7178" i="5"/>
  <c r="D7178" i="5"/>
  <c r="C7178" i="5"/>
  <c r="B7178" i="5"/>
  <c r="A7178" i="5"/>
  <c r="G7177" i="5"/>
  <c r="F7177" i="5"/>
  <c r="E7177" i="5"/>
  <c r="D7177" i="5"/>
  <c r="C7177" i="5"/>
  <c r="B7177" i="5"/>
  <c r="A7177" i="5"/>
  <c r="G7176" i="5"/>
  <c r="F7176" i="5"/>
  <c r="E7176" i="5"/>
  <c r="D7176" i="5"/>
  <c r="C7176" i="5"/>
  <c r="B7176" i="5"/>
  <c r="A7176" i="5"/>
  <c r="G7175" i="5"/>
  <c r="F7175" i="5"/>
  <c r="E7175" i="5"/>
  <c r="D7175" i="5"/>
  <c r="C7175" i="5"/>
  <c r="B7175" i="5"/>
  <c r="A7175" i="5"/>
  <c r="G7174" i="5"/>
  <c r="F7174" i="5"/>
  <c r="E7174" i="5"/>
  <c r="D7174" i="5"/>
  <c r="C7174" i="5"/>
  <c r="B7174" i="5"/>
  <c r="A7174" i="5"/>
  <c r="G7173" i="5"/>
  <c r="F7173" i="5"/>
  <c r="E7173" i="5"/>
  <c r="D7173" i="5"/>
  <c r="C7173" i="5"/>
  <c r="B7173" i="5"/>
  <c r="A7173" i="5"/>
  <c r="G7172" i="5"/>
  <c r="F7172" i="5"/>
  <c r="E7172" i="5"/>
  <c r="D7172" i="5"/>
  <c r="C7172" i="5"/>
  <c r="B7172" i="5"/>
  <c r="A7172" i="5"/>
  <c r="G7171" i="5"/>
  <c r="F7171" i="5"/>
  <c r="E7171" i="5"/>
  <c r="D7171" i="5"/>
  <c r="C7171" i="5"/>
  <c r="B7171" i="5"/>
  <c r="A7171" i="5"/>
  <c r="G7170" i="5"/>
  <c r="F7170" i="5"/>
  <c r="E7170" i="5"/>
  <c r="D7170" i="5"/>
  <c r="C7170" i="5"/>
  <c r="B7170" i="5"/>
  <c r="A7170" i="5"/>
  <c r="G7169" i="5"/>
  <c r="F7169" i="5"/>
  <c r="E7169" i="5"/>
  <c r="D7169" i="5"/>
  <c r="C7169" i="5"/>
  <c r="B7169" i="5"/>
  <c r="A7169" i="5"/>
  <c r="G7168" i="5"/>
  <c r="F7168" i="5"/>
  <c r="E7168" i="5"/>
  <c r="D7168" i="5"/>
  <c r="C7168" i="5"/>
  <c r="B7168" i="5"/>
  <c r="A7168" i="5"/>
  <c r="G7167" i="5"/>
  <c r="F7167" i="5"/>
  <c r="E7167" i="5"/>
  <c r="D7167" i="5"/>
  <c r="C7167" i="5"/>
  <c r="B7167" i="5"/>
  <c r="A7167" i="5"/>
  <c r="G7166" i="5"/>
  <c r="F7166" i="5"/>
  <c r="E7166" i="5"/>
  <c r="D7166" i="5"/>
  <c r="C7166" i="5"/>
  <c r="B7166" i="5"/>
  <c r="A7166" i="5"/>
  <c r="G7165" i="5"/>
  <c r="F7165" i="5"/>
  <c r="E7165" i="5"/>
  <c r="D7165" i="5"/>
  <c r="C7165" i="5"/>
  <c r="B7165" i="5"/>
  <c r="A7165" i="5"/>
  <c r="G7164" i="5"/>
  <c r="F7164" i="5"/>
  <c r="E7164" i="5"/>
  <c r="D7164" i="5"/>
  <c r="C7164" i="5"/>
  <c r="B7164" i="5"/>
  <c r="A7164" i="5"/>
  <c r="G7163" i="5"/>
  <c r="F7163" i="5"/>
  <c r="E7163" i="5"/>
  <c r="D7163" i="5"/>
  <c r="C7163" i="5"/>
  <c r="B7163" i="5"/>
  <c r="A7163" i="5"/>
  <c r="G7162" i="5"/>
  <c r="F7162" i="5"/>
  <c r="E7162" i="5"/>
  <c r="D7162" i="5"/>
  <c r="C7162" i="5"/>
  <c r="B7162" i="5"/>
  <c r="A7162" i="5"/>
  <c r="G7161" i="5"/>
  <c r="F7161" i="5"/>
  <c r="E7161" i="5"/>
  <c r="D7161" i="5"/>
  <c r="C7161" i="5"/>
  <c r="B7161" i="5"/>
  <c r="A7161" i="5"/>
  <c r="G7160" i="5"/>
  <c r="F7160" i="5"/>
  <c r="E7160" i="5"/>
  <c r="D7160" i="5"/>
  <c r="C7160" i="5"/>
  <c r="B7160" i="5"/>
  <c r="A7160" i="5"/>
  <c r="G7159" i="5"/>
  <c r="F7159" i="5"/>
  <c r="E7159" i="5"/>
  <c r="D7159" i="5"/>
  <c r="C7159" i="5"/>
  <c r="B7159" i="5"/>
  <c r="A7159" i="5"/>
  <c r="G7158" i="5"/>
  <c r="F7158" i="5"/>
  <c r="E7158" i="5"/>
  <c r="D7158" i="5"/>
  <c r="C7158" i="5"/>
  <c r="B7158" i="5"/>
  <c r="A7158" i="5"/>
  <c r="G7157" i="5"/>
  <c r="F7157" i="5"/>
  <c r="E7157" i="5"/>
  <c r="D7157" i="5"/>
  <c r="C7157" i="5"/>
  <c r="B7157" i="5"/>
  <c r="A7157" i="5"/>
  <c r="G7156" i="5"/>
  <c r="F7156" i="5"/>
  <c r="E7156" i="5"/>
  <c r="D7156" i="5"/>
  <c r="C7156" i="5"/>
  <c r="B7156" i="5"/>
  <c r="A7156" i="5"/>
  <c r="G7155" i="5"/>
  <c r="F7155" i="5"/>
  <c r="E7155" i="5"/>
  <c r="D7155" i="5"/>
  <c r="C7155" i="5"/>
  <c r="B7155" i="5"/>
  <c r="A7155" i="5"/>
  <c r="G7154" i="5"/>
  <c r="F7154" i="5"/>
  <c r="E7154" i="5"/>
  <c r="D7154" i="5"/>
  <c r="C7154" i="5"/>
  <c r="B7154" i="5"/>
  <c r="A7154" i="5"/>
  <c r="G7153" i="5"/>
  <c r="F7153" i="5"/>
  <c r="E7153" i="5"/>
  <c r="D7153" i="5"/>
  <c r="C7153" i="5"/>
  <c r="B7153" i="5"/>
  <c r="A7153" i="5"/>
  <c r="G7152" i="5"/>
  <c r="F7152" i="5"/>
  <c r="E7152" i="5"/>
  <c r="D7152" i="5"/>
  <c r="C7152" i="5"/>
  <c r="B7152" i="5"/>
  <c r="A7152" i="5"/>
  <c r="G7151" i="5"/>
  <c r="F7151" i="5"/>
  <c r="E7151" i="5"/>
  <c r="D7151" i="5"/>
  <c r="C7151" i="5"/>
  <c r="B7151" i="5"/>
  <c r="A7151" i="5"/>
  <c r="G7150" i="5"/>
  <c r="F7150" i="5"/>
  <c r="E7150" i="5"/>
  <c r="D7150" i="5"/>
  <c r="C7150" i="5"/>
  <c r="B7150" i="5"/>
  <c r="A7150" i="5"/>
  <c r="G7149" i="5"/>
  <c r="F7149" i="5"/>
  <c r="E7149" i="5"/>
  <c r="D7149" i="5"/>
  <c r="C7149" i="5"/>
  <c r="B7149" i="5"/>
  <c r="A7149" i="5"/>
  <c r="G7148" i="5"/>
  <c r="F7148" i="5"/>
  <c r="E7148" i="5"/>
  <c r="D7148" i="5"/>
  <c r="C7148" i="5"/>
  <c r="B7148" i="5"/>
  <c r="A7148" i="5"/>
  <c r="G7147" i="5"/>
  <c r="F7147" i="5"/>
  <c r="E7147" i="5"/>
  <c r="D7147" i="5"/>
  <c r="C7147" i="5"/>
  <c r="B7147" i="5"/>
  <c r="A7147" i="5"/>
  <c r="G7146" i="5"/>
  <c r="F7146" i="5"/>
  <c r="E7146" i="5"/>
  <c r="D7146" i="5"/>
  <c r="C7146" i="5"/>
  <c r="B7146" i="5"/>
  <c r="A7146" i="5"/>
  <c r="G7145" i="5"/>
  <c r="F7145" i="5"/>
  <c r="E7145" i="5"/>
  <c r="D7145" i="5"/>
  <c r="C7145" i="5"/>
  <c r="B7145" i="5"/>
  <c r="A7145" i="5"/>
  <c r="G7144" i="5"/>
  <c r="F7144" i="5"/>
  <c r="E7144" i="5"/>
  <c r="D7144" i="5"/>
  <c r="C7144" i="5"/>
  <c r="B7144" i="5"/>
  <c r="A7144" i="5"/>
  <c r="G7143" i="5"/>
  <c r="F7143" i="5"/>
  <c r="E7143" i="5"/>
  <c r="D7143" i="5"/>
  <c r="C7143" i="5"/>
  <c r="B7143" i="5"/>
  <c r="A7143" i="5"/>
  <c r="G7142" i="5"/>
  <c r="F7142" i="5"/>
  <c r="E7142" i="5"/>
  <c r="D7142" i="5"/>
  <c r="C7142" i="5"/>
  <c r="B7142" i="5"/>
  <c r="A7142" i="5"/>
  <c r="G7141" i="5"/>
  <c r="F7141" i="5"/>
  <c r="E7141" i="5"/>
  <c r="D7141" i="5"/>
  <c r="C7141" i="5"/>
  <c r="B7141" i="5"/>
  <c r="A7141" i="5"/>
  <c r="G7140" i="5"/>
  <c r="F7140" i="5"/>
  <c r="E7140" i="5"/>
  <c r="D7140" i="5"/>
  <c r="C7140" i="5"/>
  <c r="B7140" i="5"/>
  <c r="A7140" i="5"/>
  <c r="G7139" i="5"/>
  <c r="F7139" i="5"/>
  <c r="E7139" i="5"/>
  <c r="D7139" i="5"/>
  <c r="C7139" i="5"/>
  <c r="B7139" i="5"/>
  <c r="A7139" i="5"/>
  <c r="G7138" i="5"/>
  <c r="F7138" i="5"/>
  <c r="E7138" i="5"/>
  <c r="D7138" i="5"/>
  <c r="C7138" i="5"/>
  <c r="B7138" i="5"/>
  <c r="A7138" i="5"/>
  <c r="G7137" i="5"/>
  <c r="F7137" i="5"/>
  <c r="E7137" i="5"/>
  <c r="D7137" i="5"/>
  <c r="C7137" i="5"/>
  <c r="B7137" i="5"/>
  <c r="A7137" i="5"/>
  <c r="G7136" i="5"/>
  <c r="F7136" i="5"/>
  <c r="E7136" i="5"/>
  <c r="D7136" i="5"/>
  <c r="C7136" i="5"/>
  <c r="B7136" i="5"/>
  <c r="A7136" i="5"/>
  <c r="G7135" i="5"/>
  <c r="F7135" i="5"/>
  <c r="E7135" i="5"/>
  <c r="D7135" i="5"/>
  <c r="C7135" i="5"/>
  <c r="B7135" i="5"/>
  <c r="A7135" i="5"/>
  <c r="G7134" i="5"/>
  <c r="F7134" i="5"/>
  <c r="E7134" i="5"/>
  <c r="D7134" i="5"/>
  <c r="C7134" i="5"/>
  <c r="B7134" i="5"/>
  <c r="A7134" i="5"/>
  <c r="G7133" i="5"/>
  <c r="F7133" i="5"/>
  <c r="E7133" i="5"/>
  <c r="D7133" i="5"/>
  <c r="C7133" i="5"/>
  <c r="B7133" i="5"/>
  <c r="A7133" i="5"/>
  <c r="G7132" i="5"/>
  <c r="F7132" i="5"/>
  <c r="E7132" i="5"/>
  <c r="D7132" i="5"/>
  <c r="C7132" i="5"/>
  <c r="B7132" i="5"/>
  <c r="A7132" i="5"/>
  <c r="G7131" i="5"/>
  <c r="F7131" i="5"/>
  <c r="E7131" i="5"/>
  <c r="D7131" i="5"/>
  <c r="C7131" i="5"/>
  <c r="B7131" i="5"/>
  <c r="A7131" i="5"/>
  <c r="G7130" i="5"/>
  <c r="F7130" i="5"/>
  <c r="E7130" i="5"/>
  <c r="D7130" i="5"/>
  <c r="C7130" i="5"/>
  <c r="B7130" i="5"/>
  <c r="A7130" i="5"/>
  <c r="G7129" i="5"/>
  <c r="F7129" i="5"/>
  <c r="E7129" i="5"/>
  <c r="D7129" i="5"/>
  <c r="C7129" i="5"/>
  <c r="B7129" i="5"/>
  <c r="A7129" i="5"/>
  <c r="G7128" i="5"/>
  <c r="F7128" i="5"/>
  <c r="E7128" i="5"/>
  <c r="D7128" i="5"/>
  <c r="C7128" i="5"/>
  <c r="B7128" i="5"/>
  <c r="A7128" i="5"/>
  <c r="G7127" i="5"/>
  <c r="F7127" i="5"/>
  <c r="E7127" i="5"/>
  <c r="D7127" i="5"/>
  <c r="C7127" i="5"/>
  <c r="B7127" i="5"/>
  <c r="A7127" i="5"/>
  <c r="G7126" i="5"/>
  <c r="F7126" i="5"/>
  <c r="E7126" i="5"/>
  <c r="D7126" i="5"/>
  <c r="C7126" i="5"/>
  <c r="B7126" i="5"/>
  <c r="A7126" i="5"/>
  <c r="G7125" i="5"/>
  <c r="F7125" i="5"/>
  <c r="E7125" i="5"/>
  <c r="D7125" i="5"/>
  <c r="C7125" i="5"/>
  <c r="B7125" i="5"/>
  <c r="A7125" i="5"/>
  <c r="G7124" i="5"/>
  <c r="F7124" i="5"/>
  <c r="E7124" i="5"/>
  <c r="D7124" i="5"/>
  <c r="C7124" i="5"/>
  <c r="B7124" i="5"/>
  <c r="A7124" i="5"/>
  <c r="G7123" i="5"/>
  <c r="F7123" i="5"/>
  <c r="E7123" i="5"/>
  <c r="D7123" i="5"/>
  <c r="C7123" i="5"/>
  <c r="B7123" i="5"/>
  <c r="A7123" i="5"/>
  <c r="G7122" i="5"/>
  <c r="F7122" i="5"/>
  <c r="E7122" i="5"/>
  <c r="D7122" i="5"/>
  <c r="C7122" i="5"/>
  <c r="B7122" i="5"/>
  <c r="A7122" i="5"/>
  <c r="G7121" i="5"/>
  <c r="F7121" i="5"/>
  <c r="E7121" i="5"/>
  <c r="D7121" i="5"/>
  <c r="C7121" i="5"/>
  <c r="B7121" i="5"/>
  <c r="A7121" i="5"/>
  <c r="G7120" i="5"/>
  <c r="F7120" i="5"/>
  <c r="E7120" i="5"/>
  <c r="D7120" i="5"/>
  <c r="C7120" i="5"/>
  <c r="B7120" i="5"/>
  <c r="A7120" i="5"/>
  <c r="G7119" i="5"/>
  <c r="F7119" i="5"/>
  <c r="E7119" i="5"/>
  <c r="D7119" i="5"/>
  <c r="C7119" i="5"/>
  <c r="B7119" i="5"/>
  <c r="A7119" i="5"/>
  <c r="G7118" i="5"/>
  <c r="F7118" i="5"/>
  <c r="E7118" i="5"/>
  <c r="D7118" i="5"/>
  <c r="C7118" i="5"/>
  <c r="B7118" i="5"/>
  <c r="A7118" i="5"/>
  <c r="G7117" i="5"/>
  <c r="F7117" i="5"/>
  <c r="E7117" i="5"/>
  <c r="D7117" i="5"/>
  <c r="C7117" i="5"/>
  <c r="B7117" i="5"/>
  <c r="A7117" i="5"/>
  <c r="G7116" i="5"/>
  <c r="F7116" i="5"/>
  <c r="E7116" i="5"/>
  <c r="D7116" i="5"/>
  <c r="C7116" i="5"/>
  <c r="B7116" i="5"/>
  <c r="A7116" i="5"/>
  <c r="G7115" i="5"/>
  <c r="F7115" i="5"/>
  <c r="E7115" i="5"/>
  <c r="D7115" i="5"/>
  <c r="C7115" i="5"/>
  <c r="B7115" i="5"/>
  <c r="A7115" i="5"/>
  <c r="G7114" i="5"/>
  <c r="F7114" i="5"/>
  <c r="E7114" i="5"/>
  <c r="D7114" i="5"/>
  <c r="C7114" i="5"/>
  <c r="B7114" i="5"/>
  <c r="A7114" i="5"/>
  <c r="G7113" i="5"/>
  <c r="F7113" i="5"/>
  <c r="E7113" i="5"/>
  <c r="D7113" i="5"/>
  <c r="C7113" i="5"/>
  <c r="B7113" i="5"/>
  <c r="A7113" i="5"/>
  <c r="G7112" i="5"/>
  <c r="F7112" i="5"/>
  <c r="E7112" i="5"/>
  <c r="D7112" i="5"/>
  <c r="C7112" i="5"/>
  <c r="B7112" i="5"/>
  <c r="A7112" i="5"/>
  <c r="G7111" i="5"/>
  <c r="F7111" i="5"/>
  <c r="E7111" i="5"/>
  <c r="D7111" i="5"/>
  <c r="C7111" i="5"/>
  <c r="B7111" i="5"/>
  <c r="A7111" i="5"/>
  <c r="G7110" i="5"/>
  <c r="F7110" i="5"/>
  <c r="E7110" i="5"/>
  <c r="D7110" i="5"/>
  <c r="C7110" i="5"/>
  <c r="B7110" i="5"/>
  <c r="A7110" i="5"/>
  <c r="G7109" i="5"/>
  <c r="F7109" i="5"/>
  <c r="E7109" i="5"/>
  <c r="D7109" i="5"/>
  <c r="C7109" i="5"/>
  <c r="B7109" i="5"/>
  <c r="A7109" i="5"/>
  <c r="G7108" i="5"/>
  <c r="F7108" i="5"/>
  <c r="E7108" i="5"/>
  <c r="D7108" i="5"/>
  <c r="C7108" i="5"/>
  <c r="B7108" i="5"/>
  <c r="A7108" i="5"/>
  <c r="G7107" i="5"/>
  <c r="F7107" i="5"/>
  <c r="E7107" i="5"/>
  <c r="D7107" i="5"/>
  <c r="C7107" i="5"/>
  <c r="B7107" i="5"/>
  <c r="A7107" i="5"/>
  <c r="G7106" i="5"/>
  <c r="F7106" i="5"/>
  <c r="E7106" i="5"/>
  <c r="D7106" i="5"/>
  <c r="C7106" i="5"/>
  <c r="B7106" i="5"/>
  <c r="A7106" i="5"/>
  <c r="G7105" i="5"/>
  <c r="F7105" i="5"/>
  <c r="E7105" i="5"/>
  <c r="D7105" i="5"/>
  <c r="C7105" i="5"/>
  <c r="B7105" i="5"/>
  <c r="A7105" i="5"/>
  <c r="G7104" i="5"/>
  <c r="F7104" i="5"/>
  <c r="E7104" i="5"/>
  <c r="D7104" i="5"/>
  <c r="C7104" i="5"/>
  <c r="B7104" i="5"/>
  <c r="A7104" i="5"/>
  <c r="G7103" i="5"/>
  <c r="F7103" i="5"/>
  <c r="E7103" i="5"/>
  <c r="D7103" i="5"/>
  <c r="C7103" i="5"/>
  <c r="B7103" i="5"/>
  <c r="A7103" i="5"/>
  <c r="G7102" i="5"/>
  <c r="F7102" i="5"/>
  <c r="E7102" i="5"/>
  <c r="D7102" i="5"/>
  <c r="C7102" i="5"/>
  <c r="B7102" i="5"/>
  <c r="A7102" i="5"/>
  <c r="G7101" i="5"/>
  <c r="F7101" i="5"/>
  <c r="E7101" i="5"/>
  <c r="D7101" i="5"/>
  <c r="C7101" i="5"/>
  <c r="B7101" i="5"/>
  <c r="A7101" i="5"/>
  <c r="G7100" i="5"/>
  <c r="F7100" i="5"/>
  <c r="E7100" i="5"/>
  <c r="D7100" i="5"/>
  <c r="C7100" i="5"/>
  <c r="B7100" i="5"/>
  <c r="A7100" i="5"/>
  <c r="G7099" i="5"/>
  <c r="F7099" i="5"/>
  <c r="E7099" i="5"/>
  <c r="D7099" i="5"/>
  <c r="C7099" i="5"/>
  <c r="B7099" i="5"/>
  <c r="A7099" i="5"/>
  <c r="G7098" i="5"/>
  <c r="F7098" i="5"/>
  <c r="E7098" i="5"/>
  <c r="D7098" i="5"/>
  <c r="C7098" i="5"/>
  <c r="B7098" i="5"/>
  <c r="A7098" i="5"/>
  <c r="G7097" i="5"/>
  <c r="F7097" i="5"/>
  <c r="E7097" i="5"/>
  <c r="D7097" i="5"/>
  <c r="C7097" i="5"/>
  <c r="B7097" i="5"/>
  <c r="A7097" i="5"/>
  <c r="G7096" i="5"/>
  <c r="F7096" i="5"/>
  <c r="E7096" i="5"/>
  <c r="D7096" i="5"/>
  <c r="C7096" i="5"/>
  <c r="B7096" i="5"/>
  <c r="A7096" i="5"/>
  <c r="G7095" i="5"/>
  <c r="F7095" i="5"/>
  <c r="E7095" i="5"/>
  <c r="D7095" i="5"/>
  <c r="C7095" i="5"/>
  <c r="B7095" i="5"/>
  <c r="A7095" i="5"/>
  <c r="G7094" i="5"/>
  <c r="F7094" i="5"/>
  <c r="E7094" i="5"/>
  <c r="D7094" i="5"/>
  <c r="C7094" i="5"/>
  <c r="B7094" i="5"/>
  <c r="A7094" i="5"/>
  <c r="G7093" i="5"/>
  <c r="F7093" i="5"/>
  <c r="E7093" i="5"/>
  <c r="D7093" i="5"/>
  <c r="C7093" i="5"/>
  <c r="B7093" i="5"/>
  <c r="A7093" i="5"/>
  <c r="G7092" i="5"/>
  <c r="F7092" i="5"/>
  <c r="E7092" i="5"/>
  <c r="D7092" i="5"/>
  <c r="C7092" i="5"/>
  <c r="B7092" i="5"/>
  <c r="A7092" i="5"/>
  <c r="G7091" i="5"/>
  <c r="F7091" i="5"/>
  <c r="E7091" i="5"/>
  <c r="D7091" i="5"/>
  <c r="C7091" i="5"/>
  <c r="B7091" i="5"/>
  <c r="A7091" i="5"/>
  <c r="G7090" i="5"/>
  <c r="F7090" i="5"/>
  <c r="E7090" i="5"/>
  <c r="D7090" i="5"/>
  <c r="C7090" i="5"/>
  <c r="B7090" i="5"/>
  <c r="A7090" i="5"/>
  <c r="G7089" i="5"/>
  <c r="F7089" i="5"/>
  <c r="E7089" i="5"/>
  <c r="D7089" i="5"/>
  <c r="C7089" i="5"/>
  <c r="B7089" i="5"/>
  <c r="A7089" i="5"/>
  <c r="G7088" i="5"/>
  <c r="F7088" i="5"/>
  <c r="E7088" i="5"/>
  <c r="D7088" i="5"/>
  <c r="C7088" i="5"/>
  <c r="B7088" i="5"/>
  <c r="A7088" i="5"/>
  <c r="G7087" i="5"/>
  <c r="F7087" i="5"/>
  <c r="E7087" i="5"/>
  <c r="D7087" i="5"/>
  <c r="C7087" i="5"/>
  <c r="B7087" i="5"/>
  <c r="A7087" i="5"/>
  <c r="G7086" i="5"/>
  <c r="F7086" i="5"/>
  <c r="E7086" i="5"/>
  <c r="D7086" i="5"/>
  <c r="C7086" i="5"/>
  <c r="B7086" i="5"/>
  <c r="A7086" i="5"/>
  <c r="G7085" i="5"/>
  <c r="F7085" i="5"/>
  <c r="E7085" i="5"/>
  <c r="D7085" i="5"/>
  <c r="C7085" i="5"/>
  <c r="B7085" i="5"/>
  <c r="A7085" i="5"/>
  <c r="G7084" i="5"/>
  <c r="F7084" i="5"/>
  <c r="E7084" i="5"/>
  <c r="D7084" i="5"/>
  <c r="C7084" i="5"/>
  <c r="B7084" i="5"/>
  <c r="A7084" i="5"/>
  <c r="G7083" i="5"/>
  <c r="F7083" i="5"/>
  <c r="E7083" i="5"/>
  <c r="D7083" i="5"/>
  <c r="C7083" i="5"/>
  <c r="B7083" i="5"/>
  <c r="A7083" i="5"/>
  <c r="G7082" i="5"/>
  <c r="F7082" i="5"/>
  <c r="E7082" i="5"/>
  <c r="D7082" i="5"/>
  <c r="C7082" i="5"/>
  <c r="B7082" i="5"/>
  <c r="A7082" i="5"/>
  <c r="G7081" i="5"/>
  <c r="F7081" i="5"/>
  <c r="E7081" i="5"/>
  <c r="D7081" i="5"/>
  <c r="C7081" i="5"/>
  <c r="B7081" i="5"/>
  <c r="A7081" i="5"/>
  <c r="G7080" i="5"/>
  <c r="F7080" i="5"/>
  <c r="E7080" i="5"/>
  <c r="D7080" i="5"/>
  <c r="C7080" i="5"/>
  <c r="B7080" i="5"/>
  <c r="A7080" i="5"/>
  <c r="G7079" i="5"/>
  <c r="F7079" i="5"/>
  <c r="E7079" i="5"/>
  <c r="D7079" i="5"/>
  <c r="C7079" i="5"/>
  <c r="B7079" i="5"/>
  <c r="A7079" i="5"/>
  <c r="G7078" i="5"/>
  <c r="F7078" i="5"/>
  <c r="E7078" i="5"/>
  <c r="D7078" i="5"/>
  <c r="C7078" i="5"/>
  <c r="B7078" i="5"/>
  <c r="A7078" i="5"/>
  <c r="G7077" i="5"/>
  <c r="F7077" i="5"/>
  <c r="E7077" i="5"/>
  <c r="D7077" i="5"/>
  <c r="C7077" i="5"/>
  <c r="B7077" i="5"/>
  <c r="A7077" i="5"/>
  <c r="G7076" i="5"/>
  <c r="F7076" i="5"/>
  <c r="E7076" i="5"/>
  <c r="D7076" i="5"/>
  <c r="C7076" i="5"/>
  <c r="B7076" i="5"/>
  <c r="A7076" i="5"/>
  <c r="G7075" i="5"/>
  <c r="F7075" i="5"/>
  <c r="E7075" i="5"/>
  <c r="D7075" i="5"/>
  <c r="C7075" i="5"/>
  <c r="B7075" i="5"/>
  <c r="A7075" i="5"/>
  <c r="G7074" i="5"/>
  <c r="F7074" i="5"/>
  <c r="E7074" i="5"/>
  <c r="D7074" i="5"/>
  <c r="C7074" i="5"/>
  <c r="B7074" i="5"/>
  <c r="A7074" i="5"/>
  <c r="G7073" i="5"/>
  <c r="F7073" i="5"/>
  <c r="E7073" i="5"/>
  <c r="D7073" i="5"/>
  <c r="C7073" i="5"/>
  <c r="B7073" i="5"/>
  <c r="A7073" i="5"/>
  <c r="G7072" i="5"/>
  <c r="F7072" i="5"/>
  <c r="E7072" i="5"/>
  <c r="D7072" i="5"/>
  <c r="C7072" i="5"/>
  <c r="B7072" i="5"/>
  <c r="A7072" i="5"/>
  <c r="G7071" i="5"/>
  <c r="F7071" i="5"/>
  <c r="E7071" i="5"/>
  <c r="D7071" i="5"/>
  <c r="C7071" i="5"/>
  <c r="B7071" i="5"/>
  <c r="A7071" i="5"/>
  <c r="G7070" i="5"/>
  <c r="F7070" i="5"/>
  <c r="E7070" i="5"/>
  <c r="D7070" i="5"/>
  <c r="C7070" i="5"/>
  <c r="B7070" i="5"/>
  <c r="A7070" i="5"/>
  <c r="G7069" i="5"/>
  <c r="F7069" i="5"/>
  <c r="E7069" i="5"/>
  <c r="D7069" i="5"/>
  <c r="C7069" i="5"/>
  <c r="B7069" i="5"/>
  <c r="A7069" i="5"/>
  <c r="G7068" i="5"/>
  <c r="F7068" i="5"/>
  <c r="E7068" i="5"/>
  <c r="D7068" i="5"/>
  <c r="C7068" i="5"/>
  <c r="B7068" i="5"/>
  <c r="A7068" i="5"/>
  <c r="G7067" i="5"/>
  <c r="F7067" i="5"/>
  <c r="E7067" i="5"/>
  <c r="D7067" i="5"/>
  <c r="C7067" i="5"/>
  <c r="B7067" i="5"/>
  <c r="A7067" i="5"/>
  <c r="G7066" i="5"/>
  <c r="F7066" i="5"/>
  <c r="E7066" i="5"/>
  <c r="D7066" i="5"/>
  <c r="C7066" i="5"/>
  <c r="B7066" i="5"/>
  <c r="A7066" i="5"/>
  <c r="G7065" i="5"/>
  <c r="F7065" i="5"/>
  <c r="E7065" i="5"/>
  <c r="D7065" i="5"/>
  <c r="C7065" i="5"/>
  <c r="B7065" i="5"/>
  <c r="A7065" i="5"/>
  <c r="G7064" i="5"/>
  <c r="F7064" i="5"/>
  <c r="E7064" i="5"/>
  <c r="D7064" i="5"/>
  <c r="C7064" i="5"/>
  <c r="B7064" i="5"/>
  <c r="A7064" i="5"/>
  <c r="G7063" i="5"/>
  <c r="F7063" i="5"/>
  <c r="E7063" i="5"/>
  <c r="D7063" i="5"/>
  <c r="C7063" i="5"/>
  <c r="B7063" i="5"/>
  <c r="A7063" i="5"/>
  <c r="G7062" i="5"/>
  <c r="F7062" i="5"/>
  <c r="E7062" i="5"/>
  <c r="D7062" i="5"/>
  <c r="C7062" i="5"/>
  <c r="B7062" i="5"/>
  <c r="A7062" i="5"/>
  <c r="G7061" i="5"/>
  <c r="F7061" i="5"/>
  <c r="E7061" i="5"/>
  <c r="D7061" i="5"/>
  <c r="C7061" i="5"/>
  <c r="B7061" i="5"/>
  <c r="A7061" i="5"/>
  <c r="G7060" i="5"/>
  <c r="F7060" i="5"/>
  <c r="E7060" i="5"/>
  <c r="D7060" i="5"/>
  <c r="C7060" i="5"/>
  <c r="B7060" i="5"/>
  <c r="A7060" i="5"/>
  <c r="G7059" i="5"/>
  <c r="F7059" i="5"/>
  <c r="E7059" i="5"/>
  <c r="D7059" i="5"/>
  <c r="C7059" i="5"/>
  <c r="B7059" i="5"/>
  <c r="A7059" i="5"/>
  <c r="G7058" i="5"/>
  <c r="F7058" i="5"/>
  <c r="E7058" i="5"/>
  <c r="D7058" i="5"/>
  <c r="C7058" i="5"/>
  <c r="B7058" i="5"/>
  <c r="A7058" i="5"/>
  <c r="G7057" i="5"/>
  <c r="F7057" i="5"/>
  <c r="E7057" i="5"/>
  <c r="D7057" i="5"/>
  <c r="C7057" i="5"/>
  <c r="B7057" i="5"/>
  <c r="A7057" i="5"/>
  <c r="G7056" i="5"/>
  <c r="F7056" i="5"/>
  <c r="E7056" i="5"/>
  <c r="D7056" i="5"/>
  <c r="C7056" i="5"/>
  <c r="B7056" i="5"/>
  <c r="A7056" i="5"/>
  <c r="G7055" i="5"/>
  <c r="F7055" i="5"/>
  <c r="E7055" i="5"/>
  <c r="D7055" i="5"/>
  <c r="C7055" i="5"/>
  <c r="B7055" i="5"/>
  <c r="A7055" i="5"/>
  <c r="G7054" i="5"/>
  <c r="F7054" i="5"/>
  <c r="E7054" i="5"/>
  <c r="D7054" i="5"/>
  <c r="C7054" i="5"/>
  <c r="B7054" i="5"/>
  <c r="A7054" i="5"/>
  <c r="G7053" i="5"/>
  <c r="F7053" i="5"/>
  <c r="E7053" i="5"/>
  <c r="D7053" i="5"/>
  <c r="C7053" i="5"/>
  <c r="B7053" i="5"/>
  <c r="A7053" i="5"/>
  <c r="G7052" i="5"/>
  <c r="F7052" i="5"/>
  <c r="E7052" i="5"/>
  <c r="D7052" i="5"/>
  <c r="C7052" i="5"/>
  <c r="B7052" i="5"/>
  <c r="A7052" i="5"/>
  <c r="G7051" i="5"/>
  <c r="F7051" i="5"/>
  <c r="E7051" i="5"/>
  <c r="D7051" i="5"/>
  <c r="C7051" i="5"/>
  <c r="B7051" i="5"/>
  <c r="A7051" i="5"/>
  <c r="G7050" i="5"/>
  <c r="F7050" i="5"/>
  <c r="E7050" i="5"/>
  <c r="D7050" i="5"/>
  <c r="C7050" i="5"/>
  <c r="B7050" i="5"/>
  <c r="A7050" i="5"/>
  <c r="G7049" i="5"/>
  <c r="F7049" i="5"/>
  <c r="E7049" i="5"/>
  <c r="D7049" i="5"/>
  <c r="C7049" i="5"/>
  <c r="B7049" i="5"/>
  <c r="A7049" i="5"/>
  <c r="G7048" i="5"/>
  <c r="F7048" i="5"/>
  <c r="E7048" i="5"/>
  <c r="D7048" i="5"/>
  <c r="C7048" i="5"/>
  <c r="B7048" i="5"/>
  <c r="A7048" i="5"/>
  <c r="G7047" i="5"/>
  <c r="F7047" i="5"/>
  <c r="E7047" i="5"/>
  <c r="D7047" i="5"/>
  <c r="C7047" i="5"/>
  <c r="B7047" i="5"/>
  <c r="A7047" i="5"/>
  <c r="G7046" i="5"/>
  <c r="F7046" i="5"/>
  <c r="E7046" i="5"/>
  <c r="D7046" i="5"/>
  <c r="C7046" i="5"/>
  <c r="B7046" i="5"/>
  <c r="A7046" i="5"/>
  <c r="G7045" i="5"/>
  <c r="F7045" i="5"/>
  <c r="E7045" i="5"/>
  <c r="D7045" i="5"/>
  <c r="C7045" i="5"/>
  <c r="B7045" i="5"/>
  <c r="A7045" i="5"/>
  <c r="G7044" i="5"/>
  <c r="F7044" i="5"/>
  <c r="E7044" i="5"/>
  <c r="D7044" i="5"/>
  <c r="C7044" i="5"/>
  <c r="B7044" i="5"/>
  <c r="A7044" i="5"/>
  <c r="G7043" i="5"/>
  <c r="F7043" i="5"/>
  <c r="E7043" i="5"/>
  <c r="D7043" i="5"/>
  <c r="C7043" i="5"/>
  <c r="B7043" i="5"/>
  <c r="A7043" i="5"/>
  <c r="G7042" i="5"/>
  <c r="F7042" i="5"/>
  <c r="E7042" i="5"/>
  <c r="D7042" i="5"/>
  <c r="C7042" i="5"/>
  <c r="B7042" i="5"/>
  <c r="A7042" i="5"/>
  <c r="G7041" i="5"/>
  <c r="F7041" i="5"/>
  <c r="E7041" i="5"/>
  <c r="D7041" i="5"/>
  <c r="C7041" i="5"/>
  <c r="B7041" i="5"/>
  <c r="A7041" i="5"/>
  <c r="G7040" i="5"/>
  <c r="F7040" i="5"/>
  <c r="E7040" i="5"/>
  <c r="D7040" i="5"/>
  <c r="C7040" i="5"/>
  <c r="B7040" i="5"/>
  <c r="A7040" i="5"/>
  <c r="G7039" i="5"/>
  <c r="F7039" i="5"/>
  <c r="E7039" i="5"/>
  <c r="D7039" i="5"/>
  <c r="C7039" i="5"/>
  <c r="B7039" i="5"/>
  <c r="A7039" i="5"/>
  <c r="G7038" i="5"/>
  <c r="F7038" i="5"/>
  <c r="E7038" i="5"/>
  <c r="D7038" i="5"/>
  <c r="C7038" i="5"/>
  <c r="B7038" i="5"/>
  <c r="A7038" i="5"/>
  <c r="G7037" i="5"/>
  <c r="F7037" i="5"/>
  <c r="E7037" i="5"/>
  <c r="D7037" i="5"/>
  <c r="C7037" i="5"/>
  <c r="B7037" i="5"/>
  <c r="A7037" i="5"/>
  <c r="G7036" i="5"/>
  <c r="F7036" i="5"/>
  <c r="E7036" i="5"/>
  <c r="D7036" i="5"/>
  <c r="C7036" i="5"/>
  <c r="B7036" i="5"/>
  <c r="A7036" i="5"/>
  <c r="G7035" i="5"/>
  <c r="F7035" i="5"/>
  <c r="E7035" i="5"/>
  <c r="D7035" i="5"/>
  <c r="C7035" i="5"/>
  <c r="B7035" i="5"/>
  <c r="A7035" i="5"/>
  <c r="G7034" i="5"/>
  <c r="F7034" i="5"/>
  <c r="E7034" i="5"/>
  <c r="D7034" i="5"/>
  <c r="C7034" i="5"/>
  <c r="B7034" i="5"/>
  <c r="A7034" i="5"/>
  <c r="G7033" i="5"/>
  <c r="F7033" i="5"/>
  <c r="E7033" i="5"/>
  <c r="D7033" i="5"/>
  <c r="C7033" i="5"/>
  <c r="B7033" i="5"/>
  <c r="A7033" i="5"/>
  <c r="G7032" i="5"/>
  <c r="F7032" i="5"/>
  <c r="E7032" i="5"/>
  <c r="D7032" i="5"/>
  <c r="C7032" i="5"/>
  <c r="B7032" i="5"/>
  <c r="A7032" i="5"/>
  <c r="G7031" i="5"/>
  <c r="F7031" i="5"/>
  <c r="E7031" i="5"/>
  <c r="D7031" i="5"/>
  <c r="C7031" i="5"/>
  <c r="B7031" i="5"/>
  <c r="A7031" i="5"/>
  <c r="G7030" i="5"/>
  <c r="F7030" i="5"/>
  <c r="E7030" i="5"/>
  <c r="D7030" i="5"/>
  <c r="C7030" i="5"/>
  <c r="B7030" i="5"/>
  <c r="A7030" i="5"/>
  <c r="G7029" i="5"/>
  <c r="F7029" i="5"/>
  <c r="E7029" i="5"/>
  <c r="D7029" i="5"/>
  <c r="C7029" i="5"/>
  <c r="B7029" i="5"/>
  <c r="A7029" i="5"/>
  <c r="G7028" i="5"/>
  <c r="F7028" i="5"/>
  <c r="E7028" i="5"/>
  <c r="D7028" i="5"/>
  <c r="C7028" i="5"/>
  <c r="B7028" i="5"/>
  <c r="A7028" i="5"/>
  <c r="G7027" i="5"/>
  <c r="F7027" i="5"/>
  <c r="E7027" i="5"/>
  <c r="D7027" i="5"/>
  <c r="C7027" i="5"/>
  <c r="B7027" i="5"/>
  <c r="A7027" i="5"/>
  <c r="G7026" i="5"/>
  <c r="F7026" i="5"/>
  <c r="E7026" i="5"/>
  <c r="D7026" i="5"/>
  <c r="C7026" i="5"/>
  <c r="B7026" i="5"/>
  <c r="A7026" i="5"/>
  <c r="G7025" i="5"/>
  <c r="F7025" i="5"/>
  <c r="E7025" i="5"/>
  <c r="D7025" i="5"/>
  <c r="C7025" i="5"/>
  <c r="B7025" i="5"/>
  <c r="A7025" i="5"/>
  <c r="G7024" i="5"/>
  <c r="F7024" i="5"/>
  <c r="E7024" i="5"/>
  <c r="D7024" i="5"/>
  <c r="C7024" i="5"/>
  <c r="B7024" i="5"/>
  <c r="A7024" i="5"/>
  <c r="G7023" i="5"/>
  <c r="F7023" i="5"/>
  <c r="E7023" i="5"/>
  <c r="D7023" i="5"/>
  <c r="C7023" i="5"/>
  <c r="B7023" i="5"/>
  <c r="A7023" i="5"/>
  <c r="G7022" i="5"/>
  <c r="F7022" i="5"/>
  <c r="E7022" i="5"/>
  <c r="D7022" i="5"/>
  <c r="C7022" i="5"/>
  <c r="B7022" i="5"/>
  <c r="A7022" i="5"/>
  <c r="G7021" i="5"/>
  <c r="F7021" i="5"/>
  <c r="E7021" i="5"/>
  <c r="D7021" i="5"/>
  <c r="C7021" i="5"/>
  <c r="B7021" i="5"/>
  <c r="A7021" i="5"/>
  <c r="G7020" i="5"/>
  <c r="F7020" i="5"/>
  <c r="E7020" i="5"/>
  <c r="D7020" i="5"/>
  <c r="C7020" i="5"/>
  <c r="B7020" i="5"/>
  <c r="A7020" i="5"/>
  <c r="G7019" i="5"/>
  <c r="F7019" i="5"/>
  <c r="E7019" i="5"/>
  <c r="D7019" i="5"/>
  <c r="C7019" i="5"/>
  <c r="B7019" i="5"/>
  <c r="A7019" i="5"/>
  <c r="G7018" i="5"/>
  <c r="F7018" i="5"/>
  <c r="E7018" i="5"/>
  <c r="D7018" i="5"/>
  <c r="C7018" i="5"/>
  <c r="B7018" i="5"/>
  <c r="A7018" i="5"/>
  <c r="G7017" i="5"/>
  <c r="F7017" i="5"/>
  <c r="E7017" i="5"/>
  <c r="D7017" i="5"/>
  <c r="C7017" i="5"/>
  <c r="B7017" i="5"/>
  <c r="A7017" i="5"/>
  <c r="G7016" i="5"/>
  <c r="F7016" i="5"/>
  <c r="E7016" i="5"/>
  <c r="D7016" i="5"/>
  <c r="C7016" i="5"/>
  <c r="B7016" i="5"/>
  <c r="A7016" i="5"/>
  <c r="G7015" i="5"/>
  <c r="F7015" i="5"/>
  <c r="E7015" i="5"/>
  <c r="D7015" i="5"/>
  <c r="C7015" i="5"/>
  <c r="B7015" i="5"/>
  <c r="A7015" i="5"/>
  <c r="G7014" i="5"/>
  <c r="F7014" i="5"/>
  <c r="E7014" i="5"/>
  <c r="D7014" i="5"/>
  <c r="C7014" i="5"/>
  <c r="B7014" i="5"/>
  <c r="A7014" i="5"/>
  <c r="G7013" i="5"/>
  <c r="F7013" i="5"/>
  <c r="E7013" i="5"/>
  <c r="D7013" i="5"/>
  <c r="C7013" i="5"/>
  <c r="B7013" i="5"/>
  <c r="A7013" i="5"/>
  <c r="G7012" i="5"/>
  <c r="F7012" i="5"/>
  <c r="E7012" i="5"/>
  <c r="D7012" i="5"/>
  <c r="C7012" i="5"/>
  <c r="B7012" i="5"/>
  <c r="A7012" i="5"/>
  <c r="G7011" i="5"/>
  <c r="F7011" i="5"/>
  <c r="E7011" i="5"/>
  <c r="D7011" i="5"/>
  <c r="C7011" i="5"/>
  <c r="B7011" i="5"/>
  <c r="A7011" i="5"/>
  <c r="G7010" i="5"/>
  <c r="F7010" i="5"/>
  <c r="E7010" i="5"/>
  <c r="D7010" i="5"/>
  <c r="C7010" i="5"/>
  <c r="B7010" i="5"/>
  <c r="A7010" i="5"/>
  <c r="G7009" i="5"/>
  <c r="F7009" i="5"/>
  <c r="E7009" i="5"/>
  <c r="D7009" i="5"/>
  <c r="C7009" i="5"/>
  <c r="B7009" i="5"/>
  <c r="A7009" i="5"/>
  <c r="G7008" i="5"/>
  <c r="F7008" i="5"/>
  <c r="E7008" i="5"/>
  <c r="D7008" i="5"/>
  <c r="C7008" i="5"/>
  <c r="B7008" i="5"/>
  <c r="A7008" i="5"/>
  <c r="G7007" i="5"/>
  <c r="F7007" i="5"/>
  <c r="E7007" i="5"/>
  <c r="D7007" i="5"/>
  <c r="C7007" i="5"/>
  <c r="B7007" i="5"/>
  <c r="A7007" i="5"/>
  <c r="G7006" i="5"/>
  <c r="F7006" i="5"/>
  <c r="E7006" i="5"/>
  <c r="D7006" i="5"/>
  <c r="C7006" i="5"/>
  <c r="B7006" i="5"/>
  <c r="A7006" i="5"/>
  <c r="G7005" i="5"/>
  <c r="F7005" i="5"/>
  <c r="E7005" i="5"/>
  <c r="D7005" i="5"/>
  <c r="C7005" i="5"/>
  <c r="B7005" i="5"/>
  <c r="A7005" i="5"/>
  <c r="G7004" i="5"/>
  <c r="F7004" i="5"/>
  <c r="E7004" i="5"/>
  <c r="D7004" i="5"/>
  <c r="C7004" i="5"/>
  <c r="B7004" i="5"/>
  <c r="A7004" i="5"/>
  <c r="G7003" i="5"/>
  <c r="F7003" i="5"/>
  <c r="E7003" i="5"/>
  <c r="D7003" i="5"/>
  <c r="C7003" i="5"/>
  <c r="B7003" i="5"/>
  <c r="A7003" i="5"/>
  <c r="G7002" i="5"/>
  <c r="F7002" i="5"/>
  <c r="E7002" i="5"/>
  <c r="D7002" i="5"/>
  <c r="C7002" i="5"/>
  <c r="B7002" i="5"/>
  <c r="A7002" i="5"/>
  <c r="G7001" i="5"/>
  <c r="F7001" i="5"/>
  <c r="E7001" i="5"/>
  <c r="D7001" i="5"/>
  <c r="C7001" i="5"/>
  <c r="B7001" i="5"/>
  <c r="A7001" i="5"/>
  <c r="G7000" i="5"/>
  <c r="F7000" i="5"/>
  <c r="E7000" i="5"/>
  <c r="D7000" i="5"/>
  <c r="C7000" i="5"/>
  <c r="B7000" i="5"/>
  <c r="A7000" i="5"/>
  <c r="G6999" i="5"/>
  <c r="F6999" i="5"/>
  <c r="E6999" i="5"/>
  <c r="D6999" i="5"/>
  <c r="C6999" i="5"/>
  <c r="B6999" i="5"/>
  <c r="A6999" i="5"/>
  <c r="G6998" i="5"/>
  <c r="F6998" i="5"/>
  <c r="E6998" i="5"/>
  <c r="D6998" i="5"/>
  <c r="C6998" i="5"/>
  <c r="B6998" i="5"/>
  <c r="A6998" i="5"/>
  <c r="G6997" i="5"/>
  <c r="F6997" i="5"/>
  <c r="E6997" i="5"/>
  <c r="D6997" i="5"/>
  <c r="C6997" i="5"/>
  <c r="B6997" i="5"/>
  <c r="A6997" i="5"/>
  <c r="G6996" i="5"/>
  <c r="F6996" i="5"/>
  <c r="E6996" i="5"/>
  <c r="D6996" i="5"/>
  <c r="C6996" i="5"/>
  <c r="B6996" i="5"/>
  <c r="A6996" i="5"/>
  <c r="G6995" i="5"/>
  <c r="F6995" i="5"/>
  <c r="E6995" i="5"/>
  <c r="D6995" i="5"/>
  <c r="C6995" i="5"/>
  <c r="B6995" i="5"/>
  <c r="A6995" i="5"/>
  <c r="G6994" i="5"/>
  <c r="F6994" i="5"/>
  <c r="E6994" i="5"/>
  <c r="D6994" i="5"/>
  <c r="C6994" i="5"/>
  <c r="B6994" i="5"/>
  <c r="A6994" i="5"/>
  <c r="G6993" i="5"/>
  <c r="F6993" i="5"/>
  <c r="E6993" i="5"/>
  <c r="D6993" i="5"/>
  <c r="C6993" i="5"/>
  <c r="B6993" i="5"/>
  <c r="A6993" i="5"/>
  <c r="G6992" i="5"/>
  <c r="F6992" i="5"/>
  <c r="E6992" i="5"/>
  <c r="D6992" i="5"/>
  <c r="C6992" i="5"/>
  <c r="B6992" i="5"/>
  <c r="A6992" i="5"/>
  <c r="G6991" i="5"/>
  <c r="F6991" i="5"/>
  <c r="E6991" i="5"/>
  <c r="D6991" i="5"/>
  <c r="C6991" i="5"/>
  <c r="B6991" i="5"/>
  <c r="A6991" i="5"/>
  <c r="G6990" i="5"/>
  <c r="F6990" i="5"/>
  <c r="E6990" i="5"/>
  <c r="D6990" i="5"/>
  <c r="C6990" i="5"/>
  <c r="B6990" i="5"/>
  <c r="A6990" i="5"/>
  <c r="G6989" i="5"/>
  <c r="F6989" i="5"/>
  <c r="E6989" i="5"/>
  <c r="D6989" i="5"/>
  <c r="C6989" i="5"/>
  <c r="B6989" i="5"/>
  <c r="A6989" i="5"/>
  <c r="G6988" i="5"/>
  <c r="F6988" i="5"/>
  <c r="E6988" i="5"/>
  <c r="D6988" i="5"/>
  <c r="C6988" i="5"/>
  <c r="B6988" i="5"/>
  <c r="A6988" i="5"/>
  <c r="G6987" i="5"/>
  <c r="F6987" i="5"/>
  <c r="E6987" i="5"/>
  <c r="D6987" i="5"/>
  <c r="C6987" i="5"/>
  <c r="B6987" i="5"/>
  <c r="A6987" i="5"/>
  <c r="G6986" i="5"/>
  <c r="F6986" i="5"/>
  <c r="E6986" i="5"/>
  <c r="D6986" i="5"/>
  <c r="C6986" i="5"/>
  <c r="B6986" i="5"/>
  <c r="A6986" i="5"/>
  <c r="G6985" i="5"/>
  <c r="F6985" i="5"/>
  <c r="E6985" i="5"/>
  <c r="D6985" i="5"/>
  <c r="C6985" i="5"/>
  <c r="B6985" i="5"/>
  <c r="A6985" i="5"/>
  <c r="G6984" i="5"/>
  <c r="F6984" i="5"/>
  <c r="E6984" i="5"/>
  <c r="D6984" i="5"/>
  <c r="C6984" i="5"/>
  <c r="B6984" i="5"/>
  <c r="A6984" i="5"/>
  <c r="G6983" i="5"/>
  <c r="F6983" i="5"/>
  <c r="E6983" i="5"/>
  <c r="D6983" i="5"/>
  <c r="C6983" i="5"/>
  <c r="B6983" i="5"/>
  <c r="A6983" i="5"/>
  <c r="G6982" i="5"/>
  <c r="F6982" i="5"/>
  <c r="E6982" i="5"/>
  <c r="D6982" i="5"/>
  <c r="C6982" i="5"/>
  <c r="B6982" i="5"/>
  <c r="A6982" i="5"/>
  <c r="G6981" i="5"/>
  <c r="F6981" i="5"/>
  <c r="E6981" i="5"/>
  <c r="D6981" i="5"/>
  <c r="C6981" i="5"/>
  <c r="B6981" i="5"/>
  <c r="A6981" i="5"/>
  <c r="G6980" i="5"/>
  <c r="F6980" i="5"/>
  <c r="E6980" i="5"/>
  <c r="D6980" i="5"/>
  <c r="C6980" i="5"/>
  <c r="B6980" i="5"/>
  <c r="A6980" i="5"/>
  <c r="G6979" i="5"/>
  <c r="F6979" i="5"/>
  <c r="E6979" i="5"/>
  <c r="D6979" i="5"/>
  <c r="C6979" i="5"/>
  <c r="B6979" i="5"/>
  <c r="A6979" i="5"/>
  <c r="G6978" i="5"/>
  <c r="F6978" i="5"/>
  <c r="E6978" i="5"/>
  <c r="D6978" i="5"/>
  <c r="C6978" i="5"/>
  <c r="B6978" i="5"/>
  <c r="A6978" i="5"/>
  <c r="G6977" i="5"/>
  <c r="F6977" i="5"/>
  <c r="E6977" i="5"/>
  <c r="D6977" i="5"/>
  <c r="C6977" i="5"/>
  <c r="B6977" i="5"/>
  <c r="A6977" i="5"/>
  <c r="G6976" i="5"/>
  <c r="F6976" i="5"/>
  <c r="E6976" i="5"/>
  <c r="D6976" i="5"/>
  <c r="C6976" i="5"/>
  <c r="B6976" i="5"/>
  <c r="A6976" i="5"/>
  <c r="G6975" i="5"/>
  <c r="F6975" i="5"/>
  <c r="E6975" i="5"/>
  <c r="D6975" i="5"/>
  <c r="C6975" i="5"/>
  <c r="B6975" i="5"/>
  <c r="A6975" i="5"/>
  <c r="G6974" i="5"/>
  <c r="F6974" i="5"/>
  <c r="E6974" i="5"/>
  <c r="D6974" i="5"/>
  <c r="C6974" i="5"/>
  <c r="B6974" i="5"/>
  <c r="A6974" i="5"/>
  <c r="G6973" i="5"/>
  <c r="F6973" i="5"/>
  <c r="E6973" i="5"/>
  <c r="D6973" i="5"/>
  <c r="C6973" i="5"/>
  <c r="B6973" i="5"/>
  <c r="A6973" i="5"/>
  <c r="G6972" i="5"/>
  <c r="F6972" i="5"/>
  <c r="E6972" i="5"/>
  <c r="D6972" i="5"/>
  <c r="C6972" i="5"/>
  <c r="B6972" i="5"/>
  <c r="A6972" i="5"/>
  <c r="G6971" i="5"/>
  <c r="F6971" i="5"/>
  <c r="E6971" i="5"/>
  <c r="D6971" i="5"/>
  <c r="C6971" i="5"/>
  <c r="B6971" i="5"/>
  <c r="A6971" i="5"/>
  <c r="G6970" i="5"/>
  <c r="F6970" i="5"/>
  <c r="E6970" i="5"/>
  <c r="D6970" i="5"/>
  <c r="C6970" i="5"/>
  <c r="B6970" i="5"/>
  <c r="A6970" i="5"/>
  <c r="G6969" i="5"/>
  <c r="F6969" i="5"/>
  <c r="E6969" i="5"/>
  <c r="D6969" i="5"/>
  <c r="C6969" i="5"/>
  <c r="B6969" i="5"/>
  <c r="A6969" i="5"/>
  <c r="G6968" i="5"/>
  <c r="F6968" i="5"/>
  <c r="E6968" i="5"/>
  <c r="D6968" i="5"/>
  <c r="C6968" i="5"/>
  <c r="B6968" i="5"/>
  <c r="A6968" i="5"/>
  <c r="G6967" i="5"/>
  <c r="F6967" i="5"/>
  <c r="E6967" i="5"/>
  <c r="D6967" i="5"/>
  <c r="C6967" i="5"/>
  <c r="B6967" i="5"/>
  <c r="A6967" i="5"/>
  <c r="G6966" i="5"/>
  <c r="F6966" i="5"/>
  <c r="E6966" i="5"/>
  <c r="D6966" i="5"/>
  <c r="C6966" i="5"/>
  <c r="B6966" i="5"/>
  <c r="A6966" i="5"/>
  <c r="G6965" i="5"/>
  <c r="F6965" i="5"/>
  <c r="E6965" i="5"/>
  <c r="D6965" i="5"/>
  <c r="C6965" i="5"/>
  <c r="B6965" i="5"/>
  <c r="A6965" i="5"/>
  <c r="G6964" i="5"/>
  <c r="F6964" i="5"/>
  <c r="E6964" i="5"/>
  <c r="D6964" i="5"/>
  <c r="C6964" i="5"/>
  <c r="B6964" i="5"/>
  <c r="A6964" i="5"/>
  <c r="G6963" i="5"/>
  <c r="F6963" i="5"/>
  <c r="E6963" i="5"/>
  <c r="D6963" i="5"/>
  <c r="C6963" i="5"/>
  <c r="B6963" i="5"/>
  <c r="A6963" i="5"/>
  <c r="G6962" i="5"/>
  <c r="F6962" i="5"/>
  <c r="E6962" i="5"/>
  <c r="D6962" i="5"/>
  <c r="C6962" i="5"/>
  <c r="B6962" i="5"/>
  <c r="A6962" i="5"/>
  <c r="G6961" i="5"/>
  <c r="F6961" i="5"/>
  <c r="E6961" i="5"/>
  <c r="D6961" i="5"/>
  <c r="C6961" i="5"/>
  <c r="B6961" i="5"/>
  <c r="A6961" i="5"/>
  <c r="G6960" i="5"/>
  <c r="F6960" i="5"/>
  <c r="E6960" i="5"/>
  <c r="D6960" i="5"/>
  <c r="C6960" i="5"/>
  <c r="B6960" i="5"/>
  <c r="A6960" i="5"/>
  <c r="G6959" i="5"/>
  <c r="F6959" i="5"/>
  <c r="E6959" i="5"/>
  <c r="D6959" i="5"/>
  <c r="C6959" i="5"/>
  <c r="B6959" i="5"/>
  <c r="A6959" i="5"/>
  <c r="G6958" i="5"/>
  <c r="F6958" i="5"/>
  <c r="E6958" i="5"/>
  <c r="D6958" i="5"/>
  <c r="C6958" i="5"/>
  <c r="B6958" i="5"/>
  <c r="A6958" i="5"/>
  <c r="G6957" i="5"/>
  <c r="F6957" i="5"/>
  <c r="E6957" i="5"/>
  <c r="D6957" i="5"/>
  <c r="C6957" i="5"/>
  <c r="B6957" i="5"/>
  <c r="A6957" i="5"/>
  <c r="G6956" i="5"/>
  <c r="F6956" i="5"/>
  <c r="E6956" i="5"/>
  <c r="D6956" i="5"/>
  <c r="C6956" i="5"/>
  <c r="B6956" i="5"/>
  <c r="A6956" i="5"/>
  <c r="G6955" i="5"/>
  <c r="F6955" i="5"/>
  <c r="E6955" i="5"/>
  <c r="D6955" i="5"/>
  <c r="C6955" i="5"/>
  <c r="B6955" i="5"/>
  <c r="A6955" i="5"/>
  <c r="G6954" i="5"/>
  <c r="F6954" i="5"/>
  <c r="E6954" i="5"/>
  <c r="D6954" i="5"/>
  <c r="C6954" i="5"/>
  <c r="B6954" i="5"/>
  <c r="A6954" i="5"/>
  <c r="G6953" i="5"/>
  <c r="F6953" i="5"/>
  <c r="E6953" i="5"/>
  <c r="D6953" i="5"/>
  <c r="C6953" i="5"/>
  <c r="B6953" i="5"/>
  <c r="A6953" i="5"/>
  <c r="G6952" i="5"/>
  <c r="F6952" i="5"/>
  <c r="E6952" i="5"/>
  <c r="D6952" i="5"/>
  <c r="C6952" i="5"/>
  <c r="B6952" i="5"/>
  <c r="A6952" i="5"/>
  <c r="G6951" i="5"/>
  <c r="F6951" i="5"/>
  <c r="E6951" i="5"/>
  <c r="D6951" i="5"/>
  <c r="C6951" i="5"/>
  <c r="B6951" i="5"/>
  <c r="A6951" i="5"/>
  <c r="G6950" i="5"/>
  <c r="F6950" i="5"/>
  <c r="E6950" i="5"/>
  <c r="D6950" i="5"/>
  <c r="C6950" i="5"/>
  <c r="B6950" i="5"/>
  <c r="A6950" i="5"/>
  <c r="G6949" i="5"/>
  <c r="F6949" i="5"/>
  <c r="E6949" i="5"/>
  <c r="D6949" i="5"/>
  <c r="C6949" i="5"/>
  <c r="B6949" i="5"/>
  <c r="A6949" i="5"/>
  <c r="G6948" i="5"/>
  <c r="F6948" i="5"/>
  <c r="E6948" i="5"/>
  <c r="D6948" i="5"/>
  <c r="C6948" i="5"/>
  <c r="B6948" i="5"/>
  <c r="A6948" i="5"/>
  <c r="G6947" i="5"/>
  <c r="F6947" i="5"/>
  <c r="E6947" i="5"/>
  <c r="D6947" i="5"/>
  <c r="C6947" i="5"/>
  <c r="B6947" i="5"/>
  <c r="A6947" i="5"/>
  <c r="G6946" i="5"/>
  <c r="F6946" i="5"/>
  <c r="E6946" i="5"/>
  <c r="D6946" i="5"/>
  <c r="C6946" i="5"/>
  <c r="B6946" i="5"/>
  <c r="A6946" i="5"/>
  <c r="G6945" i="5"/>
  <c r="F6945" i="5"/>
  <c r="E6945" i="5"/>
  <c r="D6945" i="5"/>
  <c r="C6945" i="5"/>
  <c r="B6945" i="5"/>
  <c r="A6945" i="5"/>
  <c r="G6944" i="5"/>
  <c r="F6944" i="5"/>
  <c r="E6944" i="5"/>
  <c r="D6944" i="5"/>
  <c r="C6944" i="5"/>
  <c r="B6944" i="5"/>
  <c r="A6944" i="5"/>
  <c r="G6943" i="5"/>
  <c r="F6943" i="5"/>
  <c r="E6943" i="5"/>
  <c r="D6943" i="5"/>
  <c r="C6943" i="5"/>
  <c r="B6943" i="5"/>
  <c r="A6943" i="5"/>
  <c r="G6942" i="5"/>
  <c r="F6942" i="5"/>
  <c r="E6942" i="5"/>
  <c r="D6942" i="5"/>
  <c r="C6942" i="5"/>
  <c r="B6942" i="5"/>
  <c r="A6942" i="5"/>
  <c r="G6941" i="5"/>
  <c r="F6941" i="5"/>
  <c r="E6941" i="5"/>
  <c r="D6941" i="5"/>
  <c r="C6941" i="5"/>
  <c r="B6941" i="5"/>
  <c r="A6941" i="5"/>
  <c r="G6940" i="5"/>
  <c r="F6940" i="5"/>
  <c r="E6940" i="5"/>
  <c r="D6940" i="5"/>
  <c r="C6940" i="5"/>
  <c r="B6940" i="5"/>
  <c r="A6940" i="5"/>
  <c r="G6939" i="5"/>
  <c r="F6939" i="5"/>
  <c r="E6939" i="5"/>
  <c r="D6939" i="5"/>
  <c r="C6939" i="5"/>
  <c r="B6939" i="5"/>
  <c r="A6939" i="5"/>
  <c r="G6938" i="5"/>
  <c r="F6938" i="5"/>
  <c r="E6938" i="5"/>
  <c r="D6938" i="5"/>
  <c r="C6938" i="5"/>
  <c r="B6938" i="5"/>
  <c r="A6938" i="5"/>
  <c r="G6937" i="5"/>
  <c r="F6937" i="5"/>
  <c r="E6937" i="5"/>
  <c r="D6937" i="5"/>
  <c r="C6937" i="5"/>
  <c r="B6937" i="5"/>
  <c r="A6937" i="5"/>
  <c r="G6936" i="5"/>
  <c r="F6936" i="5"/>
  <c r="E6936" i="5"/>
  <c r="D6936" i="5"/>
  <c r="C6936" i="5"/>
  <c r="B6936" i="5"/>
  <c r="A6936" i="5"/>
  <c r="G6935" i="5"/>
  <c r="F6935" i="5"/>
  <c r="E6935" i="5"/>
  <c r="D6935" i="5"/>
  <c r="C6935" i="5"/>
  <c r="B6935" i="5"/>
  <c r="A6935" i="5"/>
  <c r="G6934" i="5"/>
  <c r="F6934" i="5"/>
  <c r="E6934" i="5"/>
  <c r="D6934" i="5"/>
  <c r="C6934" i="5"/>
  <c r="B6934" i="5"/>
  <c r="A6934" i="5"/>
  <c r="G6933" i="5"/>
  <c r="F6933" i="5"/>
  <c r="E6933" i="5"/>
  <c r="D6933" i="5"/>
  <c r="C6933" i="5"/>
  <c r="B6933" i="5"/>
  <c r="A6933" i="5"/>
  <c r="G6932" i="5"/>
  <c r="F6932" i="5"/>
  <c r="E6932" i="5"/>
  <c r="D6932" i="5"/>
  <c r="C6932" i="5"/>
  <c r="B6932" i="5"/>
  <c r="A6932" i="5"/>
  <c r="G6931" i="5"/>
  <c r="F6931" i="5"/>
  <c r="E6931" i="5"/>
  <c r="D6931" i="5"/>
  <c r="C6931" i="5"/>
  <c r="B6931" i="5"/>
  <c r="A6931" i="5"/>
  <c r="G6930" i="5"/>
  <c r="F6930" i="5"/>
  <c r="E6930" i="5"/>
  <c r="D6930" i="5"/>
  <c r="C6930" i="5"/>
  <c r="B6930" i="5"/>
  <c r="A6930" i="5"/>
  <c r="G6929" i="5"/>
  <c r="F6929" i="5"/>
  <c r="E6929" i="5"/>
  <c r="D6929" i="5"/>
  <c r="C6929" i="5"/>
  <c r="B6929" i="5"/>
  <c r="A6929" i="5"/>
  <c r="G6928" i="5"/>
  <c r="F6928" i="5"/>
  <c r="E6928" i="5"/>
  <c r="D6928" i="5"/>
  <c r="C6928" i="5"/>
  <c r="B6928" i="5"/>
  <c r="A6928" i="5"/>
  <c r="G6927" i="5"/>
  <c r="F6927" i="5"/>
  <c r="E6927" i="5"/>
  <c r="D6927" i="5"/>
  <c r="C6927" i="5"/>
  <c r="B6927" i="5"/>
  <c r="A6927" i="5"/>
  <c r="G6926" i="5"/>
  <c r="F6926" i="5"/>
  <c r="E6926" i="5"/>
  <c r="D6926" i="5"/>
  <c r="C6926" i="5"/>
  <c r="B6926" i="5"/>
  <c r="A6926" i="5"/>
  <c r="G6925" i="5"/>
  <c r="F6925" i="5"/>
  <c r="E6925" i="5"/>
  <c r="D6925" i="5"/>
  <c r="C6925" i="5"/>
  <c r="B6925" i="5"/>
  <c r="A6925" i="5"/>
  <c r="G6924" i="5"/>
  <c r="F6924" i="5"/>
  <c r="E6924" i="5"/>
  <c r="D6924" i="5"/>
  <c r="C6924" i="5"/>
  <c r="B6924" i="5"/>
  <c r="A6924" i="5"/>
  <c r="G6923" i="5"/>
  <c r="F6923" i="5"/>
  <c r="E6923" i="5"/>
  <c r="D6923" i="5"/>
  <c r="C6923" i="5"/>
  <c r="B6923" i="5"/>
  <c r="A6923" i="5"/>
  <c r="G6922" i="5"/>
  <c r="F6922" i="5"/>
  <c r="E6922" i="5"/>
  <c r="D6922" i="5"/>
  <c r="C6922" i="5"/>
  <c r="B6922" i="5"/>
  <c r="A6922" i="5"/>
  <c r="G6921" i="5"/>
  <c r="F6921" i="5"/>
  <c r="E6921" i="5"/>
  <c r="D6921" i="5"/>
  <c r="C6921" i="5"/>
  <c r="B6921" i="5"/>
  <c r="A6921" i="5"/>
  <c r="G6920" i="5"/>
  <c r="F6920" i="5"/>
  <c r="E6920" i="5"/>
  <c r="D6920" i="5"/>
  <c r="C6920" i="5"/>
  <c r="B6920" i="5"/>
  <c r="A6920" i="5"/>
  <c r="G6919" i="5"/>
  <c r="F6919" i="5"/>
  <c r="E6919" i="5"/>
  <c r="D6919" i="5"/>
  <c r="C6919" i="5"/>
  <c r="B6919" i="5"/>
  <c r="A6919" i="5"/>
  <c r="G6918" i="5"/>
  <c r="F6918" i="5"/>
  <c r="E6918" i="5"/>
  <c r="D6918" i="5"/>
  <c r="C6918" i="5"/>
  <c r="B6918" i="5"/>
  <c r="A6918" i="5"/>
  <c r="G6917" i="5"/>
  <c r="F6917" i="5"/>
  <c r="E6917" i="5"/>
  <c r="D6917" i="5"/>
  <c r="C6917" i="5"/>
  <c r="B6917" i="5"/>
  <c r="A6917" i="5"/>
  <c r="G6916" i="5"/>
  <c r="F6916" i="5"/>
  <c r="E6916" i="5"/>
  <c r="D6916" i="5"/>
  <c r="C6916" i="5"/>
  <c r="B6916" i="5"/>
  <c r="A6916" i="5"/>
  <c r="G6915" i="5"/>
  <c r="F6915" i="5"/>
  <c r="E6915" i="5"/>
  <c r="D6915" i="5"/>
  <c r="C6915" i="5"/>
  <c r="B6915" i="5"/>
  <c r="A6915" i="5"/>
  <c r="G6914" i="5"/>
  <c r="F6914" i="5"/>
  <c r="E6914" i="5"/>
  <c r="D6914" i="5"/>
  <c r="C6914" i="5"/>
  <c r="B6914" i="5"/>
  <c r="A6914" i="5"/>
  <c r="G6913" i="5"/>
  <c r="F6913" i="5"/>
  <c r="E6913" i="5"/>
  <c r="D6913" i="5"/>
  <c r="C6913" i="5"/>
  <c r="B6913" i="5"/>
  <c r="A6913" i="5"/>
  <c r="G6912" i="5"/>
  <c r="F6912" i="5"/>
  <c r="E6912" i="5"/>
  <c r="D6912" i="5"/>
  <c r="C6912" i="5"/>
  <c r="B6912" i="5"/>
  <c r="A6912" i="5"/>
  <c r="G6911" i="5"/>
  <c r="F6911" i="5"/>
  <c r="E6911" i="5"/>
  <c r="D6911" i="5"/>
  <c r="C6911" i="5"/>
  <c r="B6911" i="5"/>
  <c r="A6911" i="5"/>
  <c r="G6910" i="5"/>
  <c r="F6910" i="5"/>
  <c r="E6910" i="5"/>
  <c r="D6910" i="5"/>
  <c r="C6910" i="5"/>
  <c r="B6910" i="5"/>
  <c r="A6910" i="5"/>
  <c r="G6909" i="5"/>
  <c r="F6909" i="5"/>
  <c r="E6909" i="5"/>
  <c r="D6909" i="5"/>
  <c r="C6909" i="5"/>
  <c r="B6909" i="5"/>
  <c r="A6909" i="5"/>
  <c r="G6908" i="5"/>
  <c r="F6908" i="5"/>
  <c r="E6908" i="5"/>
  <c r="D6908" i="5"/>
  <c r="C6908" i="5"/>
  <c r="B6908" i="5"/>
  <c r="A6908" i="5"/>
  <c r="G6907" i="5"/>
  <c r="F6907" i="5"/>
  <c r="E6907" i="5"/>
  <c r="D6907" i="5"/>
  <c r="C6907" i="5"/>
  <c r="B6907" i="5"/>
  <c r="A6907" i="5"/>
  <c r="G6906" i="5"/>
  <c r="F6906" i="5"/>
  <c r="E6906" i="5"/>
  <c r="D6906" i="5"/>
  <c r="C6906" i="5"/>
  <c r="B6906" i="5"/>
  <c r="A6906" i="5"/>
  <c r="G6905" i="5"/>
  <c r="F6905" i="5"/>
  <c r="E6905" i="5"/>
  <c r="D6905" i="5"/>
  <c r="C6905" i="5"/>
  <c r="B6905" i="5"/>
  <c r="A6905" i="5"/>
  <c r="G6904" i="5"/>
  <c r="F6904" i="5"/>
  <c r="E6904" i="5"/>
  <c r="D6904" i="5"/>
  <c r="C6904" i="5"/>
  <c r="B6904" i="5"/>
  <c r="A6904" i="5"/>
  <c r="G6903" i="5"/>
  <c r="F6903" i="5"/>
  <c r="E6903" i="5"/>
  <c r="D6903" i="5"/>
  <c r="C6903" i="5"/>
  <c r="B6903" i="5"/>
  <c r="A6903" i="5"/>
  <c r="G6902" i="5"/>
  <c r="F6902" i="5"/>
  <c r="E6902" i="5"/>
  <c r="D6902" i="5"/>
  <c r="C6902" i="5"/>
  <c r="B6902" i="5"/>
  <c r="A6902" i="5"/>
  <c r="G6901" i="5"/>
  <c r="F6901" i="5"/>
  <c r="E6901" i="5"/>
  <c r="D6901" i="5"/>
  <c r="C6901" i="5"/>
  <c r="B6901" i="5"/>
  <c r="A6901" i="5"/>
  <c r="G6900" i="5"/>
  <c r="F6900" i="5"/>
  <c r="E6900" i="5"/>
  <c r="D6900" i="5"/>
  <c r="C6900" i="5"/>
  <c r="B6900" i="5"/>
  <c r="A6900" i="5"/>
  <c r="G6899" i="5"/>
  <c r="F6899" i="5"/>
  <c r="E6899" i="5"/>
  <c r="D6899" i="5"/>
  <c r="C6899" i="5"/>
  <c r="B6899" i="5"/>
  <c r="A6899" i="5"/>
  <c r="G6898" i="5"/>
  <c r="F6898" i="5"/>
  <c r="E6898" i="5"/>
  <c r="D6898" i="5"/>
  <c r="C6898" i="5"/>
  <c r="B6898" i="5"/>
  <c r="A6898" i="5"/>
  <c r="G6897" i="5"/>
  <c r="F6897" i="5"/>
  <c r="E6897" i="5"/>
  <c r="D6897" i="5"/>
  <c r="C6897" i="5"/>
  <c r="B6897" i="5"/>
  <c r="A6897" i="5"/>
  <c r="G6896" i="5"/>
  <c r="F6896" i="5"/>
  <c r="E6896" i="5"/>
  <c r="D6896" i="5"/>
  <c r="C6896" i="5"/>
  <c r="B6896" i="5"/>
  <c r="A6896" i="5"/>
  <c r="G6895" i="5"/>
  <c r="F6895" i="5"/>
  <c r="E6895" i="5"/>
  <c r="D6895" i="5"/>
  <c r="C6895" i="5"/>
  <c r="B6895" i="5"/>
  <c r="A6895" i="5"/>
  <c r="G6894" i="5"/>
  <c r="F6894" i="5"/>
  <c r="E6894" i="5"/>
  <c r="D6894" i="5"/>
  <c r="C6894" i="5"/>
  <c r="B6894" i="5"/>
  <c r="A6894" i="5"/>
  <c r="G6893" i="5"/>
  <c r="F6893" i="5"/>
  <c r="E6893" i="5"/>
  <c r="D6893" i="5"/>
  <c r="C6893" i="5"/>
  <c r="B6893" i="5"/>
  <c r="A6893" i="5"/>
  <c r="G6892" i="5"/>
  <c r="F6892" i="5"/>
  <c r="E6892" i="5"/>
  <c r="D6892" i="5"/>
  <c r="C6892" i="5"/>
  <c r="B6892" i="5"/>
  <c r="A6892" i="5"/>
  <c r="G6891" i="5"/>
  <c r="F6891" i="5"/>
  <c r="E6891" i="5"/>
  <c r="D6891" i="5"/>
  <c r="C6891" i="5"/>
  <c r="B6891" i="5"/>
  <c r="A6891" i="5"/>
  <c r="G6890" i="5"/>
  <c r="F6890" i="5"/>
  <c r="E6890" i="5"/>
  <c r="D6890" i="5"/>
  <c r="C6890" i="5"/>
  <c r="B6890" i="5"/>
  <c r="A6890" i="5"/>
  <c r="G6889" i="5"/>
  <c r="F6889" i="5"/>
  <c r="E6889" i="5"/>
  <c r="D6889" i="5"/>
  <c r="C6889" i="5"/>
  <c r="B6889" i="5"/>
  <c r="A6889" i="5"/>
  <c r="G6888" i="5"/>
  <c r="F6888" i="5"/>
  <c r="E6888" i="5"/>
  <c r="D6888" i="5"/>
  <c r="C6888" i="5"/>
  <c r="B6888" i="5"/>
  <c r="A6888" i="5"/>
  <c r="G6887" i="5"/>
  <c r="F6887" i="5"/>
  <c r="E6887" i="5"/>
  <c r="D6887" i="5"/>
  <c r="C6887" i="5"/>
  <c r="B6887" i="5"/>
  <c r="A6887" i="5"/>
  <c r="G6886" i="5"/>
  <c r="F6886" i="5"/>
  <c r="E6886" i="5"/>
  <c r="D6886" i="5"/>
  <c r="C6886" i="5"/>
  <c r="B6886" i="5"/>
  <c r="A6886" i="5"/>
  <c r="G6885" i="5"/>
  <c r="F6885" i="5"/>
  <c r="E6885" i="5"/>
  <c r="D6885" i="5"/>
  <c r="C6885" i="5"/>
  <c r="B6885" i="5"/>
  <c r="A6885" i="5"/>
  <c r="G6884" i="5"/>
  <c r="F6884" i="5"/>
  <c r="E6884" i="5"/>
  <c r="D6884" i="5"/>
  <c r="C6884" i="5"/>
  <c r="B6884" i="5"/>
  <c r="A6884" i="5"/>
  <c r="G6883" i="5"/>
  <c r="F6883" i="5"/>
  <c r="E6883" i="5"/>
  <c r="D6883" i="5"/>
  <c r="C6883" i="5"/>
  <c r="B6883" i="5"/>
  <c r="A6883" i="5"/>
  <c r="G6882" i="5"/>
  <c r="F6882" i="5"/>
  <c r="E6882" i="5"/>
  <c r="D6882" i="5"/>
  <c r="C6882" i="5"/>
  <c r="B6882" i="5"/>
  <c r="A6882" i="5"/>
  <c r="G6881" i="5"/>
  <c r="F6881" i="5"/>
  <c r="E6881" i="5"/>
  <c r="D6881" i="5"/>
  <c r="C6881" i="5"/>
  <c r="B6881" i="5"/>
  <c r="A6881" i="5"/>
  <c r="G6880" i="5"/>
  <c r="F6880" i="5"/>
  <c r="E6880" i="5"/>
  <c r="D6880" i="5"/>
  <c r="C6880" i="5"/>
  <c r="B6880" i="5"/>
  <c r="A6880" i="5"/>
  <c r="G6879" i="5"/>
  <c r="F6879" i="5"/>
  <c r="E6879" i="5"/>
  <c r="D6879" i="5"/>
  <c r="C6879" i="5"/>
  <c r="B6879" i="5"/>
  <c r="A6879" i="5"/>
  <c r="G6878" i="5"/>
  <c r="F6878" i="5"/>
  <c r="E6878" i="5"/>
  <c r="D6878" i="5"/>
  <c r="C6878" i="5"/>
  <c r="B6878" i="5"/>
  <c r="A6878" i="5"/>
  <c r="G6877" i="5"/>
  <c r="F6877" i="5"/>
  <c r="E6877" i="5"/>
  <c r="D6877" i="5"/>
  <c r="C6877" i="5"/>
  <c r="B6877" i="5"/>
  <c r="A6877" i="5"/>
  <c r="G6876" i="5"/>
  <c r="F6876" i="5"/>
  <c r="E6876" i="5"/>
  <c r="D6876" i="5"/>
  <c r="C6876" i="5"/>
  <c r="B6876" i="5"/>
  <c r="A6876" i="5"/>
  <c r="G6875" i="5"/>
  <c r="F6875" i="5"/>
  <c r="E6875" i="5"/>
  <c r="D6875" i="5"/>
  <c r="C6875" i="5"/>
  <c r="B6875" i="5"/>
  <c r="A6875" i="5"/>
  <c r="G6874" i="5"/>
  <c r="F6874" i="5"/>
  <c r="E6874" i="5"/>
  <c r="D6874" i="5"/>
  <c r="C6874" i="5"/>
  <c r="B6874" i="5"/>
  <c r="A6874" i="5"/>
  <c r="G6873" i="5"/>
  <c r="F6873" i="5"/>
  <c r="E6873" i="5"/>
  <c r="D6873" i="5"/>
  <c r="C6873" i="5"/>
  <c r="B6873" i="5"/>
  <c r="A6873" i="5"/>
  <c r="G6872" i="5"/>
  <c r="F6872" i="5"/>
  <c r="E6872" i="5"/>
  <c r="D6872" i="5"/>
  <c r="C6872" i="5"/>
  <c r="B6872" i="5"/>
  <c r="A6872" i="5"/>
  <c r="G6871" i="5"/>
  <c r="F6871" i="5"/>
  <c r="E6871" i="5"/>
  <c r="D6871" i="5"/>
  <c r="C6871" i="5"/>
  <c r="B6871" i="5"/>
  <c r="A6871" i="5"/>
  <c r="G6870" i="5"/>
  <c r="F6870" i="5"/>
  <c r="E6870" i="5"/>
  <c r="D6870" i="5"/>
  <c r="C6870" i="5"/>
  <c r="B6870" i="5"/>
  <c r="A6870" i="5"/>
  <c r="G6869" i="5"/>
  <c r="F6869" i="5"/>
  <c r="E6869" i="5"/>
  <c r="D6869" i="5"/>
  <c r="C6869" i="5"/>
  <c r="B6869" i="5"/>
  <c r="A6869" i="5"/>
  <c r="G6868" i="5"/>
  <c r="F6868" i="5"/>
  <c r="E6868" i="5"/>
  <c r="D6868" i="5"/>
  <c r="C6868" i="5"/>
  <c r="B6868" i="5"/>
  <c r="A6868" i="5"/>
  <c r="G6867" i="5"/>
  <c r="F6867" i="5"/>
  <c r="E6867" i="5"/>
  <c r="D6867" i="5"/>
  <c r="C6867" i="5"/>
  <c r="B6867" i="5"/>
  <c r="A6867" i="5"/>
  <c r="G6866" i="5"/>
  <c r="F6866" i="5"/>
  <c r="E6866" i="5"/>
  <c r="D6866" i="5"/>
  <c r="C6866" i="5"/>
  <c r="B6866" i="5"/>
  <c r="A6866" i="5"/>
  <c r="G6865" i="5"/>
  <c r="F6865" i="5"/>
  <c r="E6865" i="5"/>
  <c r="D6865" i="5"/>
  <c r="C6865" i="5"/>
  <c r="B6865" i="5"/>
  <c r="A6865" i="5"/>
  <c r="G6864" i="5"/>
  <c r="F6864" i="5"/>
  <c r="E6864" i="5"/>
  <c r="D6864" i="5"/>
  <c r="C6864" i="5"/>
  <c r="B6864" i="5"/>
  <c r="A6864" i="5"/>
  <c r="G6863" i="5"/>
  <c r="F6863" i="5"/>
  <c r="E6863" i="5"/>
  <c r="D6863" i="5"/>
  <c r="C6863" i="5"/>
  <c r="B6863" i="5"/>
  <c r="A6863" i="5"/>
  <c r="G6862" i="5"/>
  <c r="F6862" i="5"/>
  <c r="E6862" i="5"/>
  <c r="D6862" i="5"/>
  <c r="C6862" i="5"/>
  <c r="B6862" i="5"/>
  <c r="A6862" i="5"/>
  <c r="G6861" i="5"/>
  <c r="F6861" i="5"/>
  <c r="E6861" i="5"/>
  <c r="D6861" i="5"/>
  <c r="C6861" i="5"/>
  <c r="B6861" i="5"/>
  <c r="A6861" i="5"/>
  <c r="G6860" i="5"/>
  <c r="F6860" i="5"/>
  <c r="E6860" i="5"/>
  <c r="D6860" i="5"/>
  <c r="C6860" i="5"/>
  <c r="B6860" i="5"/>
  <c r="A6860" i="5"/>
  <c r="G6859" i="5"/>
  <c r="F6859" i="5"/>
  <c r="E6859" i="5"/>
  <c r="D6859" i="5"/>
  <c r="C6859" i="5"/>
  <c r="B6859" i="5"/>
  <c r="A6859" i="5"/>
  <c r="G6858" i="5"/>
  <c r="F6858" i="5"/>
  <c r="E6858" i="5"/>
  <c r="D6858" i="5"/>
  <c r="C6858" i="5"/>
  <c r="B6858" i="5"/>
  <c r="A6858" i="5"/>
  <c r="G6857" i="5"/>
  <c r="F6857" i="5"/>
  <c r="E6857" i="5"/>
  <c r="D6857" i="5"/>
  <c r="C6857" i="5"/>
  <c r="B6857" i="5"/>
  <c r="A6857" i="5"/>
  <c r="G6856" i="5"/>
  <c r="F6856" i="5"/>
  <c r="E6856" i="5"/>
  <c r="D6856" i="5"/>
  <c r="C6856" i="5"/>
  <c r="B6856" i="5"/>
  <c r="A6856" i="5"/>
  <c r="G6855" i="5"/>
  <c r="F6855" i="5"/>
  <c r="E6855" i="5"/>
  <c r="D6855" i="5"/>
  <c r="C6855" i="5"/>
  <c r="B6855" i="5"/>
  <c r="A6855" i="5"/>
  <c r="G6854" i="5"/>
  <c r="F6854" i="5"/>
  <c r="E6854" i="5"/>
  <c r="D6854" i="5"/>
  <c r="C6854" i="5"/>
  <c r="B6854" i="5"/>
  <c r="A6854" i="5"/>
  <c r="G6853" i="5"/>
  <c r="F6853" i="5"/>
  <c r="E6853" i="5"/>
  <c r="D6853" i="5"/>
  <c r="C6853" i="5"/>
  <c r="B6853" i="5"/>
  <c r="A6853" i="5"/>
  <c r="G6852" i="5"/>
  <c r="F6852" i="5"/>
  <c r="E6852" i="5"/>
  <c r="D6852" i="5"/>
  <c r="C6852" i="5"/>
  <c r="B6852" i="5"/>
  <c r="A6852" i="5"/>
  <c r="G6851" i="5"/>
  <c r="F6851" i="5"/>
  <c r="E6851" i="5"/>
  <c r="D6851" i="5"/>
  <c r="C6851" i="5"/>
  <c r="B6851" i="5"/>
  <c r="A6851" i="5"/>
  <c r="G6850" i="5"/>
  <c r="F6850" i="5"/>
  <c r="E6850" i="5"/>
  <c r="D6850" i="5"/>
  <c r="C6850" i="5"/>
  <c r="B6850" i="5"/>
  <c r="A6850" i="5"/>
  <c r="G6849" i="5"/>
  <c r="F6849" i="5"/>
  <c r="E6849" i="5"/>
  <c r="D6849" i="5"/>
  <c r="C6849" i="5"/>
  <c r="B6849" i="5"/>
  <c r="A6849" i="5"/>
  <c r="G6848" i="5"/>
  <c r="F6848" i="5"/>
  <c r="E6848" i="5"/>
  <c r="D6848" i="5"/>
  <c r="C6848" i="5"/>
  <c r="B6848" i="5"/>
  <c r="A6848" i="5"/>
  <c r="G6847" i="5"/>
  <c r="F6847" i="5"/>
  <c r="E6847" i="5"/>
  <c r="D6847" i="5"/>
  <c r="C6847" i="5"/>
  <c r="B6847" i="5"/>
  <c r="A6847" i="5"/>
  <c r="G6846" i="5"/>
  <c r="F6846" i="5"/>
  <c r="E6846" i="5"/>
  <c r="D6846" i="5"/>
  <c r="C6846" i="5"/>
  <c r="B6846" i="5"/>
  <c r="A6846" i="5"/>
  <c r="G6845" i="5"/>
  <c r="F6845" i="5"/>
  <c r="E6845" i="5"/>
  <c r="D6845" i="5"/>
  <c r="C6845" i="5"/>
  <c r="B6845" i="5"/>
  <c r="A6845" i="5"/>
  <c r="G6844" i="5"/>
  <c r="F6844" i="5"/>
  <c r="E6844" i="5"/>
  <c r="D6844" i="5"/>
  <c r="C6844" i="5"/>
  <c r="B6844" i="5"/>
  <c r="A6844" i="5"/>
  <c r="G6843" i="5"/>
  <c r="F6843" i="5"/>
  <c r="E6843" i="5"/>
  <c r="D6843" i="5"/>
  <c r="C6843" i="5"/>
  <c r="B6843" i="5"/>
  <c r="A6843" i="5"/>
  <c r="G6842" i="5"/>
  <c r="F6842" i="5"/>
  <c r="E6842" i="5"/>
  <c r="D6842" i="5"/>
  <c r="C6842" i="5"/>
  <c r="B6842" i="5"/>
  <c r="A6842" i="5"/>
  <c r="G6841" i="5"/>
  <c r="F6841" i="5"/>
  <c r="E6841" i="5"/>
  <c r="D6841" i="5"/>
  <c r="C6841" i="5"/>
  <c r="B6841" i="5"/>
  <c r="A6841" i="5"/>
  <c r="G6840" i="5"/>
  <c r="F6840" i="5"/>
  <c r="E6840" i="5"/>
  <c r="D6840" i="5"/>
  <c r="C6840" i="5"/>
  <c r="B6840" i="5"/>
  <c r="A6840" i="5"/>
  <c r="G6839" i="5"/>
  <c r="F6839" i="5"/>
  <c r="E6839" i="5"/>
  <c r="D6839" i="5"/>
  <c r="C6839" i="5"/>
  <c r="B6839" i="5"/>
  <c r="A6839" i="5"/>
  <c r="G6838" i="5"/>
  <c r="F6838" i="5"/>
  <c r="E6838" i="5"/>
  <c r="D6838" i="5"/>
  <c r="C6838" i="5"/>
  <c r="B6838" i="5"/>
  <c r="A6838" i="5"/>
  <c r="G6837" i="5"/>
  <c r="F6837" i="5"/>
  <c r="E6837" i="5"/>
  <c r="D6837" i="5"/>
  <c r="C6837" i="5"/>
  <c r="B6837" i="5"/>
  <c r="A6837" i="5"/>
  <c r="G6836" i="5"/>
  <c r="F6836" i="5"/>
  <c r="E6836" i="5"/>
  <c r="D6836" i="5"/>
  <c r="C6836" i="5"/>
  <c r="B6836" i="5"/>
  <c r="A6836" i="5"/>
  <c r="G6835" i="5"/>
  <c r="F6835" i="5"/>
  <c r="E6835" i="5"/>
  <c r="D6835" i="5"/>
  <c r="C6835" i="5"/>
  <c r="B6835" i="5"/>
  <c r="A6835" i="5"/>
  <c r="G6834" i="5"/>
  <c r="F6834" i="5"/>
  <c r="E6834" i="5"/>
  <c r="D6834" i="5"/>
  <c r="C6834" i="5"/>
  <c r="B6834" i="5"/>
  <c r="A6834" i="5"/>
  <c r="G6833" i="5"/>
  <c r="F6833" i="5"/>
  <c r="E6833" i="5"/>
  <c r="D6833" i="5"/>
  <c r="C6833" i="5"/>
  <c r="B6833" i="5"/>
  <c r="A6833" i="5"/>
  <c r="G6832" i="5"/>
  <c r="F6832" i="5"/>
  <c r="E6832" i="5"/>
  <c r="D6832" i="5"/>
  <c r="C6832" i="5"/>
  <c r="B6832" i="5"/>
  <c r="A6832" i="5"/>
  <c r="G6831" i="5"/>
  <c r="F6831" i="5"/>
  <c r="E6831" i="5"/>
  <c r="D6831" i="5"/>
  <c r="C6831" i="5"/>
  <c r="B6831" i="5"/>
  <c r="A6831" i="5"/>
  <c r="G6830" i="5"/>
  <c r="F6830" i="5"/>
  <c r="E6830" i="5"/>
  <c r="D6830" i="5"/>
  <c r="C6830" i="5"/>
  <c r="B6830" i="5"/>
  <c r="A6830" i="5"/>
  <c r="G6829" i="5"/>
  <c r="F6829" i="5"/>
  <c r="E6829" i="5"/>
  <c r="D6829" i="5"/>
  <c r="C6829" i="5"/>
  <c r="B6829" i="5"/>
  <c r="A6829" i="5"/>
  <c r="G6828" i="5"/>
  <c r="F6828" i="5"/>
  <c r="E6828" i="5"/>
  <c r="D6828" i="5"/>
  <c r="C6828" i="5"/>
  <c r="B6828" i="5"/>
  <c r="A6828" i="5"/>
  <c r="G6827" i="5"/>
  <c r="F6827" i="5"/>
  <c r="E6827" i="5"/>
  <c r="D6827" i="5"/>
  <c r="C6827" i="5"/>
  <c r="B6827" i="5"/>
  <c r="A6827" i="5"/>
  <c r="G6826" i="5"/>
  <c r="F6826" i="5"/>
  <c r="E6826" i="5"/>
  <c r="D6826" i="5"/>
  <c r="C6826" i="5"/>
  <c r="B6826" i="5"/>
  <c r="A6826" i="5"/>
  <c r="G6825" i="5"/>
  <c r="F6825" i="5"/>
  <c r="E6825" i="5"/>
  <c r="D6825" i="5"/>
  <c r="C6825" i="5"/>
  <c r="B6825" i="5"/>
  <c r="A6825" i="5"/>
  <c r="G6824" i="5"/>
  <c r="F6824" i="5"/>
  <c r="E6824" i="5"/>
  <c r="D6824" i="5"/>
  <c r="C6824" i="5"/>
  <c r="B6824" i="5"/>
  <c r="A6824" i="5"/>
  <c r="G6823" i="5"/>
  <c r="F6823" i="5"/>
  <c r="E6823" i="5"/>
  <c r="D6823" i="5"/>
  <c r="C6823" i="5"/>
  <c r="B6823" i="5"/>
  <c r="A6823" i="5"/>
  <c r="G6822" i="5"/>
  <c r="F6822" i="5"/>
  <c r="E6822" i="5"/>
  <c r="D6822" i="5"/>
  <c r="C6822" i="5"/>
  <c r="B6822" i="5"/>
  <c r="A6822" i="5"/>
  <c r="G6821" i="5"/>
  <c r="F6821" i="5"/>
  <c r="E6821" i="5"/>
  <c r="D6821" i="5"/>
  <c r="C6821" i="5"/>
  <c r="B6821" i="5"/>
  <c r="A6821" i="5"/>
  <c r="G6820" i="5"/>
  <c r="F6820" i="5"/>
  <c r="E6820" i="5"/>
  <c r="D6820" i="5"/>
  <c r="C6820" i="5"/>
  <c r="B6820" i="5"/>
  <c r="A6820" i="5"/>
  <c r="G6819" i="5"/>
  <c r="F6819" i="5"/>
  <c r="E6819" i="5"/>
  <c r="D6819" i="5"/>
  <c r="C6819" i="5"/>
  <c r="B6819" i="5"/>
  <c r="A6819" i="5"/>
  <c r="G6818" i="5"/>
  <c r="F6818" i="5"/>
  <c r="E6818" i="5"/>
  <c r="D6818" i="5"/>
  <c r="C6818" i="5"/>
  <c r="B6818" i="5"/>
  <c r="A6818" i="5"/>
  <c r="G6817" i="5"/>
  <c r="F6817" i="5"/>
  <c r="E6817" i="5"/>
  <c r="D6817" i="5"/>
  <c r="C6817" i="5"/>
  <c r="B6817" i="5"/>
  <c r="A6817" i="5"/>
  <c r="G6816" i="5"/>
  <c r="F6816" i="5"/>
  <c r="E6816" i="5"/>
  <c r="D6816" i="5"/>
  <c r="C6816" i="5"/>
  <c r="B6816" i="5"/>
  <c r="A6816" i="5"/>
  <c r="G6815" i="5"/>
  <c r="F6815" i="5"/>
  <c r="E6815" i="5"/>
  <c r="D6815" i="5"/>
  <c r="C6815" i="5"/>
  <c r="B6815" i="5"/>
  <c r="A6815" i="5"/>
  <c r="G6814" i="5"/>
  <c r="F6814" i="5"/>
  <c r="E6814" i="5"/>
  <c r="D6814" i="5"/>
  <c r="C6814" i="5"/>
  <c r="B6814" i="5"/>
  <c r="A6814" i="5"/>
  <c r="G6813" i="5"/>
  <c r="F6813" i="5"/>
  <c r="E6813" i="5"/>
  <c r="D6813" i="5"/>
  <c r="C6813" i="5"/>
  <c r="B6813" i="5"/>
  <c r="A6813" i="5"/>
  <c r="G6812" i="5"/>
  <c r="F6812" i="5"/>
  <c r="E6812" i="5"/>
  <c r="D6812" i="5"/>
  <c r="C6812" i="5"/>
  <c r="B6812" i="5"/>
  <c r="A6812" i="5"/>
  <c r="G6811" i="5"/>
  <c r="F6811" i="5"/>
  <c r="E6811" i="5"/>
  <c r="D6811" i="5"/>
  <c r="C6811" i="5"/>
  <c r="B6811" i="5"/>
  <c r="A6811" i="5"/>
  <c r="G6810" i="5"/>
  <c r="F6810" i="5"/>
  <c r="E6810" i="5"/>
  <c r="D6810" i="5"/>
  <c r="C6810" i="5"/>
  <c r="B6810" i="5"/>
  <c r="A6810" i="5"/>
  <c r="G6809" i="5"/>
  <c r="F6809" i="5"/>
  <c r="E6809" i="5"/>
  <c r="D6809" i="5"/>
  <c r="C6809" i="5"/>
  <c r="B6809" i="5"/>
  <c r="A6809" i="5"/>
  <c r="G6808" i="5"/>
  <c r="F6808" i="5"/>
  <c r="E6808" i="5"/>
  <c r="D6808" i="5"/>
  <c r="C6808" i="5"/>
  <c r="B6808" i="5"/>
  <c r="A6808" i="5"/>
  <c r="G6807" i="5"/>
  <c r="F6807" i="5"/>
  <c r="E6807" i="5"/>
  <c r="D6807" i="5"/>
  <c r="C6807" i="5"/>
  <c r="B6807" i="5"/>
  <c r="A6807" i="5"/>
  <c r="G6806" i="5"/>
  <c r="F6806" i="5"/>
  <c r="E6806" i="5"/>
  <c r="D6806" i="5"/>
  <c r="C6806" i="5"/>
  <c r="B6806" i="5"/>
  <c r="A6806" i="5"/>
  <c r="G6805" i="5"/>
  <c r="F6805" i="5"/>
  <c r="E6805" i="5"/>
  <c r="D6805" i="5"/>
  <c r="C6805" i="5"/>
  <c r="B6805" i="5"/>
  <c r="A6805" i="5"/>
  <c r="G6804" i="5"/>
  <c r="F6804" i="5"/>
  <c r="E6804" i="5"/>
  <c r="D6804" i="5"/>
  <c r="C6804" i="5"/>
  <c r="B6804" i="5"/>
  <c r="A6804" i="5"/>
  <c r="G6803" i="5"/>
  <c r="F6803" i="5"/>
  <c r="E6803" i="5"/>
  <c r="D6803" i="5"/>
  <c r="C6803" i="5"/>
  <c r="B6803" i="5"/>
  <c r="A6803" i="5"/>
  <c r="G6802" i="5"/>
  <c r="F6802" i="5"/>
  <c r="E6802" i="5"/>
  <c r="D6802" i="5"/>
  <c r="C6802" i="5"/>
  <c r="B6802" i="5"/>
  <c r="A6802" i="5"/>
  <c r="G6801" i="5"/>
  <c r="F6801" i="5"/>
  <c r="E6801" i="5"/>
  <c r="D6801" i="5"/>
  <c r="C6801" i="5"/>
  <c r="B6801" i="5"/>
  <c r="A6801" i="5"/>
  <c r="G6800" i="5"/>
  <c r="F6800" i="5"/>
  <c r="E6800" i="5"/>
  <c r="D6800" i="5"/>
  <c r="C6800" i="5"/>
  <c r="B6800" i="5"/>
  <c r="A6800" i="5"/>
  <c r="G6799" i="5"/>
  <c r="F6799" i="5"/>
  <c r="E6799" i="5"/>
  <c r="D6799" i="5"/>
  <c r="C6799" i="5"/>
  <c r="B6799" i="5"/>
  <c r="A6799" i="5"/>
  <c r="G6798" i="5"/>
  <c r="F6798" i="5"/>
  <c r="E6798" i="5"/>
  <c r="D6798" i="5"/>
  <c r="C6798" i="5"/>
  <c r="B6798" i="5"/>
  <c r="A6798" i="5"/>
  <c r="G6797" i="5"/>
  <c r="F6797" i="5"/>
  <c r="E6797" i="5"/>
  <c r="D6797" i="5"/>
  <c r="C6797" i="5"/>
  <c r="B6797" i="5"/>
  <c r="A6797" i="5"/>
  <c r="G6796" i="5"/>
  <c r="F6796" i="5"/>
  <c r="E6796" i="5"/>
  <c r="D6796" i="5"/>
  <c r="C6796" i="5"/>
  <c r="B6796" i="5"/>
  <c r="A6796" i="5"/>
  <c r="G6795" i="5"/>
  <c r="F6795" i="5"/>
  <c r="E6795" i="5"/>
  <c r="D6795" i="5"/>
  <c r="C6795" i="5"/>
  <c r="B6795" i="5"/>
  <c r="A6795" i="5"/>
  <c r="G6794" i="5"/>
  <c r="F6794" i="5"/>
  <c r="E6794" i="5"/>
  <c r="D6794" i="5"/>
  <c r="C6794" i="5"/>
  <c r="B6794" i="5"/>
  <c r="A6794" i="5"/>
  <c r="G6793" i="5"/>
  <c r="F6793" i="5"/>
  <c r="E6793" i="5"/>
  <c r="D6793" i="5"/>
  <c r="C6793" i="5"/>
  <c r="B6793" i="5"/>
  <c r="A6793" i="5"/>
  <c r="G6792" i="5"/>
  <c r="F6792" i="5"/>
  <c r="E6792" i="5"/>
  <c r="D6792" i="5"/>
  <c r="C6792" i="5"/>
  <c r="B6792" i="5"/>
  <c r="A6792" i="5"/>
  <c r="G6791" i="5"/>
  <c r="F6791" i="5"/>
  <c r="E6791" i="5"/>
  <c r="D6791" i="5"/>
  <c r="C6791" i="5"/>
  <c r="B6791" i="5"/>
  <c r="A6791" i="5"/>
  <c r="G6790" i="5"/>
  <c r="F6790" i="5"/>
  <c r="E6790" i="5"/>
  <c r="D6790" i="5"/>
  <c r="C6790" i="5"/>
  <c r="B6790" i="5"/>
  <c r="A6790" i="5"/>
  <c r="G6789" i="5"/>
  <c r="F6789" i="5"/>
  <c r="E6789" i="5"/>
  <c r="D6789" i="5"/>
  <c r="C6789" i="5"/>
  <c r="B6789" i="5"/>
  <c r="A6789" i="5"/>
  <c r="G6788" i="5"/>
  <c r="F6788" i="5"/>
  <c r="E6788" i="5"/>
  <c r="D6788" i="5"/>
  <c r="C6788" i="5"/>
  <c r="B6788" i="5"/>
  <c r="A6788" i="5"/>
  <c r="G6787" i="5"/>
  <c r="F6787" i="5"/>
  <c r="E6787" i="5"/>
  <c r="D6787" i="5"/>
  <c r="C6787" i="5"/>
  <c r="B6787" i="5"/>
  <c r="A6787" i="5"/>
  <c r="G6786" i="5"/>
  <c r="F6786" i="5"/>
  <c r="E6786" i="5"/>
  <c r="D6786" i="5"/>
  <c r="C6786" i="5"/>
  <c r="B6786" i="5"/>
  <c r="A6786" i="5"/>
  <c r="G6785" i="5"/>
  <c r="F6785" i="5"/>
  <c r="E6785" i="5"/>
  <c r="D6785" i="5"/>
  <c r="C6785" i="5"/>
  <c r="B6785" i="5"/>
  <c r="A6785" i="5"/>
  <c r="G6784" i="5"/>
  <c r="F6784" i="5"/>
  <c r="E6784" i="5"/>
  <c r="D6784" i="5"/>
  <c r="C6784" i="5"/>
  <c r="B6784" i="5"/>
  <c r="A6784" i="5"/>
  <c r="G6783" i="5"/>
  <c r="F6783" i="5"/>
  <c r="E6783" i="5"/>
  <c r="D6783" i="5"/>
  <c r="C6783" i="5"/>
  <c r="B6783" i="5"/>
  <c r="A6783" i="5"/>
  <c r="G6782" i="5"/>
  <c r="F6782" i="5"/>
  <c r="E6782" i="5"/>
  <c r="D6782" i="5"/>
  <c r="C6782" i="5"/>
  <c r="B6782" i="5"/>
  <c r="A6782" i="5"/>
  <c r="G6781" i="5"/>
  <c r="F6781" i="5"/>
  <c r="E6781" i="5"/>
  <c r="D6781" i="5"/>
  <c r="C6781" i="5"/>
  <c r="B6781" i="5"/>
  <c r="A6781" i="5"/>
  <c r="G6780" i="5"/>
  <c r="F6780" i="5"/>
  <c r="E6780" i="5"/>
  <c r="D6780" i="5"/>
  <c r="C6780" i="5"/>
  <c r="B6780" i="5"/>
  <c r="A6780" i="5"/>
  <c r="G6779" i="5"/>
  <c r="F6779" i="5"/>
  <c r="E6779" i="5"/>
  <c r="D6779" i="5"/>
  <c r="C6779" i="5"/>
  <c r="B6779" i="5"/>
  <c r="A6779" i="5"/>
  <c r="G6778" i="5"/>
  <c r="F6778" i="5"/>
  <c r="E6778" i="5"/>
  <c r="D6778" i="5"/>
  <c r="C6778" i="5"/>
  <c r="B6778" i="5"/>
  <c r="A6778" i="5"/>
  <c r="G6777" i="5"/>
  <c r="F6777" i="5"/>
  <c r="E6777" i="5"/>
  <c r="D6777" i="5"/>
  <c r="C6777" i="5"/>
  <c r="B6777" i="5"/>
  <c r="A6777" i="5"/>
  <c r="G6776" i="5"/>
  <c r="F6776" i="5"/>
  <c r="E6776" i="5"/>
  <c r="D6776" i="5"/>
  <c r="C6776" i="5"/>
  <c r="B6776" i="5"/>
  <c r="A6776" i="5"/>
  <c r="G6775" i="5"/>
  <c r="F6775" i="5"/>
  <c r="E6775" i="5"/>
  <c r="D6775" i="5"/>
  <c r="C6775" i="5"/>
  <c r="B6775" i="5"/>
  <c r="A6775" i="5"/>
  <c r="G6774" i="5"/>
  <c r="F6774" i="5"/>
  <c r="E6774" i="5"/>
  <c r="D6774" i="5"/>
  <c r="C6774" i="5"/>
  <c r="B6774" i="5"/>
  <c r="A6774" i="5"/>
  <c r="G6773" i="5"/>
  <c r="F6773" i="5"/>
  <c r="E6773" i="5"/>
  <c r="D6773" i="5"/>
  <c r="C6773" i="5"/>
  <c r="B6773" i="5"/>
  <c r="A6773" i="5"/>
  <c r="G6772" i="5"/>
  <c r="F6772" i="5"/>
  <c r="E6772" i="5"/>
  <c r="D6772" i="5"/>
  <c r="C6772" i="5"/>
  <c r="B6772" i="5"/>
  <c r="A6772" i="5"/>
  <c r="G6771" i="5"/>
  <c r="F6771" i="5"/>
  <c r="E6771" i="5"/>
  <c r="D6771" i="5"/>
  <c r="C6771" i="5"/>
  <c r="B6771" i="5"/>
  <c r="A6771" i="5"/>
  <c r="G6770" i="5"/>
  <c r="F6770" i="5"/>
  <c r="E6770" i="5"/>
  <c r="D6770" i="5"/>
  <c r="C6770" i="5"/>
  <c r="B6770" i="5"/>
  <c r="A6770" i="5"/>
  <c r="G6769" i="5"/>
  <c r="F6769" i="5"/>
  <c r="E6769" i="5"/>
  <c r="D6769" i="5"/>
  <c r="C6769" i="5"/>
  <c r="B6769" i="5"/>
  <c r="A6769" i="5"/>
  <c r="G6768" i="5"/>
  <c r="F6768" i="5"/>
  <c r="E6768" i="5"/>
  <c r="D6768" i="5"/>
  <c r="C6768" i="5"/>
  <c r="B6768" i="5"/>
  <c r="A6768" i="5"/>
  <c r="G6767" i="5"/>
  <c r="F6767" i="5"/>
  <c r="E6767" i="5"/>
  <c r="D6767" i="5"/>
  <c r="C6767" i="5"/>
  <c r="B6767" i="5"/>
  <c r="A6767" i="5"/>
  <c r="G6766" i="5"/>
  <c r="F6766" i="5"/>
  <c r="E6766" i="5"/>
  <c r="D6766" i="5"/>
  <c r="C6766" i="5"/>
  <c r="B6766" i="5"/>
  <c r="A6766" i="5"/>
  <c r="G6765" i="5"/>
  <c r="F6765" i="5"/>
  <c r="E6765" i="5"/>
  <c r="D6765" i="5"/>
  <c r="C6765" i="5"/>
  <c r="B6765" i="5"/>
  <c r="A6765" i="5"/>
  <c r="G6764" i="5"/>
  <c r="F6764" i="5"/>
  <c r="E6764" i="5"/>
  <c r="D6764" i="5"/>
  <c r="C6764" i="5"/>
  <c r="B6764" i="5"/>
  <c r="A6764" i="5"/>
  <c r="G6763" i="5"/>
  <c r="F6763" i="5"/>
  <c r="E6763" i="5"/>
  <c r="D6763" i="5"/>
  <c r="C6763" i="5"/>
  <c r="B6763" i="5"/>
  <c r="A6763" i="5"/>
  <c r="G6762" i="5"/>
  <c r="F6762" i="5"/>
  <c r="E6762" i="5"/>
  <c r="D6762" i="5"/>
  <c r="C6762" i="5"/>
  <c r="B6762" i="5"/>
  <c r="A6762" i="5"/>
  <c r="G6761" i="5"/>
  <c r="F6761" i="5"/>
  <c r="E6761" i="5"/>
  <c r="D6761" i="5"/>
  <c r="C6761" i="5"/>
  <c r="B6761" i="5"/>
  <c r="A6761" i="5"/>
  <c r="G6760" i="5"/>
  <c r="F6760" i="5"/>
  <c r="E6760" i="5"/>
  <c r="D6760" i="5"/>
  <c r="C6760" i="5"/>
  <c r="B6760" i="5"/>
  <c r="A6760" i="5"/>
  <c r="G6759" i="5"/>
  <c r="F6759" i="5"/>
  <c r="E6759" i="5"/>
  <c r="D6759" i="5"/>
  <c r="C6759" i="5"/>
  <c r="B6759" i="5"/>
  <c r="A6759" i="5"/>
  <c r="G6758" i="5"/>
  <c r="F6758" i="5"/>
  <c r="E6758" i="5"/>
  <c r="D6758" i="5"/>
  <c r="C6758" i="5"/>
  <c r="B6758" i="5"/>
  <c r="A6758" i="5"/>
  <c r="G6757" i="5"/>
  <c r="F6757" i="5"/>
  <c r="E6757" i="5"/>
  <c r="D6757" i="5"/>
  <c r="C6757" i="5"/>
  <c r="B6757" i="5"/>
  <c r="A6757" i="5"/>
  <c r="G6756" i="5"/>
  <c r="F6756" i="5"/>
  <c r="E6756" i="5"/>
  <c r="D6756" i="5"/>
  <c r="C6756" i="5"/>
  <c r="B6756" i="5"/>
  <c r="A6756" i="5"/>
  <c r="G6755" i="5"/>
  <c r="F6755" i="5"/>
  <c r="E6755" i="5"/>
  <c r="D6755" i="5"/>
  <c r="C6755" i="5"/>
  <c r="B6755" i="5"/>
  <c r="A6755" i="5"/>
  <c r="G6754" i="5"/>
  <c r="F6754" i="5"/>
  <c r="E6754" i="5"/>
  <c r="D6754" i="5"/>
  <c r="C6754" i="5"/>
  <c r="B6754" i="5"/>
  <c r="A6754" i="5"/>
  <c r="G6753" i="5"/>
  <c r="F6753" i="5"/>
  <c r="E6753" i="5"/>
  <c r="D6753" i="5"/>
  <c r="C6753" i="5"/>
  <c r="B6753" i="5"/>
  <c r="A6753" i="5"/>
  <c r="G6752" i="5"/>
  <c r="F6752" i="5"/>
  <c r="E6752" i="5"/>
  <c r="D6752" i="5"/>
  <c r="C6752" i="5"/>
  <c r="B6752" i="5"/>
  <c r="A6752" i="5"/>
  <c r="G6751" i="5"/>
  <c r="F6751" i="5"/>
  <c r="E6751" i="5"/>
  <c r="D6751" i="5"/>
  <c r="C6751" i="5"/>
  <c r="B6751" i="5"/>
  <c r="A6751" i="5"/>
  <c r="G6750" i="5"/>
  <c r="F6750" i="5"/>
  <c r="E6750" i="5"/>
  <c r="D6750" i="5"/>
  <c r="C6750" i="5"/>
  <c r="B6750" i="5"/>
  <c r="A6750" i="5"/>
  <c r="G6749" i="5"/>
  <c r="F6749" i="5"/>
  <c r="E6749" i="5"/>
  <c r="D6749" i="5"/>
  <c r="C6749" i="5"/>
  <c r="B6749" i="5"/>
  <c r="A6749" i="5"/>
  <c r="G6748" i="5"/>
  <c r="F6748" i="5"/>
  <c r="E6748" i="5"/>
  <c r="D6748" i="5"/>
  <c r="C6748" i="5"/>
  <c r="B6748" i="5"/>
  <c r="A6748" i="5"/>
  <c r="G6747" i="5"/>
  <c r="F6747" i="5"/>
  <c r="E6747" i="5"/>
  <c r="D6747" i="5"/>
  <c r="C6747" i="5"/>
  <c r="B6747" i="5"/>
  <c r="A6747" i="5"/>
  <c r="G6746" i="5"/>
  <c r="F6746" i="5"/>
  <c r="E6746" i="5"/>
  <c r="D6746" i="5"/>
  <c r="C6746" i="5"/>
  <c r="B6746" i="5"/>
  <c r="A6746" i="5"/>
  <c r="G6745" i="5"/>
  <c r="F6745" i="5"/>
  <c r="E6745" i="5"/>
  <c r="D6745" i="5"/>
  <c r="C6745" i="5"/>
  <c r="B6745" i="5"/>
  <c r="A6745" i="5"/>
  <c r="G6744" i="5"/>
  <c r="F6744" i="5"/>
  <c r="E6744" i="5"/>
  <c r="D6744" i="5"/>
  <c r="C6744" i="5"/>
  <c r="B6744" i="5"/>
  <c r="A6744" i="5"/>
  <c r="G6743" i="5"/>
  <c r="F6743" i="5"/>
  <c r="E6743" i="5"/>
  <c r="D6743" i="5"/>
  <c r="C6743" i="5"/>
  <c r="B6743" i="5"/>
  <c r="A6743" i="5"/>
  <c r="G6742" i="5"/>
  <c r="F6742" i="5"/>
  <c r="E6742" i="5"/>
  <c r="D6742" i="5"/>
  <c r="C6742" i="5"/>
  <c r="B6742" i="5"/>
  <c r="A6742" i="5"/>
  <c r="G6741" i="5"/>
  <c r="F6741" i="5"/>
  <c r="E6741" i="5"/>
  <c r="D6741" i="5"/>
  <c r="C6741" i="5"/>
  <c r="B6741" i="5"/>
  <c r="A6741" i="5"/>
  <c r="G6740" i="5"/>
  <c r="F6740" i="5"/>
  <c r="E6740" i="5"/>
  <c r="D6740" i="5"/>
  <c r="C6740" i="5"/>
  <c r="B6740" i="5"/>
  <c r="A6740" i="5"/>
  <c r="G6739" i="5"/>
  <c r="F6739" i="5"/>
  <c r="E6739" i="5"/>
  <c r="D6739" i="5"/>
  <c r="C6739" i="5"/>
  <c r="B6739" i="5"/>
  <c r="A6739" i="5"/>
  <c r="G6738" i="5"/>
  <c r="F6738" i="5"/>
  <c r="E6738" i="5"/>
  <c r="D6738" i="5"/>
  <c r="C6738" i="5"/>
  <c r="B6738" i="5"/>
  <c r="A6738" i="5"/>
  <c r="G6737" i="5"/>
  <c r="F6737" i="5"/>
  <c r="E6737" i="5"/>
  <c r="D6737" i="5"/>
  <c r="C6737" i="5"/>
  <c r="B6737" i="5"/>
  <c r="A6737" i="5"/>
  <c r="G6736" i="5"/>
  <c r="F6736" i="5"/>
  <c r="E6736" i="5"/>
  <c r="D6736" i="5"/>
  <c r="C6736" i="5"/>
  <c r="B6736" i="5"/>
  <c r="A6736" i="5"/>
  <c r="G6735" i="5"/>
  <c r="F6735" i="5"/>
  <c r="E6735" i="5"/>
  <c r="D6735" i="5"/>
  <c r="C6735" i="5"/>
  <c r="B6735" i="5"/>
  <c r="A6735" i="5"/>
  <c r="G6734" i="5"/>
  <c r="F6734" i="5"/>
  <c r="E6734" i="5"/>
  <c r="D6734" i="5"/>
  <c r="C6734" i="5"/>
  <c r="B6734" i="5"/>
  <c r="A6734" i="5"/>
  <c r="G6733" i="5"/>
  <c r="F6733" i="5"/>
  <c r="E6733" i="5"/>
  <c r="D6733" i="5"/>
  <c r="C6733" i="5"/>
  <c r="B6733" i="5"/>
  <c r="A6733" i="5"/>
  <c r="G6732" i="5"/>
  <c r="F6732" i="5"/>
  <c r="E6732" i="5"/>
  <c r="D6732" i="5"/>
  <c r="C6732" i="5"/>
  <c r="B6732" i="5"/>
  <c r="A6732" i="5"/>
  <c r="G6731" i="5"/>
  <c r="F6731" i="5"/>
  <c r="E6731" i="5"/>
  <c r="D6731" i="5"/>
  <c r="C6731" i="5"/>
  <c r="B6731" i="5"/>
  <c r="A6731" i="5"/>
  <c r="G6730" i="5"/>
  <c r="F6730" i="5"/>
  <c r="E6730" i="5"/>
  <c r="D6730" i="5"/>
  <c r="C6730" i="5"/>
  <c r="B6730" i="5"/>
  <c r="A6730" i="5"/>
  <c r="G6729" i="5"/>
  <c r="F6729" i="5"/>
  <c r="E6729" i="5"/>
  <c r="D6729" i="5"/>
  <c r="C6729" i="5"/>
  <c r="B6729" i="5"/>
  <c r="A6729" i="5"/>
  <c r="G6728" i="5"/>
  <c r="F6728" i="5"/>
  <c r="E6728" i="5"/>
  <c r="D6728" i="5"/>
  <c r="C6728" i="5"/>
  <c r="B6728" i="5"/>
  <c r="A6728" i="5"/>
  <c r="G6727" i="5"/>
  <c r="F6727" i="5"/>
  <c r="E6727" i="5"/>
  <c r="D6727" i="5"/>
  <c r="C6727" i="5"/>
  <c r="B6727" i="5"/>
  <c r="A6727" i="5"/>
  <c r="G6726" i="5"/>
  <c r="F6726" i="5"/>
  <c r="E6726" i="5"/>
  <c r="D6726" i="5"/>
  <c r="C6726" i="5"/>
  <c r="B6726" i="5"/>
  <c r="A6726" i="5"/>
  <c r="G6725" i="5"/>
  <c r="F6725" i="5"/>
  <c r="E6725" i="5"/>
  <c r="D6725" i="5"/>
  <c r="C6725" i="5"/>
  <c r="B6725" i="5"/>
  <c r="A6725" i="5"/>
  <c r="G6724" i="5"/>
  <c r="F6724" i="5"/>
  <c r="E6724" i="5"/>
  <c r="D6724" i="5"/>
  <c r="C6724" i="5"/>
  <c r="B6724" i="5"/>
  <c r="A6724" i="5"/>
  <c r="G6723" i="5"/>
  <c r="F6723" i="5"/>
  <c r="E6723" i="5"/>
  <c r="D6723" i="5"/>
  <c r="C6723" i="5"/>
  <c r="B6723" i="5"/>
  <c r="A6723" i="5"/>
  <c r="G6722" i="5"/>
  <c r="F6722" i="5"/>
  <c r="E6722" i="5"/>
  <c r="D6722" i="5"/>
  <c r="C6722" i="5"/>
  <c r="B6722" i="5"/>
  <c r="A6722" i="5"/>
  <c r="G6721" i="5"/>
  <c r="F6721" i="5"/>
  <c r="E6721" i="5"/>
  <c r="D6721" i="5"/>
  <c r="C6721" i="5"/>
  <c r="B6721" i="5"/>
  <c r="A6721" i="5"/>
  <c r="G6720" i="5"/>
  <c r="F6720" i="5"/>
  <c r="E6720" i="5"/>
  <c r="D6720" i="5"/>
  <c r="C6720" i="5"/>
  <c r="B6720" i="5"/>
  <c r="A6720" i="5"/>
  <c r="G6719" i="5"/>
  <c r="F6719" i="5"/>
  <c r="E6719" i="5"/>
  <c r="D6719" i="5"/>
  <c r="C6719" i="5"/>
  <c r="B6719" i="5"/>
  <c r="A6719" i="5"/>
  <c r="G6718" i="5"/>
  <c r="F6718" i="5"/>
  <c r="E6718" i="5"/>
  <c r="D6718" i="5"/>
  <c r="C6718" i="5"/>
  <c r="B6718" i="5"/>
  <c r="A6718" i="5"/>
  <c r="G6717" i="5"/>
  <c r="F6717" i="5"/>
  <c r="E6717" i="5"/>
  <c r="D6717" i="5"/>
  <c r="C6717" i="5"/>
  <c r="B6717" i="5"/>
  <c r="A6717" i="5"/>
  <c r="G6716" i="5"/>
  <c r="F6716" i="5"/>
  <c r="E6716" i="5"/>
  <c r="D6716" i="5"/>
  <c r="C6716" i="5"/>
  <c r="B6716" i="5"/>
  <c r="A6716" i="5"/>
  <c r="G6715" i="5"/>
  <c r="F6715" i="5"/>
  <c r="E6715" i="5"/>
  <c r="D6715" i="5"/>
  <c r="C6715" i="5"/>
  <c r="B6715" i="5"/>
  <c r="A6715" i="5"/>
  <c r="G6714" i="5"/>
  <c r="F6714" i="5"/>
  <c r="E6714" i="5"/>
  <c r="D6714" i="5"/>
  <c r="C6714" i="5"/>
  <c r="B6714" i="5"/>
  <c r="A6714" i="5"/>
  <c r="G6713" i="5"/>
  <c r="F6713" i="5"/>
  <c r="E6713" i="5"/>
  <c r="D6713" i="5"/>
  <c r="C6713" i="5"/>
  <c r="B6713" i="5"/>
  <c r="A6713" i="5"/>
  <c r="G6712" i="5"/>
  <c r="F6712" i="5"/>
  <c r="E6712" i="5"/>
  <c r="D6712" i="5"/>
  <c r="C6712" i="5"/>
  <c r="B6712" i="5"/>
  <c r="A6712" i="5"/>
  <c r="G6711" i="5"/>
  <c r="F6711" i="5"/>
  <c r="E6711" i="5"/>
  <c r="D6711" i="5"/>
  <c r="C6711" i="5"/>
  <c r="B6711" i="5"/>
  <c r="A6711" i="5"/>
  <c r="G6710" i="5"/>
  <c r="F6710" i="5"/>
  <c r="E6710" i="5"/>
  <c r="D6710" i="5"/>
  <c r="C6710" i="5"/>
  <c r="B6710" i="5"/>
  <c r="A6710" i="5"/>
  <c r="G6709" i="5"/>
  <c r="F6709" i="5"/>
  <c r="E6709" i="5"/>
  <c r="D6709" i="5"/>
  <c r="C6709" i="5"/>
  <c r="B6709" i="5"/>
  <c r="A6709" i="5"/>
  <c r="G6708" i="5"/>
  <c r="F6708" i="5"/>
  <c r="E6708" i="5"/>
  <c r="D6708" i="5"/>
  <c r="C6708" i="5"/>
  <c r="B6708" i="5"/>
  <c r="A6708" i="5"/>
  <c r="G6707" i="5"/>
  <c r="F6707" i="5"/>
  <c r="E6707" i="5"/>
  <c r="D6707" i="5"/>
  <c r="C6707" i="5"/>
  <c r="B6707" i="5"/>
  <c r="A6707" i="5"/>
  <c r="G6706" i="5"/>
  <c r="F6706" i="5"/>
  <c r="E6706" i="5"/>
  <c r="D6706" i="5"/>
  <c r="C6706" i="5"/>
  <c r="B6706" i="5"/>
  <c r="A6706" i="5"/>
  <c r="G6705" i="5"/>
  <c r="F6705" i="5"/>
  <c r="E6705" i="5"/>
  <c r="D6705" i="5"/>
  <c r="C6705" i="5"/>
  <c r="B6705" i="5"/>
  <c r="A6705" i="5"/>
  <c r="G6704" i="5"/>
  <c r="F6704" i="5"/>
  <c r="E6704" i="5"/>
  <c r="D6704" i="5"/>
  <c r="C6704" i="5"/>
  <c r="B6704" i="5"/>
  <c r="A6704" i="5"/>
  <c r="G6703" i="5"/>
  <c r="F6703" i="5"/>
  <c r="E6703" i="5"/>
  <c r="D6703" i="5"/>
  <c r="C6703" i="5"/>
  <c r="B6703" i="5"/>
  <c r="A6703" i="5"/>
  <c r="G6702" i="5"/>
  <c r="F6702" i="5"/>
  <c r="E6702" i="5"/>
  <c r="D6702" i="5"/>
  <c r="C6702" i="5"/>
  <c r="B6702" i="5"/>
  <c r="A6702" i="5"/>
  <c r="G6701" i="5"/>
  <c r="F6701" i="5"/>
  <c r="E6701" i="5"/>
  <c r="D6701" i="5"/>
  <c r="C6701" i="5"/>
  <c r="B6701" i="5"/>
  <c r="A6701" i="5"/>
  <c r="G6700" i="5"/>
  <c r="F6700" i="5"/>
  <c r="E6700" i="5"/>
  <c r="D6700" i="5"/>
  <c r="C6700" i="5"/>
  <c r="B6700" i="5"/>
  <c r="A6700" i="5"/>
  <c r="G6699" i="5"/>
  <c r="F6699" i="5"/>
  <c r="E6699" i="5"/>
  <c r="D6699" i="5"/>
  <c r="C6699" i="5"/>
  <c r="B6699" i="5"/>
  <c r="A6699" i="5"/>
  <c r="G6698" i="5"/>
  <c r="F6698" i="5"/>
  <c r="E6698" i="5"/>
  <c r="D6698" i="5"/>
  <c r="C6698" i="5"/>
  <c r="B6698" i="5"/>
  <c r="A6698" i="5"/>
  <c r="G6697" i="5"/>
  <c r="F6697" i="5"/>
  <c r="E6697" i="5"/>
  <c r="D6697" i="5"/>
  <c r="C6697" i="5"/>
  <c r="B6697" i="5"/>
  <c r="A6697" i="5"/>
  <c r="G6696" i="5"/>
  <c r="F6696" i="5"/>
  <c r="E6696" i="5"/>
  <c r="D6696" i="5"/>
  <c r="C6696" i="5"/>
  <c r="B6696" i="5"/>
  <c r="A6696" i="5"/>
  <c r="G6695" i="5"/>
  <c r="F6695" i="5"/>
  <c r="E6695" i="5"/>
  <c r="D6695" i="5"/>
  <c r="C6695" i="5"/>
  <c r="B6695" i="5"/>
  <c r="A6695" i="5"/>
  <c r="G6694" i="5"/>
  <c r="F6694" i="5"/>
  <c r="E6694" i="5"/>
  <c r="D6694" i="5"/>
  <c r="C6694" i="5"/>
  <c r="B6694" i="5"/>
  <c r="A6694" i="5"/>
  <c r="G6693" i="5"/>
  <c r="F6693" i="5"/>
  <c r="E6693" i="5"/>
  <c r="D6693" i="5"/>
  <c r="C6693" i="5"/>
  <c r="B6693" i="5"/>
  <c r="A6693" i="5"/>
  <c r="G6692" i="5"/>
  <c r="F6692" i="5"/>
  <c r="E6692" i="5"/>
  <c r="D6692" i="5"/>
  <c r="C6692" i="5"/>
  <c r="B6692" i="5"/>
  <c r="A6692" i="5"/>
  <c r="G6691" i="5"/>
  <c r="F6691" i="5"/>
  <c r="E6691" i="5"/>
  <c r="D6691" i="5"/>
  <c r="C6691" i="5"/>
  <c r="B6691" i="5"/>
  <c r="A6691" i="5"/>
  <c r="G6690" i="5"/>
  <c r="F6690" i="5"/>
  <c r="E6690" i="5"/>
  <c r="D6690" i="5"/>
  <c r="C6690" i="5"/>
  <c r="B6690" i="5"/>
  <c r="A6690" i="5"/>
  <c r="G6689" i="5"/>
  <c r="F6689" i="5"/>
  <c r="E6689" i="5"/>
  <c r="D6689" i="5"/>
  <c r="C6689" i="5"/>
  <c r="B6689" i="5"/>
  <c r="A6689" i="5"/>
  <c r="G6688" i="5"/>
  <c r="F6688" i="5"/>
  <c r="E6688" i="5"/>
  <c r="D6688" i="5"/>
  <c r="C6688" i="5"/>
  <c r="B6688" i="5"/>
  <c r="A6688" i="5"/>
  <c r="G6687" i="5"/>
  <c r="F6687" i="5"/>
  <c r="E6687" i="5"/>
  <c r="D6687" i="5"/>
  <c r="C6687" i="5"/>
  <c r="B6687" i="5"/>
  <c r="A6687" i="5"/>
  <c r="G6686" i="5"/>
  <c r="F6686" i="5"/>
  <c r="E6686" i="5"/>
  <c r="D6686" i="5"/>
  <c r="C6686" i="5"/>
  <c r="B6686" i="5"/>
  <c r="A6686" i="5"/>
  <c r="G6685" i="5"/>
  <c r="F6685" i="5"/>
  <c r="E6685" i="5"/>
  <c r="D6685" i="5"/>
  <c r="C6685" i="5"/>
  <c r="B6685" i="5"/>
  <c r="A6685" i="5"/>
  <c r="G6684" i="5"/>
  <c r="F6684" i="5"/>
  <c r="E6684" i="5"/>
  <c r="D6684" i="5"/>
  <c r="C6684" i="5"/>
  <c r="B6684" i="5"/>
  <c r="A6684" i="5"/>
  <c r="G6683" i="5"/>
  <c r="F6683" i="5"/>
  <c r="E6683" i="5"/>
  <c r="D6683" i="5"/>
  <c r="C6683" i="5"/>
  <c r="B6683" i="5"/>
  <c r="A6683" i="5"/>
  <c r="G6682" i="5"/>
  <c r="F6682" i="5"/>
  <c r="E6682" i="5"/>
  <c r="D6682" i="5"/>
  <c r="C6682" i="5"/>
  <c r="B6682" i="5"/>
  <c r="A6682" i="5"/>
  <c r="G6681" i="5"/>
  <c r="F6681" i="5"/>
  <c r="E6681" i="5"/>
  <c r="D6681" i="5"/>
  <c r="C6681" i="5"/>
  <c r="B6681" i="5"/>
  <c r="A6681" i="5"/>
  <c r="G6680" i="5"/>
  <c r="F6680" i="5"/>
  <c r="E6680" i="5"/>
  <c r="D6680" i="5"/>
  <c r="C6680" i="5"/>
  <c r="B6680" i="5"/>
  <c r="A6680" i="5"/>
  <c r="G6679" i="5"/>
  <c r="F6679" i="5"/>
  <c r="E6679" i="5"/>
  <c r="D6679" i="5"/>
  <c r="C6679" i="5"/>
  <c r="B6679" i="5"/>
  <c r="A6679" i="5"/>
  <c r="G6678" i="5"/>
  <c r="F6678" i="5"/>
  <c r="E6678" i="5"/>
  <c r="D6678" i="5"/>
  <c r="C6678" i="5"/>
  <c r="B6678" i="5"/>
  <c r="A6678" i="5"/>
  <c r="G6677" i="5"/>
  <c r="F6677" i="5"/>
  <c r="E6677" i="5"/>
  <c r="D6677" i="5"/>
  <c r="C6677" i="5"/>
  <c r="B6677" i="5"/>
  <c r="A6677" i="5"/>
  <c r="G6676" i="5"/>
  <c r="F6676" i="5"/>
  <c r="E6676" i="5"/>
  <c r="D6676" i="5"/>
  <c r="C6676" i="5"/>
  <c r="B6676" i="5"/>
  <c r="A6676" i="5"/>
  <c r="G6675" i="5"/>
  <c r="F6675" i="5"/>
  <c r="E6675" i="5"/>
  <c r="D6675" i="5"/>
  <c r="C6675" i="5"/>
  <c r="B6675" i="5"/>
  <c r="A6675" i="5"/>
  <c r="G6674" i="5"/>
  <c r="F6674" i="5"/>
  <c r="E6674" i="5"/>
  <c r="D6674" i="5"/>
  <c r="C6674" i="5"/>
  <c r="B6674" i="5"/>
  <c r="A6674" i="5"/>
  <c r="G6673" i="5"/>
  <c r="F6673" i="5"/>
  <c r="E6673" i="5"/>
  <c r="D6673" i="5"/>
  <c r="C6673" i="5"/>
  <c r="B6673" i="5"/>
  <c r="A6673" i="5"/>
  <c r="G6672" i="5"/>
  <c r="F6672" i="5"/>
  <c r="E6672" i="5"/>
  <c r="D6672" i="5"/>
  <c r="C6672" i="5"/>
  <c r="B6672" i="5"/>
  <c r="A6672" i="5"/>
  <c r="G6671" i="5"/>
  <c r="F6671" i="5"/>
  <c r="E6671" i="5"/>
  <c r="D6671" i="5"/>
  <c r="C6671" i="5"/>
  <c r="B6671" i="5"/>
  <c r="A6671" i="5"/>
  <c r="G6670" i="5"/>
  <c r="F6670" i="5"/>
  <c r="E6670" i="5"/>
  <c r="D6670" i="5"/>
  <c r="C6670" i="5"/>
  <c r="B6670" i="5"/>
  <c r="A6670" i="5"/>
  <c r="G6669" i="5"/>
  <c r="F6669" i="5"/>
  <c r="E6669" i="5"/>
  <c r="D6669" i="5"/>
  <c r="C6669" i="5"/>
  <c r="B6669" i="5"/>
  <c r="A6669" i="5"/>
  <c r="G6668" i="5"/>
  <c r="F6668" i="5"/>
  <c r="E6668" i="5"/>
  <c r="D6668" i="5"/>
  <c r="C6668" i="5"/>
  <c r="B6668" i="5"/>
  <c r="A6668" i="5"/>
  <c r="G6667" i="5"/>
  <c r="F6667" i="5"/>
  <c r="E6667" i="5"/>
  <c r="D6667" i="5"/>
  <c r="C6667" i="5"/>
  <c r="B6667" i="5"/>
  <c r="A6667" i="5"/>
  <c r="G6666" i="5"/>
  <c r="F6666" i="5"/>
  <c r="E6666" i="5"/>
  <c r="D6666" i="5"/>
  <c r="C6666" i="5"/>
  <c r="B6666" i="5"/>
  <c r="A6666" i="5"/>
  <c r="G6665" i="5"/>
  <c r="F6665" i="5"/>
  <c r="E6665" i="5"/>
  <c r="D6665" i="5"/>
  <c r="C6665" i="5"/>
  <c r="B6665" i="5"/>
  <c r="A6665" i="5"/>
  <c r="G6664" i="5"/>
  <c r="F6664" i="5"/>
  <c r="E6664" i="5"/>
  <c r="D6664" i="5"/>
  <c r="C6664" i="5"/>
  <c r="B6664" i="5"/>
  <c r="A6664" i="5"/>
  <c r="G6663" i="5"/>
  <c r="F6663" i="5"/>
  <c r="E6663" i="5"/>
  <c r="D6663" i="5"/>
  <c r="C6663" i="5"/>
  <c r="B6663" i="5"/>
  <c r="A6663" i="5"/>
  <c r="G6662" i="5"/>
  <c r="F6662" i="5"/>
  <c r="E6662" i="5"/>
  <c r="D6662" i="5"/>
  <c r="C6662" i="5"/>
  <c r="B6662" i="5"/>
  <c r="A6662" i="5"/>
  <c r="G6661" i="5"/>
  <c r="F6661" i="5"/>
  <c r="E6661" i="5"/>
  <c r="D6661" i="5"/>
  <c r="C6661" i="5"/>
  <c r="B6661" i="5"/>
  <c r="A6661" i="5"/>
  <c r="G6660" i="5"/>
  <c r="F6660" i="5"/>
  <c r="E6660" i="5"/>
  <c r="D6660" i="5"/>
  <c r="C6660" i="5"/>
  <c r="B6660" i="5"/>
  <c r="A6660" i="5"/>
  <c r="G6659" i="5"/>
  <c r="F6659" i="5"/>
  <c r="E6659" i="5"/>
  <c r="D6659" i="5"/>
  <c r="C6659" i="5"/>
  <c r="B6659" i="5"/>
  <c r="A6659" i="5"/>
  <c r="G6658" i="5"/>
  <c r="F6658" i="5"/>
  <c r="E6658" i="5"/>
  <c r="D6658" i="5"/>
  <c r="C6658" i="5"/>
  <c r="B6658" i="5"/>
  <c r="A6658" i="5"/>
  <c r="G6657" i="5"/>
  <c r="F6657" i="5"/>
  <c r="E6657" i="5"/>
  <c r="D6657" i="5"/>
  <c r="C6657" i="5"/>
  <c r="B6657" i="5"/>
  <c r="A6657" i="5"/>
  <c r="G6656" i="5"/>
  <c r="F6656" i="5"/>
  <c r="E6656" i="5"/>
  <c r="D6656" i="5"/>
  <c r="C6656" i="5"/>
  <c r="B6656" i="5"/>
  <c r="A6656" i="5"/>
  <c r="G6655" i="5"/>
  <c r="F6655" i="5"/>
  <c r="E6655" i="5"/>
  <c r="D6655" i="5"/>
  <c r="C6655" i="5"/>
  <c r="B6655" i="5"/>
  <c r="A6655" i="5"/>
  <c r="G6654" i="5"/>
  <c r="F6654" i="5"/>
  <c r="E6654" i="5"/>
  <c r="D6654" i="5"/>
  <c r="C6654" i="5"/>
  <c r="B6654" i="5"/>
  <c r="A6654" i="5"/>
  <c r="G6653" i="5"/>
  <c r="F6653" i="5"/>
  <c r="E6653" i="5"/>
  <c r="D6653" i="5"/>
  <c r="C6653" i="5"/>
  <c r="B6653" i="5"/>
  <c r="A6653" i="5"/>
  <c r="G6652" i="5"/>
  <c r="F6652" i="5"/>
  <c r="E6652" i="5"/>
  <c r="D6652" i="5"/>
  <c r="C6652" i="5"/>
  <c r="B6652" i="5"/>
  <c r="A6652" i="5"/>
  <c r="G6651" i="5"/>
  <c r="F6651" i="5"/>
  <c r="E6651" i="5"/>
  <c r="D6651" i="5"/>
  <c r="C6651" i="5"/>
  <c r="B6651" i="5"/>
  <c r="A6651" i="5"/>
  <c r="G6650" i="5"/>
  <c r="F6650" i="5"/>
  <c r="E6650" i="5"/>
  <c r="D6650" i="5"/>
  <c r="C6650" i="5"/>
  <c r="B6650" i="5"/>
  <c r="A6650" i="5"/>
  <c r="G6649" i="5"/>
  <c r="F6649" i="5"/>
  <c r="E6649" i="5"/>
  <c r="D6649" i="5"/>
  <c r="C6649" i="5"/>
  <c r="B6649" i="5"/>
  <c r="A6649" i="5"/>
  <c r="G6648" i="5"/>
  <c r="F6648" i="5"/>
  <c r="E6648" i="5"/>
  <c r="D6648" i="5"/>
  <c r="C6648" i="5"/>
  <c r="B6648" i="5"/>
  <c r="A6648" i="5"/>
  <c r="G6647" i="5"/>
  <c r="F6647" i="5"/>
  <c r="E6647" i="5"/>
  <c r="D6647" i="5"/>
  <c r="C6647" i="5"/>
  <c r="B6647" i="5"/>
  <c r="A6647" i="5"/>
  <c r="G6646" i="5"/>
  <c r="F6646" i="5"/>
  <c r="E6646" i="5"/>
  <c r="D6646" i="5"/>
  <c r="C6646" i="5"/>
  <c r="B6646" i="5"/>
  <c r="A6646" i="5"/>
  <c r="G6645" i="5"/>
  <c r="F6645" i="5"/>
  <c r="E6645" i="5"/>
  <c r="D6645" i="5"/>
  <c r="C6645" i="5"/>
  <c r="B6645" i="5"/>
  <c r="A6645" i="5"/>
  <c r="G6644" i="5"/>
  <c r="F6644" i="5"/>
  <c r="E6644" i="5"/>
  <c r="D6644" i="5"/>
  <c r="C6644" i="5"/>
  <c r="B6644" i="5"/>
  <c r="A6644" i="5"/>
  <c r="G6643" i="5"/>
  <c r="F6643" i="5"/>
  <c r="E6643" i="5"/>
  <c r="D6643" i="5"/>
  <c r="C6643" i="5"/>
  <c r="B6643" i="5"/>
  <c r="A6643" i="5"/>
  <c r="G6642" i="5"/>
  <c r="F6642" i="5"/>
  <c r="E6642" i="5"/>
  <c r="D6642" i="5"/>
  <c r="C6642" i="5"/>
  <c r="B6642" i="5"/>
  <c r="A6642" i="5"/>
  <c r="G6641" i="5"/>
  <c r="F6641" i="5"/>
  <c r="E6641" i="5"/>
  <c r="D6641" i="5"/>
  <c r="C6641" i="5"/>
  <c r="B6641" i="5"/>
  <c r="A6641" i="5"/>
  <c r="G6640" i="5"/>
  <c r="F6640" i="5"/>
  <c r="E6640" i="5"/>
  <c r="D6640" i="5"/>
  <c r="C6640" i="5"/>
  <c r="B6640" i="5"/>
  <c r="A6640" i="5"/>
  <c r="G6639" i="5"/>
  <c r="F6639" i="5"/>
  <c r="E6639" i="5"/>
  <c r="D6639" i="5"/>
  <c r="C6639" i="5"/>
  <c r="B6639" i="5"/>
  <c r="A6639" i="5"/>
  <c r="G6638" i="5"/>
  <c r="F6638" i="5"/>
  <c r="E6638" i="5"/>
  <c r="D6638" i="5"/>
  <c r="C6638" i="5"/>
  <c r="B6638" i="5"/>
  <c r="A6638" i="5"/>
  <c r="G6637" i="5"/>
  <c r="F6637" i="5"/>
  <c r="E6637" i="5"/>
  <c r="D6637" i="5"/>
  <c r="C6637" i="5"/>
  <c r="B6637" i="5"/>
  <c r="A6637" i="5"/>
  <c r="G6636" i="5"/>
  <c r="F6636" i="5"/>
  <c r="E6636" i="5"/>
  <c r="D6636" i="5"/>
  <c r="C6636" i="5"/>
  <c r="B6636" i="5"/>
  <c r="A6636" i="5"/>
  <c r="G6635" i="5"/>
  <c r="F6635" i="5"/>
  <c r="E6635" i="5"/>
  <c r="D6635" i="5"/>
  <c r="C6635" i="5"/>
  <c r="B6635" i="5"/>
  <c r="A6635" i="5"/>
  <c r="G6634" i="5"/>
  <c r="F6634" i="5"/>
  <c r="E6634" i="5"/>
  <c r="D6634" i="5"/>
  <c r="C6634" i="5"/>
  <c r="B6634" i="5"/>
  <c r="A6634" i="5"/>
  <c r="G6633" i="5"/>
  <c r="F6633" i="5"/>
  <c r="E6633" i="5"/>
  <c r="D6633" i="5"/>
  <c r="C6633" i="5"/>
  <c r="B6633" i="5"/>
  <c r="A6633" i="5"/>
  <c r="G6632" i="5"/>
  <c r="F6632" i="5"/>
  <c r="E6632" i="5"/>
  <c r="D6632" i="5"/>
  <c r="C6632" i="5"/>
  <c r="B6632" i="5"/>
  <c r="A6632" i="5"/>
  <c r="G6631" i="5"/>
  <c r="F6631" i="5"/>
  <c r="E6631" i="5"/>
  <c r="D6631" i="5"/>
  <c r="C6631" i="5"/>
  <c r="B6631" i="5"/>
  <c r="A6631" i="5"/>
  <c r="G6630" i="5"/>
  <c r="F6630" i="5"/>
  <c r="E6630" i="5"/>
  <c r="D6630" i="5"/>
  <c r="C6630" i="5"/>
  <c r="B6630" i="5"/>
  <c r="A6630" i="5"/>
  <c r="G6629" i="5"/>
  <c r="F6629" i="5"/>
  <c r="E6629" i="5"/>
  <c r="D6629" i="5"/>
  <c r="C6629" i="5"/>
  <c r="B6629" i="5"/>
  <c r="A6629" i="5"/>
  <c r="G6628" i="5"/>
  <c r="F6628" i="5"/>
  <c r="E6628" i="5"/>
  <c r="D6628" i="5"/>
  <c r="C6628" i="5"/>
  <c r="B6628" i="5"/>
  <c r="A6628" i="5"/>
  <c r="G6627" i="5"/>
  <c r="F6627" i="5"/>
  <c r="E6627" i="5"/>
  <c r="D6627" i="5"/>
  <c r="C6627" i="5"/>
  <c r="B6627" i="5"/>
  <c r="A6627" i="5"/>
  <c r="G6626" i="5"/>
  <c r="F6626" i="5"/>
  <c r="E6626" i="5"/>
  <c r="D6626" i="5"/>
  <c r="C6626" i="5"/>
  <c r="B6626" i="5"/>
  <c r="A6626" i="5"/>
  <c r="G6625" i="5"/>
  <c r="F6625" i="5"/>
  <c r="E6625" i="5"/>
  <c r="D6625" i="5"/>
  <c r="C6625" i="5"/>
  <c r="B6625" i="5"/>
  <c r="A6625" i="5"/>
  <c r="G6624" i="5"/>
  <c r="F6624" i="5"/>
  <c r="E6624" i="5"/>
  <c r="D6624" i="5"/>
  <c r="C6624" i="5"/>
  <c r="B6624" i="5"/>
  <c r="A6624" i="5"/>
  <c r="G6623" i="5"/>
  <c r="F6623" i="5"/>
  <c r="E6623" i="5"/>
  <c r="D6623" i="5"/>
  <c r="C6623" i="5"/>
  <c r="B6623" i="5"/>
  <c r="A6623" i="5"/>
  <c r="G6622" i="5"/>
  <c r="F6622" i="5"/>
  <c r="E6622" i="5"/>
  <c r="D6622" i="5"/>
  <c r="C6622" i="5"/>
  <c r="B6622" i="5"/>
  <c r="A6622" i="5"/>
  <c r="G6621" i="5"/>
  <c r="F6621" i="5"/>
  <c r="E6621" i="5"/>
  <c r="D6621" i="5"/>
  <c r="C6621" i="5"/>
  <c r="B6621" i="5"/>
  <c r="A6621" i="5"/>
  <c r="G6620" i="5"/>
  <c r="F6620" i="5"/>
  <c r="E6620" i="5"/>
  <c r="D6620" i="5"/>
  <c r="C6620" i="5"/>
  <c r="B6620" i="5"/>
  <c r="A6620" i="5"/>
  <c r="G6619" i="5"/>
  <c r="F6619" i="5"/>
  <c r="E6619" i="5"/>
  <c r="D6619" i="5"/>
  <c r="C6619" i="5"/>
  <c r="B6619" i="5"/>
  <c r="A6619" i="5"/>
  <c r="G6618" i="5"/>
  <c r="F6618" i="5"/>
  <c r="E6618" i="5"/>
  <c r="D6618" i="5"/>
  <c r="C6618" i="5"/>
  <c r="B6618" i="5"/>
  <c r="A6618" i="5"/>
  <c r="G6617" i="5"/>
  <c r="F6617" i="5"/>
  <c r="E6617" i="5"/>
  <c r="D6617" i="5"/>
  <c r="C6617" i="5"/>
  <c r="B6617" i="5"/>
  <c r="A6617" i="5"/>
  <c r="G6616" i="5"/>
  <c r="F6616" i="5"/>
  <c r="E6616" i="5"/>
  <c r="D6616" i="5"/>
  <c r="C6616" i="5"/>
  <c r="B6616" i="5"/>
  <c r="A6616" i="5"/>
  <c r="G6615" i="5"/>
  <c r="F6615" i="5"/>
  <c r="E6615" i="5"/>
  <c r="D6615" i="5"/>
  <c r="C6615" i="5"/>
  <c r="B6615" i="5"/>
  <c r="A6615" i="5"/>
  <c r="G6614" i="5"/>
  <c r="F6614" i="5"/>
  <c r="E6614" i="5"/>
  <c r="D6614" i="5"/>
  <c r="C6614" i="5"/>
  <c r="B6614" i="5"/>
  <c r="A6614" i="5"/>
  <c r="G6613" i="5"/>
  <c r="F6613" i="5"/>
  <c r="E6613" i="5"/>
  <c r="D6613" i="5"/>
  <c r="C6613" i="5"/>
  <c r="B6613" i="5"/>
  <c r="A6613" i="5"/>
  <c r="G6612" i="5"/>
  <c r="F6612" i="5"/>
  <c r="E6612" i="5"/>
  <c r="D6612" i="5"/>
  <c r="C6612" i="5"/>
  <c r="B6612" i="5"/>
  <c r="A6612" i="5"/>
  <c r="G6611" i="5"/>
  <c r="F6611" i="5"/>
  <c r="E6611" i="5"/>
  <c r="D6611" i="5"/>
  <c r="C6611" i="5"/>
  <c r="B6611" i="5"/>
  <c r="A6611" i="5"/>
  <c r="G6610" i="5"/>
  <c r="F6610" i="5"/>
  <c r="E6610" i="5"/>
  <c r="D6610" i="5"/>
  <c r="C6610" i="5"/>
  <c r="B6610" i="5"/>
  <c r="A6610" i="5"/>
  <c r="G6609" i="5"/>
  <c r="F6609" i="5"/>
  <c r="E6609" i="5"/>
  <c r="D6609" i="5"/>
  <c r="C6609" i="5"/>
  <c r="B6609" i="5"/>
  <c r="A6609" i="5"/>
  <c r="G6608" i="5"/>
  <c r="F6608" i="5"/>
  <c r="E6608" i="5"/>
  <c r="D6608" i="5"/>
  <c r="C6608" i="5"/>
  <c r="B6608" i="5"/>
  <c r="A6608" i="5"/>
  <c r="G6607" i="5"/>
  <c r="F6607" i="5"/>
  <c r="E6607" i="5"/>
  <c r="D6607" i="5"/>
  <c r="C6607" i="5"/>
  <c r="B6607" i="5"/>
  <c r="A6607" i="5"/>
  <c r="G6606" i="5"/>
  <c r="F6606" i="5"/>
  <c r="E6606" i="5"/>
  <c r="D6606" i="5"/>
  <c r="C6606" i="5"/>
  <c r="B6606" i="5"/>
  <c r="A6606" i="5"/>
  <c r="G6605" i="5"/>
  <c r="F6605" i="5"/>
  <c r="E6605" i="5"/>
  <c r="D6605" i="5"/>
  <c r="C6605" i="5"/>
  <c r="B6605" i="5"/>
  <c r="A6605" i="5"/>
  <c r="G6604" i="5"/>
  <c r="F6604" i="5"/>
  <c r="E6604" i="5"/>
  <c r="D6604" i="5"/>
  <c r="C6604" i="5"/>
  <c r="B6604" i="5"/>
  <c r="A6604" i="5"/>
  <c r="G6603" i="5"/>
  <c r="F6603" i="5"/>
  <c r="E6603" i="5"/>
  <c r="D6603" i="5"/>
  <c r="C6603" i="5"/>
  <c r="B6603" i="5"/>
  <c r="A6603" i="5"/>
  <c r="G6602" i="5"/>
  <c r="F6602" i="5"/>
  <c r="E6602" i="5"/>
  <c r="D6602" i="5"/>
  <c r="C6602" i="5"/>
  <c r="B6602" i="5"/>
  <c r="A6602" i="5"/>
  <c r="G6601" i="5"/>
  <c r="F6601" i="5"/>
  <c r="E6601" i="5"/>
  <c r="D6601" i="5"/>
  <c r="C6601" i="5"/>
  <c r="B6601" i="5"/>
  <c r="A6601" i="5"/>
  <c r="G6600" i="5"/>
  <c r="F6600" i="5"/>
  <c r="E6600" i="5"/>
  <c r="D6600" i="5"/>
  <c r="C6600" i="5"/>
  <c r="B6600" i="5"/>
  <c r="A6600" i="5"/>
  <c r="G6599" i="5"/>
  <c r="F6599" i="5"/>
  <c r="E6599" i="5"/>
  <c r="D6599" i="5"/>
  <c r="C6599" i="5"/>
  <c r="B6599" i="5"/>
  <c r="A6599" i="5"/>
  <c r="G6598" i="5"/>
  <c r="F6598" i="5"/>
  <c r="E6598" i="5"/>
  <c r="D6598" i="5"/>
  <c r="C6598" i="5"/>
  <c r="B6598" i="5"/>
  <c r="A6598" i="5"/>
  <c r="G6597" i="5"/>
  <c r="F6597" i="5"/>
  <c r="E6597" i="5"/>
  <c r="D6597" i="5"/>
  <c r="C6597" i="5"/>
  <c r="B6597" i="5"/>
  <c r="A6597" i="5"/>
  <c r="G6596" i="5"/>
  <c r="F6596" i="5"/>
  <c r="E6596" i="5"/>
  <c r="D6596" i="5"/>
  <c r="C6596" i="5"/>
  <c r="B6596" i="5"/>
  <c r="A6596" i="5"/>
  <c r="G6595" i="5"/>
  <c r="F6595" i="5"/>
  <c r="E6595" i="5"/>
  <c r="D6595" i="5"/>
  <c r="C6595" i="5"/>
  <c r="B6595" i="5"/>
  <c r="A6595" i="5"/>
  <c r="G6594" i="5"/>
  <c r="F6594" i="5"/>
  <c r="E6594" i="5"/>
  <c r="D6594" i="5"/>
  <c r="C6594" i="5"/>
  <c r="B6594" i="5"/>
  <c r="A6594" i="5"/>
  <c r="G6593" i="5"/>
  <c r="F6593" i="5"/>
  <c r="E6593" i="5"/>
  <c r="D6593" i="5"/>
  <c r="C6593" i="5"/>
  <c r="B6593" i="5"/>
  <c r="A6593" i="5"/>
  <c r="G6592" i="5"/>
  <c r="F6592" i="5"/>
  <c r="E6592" i="5"/>
  <c r="D6592" i="5"/>
  <c r="C6592" i="5"/>
  <c r="B6592" i="5"/>
  <c r="A6592" i="5"/>
  <c r="G6591" i="5"/>
  <c r="F6591" i="5"/>
  <c r="E6591" i="5"/>
  <c r="D6591" i="5"/>
  <c r="C6591" i="5"/>
  <c r="B6591" i="5"/>
  <c r="A6591" i="5"/>
  <c r="G6590" i="5"/>
  <c r="F6590" i="5"/>
  <c r="E6590" i="5"/>
  <c r="D6590" i="5"/>
  <c r="C6590" i="5"/>
  <c r="B6590" i="5"/>
  <c r="A6590" i="5"/>
  <c r="G6589" i="5"/>
  <c r="F6589" i="5"/>
  <c r="E6589" i="5"/>
  <c r="D6589" i="5"/>
  <c r="C6589" i="5"/>
  <c r="B6589" i="5"/>
  <c r="A6589" i="5"/>
  <c r="G6588" i="5"/>
  <c r="F6588" i="5"/>
  <c r="E6588" i="5"/>
  <c r="D6588" i="5"/>
  <c r="C6588" i="5"/>
  <c r="B6588" i="5"/>
  <c r="A6588" i="5"/>
  <c r="G6587" i="5"/>
  <c r="F6587" i="5"/>
  <c r="E6587" i="5"/>
  <c r="D6587" i="5"/>
  <c r="C6587" i="5"/>
  <c r="B6587" i="5"/>
  <c r="A6587" i="5"/>
  <c r="G6586" i="5"/>
  <c r="F6586" i="5"/>
  <c r="E6586" i="5"/>
  <c r="D6586" i="5"/>
  <c r="C6586" i="5"/>
  <c r="B6586" i="5"/>
  <c r="A6586" i="5"/>
  <c r="G6585" i="5"/>
  <c r="F6585" i="5"/>
  <c r="E6585" i="5"/>
  <c r="D6585" i="5"/>
  <c r="C6585" i="5"/>
  <c r="B6585" i="5"/>
  <c r="A6585" i="5"/>
  <c r="G6584" i="5"/>
  <c r="F6584" i="5"/>
  <c r="E6584" i="5"/>
  <c r="D6584" i="5"/>
  <c r="C6584" i="5"/>
  <c r="B6584" i="5"/>
  <c r="A6584" i="5"/>
  <c r="G6583" i="5"/>
  <c r="F6583" i="5"/>
  <c r="E6583" i="5"/>
  <c r="D6583" i="5"/>
  <c r="C6583" i="5"/>
  <c r="B6583" i="5"/>
  <c r="A6583" i="5"/>
  <c r="G6582" i="5"/>
  <c r="F6582" i="5"/>
  <c r="E6582" i="5"/>
  <c r="D6582" i="5"/>
  <c r="C6582" i="5"/>
  <c r="B6582" i="5"/>
  <c r="A6582" i="5"/>
  <c r="G6581" i="5"/>
  <c r="F6581" i="5"/>
  <c r="E6581" i="5"/>
  <c r="D6581" i="5"/>
  <c r="C6581" i="5"/>
  <c r="B6581" i="5"/>
  <c r="A6581" i="5"/>
  <c r="G6580" i="5"/>
  <c r="F6580" i="5"/>
  <c r="E6580" i="5"/>
  <c r="D6580" i="5"/>
  <c r="C6580" i="5"/>
  <c r="B6580" i="5"/>
  <c r="A6580" i="5"/>
  <c r="G6579" i="5"/>
  <c r="F6579" i="5"/>
  <c r="E6579" i="5"/>
  <c r="D6579" i="5"/>
  <c r="C6579" i="5"/>
  <c r="B6579" i="5"/>
  <c r="A6579" i="5"/>
  <c r="G6578" i="5"/>
  <c r="F6578" i="5"/>
  <c r="E6578" i="5"/>
  <c r="D6578" i="5"/>
  <c r="C6578" i="5"/>
  <c r="B6578" i="5"/>
  <c r="A6578" i="5"/>
  <c r="G6577" i="5"/>
  <c r="F6577" i="5"/>
  <c r="E6577" i="5"/>
  <c r="D6577" i="5"/>
  <c r="C6577" i="5"/>
  <c r="B6577" i="5"/>
  <c r="A6577" i="5"/>
  <c r="G6576" i="5"/>
  <c r="F6576" i="5"/>
  <c r="E6576" i="5"/>
  <c r="D6576" i="5"/>
  <c r="C6576" i="5"/>
  <c r="B6576" i="5"/>
  <c r="A6576" i="5"/>
  <c r="G6575" i="5"/>
  <c r="F6575" i="5"/>
  <c r="E6575" i="5"/>
  <c r="D6575" i="5"/>
  <c r="C6575" i="5"/>
  <c r="B6575" i="5"/>
  <c r="A6575" i="5"/>
  <c r="G6574" i="5"/>
  <c r="F6574" i="5"/>
  <c r="E6574" i="5"/>
  <c r="D6574" i="5"/>
  <c r="C6574" i="5"/>
  <c r="B6574" i="5"/>
  <c r="A6574" i="5"/>
  <c r="G6573" i="5"/>
  <c r="F6573" i="5"/>
  <c r="E6573" i="5"/>
  <c r="D6573" i="5"/>
  <c r="C6573" i="5"/>
  <c r="B6573" i="5"/>
  <c r="A6573" i="5"/>
  <c r="G6572" i="5"/>
  <c r="F6572" i="5"/>
  <c r="E6572" i="5"/>
  <c r="D6572" i="5"/>
  <c r="C6572" i="5"/>
  <c r="B6572" i="5"/>
  <c r="A6572" i="5"/>
  <c r="G6571" i="5"/>
  <c r="F6571" i="5"/>
  <c r="E6571" i="5"/>
  <c r="D6571" i="5"/>
  <c r="C6571" i="5"/>
  <c r="B6571" i="5"/>
  <c r="A6571" i="5"/>
  <c r="G6570" i="5"/>
  <c r="F6570" i="5"/>
  <c r="E6570" i="5"/>
  <c r="D6570" i="5"/>
  <c r="C6570" i="5"/>
  <c r="B6570" i="5"/>
  <c r="A6570" i="5"/>
  <c r="G6569" i="5"/>
  <c r="F6569" i="5"/>
  <c r="E6569" i="5"/>
  <c r="D6569" i="5"/>
  <c r="C6569" i="5"/>
  <c r="B6569" i="5"/>
  <c r="A6569" i="5"/>
  <c r="G6568" i="5"/>
  <c r="F6568" i="5"/>
  <c r="E6568" i="5"/>
  <c r="D6568" i="5"/>
  <c r="C6568" i="5"/>
  <c r="B6568" i="5"/>
  <c r="A6568" i="5"/>
  <c r="G6567" i="5"/>
  <c r="F6567" i="5"/>
  <c r="E6567" i="5"/>
  <c r="D6567" i="5"/>
  <c r="C6567" i="5"/>
  <c r="B6567" i="5"/>
  <c r="A6567" i="5"/>
  <c r="G6566" i="5"/>
  <c r="F6566" i="5"/>
  <c r="E6566" i="5"/>
  <c r="D6566" i="5"/>
  <c r="C6566" i="5"/>
  <c r="B6566" i="5"/>
  <c r="A6566" i="5"/>
  <c r="G6565" i="5"/>
  <c r="F6565" i="5"/>
  <c r="E6565" i="5"/>
  <c r="D6565" i="5"/>
  <c r="C6565" i="5"/>
  <c r="B6565" i="5"/>
  <c r="A6565" i="5"/>
  <c r="G6564" i="5"/>
  <c r="F6564" i="5"/>
  <c r="E6564" i="5"/>
  <c r="D6564" i="5"/>
  <c r="C6564" i="5"/>
  <c r="B6564" i="5"/>
  <c r="A6564" i="5"/>
  <c r="G6563" i="5"/>
  <c r="F6563" i="5"/>
  <c r="E6563" i="5"/>
  <c r="D6563" i="5"/>
  <c r="C6563" i="5"/>
  <c r="B6563" i="5"/>
  <c r="A6563" i="5"/>
  <c r="G6562" i="5"/>
  <c r="F6562" i="5"/>
  <c r="E6562" i="5"/>
  <c r="D6562" i="5"/>
  <c r="C6562" i="5"/>
  <c r="B6562" i="5"/>
  <c r="A6562" i="5"/>
  <c r="G6561" i="5"/>
  <c r="F6561" i="5"/>
  <c r="E6561" i="5"/>
  <c r="D6561" i="5"/>
  <c r="C6561" i="5"/>
  <c r="B6561" i="5"/>
  <c r="A6561" i="5"/>
  <c r="G6560" i="5"/>
  <c r="F6560" i="5"/>
  <c r="E6560" i="5"/>
  <c r="D6560" i="5"/>
  <c r="C6560" i="5"/>
  <c r="B6560" i="5"/>
  <c r="A6560" i="5"/>
  <c r="G6559" i="5"/>
  <c r="F6559" i="5"/>
  <c r="E6559" i="5"/>
  <c r="D6559" i="5"/>
  <c r="C6559" i="5"/>
  <c r="B6559" i="5"/>
  <c r="A6559" i="5"/>
  <c r="G6558" i="5"/>
  <c r="F6558" i="5"/>
  <c r="E6558" i="5"/>
  <c r="D6558" i="5"/>
  <c r="C6558" i="5"/>
  <c r="B6558" i="5"/>
  <c r="A6558" i="5"/>
  <c r="G6557" i="5"/>
  <c r="F6557" i="5"/>
  <c r="E6557" i="5"/>
  <c r="D6557" i="5"/>
  <c r="C6557" i="5"/>
  <c r="B6557" i="5"/>
  <c r="A6557" i="5"/>
  <c r="G6556" i="5"/>
  <c r="F6556" i="5"/>
  <c r="E6556" i="5"/>
  <c r="D6556" i="5"/>
  <c r="C6556" i="5"/>
  <c r="B6556" i="5"/>
  <c r="A6556" i="5"/>
  <c r="G6555" i="5"/>
  <c r="F6555" i="5"/>
  <c r="E6555" i="5"/>
  <c r="D6555" i="5"/>
  <c r="C6555" i="5"/>
  <c r="B6555" i="5"/>
  <c r="A6555" i="5"/>
  <c r="G6554" i="5"/>
  <c r="F6554" i="5"/>
  <c r="E6554" i="5"/>
  <c r="D6554" i="5"/>
  <c r="C6554" i="5"/>
  <c r="B6554" i="5"/>
  <c r="A6554" i="5"/>
  <c r="G6553" i="5"/>
  <c r="F6553" i="5"/>
  <c r="E6553" i="5"/>
  <c r="D6553" i="5"/>
  <c r="C6553" i="5"/>
  <c r="B6553" i="5"/>
  <c r="A6553" i="5"/>
  <c r="G6552" i="5"/>
  <c r="F6552" i="5"/>
  <c r="E6552" i="5"/>
  <c r="D6552" i="5"/>
  <c r="C6552" i="5"/>
  <c r="B6552" i="5"/>
  <c r="A6552" i="5"/>
  <c r="G6551" i="5"/>
  <c r="F6551" i="5"/>
  <c r="E6551" i="5"/>
  <c r="D6551" i="5"/>
  <c r="C6551" i="5"/>
  <c r="B6551" i="5"/>
  <c r="A6551" i="5"/>
  <c r="G6550" i="5"/>
  <c r="F6550" i="5"/>
  <c r="E6550" i="5"/>
  <c r="D6550" i="5"/>
  <c r="C6550" i="5"/>
  <c r="B6550" i="5"/>
  <c r="A6550" i="5"/>
  <c r="G6549" i="5"/>
  <c r="F6549" i="5"/>
  <c r="E6549" i="5"/>
  <c r="D6549" i="5"/>
  <c r="C6549" i="5"/>
  <c r="B6549" i="5"/>
  <c r="A6549" i="5"/>
  <c r="G6548" i="5"/>
  <c r="F6548" i="5"/>
  <c r="E6548" i="5"/>
  <c r="D6548" i="5"/>
  <c r="C6548" i="5"/>
  <c r="B6548" i="5"/>
  <c r="A6548" i="5"/>
  <c r="G6547" i="5"/>
  <c r="F6547" i="5"/>
  <c r="E6547" i="5"/>
  <c r="D6547" i="5"/>
  <c r="C6547" i="5"/>
  <c r="B6547" i="5"/>
  <c r="A6547" i="5"/>
  <c r="G6546" i="5"/>
  <c r="F6546" i="5"/>
  <c r="E6546" i="5"/>
  <c r="D6546" i="5"/>
  <c r="C6546" i="5"/>
  <c r="B6546" i="5"/>
  <c r="A6546" i="5"/>
  <c r="G6545" i="5"/>
  <c r="F6545" i="5"/>
  <c r="E6545" i="5"/>
  <c r="D6545" i="5"/>
  <c r="C6545" i="5"/>
  <c r="B6545" i="5"/>
  <c r="A6545" i="5"/>
  <c r="G6544" i="5"/>
  <c r="F6544" i="5"/>
  <c r="E6544" i="5"/>
  <c r="D6544" i="5"/>
  <c r="C6544" i="5"/>
  <c r="B6544" i="5"/>
  <c r="A6544" i="5"/>
  <c r="G6543" i="5"/>
  <c r="F6543" i="5"/>
  <c r="E6543" i="5"/>
  <c r="D6543" i="5"/>
  <c r="C6543" i="5"/>
  <c r="B6543" i="5"/>
  <c r="A6543" i="5"/>
  <c r="G6542" i="5"/>
  <c r="F6542" i="5"/>
  <c r="E6542" i="5"/>
  <c r="D6542" i="5"/>
  <c r="C6542" i="5"/>
  <c r="B6542" i="5"/>
  <c r="A6542" i="5"/>
  <c r="G6541" i="5"/>
  <c r="F6541" i="5"/>
  <c r="E6541" i="5"/>
  <c r="D6541" i="5"/>
  <c r="C6541" i="5"/>
  <c r="B6541" i="5"/>
  <c r="A6541" i="5"/>
  <c r="G6540" i="5"/>
  <c r="F6540" i="5"/>
  <c r="E6540" i="5"/>
  <c r="D6540" i="5"/>
  <c r="C6540" i="5"/>
  <c r="B6540" i="5"/>
  <c r="A6540" i="5"/>
  <c r="G6539" i="5"/>
  <c r="F6539" i="5"/>
  <c r="E6539" i="5"/>
  <c r="D6539" i="5"/>
  <c r="C6539" i="5"/>
  <c r="B6539" i="5"/>
  <c r="A6539" i="5"/>
  <c r="G6538" i="5"/>
  <c r="F6538" i="5"/>
  <c r="E6538" i="5"/>
  <c r="D6538" i="5"/>
  <c r="C6538" i="5"/>
  <c r="B6538" i="5"/>
  <c r="A6538" i="5"/>
  <c r="G6537" i="5"/>
  <c r="F6537" i="5"/>
  <c r="E6537" i="5"/>
  <c r="D6537" i="5"/>
  <c r="C6537" i="5"/>
  <c r="B6537" i="5"/>
  <c r="A6537" i="5"/>
  <c r="G6536" i="5"/>
  <c r="F6536" i="5"/>
  <c r="E6536" i="5"/>
  <c r="D6536" i="5"/>
  <c r="C6536" i="5"/>
  <c r="B6536" i="5"/>
  <c r="A6536" i="5"/>
  <c r="G6535" i="5"/>
  <c r="F6535" i="5"/>
  <c r="E6535" i="5"/>
  <c r="D6535" i="5"/>
  <c r="C6535" i="5"/>
  <c r="B6535" i="5"/>
  <c r="A6535" i="5"/>
  <c r="G6534" i="5"/>
  <c r="F6534" i="5"/>
  <c r="E6534" i="5"/>
  <c r="D6534" i="5"/>
  <c r="C6534" i="5"/>
  <c r="B6534" i="5"/>
  <c r="A6534" i="5"/>
  <c r="G6533" i="5"/>
  <c r="F6533" i="5"/>
  <c r="E6533" i="5"/>
  <c r="D6533" i="5"/>
  <c r="C6533" i="5"/>
  <c r="B6533" i="5"/>
  <c r="A6533" i="5"/>
  <c r="G6532" i="5"/>
  <c r="F6532" i="5"/>
  <c r="E6532" i="5"/>
  <c r="D6532" i="5"/>
  <c r="C6532" i="5"/>
  <c r="B6532" i="5"/>
  <c r="A6532" i="5"/>
  <c r="G6531" i="5"/>
  <c r="F6531" i="5"/>
  <c r="E6531" i="5"/>
  <c r="D6531" i="5"/>
  <c r="C6531" i="5"/>
  <c r="B6531" i="5"/>
  <c r="A6531" i="5"/>
  <c r="G6530" i="5"/>
  <c r="F6530" i="5"/>
  <c r="E6530" i="5"/>
  <c r="D6530" i="5"/>
  <c r="C6530" i="5"/>
  <c r="B6530" i="5"/>
  <c r="A6530" i="5"/>
  <c r="G6529" i="5"/>
  <c r="F6529" i="5"/>
  <c r="E6529" i="5"/>
  <c r="D6529" i="5"/>
  <c r="C6529" i="5"/>
  <c r="B6529" i="5"/>
  <c r="A6529" i="5"/>
  <c r="G6528" i="5"/>
  <c r="F6528" i="5"/>
  <c r="E6528" i="5"/>
  <c r="D6528" i="5"/>
  <c r="C6528" i="5"/>
  <c r="B6528" i="5"/>
  <c r="A6528" i="5"/>
  <c r="G6527" i="5"/>
  <c r="F6527" i="5"/>
  <c r="E6527" i="5"/>
  <c r="D6527" i="5"/>
  <c r="C6527" i="5"/>
  <c r="B6527" i="5"/>
  <c r="A6527" i="5"/>
  <c r="G6526" i="5"/>
  <c r="F6526" i="5"/>
  <c r="E6526" i="5"/>
  <c r="D6526" i="5"/>
  <c r="C6526" i="5"/>
  <c r="B6526" i="5"/>
  <c r="A6526" i="5"/>
  <c r="G6525" i="5"/>
  <c r="F6525" i="5"/>
  <c r="E6525" i="5"/>
  <c r="D6525" i="5"/>
  <c r="C6525" i="5"/>
  <c r="B6525" i="5"/>
  <c r="A6525" i="5"/>
  <c r="G6524" i="5"/>
  <c r="F6524" i="5"/>
  <c r="E6524" i="5"/>
  <c r="D6524" i="5"/>
  <c r="C6524" i="5"/>
  <c r="B6524" i="5"/>
  <c r="A6524" i="5"/>
  <c r="G6523" i="5"/>
  <c r="F6523" i="5"/>
  <c r="E6523" i="5"/>
  <c r="D6523" i="5"/>
  <c r="C6523" i="5"/>
  <c r="B6523" i="5"/>
  <c r="A6523" i="5"/>
  <c r="G6522" i="5"/>
  <c r="F6522" i="5"/>
  <c r="E6522" i="5"/>
  <c r="D6522" i="5"/>
  <c r="C6522" i="5"/>
  <c r="B6522" i="5"/>
  <c r="A6522" i="5"/>
  <c r="G6521" i="5"/>
  <c r="F6521" i="5"/>
  <c r="E6521" i="5"/>
  <c r="D6521" i="5"/>
  <c r="C6521" i="5"/>
  <c r="B6521" i="5"/>
  <c r="A6521" i="5"/>
  <c r="G6520" i="5"/>
  <c r="F6520" i="5"/>
  <c r="E6520" i="5"/>
  <c r="D6520" i="5"/>
  <c r="C6520" i="5"/>
  <c r="B6520" i="5"/>
  <c r="A6520" i="5"/>
  <c r="G6519" i="5"/>
  <c r="F6519" i="5"/>
  <c r="E6519" i="5"/>
  <c r="D6519" i="5"/>
  <c r="C6519" i="5"/>
  <c r="B6519" i="5"/>
  <c r="A6519" i="5"/>
  <c r="G6518" i="5"/>
  <c r="F6518" i="5"/>
  <c r="E6518" i="5"/>
  <c r="D6518" i="5"/>
  <c r="C6518" i="5"/>
  <c r="B6518" i="5"/>
  <c r="A6518" i="5"/>
  <c r="G6517" i="5"/>
  <c r="F6517" i="5"/>
  <c r="E6517" i="5"/>
  <c r="D6517" i="5"/>
  <c r="C6517" i="5"/>
  <c r="B6517" i="5"/>
  <c r="A6517" i="5"/>
  <c r="G6516" i="5"/>
  <c r="F6516" i="5"/>
  <c r="E6516" i="5"/>
  <c r="D6516" i="5"/>
  <c r="C6516" i="5"/>
  <c r="B6516" i="5"/>
  <c r="A6516" i="5"/>
  <c r="G6515" i="5"/>
  <c r="F6515" i="5"/>
  <c r="E6515" i="5"/>
  <c r="D6515" i="5"/>
  <c r="C6515" i="5"/>
  <c r="B6515" i="5"/>
  <c r="A6515" i="5"/>
  <c r="G6514" i="5"/>
  <c r="F6514" i="5"/>
  <c r="E6514" i="5"/>
  <c r="D6514" i="5"/>
  <c r="C6514" i="5"/>
  <c r="B6514" i="5"/>
  <c r="A6514" i="5"/>
  <c r="G6513" i="5"/>
  <c r="F6513" i="5"/>
  <c r="E6513" i="5"/>
  <c r="D6513" i="5"/>
  <c r="C6513" i="5"/>
  <c r="B6513" i="5"/>
  <c r="A6513" i="5"/>
  <c r="G6512" i="5"/>
  <c r="F6512" i="5"/>
  <c r="E6512" i="5"/>
  <c r="D6512" i="5"/>
  <c r="C6512" i="5"/>
  <c r="B6512" i="5"/>
  <c r="A6512" i="5"/>
  <c r="G6511" i="5"/>
  <c r="F6511" i="5"/>
  <c r="E6511" i="5"/>
  <c r="D6511" i="5"/>
  <c r="C6511" i="5"/>
  <c r="B6511" i="5"/>
  <c r="A6511" i="5"/>
  <c r="G6510" i="5"/>
  <c r="F6510" i="5"/>
  <c r="E6510" i="5"/>
  <c r="D6510" i="5"/>
  <c r="C6510" i="5"/>
  <c r="B6510" i="5"/>
  <c r="A6510" i="5"/>
  <c r="G6509" i="5"/>
  <c r="F6509" i="5"/>
  <c r="E6509" i="5"/>
  <c r="D6509" i="5"/>
  <c r="C6509" i="5"/>
  <c r="B6509" i="5"/>
  <c r="A6509" i="5"/>
  <c r="G6508" i="5"/>
  <c r="F6508" i="5"/>
  <c r="E6508" i="5"/>
  <c r="D6508" i="5"/>
  <c r="C6508" i="5"/>
  <c r="B6508" i="5"/>
  <c r="A6508" i="5"/>
  <c r="G6507" i="5"/>
  <c r="F6507" i="5"/>
  <c r="E6507" i="5"/>
  <c r="D6507" i="5"/>
  <c r="C6507" i="5"/>
  <c r="B6507" i="5"/>
  <c r="A6507" i="5"/>
  <c r="G6506" i="5"/>
  <c r="F6506" i="5"/>
  <c r="E6506" i="5"/>
  <c r="D6506" i="5"/>
  <c r="C6506" i="5"/>
  <c r="B6506" i="5"/>
  <c r="A6506" i="5"/>
  <c r="G6505" i="5"/>
  <c r="F6505" i="5"/>
  <c r="E6505" i="5"/>
  <c r="D6505" i="5"/>
  <c r="C6505" i="5"/>
  <c r="B6505" i="5"/>
  <c r="A6505" i="5"/>
  <c r="G6504" i="5"/>
  <c r="F6504" i="5"/>
  <c r="E6504" i="5"/>
  <c r="D6504" i="5"/>
  <c r="C6504" i="5"/>
  <c r="B6504" i="5"/>
  <c r="A6504" i="5"/>
  <c r="G6503" i="5"/>
  <c r="F6503" i="5"/>
  <c r="E6503" i="5"/>
  <c r="D6503" i="5"/>
  <c r="C6503" i="5"/>
  <c r="B6503" i="5"/>
  <c r="A6503" i="5"/>
  <c r="G6502" i="5"/>
  <c r="F6502" i="5"/>
  <c r="E6502" i="5"/>
  <c r="D6502" i="5"/>
  <c r="C6502" i="5"/>
  <c r="B6502" i="5"/>
  <c r="A6502" i="5"/>
  <c r="G6501" i="5"/>
  <c r="F6501" i="5"/>
  <c r="E6501" i="5"/>
  <c r="D6501" i="5"/>
  <c r="C6501" i="5"/>
  <c r="B6501" i="5"/>
  <c r="A6501" i="5"/>
  <c r="G6500" i="5"/>
  <c r="F6500" i="5"/>
  <c r="E6500" i="5"/>
  <c r="D6500" i="5"/>
  <c r="C6500" i="5"/>
  <c r="B6500" i="5"/>
  <c r="A6500" i="5"/>
  <c r="G6499" i="5"/>
  <c r="F6499" i="5"/>
  <c r="E6499" i="5"/>
  <c r="D6499" i="5"/>
  <c r="C6499" i="5"/>
  <c r="B6499" i="5"/>
  <c r="A6499" i="5"/>
  <c r="G6498" i="5"/>
  <c r="F6498" i="5"/>
  <c r="E6498" i="5"/>
  <c r="D6498" i="5"/>
  <c r="C6498" i="5"/>
  <c r="B6498" i="5"/>
  <c r="A6498" i="5"/>
  <c r="G6497" i="5"/>
  <c r="F6497" i="5"/>
  <c r="E6497" i="5"/>
  <c r="D6497" i="5"/>
  <c r="C6497" i="5"/>
  <c r="B6497" i="5"/>
  <c r="A6497" i="5"/>
  <c r="G6496" i="5"/>
  <c r="F6496" i="5"/>
  <c r="E6496" i="5"/>
  <c r="D6496" i="5"/>
  <c r="C6496" i="5"/>
  <c r="B6496" i="5"/>
  <c r="A6496" i="5"/>
  <c r="G6495" i="5"/>
  <c r="F6495" i="5"/>
  <c r="E6495" i="5"/>
  <c r="D6495" i="5"/>
  <c r="C6495" i="5"/>
  <c r="B6495" i="5"/>
  <c r="A6495" i="5"/>
  <c r="G6494" i="5"/>
  <c r="F6494" i="5"/>
  <c r="E6494" i="5"/>
  <c r="D6494" i="5"/>
  <c r="C6494" i="5"/>
  <c r="B6494" i="5"/>
  <c r="A6494" i="5"/>
  <c r="G6493" i="5"/>
  <c r="F6493" i="5"/>
  <c r="E6493" i="5"/>
  <c r="D6493" i="5"/>
  <c r="C6493" i="5"/>
  <c r="B6493" i="5"/>
  <c r="A6493" i="5"/>
  <c r="G6492" i="5"/>
  <c r="F6492" i="5"/>
  <c r="E6492" i="5"/>
  <c r="D6492" i="5"/>
  <c r="C6492" i="5"/>
  <c r="B6492" i="5"/>
  <c r="A6492" i="5"/>
  <c r="G6491" i="5"/>
  <c r="F6491" i="5"/>
  <c r="E6491" i="5"/>
  <c r="D6491" i="5"/>
  <c r="C6491" i="5"/>
  <c r="B6491" i="5"/>
  <c r="A6491" i="5"/>
  <c r="G6490" i="5"/>
  <c r="F6490" i="5"/>
  <c r="E6490" i="5"/>
  <c r="D6490" i="5"/>
  <c r="C6490" i="5"/>
  <c r="B6490" i="5"/>
  <c r="A6490" i="5"/>
  <c r="G6489" i="5"/>
  <c r="F6489" i="5"/>
  <c r="E6489" i="5"/>
  <c r="D6489" i="5"/>
  <c r="C6489" i="5"/>
  <c r="B6489" i="5"/>
  <c r="A6489" i="5"/>
  <c r="G6488" i="5"/>
  <c r="F6488" i="5"/>
  <c r="E6488" i="5"/>
  <c r="D6488" i="5"/>
  <c r="C6488" i="5"/>
  <c r="B6488" i="5"/>
  <c r="A6488" i="5"/>
  <c r="G6487" i="5"/>
  <c r="F6487" i="5"/>
  <c r="E6487" i="5"/>
  <c r="D6487" i="5"/>
  <c r="C6487" i="5"/>
  <c r="B6487" i="5"/>
  <c r="A6487" i="5"/>
  <c r="G6486" i="5"/>
  <c r="F6486" i="5"/>
  <c r="E6486" i="5"/>
  <c r="D6486" i="5"/>
  <c r="C6486" i="5"/>
  <c r="B6486" i="5"/>
  <c r="A6486" i="5"/>
  <c r="G6485" i="5"/>
  <c r="F6485" i="5"/>
  <c r="E6485" i="5"/>
  <c r="D6485" i="5"/>
  <c r="C6485" i="5"/>
  <c r="B6485" i="5"/>
  <c r="A6485" i="5"/>
  <c r="G6484" i="5"/>
  <c r="F6484" i="5"/>
  <c r="E6484" i="5"/>
  <c r="D6484" i="5"/>
  <c r="C6484" i="5"/>
  <c r="B6484" i="5"/>
  <c r="A6484" i="5"/>
  <c r="G6483" i="5"/>
  <c r="F6483" i="5"/>
  <c r="E6483" i="5"/>
  <c r="D6483" i="5"/>
  <c r="C6483" i="5"/>
  <c r="B6483" i="5"/>
  <c r="A6483" i="5"/>
  <c r="G6482" i="5"/>
  <c r="F6482" i="5"/>
  <c r="E6482" i="5"/>
  <c r="D6482" i="5"/>
  <c r="C6482" i="5"/>
  <c r="B6482" i="5"/>
  <c r="A6482" i="5"/>
  <c r="G6481" i="5"/>
  <c r="F6481" i="5"/>
  <c r="E6481" i="5"/>
  <c r="D6481" i="5"/>
  <c r="C6481" i="5"/>
  <c r="B6481" i="5"/>
  <c r="A6481" i="5"/>
  <c r="G6480" i="5"/>
  <c r="F6480" i="5"/>
  <c r="E6480" i="5"/>
  <c r="D6480" i="5"/>
  <c r="C6480" i="5"/>
  <c r="B6480" i="5"/>
  <c r="A6480" i="5"/>
  <c r="G6479" i="5"/>
  <c r="F6479" i="5"/>
  <c r="E6479" i="5"/>
  <c r="D6479" i="5"/>
  <c r="C6479" i="5"/>
  <c r="B6479" i="5"/>
  <c r="A6479" i="5"/>
  <c r="G6478" i="5"/>
  <c r="F6478" i="5"/>
  <c r="E6478" i="5"/>
  <c r="D6478" i="5"/>
  <c r="C6478" i="5"/>
  <c r="B6478" i="5"/>
  <c r="A6478" i="5"/>
  <c r="G6477" i="5"/>
  <c r="F6477" i="5"/>
  <c r="E6477" i="5"/>
  <c r="D6477" i="5"/>
  <c r="C6477" i="5"/>
  <c r="B6477" i="5"/>
  <c r="A6477" i="5"/>
  <c r="G6476" i="5"/>
  <c r="F6476" i="5"/>
  <c r="E6476" i="5"/>
  <c r="D6476" i="5"/>
  <c r="C6476" i="5"/>
  <c r="B6476" i="5"/>
  <c r="A6476" i="5"/>
  <c r="G6475" i="5"/>
  <c r="F6475" i="5"/>
  <c r="E6475" i="5"/>
  <c r="D6475" i="5"/>
  <c r="C6475" i="5"/>
  <c r="B6475" i="5"/>
  <c r="A6475" i="5"/>
  <c r="G6474" i="5"/>
  <c r="F6474" i="5"/>
  <c r="E6474" i="5"/>
  <c r="D6474" i="5"/>
  <c r="C6474" i="5"/>
  <c r="B6474" i="5"/>
  <c r="A6474" i="5"/>
  <c r="G6473" i="5"/>
  <c r="F6473" i="5"/>
  <c r="E6473" i="5"/>
  <c r="D6473" i="5"/>
  <c r="C6473" i="5"/>
  <c r="B6473" i="5"/>
  <c r="A6473" i="5"/>
  <c r="G6472" i="5"/>
  <c r="F6472" i="5"/>
  <c r="E6472" i="5"/>
  <c r="D6472" i="5"/>
  <c r="C6472" i="5"/>
  <c r="B6472" i="5"/>
  <c r="A6472" i="5"/>
  <c r="G6471" i="5"/>
  <c r="F6471" i="5"/>
  <c r="E6471" i="5"/>
  <c r="D6471" i="5"/>
  <c r="C6471" i="5"/>
  <c r="B6471" i="5"/>
  <c r="A6471" i="5"/>
  <c r="G6470" i="5"/>
  <c r="F6470" i="5"/>
  <c r="E6470" i="5"/>
  <c r="D6470" i="5"/>
  <c r="C6470" i="5"/>
  <c r="B6470" i="5"/>
  <c r="A6470" i="5"/>
  <c r="G6469" i="5"/>
  <c r="F6469" i="5"/>
  <c r="E6469" i="5"/>
  <c r="D6469" i="5"/>
  <c r="C6469" i="5"/>
  <c r="B6469" i="5"/>
  <c r="A6469" i="5"/>
  <c r="G6468" i="5"/>
  <c r="F6468" i="5"/>
  <c r="E6468" i="5"/>
  <c r="D6468" i="5"/>
  <c r="C6468" i="5"/>
  <c r="B6468" i="5"/>
  <c r="A6468" i="5"/>
  <c r="G6467" i="5"/>
  <c r="F6467" i="5"/>
  <c r="E6467" i="5"/>
  <c r="D6467" i="5"/>
  <c r="C6467" i="5"/>
  <c r="B6467" i="5"/>
  <c r="A6467" i="5"/>
  <c r="G6466" i="5"/>
  <c r="F6466" i="5"/>
  <c r="E6466" i="5"/>
  <c r="D6466" i="5"/>
  <c r="C6466" i="5"/>
  <c r="B6466" i="5"/>
  <c r="A6466" i="5"/>
  <c r="G6465" i="5"/>
  <c r="F6465" i="5"/>
  <c r="E6465" i="5"/>
  <c r="D6465" i="5"/>
  <c r="C6465" i="5"/>
  <c r="B6465" i="5"/>
  <c r="A6465" i="5"/>
  <c r="G6464" i="5"/>
  <c r="F6464" i="5"/>
  <c r="E6464" i="5"/>
  <c r="D6464" i="5"/>
  <c r="C6464" i="5"/>
  <c r="B6464" i="5"/>
  <c r="A6464" i="5"/>
  <c r="G6463" i="5"/>
  <c r="F6463" i="5"/>
  <c r="E6463" i="5"/>
  <c r="D6463" i="5"/>
  <c r="C6463" i="5"/>
  <c r="B6463" i="5"/>
  <c r="A6463" i="5"/>
  <c r="G6462" i="5"/>
  <c r="F6462" i="5"/>
  <c r="E6462" i="5"/>
  <c r="D6462" i="5"/>
  <c r="C6462" i="5"/>
  <c r="B6462" i="5"/>
  <c r="A6462" i="5"/>
  <c r="G6461" i="5"/>
  <c r="F6461" i="5"/>
  <c r="E6461" i="5"/>
  <c r="D6461" i="5"/>
  <c r="C6461" i="5"/>
  <c r="B6461" i="5"/>
  <c r="A6461" i="5"/>
  <c r="G6460" i="5"/>
  <c r="F6460" i="5"/>
  <c r="E6460" i="5"/>
  <c r="D6460" i="5"/>
  <c r="C6460" i="5"/>
  <c r="B6460" i="5"/>
  <c r="A6460" i="5"/>
  <c r="G6459" i="5"/>
  <c r="F6459" i="5"/>
  <c r="E6459" i="5"/>
  <c r="D6459" i="5"/>
  <c r="C6459" i="5"/>
  <c r="B6459" i="5"/>
  <c r="A6459" i="5"/>
  <c r="G6458" i="5"/>
  <c r="F6458" i="5"/>
  <c r="E6458" i="5"/>
  <c r="D6458" i="5"/>
  <c r="C6458" i="5"/>
  <c r="B6458" i="5"/>
  <c r="A6458" i="5"/>
  <c r="G6457" i="5"/>
  <c r="F6457" i="5"/>
  <c r="E6457" i="5"/>
  <c r="D6457" i="5"/>
  <c r="C6457" i="5"/>
  <c r="B6457" i="5"/>
  <c r="A6457" i="5"/>
  <c r="G6456" i="5"/>
  <c r="F6456" i="5"/>
  <c r="E6456" i="5"/>
  <c r="D6456" i="5"/>
  <c r="C6456" i="5"/>
  <c r="B6456" i="5"/>
  <c r="A6456" i="5"/>
  <c r="G6455" i="5"/>
  <c r="F6455" i="5"/>
  <c r="E6455" i="5"/>
  <c r="D6455" i="5"/>
  <c r="C6455" i="5"/>
  <c r="B6455" i="5"/>
  <c r="A6455" i="5"/>
  <c r="G6454" i="5"/>
  <c r="F6454" i="5"/>
  <c r="E6454" i="5"/>
  <c r="D6454" i="5"/>
  <c r="C6454" i="5"/>
  <c r="B6454" i="5"/>
  <c r="A6454" i="5"/>
  <c r="G6453" i="5"/>
  <c r="F6453" i="5"/>
  <c r="E6453" i="5"/>
  <c r="D6453" i="5"/>
  <c r="C6453" i="5"/>
  <c r="B6453" i="5"/>
  <c r="A6453" i="5"/>
  <c r="G6452" i="5"/>
  <c r="F6452" i="5"/>
  <c r="E6452" i="5"/>
  <c r="D6452" i="5"/>
  <c r="C6452" i="5"/>
  <c r="B6452" i="5"/>
  <c r="A6452" i="5"/>
  <c r="G6451" i="5"/>
  <c r="F6451" i="5"/>
  <c r="E6451" i="5"/>
  <c r="D6451" i="5"/>
  <c r="C6451" i="5"/>
  <c r="B6451" i="5"/>
  <c r="A6451" i="5"/>
  <c r="G6450" i="5"/>
  <c r="F6450" i="5"/>
  <c r="E6450" i="5"/>
  <c r="D6450" i="5"/>
  <c r="C6450" i="5"/>
  <c r="B6450" i="5"/>
  <c r="A6450" i="5"/>
  <c r="G6449" i="5"/>
  <c r="F6449" i="5"/>
  <c r="E6449" i="5"/>
  <c r="D6449" i="5"/>
  <c r="C6449" i="5"/>
  <c r="B6449" i="5"/>
  <c r="A6449" i="5"/>
  <c r="G6448" i="5"/>
  <c r="F6448" i="5"/>
  <c r="E6448" i="5"/>
  <c r="D6448" i="5"/>
  <c r="C6448" i="5"/>
  <c r="B6448" i="5"/>
  <c r="A6448" i="5"/>
  <c r="G6447" i="5"/>
  <c r="F6447" i="5"/>
  <c r="E6447" i="5"/>
  <c r="D6447" i="5"/>
  <c r="C6447" i="5"/>
  <c r="B6447" i="5"/>
  <c r="A6447" i="5"/>
  <c r="G6446" i="5"/>
  <c r="F6446" i="5"/>
  <c r="E6446" i="5"/>
  <c r="D6446" i="5"/>
  <c r="C6446" i="5"/>
  <c r="B6446" i="5"/>
  <c r="A6446" i="5"/>
  <c r="G6445" i="5"/>
  <c r="F6445" i="5"/>
  <c r="E6445" i="5"/>
  <c r="D6445" i="5"/>
  <c r="C6445" i="5"/>
  <c r="B6445" i="5"/>
  <c r="A6445" i="5"/>
  <c r="G6444" i="5"/>
  <c r="F6444" i="5"/>
  <c r="E6444" i="5"/>
  <c r="D6444" i="5"/>
  <c r="C6444" i="5"/>
  <c r="B6444" i="5"/>
  <c r="A6444" i="5"/>
  <c r="G6443" i="5"/>
  <c r="F6443" i="5"/>
  <c r="E6443" i="5"/>
  <c r="D6443" i="5"/>
  <c r="C6443" i="5"/>
  <c r="B6443" i="5"/>
  <c r="A6443" i="5"/>
  <c r="G6442" i="5"/>
  <c r="F6442" i="5"/>
  <c r="E6442" i="5"/>
  <c r="D6442" i="5"/>
  <c r="C6442" i="5"/>
  <c r="B6442" i="5"/>
  <c r="A6442" i="5"/>
  <c r="G6441" i="5"/>
  <c r="F6441" i="5"/>
  <c r="E6441" i="5"/>
  <c r="D6441" i="5"/>
  <c r="C6441" i="5"/>
  <c r="B6441" i="5"/>
  <c r="A6441" i="5"/>
  <c r="G6440" i="5"/>
  <c r="F6440" i="5"/>
  <c r="E6440" i="5"/>
  <c r="D6440" i="5"/>
  <c r="C6440" i="5"/>
  <c r="B6440" i="5"/>
  <c r="A6440" i="5"/>
  <c r="G6439" i="5"/>
  <c r="F6439" i="5"/>
  <c r="E6439" i="5"/>
  <c r="D6439" i="5"/>
  <c r="C6439" i="5"/>
  <c r="B6439" i="5"/>
  <c r="A6439" i="5"/>
  <c r="G6438" i="5"/>
  <c r="F6438" i="5"/>
  <c r="E6438" i="5"/>
  <c r="D6438" i="5"/>
  <c r="C6438" i="5"/>
  <c r="B6438" i="5"/>
  <c r="A6438" i="5"/>
  <c r="G6437" i="5"/>
  <c r="F6437" i="5"/>
  <c r="E6437" i="5"/>
  <c r="D6437" i="5"/>
  <c r="C6437" i="5"/>
  <c r="B6437" i="5"/>
  <c r="A6437" i="5"/>
  <c r="G6436" i="5"/>
  <c r="F6436" i="5"/>
  <c r="E6436" i="5"/>
  <c r="D6436" i="5"/>
  <c r="C6436" i="5"/>
  <c r="B6436" i="5"/>
  <c r="A6436" i="5"/>
  <c r="G6435" i="5"/>
  <c r="F6435" i="5"/>
  <c r="E6435" i="5"/>
  <c r="D6435" i="5"/>
  <c r="C6435" i="5"/>
  <c r="B6435" i="5"/>
  <c r="A6435" i="5"/>
  <c r="G6434" i="5"/>
  <c r="F6434" i="5"/>
  <c r="E6434" i="5"/>
  <c r="D6434" i="5"/>
  <c r="C6434" i="5"/>
  <c r="B6434" i="5"/>
  <c r="A6434" i="5"/>
  <c r="G6433" i="5"/>
  <c r="F6433" i="5"/>
  <c r="E6433" i="5"/>
  <c r="D6433" i="5"/>
  <c r="C6433" i="5"/>
  <c r="B6433" i="5"/>
  <c r="A6433" i="5"/>
  <c r="G6432" i="5"/>
  <c r="F6432" i="5"/>
  <c r="E6432" i="5"/>
  <c r="D6432" i="5"/>
  <c r="C6432" i="5"/>
  <c r="B6432" i="5"/>
  <c r="A6432" i="5"/>
  <c r="G6431" i="5"/>
  <c r="F6431" i="5"/>
  <c r="E6431" i="5"/>
  <c r="D6431" i="5"/>
  <c r="C6431" i="5"/>
  <c r="B6431" i="5"/>
  <c r="A6431" i="5"/>
  <c r="G6430" i="5"/>
  <c r="F6430" i="5"/>
  <c r="E6430" i="5"/>
  <c r="D6430" i="5"/>
  <c r="C6430" i="5"/>
  <c r="B6430" i="5"/>
  <c r="A6430" i="5"/>
  <c r="G6429" i="5"/>
  <c r="F6429" i="5"/>
  <c r="E6429" i="5"/>
  <c r="D6429" i="5"/>
  <c r="C6429" i="5"/>
  <c r="B6429" i="5"/>
  <c r="A6429" i="5"/>
  <c r="G6428" i="5"/>
  <c r="F6428" i="5"/>
  <c r="E6428" i="5"/>
  <c r="D6428" i="5"/>
  <c r="C6428" i="5"/>
  <c r="B6428" i="5"/>
  <c r="A6428" i="5"/>
  <c r="G6427" i="5"/>
  <c r="F6427" i="5"/>
  <c r="E6427" i="5"/>
  <c r="D6427" i="5"/>
  <c r="C6427" i="5"/>
  <c r="B6427" i="5"/>
  <c r="A6427" i="5"/>
  <c r="G6426" i="5"/>
  <c r="F6426" i="5"/>
  <c r="E6426" i="5"/>
  <c r="D6426" i="5"/>
  <c r="C6426" i="5"/>
  <c r="B6426" i="5"/>
  <c r="A6426" i="5"/>
  <c r="G6425" i="5"/>
  <c r="F6425" i="5"/>
  <c r="E6425" i="5"/>
  <c r="D6425" i="5"/>
  <c r="C6425" i="5"/>
  <c r="B6425" i="5"/>
  <c r="A6425" i="5"/>
  <c r="G6424" i="5"/>
  <c r="F6424" i="5"/>
  <c r="E6424" i="5"/>
  <c r="D6424" i="5"/>
  <c r="C6424" i="5"/>
  <c r="B6424" i="5"/>
  <c r="A6424" i="5"/>
  <c r="G6423" i="5"/>
  <c r="F6423" i="5"/>
  <c r="E6423" i="5"/>
  <c r="D6423" i="5"/>
  <c r="C6423" i="5"/>
  <c r="B6423" i="5"/>
  <c r="A6423" i="5"/>
  <c r="G6422" i="5"/>
  <c r="F6422" i="5"/>
  <c r="E6422" i="5"/>
  <c r="D6422" i="5"/>
  <c r="C6422" i="5"/>
  <c r="B6422" i="5"/>
  <c r="A6422" i="5"/>
  <c r="G6421" i="5"/>
  <c r="F6421" i="5"/>
  <c r="E6421" i="5"/>
  <c r="D6421" i="5"/>
  <c r="C6421" i="5"/>
  <c r="B6421" i="5"/>
  <c r="A6421" i="5"/>
  <c r="G6420" i="5"/>
  <c r="F6420" i="5"/>
  <c r="E6420" i="5"/>
  <c r="D6420" i="5"/>
  <c r="C6420" i="5"/>
  <c r="B6420" i="5"/>
  <c r="A6420" i="5"/>
  <c r="G6419" i="5"/>
  <c r="F6419" i="5"/>
  <c r="E6419" i="5"/>
  <c r="D6419" i="5"/>
  <c r="C6419" i="5"/>
  <c r="B6419" i="5"/>
  <c r="A6419" i="5"/>
  <c r="G6418" i="5"/>
  <c r="F6418" i="5"/>
  <c r="E6418" i="5"/>
  <c r="D6418" i="5"/>
  <c r="C6418" i="5"/>
  <c r="B6418" i="5"/>
  <c r="A6418" i="5"/>
  <c r="G6417" i="5"/>
  <c r="F6417" i="5"/>
  <c r="E6417" i="5"/>
  <c r="D6417" i="5"/>
  <c r="C6417" i="5"/>
  <c r="B6417" i="5"/>
  <c r="A6417" i="5"/>
  <c r="G6416" i="5"/>
  <c r="F6416" i="5"/>
  <c r="E6416" i="5"/>
  <c r="D6416" i="5"/>
  <c r="C6416" i="5"/>
  <c r="B6416" i="5"/>
  <c r="A6416" i="5"/>
  <c r="G6415" i="5"/>
  <c r="F6415" i="5"/>
  <c r="E6415" i="5"/>
  <c r="D6415" i="5"/>
  <c r="C6415" i="5"/>
  <c r="B6415" i="5"/>
  <c r="A6415" i="5"/>
  <c r="G6414" i="5"/>
  <c r="F6414" i="5"/>
  <c r="E6414" i="5"/>
  <c r="D6414" i="5"/>
  <c r="C6414" i="5"/>
  <c r="B6414" i="5"/>
  <c r="A6414" i="5"/>
  <c r="G6413" i="5"/>
  <c r="F6413" i="5"/>
  <c r="E6413" i="5"/>
  <c r="D6413" i="5"/>
  <c r="C6413" i="5"/>
  <c r="B6413" i="5"/>
  <c r="A6413" i="5"/>
  <c r="G6412" i="5"/>
  <c r="F6412" i="5"/>
  <c r="E6412" i="5"/>
  <c r="D6412" i="5"/>
  <c r="C6412" i="5"/>
  <c r="B6412" i="5"/>
  <c r="A6412" i="5"/>
  <c r="G6411" i="5"/>
  <c r="F6411" i="5"/>
  <c r="E6411" i="5"/>
  <c r="D6411" i="5"/>
  <c r="C6411" i="5"/>
  <c r="B6411" i="5"/>
  <c r="A6411" i="5"/>
  <c r="G6410" i="5"/>
  <c r="F6410" i="5"/>
  <c r="E6410" i="5"/>
  <c r="D6410" i="5"/>
  <c r="C6410" i="5"/>
  <c r="B6410" i="5"/>
  <c r="A6410" i="5"/>
  <c r="G6409" i="5"/>
  <c r="F6409" i="5"/>
  <c r="E6409" i="5"/>
  <c r="D6409" i="5"/>
  <c r="C6409" i="5"/>
  <c r="B6409" i="5"/>
  <c r="A6409" i="5"/>
  <c r="G6408" i="5"/>
  <c r="F6408" i="5"/>
  <c r="E6408" i="5"/>
  <c r="D6408" i="5"/>
  <c r="C6408" i="5"/>
  <c r="B6408" i="5"/>
  <c r="A6408" i="5"/>
  <c r="G6407" i="5"/>
  <c r="F6407" i="5"/>
  <c r="E6407" i="5"/>
  <c r="D6407" i="5"/>
  <c r="C6407" i="5"/>
  <c r="B6407" i="5"/>
  <c r="A6407" i="5"/>
  <c r="G6406" i="5"/>
  <c r="F6406" i="5"/>
  <c r="E6406" i="5"/>
  <c r="D6406" i="5"/>
  <c r="C6406" i="5"/>
  <c r="B6406" i="5"/>
  <c r="A6406" i="5"/>
  <c r="G6405" i="5"/>
  <c r="F6405" i="5"/>
  <c r="E6405" i="5"/>
  <c r="D6405" i="5"/>
  <c r="C6405" i="5"/>
  <c r="B6405" i="5"/>
  <c r="A6405" i="5"/>
  <c r="G6404" i="5"/>
  <c r="F6404" i="5"/>
  <c r="E6404" i="5"/>
  <c r="D6404" i="5"/>
  <c r="C6404" i="5"/>
  <c r="B6404" i="5"/>
  <c r="A6404" i="5"/>
  <c r="G6403" i="5"/>
  <c r="F6403" i="5"/>
  <c r="E6403" i="5"/>
  <c r="D6403" i="5"/>
  <c r="C6403" i="5"/>
  <c r="B6403" i="5"/>
  <c r="A6403" i="5"/>
  <c r="G6402" i="5"/>
  <c r="F6402" i="5"/>
  <c r="E6402" i="5"/>
  <c r="D6402" i="5"/>
  <c r="C6402" i="5"/>
  <c r="B6402" i="5"/>
  <c r="A6402" i="5"/>
  <c r="G6401" i="5"/>
  <c r="F6401" i="5"/>
  <c r="E6401" i="5"/>
  <c r="D6401" i="5"/>
  <c r="C6401" i="5"/>
  <c r="B6401" i="5"/>
  <c r="A6401" i="5"/>
  <c r="G6400" i="5"/>
  <c r="F6400" i="5"/>
  <c r="E6400" i="5"/>
  <c r="D6400" i="5"/>
  <c r="C6400" i="5"/>
  <c r="B6400" i="5"/>
  <c r="A6400" i="5"/>
  <c r="G6399" i="5"/>
  <c r="F6399" i="5"/>
  <c r="E6399" i="5"/>
  <c r="D6399" i="5"/>
  <c r="C6399" i="5"/>
  <c r="B6399" i="5"/>
  <c r="A6399" i="5"/>
  <c r="G6398" i="5"/>
  <c r="F6398" i="5"/>
  <c r="E6398" i="5"/>
  <c r="D6398" i="5"/>
  <c r="C6398" i="5"/>
  <c r="B6398" i="5"/>
  <c r="A6398" i="5"/>
  <c r="G6397" i="5"/>
  <c r="F6397" i="5"/>
  <c r="E6397" i="5"/>
  <c r="D6397" i="5"/>
  <c r="C6397" i="5"/>
  <c r="B6397" i="5"/>
  <c r="A6397" i="5"/>
  <c r="G6396" i="5"/>
  <c r="F6396" i="5"/>
  <c r="E6396" i="5"/>
  <c r="D6396" i="5"/>
  <c r="C6396" i="5"/>
  <c r="B6396" i="5"/>
  <c r="A6396" i="5"/>
  <c r="G6395" i="5"/>
  <c r="F6395" i="5"/>
  <c r="E6395" i="5"/>
  <c r="D6395" i="5"/>
  <c r="C6395" i="5"/>
  <c r="B6395" i="5"/>
  <c r="A6395" i="5"/>
  <c r="G6394" i="5"/>
  <c r="F6394" i="5"/>
  <c r="E6394" i="5"/>
  <c r="D6394" i="5"/>
  <c r="C6394" i="5"/>
  <c r="B6394" i="5"/>
  <c r="A6394" i="5"/>
  <c r="G6393" i="5"/>
  <c r="F6393" i="5"/>
  <c r="E6393" i="5"/>
  <c r="D6393" i="5"/>
  <c r="C6393" i="5"/>
  <c r="B6393" i="5"/>
  <c r="A6393" i="5"/>
  <c r="G6392" i="5"/>
  <c r="F6392" i="5"/>
  <c r="E6392" i="5"/>
  <c r="D6392" i="5"/>
  <c r="C6392" i="5"/>
  <c r="B6392" i="5"/>
  <c r="A6392" i="5"/>
  <c r="G6391" i="5"/>
  <c r="F6391" i="5"/>
  <c r="E6391" i="5"/>
  <c r="D6391" i="5"/>
  <c r="C6391" i="5"/>
  <c r="B6391" i="5"/>
  <c r="A6391" i="5"/>
  <c r="G6390" i="5"/>
  <c r="F6390" i="5"/>
  <c r="E6390" i="5"/>
  <c r="D6390" i="5"/>
  <c r="C6390" i="5"/>
  <c r="B6390" i="5"/>
  <c r="A6390" i="5"/>
  <c r="G6389" i="5"/>
  <c r="F6389" i="5"/>
  <c r="E6389" i="5"/>
  <c r="D6389" i="5"/>
  <c r="C6389" i="5"/>
  <c r="B6389" i="5"/>
  <c r="A6389" i="5"/>
  <c r="G6388" i="5"/>
  <c r="F6388" i="5"/>
  <c r="E6388" i="5"/>
  <c r="D6388" i="5"/>
  <c r="C6388" i="5"/>
  <c r="B6388" i="5"/>
  <c r="A6388" i="5"/>
  <c r="G6387" i="5"/>
  <c r="F6387" i="5"/>
  <c r="E6387" i="5"/>
  <c r="D6387" i="5"/>
  <c r="C6387" i="5"/>
  <c r="B6387" i="5"/>
  <c r="A6387" i="5"/>
  <c r="G6386" i="5"/>
  <c r="F6386" i="5"/>
  <c r="E6386" i="5"/>
  <c r="D6386" i="5"/>
  <c r="C6386" i="5"/>
  <c r="B6386" i="5"/>
  <c r="A6386" i="5"/>
  <c r="G6385" i="5"/>
  <c r="F6385" i="5"/>
  <c r="E6385" i="5"/>
  <c r="D6385" i="5"/>
  <c r="C6385" i="5"/>
  <c r="B6385" i="5"/>
  <c r="A6385" i="5"/>
  <c r="G6384" i="5"/>
  <c r="F6384" i="5"/>
  <c r="E6384" i="5"/>
  <c r="D6384" i="5"/>
  <c r="C6384" i="5"/>
  <c r="B6384" i="5"/>
  <c r="A6384" i="5"/>
  <c r="G6383" i="5"/>
  <c r="F6383" i="5"/>
  <c r="E6383" i="5"/>
  <c r="D6383" i="5"/>
  <c r="C6383" i="5"/>
  <c r="B6383" i="5"/>
  <c r="A6383" i="5"/>
  <c r="G6382" i="5"/>
  <c r="F6382" i="5"/>
  <c r="E6382" i="5"/>
  <c r="D6382" i="5"/>
  <c r="C6382" i="5"/>
  <c r="B6382" i="5"/>
  <c r="A6382" i="5"/>
  <c r="G6381" i="5"/>
  <c r="F6381" i="5"/>
  <c r="E6381" i="5"/>
  <c r="D6381" i="5"/>
  <c r="C6381" i="5"/>
  <c r="B6381" i="5"/>
  <c r="A6381" i="5"/>
  <c r="G6380" i="5"/>
  <c r="F6380" i="5"/>
  <c r="E6380" i="5"/>
  <c r="D6380" i="5"/>
  <c r="C6380" i="5"/>
  <c r="B6380" i="5"/>
  <c r="A6380" i="5"/>
  <c r="G6379" i="5"/>
  <c r="F6379" i="5"/>
  <c r="E6379" i="5"/>
  <c r="D6379" i="5"/>
  <c r="C6379" i="5"/>
  <c r="B6379" i="5"/>
  <c r="A6379" i="5"/>
  <c r="G6378" i="5"/>
  <c r="F6378" i="5"/>
  <c r="E6378" i="5"/>
  <c r="D6378" i="5"/>
  <c r="C6378" i="5"/>
  <c r="B6378" i="5"/>
  <c r="A6378" i="5"/>
  <c r="G6377" i="5"/>
  <c r="F6377" i="5"/>
  <c r="E6377" i="5"/>
  <c r="D6377" i="5"/>
  <c r="C6377" i="5"/>
  <c r="B6377" i="5"/>
  <c r="A6377" i="5"/>
  <c r="G6376" i="5"/>
  <c r="F6376" i="5"/>
  <c r="E6376" i="5"/>
  <c r="D6376" i="5"/>
  <c r="C6376" i="5"/>
  <c r="B6376" i="5"/>
  <c r="A6376" i="5"/>
  <c r="G6375" i="5"/>
  <c r="F6375" i="5"/>
  <c r="E6375" i="5"/>
  <c r="D6375" i="5"/>
  <c r="C6375" i="5"/>
  <c r="B6375" i="5"/>
  <c r="A6375" i="5"/>
  <c r="G6374" i="5"/>
  <c r="F6374" i="5"/>
  <c r="E6374" i="5"/>
  <c r="D6374" i="5"/>
  <c r="C6374" i="5"/>
  <c r="B6374" i="5"/>
  <c r="A6374" i="5"/>
  <c r="G6373" i="5"/>
  <c r="F6373" i="5"/>
  <c r="E6373" i="5"/>
  <c r="D6373" i="5"/>
  <c r="C6373" i="5"/>
  <c r="B6373" i="5"/>
  <c r="A6373" i="5"/>
  <c r="G6372" i="5"/>
  <c r="F6372" i="5"/>
  <c r="E6372" i="5"/>
  <c r="D6372" i="5"/>
  <c r="C6372" i="5"/>
  <c r="B6372" i="5"/>
  <c r="A6372" i="5"/>
  <c r="G6371" i="5"/>
  <c r="F6371" i="5"/>
  <c r="E6371" i="5"/>
  <c r="D6371" i="5"/>
  <c r="C6371" i="5"/>
  <c r="B6371" i="5"/>
  <c r="A6371" i="5"/>
  <c r="G6370" i="5"/>
  <c r="F6370" i="5"/>
  <c r="E6370" i="5"/>
  <c r="D6370" i="5"/>
  <c r="C6370" i="5"/>
  <c r="B6370" i="5"/>
  <c r="A6370" i="5"/>
  <c r="G6369" i="5"/>
  <c r="F6369" i="5"/>
  <c r="E6369" i="5"/>
  <c r="D6369" i="5"/>
  <c r="C6369" i="5"/>
  <c r="B6369" i="5"/>
  <c r="A6369" i="5"/>
  <c r="G6368" i="5"/>
  <c r="F6368" i="5"/>
  <c r="E6368" i="5"/>
  <c r="D6368" i="5"/>
  <c r="C6368" i="5"/>
  <c r="B6368" i="5"/>
  <c r="A6368" i="5"/>
  <c r="G6367" i="5"/>
  <c r="F6367" i="5"/>
  <c r="E6367" i="5"/>
  <c r="D6367" i="5"/>
  <c r="C6367" i="5"/>
  <c r="B6367" i="5"/>
  <c r="A6367" i="5"/>
  <c r="G6366" i="5"/>
  <c r="F6366" i="5"/>
  <c r="E6366" i="5"/>
  <c r="D6366" i="5"/>
  <c r="C6366" i="5"/>
  <c r="B6366" i="5"/>
  <c r="A6366" i="5"/>
  <c r="G6365" i="5"/>
  <c r="F6365" i="5"/>
  <c r="E6365" i="5"/>
  <c r="D6365" i="5"/>
  <c r="C6365" i="5"/>
  <c r="B6365" i="5"/>
  <c r="A6365" i="5"/>
  <c r="G6364" i="5"/>
  <c r="F6364" i="5"/>
  <c r="E6364" i="5"/>
  <c r="D6364" i="5"/>
  <c r="C6364" i="5"/>
  <c r="B6364" i="5"/>
  <c r="A6364" i="5"/>
  <c r="G6363" i="5"/>
  <c r="F6363" i="5"/>
  <c r="E6363" i="5"/>
  <c r="D6363" i="5"/>
  <c r="C6363" i="5"/>
  <c r="B6363" i="5"/>
  <c r="A6363" i="5"/>
  <c r="G6362" i="5"/>
  <c r="F6362" i="5"/>
  <c r="E6362" i="5"/>
  <c r="D6362" i="5"/>
  <c r="C6362" i="5"/>
  <c r="B6362" i="5"/>
  <c r="A6362" i="5"/>
  <c r="G6361" i="5"/>
  <c r="F6361" i="5"/>
  <c r="E6361" i="5"/>
  <c r="D6361" i="5"/>
  <c r="C6361" i="5"/>
  <c r="B6361" i="5"/>
  <c r="A6361" i="5"/>
  <c r="G6360" i="5"/>
  <c r="F6360" i="5"/>
  <c r="E6360" i="5"/>
  <c r="D6360" i="5"/>
  <c r="C6360" i="5"/>
  <c r="B6360" i="5"/>
  <c r="A6360" i="5"/>
  <c r="G6359" i="5"/>
  <c r="F6359" i="5"/>
  <c r="E6359" i="5"/>
  <c r="D6359" i="5"/>
  <c r="C6359" i="5"/>
  <c r="B6359" i="5"/>
  <c r="A6359" i="5"/>
  <c r="G6358" i="5"/>
  <c r="F6358" i="5"/>
  <c r="E6358" i="5"/>
  <c r="D6358" i="5"/>
  <c r="C6358" i="5"/>
  <c r="B6358" i="5"/>
  <c r="A6358" i="5"/>
  <c r="G6357" i="5"/>
  <c r="F6357" i="5"/>
  <c r="E6357" i="5"/>
  <c r="D6357" i="5"/>
  <c r="C6357" i="5"/>
  <c r="B6357" i="5"/>
  <c r="A6357" i="5"/>
  <c r="G6356" i="5"/>
  <c r="F6356" i="5"/>
  <c r="E6356" i="5"/>
  <c r="D6356" i="5"/>
  <c r="C6356" i="5"/>
  <c r="B6356" i="5"/>
  <c r="A6356" i="5"/>
  <c r="G6355" i="5"/>
  <c r="F6355" i="5"/>
  <c r="E6355" i="5"/>
  <c r="D6355" i="5"/>
  <c r="C6355" i="5"/>
  <c r="B6355" i="5"/>
  <c r="A6355" i="5"/>
  <c r="G6354" i="5"/>
  <c r="F6354" i="5"/>
  <c r="E6354" i="5"/>
  <c r="D6354" i="5"/>
  <c r="C6354" i="5"/>
  <c r="B6354" i="5"/>
  <c r="A6354" i="5"/>
  <c r="G6353" i="5"/>
  <c r="F6353" i="5"/>
  <c r="E6353" i="5"/>
  <c r="D6353" i="5"/>
  <c r="C6353" i="5"/>
  <c r="B6353" i="5"/>
  <c r="A6353" i="5"/>
  <c r="G6352" i="5"/>
  <c r="F6352" i="5"/>
  <c r="E6352" i="5"/>
  <c r="D6352" i="5"/>
  <c r="C6352" i="5"/>
  <c r="B6352" i="5"/>
  <c r="A6352" i="5"/>
  <c r="G6351" i="5"/>
  <c r="F6351" i="5"/>
  <c r="E6351" i="5"/>
  <c r="D6351" i="5"/>
  <c r="C6351" i="5"/>
  <c r="B6351" i="5"/>
  <c r="A6351" i="5"/>
  <c r="G6350" i="5"/>
  <c r="F6350" i="5"/>
  <c r="E6350" i="5"/>
  <c r="D6350" i="5"/>
  <c r="C6350" i="5"/>
  <c r="B6350" i="5"/>
  <c r="A6350" i="5"/>
  <c r="G6349" i="5"/>
  <c r="F6349" i="5"/>
  <c r="E6349" i="5"/>
  <c r="D6349" i="5"/>
  <c r="C6349" i="5"/>
  <c r="B6349" i="5"/>
  <c r="A6349" i="5"/>
  <c r="G6348" i="5"/>
  <c r="F6348" i="5"/>
  <c r="E6348" i="5"/>
  <c r="D6348" i="5"/>
  <c r="C6348" i="5"/>
  <c r="B6348" i="5"/>
  <c r="A6348" i="5"/>
  <c r="G6347" i="5"/>
  <c r="F6347" i="5"/>
  <c r="E6347" i="5"/>
  <c r="D6347" i="5"/>
  <c r="C6347" i="5"/>
  <c r="B6347" i="5"/>
  <c r="A6347" i="5"/>
  <c r="G6346" i="5"/>
  <c r="F6346" i="5"/>
  <c r="E6346" i="5"/>
  <c r="D6346" i="5"/>
  <c r="C6346" i="5"/>
  <c r="B6346" i="5"/>
  <c r="A6346" i="5"/>
  <c r="G6345" i="5"/>
  <c r="F6345" i="5"/>
  <c r="E6345" i="5"/>
  <c r="D6345" i="5"/>
  <c r="C6345" i="5"/>
  <c r="B6345" i="5"/>
  <c r="A6345" i="5"/>
  <c r="G6344" i="5"/>
  <c r="F6344" i="5"/>
  <c r="E6344" i="5"/>
  <c r="D6344" i="5"/>
  <c r="C6344" i="5"/>
  <c r="B6344" i="5"/>
  <c r="A6344" i="5"/>
  <c r="G6343" i="5"/>
  <c r="F6343" i="5"/>
  <c r="E6343" i="5"/>
  <c r="D6343" i="5"/>
  <c r="C6343" i="5"/>
  <c r="B6343" i="5"/>
  <c r="A6343" i="5"/>
  <c r="G6342" i="5"/>
  <c r="F6342" i="5"/>
  <c r="E6342" i="5"/>
  <c r="D6342" i="5"/>
  <c r="C6342" i="5"/>
  <c r="B6342" i="5"/>
  <c r="A6342" i="5"/>
  <c r="G6341" i="5"/>
  <c r="F6341" i="5"/>
  <c r="E6341" i="5"/>
  <c r="D6341" i="5"/>
  <c r="C6341" i="5"/>
  <c r="B6341" i="5"/>
  <c r="A6341" i="5"/>
  <c r="G6340" i="5"/>
  <c r="F6340" i="5"/>
  <c r="E6340" i="5"/>
  <c r="D6340" i="5"/>
  <c r="C6340" i="5"/>
  <c r="B6340" i="5"/>
  <c r="A6340" i="5"/>
  <c r="G6339" i="5"/>
  <c r="F6339" i="5"/>
  <c r="E6339" i="5"/>
  <c r="D6339" i="5"/>
  <c r="C6339" i="5"/>
  <c r="B6339" i="5"/>
  <c r="A6339" i="5"/>
  <c r="G6338" i="5"/>
  <c r="F6338" i="5"/>
  <c r="E6338" i="5"/>
  <c r="D6338" i="5"/>
  <c r="C6338" i="5"/>
  <c r="B6338" i="5"/>
  <c r="A6338" i="5"/>
  <c r="G6337" i="5"/>
  <c r="F6337" i="5"/>
  <c r="E6337" i="5"/>
  <c r="D6337" i="5"/>
  <c r="C6337" i="5"/>
  <c r="B6337" i="5"/>
  <c r="A6337" i="5"/>
  <c r="G6336" i="5"/>
  <c r="F6336" i="5"/>
  <c r="E6336" i="5"/>
  <c r="D6336" i="5"/>
  <c r="C6336" i="5"/>
  <c r="B6336" i="5"/>
  <c r="A6336" i="5"/>
  <c r="G6335" i="5"/>
  <c r="F6335" i="5"/>
  <c r="E6335" i="5"/>
  <c r="D6335" i="5"/>
  <c r="C6335" i="5"/>
  <c r="B6335" i="5"/>
  <c r="A6335" i="5"/>
  <c r="G6334" i="5"/>
  <c r="F6334" i="5"/>
  <c r="E6334" i="5"/>
  <c r="D6334" i="5"/>
  <c r="C6334" i="5"/>
  <c r="B6334" i="5"/>
  <c r="A6334" i="5"/>
  <c r="G6333" i="5"/>
  <c r="F6333" i="5"/>
  <c r="E6333" i="5"/>
  <c r="D6333" i="5"/>
  <c r="C6333" i="5"/>
  <c r="B6333" i="5"/>
  <c r="A6333" i="5"/>
  <c r="G6332" i="5"/>
  <c r="F6332" i="5"/>
  <c r="E6332" i="5"/>
  <c r="D6332" i="5"/>
  <c r="C6332" i="5"/>
  <c r="B6332" i="5"/>
  <c r="A6332" i="5"/>
  <c r="G6331" i="5"/>
  <c r="F6331" i="5"/>
  <c r="E6331" i="5"/>
  <c r="D6331" i="5"/>
  <c r="C6331" i="5"/>
  <c r="B6331" i="5"/>
  <c r="A6331" i="5"/>
  <c r="G6330" i="5"/>
  <c r="F6330" i="5"/>
  <c r="E6330" i="5"/>
  <c r="D6330" i="5"/>
  <c r="C6330" i="5"/>
  <c r="B6330" i="5"/>
  <c r="A6330" i="5"/>
  <c r="G6329" i="5"/>
  <c r="F6329" i="5"/>
  <c r="E6329" i="5"/>
  <c r="D6329" i="5"/>
  <c r="C6329" i="5"/>
  <c r="B6329" i="5"/>
  <c r="A6329" i="5"/>
  <c r="G6328" i="5"/>
  <c r="F6328" i="5"/>
  <c r="E6328" i="5"/>
  <c r="D6328" i="5"/>
  <c r="C6328" i="5"/>
  <c r="B6328" i="5"/>
  <c r="A6328" i="5"/>
  <c r="G6327" i="5"/>
  <c r="F6327" i="5"/>
  <c r="E6327" i="5"/>
  <c r="D6327" i="5"/>
  <c r="C6327" i="5"/>
  <c r="B6327" i="5"/>
  <c r="A6327" i="5"/>
  <c r="G6326" i="5"/>
  <c r="F6326" i="5"/>
  <c r="E6326" i="5"/>
  <c r="D6326" i="5"/>
  <c r="C6326" i="5"/>
  <c r="B6326" i="5"/>
  <c r="A6326" i="5"/>
  <c r="G6325" i="5"/>
  <c r="F6325" i="5"/>
  <c r="E6325" i="5"/>
  <c r="D6325" i="5"/>
  <c r="C6325" i="5"/>
  <c r="B6325" i="5"/>
  <c r="A6325" i="5"/>
  <c r="G6324" i="5"/>
  <c r="F6324" i="5"/>
  <c r="E6324" i="5"/>
  <c r="D6324" i="5"/>
  <c r="C6324" i="5"/>
  <c r="B6324" i="5"/>
  <c r="A6324" i="5"/>
  <c r="G6323" i="5"/>
  <c r="F6323" i="5"/>
  <c r="E6323" i="5"/>
  <c r="D6323" i="5"/>
  <c r="C6323" i="5"/>
  <c r="B6323" i="5"/>
  <c r="A6323" i="5"/>
  <c r="G6322" i="5"/>
  <c r="F6322" i="5"/>
  <c r="E6322" i="5"/>
  <c r="D6322" i="5"/>
  <c r="C6322" i="5"/>
  <c r="B6322" i="5"/>
  <c r="A6322" i="5"/>
  <c r="G6321" i="5"/>
  <c r="F6321" i="5"/>
  <c r="E6321" i="5"/>
  <c r="D6321" i="5"/>
  <c r="C6321" i="5"/>
  <c r="B6321" i="5"/>
  <c r="A6321" i="5"/>
  <c r="G6320" i="5"/>
  <c r="F6320" i="5"/>
  <c r="E6320" i="5"/>
  <c r="D6320" i="5"/>
  <c r="C6320" i="5"/>
  <c r="B6320" i="5"/>
  <c r="A6320" i="5"/>
  <c r="G6319" i="5"/>
  <c r="F6319" i="5"/>
  <c r="E6319" i="5"/>
  <c r="D6319" i="5"/>
  <c r="C6319" i="5"/>
  <c r="B6319" i="5"/>
  <c r="A6319" i="5"/>
  <c r="G6318" i="5"/>
  <c r="F6318" i="5"/>
  <c r="E6318" i="5"/>
  <c r="D6318" i="5"/>
  <c r="C6318" i="5"/>
  <c r="B6318" i="5"/>
  <c r="A6318" i="5"/>
  <c r="G6317" i="5"/>
  <c r="F6317" i="5"/>
  <c r="E6317" i="5"/>
  <c r="D6317" i="5"/>
  <c r="C6317" i="5"/>
  <c r="B6317" i="5"/>
  <c r="A6317" i="5"/>
  <c r="G6316" i="5"/>
  <c r="F6316" i="5"/>
  <c r="E6316" i="5"/>
  <c r="D6316" i="5"/>
  <c r="C6316" i="5"/>
  <c r="B6316" i="5"/>
  <c r="A6316" i="5"/>
  <c r="G6315" i="5"/>
  <c r="F6315" i="5"/>
  <c r="E6315" i="5"/>
  <c r="D6315" i="5"/>
  <c r="C6315" i="5"/>
  <c r="B6315" i="5"/>
  <c r="A6315" i="5"/>
  <c r="G6314" i="5"/>
  <c r="F6314" i="5"/>
  <c r="E6314" i="5"/>
  <c r="D6314" i="5"/>
  <c r="C6314" i="5"/>
  <c r="B6314" i="5"/>
  <c r="A6314" i="5"/>
  <c r="G6313" i="5"/>
  <c r="F6313" i="5"/>
  <c r="E6313" i="5"/>
  <c r="D6313" i="5"/>
  <c r="C6313" i="5"/>
  <c r="B6313" i="5"/>
  <c r="A6313" i="5"/>
  <c r="G6312" i="5"/>
  <c r="F6312" i="5"/>
  <c r="E6312" i="5"/>
  <c r="D6312" i="5"/>
  <c r="C6312" i="5"/>
  <c r="B6312" i="5"/>
  <c r="A6312" i="5"/>
  <c r="G6311" i="5"/>
  <c r="F6311" i="5"/>
  <c r="E6311" i="5"/>
  <c r="D6311" i="5"/>
  <c r="C6311" i="5"/>
  <c r="B6311" i="5"/>
  <c r="A6311" i="5"/>
  <c r="G6310" i="5"/>
  <c r="F6310" i="5"/>
  <c r="E6310" i="5"/>
  <c r="D6310" i="5"/>
  <c r="C6310" i="5"/>
  <c r="B6310" i="5"/>
  <c r="A6310" i="5"/>
  <c r="G6309" i="5"/>
  <c r="F6309" i="5"/>
  <c r="E6309" i="5"/>
  <c r="D6309" i="5"/>
  <c r="C6309" i="5"/>
  <c r="B6309" i="5"/>
  <c r="A6309" i="5"/>
  <c r="G6308" i="5"/>
  <c r="F6308" i="5"/>
  <c r="E6308" i="5"/>
  <c r="D6308" i="5"/>
  <c r="C6308" i="5"/>
  <c r="B6308" i="5"/>
  <c r="A6308" i="5"/>
  <c r="G6307" i="5"/>
  <c r="F6307" i="5"/>
  <c r="E6307" i="5"/>
  <c r="D6307" i="5"/>
  <c r="C6307" i="5"/>
  <c r="B6307" i="5"/>
  <c r="A6307" i="5"/>
  <c r="G6306" i="5"/>
  <c r="F6306" i="5"/>
  <c r="E6306" i="5"/>
  <c r="D6306" i="5"/>
  <c r="C6306" i="5"/>
  <c r="B6306" i="5"/>
  <c r="A6306" i="5"/>
  <c r="G6305" i="5"/>
  <c r="F6305" i="5"/>
  <c r="E6305" i="5"/>
  <c r="D6305" i="5"/>
  <c r="C6305" i="5"/>
  <c r="B6305" i="5"/>
  <c r="A6305" i="5"/>
  <c r="G6304" i="5"/>
  <c r="F6304" i="5"/>
  <c r="E6304" i="5"/>
  <c r="D6304" i="5"/>
  <c r="C6304" i="5"/>
  <c r="B6304" i="5"/>
  <c r="A6304" i="5"/>
  <c r="G6303" i="5"/>
  <c r="F6303" i="5"/>
  <c r="E6303" i="5"/>
  <c r="D6303" i="5"/>
  <c r="C6303" i="5"/>
  <c r="B6303" i="5"/>
  <c r="A6303" i="5"/>
  <c r="G6302" i="5"/>
  <c r="F6302" i="5"/>
  <c r="E6302" i="5"/>
  <c r="D6302" i="5"/>
  <c r="C6302" i="5"/>
  <c r="B6302" i="5"/>
  <c r="A6302" i="5"/>
  <c r="G6301" i="5"/>
  <c r="F6301" i="5"/>
  <c r="E6301" i="5"/>
  <c r="D6301" i="5"/>
  <c r="C6301" i="5"/>
  <c r="B6301" i="5"/>
  <c r="A6301" i="5"/>
  <c r="G6300" i="5"/>
  <c r="F6300" i="5"/>
  <c r="E6300" i="5"/>
  <c r="D6300" i="5"/>
  <c r="C6300" i="5"/>
  <c r="B6300" i="5"/>
  <c r="A6300" i="5"/>
  <c r="G6299" i="5"/>
  <c r="F6299" i="5"/>
  <c r="E6299" i="5"/>
  <c r="D6299" i="5"/>
  <c r="C6299" i="5"/>
  <c r="B6299" i="5"/>
  <c r="A6299" i="5"/>
  <c r="G6298" i="5"/>
  <c r="F6298" i="5"/>
  <c r="E6298" i="5"/>
  <c r="D6298" i="5"/>
  <c r="C6298" i="5"/>
  <c r="B6298" i="5"/>
  <c r="A6298" i="5"/>
  <c r="G6297" i="5"/>
  <c r="F6297" i="5"/>
  <c r="E6297" i="5"/>
  <c r="D6297" i="5"/>
  <c r="C6297" i="5"/>
  <c r="B6297" i="5"/>
  <c r="A6297" i="5"/>
  <c r="G6296" i="5"/>
  <c r="F6296" i="5"/>
  <c r="E6296" i="5"/>
  <c r="D6296" i="5"/>
  <c r="C6296" i="5"/>
  <c r="B6296" i="5"/>
  <c r="A6296" i="5"/>
  <c r="G6295" i="5"/>
  <c r="F6295" i="5"/>
  <c r="E6295" i="5"/>
  <c r="D6295" i="5"/>
  <c r="C6295" i="5"/>
  <c r="B6295" i="5"/>
  <c r="A6295" i="5"/>
  <c r="G6294" i="5"/>
  <c r="F6294" i="5"/>
  <c r="E6294" i="5"/>
  <c r="D6294" i="5"/>
  <c r="C6294" i="5"/>
  <c r="B6294" i="5"/>
  <c r="A6294" i="5"/>
  <c r="G6293" i="5"/>
  <c r="F6293" i="5"/>
  <c r="E6293" i="5"/>
  <c r="D6293" i="5"/>
  <c r="C6293" i="5"/>
  <c r="B6293" i="5"/>
  <c r="A6293" i="5"/>
  <c r="G6292" i="5"/>
  <c r="F6292" i="5"/>
  <c r="E6292" i="5"/>
  <c r="D6292" i="5"/>
  <c r="C6292" i="5"/>
  <c r="B6292" i="5"/>
  <c r="A6292" i="5"/>
  <c r="G6291" i="5"/>
  <c r="F6291" i="5"/>
  <c r="E6291" i="5"/>
  <c r="D6291" i="5"/>
  <c r="C6291" i="5"/>
  <c r="B6291" i="5"/>
  <c r="A6291" i="5"/>
  <c r="G6290" i="5"/>
  <c r="F6290" i="5"/>
  <c r="E6290" i="5"/>
  <c r="D6290" i="5"/>
  <c r="C6290" i="5"/>
  <c r="B6290" i="5"/>
  <c r="A6290" i="5"/>
  <c r="G6289" i="5"/>
  <c r="F6289" i="5"/>
  <c r="E6289" i="5"/>
  <c r="D6289" i="5"/>
  <c r="C6289" i="5"/>
  <c r="B6289" i="5"/>
  <c r="A6289" i="5"/>
  <c r="G6288" i="5"/>
  <c r="F6288" i="5"/>
  <c r="E6288" i="5"/>
  <c r="D6288" i="5"/>
  <c r="C6288" i="5"/>
  <c r="B6288" i="5"/>
  <c r="A6288" i="5"/>
  <c r="G6287" i="5"/>
  <c r="F6287" i="5"/>
  <c r="E6287" i="5"/>
  <c r="D6287" i="5"/>
  <c r="C6287" i="5"/>
  <c r="B6287" i="5"/>
  <c r="A6287" i="5"/>
  <c r="G6286" i="5"/>
  <c r="F6286" i="5"/>
  <c r="E6286" i="5"/>
  <c r="D6286" i="5"/>
  <c r="C6286" i="5"/>
  <c r="B6286" i="5"/>
  <c r="A6286" i="5"/>
  <c r="G6285" i="5"/>
  <c r="F6285" i="5"/>
  <c r="E6285" i="5"/>
  <c r="D6285" i="5"/>
  <c r="C6285" i="5"/>
  <c r="B6285" i="5"/>
  <c r="A6285" i="5"/>
  <c r="G6284" i="5"/>
  <c r="F6284" i="5"/>
  <c r="E6284" i="5"/>
  <c r="D6284" i="5"/>
  <c r="C6284" i="5"/>
  <c r="B6284" i="5"/>
  <c r="A6284" i="5"/>
  <c r="G6283" i="5"/>
  <c r="F6283" i="5"/>
  <c r="E6283" i="5"/>
  <c r="D6283" i="5"/>
  <c r="C6283" i="5"/>
  <c r="B6283" i="5"/>
  <c r="A6283" i="5"/>
  <c r="G6282" i="5"/>
  <c r="F6282" i="5"/>
  <c r="E6282" i="5"/>
  <c r="D6282" i="5"/>
  <c r="C6282" i="5"/>
  <c r="B6282" i="5"/>
  <c r="A6282" i="5"/>
  <c r="G6281" i="5"/>
  <c r="F6281" i="5"/>
  <c r="E6281" i="5"/>
  <c r="D6281" i="5"/>
  <c r="C6281" i="5"/>
  <c r="B6281" i="5"/>
  <c r="A6281" i="5"/>
  <c r="G6280" i="5"/>
  <c r="F6280" i="5"/>
  <c r="E6280" i="5"/>
  <c r="D6280" i="5"/>
  <c r="C6280" i="5"/>
  <c r="B6280" i="5"/>
  <c r="A6280" i="5"/>
  <c r="G6279" i="5"/>
  <c r="F6279" i="5"/>
  <c r="E6279" i="5"/>
  <c r="D6279" i="5"/>
  <c r="C6279" i="5"/>
  <c r="B6279" i="5"/>
  <c r="A6279" i="5"/>
  <c r="G6278" i="5"/>
  <c r="F6278" i="5"/>
  <c r="E6278" i="5"/>
  <c r="D6278" i="5"/>
  <c r="C6278" i="5"/>
  <c r="B6278" i="5"/>
  <c r="A6278" i="5"/>
  <c r="G6277" i="5"/>
  <c r="F6277" i="5"/>
  <c r="E6277" i="5"/>
  <c r="D6277" i="5"/>
  <c r="C6277" i="5"/>
  <c r="B6277" i="5"/>
  <c r="A6277" i="5"/>
  <c r="G6276" i="5"/>
  <c r="F6276" i="5"/>
  <c r="E6276" i="5"/>
  <c r="D6276" i="5"/>
  <c r="C6276" i="5"/>
  <c r="B6276" i="5"/>
  <c r="A6276" i="5"/>
  <c r="G6275" i="5"/>
  <c r="F6275" i="5"/>
  <c r="E6275" i="5"/>
  <c r="D6275" i="5"/>
  <c r="C6275" i="5"/>
  <c r="B6275" i="5"/>
  <c r="A6275" i="5"/>
  <c r="G6274" i="5"/>
  <c r="F6274" i="5"/>
  <c r="E6274" i="5"/>
  <c r="D6274" i="5"/>
  <c r="C6274" i="5"/>
  <c r="B6274" i="5"/>
  <c r="A6274" i="5"/>
  <c r="G6273" i="5"/>
  <c r="F6273" i="5"/>
  <c r="E6273" i="5"/>
  <c r="D6273" i="5"/>
  <c r="C6273" i="5"/>
  <c r="B6273" i="5"/>
  <c r="A6273" i="5"/>
  <c r="G6272" i="5"/>
  <c r="F6272" i="5"/>
  <c r="E6272" i="5"/>
  <c r="D6272" i="5"/>
  <c r="C6272" i="5"/>
  <c r="B6272" i="5"/>
  <c r="A6272" i="5"/>
  <c r="G6271" i="5"/>
  <c r="F6271" i="5"/>
  <c r="E6271" i="5"/>
  <c r="D6271" i="5"/>
  <c r="C6271" i="5"/>
  <c r="B6271" i="5"/>
  <c r="A6271" i="5"/>
  <c r="G6270" i="5"/>
  <c r="F6270" i="5"/>
  <c r="E6270" i="5"/>
  <c r="D6270" i="5"/>
  <c r="C6270" i="5"/>
  <c r="B6270" i="5"/>
  <c r="A6270" i="5"/>
  <c r="G6269" i="5"/>
  <c r="F6269" i="5"/>
  <c r="E6269" i="5"/>
  <c r="D6269" i="5"/>
  <c r="C6269" i="5"/>
  <c r="B6269" i="5"/>
  <c r="A6269" i="5"/>
  <c r="G6268" i="5"/>
  <c r="F6268" i="5"/>
  <c r="E6268" i="5"/>
  <c r="D6268" i="5"/>
  <c r="C6268" i="5"/>
  <c r="B6268" i="5"/>
  <c r="A6268" i="5"/>
  <c r="G6267" i="5"/>
  <c r="F6267" i="5"/>
  <c r="E6267" i="5"/>
  <c r="D6267" i="5"/>
  <c r="C6267" i="5"/>
  <c r="B6267" i="5"/>
  <c r="A6267" i="5"/>
  <c r="G6266" i="5"/>
  <c r="F6266" i="5"/>
  <c r="E6266" i="5"/>
  <c r="D6266" i="5"/>
  <c r="C6266" i="5"/>
  <c r="B6266" i="5"/>
  <c r="A6266" i="5"/>
  <c r="G6265" i="5"/>
  <c r="F6265" i="5"/>
  <c r="E6265" i="5"/>
  <c r="D6265" i="5"/>
  <c r="C6265" i="5"/>
  <c r="B6265" i="5"/>
  <c r="A6265" i="5"/>
  <c r="G6264" i="5"/>
  <c r="F6264" i="5"/>
  <c r="E6264" i="5"/>
  <c r="D6264" i="5"/>
  <c r="C6264" i="5"/>
  <c r="B6264" i="5"/>
  <c r="A6264" i="5"/>
  <c r="G6263" i="5"/>
  <c r="F6263" i="5"/>
  <c r="E6263" i="5"/>
  <c r="D6263" i="5"/>
  <c r="C6263" i="5"/>
  <c r="B6263" i="5"/>
  <c r="A6263" i="5"/>
  <c r="G6262" i="5"/>
  <c r="F6262" i="5"/>
  <c r="E6262" i="5"/>
  <c r="D6262" i="5"/>
  <c r="C6262" i="5"/>
  <c r="B6262" i="5"/>
  <c r="A6262" i="5"/>
  <c r="G6261" i="5"/>
  <c r="F6261" i="5"/>
  <c r="E6261" i="5"/>
  <c r="D6261" i="5"/>
  <c r="C6261" i="5"/>
  <c r="B6261" i="5"/>
  <c r="A6261" i="5"/>
  <c r="G6260" i="5"/>
  <c r="F6260" i="5"/>
  <c r="E6260" i="5"/>
  <c r="D6260" i="5"/>
  <c r="C6260" i="5"/>
  <c r="B6260" i="5"/>
  <c r="A6260" i="5"/>
  <c r="G6259" i="5"/>
  <c r="F6259" i="5"/>
  <c r="E6259" i="5"/>
  <c r="D6259" i="5"/>
  <c r="C6259" i="5"/>
  <c r="B6259" i="5"/>
  <c r="A6259" i="5"/>
  <c r="G6258" i="5"/>
  <c r="F6258" i="5"/>
  <c r="E6258" i="5"/>
  <c r="D6258" i="5"/>
  <c r="C6258" i="5"/>
  <c r="B6258" i="5"/>
  <c r="A6258" i="5"/>
  <c r="G6257" i="5"/>
  <c r="F6257" i="5"/>
  <c r="E6257" i="5"/>
  <c r="D6257" i="5"/>
  <c r="C6257" i="5"/>
  <c r="B6257" i="5"/>
  <c r="A6257" i="5"/>
  <c r="G6256" i="5"/>
  <c r="F6256" i="5"/>
  <c r="E6256" i="5"/>
  <c r="D6256" i="5"/>
  <c r="C6256" i="5"/>
  <c r="B6256" i="5"/>
  <c r="A6256" i="5"/>
  <c r="G6255" i="5"/>
  <c r="F6255" i="5"/>
  <c r="E6255" i="5"/>
  <c r="D6255" i="5"/>
  <c r="C6255" i="5"/>
  <c r="B6255" i="5"/>
  <c r="A6255" i="5"/>
  <c r="G6254" i="5"/>
  <c r="F6254" i="5"/>
  <c r="E6254" i="5"/>
  <c r="D6254" i="5"/>
  <c r="C6254" i="5"/>
  <c r="B6254" i="5"/>
  <c r="A6254" i="5"/>
  <c r="G6253" i="5"/>
  <c r="F6253" i="5"/>
  <c r="E6253" i="5"/>
  <c r="D6253" i="5"/>
  <c r="C6253" i="5"/>
  <c r="B6253" i="5"/>
  <c r="A6253" i="5"/>
  <c r="G6252" i="5"/>
  <c r="F6252" i="5"/>
  <c r="E6252" i="5"/>
  <c r="D6252" i="5"/>
  <c r="C6252" i="5"/>
  <c r="B6252" i="5"/>
  <c r="A6252" i="5"/>
  <c r="G6251" i="5"/>
  <c r="F6251" i="5"/>
  <c r="E6251" i="5"/>
  <c r="D6251" i="5"/>
  <c r="C6251" i="5"/>
  <c r="B6251" i="5"/>
  <c r="A6251" i="5"/>
  <c r="G6250" i="5"/>
  <c r="F6250" i="5"/>
  <c r="E6250" i="5"/>
  <c r="D6250" i="5"/>
  <c r="C6250" i="5"/>
  <c r="B6250" i="5"/>
  <c r="A6250" i="5"/>
  <c r="G6249" i="5"/>
  <c r="F6249" i="5"/>
  <c r="E6249" i="5"/>
  <c r="D6249" i="5"/>
  <c r="C6249" i="5"/>
  <c r="B6249" i="5"/>
  <c r="A6249" i="5"/>
  <c r="G6248" i="5"/>
  <c r="F6248" i="5"/>
  <c r="E6248" i="5"/>
  <c r="D6248" i="5"/>
  <c r="C6248" i="5"/>
  <c r="B6248" i="5"/>
  <c r="A6248" i="5"/>
  <c r="G6247" i="5"/>
  <c r="F6247" i="5"/>
  <c r="E6247" i="5"/>
  <c r="D6247" i="5"/>
  <c r="C6247" i="5"/>
  <c r="B6247" i="5"/>
  <c r="A6247" i="5"/>
  <c r="G6246" i="5"/>
  <c r="F6246" i="5"/>
  <c r="E6246" i="5"/>
  <c r="D6246" i="5"/>
  <c r="C6246" i="5"/>
  <c r="B6246" i="5"/>
  <c r="A6246" i="5"/>
  <c r="G6245" i="5"/>
  <c r="F6245" i="5"/>
  <c r="E6245" i="5"/>
  <c r="D6245" i="5"/>
  <c r="C6245" i="5"/>
  <c r="B6245" i="5"/>
  <c r="A6245" i="5"/>
  <c r="G6244" i="5"/>
  <c r="F6244" i="5"/>
  <c r="E6244" i="5"/>
  <c r="D6244" i="5"/>
  <c r="C6244" i="5"/>
  <c r="B6244" i="5"/>
  <c r="A6244" i="5"/>
  <c r="G6243" i="5"/>
  <c r="F6243" i="5"/>
  <c r="E6243" i="5"/>
  <c r="D6243" i="5"/>
  <c r="C6243" i="5"/>
  <c r="B6243" i="5"/>
  <c r="A6243" i="5"/>
  <c r="G6242" i="5"/>
  <c r="F6242" i="5"/>
  <c r="E6242" i="5"/>
  <c r="D6242" i="5"/>
  <c r="C6242" i="5"/>
  <c r="B6242" i="5"/>
  <c r="A6242" i="5"/>
  <c r="G6241" i="5"/>
  <c r="F6241" i="5"/>
  <c r="E6241" i="5"/>
  <c r="D6241" i="5"/>
  <c r="C6241" i="5"/>
  <c r="B6241" i="5"/>
  <c r="A6241" i="5"/>
  <c r="G6240" i="5"/>
  <c r="F6240" i="5"/>
  <c r="E6240" i="5"/>
  <c r="D6240" i="5"/>
  <c r="C6240" i="5"/>
  <c r="B6240" i="5"/>
  <c r="A6240" i="5"/>
  <c r="G6239" i="5"/>
  <c r="F6239" i="5"/>
  <c r="E6239" i="5"/>
  <c r="D6239" i="5"/>
  <c r="C6239" i="5"/>
  <c r="B6239" i="5"/>
  <c r="A6239" i="5"/>
  <c r="G6238" i="5"/>
  <c r="F6238" i="5"/>
  <c r="E6238" i="5"/>
  <c r="D6238" i="5"/>
  <c r="C6238" i="5"/>
  <c r="B6238" i="5"/>
  <c r="A6238" i="5"/>
  <c r="G6237" i="5"/>
  <c r="F6237" i="5"/>
  <c r="E6237" i="5"/>
  <c r="D6237" i="5"/>
  <c r="C6237" i="5"/>
  <c r="B6237" i="5"/>
  <c r="A6237" i="5"/>
  <c r="G6236" i="5"/>
  <c r="F6236" i="5"/>
  <c r="E6236" i="5"/>
  <c r="D6236" i="5"/>
  <c r="C6236" i="5"/>
  <c r="B6236" i="5"/>
  <c r="A6236" i="5"/>
  <c r="G6235" i="5"/>
  <c r="F6235" i="5"/>
  <c r="E6235" i="5"/>
  <c r="D6235" i="5"/>
  <c r="C6235" i="5"/>
  <c r="B6235" i="5"/>
  <c r="A6235" i="5"/>
  <c r="G6234" i="5"/>
  <c r="F6234" i="5"/>
  <c r="E6234" i="5"/>
  <c r="D6234" i="5"/>
  <c r="C6234" i="5"/>
  <c r="B6234" i="5"/>
  <c r="A6234" i="5"/>
  <c r="G6233" i="5"/>
  <c r="F6233" i="5"/>
  <c r="E6233" i="5"/>
  <c r="D6233" i="5"/>
  <c r="C6233" i="5"/>
  <c r="B6233" i="5"/>
  <c r="A6233" i="5"/>
  <c r="G6232" i="5"/>
  <c r="F6232" i="5"/>
  <c r="E6232" i="5"/>
  <c r="D6232" i="5"/>
  <c r="C6232" i="5"/>
  <c r="B6232" i="5"/>
  <c r="A6232" i="5"/>
  <c r="G6231" i="5"/>
  <c r="F6231" i="5"/>
  <c r="E6231" i="5"/>
  <c r="D6231" i="5"/>
  <c r="C6231" i="5"/>
  <c r="B6231" i="5"/>
  <c r="A6231" i="5"/>
  <c r="G6230" i="5"/>
  <c r="F6230" i="5"/>
  <c r="E6230" i="5"/>
  <c r="D6230" i="5"/>
  <c r="C6230" i="5"/>
  <c r="B6230" i="5"/>
  <c r="A6230" i="5"/>
  <c r="G6229" i="5"/>
  <c r="F6229" i="5"/>
  <c r="E6229" i="5"/>
  <c r="D6229" i="5"/>
  <c r="C6229" i="5"/>
  <c r="B6229" i="5"/>
  <c r="A6229" i="5"/>
  <c r="G6228" i="5"/>
  <c r="F6228" i="5"/>
  <c r="E6228" i="5"/>
  <c r="D6228" i="5"/>
  <c r="C6228" i="5"/>
  <c r="B6228" i="5"/>
  <c r="A6228" i="5"/>
  <c r="G6227" i="5"/>
  <c r="F6227" i="5"/>
  <c r="E6227" i="5"/>
  <c r="D6227" i="5"/>
  <c r="C6227" i="5"/>
  <c r="B6227" i="5"/>
  <c r="A6227" i="5"/>
  <c r="G6226" i="5"/>
  <c r="F6226" i="5"/>
  <c r="E6226" i="5"/>
  <c r="D6226" i="5"/>
  <c r="C6226" i="5"/>
  <c r="B6226" i="5"/>
  <c r="A6226" i="5"/>
  <c r="G6225" i="5"/>
  <c r="F6225" i="5"/>
  <c r="E6225" i="5"/>
  <c r="D6225" i="5"/>
  <c r="C6225" i="5"/>
  <c r="B6225" i="5"/>
  <c r="A6225" i="5"/>
  <c r="G6224" i="5"/>
  <c r="F6224" i="5"/>
  <c r="E6224" i="5"/>
  <c r="D6224" i="5"/>
  <c r="C6224" i="5"/>
  <c r="B6224" i="5"/>
  <c r="A6224" i="5"/>
  <c r="G6223" i="5"/>
  <c r="F6223" i="5"/>
  <c r="E6223" i="5"/>
  <c r="D6223" i="5"/>
  <c r="C6223" i="5"/>
  <c r="B6223" i="5"/>
  <c r="A6223" i="5"/>
  <c r="G6222" i="5"/>
  <c r="F6222" i="5"/>
  <c r="E6222" i="5"/>
  <c r="D6222" i="5"/>
  <c r="C6222" i="5"/>
  <c r="B6222" i="5"/>
  <c r="A6222" i="5"/>
  <c r="G6221" i="5"/>
  <c r="F6221" i="5"/>
  <c r="E6221" i="5"/>
  <c r="D6221" i="5"/>
  <c r="C6221" i="5"/>
  <c r="B6221" i="5"/>
  <c r="A6221" i="5"/>
  <c r="G6220" i="5"/>
  <c r="F6220" i="5"/>
  <c r="E6220" i="5"/>
  <c r="D6220" i="5"/>
  <c r="C6220" i="5"/>
  <c r="B6220" i="5"/>
  <c r="A6220" i="5"/>
  <c r="G6219" i="5"/>
  <c r="F6219" i="5"/>
  <c r="E6219" i="5"/>
  <c r="D6219" i="5"/>
  <c r="C6219" i="5"/>
  <c r="B6219" i="5"/>
  <c r="A6219" i="5"/>
  <c r="G6218" i="5"/>
  <c r="F6218" i="5"/>
  <c r="E6218" i="5"/>
  <c r="D6218" i="5"/>
  <c r="C6218" i="5"/>
  <c r="B6218" i="5"/>
  <c r="A6218" i="5"/>
  <c r="G6217" i="5"/>
  <c r="F6217" i="5"/>
  <c r="E6217" i="5"/>
  <c r="D6217" i="5"/>
  <c r="C6217" i="5"/>
  <c r="B6217" i="5"/>
  <c r="A6217" i="5"/>
  <c r="G6216" i="5"/>
  <c r="F6216" i="5"/>
  <c r="E6216" i="5"/>
  <c r="D6216" i="5"/>
  <c r="C6216" i="5"/>
  <c r="B6216" i="5"/>
  <c r="A6216" i="5"/>
  <c r="G6215" i="5"/>
  <c r="F6215" i="5"/>
  <c r="E6215" i="5"/>
  <c r="D6215" i="5"/>
  <c r="C6215" i="5"/>
  <c r="B6215" i="5"/>
  <c r="A6215" i="5"/>
  <c r="G6214" i="5"/>
  <c r="F6214" i="5"/>
  <c r="E6214" i="5"/>
  <c r="D6214" i="5"/>
  <c r="C6214" i="5"/>
  <c r="B6214" i="5"/>
  <c r="A6214" i="5"/>
  <c r="G6213" i="5"/>
  <c r="F6213" i="5"/>
  <c r="E6213" i="5"/>
  <c r="D6213" i="5"/>
  <c r="C6213" i="5"/>
  <c r="B6213" i="5"/>
  <c r="A6213" i="5"/>
  <c r="G6212" i="5"/>
  <c r="F6212" i="5"/>
  <c r="E6212" i="5"/>
  <c r="D6212" i="5"/>
  <c r="C6212" i="5"/>
  <c r="B6212" i="5"/>
  <c r="A6212" i="5"/>
  <c r="G6211" i="5"/>
  <c r="F6211" i="5"/>
  <c r="E6211" i="5"/>
  <c r="D6211" i="5"/>
  <c r="C6211" i="5"/>
  <c r="B6211" i="5"/>
  <c r="A6211" i="5"/>
  <c r="G6210" i="5"/>
  <c r="F6210" i="5"/>
  <c r="E6210" i="5"/>
  <c r="D6210" i="5"/>
  <c r="C6210" i="5"/>
  <c r="B6210" i="5"/>
  <c r="A6210" i="5"/>
  <c r="G6209" i="5"/>
  <c r="F6209" i="5"/>
  <c r="E6209" i="5"/>
  <c r="D6209" i="5"/>
  <c r="C6209" i="5"/>
  <c r="B6209" i="5"/>
  <c r="A6209" i="5"/>
  <c r="G6208" i="5"/>
  <c r="F6208" i="5"/>
  <c r="E6208" i="5"/>
  <c r="D6208" i="5"/>
  <c r="C6208" i="5"/>
  <c r="B6208" i="5"/>
  <c r="A6208" i="5"/>
  <c r="G6207" i="5"/>
  <c r="F6207" i="5"/>
  <c r="E6207" i="5"/>
  <c r="D6207" i="5"/>
  <c r="C6207" i="5"/>
  <c r="B6207" i="5"/>
  <c r="A6207" i="5"/>
  <c r="G6206" i="5"/>
  <c r="F6206" i="5"/>
  <c r="E6206" i="5"/>
  <c r="D6206" i="5"/>
  <c r="C6206" i="5"/>
  <c r="B6206" i="5"/>
  <c r="A6206" i="5"/>
  <c r="G6205" i="5"/>
  <c r="F6205" i="5"/>
  <c r="E6205" i="5"/>
  <c r="D6205" i="5"/>
  <c r="C6205" i="5"/>
  <c r="B6205" i="5"/>
  <c r="A6205" i="5"/>
  <c r="G6204" i="5"/>
  <c r="F6204" i="5"/>
  <c r="E6204" i="5"/>
  <c r="D6204" i="5"/>
  <c r="C6204" i="5"/>
  <c r="B6204" i="5"/>
  <c r="A6204" i="5"/>
  <c r="G6203" i="5"/>
  <c r="F6203" i="5"/>
  <c r="E6203" i="5"/>
  <c r="D6203" i="5"/>
  <c r="C6203" i="5"/>
  <c r="B6203" i="5"/>
  <c r="A6203" i="5"/>
  <c r="G6202" i="5"/>
  <c r="F6202" i="5"/>
  <c r="E6202" i="5"/>
  <c r="D6202" i="5"/>
  <c r="C6202" i="5"/>
  <c r="B6202" i="5"/>
  <c r="A6202" i="5"/>
  <c r="G6201" i="5"/>
  <c r="F6201" i="5"/>
  <c r="E6201" i="5"/>
  <c r="D6201" i="5"/>
  <c r="C6201" i="5"/>
  <c r="B6201" i="5"/>
  <c r="A6201" i="5"/>
  <c r="G6200" i="5"/>
  <c r="F6200" i="5"/>
  <c r="E6200" i="5"/>
  <c r="D6200" i="5"/>
  <c r="C6200" i="5"/>
  <c r="B6200" i="5"/>
  <c r="A6200" i="5"/>
  <c r="G6199" i="5"/>
  <c r="F6199" i="5"/>
  <c r="E6199" i="5"/>
  <c r="D6199" i="5"/>
  <c r="C6199" i="5"/>
  <c r="B6199" i="5"/>
  <c r="A6199" i="5"/>
  <c r="G6198" i="5"/>
  <c r="F6198" i="5"/>
  <c r="E6198" i="5"/>
  <c r="D6198" i="5"/>
  <c r="C6198" i="5"/>
  <c r="B6198" i="5"/>
  <c r="A6198" i="5"/>
  <c r="G6197" i="5"/>
  <c r="F6197" i="5"/>
  <c r="E6197" i="5"/>
  <c r="D6197" i="5"/>
  <c r="C6197" i="5"/>
  <c r="B6197" i="5"/>
  <c r="A6197" i="5"/>
  <c r="G6196" i="5"/>
  <c r="F6196" i="5"/>
  <c r="E6196" i="5"/>
  <c r="D6196" i="5"/>
  <c r="C6196" i="5"/>
  <c r="B6196" i="5"/>
  <c r="A6196" i="5"/>
  <c r="G6195" i="5"/>
  <c r="F6195" i="5"/>
  <c r="E6195" i="5"/>
  <c r="D6195" i="5"/>
  <c r="C6195" i="5"/>
  <c r="B6195" i="5"/>
  <c r="A6195" i="5"/>
  <c r="G6194" i="5"/>
  <c r="F6194" i="5"/>
  <c r="E6194" i="5"/>
  <c r="D6194" i="5"/>
  <c r="C6194" i="5"/>
  <c r="B6194" i="5"/>
  <c r="A6194" i="5"/>
  <c r="G6193" i="5"/>
  <c r="F6193" i="5"/>
  <c r="E6193" i="5"/>
  <c r="D6193" i="5"/>
  <c r="C6193" i="5"/>
  <c r="B6193" i="5"/>
  <c r="A6193" i="5"/>
  <c r="G6192" i="5"/>
  <c r="F6192" i="5"/>
  <c r="E6192" i="5"/>
  <c r="D6192" i="5"/>
  <c r="C6192" i="5"/>
  <c r="B6192" i="5"/>
  <c r="A6192" i="5"/>
  <c r="G6191" i="5"/>
  <c r="F6191" i="5"/>
  <c r="E6191" i="5"/>
  <c r="D6191" i="5"/>
  <c r="C6191" i="5"/>
  <c r="B6191" i="5"/>
  <c r="A6191" i="5"/>
  <c r="G6190" i="5"/>
  <c r="F6190" i="5"/>
  <c r="E6190" i="5"/>
  <c r="D6190" i="5"/>
  <c r="C6190" i="5"/>
  <c r="B6190" i="5"/>
  <c r="A6190" i="5"/>
  <c r="G6189" i="5"/>
  <c r="F6189" i="5"/>
  <c r="E6189" i="5"/>
  <c r="D6189" i="5"/>
  <c r="C6189" i="5"/>
  <c r="B6189" i="5"/>
  <c r="A6189" i="5"/>
  <c r="G6188" i="5"/>
  <c r="F6188" i="5"/>
  <c r="E6188" i="5"/>
  <c r="D6188" i="5"/>
  <c r="C6188" i="5"/>
  <c r="B6188" i="5"/>
  <c r="A6188" i="5"/>
  <c r="G6187" i="5"/>
  <c r="F6187" i="5"/>
  <c r="E6187" i="5"/>
  <c r="D6187" i="5"/>
  <c r="C6187" i="5"/>
  <c r="B6187" i="5"/>
  <c r="A6187" i="5"/>
  <c r="G6186" i="5"/>
  <c r="F6186" i="5"/>
  <c r="E6186" i="5"/>
  <c r="D6186" i="5"/>
  <c r="C6186" i="5"/>
  <c r="B6186" i="5"/>
  <c r="A6186" i="5"/>
  <c r="G6185" i="5"/>
  <c r="F6185" i="5"/>
  <c r="E6185" i="5"/>
  <c r="D6185" i="5"/>
  <c r="C6185" i="5"/>
  <c r="B6185" i="5"/>
  <c r="A6185" i="5"/>
  <c r="G6184" i="5"/>
  <c r="F6184" i="5"/>
  <c r="E6184" i="5"/>
  <c r="D6184" i="5"/>
  <c r="C6184" i="5"/>
  <c r="B6184" i="5"/>
  <c r="A6184" i="5"/>
  <c r="G6183" i="5"/>
  <c r="F6183" i="5"/>
  <c r="E6183" i="5"/>
  <c r="D6183" i="5"/>
  <c r="C6183" i="5"/>
  <c r="B6183" i="5"/>
  <c r="A6183" i="5"/>
  <c r="G6182" i="5"/>
  <c r="F6182" i="5"/>
  <c r="E6182" i="5"/>
  <c r="D6182" i="5"/>
  <c r="C6182" i="5"/>
  <c r="B6182" i="5"/>
  <c r="A6182" i="5"/>
  <c r="G6181" i="5"/>
  <c r="F6181" i="5"/>
  <c r="E6181" i="5"/>
  <c r="D6181" i="5"/>
  <c r="C6181" i="5"/>
  <c r="B6181" i="5"/>
  <c r="A6181" i="5"/>
  <c r="G6180" i="5"/>
  <c r="F6180" i="5"/>
  <c r="E6180" i="5"/>
  <c r="D6180" i="5"/>
  <c r="C6180" i="5"/>
  <c r="B6180" i="5"/>
  <c r="A6180" i="5"/>
  <c r="G6179" i="5"/>
  <c r="F6179" i="5"/>
  <c r="E6179" i="5"/>
  <c r="D6179" i="5"/>
  <c r="C6179" i="5"/>
  <c r="B6179" i="5"/>
  <c r="A6179" i="5"/>
  <c r="G6178" i="5"/>
  <c r="F6178" i="5"/>
  <c r="E6178" i="5"/>
  <c r="D6178" i="5"/>
  <c r="C6178" i="5"/>
  <c r="B6178" i="5"/>
  <c r="A6178" i="5"/>
  <c r="G6177" i="5"/>
  <c r="F6177" i="5"/>
  <c r="E6177" i="5"/>
  <c r="D6177" i="5"/>
  <c r="C6177" i="5"/>
  <c r="B6177" i="5"/>
  <c r="A6177" i="5"/>
  <c r="G6176" i="5"/>
  <c r="F6176" i="5"/>
  <c r="E6176" i="5"/>
  <c r="D6176" i="5"/>
  <c r="C6176" i="5"/>
  <c r="B6176" i="5"/>
  <c r="A6176" i="5"/>
  <c r="G6175" i="5"/>
  <c r="F6175" i="5"/>
  <c r="E6175" i="5"/>
  <c r="D6175" i="5"/>
  <c r="C6175" i="5"/>
  <c r="B6175" i="5"/>
  <c r="A6175" i="5"/>
  <c r="G6174" i="5"/>
  <c r="F6174" i="5"/>
  <c r="E6174" i="5"/>
  <c r="D6174" i="5"/>
  <c r="C6174" i="5"/>
  <c r="B6174" i="5"/>
  <c r="A6174" i="5"/>
  <c r="G6173" i="5"/>
  <c r="F6173" i="5"/>
  <c r="E6173" i="5"/>
  <c r="D6173" i="5"/>
  <c r="C6173" i="5"/>
  <c r="B6173" i="5"/>
  <c r="A6173" i="5"/>
  <c r="G6172" i="5"/>
  <c r="F6172" i="5"/>
  <c r="E6172" i="5"/>
  <c r="D6172" i="5"/>
  <c r="C6172" i="5"/>
  <c r="B6172" i="5"/>
  <c r="A6172" i="5"/>
  <c r="G6171" i="5"/>
  <c r="F6171" i="5"/>
  <c r="E6171" i="5"/>
  <c r="D6171" i="5"/>
  <c r="C6171" i="5"/>
  <c r="B6171" i="5"/>
  <c r="A6171" i="5"/>
  <c r="G6170" i="5"/>
  <c r="F6170" i="5"/>
  <c r="E6170" i="5"/>
  <c r="D6170" i="5"/>
  <c r="C6170" i="5"/>
  <c r="B6170" i="5"/>
  <c r="A6170" i="5"/>
  <c r="G6169" i="5"/>
  <c r="F6169" i="5"/>
  <c r="E6169" i="5"/>
  <c r="D6169" i="5"/>
  <c r="C6169" i="5"/>
  <c r="B6169" i="5"/>
  <c r="A6169" i="5"/>
  <c r="G6168" i="5"/>
  <c r="F6168" i="5"/>
  <c r="E6168" i="5"/>
  <c r="D6168" i="5"/>
  <c r="C6168" i="5"/>
  <c r="B6168" i="5"/>
  <c r="A6168" i="5"/>
  <c r="G6167" i="5"/>
  <c r="F6167" i="5"/>
  <c r="E6167" i="5"/>
  <c r="D6167" i="5"/>
  <c r="C6167" i="5"/>
  <c r="B6167" i="5"/>
  <c r="A6167" i="5"/>
  <c r="G6166" i="5"/>
  <c r="F6166" i="5"/>
  <c r="E6166" i="5"/>
  <c r="D6166" i="5"/>
  <c r="C6166" i="5"/>
  <c r="B6166" i="5"/>
  <c r="A6166" i="5"/>
  <c r="G6165" i="5"/>
  <c r="F6165" i="5"/>
  <c r="E6165" i="5"/>
  <c r="D6165" i="5"/>
  <c r="C6165" i="5"/>
  <c r="B6165" i="5"/>
  <c r="A6165" i="5"/>
  <c r="G6164" i="5"/>
  <c r="F6164" i="5"/>
  <c r="E6164" i="5"/>
  <c r="D6164" i="5"/>
  <c r="C6164" i="5"/>
  <c r="B6164" i="5"/>
  <c r="A6164" i="5"/>
  <c r="G6163" i="5"/>
  <c r="F6163" i="5"/>
  <c r="E6163" i="5"/>
  <c r="D6163" i="5"/>
  <c r="C6163" i="5"/>
  <c r="B6163" i="5"/>
  <c r="A6163" i="5"/>
  <c r="G6162" i="5"/>
  <c r="F6162" i="5"/>
  <c r="E6162" i="5"/>
  <c r="D6162" i="5"/>
  <c r="C6162" i="5"/>
  <c r="B6162" i="5"/>
  <c r="A6162" i="5"/>
  <c r="G6161" i="5"/>
  <c r="F6161" i="5"/>
  <c r="E6161" i="5"/>
  <c r="D6161" i="5"/>
  <c r="C6161" i="5"/>
  <c r="B6161" i="5"/>
  <c r="A6161" i="5"/>
  <c r="G6160" i="5"/>
  <c r="F6160" i="5"/>
  <c r="E6160" i="5"/>
  <c r="D6160" i="5"/>
  <c r="C6160" i="5"/>
  <c r="B6160" i="5"/>
  <c r="A6160" i="5"/>
  <c r="G6159" i="5"/>
  <c r="F6159" i="5"/>
  <c r="E6159" i="5"/>
  <c r="D6159" i="5"/>
  <c r="C6159" i="5"/>
  <c r="B6159" i="5"/>
  <c r="A6159" i="5"/>
  <c r="G6158" i="5"/>
  <c r="F6158" i="5"/>
  <c r="E6158" i="5"/>
  <c r="D6158" i="5"/>
  <c r="C6158" i="5"/>
  <c r="B6158" i="5"/>
  <c r="A6158" i="5"/>
  <c r="G6157" i="5"/>
  <c r="F6157" i="5"/>
  <c r="E6157" i="5"/>
  <c r="D6157" i="5"/>
  <c r="C6157" i="5"/>
  <c r="B6157" i="5"/>
  <c r="A6157" i="5"/>
  <c r="G6156" i="5"/>
  <c r="F6156" i="5"/>
  <c r="E6156" i="5"/>
  <c r="D6156" i="5"/>
  <c r="C6156" i="5"/>
  <c r="B6156" i="5"/>
  <c r="A6156" i="5"/>
  <c r="G6155" i="5"/>
  <c r="F6155" i="5"/>
  <c r="E6155" i="5"/>
  <c r="D6155" i="5"/>
  <c r="C6155" i="5"/>
  <c r="B6155" i="5"/>
  <c r="A6155" i="5"/>
  <c r="G6154" i="5"/>
  <c r="F6154" i="5"/>
  <c r="E6154" i="5"/>
  <c r="D6154" i="5"/>
  <c r="C6154" i="5"/>
  <c r="B6154" i="5"/>
  <c r="A6154" i="5"/>
  <c r="G6153" i="5"/>
  <c r="F6153" i="5"/>
  <c r="E6153" i="5"/>
  <c r="D6153" i="5"/>
  <c r="C6153" i="5"/>
  <c r="B6153" i="5"/>
  <c r="A6153" i="5"/>
  <c r="G6152" i="5"/>
  <c r="F6152" i="5"/>
  <c r="E6152" i="5"/>
  <c r="D6152" i="5"/>
  <c r="C6152" i="5"/>
  <c r="B6152" i="5"/>
  <c r="A6152" i="5"/>
  <c r="G6151" i="5"/>
  <c r="F6151" i="5"/>
  <c r="E6151" i="5"/>
  <c r="D6151" i="5"/>
  <c r="C6151" i="5"/>
  <c r="B6151" i="5"/>
  <c r="A6151" i="5"/>
  <c r="G6150" i="5"/>
  <c r="F6150" i="5"/>
  <c r="E6150" i="5"/>
  <c r="D6150" i="5"/>
  <c r="C6150" i="5"/>
  <c r="B6150" i="5"/>
  <c r="A6150" i="5"/>
  <c r="G6149" i="5"/>
  <c r="F6149" i="5"/>
  <c r="E6149" i="5"/>
  <c r="D6149" i="5"/>
  <c r="C6149" i="5"/>
  <c r="B6149" i="5"/>
  <c r="A6149" i="5"/>
  <c r="G6148" i="5"/>
  <c r="F6148" i="5"/>
  <c r="E6148" i="5"/>
  <c r="D6148" i="5"/>
  <c r="C6148" i="5"/>
  <c r="B6148" i="5"/>
  <c r="A6148" i="5"/>
  <c r="G6147" i="5"/>
  <c r="F6147" i="5"/>
  <c r="E6147" i="5"/>
  <c r="D6147" i="5"/>
  <c r="C6147" i="5"/>
  <c r="B6147" i="5"/>
  <c r="A6147" i="5"/>
  <c r="G6146" i="5"/>
  <c r="F6146" i="5"/>
  <c r="E6146" i="5"/>
  <c r="D6146" i="5"/>
  <c r="C6146" i="5"/>
  <c r="B6146" i="5"/>
  <c r="A6146" i="5"/>
  <c r="G6145" i="5"/>
  <c r="F6145" i="5"/>
  <c r="E6145" i="5"/>
  <c r="D6145" i="5"/>
  <c r="C6145" i="5"/>
  <c r="B6145" i="5"/>
  <c r="A6145" i="5"/>
  <c r="G6144" i="5"/>
  <c r="F6144" i="5"/>
  <c r="E6144" i="5"/>
  <c r="D6144" i="5"/>
  <c r="C6144" i="5"/>
  <c r="B6144" i="5"/>
  <c r="A6144" i="5"/>
  <c r="G6143" i="5"/>
  <c r="F6143" i="5"/>
  <c r="E6143" i="5"/>
  <c r="D6143" i="5"/>
  <c r="C6143" i="5"/>
  <c r="B6143" i="5"/>
  <c r="A6143" i="5"/>
  <c r="G6142" i="5"/>
  <c r="F6142" i="5"/>
  <c r="E6142" i="5"/>
  <c r="D6142" i="5"/>
  <c r="C6142" i="5"/>
  <c r="B6142" i="5"/>
  <c r="A6142" i="5"/>
  <c r="G6141" i="5"/>
  <c r="F6141" i="5"/>
  <c r="E6141" i="5"/>
  <c r="D6141" i="5"/>
  <c r="C6141" i="5"/>
  <c r="B6141" i="5"/>
  <c r="A6141" i="5"/>
  <c r="G6140" i="5"/>
  <c r="F6140" i="5"/>
  <c r="E6140" i="5"/>
  <c r="D6140" i="5"/>
  <c r="C6140" i="5"/>
  <c r="B6140" i="5"/>
  <c r="A6140" i="5"/>
  <c r="G6139" i="5"/>
  <c r="F6139" i="5"/>
  <c r="E6139" i="5"/>
  <c r="D6139" i="5"/>
  <c r="C6139" i="5"/>
  <c r="B6139" i="5"/>
  <c r="A6139" i="5"/>
  <c r="G6138" i="5"/>
  <c r="F6138" i="5"/>
  <c r="E6138" i="5"/>
  <c r="D6138" i="5"/>
  <c r="C6138" i="5"/>
  <c r="B6138" i="5"/>
  <c r="A6138" i="5"/>
  <c r="G6137" i="5"/>
  <c r="F6137" i="5"/>
  <c r="E6137" i="5"/>
  <c r="D6137" i="5"/>
  <c r="C6137" i="5"/>
  <c r="B6137" i="5"/>
  <c r="A6137" i="5"/>
  <c r="G6136" i="5"/>
  <c r="F6136" i="5"/>
  <c r="E6136" i="5"/>
  <c r="D6136" i="5"/>
  <c r="C6136" i="5"/>
  <c r="B6136" i="5"/>
  <c r="A6136" i="5"/>
  <c r="G6135" i="5"/>
  <c r="F6135" i="5"/>
  <c r="E6135" i="5"/>
  <c r="D6135" i="5"/>
  <c r="C6135" i="5"/>
  <c r="B6135" i="5"/>
  <c r="A6135" i="5"/>
  <c r="G6134" i="5"/>
  <c r="F6134" i="5"/>
  <c r="E6134" i="5"/>
  <c r="D6134" i="5"/>
  <c r="C6134" i="5"/>
  <c r="B6134" i="5"/>
  <c r="A6134" i="5"/>
  <c r="G6133" i="5"/>
  <c r="F6133" i="5"/>
  <c r="E6133" i="5"/>
  <c r="D6133" i="5"/>
  <c r="C6133" i="5"/>
  <c r="B6133" i="5"/>
  <c r="A6133" i="5"/>
  <c r="G6132" i="5"/>
  <c r="F6132" i="5"/>
  <c r="E6132" i="5"/>
  <c r="D6132" i="5"/>
  <c r="C6132" i="5"/>
  <c r="B6132" i="5"/>
  <c r="A6132" i="5"/>
  <c r="G6131" i="5"/>
  <c r="F6131" i="5"/>
  <c r="E6131" i="5"/>
  <c r="D6131" i="5"/>
  <c r="C6131" i="5"/>
  <c r="B6131" i="5"/>
  <c r="A6131" i="5"/>
  <c r="G6130" i="5"/>
  <c r="F6130" i="5"/>
  <c r="E6130" i="5"/>
  <c r="D6130" i="5"/>
  <c r="C6130" i="5"/>
  <c r="B6130" i="5"/>
  <c r="A6130" i="5"/>
  <c r="G6129" i="5"/>
  <c r="F6129" i="5"/>
  <c r="E6129" i="5"/>
  <c r="D6129" i="5"/>
  <c r="C6129" i="5"/>
  <c r="B6129" i="5"/>
  <c r="A6129" i="5"/>
  <c r="G6128" i="5"/>
  <c r="F6128" i="5"/>
  <c r="E6128" i="5"/>
  <c r="D6128" i="5"/>
  <c r="C6128" i="5"/>
  <c r="B6128" i="5"/>
  <c r="A6128" i="5"/>
  <c r="G6127" i="5"/>
  <c r="F6127" i="5"/>
  <c r="E6127" i="5"/>
  <c r="D6127" i="5"/>
  <c r="C6127" i="5"/>
  <c r="B6127" i="5"/>
  <c r="A6127" i="5"/>
  <c r="G6126" i="5"/>
  <c r="F6126" i="5"/>
  <c r="E6126" i="5"/>
  <c r="D6126" i="5"/>
  <c r="C6126" i="5"/>
  <c r="B6126" i="5"/>
  <c r="A6126" i="5"/>
  <c r="G6125" i="5"/>
  <c r="F6125" i="5"/>
  <c r="E6125" i="5"/>
  <c r="D6125" i="5"/>
  <c r="C6125" i="5"/>
  <c r="B6125" i="5"/>
  <c r="A6125" i="5"/>
  <c r="G6124" i="5"/>
  <c r="F6124" i="5"/>
  <c r="E6124" i="5"/>
  <c r="D6124" i="5"/>
  <c r="C6124" i="5"/>
  <c r="B6124" i="5"/>
  <c r="A6124" i="5"/>
  <c r="G6123" i="5"/>
  <c r="F6123" i="5"/>
  <c r="E6123" i="5"/>
  <c r="D6123" i="5"/>
  <c r="C6123" i="5"/>
  <c r="B6123" i="5"/>
  <c r="A6123" i="5"/>
  <c r="G6122" i="5"/>
  <c r="F6122" i="5"/>
  <c r="E6122" i="5"/>
  <c r="D6122" i="5"/>
  <c r="C6122" i="5"/>
  <c r="B6122" i="5"/>
  <c r="A6122" i="5"/>
  <c r="G6121" i="5"/>
  <c r="F6121" i="5"/>
  <c r="E6121" i="5"/>
  <c r="D6121" i="5"/>
  <c r="C6121" i="5"/>
  <c r="B6121" i="5"/>
  <c r="A6121" i="5"/>
  <c r="G6120" i="5"/>
  <c r="F6120" i="5"/>
  <c r="E6120" i="5"/>
  <c r="D6120" i="5"/>
  <c r="C6120" i="5"/>
  <c r="B6120" i="5"/>
  <c r="A6120" i="5"/>
  <c r="G6119" i="5"/>
  <c r="F6119" i="5"/>
  <c r="E6119" i="5"/>
  <c r="D6119" i="5"/>
  <c r="C6119" i="5"/>
  <c r="B6119" i="5"/>
  <c r="A6119" i="5"/>
  <c r="G6118" i="5"/>
  <c r="F6118" i="5"/>
  <c r="E6118" i="5"/>
  <c r="D6118" i="5"/>
  <c r="C6118" i="5"/>
  <c r="B6118" i="5"/>
  <c r="A6118" i="5"/>
  <c r="G6117" i="5"/>
  <c r="F6117" i="5"/>
  <c r="E6117" i="5"/>
  <c r="D6117" i="5"/>
  <c r="C6117" i="5"/>
  <c r="B6117" i="5"/>
  <c r="A6117" i="5"/>
  <c r="G6116" i="5"/>
  <c r="F6116" i="5"/>
  <c r="E6116" i="5"/>
  <c r="D6116" i="5"/>
  <c r="C6116" i="5"/>
  <c r="B6116" i="5"/>
  <c r="A6116" i="5"/>
  <c r="G6115" i="5"/>
  <c r="F6115" i="5"/>
  <c r="E6115" i="5"/>
  <c r="D6115" i="5"/>
  <c r="C6115" i="5"/>
  <c r="B6115" i="5"/>
  <c r="A6115" i="5"/>
  <c r="G6114" i="5"/>
  <c r="F6114" i="5"/>
  <c r="E6114" i="5"/>
  <c r="D6114" i="5"/>
  <c r="C6114" i="5"/>
  <c r="B6114" i="5"/>
  <c r="A6114" i="5"/>
  <c r="G6113" i="5"/>
  <c r="F6113" i="5"/>
  <c r="E6113" i="5"/>
  <c r="D6113" i="5"/>
  <c r="C6113" i="5"/>
  <c r="B6113" i="5"/>
  <c r="A6113" i="5"/>
  <c r="G6112" i="5"/>
  <c r="F6112" i="5"/>
  <c r="E6112" i="5"/>
  <c r="D6112" i="5"/>
  <c r="C6112" i="5"/>
  <c r="B6112" i="5"/>
  <c r="A6112" i="5"/>
  <c r="G6111" i="5"/>
  <c r="F6111" i="5"/>
  <c r="E6111" i="5"/>
  <c r="D6111" i="5"/>
  <c r="C6111" i="5"/>
  <c r="B6111" i="5"/>
  <c r="A6111" i="5"/>
  <c r="G6110" i="5"/>
  <c r="F6110" i="5"/>
  <c r="E6110" i="5"/>
  <c r="D6110" i="5"/>
  <c r="C6110" i="5"/>
  <c r="B6110" i="5"/>
  <c r="A6110" i="5"/>
  <c r="G6109" i="5"/>
  <c r="F6109" i="5"/>
  <c r="E6109" i="5"/>
  <c r="D6109" i="5"/>
  <c r="C6109" i="5"/>
  <c r="B6109" i="5"/>
  <c r="A6109" i="5"/>
  <c r="G6108" i="5"/>
  <c r="F6108" i="5"/>
  <c r="E6108" i="5"/>
  <c r="D6108" i="5"/>
  <c r="C6108" i="5"/>
  <c r="B6108" i="5"/>
  <c r="A6108" i="5"/>
  <c r="G6107" i="5"/>
  <c r="F6107" i="5"/>
  <c r="E6107" i="5"/>
  <c r="D6107" i="5"/>
  <c r="C6107" i="5"/>
  <c r="B6107" i="5"/>
  <c r="A6107" i="5"/>
  <c r="G6106" i="5"/>
  <c r="F6106" i="5"/>
  <c r="E6106" i="5"/>
  <c r="D6106" i="5"/>
  <c r="C6106" i="5"/>
  <c r="B6106" i="5"/>
  <c r="A6106" i="5"/>
  <c r="G6105" i="5"/>
  <c r="F6105" i="5"/>
  <c r="E6105" i="5"/>
  <c r="D6105" i="5"/>
  <c r="C6105" i="5"/>
  <c r="B6105" i="5"/>
  <c r="A6105" i="5"/>
  <c r="G6104" i="5"/>
  <c r="F6104" i="5"/>
  <c r="E6104" i="5"/>
  <c r="D6104" i="5"/>
  <c r="C6104" i="5"/>
  <c r="B6104" i="5"/>
  <c r="A6104" i="5"/>
  <c r="G6103" i="5"/>
  <c r="F6103" i="5"/>
  <c r="E6103" i="5"/>
  <c r="D6103" i="5"/>
  <c r="C6103" i="5"/>
  <c r="B6103" i="5"/>
  <c r="A6103" i="5"/>
  <c r="G6102" i="5"/>
  <c r="F6102" i="5"/>
  <c r="E6102" i="5"/>
  <c r="D6102" i="5"/>
  <c r="C6102" i="5"/>
  <c r="B6102" i="5"/>
  <c r="A6102" i="5"/>
  <c r="G6101" i="5"/>
  <c r="F6101" i="5"/>
  <c r="E6101" i="5"/>
  <c r="D6101" i="5"/>
  <c r="C6101" i="5"/>
  <c r="B6101" i="5"/>
  <c r="A6101" i="5"/>
  <c r="G6100" i="5"/>
  <c r="F6100" i="5"/>
  <c r="E6100" i="5"/>
  <c r="D6100" i="5"/>
  <c r="C6100" i="5"/>
  <c r="B6100" i="5"/>
  <c r="A6100" i="5"/>
  <c r="G6099" i="5"/>
  <c r="F6099" i="5"/>
  <c r="E6099" i="5"/>
  <c r="D6099" i="5"/>
  <c r="C6099" i="5"/>
  <c r="B6099" i="5"/>
  <c r="A6099" i="5"/>
  <c r="G6098" i="5"/>
  <c r="F6098" i="5"/>
  <c r="E6098" i="5"/>
  <c r="D6098" i="5"/>
  <c r="C6098" i="5"/>
  <c r="B6098" i="5"/>
  <c r="A6098" i="5"/>
  <c r="G6097" i="5"/>
  <c r="F6097" i="5"/>
  <c r="E6097" i="5"/>
  <c r="D6097" i="5"/>
  <c r="C6097" i="5"/>
  <c r="B6097" i="5"/>
  <c r="A6097" i="5"/>
  <c r="G6096" i="5"/>
  <c r="F6096" i="5"/>
  <c r="E6096" i="5"/>
  <c r="D6096" i="5"/>
  <c r="C6096" i="5"/>
  <c r="B6096" i="5"/>
  <c r="A6096" i="5"/>
  <c r="G6095" i="5"/>
  <c r="F6095" i="5"/>
  <c r="E6095" i="5"/>
  <c r="D6095" i="5"/>
  <c r="C6095" i="5"/>
  <c r="B6095" i="5"/>
  <c r="A6095" i="5"/>
  <c r="G6094" i="5"/>
  <c r="F6094" i="5"/>
  <c r="E6094" i="5"/>
  <c r="D6094" i="5"/>
  <c r="C6094" i="5"/>
  <c r="B6094" i="5"/>
  <c r="A6094" i="5"/>
  <c r="G6093" i="5"/>
  <c r="F6093" i="5"/>
  <c r="E6093" i="5"/>
  <c r="D6093" i="5"/>
  <c r="C6093" i="5"/>
  <c r="B6093" i="5"/>
  <c r="A6093" i="5"/>
  <c r="G6092" i="5"/>
  <c r="F6092" i="5"/>
  <c r="E6092" i="5"/>
  <c r="D6092" i="5"/>
  <c r="C6092" i="5"/>
  <c r="B6092" i="5"/>
  <c r="A6092" i="5"/>
  <c r="G6091" i="5"/>
  <c r="F6091" i="5"/>
  <c r="E6091" i="5"/>
  <c r="D6091" i="5"/>
  <c r="C6091" i="5"/>
  <c r="B6091" i="5"/>
  <c r="A6091" i="5"/>
  <c r="G6090" i="5"/>
  <c r="F6090" i="5"/>
  <c r="E6090" i="5"/>
  <c r="D6090" i="5"/>
  <c r="C6090" i="5"/>
  <c r="B6090" i="5"/>
  <c r="A6090" i="5"/>
  <c r="G6089" i="5"/>
  <c r="F6089" i="5"/>
  <c r="E6089" i="5"/>
  <c r="D6089" i="5"/>
  <c r="C6089" i="5"/>
  <c r="B6089" i="5"/>
  <c r="A6089" i="5"/>
  <c r="G6088" i="5"/>
  <c r="F6088" i="5"/>
  <c r="E6088" i="5"/>
  <c r="D6088" i="5"/>
  <c r="C6088" i="5"/>
  <c r="B6088" i="5"/>
  <c r="A6088" i="5"/>
  <c r="G6087" i="5"/>
  <c r="F6087" i="5"/>
  <c r="E6087" i="5"/>
  <c r="D6087" i="5"/>
  <c r="C6087" i="5"/>
  <c r="B6087" i="5"/>
  <c r="A6087" i="5"/>
  <c r="G6086" i="5"/>
  <c r="F6086" i="5"/>
  <c r="E6086" i="5"/>
  <c r="D6086" i="5"/>
  <c r="C6086" i="5"/>
  <c r="B6086" i="5"/>
  <c r="A6086" i="5"/>
  <c r="G6085" i="5"/>
  <c r="F6085" i="5"/>
  <c r="E6085" i="5"/>
  <c r="D6085" i="5"/>
  <c r="C6085" i="5"/>
  <c r="B6085" i="5"/>
  <c r="A6085" i="5"/>
  <c r="G6084" i="5"/>
  <c r="F6084" i="5"/>
  <c r="E6084" i="5"/>
  <c r="D6084" i="5"/>
  <c r="C6084" i="5"/>
  <c r="B6084" i="5"/>
  <c r="A6084" i="5"/>
  <c r="G6083" i="5"/>
  <c r="F6083" i="5"/>
  <c r="E6083" i="5"/>
  <c r="D6083" i="5"/>
  <c r="C6083" i="5"/>
  <c r="B6083" i="5"/>
  <c r="A6083" i="5"/>
  <c r="G6082" i="5"/>
  <c r="F6082" i="5"/>
  <c r="E6082" i="5"/>
  <c r="D6082" i="5"/>
  <c r="C6082" i="5"/>
  <c r="B6082" i="5"/>
  <c r="A6082" i="5"/>
  <c r="G6081" i="5"/>
  <c r="F6081" i="5"/>
  <c r="E6081" i="5"/>
  <c r="D6081" i="5"/>
  <c r="C6081" i="5"/>
  <c r="B6081" i="5"/>
  <c r="A6081" i="5"/>
  <c r="G6080" i="5"/>
  <c r="F6080" i="5"/>
  <c r="E6080" i="5"/>
  <c r="D6080" i="5"/>
  <c r="C6080" i="5"/>
  <c r="B6080" i="5"/>
  <c r="A6080" i="5"/>
  <c r="G6079" i="5"/>
  <c r="F6079" i="5"/>
  <c r="E6079" i="5"/>
  <c r="D6079" i="5"/>
  <c r="C6079" i="5"/>
  <c r="B6079" i="5"/>
  <c r="A6079" i="5"/>
  <c r="G6078" i="5"/>
  <c r="F6078" i="5"/>
  <c r="E6078" i="5"/>
  <c r="D6078" i="5"/>
  <c r="C6078" i="5"/>
  <c r="B6078" i="5"/>
  <c r="A6078" i="5"/>
  <c r="G6077" i="5"/>
  <c r="F6077" i="5"/>
  <c r="E6077" i="5"/>
  <c r="D6077" i="5"/>
  <c r="C6077" i="5"/>
  <c r="B6077" i="5"/>
  <c r="A6077" i="5"/>
  <c r="G6076" i="5"/>
  <c r="F6076" i="5"/>
  <c r="E6076" i="5"/>
  <c r="D6076" i="5"/>
  <c r="C6076" i="5"/>
  <c r="B6076" i="5"/>
  <c r="A6076" i="5"/>
  <c r="G6075" i="5"/>
  <c r="F6075" i="5"/>
  <c r="E6075" i="5"/>
  <c r="D6075" i="5"/>
  <c r="C6075" i="5"/>
  <c r="B6075" i="5"/>
  <c r="A6075" i="5"/>
  <c r="G6074" i="5"/>
  <c r="F6074" i="5"/>
  <c r="E6074" i="5"/>
  <c r="D6074" i="5"/>
  <c r="C6074" i="5"/>
  <c r="B6074" i="5"/>
  <c r="A6074" i="5"/>
  <c r="G6073" i="5"/>
  <c r="F6073" i="5"/>
  <c r="E6073" i="5"/>
  <c r="D6073" i="5"/>
  <c r="C6073" i="5"/>
  <c r="B6073" i="5"/>
  <c r="A6073" i="5"/>
  <c r="G6072" i="5"/>
  <c r="F6072" i="5"/>
  <c r="E6072" i="5"/>
  <c r="D6072" i="5"/>
  <c r="C6072" i="5"/>
  <c r="B6072" i="5"/>
  <c r="A6072" i="5"/>
  <c r="G6071" i="5"/>
  <c r="F6071" i="5"/>
  <c r="E6071" i="5"/>
  <c r="D6071" i="5"/>
  <c r="C6071" i="5"/>
  <c r="B6071" i="5"/>
  <c r="A6071" i="5"/>
  <c r="G6070" i="5"/>
  <c r="F6070" i="5"/>
  <c r="E6070" i="5"/>
  <c r="D6070" i="5"/>
  <c r="C6070" i="5"/>
  <c r="B6070" i="5"/>
  <c r="A6070" i="5"/>
  <c r="G6069" i="5"/>
  <c r="F6069" i="5"/>
  <c r="E6069" i="5"/>
  <c r="D6069" i="5"/>
  <c r="C6069" i="5"/>
  <c r="B6069" i="5"/>
  <c r="A6069" i="5"/>
  <c r="G6068" i="5"/>
  <c r="F6068" i="5"/>
  <c r="E6068" i="5"/>
  <c r="D6068" i="5"/>
  <c r="C6068" i="5"/>
  <c r="B6068" i="5"/>
  <c r="A6068" i="5"/>
  <c r="G6067" i="5"/>
  <c r="F6067" i="5"/>
  <c r="E6067" i="5"/>
  <c r="D6067" i="5"/>
  <c r="C6067" i="5"/>
  <c r="B6067" i="5"/>
  <c r="A6067" i="5"/>
  <c r="G6066" i="5"/>
  <c r="F6066" i="5"/>
  <c r="E6066" i="5"/>
  <c r="D6066" i="5"/>
  <c r="C6066" i="5"/>
  <c r="B6066" i="5"/>
  <c r="A6066" i="5"/>
  <c r="G6065" i="5"/>
  <c r="F6065" i="5"/>
  <c r="E6065" i="5"/>
  <c r="D6065" i="5"/>
  <c r="C6065" i="5"/>
  <c r="B6065" i="5"/>
  <c r="A6065" i="5"/>
  <c r="G6064" i="5"/>
  <c r="F6064" i="5"/>
  <c r="E6064" i="5"/>
  <c r="D6064" i="5"/>
  <c r="C6064" i="5"/>
  <c r="B6064" i="5"/>
  <c r="A6064" i="5"/>
  <c r="G6063" i="5"/>
  <c r="F6063" i="5"/>
  <c r="E6063" i="5"/>
  <c r="D6063" i="5"/>
  <c r="C6063" i="5"/>
  <c r="B6063" i="5"/>
  <c r="A6063" i="5"/>
  <c r="G6062" i="5"/>
  <c r="F6062" i="5"/>
  <c r="E6062" i="5"/>
  <c r="D6062" i="5"/>
  <c r="C6062" i="5"/>
  <c r="B6062" i="5"/>
  <c r="A6062" i="5"/>
  <c r="G6061" i="5"/>
  <c r="F6061" i="5"/>
  <c r="E6061" i="5"/>
  <c r="D6061" i="5"/>
  <c r="C6061" i="5"/>
  <c r="B6061" i="5"/>
  <c r="A6061" i="5"/>
  <c r="G6060" i="5"/>
  <c r="F6060" i="5"/>
  <c r="E6060" i="5"/>
  <c r="D6060" i="5"/>
  <c r="C6060" i="5"/>
  <c r="B6060" i="5"/>
  <c r="A6060" i="5"/>
  <c r="G6059" i="5"/>
  <c r="F6059" i="5"/>
  <c r="E6059" i="5"/>
  <c r="D6059" i="5"/>
  <c r="C6059" i="5"/>
  <c r="B6059" i="5"/>
  <c r="A6059" i="5"/>
  <c r="G6058" i="5"/>
  <c r="F6058" i="5"/>
  <c r="E6058" i="5"/>
  <c r="D6058" i="5"/>
  <c r="C6058" i="5"/>
  <c r="B6058" i="5"/>
  <c r="A6058" i="5"/>
  <c r="G6057" i="5"/>
  <c r="F6057" i="5"/>
  <c r="E6057" i="5"/>
  <c r="D6057" i="5"/>
  <c r="C6057" i="5"/>
  <c r="B6057" i="5"/>
  <c r="A6057" i="5"/>
  <c r="G6056" i="5"/>
  <c r="F6056" i="5"/>
  <c r="E6056" i="5"/>
  <c r="D6056" i="5"/>
  <c r="C6056" i="5"/>
  <c r="B6056" i="5"/>
  <c r="A6056" i="5"/>
  <c r="G6055" i="5"/>
  <c r="F6055" i="5"/>
  <c r="E6055" i="5"/>
  <c r="D6055" i="5"/>
  <c r="C6055" i="5"/>
  <c r="B6055" i="5"/>
  <c r="A6055" i="5"/>
  <c r="G6054" i="5"/>
  <c r="F6054" i="5"/>
  <c r="E6054" i="5"/>
  <c r="D6054" i="5"/>
  <c r="C6054" i="5"/>
  <c r="B6054" i="5"/>
  <c r="A6054" i="5"/>
  <c r="G6053" i="5"/>
  <c r="F6053" i="5"/>
  <c r="E6053" i="5"/>
  <c r="D6053" i="5"/>
  <c r="C6053" i="5"/>
  <c r="B6053" i="5"/>
  <c r="A6053" i="5"/>
  <c r="G6052" i="5"/>
  <c r="F6052" i="5"/>
  <c r="E6052" i="5"/>
  <c r="D6052" i="5"/>
  <c r="C6052" i="5"/>
  <c r="B6052" i="5"/>
  <c r="A6052" i="5"/>
  <c r="G6051" i="5"/>
  <c r="F6051" i="5"/>
  <c r="E6051" i="5"/>
  <c r="D6051" i="5"/>
  <c r="C6051" i="5"/>
  <c r="B6051" i="5"/>
  <c r="A6051" i="5"/>
  <c r="G6050" i="5"/>
  <c r="F6050" i="5"/>
  <c r="E6050" i="5"/>
  <c r="D6050" i="5"/>
  <c r="C6050" i="5"/>
  <c r="B6050" i="5"/>
  <c r="A6050" i="5"/>
  <c r="G6049" i="5"/>
  <c r="F6049" i="5"/>
  <c r="E6049" i="5"/>
  <c r="D6049" i="5"/>
  <c r="C6049" i="5"/>
  <c r="B6049" i="5"/>
  <c r="A6049" i="5"/>
  <c r="G6048" i="5"/>
  <c r="F6048" i="5"/>
  <c r="E6048" i="5"/>
  <c r="D6048" i="5"/>
  <c r="C6048" i="5"/>
  <c r="B6048" i="5"/>
  <c r="A6048" i="5"/>
  <c r="G6047" i="5"/>
  <c r="F6047" i="5"/>
  <c r="E6047" i="5"/>
  <c r="D6047" i="5"/>
  <c r="C6047" i="5"/>
  <c r="B6047" i="5"/>
  <c r="A6047" i="5"/>
  <c r="G6046" i="5"/>
  <c r="F6046" i="5"/>
  <c r="E6046" i="5"/>
  <c r="D6046" i="5"/>
  <c r="C6046" i="5"/>
  <c r="B6046" i="5"/>
  <c r="A6046" i="5"/>
  <c r="G6045" i="5"/>
  <c r="F6045" i="5"/>
  <c r="E6045" i="5"/>
  <c r="D6045" i="5"/>
  <c r="C6045" i="5"/>
  <c r="B6045" i="5"/>
  <c r="A6045" i="5"/>
  <c r="G6044" i="5"/>
  <c r="F6044" i="5"/>
  <c r="E6044" i="5"/>
  <c r="D6044" i="5"/>
  <c r="C6044" i="5"/>
  <c r="B6044" i="5"/>
  <c r="A6044" i="5"/>
  <c r="G6043" i="5"/>
  <c r="F6043" i="5"/>
  <c r="E6043" i="5"/>
  <c r="D6043" i="5"/>
  <c r="C6043" i="5"/>
  <c r="B6043" i="5"/>
  <c r="A6043" i="5"/>
  <c r="G6042" i="5"/>
  <c r="F6042" i="5"/>
  <c r="E6042" i="5"/>
  <c r="D6042" i="5"/>
  <c r="C6042" i="5"/>
  <c r="B6042" i="5"/>
  <c r="A6042" i="5"/>
  <c r="G6041" i="5"/>
  <c r="F6041" i="5"/>
  <c r="E6041" i="5"/>
  <c r="D6041" i="5"/>
  <c r="C6041" i="5"/>
  <c r="B6041" i="5"/>
  <c r="A6041" i="5"/>
  <c r="G6040" i="5"/>
  <c r="F6040" i="5"/>
  <c r="E6040" i="5"/>
  <c r="D6040" i="5"/>
  <c r="C6040" i="5"/>
  <c r="B6040" i="5"/>
  <c r="A6040" i="5"/>
  <c r="G6039" i="5"/>
  <c r="F6039" i="5"/>
  <c r="E6039" i="5"/>
  <c r="D6039" i="5"/>
  <c r="C6039" i="5"/>
  <c r="B6039" i="5"/>
  <c r="A6039" i="5"/>
  <c r="G6038" i="5"/>
  <c r="F6038" i="5"/>
  <c r="E6038" i="5"/>
  <c r="D6038" i="5"/>
  <c r="C6038" i="5"/>
  <c r="B6038" i="5"/>
  <c r="A6038" i="5"/>
  <c r="G6037" i="5"/>
  <c r="F6037" i="5"/>
  <c r="E6037" i="5"/>
  <c r="D6037" i="5"/>
  <c r="C6037" i="5"/>
  <c r="B6037" i="5"/>
  <c r="A6037" i="5"/>
  <c r="G6036" i="5"/>
  <c r="F6036" i="5"/>
  <c r="E6036" i="5"/>
  <c r="D6036" i="5"/>
  <c r="C6036" i="5"/>
  <c r="B6036" i="5"/>
  <c r="A6036" i="5"/>
  <c r="G6035" i="5"/>
  <c r="F6035" i="5"/>
  <c r="E6035" i="5"/>
  <c r="D6035" i="5"/>
  <c r="C6035" i="5"/>
  <c r="B6035" i="5"/>
  <c r="A6035" i="5"/>
  <c r="G6034" i="5"/>
  <c r="F6034" i="5"/>
  <c r="E6034" i="5"/>
  <c r="D6034" i="5"/>
  <c r="C6034" i="5"/>
  <c r="B6034" i="5"/>
  <c r="A6034" i="5"/>
  <c r="G6033" i="5"/>
  <c r="F6033" i="5"/>
  <c r="E6033" i="5"/>
  <c r="D6033" i="5"/>
  <c r="C6033" i="5"/>
  <c r="B6033" i="5"/>
  <c r="A6033" i="5"/>
  <c r="G6032" i="5"/>
  <c r="F6032" i="5"/>
  <c r="E6032" i="5"/>
  <c r="D6032" i="5"/>
  <c r="C6032" i="5"/>
  <c r="B6032" i="5"/>
  <c r="A6032" i="5"/>
  <c r="G6031" i="5"/>
  <c r="F6031" i="5"/>
  <c r="E6031" i="5"/>
  <c r="D6031" i="5"/>
  <c r="C6031" i="5"/>
  <c r="B6031" i="5"/>
  <c r="A6031" i="5"/>
  <c r="G6030" i="5"/>
  <c r="F6030" i="5"/>
  <c r="E6030" i="5"/>
  <c r="D6030" i="5"/>
  <c r="C6030" i="5"/>
  <c r="B6030" i="5"/>
  <c r="A6030" i="5"/>
  <c r="G6029" i="5"/>
  <c r="F6029" i="5"/>
  <c r="E6029" i="5"/>
  <c r="D6029" i="5"/>
  <c r="C6029" i="5"/>
  <c r="B6029" i="5"/>
  <c r="A6029" i="5"/>
  <c r="G6028" i="5"/>
  <c r="F6028" i="5"/>
  <c r="E6028" i="5"/>
  <c r="D6028" i="5"/>
  <c r="C6028" i="5"/>
  <c r="B6028" i="5"/>
  <c r="A6028" i="5"/>
  <c r="G6027" i="5"/>
  <c r="F6027" i="5"/>
  <c r="E6027" i="5"/>
  <c r="D6027" i="5"/>
  <c r="C6027" i="5"/>
  <c r="B6027" i="5"/>
  <c r="A6027" i="5"/>
  <c r="G6026" i="5"/>
  <c r="F6026" i="5"/>
  <c r="E6026" i="5"/>
  <c r="D6026" i="5"/>
  <c r="C6026" i="5"/>
  <c r="B6026" i="5"/>
  <c r="A6026" i="5"/>
  <c r="G6025" i="5"/>
  <c r="F6025" i="5"/>
  <c r="E6025" i="5"/>
  <c r="D6025" i="5"/>
  <c r="C6025" i="5"/>
  <c r="B6025" i="5"/>
  <c r="A6025" i="5"/>
  <c r="G6024" i="5"/>
  <c r="F6024" i="5"/>
  <c r="E6024" i="5"/>
  <c r="D6024" i="5"/>
  <c r="C6024" i="5"/>
  <c r="B6024" i="5"/>
  <c r="A6024" i="5"/>
  <c r="G6023" i="5"/>
  <c r="F6023" i="5"/>
  <c r="E6023" i="5"/>
  <c r="D6023" i="5"/>
  <c r="C6023" i="5"/>
  <c r="B6023" i="5"/>
  <c r="A6023" i="5"/>
  <c r="G6022" i="5"/>
  <c r="F6022" i="5"/>
  <c r="E6022" i="5"/>
  <c r="D6022" i="5"/>
  <c r="C6022" i="5"/>
  <c r="B6022" i="5"/>
  <c r="A6022" i="5"/>
  <c r="G6021" i="5"/>
  <c r="F6021" i="5"/>
  <c r="E6021" i="5"/>
  <c r="D6021" i="5"/>
  <c r="C6021" i="5"/>
  <c r="B6021" i="5"/>
  <c r="A6021" i="5"/>
  <c r="G6020" i="5"/>
  <c r="F6020" i="5"/>
  <c r="E6020" i="5"/>
  <c r="D6020" i="5"/>
  <c r="C6020" i="5"/>
  <c r="B6020" i="5"/>
  <c r="A6020" i="5"/>
  <c r="G6019" i="5"/>
  <c r="F6019" i="5"/>
  <c r="E6019" i="5"/>
  <c r="D6019" i="5"/>
  <c r="C6019" i="5"/>
  <c r="B6019" i="5"/>
  <c r="A6019" i="5"/>
  <c r="G6018" i="5"/>
  <c r="F6018" i="5"/>
  <c r="E6018" i="5"/>
  <c r="D6018" i="5"/>
  <c r="C6018" i="5"/>
  <c r="B6018" i="5"/>
  <c r="A6018" i="5"/>
  <c r="G6017" i="5"/>
  <c r="F6017" i="5"/>
  <c r="E6017" i="5"/>
  <c r="D6017" i="5"/>
  <c r="C6017" i="5"/>
  <c r="B6017" i="5"/>
  <c r="A6017" i="5"/>
  <c r="G6016" i="5"/>
  <c r="F6016" i="5"/>
  <c r="E6016" i="5"/>
  <c r="D6016" i="5"/>
  <c r="C6016" i="5"/>
  <c r="B6016" i="5"/>
  <c r="A6016" i="5"/>
  <c r="G6015" i="5"/>
  <c r="F6015" i="5"/>
  <c r="E6015" i="5"/>
  <c r="D6015" i="5"/>
  <c r="C6015" i="5"/>
  <c r="B6015" i="5"/>
  <c r="A6015" i="5"/>
  <c r="G6014" i="5"/>
  <c r="F6014" i="5"/>
  <c r="E6014" i="5"/>
  <c r="D6014" i="5"/>
  <c r="C6014" i="5"/>
  <c r="B6014" i="5"/>
  <c r="A6014" i="5"/>
  <c r="G6013" i="5"/>
  <c r="F6013" i="5"/>
  <c r="E6013" i="5"/>
  <c r="D6013" i="5"/>
  <c r="C6013" i="5"/>
  <c r="B6013" i="5"/>
  <c r="A6013" i="5"/>
  <c r="G6012" i="5"/>
  <c r="F6012" i="5"/>
  <c r="E6012" i="5"/>
  <c r="D6012" i="5"/>
  <c r="C6012" i="5"/>
  <c r="B6012" i="5"/>
  <c r="A6012" i="5"/>
  <c r="G6011" i="5"/>
  <c r="F6011" i="5"/>
  <c r="E6011" i="5"/>
  <c r="D6011" i="5"/>
  <c r="C6011" i="5"/>
  <c r="B6011" i="5"/>
  <c r="A6011" i="5"/>
  <c r="G6010" i="5"/>
  <c r="F6010" i="5"/>
  <c r="E6010" i="5"/>
  <c r="D6010" i="5"/>
  <c r="C6010" i="5"/>
  <c r="B6010" i="5"/>
  <c r="A6010" i="5"/>
  <c r="G6009" i="5"/>
  <c r="F6009" i="5"/>
  <c r="E6009" i="5"/>
  <c r="D6009" i="5"/>
  <c r="C6009" i="5"/>
  <c r="B6009" i="5"/>
  <c r="A6009" i="5"/>
  <c r="G6008" i="5"/>
  <c r="F6008" i="5"/>
  <c r="E6008" i="5"/>
  <c r="D6008" i="5"/>
  <c r="C6008" i="5"/>
  <c r="B6008" i="5"/>
  <c r="A6008" i="5"/>
  <c r="G6007" i="5"/>
  <c r="F6007" i="5"/>
  <c r="E6007" i="5"/>
  <c r="D6007" i="5"/>
  <c r="C6007" i="5"/>
  <c r="B6007" i="5"/>
  <c r="A6007" i="5"/>
  <c r="G6006" i="5"/>
  <c r="F6006" i="5"/>
  <c r="E6006" i="5"/>
  <c r="D6006" i="5"/>
  <c r="C6006" i="5"/>
  <c r="B6006" i="5"/>
  <c r="A6006" i="5"/>
  <c r="G6005" i="5"/>
  <c r="F6005" i="5"/>
  <c r="E6005" i="5"/>
  <c r="D6005" i="5"/>
  <c r="C6005" i="5"/>
  <c r="B6005" i="5"/>
  <c r="A6005" i="5"/>
  <c r="G6004" i="5"/>
  <c r="F6004" i="5"/>
  <c r="E6004" i="5"/>
  <c r="D6004" i="5"/>
  <c r="C6004" i="5"/>
  <c r="B6004" i="5"/>
  <c r="A6004" i="5"/>
  <c r="G6003" i="5"/>
  <c r="F6003" i="5"/>
  <c r="E6003" i="5"/>
  <c r="D6003" i="5"/>
  <c r="C6003" i="5"/>
  <c r="B6003" i="5"/>
  <c r="A6003" i="5"/>
  <c r="G6002" i="5"/>
  <c r="F6002" i="5"/>
  <c r="E6002" i="5"/>
  <c r="D6002" i="5"/>
  <c r="C6002" i="5"/>
  <c r="B6002" i="5"/>
  <c r="A6002" i="5"/>
  <c r="G6001" i="5"/>
  <c r="F6001" i="5"/>
  <c r="E6001" i="5"/>
  <c r="D6001" i="5"/>
  <c r="C6001" i="5"/>
  <c r="B6001" i="5"/>
  <c r="A6001" i="5"/>
  <c r="G6000" i="5"/>
  <c r="F6000" i="5"/>
  <c r="E6000" i="5"/>
  <c r="D6000" i="5"/>
  <c r="C6000" i="5"/>
  <c r="B6000" i="5"/>
  <c r="A6000" i="5"/>
  <c r="G5999" i="5"/>
  <c r="F5999" i="5"/>
  <c r="E5999" i="5"/>
  <c r="D5999" i="5"/>
  <c r="C5999" i="5"/>
  <c r="B5999" i="5"/>
  <c r="A5999" i="5"/>
  <c r="G5998" i="5"/>
  <c r="F5998" i="5"/>
  <c r="E5998" i="5"/>
  <c r="D5998" i="5"/>
  <c r="C5998" i="5"/>
  <c r="B5998" i="5"/>
  <c r="A5998" i="5"/>
  <c r="G5997" i="5"/>
  <c r="F5997" i="5"/>
  <c r="E5997" i="5"/>
  <c r="D5997" i="5"/>
  <c r="C5997" i="5"/>
  <c r="B5997" i="5"/>
  <c r="A5997" i="5"/>
  <c r="G5996" i="5"/>
  <c r="F5996" i="5"/>
  <c r="E5996" i="5"/>
  <c r="D5996" i="5"/>
  <c r="C5996" i="5"/>
  <c r="B5996" i="5"/>
  <c r="A5996" i="5"/>
  <c r="G5995" i="5"/>
  <c r="F5995" i="5"/>
  <c r="E5995" i="5"/>
  <c r="D5995" i="5"/>
  <c r="C5995" i="5"/>
  <c r="B5995" i="5"/>
  <c r="A5995" i="5"/>
  <c r="G5994" i="5"/>
  <c r="F5994" i="5"/>
  <c r="E5994" i="5"/>
  <c r="D5994" i="5"/>
  <c r="C5994" i="5"/>
  <c r="B5994" i="5"/>
  <c r="A5994" i="5"/>
  <c r="G5993" i="5"/>
  <c r="F5993" i="5"/>
  <c r="E5993" i="5"/>
  <c r="D5993" i="5"/>
  <c r="C5993" i="5"/>
  <c r="B5993" i="5"/>
  <c r="A5993" i="5"/>
  <c r="G5992" i="5"/>
  <c r="F5992" i="5"/>
  <c r="E5992" i="5"/>
  <c r="D5992" i="5"/>
  <c r="C5992" i="5"/>
  <c r="B5992" i="5"/>
  <c r="A5992" i="5"/>
  <c r="G5991" i="5"/>
  <c r="F5991" i="5"/>
  <c r="E5991" i="5"/>
  <c r="D5991" i="5"/>
  <c r="C5991" i="5"/>
  <c r="B5991" i="5"/>
  <c r="A5991" i="5"/>
  <c r="G5990" i="5"/>
  <c r="F5990" i="5"/>
  <c r="E5990" i="5"/>
  <c r="D5990" i="5"/>
  <c r="C5990" i="5"/>
  <c r="B5990" i="5"/>
  <c r="A5990" i="5"/>
  <c r="G5989" i="5"/>
  <c r="F5989" i="5"/>
  <c r="E5989" i="5"/>
  <c r="D5989" i="5"/>
  <c r="C5989" i="5"/>
  <c r="B5989" i="5"/>
  <c r="A5989" i="5"/>
  <c r="G5988" i="5"/>
  <c r="F5988" i="5"/>
  <c r="E5988" i="5"/>
  <c r="D5988" i="5"/>
  <c r="C5988" i="5"/>
  <c r="B5988" i="5"/>
  <c r="A5988" i="5"/>
  <c r="G5987" i="5"/>
  <c r="F5987" i="5"/>
  <c r="E5987" i="5"/>
  <c r="D5987" i="5"/>
  <c r="C5987" i="5"/>
  <c r="B5987" i="5"/>
  <c r="A5987" i="5"/>
  <c r="G5986" i="5"/>
  <c r="F5986" i="5"/>
  <c r="E5986" i="5"/>
  <c r="D5986" i="5"/>
  <c r="C5986" i="5"/>
  <c r="B5986" i="5"/>
  <c r="A5986" i="5"/>
  <c r="G5985" i="5"/>
  <c r="F5985" i="5"/>
  <c r="E5985" i="5"/>
  <c r="D5985" i="5"/>
  <c r="C5985" i="5"/>
  <c r="B5985" i="5"/>
  <c r="A5985" i="5"/>
  <c r="G5984" i="5"/>
  <c r="F5984" i="5"/>
  <c r="E5984" i="5"/>
  <c r="D5984" i="5"/>
  <c r="C5984" i="5"/>
  <c r="B5984" i="5"/>
  <c r="A5984" i="5"/>
  <c r="G5983" i="5"/>
  <c r="F5983" i="5"/>
  <c r="E5983" i="5"/>
  <c r="D5983" i="5"/>
  <c r="C5983" i="5"/>
  <c r="B5983" i="5"/>
  <c r="A5983" i="5"/>
  <c r="G5982" i="5"/>
  <c r="F5982" i="5"/>
  <c r="E5982" i="5"/>
  <c r="D5982" i="5"/>
  <c r="C5982" i="5"/>
  <c r="B5982" i="5"/>
  <c r="A5982" i="5"/>
  <c r="G5981" i="5"/>
  <c r="F5981" i="5"/>
  <c r="E5981" i="5"/>
  <c r="D5981" i="5"/>
  <c r="C5981" i="5"/>
  <c r="B5981" i="5"/>
  <c r="A5981" i="5"/>
  <c r="G5980" i="5"/>
  <c r="F5980" i="5"/>
  <c r="E5980" i="5"/>
  <c r="D5980" i="5"/>
  <c r="C5980" i="5"/>
  <c r="B5980" i="5"/>
  <c r="A5980" i="5"/>
  <c r="G5979" i="5"/>
  <c r="F5979" i="5"/>
  <c r="E5979" i="5"/>
  <c r="D5979" i="5"/>
  <c r="C5979" i="5"/>
  <c r="B5979" i="5"/>
  <c r="A5979" i="5"/>
  <c r="G5978" i="5"/>
  <c r="F5978" i="5"/>
  <c r="E5978" i="5"/>
  <c r="D5978" i="5"/>
  <c r="C5978" i="5"/>
  <c r="B5978" i="5"/>
  <c r="A5978" i="5"/>
  <c r="G5977" i="5"/>
  <c r="F5977" i="5"/>
  <c r="E5977" i="5"/>
  <c r="D5977" i="5"/>
  <c r="C5977" i="5"/>
  <c r="B5977" i="5"/>
  <c r="A5977" i="5"/>
  <c r="G5976" i="5"/>
  <c r="F5976" i="5"/>
  <c r="E5976" i="5"/>
  <c r="D5976" i="5"/>
  <c r="C5976" i="5"/>
  <c r="B5976" i="5"/>
  <c r="A5976" i="5"/>
  <c r="G5975" i="5"/>
  <c r="F5975" i="5"/>
  <c r="E5975" i="5"/>
  <c r="D5975" i="5"/>
  <c r="C5975" i="5"/>
  <c r="B5975" i="5"/>
  <c r="A5975" i="5"/>
  <c r="G5974" i="5"/>
  <c r="F5974" i="5"/>
  <c r="E5974" i="5"/>
  <c r="D5974" i="5"/>
  <c r="C5974" i="5"/>
  <c r="B5974" i="5"/>
  <c r="A5974" i="5"/>
  <c r="G5973" i="5"/>
  <c r="F5973" i="5"/>
  <c r="E5973" i="5"/>
  <c r="D5973" i="5"/>
  <c r="C5973" i="5"/>
  <c r="B5973" i="5"/>
  <c r="A5973" i="5"/>
  <c r="G5972" i="5"/>
  <c r="F5972" i="5"/>
  <c r="E5972" i="5"/>
  <c r="D5972" i="5"/>
  <c r="C5972" i="5"/>
  <c r="B5972" i="5"/>
  <c r="A5972" i="5"/>
  <c r="G5971" i="5"/>
  <c r="F5971" i="5"/>
  <c r="E5971" i="5"/>
  <c r="D5971" i="5"/>
  <c r="C5971" i="5"/>
  <c r="B5971" i="5"/>
  <c r="A5971" i="5"/>
  <c r="G5970" i="5"/>
  <c r="F5970" i="5"/>
  <c r="E5970" i="5"/>
  <c r="D5970" i="5"/>
  <c r="C5970" i="5"/>
  <c r="B5970" i="5"/>
  <c r="A5970" i="5"/>
  <c r="G5969" i="5"/>
  <c r="F5969" i="5"/>
  <c r="E5969" i="5"/>
  <c r="D5969" i="5"/>
  <c r="C5969" i="5"/>
  <c r="B5969" i="5"/>
  <c r="A5969" i="5"/>
  <c r="G5968" i="5"/>
  <c r="F5968" i="5"/>
  <c r="E5968" i="5"/>
  <c r="D5968" i="5"/>
  <c r="C5968" i="5"/>
  <c r="B5968" i="5"/>
  <c r="A5968" i="5"/>
  <c r="G5967" i="5"/>
  <c r="F5967" i="5"/>
  <c r="E5967" i="5"/>
  <c r="D5967" i="5"/>
  <c r="C5967" i="5"/>
  <c r="B5967" i="5"/>
  <c r="A5967" i="5"/>
  <c r="G5966" i="5"/>
  <c r="F5966" i="5"/>
  <c r="E5966" i="5"/>
  <c r="D5966" i="5"/>
  <c r="C5966" i="5"/>
  <c r="B5966" i="5"/>
  <c r="A5966" i="5"/>
  <c r="G5965" i="5"/>
  <c r="F5965" i="5"/>
  <c r="E5965" i="5"/>
  <c r="D5965" i="5"/>
  <c r="C5965" i="5"/>
  <c r="B5965" i="5"/>
  <c r="A5965" i="5"/>
  <c r="G5964" i="5"/>
  <c r="F5964" i="5"/>
  <c r="E5964" i="5"/>
  <c r="D5964" i="5"/>
  <c r="C5964" i="5"/>
  <c r="B5964" i="5"/>
  <c r="A5964" i="5"/>
  <c r="G5963" i="5"/>
  <c r="F5963" i="5"/>
  <c r="E5963" i="5"/>
  <c r="D5963" i="5"/>
  <c r="C5963" i="5"/>
  <c r="B5963" i="5"/>
  <c r="A5963" i="5"/>
  <c r="G5962" i="5"/>
  <c r="F5962" i="5"/>
  <c r="E5962" i="5"/>
  <c r="D5962" i="5"/>
  <c r="C5962" i="5"/>
  <c r="B5962" i="5"/>
  <c r="A5962" i="5"/>
  <c r="G5961" i="5"/>
  <c r="F5961" i="5"/>
  <c r="E5961" i="5"/>
  <c r="D5961" i="5"/>
  <c r="C5961" i="5"/>
  <c r="B5961" i="5"/>
  <c r="A5961" i="5"/>
  <c r="G5960" i="5"/>
  <c r="F5960" i="5"/>
  <c r="E5960" i="5"/>
  <c r="D5960" i="5"/>
  <c r="C5960" i="5"/>
  <c r="B5960" i="5"/>
  <c r="A5960" i="5"/>
  <c r="G5959" i="5"/>
  <c r="F5959" i="5"/>
  <c r="E5959" i="5"/>
  <c r="D5959" i="5"/>
  <c r="C5959" i="5"/>
  <c r="B5959" i="5"/>
  <c r="A5959" i="5"/>
  <c r="G5958" i="5"/>
  <c r="F5958" i="5"/>
  <c r="E5958" i="5"/>
  <c r="D5958" i="5"/>
  <c r="C5958" i="5"/>
  <c r="B5958" i="5"/>
  <c r="A5958" i="5"/>
  <c r="G5957" i="5"/>
  <c r="F5957" i="5"/>
  <c r="E5957" i="5"/>
  <c r="D5957" i="5"/>
  <c r="C5957" i="5"/>
  <c r="B5957" i="5"/>
  <c r="A5957" i="5"/>
  <c r="G5956" i="5"/>
  <c r="F5956" i="5"/>
  <c r="E5956" i="5"/>
  <c r="D5956" i="5"/>
  <c r="C5956" i="5"/>
  <c r="B5956" i="5"/>
  <c r="A5956" i="5"/>
  <c r="G5955" i="5"/>
  <c r="F5955" i="5"/>
  <c r="E5955" i="5"/>
  <c r="D5955" i="5"/>
  <c r="C5955" i="5"/>
  <c r="B5955" i="5"/>
  <c r="A5955" i="5"/>
  <c r="G5954" i="5"/>
  <c r="F5954" i="5"/>
  <c r="E5954" i="5"/>
  <c r="D5954" i="5"/>
  <c r="C5954" i="5"/>
  <c r="B5954" i="5"/>
  <c r="A5954" i="5"/>
  <c r="G5953" i="5"/>
  <c r="F5953" i="5"/>
  <c r="E5953" i="5"/>
  <c r="D5953" i="5"/>
  <c r="C5953" i="5"/>
  <c r="B5953" i="5"/>
  <c r="A5953" i="5"/>
  <c r="G5952" i="5"/>
  <c r="F5952" i="5"/>
  <c r="E5952" i="5"/>
  <c r="D5952" i="5"/>
  <c r="C5952" i="5"/>
  <c r="B5952" i="5"/>
  <c r="A5952" i="5"/>
  <c r="G5951" i="5"/>
  <c r="F5951" i="5"/>
  <c r="E5951" i="5"/>
  <c r="D5951" i="5"/>
  <c r="C5951" i="5"/>
  <c r="B5951" i="5"/>
  <c r="A5951" i="5"/>
  <c r="G5950" i="5"/>
  <c r="F5950" i="5"/>
  <c r="E5950" i="5"/>
  <c r="D5950" i="5"/>
  <c r="C5950" i="5"/>
  <c r="B5950" i="5"/>
  <c r="A5950" i="5"/>
  <c r="G5949" i="5"/>
  <c r="F5949" i="5"/>
  <c r="E5949" i="5"/>
  <c r="D5949" i="5"/>
  <c r="C5949" i="5"/>
  <c r="B5949" i="5"/>
  <c r="A5949" i="5"/>
  <c r="G5948" i="5"/>
  <c r="F5948" i="5"/>
  <c r="E5948" i="5"/>
  <c r="D5948" i="5"/>
  <c r="C5948" i="5"/>
  <c r="B5948" i="5"/>
  <c r="A5948" i="5"/>
  <c r="G5947" i="5"/>
  <c r="F5947" i="5"/>
  <c r="E5947" i="5"/>
  <c r="D5947" i="5"/>
  <c r="C5947" i="5"/>
  <c r="B5947" i="5"/>
  <c r="A5947" i="5"/>
  <c r="G5946" i="5"/>
  <c r="F5946" i="5"/>
  <c r="E5946" i="5"/>
  <c r="D5946" i="5"/>
  <c r="C5946" i="5"/>
  <c r="B5946" i="5"/>
  <c r="A5946" i="5"/>
  <c r="G5945" i="5"/>
  <c r="F5945" i="5"/>
  <c r="E5945" i="5"/>
  <c r="D5945" i="5"/>
  <c r="C5945" i="5"/>
  <c r="B5945" i="5"/>
  <c r="A5945" i="5"/>
  <c r="G5944" i="5"/>
  <c r="F5944" i="5"/>
  <c r="E5944" i="5"/>
  <c r="D5944" i="5"/>
  <c r="C5944" i="5"/>
  <c r="B5944" i="5"/>
  <c r="A5944" i="5"/>
  <c r="G5943" i="5"/>
  <c r="F5943" i="5"/>
  <c r="E5943" i="5"/>
  <c r="D5943" i="5"/>
  <c r="C5943" i="5"/>
  <c r="B5943" i="5"/>
  <c r="A5943" i="5"/>
  <c r="G5942" i="5"/>
  <c r="F5942" i="5"/>
  <c r="E5942" i="5"/>
  <c r="D5942" i="5"/>
  <c r="C5942" i="5"/>
  <c r="B5942" i="5"/>
  <c r="A5942" i="5"/>
  <c r="G5941" i="5"/>
  <c r="F5941" i="5"/>
  <c r="E5941" i="5"/>
  <c r="D5941" i="5"/>
  <c r="C5941" i="5"/>
  <c r="B5941" i="5"/>
  <c r="A5941" i="5"/>
  <c r="G5940" i="5"/>
  <c r="F5940" i="5"/>
  <c r="E5940" i="5"/>
  <c r="D5940" i="5"/>
  <c r="C5940" i="5"/>
  <c r="B5940" i="5"/>
  <c r="A5940" i="5"/>
  <c r="G5939" i="5"/>
  <c r="F5939" i="5"/>
  <c r="E5939" i="5"/>
  <c r="D5939" i="5"/>
  <c r="C5939" i="5"/>
  <c r="B5939" i="5"/>
  <c r="A5939" i="5"/>
  <c r="G5938" i="5"/>
  <c r="F5938" i="5"/>
  <c r="E5938" i="5"/>
  <c r="D5938" i="5"/>
  <c r="C5938" i="5"/>
  <c r="B5938" i="5"/>
  <c r="A5938" i="5"/>
  <c r="G5937" i="5"/>
  <c r="F5937" i="5"/>
  <c r="E5937" i="5"/>
  <c r="D5937" i="5"/>
  <c r="C5937" i="5"/>
  <c r="B5937" i="5"/>
  <c r="A5937" i="5"/>
  <c r="G5936" i="5"/>
  <c r="F5936" i="5"/>
  <c r="E5936" i="5"/>
  <c r="D5936" i="5"/>
  <c r="C5936" i="5"/>
  <c r="B5936" i="5"/>
  <c r="A5936" i="5"/>
  <c r="G5935" i="5"/>
  <c r="F5935" i="5"/>
  <c r="E5935" i="5"/>
  <c r="D5935" i="5"/>
  <c r="C5935" i="5"/>
  <c r="B5935" i="5"/>
  <c r="A5935" i="5"/>
  <c r="G5934" i="5"/>
  <c r="F5934" i="5"/>
  <c r="E5934" i="5"/>
  <c r="D5934" i="5"/>
  <c r="C5934" i="5"/>
  <c r="B5934" i="5"/>
  <c r="A5934" i="5"/>
  <c r="G5933" i="5"/>
  <c r="F5933" i="5"/>
  <c r="E5933" i="5"/>
  <c r="D5933" i="5"/>
  <c r="C5933" i="5"/>
  <c r="B5933" i="5"/>
  <c r="A5933" i="5"/>
  <c r="G5932" i="5"/>
  <c r="F5932" i="5"/>
  <c r="E5932" i="5"/>
  <c r="D5932" i="5"/>
  <c r="C5932" i="5"/>
  <c r="B5932" i="5"/>
  <c r="A5932" i="5"/>
  <c r="G5931" i="5"/>
  <c r="F5931" i="5"/>
  <c r="E5931" i="5"/>
  <c r="D5931" i="5"/>
  <c r="C5931" i="5"/>
  <c r="B5931" i="5"/>
  <c r="A5931" i="5"/>
  <c r="G5930" i="5"/>
  <c r="F5930" i="5"/>
  <c r="E5930" i="5"/>
  <c r="D5930" i="5"/>
  <c r="C5930" i="5"/>
  <c r="B5930" i="5"/>
  <c r="A5930" i="5"/>
  <c r="G5929" i="5"/>
  <c r="F5929" i="5"/>
  <c r="E5929" i="5"/>
  <c r="D5929" i="5"/>
  <c r="C5929" i="5"/>
  <c r="B5929" i="5"/>
  <c r="A5929" i="5"/>
  <c r="G5928" i="5"/>
  <c r="F5928" i="5"/>
  <c r="E5928" i="5"/>
  <c r="D5928" i="5"/>
  <c r="C5928" i="5"/>
  <c r="B5928" i="5"/>
  <c r="A5928" i="5"/>
  <c r="G5927" i="5"/>
  <c r="F5927" i="5"/>
  <c r="E5927" i="5"/>
  <c r="D5927" i="5"/>
  <c r="C5927" i="5"/>
  <c r="B5927" i="5"/>
  <c r="A5927" i="5"/>
  <c r="G5926" i="5"/>
  <c r="F5926" i="5"/>
  <c r="E5926" i="5"/>
  <c r="D5926" i="5"/>
  <c r="C5926" i="5"/>
  <c r="B5926" i="5"/>
  <c r="A5926" i="5"/>
  <c r="G5925" i="5"/>
  <c r="F5925" i="5"/>
  <c r="E5925" i="5"/>
  <c r="D5925" i="5"/>
  <c r="C5925" i="5"/>
  <c r="B5925" i="5"/>
  <c r="A5925" i="5"/>
  <c r="G5924" i="5"/>
  <c r="F5924" i="5"/>
  <c r="E5924" i="5"/>
  <c r="D5924" i="5"/>
  <c r="C5924" i="5"/>
  <c r="B5924" i="5"/>
  <c r="A5924" i="5"/>
  <c r="G5923" i="5"/>
  <c r="F5923" i="5"/>
  <c r="E5923" i="5"/>
  <c r="D5923" i="5"/>
  <c r="C5923" i="5"/>
  <c r="B5923" i="5"/>
  <c r="A5923" i="5"/>
  <c r="G5922" i="5"/>
  <c r="F5922" i="5"/>
  <c r="E5922" i="5"/>
  <c r="D5922" i="5"/>
  <c r="C5922" i="5"/>
  <c r="B5922" i="5"/>
  <c r="A5922" i="5"/>
  <c r="G5921" i="5"/>
  <c r="F5921" i="5"/>
  <c r="E5921" i="5"/>
  <c r="D5921" i="5"/>
  <c r="C5921" i="5"/>
  <c r="B5921" i="5"/>
  <c r="A5921" i="5"/>
  <c r="G5920" i="5"/>
  <c r="F5920" i="5"/>
  <c r="E5920" i="5"/>
  <c r="D5920" i="5"/>
  <c r="C5920" i="5"/>
  <c r="B5920" i="5"/>
  <c r="A5920" i="5"/>
  <c r="G5919" i="5"/>
  <c r="F5919" i="5"/>
  <c r="E5919" i="5"/>
  <c r="D5919" i="5"/>
  <c r="C5919" i="5"/>
  <c r="B5919" i="5"/>
  <c r="A5919" i="5"/>
  <c r="G5918" i="5"/>
  <c r="F5918" i="5"/>
  <c r="E5918" i="5"/>
  <c r="D5918" i="5"/>
  <c r="C5918" i="5"/>
  <c r="B5918" i="5"/>
  <c r="A5918" i="5"/>
  <c r="G5917" i="5"/>
  <c r="F5917" i="5"/>
  <c r="E5917" i="5"/>
  <c r="D5917" i="5"/>
  <c r="C5917" i="5"/>
  <c r="B5917" i="5"/>
  <c r="A5917" i="5"/>
  <c r="G5916" i="5"/>
  <c r="F5916" i="5"/>
  <c r="E5916" i="5"/>
  <c r="D5916" i="5"/>
  <c r="C5916" i="5"/>
  <c r="B5916" i="5"/>
  <c r="A5916" i="5"/>
  <c r="G5915" i="5"/>
  <c r="F5915" i="5"/>
  <c r="E5915" i="5"/>
  <c r="D5915" i="5"/>
  <c r="C5915" i="5"/>
  <c r="B5915" i="5"/>
  <c r="A5915" i="5"/>
  <c r="G5914" i="5"/>
  <c r="F5914" i="5"/>
  <c r="E5914" i="5"/>
  <c r="D5914" i="5"/>
  <c r="C5914" i="5"/>
  <c r="B5914" i="5"/>
  <c r="A5914" i="5"/>
  <c r="G5913" i="5"/>
  <c r="F5913" i="5"/>
  <c r="E5913" i="5"/>
  <c r="D5913" i="5"/>
  <c r="C5913" i="5"/>
  <c r="B5913" i="5"/>
  <c r="A5913" i="5"/>
  <c r="G5912" i="5"/>
  <c r="F5912" i="5"/>
  <c r="E5912" i="5"/>
  <c r="D5912" i="5"/>
  <c r="C5912" i="5"/>
  <c r="B5912" i="5"/>
  <c r="A5912" i="5"/>
  <c r="G5911" i="5"/>
  <c r="F5911" i="5"/>
  <c r="E5911" i="5"/>
  <c r="D5911" i="5"/>
  <c r="C5911" i="5"/>
  <c r="B5911" i="5"/>
  <c r="A5911" i="5"/>
  <c r="G5910" i="5"/>
  <c r="F5910" i="5"/>
  <c r="E5910" i="5"/>
  <c r="D5910" i="5"/>
  <c r="C5910" i="5"/>
  <c r="B5910" i="5"/>
  <c r="A5910" i="5"/>
  <c r="G5909" i="5"/>
  <c r="F5909" i="5"/>
  <c r="E5909" i="5"/>
  <c r="D5909" i="5"/>
  <c r="C5909" i="5"/>
  <c r="B5909" i="5"/>
  <c r="A5909" i="5"/>
  <c r="G5908" i="5"/>
  <c r="F5908" i="5"/>
  <c r="E5908" i="5"/>
  <c r="D5908" i="5"/>
  <c r="C5908" i="5"/>
  <c r="B5908" i="5"/>
  <c r="A5908" i="5"/>
  <c r="G5907" i="5"/>
  <c r="F5907" i="5"/>
  <c r="E5907" i="5"/>
  <c r="D5907" i="5"/>
  <c r="C5907" i="5"/>
  <c r="B5907" i="5"/>
  <c r="A5907" i="5"/>
  <c r="G5906" i="5"/>
  <c r="F5906" i="5"/>
  <c r="E5906" i="5"/>
  <c r="D5906" i="5"/>
  <c r="C5906" i="5"/>
  <c r="B5906" i="5"/>
  <c r="A5906" i="5"/>
  <c r="G5905" i="5"/>
  <c r="F5905" i="5"/>
  <c r="E5905" i="5"/>
  <c r="D5905" i="5"/>
  <c r="C5905" i="5"/>
  <c r="B5905" i="5"/>
  <c r="A5905" i="5"/>
  <c r="G5904" i="5"/>
  <c r="F5904" i="5"/>
  <c r="E5904" i="5"/>
  <c r="D5904" i="5"/>
  <c r="C5904" i="5"/>
  <c r="B5904" i="5"/>
  <c r="A5904" i="5"/>
  <c r="G5903" i="5"/>
  <c r="F5903" i="5"/>
  <c r="E5903" i="5"/>
  <c r="D5903" i="5"/>
  <c r="C5903" i="5"/>
  <c r="B5903" i="5"/>
  <c r="A5903" i="5"/>
  <c r="G5902" i="5"/>
  <c r="F5902" i="5"/>
  <c r="E5902" i="5"/>
  <c r="D5902" i="5"/>
  <c r="C5902" i="5"/>
  <c r="B5902" i="5"/>
  <c r="A5902" i="5"/>
  <c r="G5901" i="5"/>
  <c r="F5901" i="5"/>
  <c r="E5901" i="5"/>
  <c r="D5901" i="5"/>
  <c r="C5901" i="5"/>
  <c r="B5901" i="5"/>
  <c r="A5901" i="5"/>
  <c r="G5900" i="5"/>
  <c r="F5900" i="5"/>
  <c r="E5900" i="5"/>
  <c r="D5900" i="5"/>
  <c r="C5900" i="5"/>
  <c r="B5900" i="5"/>
  <c r="A5900" i="5"/>
  <c r="G5899" i="5"/>
  <c r="F5899" i="5"/>
  <c r="E5899" i="5"/>
  <c r="D5899" i="5"/>
  <c r="C5899" i="5"/>
  <c r="B5899" i="5"/>
  <c r="A5899" i="5"/>
  <c r="G5898" i="5"/>
  <c r="F5898" i="5"/>
  <c r="E5898" i="5"/>
  <c r="D5898" i="5"/>
  <c r="C5898" i="5"/>
  <c r="B5898" i="5"/>
  <c r="A5898" i="5"/>
  <c r="G5897" i="5"/>
  <c r="F5897" i="5"/>
  <c r="E5897" i="5"/>
  <c r="D5897" i="5"/>
  <c r="C5897" i="5"/>
  <c r="B5897" i="5"/>
  <c r="A5897" i="5"/>
  <c r="G5896" i="5"/>
  <c r="F5896" i="5"/>
  <c r="E5896" i="5"/>
  <c r="D5896" i="5"/>
  <c r="C5896" i="5"/>
  <c r="B5896" i="5"/>
  <c r="A5896" i="5"/>
  <c r="G5895" i="5"/>
  <c r="F5895" i="5"/>
  <c r="E5895" i="5"/>
  <c r="D5895" i="5"/>
  <c r="C5895" i="5"/>
  <c r="B5895" i="5"/>
  <c r="A5895" i="5"/>
  <c r="G5894" i="5"/>
  <c r="F5894" i="5"/>
  <c r="E5894" i="5"/>
  <c r="D5894" i="5"/>
  <c r="C5894" i="5"/>
  <c r="B5894" i="5"/>
  <c r="A5894" i="5"/>
  <c r="G5893" i="5"/>
  <c r="F5893" i="5"/>
  <c r="E5893" i="5"/>
  <c r="D5893" i="5"/>
  <c r="C5893" i="5"/>
  <c r="B5893" i="5"/>
  <c r="A5893" i="5"/>
  <c r="G5892" i="5"/>
  <c r="F5892" i="5"/>
  <c r="E5892" i="5"/>
  <c r="D5892" i="5"/>
  <c r="C5892" i="5"/>
  <c r="B5892" i="5"/>
  <c r="A5892" i="5"/>
  <c r="G5891" i="5"/>
  <c r="F5891" i="5"/>
  <c r="E5891" i="5"/>
  <c r="D5891" i="5"/>
  <c r="C5891" i="5"/>
  <c r="B5891" i="5"/>
  <c r="A5891" i="5"/>
  <c r="G5890" i="5"/>
  <c r="F5890" i="5"/>
  <c r="E5890" i="5"/>
  <c r="D5890" i="5"/>
  <c r="C5890" i="5"/>
  <c r="B5890" i="5"/>
  <c r="A5890" i="5"/>
  <c r="G5889" i="5"/>
  <c r="F5889" i="5"/>
  <c r="E5889" i="5"/>
  <c r="D5889" i="5"/>
  <c r="C5889" i="5"/>
  <c r="B5889" i="5"/>
  <c r="A5889" i="5"/>
  <c r="G5888" i="5"/>
  <c r="F5888" i="5"/>
  <c r="E5888" i="5"/>
  <c r="D5888" i="5"/>
  <c r="C5888" i="5"/>
  <c r="B5888" i="5"/>
  <c r="A5888" i="5"/>
  <c r="G5887" i="5"/>
  <c r="F5887" i="5"/>
  <c r="E5887" i="5"/>
  <c r="D5887" i="5"/>
  <c r="C5887" i="5"/>
  <c r="B5887" i="5"/>
  <c r="A5887" i="5"/>
  <c r="G5886" i="5"/>
  <c r="F5886" i="5"/>
  <c r="E5886" i="5"/>
  <c r="D5886" i="5"/>
  <c r="C5886" i="5"/>
  <c r="B5886" i="5"/>
  <c r="A5886" i="5"/>
  <c r="G5885" i="5"/>
  <c r="F5885" i="5"/>
  <c r="E5885" i="5"/>
  <c r="D5885" i="5"/>
  <c r="C5885" i="5"/>
  <c r="B5885" i="5"/>
  <c r="A5885" i="5"/>
  <c r="G5884" i="5"/>
  <c r="F5884" i="5"/>
  <c r="E5884" i="5"/>
  <c r="D5884" i="5"/>
  <c r="C5884" i="5"/>
  <c r="B5884" i="5"/>
  <c r="A5884" i="5"/>
  <c r="G5883" i="5"/>
  <c r="F5883" i="5"/>
  <c r="E5883" i="5"/>
  <c r="D5883" i="5"/>
  <c r="C5883" i="5"/>
  <c r="B5883" i="5"/>
  <c r="A5883" i="5"/>
  <c r="G5882" i="5"/>
  <c r="F5882" i="5"/>
  <c r="E5882" i="5"/>
  <c r="D5882" i="5"/>
  <c r="C5882" i="5"/>
  <c r="B5882" i="5"/>
  <c r="A5882" i="5"/>
  <c r="G5881" i="5"/>
  <c r="F5881" i="5"/>
  <c r="E5881" i="5"/>
  <c r="D5881" i="5"/>
  <c r="C5881" i="5"/>
  <c r="B5881" i="5"/>
  <c r="A5881" i="5"/>
  <c r="G5880" i="5"/>
  <c r="F5880" i="5"/>
  <c r="E5880" i="5"/>
  <c r="D5880" i="5"/>
  <c r="C5880" i="5"/>
  <c r="B5880" i="5"/>
  <c r="A5880" i="5"/>
  <c r="G5879" i="5"/>
  <c r="F5879" i="5"/>
  <c r="E5879" i="5"/>
  <c r="D5879" i="5"/>
  <c r="C5879" i="5"/>
  <c r="B5879" i="5"/>
  <c r="A5879" i="5"/>
  <c r="G5878" i="5"/>
  <c r="F5878" i="5"/>
  <c r="E5878" i="5"/>
  <c r="D5878" i="5"/>
  <c r="C5878" i="5"/>
  <c r="B5878" i="5"/>
  <c r="A5878" i="5"/>
  <c r="G5877" i="5"/>
  <c r="F5877" i="5"/>
  <c r="E5877" i="5"/>
  <c r="D5877" i="5"/>
  <c r="C5877" i="5"/>
  <c r="B5877" i="5"/>
  <c r="A5877" i="5"/>
  <c r="G5876" i="5"/>
  <c r="F5876" i="5"/>
  <c r="E5876" i="5"/>
  <c r="D5876" i="5"/>
  <c r="C5876" i="5"/>
  <c r="B5876" i="5"/>
  <c r="A5876" i="5"/>
  <c r="G5875" i="5"/>
  <c r="F5875" i="5"/>
  <c r="E5875" i="5"/>
  <c r="D5875" i="5"/>
  <c r="C5875" i="5"/>
  <c r="B5875" i="5"/>
  <c r="A5875" i="5"/>
  <c r="G5874" i="5"/>
  <c r="F5874" i="5"/>
  <c r="E5874" i="5"/>
  <c r="D5874" i="5"/>
  <c r="C5874" i="5"/>
  <c r="B5874" i="5"/>
  <c r="A5874" i="5"/>
  <c r="G5873" i="5"/>
  <c r="F5873" i="5"/>
  <c r="E5873" i="5"/>
  <c r="D5873" i="5"/>
  <c r="C5873" i="5"/>
  <c r="B5873" i="5"/>
  <c r="A5873" i="5"/>
  <c r="G5872" i="5"/>
  <c r="F5872" i="5"/>
  <c r="E5872" i="5"/>
  <c r="D5872" i="5"/>
  <c r="C5872" i="5"/>
  <c r="B5872" i="5"/>
  <c r="A5872" i="5"/>
  <c r="G5871" i="5"/>
  <c r="F5871" i="5"/>
  <c r="E5871" i="5"/>
  <c r="D5871" i="5"/>
  <c r="C5871" i="5"/>
  <c r="B5871" i="5"/>
  <c r="A5871" i="5"/>
  <c r="G5870" i="5"/>
  <c r="F5870" i="5"/>
  <c r="E5870" i="5"/>
  <c r="D5870" i="5"/>
  <c r="C5870" i="5"/>
  <c r="B5870" i="5"/>
  <c r="A5870" i="5"/>
  <c r="G5869" i="5"/>
  <c r="F5869" i="5"/>
  <c r="E5869" i="5"/>
  <c r="D5869" i="5"/>
  <c r="C5869" i="5"/>
  <c r="B5869" i="5"/>
  <c r="A5869" i="5"/>
  <c r="G5868" i="5"/>
  <c r="F5868" i="5"/>
  <c r="E5868" i="5"/>
  <c r="D5868" i="5"/>
  <c r="C5868" i="5"/>
  <c r="B5868" i="5"/>
  <c r="A5868" i="5"/>
  <c r="G5867" i="5"/>
  <c r="F5867" i="5"/>
  <c r="E5867" i="5"/>
  <c r="D5867" i="5"/>
  <c r="C5867" i="5"/>
  <c r="B5867" i="5"/>
  <c r="A5867" i="5"/>
  <c r="G5866" i="5"/>
  <c r="F5866" i="5"/>
  <c r="E5866" i="5"/>
  <c r="D5866" i="5"/>
  <c r="C5866" i="5"/>
  <c r="B5866" i="5"/>
  <c r="A5866" i="5"/>
  <c r="G5865" i="5"/>
  <c r="F5865" i="5"/>
  <c r="E5865" i="5"/>
  <c r="D5865" i="5"/>
  <c r="C5865" i="5"/>
  <c r="B5865" i="5"/>
  <c r="A5865" i="5"/>
  <c r="G5864" i="5"/>
  <c r="F5864" i="5"/>
  <c r="E5864" i="5"/>
  <c r="D5864" i="5"/>
  <c r="C5864" i="5"/>
  <c r="B5864" i="5"/>
  <c r="A5864" i="5"/>
  <c r="G5863" i="5"/>
  <c r="F5863" i="5"/>
  <c r="E5863" i="5"/>
  <c r="D5863" i="5"/>
  <c r="C5863" i="5"/>
  <c r="B5863" i="5"/>
  <c r="A5863" i="5"/>
  <c r="G5862" i="5"/>
  <c r="F5862" i="5"/>
  <c r="E5862" i="5"/>
  <c r="D5862" i="5"/>
  <c r="C5862" i="5"/>
  <c r="B5862" i="5"/>
  <c r="A5862" i="5"/>
  <c r="G5861" i="5"/>
  <c r="F5861" i="5"/>
  <c r="E5861" i="5"/>
  <c r="D5861" i="5"/>
  <c r="C5861" i="5"/>
  <c r="B5861" i="5"/>
  <c r="A5861" i="5"/>
  <c r="G5860" i="5"/>
  <c r="F5860" i="5"/>
  <c r="E5860" i="5"/>
  <c r="D5860" i="5"/>
  <c r="C5860" i="5"/>
  <c r="B5860" i="5"/>
  <c r="A5860" i="5"/>
  <c r="G5859" i="5"/>
  <c r="F5859" i="5"/>
  <c r="E5859" i="5"/>
  <c r="D5859" i="5"/>
  <c r="C5859" i="5"/>
  <c r="B5859" i="5"/>
  <c r="A5859" i="5"/>
  <c r="G5858" i="5"/>
  <c r="F5858" i="5"/>
  <c r="E5858" i="5"/>
  <c r="D5858" i="5"/>
  <c r="C5858" i="5"/>
  <c r="B5858" i="5"/>
  <c r="A5858" i="5"/>
  <c r="G5857" i="5"/>
  <c r="F5857" i="5"/>
  <c r="E5857" i="5"/>
  <c r="D5857" i="5"/>
  <c r="C5857" i="5"/>
  <c r="B5857" i="5"/>
  <c r="A5857" i="5"/>
  <c r="G5856" i="5"/>
  <c r="F5856" i="5"/>
  <c r="E5856" i="5"/>
  <c r="D5856" i="5"/>
  <c r="C5856" i="5"/>
  <c r="B5856" i="5"/>
  <c r="A5856" i="5"/>
  <c r="G5855" i="5"/>
  <c r="F5855" i="5"/>
  <c r="E5855" i="5"/>
  <c r="D5855" i="5"/>
  <c r="C5855" i="5"/>
  <c r="B5855" i="5"/>
  <c r="A5855" i="5"/>
  <c r="G5854" i="5"/>
  <c r="F5854" i="5"/>
  <c r="E5854" i="5"/>
  <c r="D5854" i="5"/>
  <c r="C5854" i="5"/>
  <c r="B5854" i="5"/>
  <c r="A5854" i="5"/>
  <c r="G5853" i="5"/>
  <c r="F5853" i="5"/>
  <c r="E5853" i="5"/>
  <c r="D5853" i="5"/>
  <c r="C5853" i="5"/>
  <c r="B5853" i="5"/>
  <c r="A5853" i="5"/>
  <c r="G5852" i="5"/>
  <c r="F5852" i="5"/>
  <c r="E5852" i="5"/>
  <c r="D5852" i="5"/>
  <c r="C5852" i="5"/>
  <c r="B5852" i="5"/>
  <c r="A5852" i="5"/>
  <c r="G5851" i="5"/>
  <c r="F5851" i="5"/>
  <c r="E5851" i="5"/>
  <c r="D5851" i="5"/>
  <c r="C5851" i="5"/>
  <c r="B5851" i="5"/>
  <c r="A5851" i="5"/>
  <c r="G5850" i="5"/>
  <c r="F5850" i="5"/>
  <c r="E5850" i="5"/>
  <c r="D5850" i="5"/>
  <c r="C5850" i="5"/>
  <c r="B5850" i="5"/>
  <c r="A5850" i="5"/>
  <c r="G5849" i="5"/>
  <c r="F5849" i="5"/>
  <c r="E5849" i="5"/>
  <c r="D5849" i="5"/>
  <c r="C5849" i="5"/>
  <c r="B5849" i="5"/>
  <c r="A5849" i="5"/>
  <c r="G5848" i="5"/>
  <c r="F5848" i="5"/>
  <c r="E5848" i="5"/>
  <c r="D5848" i="5"/>
  <c r="C5848" i="5"/>
  <c r="B5848" i="5"/>
  <c r="A5848" i="5"/>
  <c r="G5847" i="5"/>
  <c r="F5847" i="5"/>
  <c r="E5847" i="5"/>
  <c r="D5847" i="5"/>
  <c r="C5847" i="5"/>
  <c r="B5847" i="5"/>
  <c r="A5847" i="5"/>
  <c r="G5846" i="5"/>
  <c r="F5846" i="5"/>
  <c r="E5846" i="5"/>
  <c r="D5846" i="5"/>
  <c r="C5846" i="5"/>
  <c r="B5846" i="5"/>
  <c r="A5846" i="5"/>
  <c r="G5845" i="5"/>
  <c r="F5845" i="5"/>
  <c r="E5845" i="5"/>
  <c r="D5845" i="5"/>
  <c r="C5845" i="5"/>
  <c r="B5845" i="5"/>
  <c r="A5845" i="5"/>
  <c r="G5844" i="5"/>
  <c r="F5844" i="5"/>
  <c r="E5844" i="5"/>
  <c r="D5844" i="5"/>
  <c r="C5844" i="5"/>
  <c r="B5844" i="5"/>
  <c r="A5844" i="5"/>
  <c r="G5843" i="5"/>
  <c r="F5843" i="5"/>
  <c r="E5843" i="5"/>
  <c r="D5843" i="5"/>
  <c r="C5843" i="5"/>
  <c r="B5843" i="5"/>
  <c r="A5843" i="5"/>
  <c r="G5842" i="5"/>
  <c r="F5842" i="5"/>
  <c r="E5842" i="5"/>
  <c r="D5842" i="5"/>
  <c r="C5842" i="5"/>
  <c r="B5842" i="5"/>
  <c r="A5842" i="5"/>
  <c r="G5841" i="5"/>
  <c r="F5841" i="5"/>
  <c r="E5841" i="5"/>
  <c r="D5841" i="5"/>
  <c r="C5841" i="5"/>
  <c r="B5841" i="5"/>
  <c r="A5841" i="5"/>
  <c r="G5840" i="5"/>
  <c r="F5840" i="5"/>
  <c r="E5840" i="5"/>
  <c r="D5840" i="5"/>
  <c r="C5840" i="5"/>
  <c r="B5840" i="5"/>
  <c r="A5840" i="5"/>
  <c r="G5839" i="5"/>
  <c r="F5839" i="5"/>
  <c r="E5839" i="5"/>
  <c r="D5839" i="5"/>
  <c r="C5839" i="5"/>
  <c r="B5839" i="5"/>
  <c r="A5839" i="5"/>
  <c r="G5838" i="5"/>
  <c r="F5838" i="5"/>
  <c r="E5838" i="5"/>
  <c r="D5838" i="5"/>
  <c r="C5838" i="5"/>
  <c r="B5838" i="5"/>
  <c r="A5838" i="5"/>
  <c r="G5837" i="5"/>
  <c r="F5837" i="5"/>
  <c r="E5837" i="5"/>
  <c r="D5837" i="5"/>
  <c r="C5837" i="5"/>
  <c r="B5837" i="5"/>
  <c r="A5837" i="5"/>
  <c r="G5836" i="5"/>
  <c r="F5836" i="5"/>
  <c r="E5836" i="5"/>
  <c r="D5836" i="5"/>
  <c r="C5836" i="5"/>
  <c r="B5836" i="5"/>
  <c r="A5836" i="5"/>
  <c r="G5835" i="5"/>
  <c r="F5835" i="5"/>
  <c r="E5835" i="5"/>
  <c r="D5835" i="5"/>
  <c r="C5835" i="5"/>
  <c r="B5835" i="5"/>
  <c r="A5835" i="5"/>
  <c r="G5834" i="5"/>
  <c r="F5834" i="5"/>
  <c r="E5834" i="5"/>
  <c r="D5834" i="5"/>
  <c r="C5834" i="5"/>
  <c r="B5834" i="5"/>
  <c r="A5834" i="5"/>
  <c r="G5833" i="5"/>
  <c r="F5833" i="5"/>
  <c r="E5833" i="5"/>
  <c r="D5833" i="5"/>
  <c r="C5833" i="5"/>
  <c r="B5833" i="5"/>
  <c r="A5833" i="5"/>
  <c r="G5832" i="5"/>
  <c r="F5832" i="5"/>
  <c r="E5832" i="5"/>
  <c r="D5832" i="5"/>
  <c r="C5832" i="5"/>
  <c r="B5832" i="5"/>
  <c r="A5832" i="5"/>
  <c r="G5831" i="5"/>
  <c r="F5831" i="5"/>
  <c r="E5831" i="5"/>
  <c r="D5831" i="5"/>
  <c r="C5831" i="5"/>
  <c r="B5831" i="5"/>
  <c r="A5831" i="5"/>
  <c r="G5830" i="5"/>
  <c r="F5830" i="5"/>
  <c r="E5830" i="5"/>
  <c r="D5830" i="5"/>
  <c r="C5830" i="5"/>
  <c r="B5830" i="5"/>
  <c r="A5830" i="5"/>
  <c r="G5829" i="5"/>
  <c r="F5829" i="5"/>
  <c r="E5829" i="5"/>
  <c r="D5829" i="5"/>
  <c r="C5829" i="5"/>
  <c r="B5829" i="5"/>
  <c r="A5829" i="5"/>
  <c r="G5828" i="5"/>
  <c r="F5828" i="5"/>
  <c r="E5828" i="5"/>
  <c r="D5828" i="5"/>
  <c r="C5828" i="5"/>
  <c r="B5828" i="5"/>
  <c r="A5828" i="5"/>
  <c r="G5827" i="5"/>
  <c r="F5827" i="5"/>
  <c r="E5827" i="5"/>
  <c r="D5827" i="5"/>
  <c r="C5827" i="5"/>
  <c r="B5827" i="5"/>
  <c r="A5827" i="5"/>
  <c r="G5826" i="5"/>
  <c r="F5826" i="5"/>
  <c r="E5826" i="5"/>
  <c r="D5826" i="5"/>
  <c r="C5826" i="5"/>
  <c r="B5826" i="5"/>
  <c r="A5826" i="5"/>
  <c r="G5825" i="5"/>
  <c r="F5825" i="5"/>
  <c r="E5825" i="5"/>
  <c r="D5825" i="5"/>
  <c r="C5825" i="5"/>
  <c r="B5825" i="5"/>
  <c r="A5825" i="5"/>
  <c r="G5824" i="5"/>
  <c r="F5824" i="5"/>
  <c r="E5824" i="5"/>
  <c r="D5824" i="5"/>
  <c r="C5824" i="5"/>
  <c r="B5824" i="5"/>
  <c r="A5824" i="5"/>
  <c r="G5823" i="5"/>
  <c r="F5823" i="5"/>
  <c r="E5823" i="5"/>
  <c r="D5823" i="5"/>
  <c r="C5823" i="5"/>
  <c r="B5823" i="5"/>
  <c r="A5823" i="5"/>
  <c r="G5822" i="5"/>
  <c r="F5822" i="5"/>
  <c r="E5822" i="5"/>
  <c r="D5822" i="5"/>
  <c r="C5822" i="5"/>
  <c r="B5822" i="5"/>
  <c r="A5822" i="5"/>
  <c r="G5821" i="5"/>
  <c r="F5821" i="5"/>
  <c r="E5821" i="5"/>
  <c r="D5821" i="5"/>
  <c r="C5821" i="5"/>
  <c r="B5821" i="5"/>
  <c r="A5821" i="5"/>
  <c r="G5820" i="5"/>
  <c r="F5820" i="5"/>
  <c r="E5820" i="5"/>
  <c r="D5820" i="5"/>
  <c r="C5820" i="5"/>
  <c r="B5820" i="5"/>
  <c r="A5820" i="5"/>
  <c r="G5819" i="5"/>
  <c r="F5819" i="5"/>
  <c r="E5819" i="5"/>
  <c r="D5819" i="5"/>
  <c r="C5819" i="5"/>
  <c r="B5819" i="5"/>
  <c r="A5819" i="5"/>
  <c r="G5818" i="5"/>
  <c r="F5818" i="5"/>
  <c r="E5818" i="5"/>
  <c r="D5818" i="5"/>
  <c r="C5818" i="5"/>
  <c r="B5818" i="5"/>
  <c r="A5818" i="5"/>
  <c r="G5817" i="5"/>
  <c r="F5817" i="5"/>
  <c r="E5817" i="5"/>
  <c r="D5817" i="5"/>
  <c r="C5817" i="5"/>
  <c r="B5817" i="5"/>
  <c r="A5817" i="5"/>
  <c r="G5816" i="5"/>
  <c r="F5816" i="5"/>
  <c r="E5816" i="5"/>
  <c r="D5816" i="5"/>
  <c r="C5816" i="5"/>
  <c r="B5816" i="5"/>
  <c r="A5816" i="5"/>
  <c r="G5815" i="5"/>
  <c r="F5815" i="5"/>
  <c r="E5815" i="5"/>
  <c r="D5815" i="5"/>
  <c r="C5815" i="5"/>
  <c r="B5815" i="5"/>
  <c r="A5815" i="5"/>
  <c r="G5814" i="5"/>
  <c r="F5814" i="5"/>
  <c r="E5814" i="5"/>
  <c r="D5814" i="5"/>
  <c r="C5814" i="5"/>
  <c r="B5814" i="5"/>
  <c r="A5814" i="5"/>
  <c r="G5813" i="5"/>
  <c r="F5813" i="5"/>
  <c r="E5813" i="5"/>
  <c r="D5813" i="5"/>
  <c r="C5813" i="5"/>
  <c r="B5813" i="5"/>
  <c r="A5813" i="5"/>
  <c r="G5812" i="5"/>
  <c r="F5812" i="5"/>
  <c r="E5812" i="5"/>
  <c r="D5812" i="5"/>
  <c r="C5812" i="5"/>
  <c r="B5812" i="5"/>
  <c r="A5812" i="5"/>
  <c r="G5811" i="5"/>
  <c r="F5811" i="5"/>
  <c r="E5811" i="5"/>
  <c r="D5811" i="5"/>
  <c r="C5811" i="5"/>
  <c r="B5811" i="5"/>
  <c r="A5811" i="5"/>
  <c r="G5810" i="5"/>
  <c r="F5810" i="5"/>
  <c r="E5810" i="5"/>
  <c r="D5810" i="5"/>
  <c r="C5810" i="5"/>
  <c r="B5810" i="5"/>
  <c r="A5810" i="5"/>
  <c r="G5809" i="5"/>
  <c r="F5809" i="5"/>
  <c r="E5809" i="5"/>
  <c r="D5809" i="5"/>
  <c r="C5809" i="5"/>
  <c r="B5809" i="5"/>
  <c r="A5809" i="5"/>
  <c r="G5808" i="5"/>
  <c r="F5808" i="5"/>
  <c r="E5808" i="5"/>
  <c r="D5808" i="5"/>
  <c r="C5808" i="5"/>
  <c r="B5808" i="5"/>
  <c r="A5808" i="5"/>
  <c r="G5807" i="5"/>
  <c r="F5807" i="5"/>
  <c r="E5807" i="5"/>
  <c r="D5807" i="5"/>
  <c r="C5807" i="5"/>
  <c r="B5807" i="5"/>
  <c r="A5807" i="5"/>
  <c r="G5806" i="5"/>
  <c r="F5806" i="5"/>
  <c r="E5806" i="5"/>
  <c r="D5806" i="5"/>
  <c r="C5806" i="5"/>
  <c r="B5806" i="5"/>
  <c r="A5806" i="5"/>
  <c r="G5805" i="5"/>
  <c r="F5805" i="5"/>
  <c r="E5805" i="5"/>
  <c r="D5805" i="5"/>
  <c r="C5805" i="5"/>
  <c r="B5805" i="5"/>
  <c r="A5805" i="5"/>
  <c r="G5804" i="5"/>
  <c r="F5804" i="5"/>
  <c r="E5804" i="5"/>
  <c r="D5804" i="5"/>
  <c r="C5804" i="5"/>
  <c r="B5804" i="5"/>
  <c r="A5804" i="5"/>
  <c r="G5803" i="5"/>
  <c r="F5803" i="5"/>
  <c r="E5803" i="5"/>
  <c r="D5803" i="5"/>
  <c r="C5803" i="5"/>
  <c r="B5803" i="5"/>
  <c r="A5803" i="5"/>
  <c r="G5802" i="5"/>
  <c r="F5802" i="5"/>
  <c r="E5802" i="5"/>
  <c r="D5802" i="5"/>
  <c r="C5802" i="5"/>
  <c r="B5802" i="5"/>
  <c r="A5802" i="5"/>
  <c r="G5801" i="5"/>
  <c r="F5801" i="5"/>
  <c r="E5801" i="5"/>
  <c r="D5801" i="5"/>
  <c r="C5801" i="5"/>
  <c r="B5801" i="5"/>
  <c r="A5801" i="5"/>
  <c r="G5800" i="5"/>
  <c r="F5800" i="5"/>
  <c r="E5800" i="5"/>
  <c r="D5800" i="5"/>
  <c r="C5800" i="5"/>
  <c r="B5800" i="5"/>
  <c r="A5800" i="5"/>
  <c r="G5799" i="5"/>
  <c r="F5799" i="5"/>
  <c r="E5799" i="5"/>
  <c r="D5799" i="5"/>
  <c r="C5799" i="5"/>
  <c r="B5799" i="5"/>
  <c r="A5799" i="5"/>
  <c r="G5798" i="5"/>
  <c r="F5798" i="5"/>
  <c r="E5798" i="5"/>
  <c r="D5798" i="5"/>
  <c r="C5798" i="5"/>
  <c r="B5798" i="5"/>
  <c r="A5798" i="5"/>
  <c r="G5797" i="5"/>
  <c r="F5797" i="5"/>
  <c r="E5797" i="5"/>
  <c r="D5797" i="5"/>
  <c r="C5797" i="5"/>
  <c r="B5797" i="5"/>
  <c r="A5797" i="5"/>
  <c r="G5796" i="5"/>
  <c r="F5796" i="5"/>
  <c r="E5796" i="5"/>
  <c r="D5796" i="5"/>
  <c r="C5796" i="5"/>
  <c r="B5796" i="5"/>
  <c r="A5796" i="5"/>
  <c r="G5795" i="5"/>
  <c r="F5795" i="5"/>
  <c r="E5795" i="5"/>
  <c r="D5795" i="5"/>
  <c r="C5795" i="5"/>
  <c r="B5795" i="5"/>
  <c r="A5795" i="5"/>
  <c r="G5794" i="5"/>
  <c r="F5794" i="5"/>
  <c r="E5794" i="5"/>
  <c r="D5794" i="5"/>
  <c r="C5794" i="5"/>
  <c r="B5794" i="5"/>
  <c r="A5794" i="5"/>
  <c r="G5793" i="5"/>
  <c r="F5793" i="5"/>
  <c r="E5793" i="5"/>
  <c r="D5793" i="5"/>
  <c r="C5793" i="5"/>
  <c r="B5793" i="5"/>
  <c r="A5793" i="5"/>
  <c r="G5792" i="5"/>
  <c r="F5792" i="5"/>
  <c r="E5792" i="5"/>
  <c r="D5792" i="5"/>
  <c r="C5792" i="5"/>
  <c r="B5792" i="5"/>
  <c r="A5792" i="5"/>
  <c r="G5791" i="5"/>
  <c r="F5791" i="5"/>
  <c r="E5791" i="5"/>
  <c r="D5791" i="5"/>
  <c r="C5791" i="5"/>
  <c r="B5791" i="5"/>
  <c r="A5791" i="5"/>
  <c r="G5790" i="5"/>
  <c r="F5790" i="5"/>
  <c r="E5790" i="5"/>
  <c r="D5790" i="5"/>
  <c r="C5790" i="5"/>
  <c r="B5790" i="5"/>
  <c r="A5790" i="5"/>
  <c r="G5789" i="5"/>
  <c r="F5789" i="5"/>
  <c r="E5789" i="5"/>
  <c r="D5789" i="5"/>
  <c r="C5789" i="5"/>
  <c r="B5789" i="5"/>
  <c r="A5789" i="5"/>
  <c r="G5788" i="5"/>
  <c r="F5788" i="5"/>
  <c r="E5788" i="5"/>
  <c r="D5788" i="5"/>
  <c r="C5788" i="5"/>
  <c r="B5788" i="5"/>
  <c r="A5788" i="5"/>
  <c r="G5787" i="5"/>
  <c r="F5787" i="5"/>
  <c r="E5787" i="5"/>
  <c r="D5787" i="5"/>
  <c r="C5787" i="5"/>
  <c r="B5787" i="5"/>
  <c r="A5787" i="5"/>
  <c r="G5786" i="5"/>
  <c r="F5786" i="5"/>
  <c r="E5786" i="5"/>
  <c r="D5786" i="5"/>
  <c r="C5786" i="5"/>
  <c r="B5786" i="5"/>
  <c r="A5786" i="5"/>
  <c r="G5785" i="5"/>
  <c r="F5785" i="5"/>
  <c r="E5785" i="5"/>
  <c r="D5785" i="5"/>
  <c r="C5785" i="5"/>
  <c r="B5785" i="5"/>
  <c r="A5785" i="5"/>
  <c r="G5784" i="5"/>
  <c r="F5784" i="5"/>
  <c r="E5784" i="5"/>
  <c r="D5784" i="5"/>
  <c r="C5784" i="5"/>
  <c r="B5784" i="5"/>
  <c r="A5784" i="5"/>
  <c r="G5783" i="5"/>
  <c r="F5783" i="5"/>
  <c r="E5783" i="5"/>
  <c r="D5783" i="5"/>
  <c r="C5783" i="5"/>
  <c r="B5783" i="5"/>
  <c r="A5783" i="5"/>
  <c r="G5782" i="5"/>
  <c r="F5782" i="5"/>
  <c r="E5782" i="5"/>
  <c r="D5782" i="5"/>
  <c r="C5782" i="5"/>
  <c r="B5782" i="5"/>
  <c r="A5782" i="5"/>
  <c r="G5781" i="5"/>
  <c r="F5781" i="5"/>
  <c r="E5781" i="5"/>
  <c r="D5781" i="5"/>
  <c r="C5781" i="5"/>
  <c r="B5781" i="5"/>
  <c r="A5781" i="5"/>
  <c r="G5780" i="5"/>
  <c r="F5780" i="5"/>
  <c r="E5780" i="5"/>
  <c r="D5780" i="5"/>
  <c r="C5780" i="5"/>
  <c r="B5780" i="5"/>
  <c r="A5780" i="5"/>
  <c r="G5779" i="5"/>
  <c r="F5779" i="5"/>
  <c r="E5779" i="5"/>
  <c r="D5779" i="5"/>
  <c r="C5779" i="5"/>
  <c r="B5779" i="5"/>
  <c r="A5779" i="5"/>
  <c r="G5778" i="5"/>
  <c r="F5778" i="5"/>
  <c r="E5778" i="5"/>
  <c r="D5778" i="5"/>
  <c r="C5778" i="5"/>
  <c r="B5778" i="5"/>
  <c r="A5778" i="5"/>
  <c r="G5777" i="5"/>
  <c r="F5777" i="5"/>
  <c r="E5777" i="5"/>
  <c r="D5777" i="5"/>
  <c r="C5777" i="5"/>
  <c r="B5777" i="5"/>
  <c r="A5777" i="5"/>
  <c r="G5776" i="5"/>
  <c r="F5776" i="5"/>
  <c r="E5776" i="5"/>
  <c r="D5776" i="5"/>
  <c r="C5776" i="5"/>
  <c r="B5776" i="5"/>
  <c r="A5776" i="5"/>
  <c r="G5775" i="5"/>
  <c r="F5775" i="5"/>
  <c r="E5775" i="5"/>
  <c r="D5775" i="5"/>
  <c r="C5775" i="5"/>
  <c r="B5775" i="5"/>
  <c r="A5775" i="5"/>
  <c r="G5774" i="5"/>
  <c r="F5774" i="5"/>
  <c r="E5774" i="5"/>
  <c r="D5774" i="5"/>
  <c r="C5774" i="5"/>
  <c r="B5774" i="5"/>
  <c r="A5774" i="5"/>
  <c r="G5773" i="5"/>
  <c r="F5773" i="5"/>
  <c r="E5773" i="5"/>
  <c r="D5773" i="5"/>
  <c r="C5773" i="5"/>
  <c r="B5773" i="5"/>
  <c r="A5773" i="5"/>
  <c r="G5772" i="5"/>
  <c r="F5772" i="5"/>
  <c r="E5772" i="5"/>
  <c r="D5772" i="5"/>
  <c r="C5772" i="5"/>
  <c r="B5772" i="5"/>
  <c r="A5772" i="5"/>
  <c r="G5771" i="5"/>
  <c r="F5771" i="5"/>
  <c r="E5771" i="5"/>
  <c r="D5771" i="5"/>
  <c r="C5771" i="5"/>
  <c r="B5771" i="5"/>
  <c r="A5771" i="5"/>
  <c r="G5770" i="5"/>
  <c r="F5770" i="5"/>
  <c r="E5770" i="5"/>
  <c r="D5770" i="5"/>
  <c r="C5770" i="5"/>
  <c r="B5770" i="5"/>
  <c r="A5770" i="5"/>
  <c r="G5769" i="5"/>
  <c r="F5769" i="5"/>
  <c r="E5769" i="5"/>
  <c r="D5769" i="5"/>
  <c r="C5769" i="5"/>
  <c r="B5769" i="5"/>
  <c r="A5769" i="5"/>
  <c r="G5768" i="5"/>
  <c r="F5768" i="5"/>
  <c r="E5768" i="5"/>
  <c r="D5768" i="5"/>
  <c r="C5768" i="5"/>
  <c r="B5768" i="5"/>
  <c r="A5768" i="5"/>
  <c r="G5767" i="5"/>
  <c r="F5767" i="5"/>
  <c r="E5767" i="5"/>
  <c r="D5767" i="5"/>
  <c r="C5767" i="5"/>
  <c r="B5767" i="5"/>
  <c r="A5767" i="5"/>
  <c r="G5766" i="5"/>
  <c r="F5766" i="5"/>
  <c r="E5766" i="5"/>
  <c r="D5766" i="5"/>
  <c r="C5766" i="5"/>
  <c r="B5766" i="5"/>
  <c r="A5766" i="5"/>
  <c r="G5765" i="5"/>
  <c r="F5765" i="5"/>
  <c r="E5765" i="5"/>
  <c r="D5765" i="5"/>
  <c r="C5765" i="5"/>
  <c r="B5765" i="5"/>
  <c r="A5765" i="5"/>
  <c r="G5764" i="5"/>
  <c r="F5764" i="5"/>
  <c r="E5764" i="5"/>
  <c r="D5764" i="5"/>
  <c r="C5764" i="5"/>
  <c r="B5764" i="5"/>
  <c r="A5764" i="5"/>
  <c r="G5763" i="5"/>
  <c r="F5763" i="5"/>
  <c r="E5763" i="5"/>
  <c r="D5763" i="5"/>
  <c r="C5763" i="5"/>
  <c r="B5763" i="5"/>
  <c r="A5763" i="5"/>
  <c r="G5762" i="5"/>
  <c r="F5762" i="5"/>
  <c r="E5762" i="5"/>
  <c r="D5762" i="5"/>
  <c r="C5762" i="5"/>
  <c r="B5762" i="5"/>
  <c r="A5762" i="5"/>
  <c r="G5761" i="5"/>
  <c r="F5761" i="5"/>
  <c r="E5761" i="5"/>
  <c r="D5761" i="5"/>
  <c r="C5761" i="5"/>
  <c r="B5761" i="5"/>
  <c r="A5761" i="5"/>
  <c r="G5760" i="5"/>
  <c r="F5760" i="5"/>
  <c r="E5760" i="5"/>
  <c r="D5760" i="5"/>
  <c r="C5760" i="5"/>
  <c r="B5760" i="5"/>
  <c r="A5760" i="5"/>
  <c r="G5759" i="5"/>
  <c r="F5759" i="5"/>
  <c r="E5759" i="5"/>
  <c r="D5759" i="5"/>
  <c r="C5759" i="5"/>
  <c r="B5759" i="5"/>
  <c r="A5759" i="5"/>
  <c r="G5758" i="5"/>
  <c r="F5758" i="5"/>
  <c r="E5758" i="5"/>
  <c r="D5758" i="5"/>
  <c r="C5758" i="5"/>
  <c r="B5758" i="5"/>
  <c r="A5758" i="5"/>
  <c r="G5757" i="5"/>
  <c r="F5757" i="5"/>
  <c r="E5757" i="5"/>
  <c r="D5757" i="5"/>
  <c r="C5757" i="5"/>
  <c r="B5757" i="5"/>
  <c r="A5757" i="5"/>
  <c r="G5756" i="5"/>
  <c r="F5756" i="5"/>
  <c r="E5756" i="5"/>
  <c r="D5756" i="5"/>
  <c r="C5756" i="5"/>
  <c r="B5756" i="5"/>
  <c r="A5756" i="5"/>
  <c r="G5755" i="5"/>
  <c r="F5755" i="5"/>
  <c r="E5755" i="5"/>
  <c r="D5755" i="5"/>
  <c r="C5755" i="5"/>
  <c r="B5755" i="5"/>
  <c r="A5755" i="5"/>
  <c r="G5754" i="5"/>
  <c r="F5754" i="5"/>
  <c r="E5754" i="5"/>
  <c r="D5754" i="5"/>
  <c r="C5754" i="5"/>
  <c r="B5754" i="5"/>
  <c r="A5754" i="5"/>
  <c r="G5753" i="5"/>
  <c r="F5753" i="5"/>
  <c r="E5753" i="5"/>
  <c r="D5753" i="5"/>
  <c r="C5753" i="5"/>
  <c r="B5753" i="5"/>
  <c r="A5753" i="5"/>
  <c r="G5752" i="5"/>
  <c r="F5752" i="5"/>
  <c r="E5752" i="5"/>
  <c r="D5752" i="5"/>
  <c r="C5752" i="5"/>
  <c r="B5752" i="5"/>
  <c r="A5752" i="5"/>
  <c r="G5751" i="5"/>
  <c r="F5751" i="5"/>
  <c r="E5751" i="5"/>
  <c r="D5751" i="5"/>
  <c r="C5751" i="5"/>
  <c r="B5751" i="5"/>
  <c r="A5751" i="5"/>
  <c r="G5750" i="5"/>
  <c r="F5750" i="5"/>
  <c r="E5750" i="5"/>
  <c r="D5750" i="5"/>
  <c r="C5750" i="5"/>
  <c r="B5750" i="5"/>
  <c r="A5750" i="5"/>
  <c r="G5749" i="5"/>
  <c r="F5749" i="5"/>
  <c r="E5749" i="5"/>
  <c r="D5749" i="5"/>
  <c r="C5749" i="5"/>
  <c r="B5749" i="5"/>
  <c r="A5749" i="5"/>
  <c r="G5748" i="5"/>
  <c r="F5748" i="5"/>
  <c r="E5748" i="5"/>
  <c r="D5748" i="5"/>
  <c r="C5748" i="5"/>
  <c r="B5748" i="5"/>
  <c r="A5748" i="5"/>
  <c r="G5747" i="5"/>
  <c r="F5747" i="5"/>
  <c r="E5747" i="5"/>
  <c r="D5747" i="5"/>
  <c r="C5747" i="5"/>
  <c r="B5747" i="5"/>
  <c r="A5747" i="5"/>
  <c r="G5746" i="5"/>
  <c r="F5746" i="5"/>
  <c r="E5746" i="5"/>
  <c r="D5746" i="5"/>
  <c r="C5746" i="5"/>
  <c r="B5746" i="5"/>
  <c r="A5746" i="5"/>
  <c r="G5745" i="5"/>
  <c r="F5745" i="5"/>
  <c r="E5745" i="5"/>
  <c r="D5745" i="5"/>
  <c r="C5745" i="5"/>
  <c r="B5745" i="5"/>
  <c r="A5745" i="5"/>
  <c r="G5744" i="5"/>
  <c r="F5744" i="5"/>
  <c r="E5744" i="5"/>
  <c r="D5744" i="5"/>
  <c r="C5744" i="5"/>
  <c r="B5744" i="5"/>
  <c r="A5744" i="5"/>
  <c r="G5743" i="5"/>
  <c r="F5743" i="5"/>
  <c r="E5743" i="5"/>
  <c r="D5743" i="5"/>
  <c r="C5743" i="5"/>
  <c r="B5743" i="5"/>
  <c r="A5743" i="5"/>
  <c r="G5742" i="5"/>
  <c r="F5742" i="5"/>
  <c r="E5742" i="5"/>
  <c r="D5742" i="5"/>
  <c r="C5742" i="5"/>
  <c r="B5742" i="5"/>
  <c r="A5742" i="5"/>
  <c r="G5741" i="5"/>
  <c r="F5741" i="5"/>
  <c r="E5741" i="5"/>
  <c r="D5741" i="5"/>
  <c r="C5741" i="5"/>
  <c r="B5741" i="5"/>
  <c r="A5741" i="5"/>
  <c r="G5740" i="5"/>
  <c r="F5740" i="5"/>
  <c r="E5740" i="5"/>
  <c r="D5740" i="5"/>
  <c r="C5740" i="5"/>
  <c r="B5740" i="5"/>
  <c r="A5740" i="5"/>
  <c r="G5739" i="5"/>
  <c r="F5739" i="5"/>
  <c r="E5739" i="5"/>
  <c r="D5739" i="5"/>
  <c r="C5739" i="5"/>
  <c r="B5739" i="5"/>
  <c r="A5739" i="5"/>
  <c r="G5738" i="5"/>
  <c r="F5738" i="5"/>
  <c r="E5738" i="5"/>
  <c r="D5738" i="5"/>
  <c r="C5738" i="5"/>
  <c r="B5738" i="5"/>
  <c r="A5738" i="5"/>
  <c r="G5737" i="5"/>
  <c r="F5737" i="5"/>
  <c r="E5737" i="5"/>
  <c r="D5737" i="5"/>
  <c r="C5737" i="5"/>
  <c r="B5737" i="5"/>
  <c r="A5737" i="5"/>
  <c r="G5736" i="5"/>
  <c r="F5736" i="5"/>
  <c r="E5736" i="5"/>
  <c r="D5736" i="5"/>
  <c r="C5736" i="5"/>
  <c r="B5736" i="5"/>
  <c r="A5736" i="5"/>
  <c r="G5735" i="5"/>
  <c r="F5735" i="5"/>
  <c r="E5735" i="5"/>
  <c r="D5735" i="5"/>
  <c r="C5735" i="5"/>
  <c r="B5735" i="5"/>
  <c r="A5735" i="5"/>
  <c r="G5734" i="5"/>
  <c r="F5734" i="5"/>
  <c r="E5734" i="5"/>
  <c r="D5734" i="5"/>
  <c r="C5734" i="5"/>
  <c r="B5734" i="5"/>
  <c r="A5734" i="5"/>
  <c r="G5733" i="5"/>
  <c r="F5733" i="5"/>
  <c r="E5733" i="5"/>
  <c r="D5733" i="5"/>
  <c r="C5733" i="5"/>
  <c r="B5733" i="5"/>
  <c r="A5733" i="5"/>
  <c r="G5732" i="5"/>
  <c r="F5732" i="5"/>
  <c r="E5732" i="5"/>
  <c r="D5732" i="5"/>
  <c r="C5732" i="5"/>
  <c r="B5732" i="5"/>
  <c r="A5732" i="5"/>
  <c r="G5731" i="5"/>
  <c r="F5731" i="5"/>
  <c r="E5731" i="5"/>
  <c r="D5731" i="5"/>
  <c r="C5731" i="5"/>
  <c r="B5731" i="5"/>
  <c r="A5731" i="5"/>
  <c r="G5730" i="5"/>
  <c r="F5730" i="5"/>
  <c r="E5730" i="5"/>
  <c r="D5730" i="5"/>
  <c r="C5730" i="5"/>
  <c r="B5730" i="5"/>
  <c r="A5730" i="5"/>
  <c r="G5729" i="5"/>
  <c r="F5729" i="5"/>
  <c r="E5729" i="5"/>
  <c r="D5729" i="5"/>
  <c r="C5729" i="5"/>
  <c r="B5729" i="5"/>
  <c r="A5729" i="5"/>
  <c r="G5728" i="5"/>
  <c r="F5728" i="5"/>
  <c r="E5728" i="5"/>
  <c r="D5728" i="5"/>
  <c r="C5728" i="5"/>
  <c r="B5728" i="5"/>
  <c r="A5728" i="5"/>
  <c r="G5727" i="5"/>
  <c r="F5727" i="5"/>
  <c r="E5727" i="5"/>
  <c r="D5727" i="5"/>
  <c r="C5727" i="5"/>
  <c r="B5727" i="5"/>
  <c r="A5727" i="5"/>
  <c r="G5726" i="5"/>
  <c r="F5726" i="5"/>
  <c r="E5726" i="5"/>
  <c r="D5726" i="5"/>
  <c r="C5726" i="5"/>
  <c r="B5726" i="5"/>
  <c r="A5726" i="5"/>
  <c r="G5725" i="5"/>
  <c r="F5725" i="5"/>
  <c r="E5725" i="5"/>
  <c r="D5725" i="5"/>
  <c r="C5725" i="5"/>
  <c r="B5725" i="5"/>
  <c r="A5725" i="5"/>
  <c r="G5724" i="5"/>
  <c r="F5724" i="5"/>
  <c r="E5724" i="5"/>
  <c r="D5724" i="5"/>
  <c r="C5724" i="5"/>
  <c r="B5724" i="5"/>
  <c r="A5724" i="5"/>
  <c r="G5723" i="5"/>
  <c r="F5723" i="5"/>
  <c r="E5723" i="5"/>
  <c r="D5723" i="5"/>
  <c r="C5723" i="5"/>
  <c r="B5723" i="5"/>
  <c r="A5723" i="5"/>
  <c r="G5722" i="5"/>
  <c r="F5722" i="5"/>
  <c r="E5722" i="5"/>
  <c r="D5722" i="5"/>
  <c r="C5722" i="5"/>
  <c r="B5722" i="5"/>
  <c r="A5722" i="5"/>
  <c r="G5721" i="5"/>
  <c r="F5721" i="5"/>
  <c r="E5721" i="5"/>
  <c r="D5721" i="5"/>
  <c r="C5721" i="5"/>
  <c r="B5721" i="5"/>
  <c r="A5721" i="5"/>
  <c r="G5720" i="5"/>
  <c r="F5720" i="5"/>
  <c r="E5720" i="5"/>
  <c r="D5720" i="5"/>
  <c r="C5720" i="5"/>
  <c r="B5720" i="5"/>
  <c r="A5720" i="5"/>
  <c r="G5719" i="5"/>
  <c r="F5719" i="5"/>
  <c r="E5719" i="5"/>
  <c r="D5719" i="5"/>
  <c r="C5719" i="5"/>
  <c r="B5719" i="5"/>
  <c r="A5719" i="5"/>
  <c r="G5718" i="5"/>
  <c r="F5718" i="5"/>
  <c r="E5718" i="5"/>
  <c r="D5718" i="5"/>
  <c r="C5718" i="5"/>
  <c r="B5718" i="5"/>
  <c r="A5718" i="5"/>
  <c r="G5717" i="5"/>
  <c r="F5717" i="5"/>
  <c r="E5717" i="5"/>
  <c r="D5717" i="5"/>
  <c r="C5717" i="5"/>
  <c r="B5717" i="5"/>
  <c r="A5717" i="5"/>
  <c r="G5716" i="5"/>
  <c r="F5716" i="5"/>
  <c r="E5716" i="5"/>
  <c r="D5716" i="5"/>
  <c r="C5716" i="5"/>
  <c r="B5716" i="5"/>
  <c r="A5716" i="5"/>
  <c r="G5715" i="5"/>
  <c r="F5715" i="5"/>
  <c r="E5715" i="5"/>
  <c r="D5715" i="5"/>
  <c r="C5715" i="5"/>
  <c r="B5715" i="5"/>
  <c r="A5715" i="5"/>
  <c r="G5714" i="5"/>
  <c r="F5714" i="5"/>
  <c r="E5714" i="5"/>
  <c r="D5714" i="5"/>
  <c r="C5714" i="5"/>
  <c r="B5714" i="5"/>
  <c r="A5714" i="5"/>
  <c r="G5713" i="5"/>
  <c r="F5713" i="5"/>
  <c r="E5713" i="5"/>
  <c r="D5713" i="5"/>
  <c r="C5713" i="5"/>
  <c r="B5713" i="5"/>
  <c r="A5713" i="5"/>
  <c r="G5712" i="5"/>
  <c r="F5712" i="5"/>
  <c r="E5712" i="5"/>
  <c r="D5712" i="5"/>
  <c r="C5712" i="5"/>
  <c r="B5712" i="5"/>
  <c r="A5712" i="5"/>
  <c r="G5711" i="5"/>
  <c r="F5711" i="5"/>
  <c r="E5711" i="5"/>
  <c r="D5711" i="5"/>
  <c r="C5711" i="5"/>
  <c r="B5711" i="5"/>
  <c r="A5711" i="5"/>
  <c r="G5710" i="5"/>
  <c r="F5710" i="5"/>
  <c r="E5710" i="5"/>
  <c r="D5710" i="5"/>
  <c r="C5710" i="5"/>
  <c r="B5710" i="5"/>
  <c r="A5710" i="5"/>
  <c r="G5709" i="5"/>
  <c r="F5709" i="5"/>
  <c r="E5709" i="5"/>
  <c r="D5709" i="5"/>
  <c r="C5709" i="5"/>
  <c r="B5709" i="5"/>
  <c r="A5709" i="5"/>
  <c r="G5708" i="5"/>
  <c r="F5708" i="5"/>
  <c r="E5708" i="5"/>
  <c r="D5708" i="5"/>
  <c r="C5708" i="5"/>
  <c r="B5708" i="5"/>
  <c r="A5708" i="5"/>
  <c r="G5707" i="5"/>
  <c r="F5707" i="5"/>
  <c r="E5707" i="5"/>
  <c r="D5707" i="5"/>
  <c r="C5707" i="5"/>
  <c r="B5707" i="5"/>
  <c r="A5707" i="5"/>
  <c r="G5706" i="5"/>
  <c r="F5706" i="5"/>
  <c r="E5706" i="5"/>
  <c r="D5706" i="5"/>
  <c r="C5706" i="5"/>
  <c r="B5706" i="5"/>
  <c r="A5706" i="5"/>
  <c r="G5705" i="5"/>
  <c r="F5705" i="5"/>
  <c r="E5705" i="5"/>
  <c r="D5705" i="5"/>
  <c r="C5705" i="5"/>
  <c r="B5705" i="5"/>
  <c r="A5705" i="5"/>
  <c r="G5704" i="5"/>
  <c r="F5704" i="5"/>
  <c r="E5704" i="5"/>
  <c r="D5704" i="5"/>
  <c r="C5704" i="5"/>
  <c r="B5704" i="5"/>
  <c r="A5704" i="5"/>
  <c r="G5703" i="5"/>
  <c r="F5703" i="5"/>
  <c r="E5703" i="5"/>
  <c r="D5703" i="5"/>
  <c r="C5703" i="5"/>
  <c r="B5703" i="5"/>
  <c r="A5703" i="5"/>
  <c r="G5702" i="5"/>
  <c r="F5702" i="5"/>
  <c r="E5702" i="5"/>
  <c r="D5702" i="5"/>
  <c r="C5702" i="5"/>
  <c r="B5702" i="5"/>
  <c r="A5702" i="5"/>
  <c r="G5701" i="5"/>
  <c r="F5701" i="5"/>
  <c r="E5701" i="5"/>
  <c r="D5701" i="5"/>
  <c r="C5701" i="5"/>
  <c r="B5701" i="5"/>
  <c r="A5701" i="5"/>
  <c r="G5700" i="5"/>
  <c r="F5700" i="5"/>
  <c r="E5700" i="5"/>
  <c r="D5700" i="5"/>
  <c r="C5700" i="5"/>
  <c r="B5700" i="5"/>
  <c r="A5700" i="5"/>
  <c r="G5699" i="5"/>
  <c r="F5699" i="5"/>
  <c r="E5699" i="5"/>
  <c r="D5699" i="5"/>
  <c r="C5699" i="5"/>
  <c r="B5699" i="5"/>
  <c r="A5699" i="5"/>
  <c r="G5698" i="5"/>
  <c r="F5698" i="5"/>
  <c r="E5698" i="5"/>
  <c r="D5698" i="5"/>
  <c r="C5698" i="5"/>
  <c r="B5698" i="5"/>
  <c r="A5698" i="5"/>
  <c r="G5697" i="5"/>
  <c r="F5697" i="5"/>
  <c r="E5697" i="5"/>
  <c r="D5697" i="5"/>
  <c r="C5697" i="5"/>
  <c r="B5697" i="5"/>
  <c r="A5697" i="5"/>
  <c r="G5696" i="5"/>
  <c r="F5696" i="5"/>
  <c r="E5696" i="5"/>
  <c r="D5696" i="5"/>
  <c r="C5696" i="5"/>
  <c r="B5696" i="5"/>
  <c r="A5696" i="5"/>
  <c r="G5695" i="5"/>
  <c r="F5695" i="5"/>
  <c r="E5695" i="5"/>
  <c r="D5695" i="5"/>
  <c r="C5695" i="5"/>
  <c r="B5695" i="5"/>
  <c r="A5695" i="5"/>
  <c r="G5694" i="5"/>
  <c r="F5694" i="5"/>
  <c r="E5694" i="5"/>
  <c r="D5694" i="5"/>
  <c r="C5694" i="5"/>
  <c r="B5694" i="5"/>
  <c r="A5694" i="5"/>
  <c r="G5693" i="5"/>
  <c r="F5693" i="5"/>
  <c r="E5693" i="5"/>
  <c r="D5693" i="5"/>
  <c r="C5693" i="5"/>
  <c r="B5693" i="5"/>
  <c r="A5693" i="5"/>
  <c r="G5692" i="5"/>
  <c r="F5692" i="5"/>
  <c r="E5692" i="5"/>
  <c r="D5692" i="5"/>
  <c r="C5692" i="5"/>
  <c r="B5692" i="5"/>
  <c r="A5692" i="5"/>
  <c r="G5691" i="5"/>
  <c r="F5691" i="5"/>
  <c r="E5691" i="5"/>
  <c r="D5691" i="5"/>
  <c r="C5691" i="5"/>
  <c r="B5691" i="5"/>
  <c r="A5691" i="5"/>
  <c r="G5690" i="5"/>
  <c r="F5690" i="5"/>
  <c r="E5690" i="5"/>
  <c r="D5690" i="5"/>
  <c r="C5690" i="5"/>
  <c r="B5690" i="5"/>
  <c r="A5690" i="5"/>
  <c r="G5689" i="5"/>
  <c r="F5689" i="5"/>
  <c r="E5689" i="5"/>
  <c r="D5689" i="5"/>
  <c r="C5689" i="5"/>
  <c r="B5689" i="5"/>
  <c r="A5689" i="5"/>
  <c r="G5688" i="5"/>
  <c r="F5688" i="5"/>
  <c r="E5688" i="5"/>
  <c r="D5688" i="5"/>
  <c r="C5688" i="5"/>
  <c r="B5688" i="5"/>
  <c r="A5688" i="5"/>
  <c r="G5687" i="5"/>
  <c r="F5687" i="5"/>
  <c r="E5687" i="5"/>
  <c r="D5687" i="5"/>
  <c r="C5687" i="5"/>
  <c r="B5687" i="5"/>
  <c r="A5687" i="5"/>
  <c r="G5686" i="5"/>
  <c r="F5686" i="5"/>
  <c r="E5686" i="5"/>
  <c r="D5686" i="5"/>
  <c r="C5686" i="5"/>
  <c r="B5686" i="5"/>
  <c r="A5686" i="5"/>
  <c r="G5685" i="5"/>
  <c r="F5685" i="5"/>
  <c r="E5685" i="5"/>
  <c r="D5685" i="5"/>
  <c r="C5685" i="5"/>
  <c r="B5685" i="5"/>
  <c r="A5685" i="5"/>
  <c r="G5684" i="5"/>
  <c r="F5684" i="5"/>
  <c r="E5684" i="5"/>
  <c r="D5684" i="5"/>
  <c r="C5684" i="5"/>
  <c r="B5684" i="5"/>
  <c r="A5684" i="5"/>
  <c r="G5683" i="5"/>
  <c r="F5683" i="5"/>
  <c r="E5683" i="5"/>
  <c r="D5683" i="5"/>
  <c r="C5683" i="5"/>
  <c r="B5683" i="5"/>
  <c r="A5683" i="5"/>
  <c r="G5682" i="5"/>
  <c r="F5682" i="5"/>
  <c r="E5682" i="5"/>
  <c r="D5682" i="5"/>
  <c r="C5682" i="5"/>
  <c r="B5682" i="5"/>
  <c r="A5682" i="5"/>
  <c r="G5681" i="5"/>
  <c r="F5681" i="5"/>
  <c r="E5681" i="5"/>
  <c r="D5681" i="5"/>
  <c r="C5681" i="5"/>
  <c r="B5681" i="5"/>
  <c r="A5681" i="5"/>
  <c r="G5680" i="5"/>
  <c r="F5680" i="5"/>
  <c r="E5680" i="5"/>
  <c r="D5680" i="5"/>
  <c r="C5680" i="5"/>
  <c r="B5680" i="5"/>
  <c r="A5680" i="5"/>
  <c r="G5679" i="5"/>
  <c r="F5679" i="5"/>
  <c r="E5679" i="5"/>
  <c r="D5679" i="5"/>
  <c r="C5679" i="5"/>
  <c r="B5679" i="5"/>
  <c r="A5679" i="5"/>
  <c r="G5678" i="5"/>
  <c r="F5678" i="5"/>
  <c r="E5678" i="5"/>
  <c r="D5678" i="5"/>
  <c r="C5678" i="5"/>
  <c r="B5678" i="5"/>
  <c r="A5678" i="5"/>
  <c r="G5677" i="5"/>
  <c r="F5677" i="5"/>
  <c r="E5677" i="5"/>
  <c r="D5677" i="5"/>
  <c r="C5677" i="5"/>
  <c r="B5677" i="5"/>
  <c r="A5677" i="5"/>
  <c r="G5676" i="5"/>
  <c r="F5676" i="5"/>
  <c r="E5676" i="5"/>
  <c r="D5676" i="5"/>
  <c r="C5676" i="5"/>
  <c r="B5676" i="5"/>
  <c r="A5676" i="5"/>
  <c r="G5675" i="5"/>
  <c r="F5675" i="5"/>
  <c r="E5675" i="5"/>
  <c r="D5675" i="5"/>
  <c r="C5675" i="5"/>
  <c r="B5675" i="5"/>
  <c r="A5675" i="5"/>
  <c r="G5674" i="5"/>
  <c r="F5674" i="5"/>
  <c r="E5674" i="5"/>
  <c r="D5674" i="5"/>
  <c r="C5674" i="5"/>
  <c r="B5674" i="5"/>
  <c r="A5674" i="5"/>
  <c r="G5673" i="5"/>
  <c r="F5673" i="5"/>
  <c r="E5673" i="5"/>
  <c r="D5673" i="5"/>
  <c r="C5673" i="5"/>
  <c r="B5673" i="5"/>
  <c r="A5673" i="5"/>
  <c r="G5672" i="5"/>
  <c r="F5672" i="5"/>
  <c r="E5672" i="5"/>
  <c r="D5672" i="5"/>
  <c r="C5672" i="5"/>
  <c r="B5672" i="5"/>
  <c r="A5672" i="5"/>
  <c r="G5671" i="5"/>
  <c r="F5671" i="5"/>
  <c r="E5671" i="5"/>
  <c r="D5671" i="5"/>
  <c r="C5671" i="5"/>
  <c r="B5671" i="5"/>
  <c r="A5671" i="5"/>
  <c r="G5670" i="5"/>
  <c r="F5670" i="5"/>
  <c r="E5670" i="5"/>
  <c r="D5670" i="5"/>
  <c r="C5670" i="5"/>
  <c r="B5670" i="5"/>
  <c r="A5670" i="5"/>
  <c r="G5669" i="5"/>
  <c r="F5669" i="5"/>
  <c r="E5669" i="5"/>
  <c r="D5669" i="5"/>
  <c r="C5669" i="5"/>
  <c r="B5669" i="5"/>
  <c r="A5669" i="5"/>
  <c r="G5668" i="5"/>
  <c r="F5668" i="5"/>
  <c r="E5668" i="5"/>
  <c r="D5668" i="5"/>
  <c r="C5668" i="5"/>
  <c r="B5668" i="5"/>
  <c r="A5668" i="5"/>
  <c r="G5667" i="5"/>
  <c r="F5667" i="5"/>
  <c r="E5667" i="5"/>
  <c r="D5667" i="5"/>
  <c r="C5667" i="5"/>
  <c r="B5667" i="5"/>
  <c r="A5667" i="5"/>
  <c r="G5666" i="5"/>
  <c r="F5666" i="5"/>
  <c r="E5666" i="5"/>
  <c r="D5666" i="5"/>
  <c r="C5666" i="5"/>
  <c r="B5666" i="5"/>
  <c r="A5666" i="5"/>
  <c r="G5665" i="5"/>
  <c r="F5665" i="5"/>
  <c r="E5665" i="5"/>
  <c r="D5665" i="5"/>
  <c r="C5665" i="5"/>
  <c r="B5665" i="5"/>
  <c r="A5665" i="5"/>
  <c r="G5664" i="5"/>
  <c r="F5664" i="5"/>
  <c r="E5664" i="5"/>
  <c r="D5664" i="5"/>
  <c r="C5664" i="5"/>
  <c r="B5664" i="5"/>
  <c r="A5664" i="5"/>
  <c r="G5663" i="5"/>
  <c r="F5663" i="5"/>
  <c r="E5663" i="5"/>
  <c r="D5663" i="5"/>
  <c r="C5663" i="5"/>
  <c r="B5663" i="5"/>
  <c r="A5663" i="5"/>
  <c r="G5662" i="5"/>
  <c r="F5662" i="5"/>
  <c r="E5662" i="5"/>
  <c r="D5662" i="5"/>
  <c r="C5662" i="5"/>
  <c r="B5662" i="5"/>
  <c r="A5662" i="5"/>
  <c r="G5661" i="5"/>
  <c r="F5661" i="5"/>
  <c r="E5661" i="5"/>
  <c r="D5661" i="5"/>
  <c r="C5661" i="5"/>
  <c r="B5661" i="5"/>
  <c r="A5661" i="5"/>
  <c r="G5660" i="5"/>
  <c r="F5660" i="5"/>
  <c r="E5660" i="5"/>
  <c r="D5660" i="5"/>
  <c r="C5660" i="5"/>
  <c r="B5660" i="5"/>
  <c r="A5660" i="5"/>
  <c r="G5659" i="5"/>
  <c r="F5659" i="5"/>
  <c r="E5659" i="5"/>
  <c r="D5659" i="5"/>
  <c r="C5659" i="5"/>
  <c r="B5659" i="5"/>
  <c r="A5659" i="5"/>
  <c r="G5658" i="5"/>
  <c r="F5658" i="5"/>
  <c r="E5658" i="5"/>
  <c r="D5658" i="5"/>
  <c r="C5658" i="5"/>
  <c r="B5658" i="5"/>
  <c r="A5658" i="5"/>
  <c r="G5657" i="5"/>
  <c r="F5657" i="5"/>
  <c r="E5657" i="5"/>
  <c r="D5657" i="5"/>
  <c r="C5657" i="5"/>
  <c r="B5657" i="5"/>
  <c r="A5657" i="5"/>
  <c r="G5656" i="5"/>
  <c r="F5656" i="5"/>
  <c r="E5656" i="5"/>
  <c r="D5656" i="5"/>
  <c r="C5656" i="5"/>
  <c r="B5656" i="5"/>
  <c r="A5656" i="5"/>
  <c r="G5655" i="5"/>
  <c r="F5655" i="5"/>
  <c r="E5655" i="5"/>
  <c r="D5655" i="5"/>
  <c r="C5655" i="5"/>
  <c r="B5655" i="5"/>
  <c r="A5655" i="5"/>
  <c r="G5654" i="5"/>
  <c r="F5654" i="5"/>
  <c r="E5654" i="5"/>
  <c r="D5654" i="5"/>
  <c r="C5654" i="5"/>
  <c r="B5654" i="5"/>
  <c r="A5654" i="5"/>
  <c r="G5653" i="5"/>
  <c r="F5653" i="5"/>
  <c r="E5653" i="5"/>
  <c r="D5653" i="5"/>
  <c r="C5653" i="5"/>
  <c r="B5653" i="5"/>
  <c r="A5653" i="5"/>
  <c r="G5652" i="5"/>
  <c r="F5652" i="5"/>
  <c r="E5652" i="5"/>
  <c r="D5652" i="5"/>
  <c r="C5652" i="5"/>
  <c r="B5652" i="5"/>
  <c r="A5652" i="5"/>
  <c r="G5651" i="5"/>
  <c r="F5651" i="5"/>
  <c r="E5651" i="5"/>
  <c r="D5651" i="5"/>
  <c r="C5651" i="5"/>
  <c r="B5651" i="5"/>
  <c r="A5651" i="5"/>
  <c r="G5650" i="5"/>
  <c r="F5650" i="5"/>
  <c r="E5650" i="5"/>
  <c r="D5650" i="5"/>
  <c r="C5650" i="5"/>
  <c r="B5650" i="5"/>
  <c r="A5650" i="5"/>
  <c r="G5649" i="5"/>
  <c r="F5649" i="5"/>
  <c r="E5649" i="5"/>
  <c r="D5649" i="5"/>
  <c r="C5649" i="5"/>
  <c r="B5649" i="5"/>
  <c r="A5649" i="5"/>
  <c r="G5648" i="5"/>
  <c r="F5648" i="5"/>
  <c r="E5648" i="5"/>
  <c r="D5648" i="5"/>
  <c r="C5648" i="5"/>
  <c r="B5648" i="5"/>
  <c r="A5648" i="5"/>
  <c r="G5647" i="5"/>
  <c r="F5647" i="5"/>
  <c r="E5647" i="5"/>
  <c r="D5647" i="5"/>
  <c r="C5647" i="5"/>
  <c r="B5647" i="5"/>
  <c r="A5647" i="5"/>
  <c r="G5646" i="5"/>
  <c r="F5646" i="5"/>
  <c r="E5646" i="5"/>
  <c r="D5646" i="5"/>
  <c r="C5646" i="5"/>
  <c r="B5646" i="5"/>
  <c r="A5646" i="5"/>
  <c r="G5645" i="5"/>
  <c r="F5645" i="5"/>
  <c r="E5645" i="5"/>
  <c r="D5645" i="5"/>
  <c r="C5645" i="5"/>
  <c r="B5645" i="5"/>
  <c r="A5645" i="5"/>
  <c r="G5644" i="5"/>
  <c r="F5644" i="5"/>
  <c r="E5644" i="5"/>
  <c r="D5644" i="5"/>
  <c r="C5644" i="5"/>
  <c r="B5644" i="5"/>
  <c r="A5644" i="5"/>
  <c r="G5643" i="5"/>
  <c r="F5643" i="5"/>
  <c r="E5643" i="5"/>
  <c r="D5643" i="5"/>
  <c r="C5643" i="5"/>
  <c r="B5643" i="5"/>
  <c r="A5643" i="5"/>
  <c r="G5642" i="5"/>
  <c r="F5642" i="5"/>
  <c r="E5642" i="5"/>
  <c r="D5642" i="5"/>
  <c r="C5642" i="5"/>
  <c r="B5642" i="5"/>
  <c r="A5642" i="5"/>
  <c r="G5641" i="5"/>
  <c r="F5641" i="5"/>
  <c r="E5641" i="5"/>
  <c r="D5641" i="5"/>
  <c r="C5641" i="5"/>
  <c r="B5641" i="5"/>
  <c r="A5641" i="5"/>
  <c r="G5640" i="5"/>
  <c r="F5640" i="5"/>
  <c r="E5640" i="5"/>
  <c r="D5640" i="5"/>
  <c r="C5640" i="5"/>
  <c r="B5640" i="5"/>
  <c r="A5640" i="5"/>
  <c r="G5639" i="5"/>
  <c r="F5639" i="5"/>
  <c r="E5639" i="5"/>
  <c r="D5639" i="5"/>
  <c r="C5639" i="5"/>
  <c r="B5639" i="5"/>
  <c r="A5639" i="5"/>
  <c r="G5638" i="5"/>
  <c r="F5638" i="5"/>
  <c r="E5638" i="5"/>
  <c r="D5638" i="5"/>
  <c r="C5638" i="5"/>
  <c r="B5638" i="5"/>
  <c r="A5638" i="5"/>
  <c r="G5637" i="5"/>
  <c r="F5637" i="5"/>
  <c r="E5637" i="5"/>
  <c r="D5637" i="5"/>
  <c r="C5637" i="5"/>
  <c r="B5637" i="5"/>
  <c r="A5637" i="5"/>
  <c r="G5636" i="5"/>
  <c r="F5636" i="5"/>
  <c r="E5636" i="5"/>
  <c r="D5636" i="5"/>
  <c r="C5636" i="5"/>
  <c r="B5636" i="5"/>
  <c r="A5636" i="5"/>
  <c r="G5635" i="5"/>
  <c r="F5635" i="5"/>
  <c r="E5635" i="5"/>
  <c r="D5635" i="5"/>
  <c r="C5635" i="5"/>
  <c r="B5635" i="5"/>
  <c r="A5635" i="5"/>
  <c r="G5634" i="5"/>
  <c r="F5634" i="5"/>
  <c r="E5634" i="5"/>
  <c r="D5634" i="5"/>
  <c r="C5634" i="5"/>
  <c r="B5634" i="5"/>
  <c r="A5634" i="5"/>
  <c r="G5633" i="5"/>
  <c r="F5633" i="5"/>
  <c r="E5633" i="5"/>
  <c r="D5633" i="5"/>
  <c r="C5633" i="5"/>
  <c r="B5633" i="5"/>
  <c r="A5633" i="5"/>
  <c r="G5632" i="5"/>
  <c r="F5632" i="5"/>
  <c r="E5632" i="5"/>
  <c r="D5632" i="5"/>
  <c r="C5632" i="5"/>
  <c r="B5632" i="5"/>
  <c r="A5632" i="5"/>
  <c r="G5631" i="5"/>
  <c r="F5631" i="5"/>
  <c r="E5631" i="5"/>
  <c r="D5631" i="5"/>
  <c r="C5631" i="5"/>
  <c r="B5631" i="5"/>
  <c r="A5631" i="5"/>
  <c r="G5630" i="5"/>
  <c r="F5630" i="5"/>
  <c r="E5630" i="5"/>
  <c r="D5630" i="5"/>
  <c r="C5630" i="5"/>
  <c r="B5630" i="5"/>
  <c r="A5630" i="5"/>
  <c r="G5629" i="5"/>
  <c r="F5629" i="5"/>
  <c r="E5629" i="5"/>
  <c r="D5629" i="5"/>
  <c r="C5629" i="5"/>
  <c r="B5629" i="5"/>
  <c r="A5629" i="5"/>
  <c r="G5628" i="5"/>
  <c r="F5628" i="5"/>
  <c r="E5628" i="5"/>
  <c r="D5628" i="5"/>
  <c r="C5628" i="5"/>
  <c r="B5628" i="5"/>
  <c r="A5628" i="5"/>
  <c r="G5627" i="5"/>
  <c r="F5627" i="5"/>
  <c r="E5627" i="5"/>
  <c r="D5627" i="5"/>
  <c r="C5627" i="5"/>
  <c r="B5627" i="5"/>
  <c r="A5627" i="5"/>
  <c r="G5626" i="5"/>
  <c r="F5626" i="5"/>
  <c r="E5626" i="5"/>
  <c r="D5626" i="5"/>
  <c r="C5626" i="5"/>
  <c r="B5626" i="5"/>
  <c r="A5626" i="5"/>
  <c r="G5625" i="5"/>
  <c r="F5625" i="5"/>
  <c r="E5625" i="5"/>
  <c r="D5625" i="5"/>
  <c r="C5625" i="5"/>
  <c r="B5625" i="5"/>
  <c r="A5625" i="5"/>
  <c r="G5624" i="5"/>
  <c r="F5624" i="5"/>
  <c r="E5624" i="5"/>
  <c r="D5624" i="5"/>
  <c r="C5624" i="5"/>
  <c r="B5624" i="5"/>
  <c r="A5624" i="5"/>
  <c r="G5623" i="5"/>
  <c r="F5623" i="5"/>
  <c r="E5623" i="5"/>
  <c r="D5623" i="5"/>
  <c r="C5623" i="5"/>
  <c r="B5623" i="5"/>
  <c r="A5623" i="5"/>
  <c r="G5622" i="5"/>
  <c r="F5622" i="5"/>
  <c r="E5622" i="5"/>
  <c r="D5622" i="5"/>
  <c r="C5622" i="5"/>
  <c r="B5622" i="5"/>
  <c r="A5622" i="5"/>
  <c r="G5621" i="5"/>
  <c r="F5621" i="5"/>
  <c r="E5621" i="5"/>
  <c r="D5621" i="5"/>
  <c r="C5621" i="5"/>
  <c r="B5621" i="5"/>
  <c r="A5621" i="5"/>
  <c r="G5620" i="5"/>
  <c r="F5620" i="5"/>
  <c r="E5620" i="5"/>
  <c r="D5620" i="5"/>
  <c r="C5620" i="5"/>
  <c r="B5620" i="5"/>
  <c r="A5620" i="5"/>
  <c r="G5619" i="5"/>
  <c r="F5619" i="5"/>
  <c r="E5619" i="5"/>
  <c r="D5619" i="5"/>
  <c r="C5619" i="5"/>
  <c r="B5619" i="5"/>
  <c r="A5619" i="5"/>
  <c r="G5618" i="5"/>
  <c r="F5618" i="5"/>
  <c r="E5618" i="5"/>
  <c r="D5618" i="5"/>
  <c r="C5618" i="5"/>
  <c r="B5618" i="5"/>
  <c r="A5618" i="5"/>
  <c r="G5617" i="5"/>
  <c r="F5617" i="5"/>
  <c r="E5617" i="5"/>
  <c r="D5617" i="5"/>
  <c r="C5617" i="5"/>
  <c r="B5617" i="5"/>
  <c r="A5617" i="5"/>
  <c r="G5616" i="5"/>
  <c r="F5616" i="5"/>
  <c r="E5616" i="5"/>
  <c r="D5616" i="5"/>
  <c r="C5616" i="5"/>
  <c r="B5616" i="5"/>
  <c r="A5616" i="5"/>
  <c r="G5615" i="5"/>
  <c r="F5615" i="5"/>
  <c r="E5615" i="5"/>
  <c r="D5615" i="5"/>
  <c r="C5615" i="5"/>
  <c r="B5615" i="5"/>
  <c r="A5615" i="5"/>
  <c r="G5614" i="5"/>
  <c r="F5614" i="5"/>
  <c r="E5614" i="5"/>
  <c r="D5614" i="5"/>
  <c r="C5614" i="5"/>
  <c r="B5614" i="5"/>
  <c r="A5614" i="5"/>
  <c r="G5613" i="5"/>
  <c r="F5613" i="5"/>
  <c r="E5613" i="5"/>
  <c r="D5613" i="5"/>
  <c r="C5613" i="5"/>
  <c r="B5613" i="5"/>
  <c r="A5613" i="5"/>
  <c r="G5612" i="5"/>
  <c r="F5612" i="5"/>
  <c r="E5612" i="5"/>
  <c r="D5612" i="5"/>
  <c r="C5612" i="5"/>
  <c r="B5612" i="5"/>
  <c r="A5612" i="5"/>
  <c r="G5611" i="5"/>
  <c r="F5611" i="5"/>
  <c r="E5611" i="5"/>
  <c r="D5611" i="5"/>
  <c r="C5611" i="5"/>
  <c r="B5611" i="5"/>
  <c r="A5611" i="5"/>
  <c r="G5610" i="5"/>
  <c r="F5610" i="5"/>
  <c r="E5610" i="5"/>
  <c r="D5610" i="5"/>
  <c r="C5610" i="5"/>
  <c r="B5610" i="5"/>
  <c r="A5610" i="5"/>
  <c r="G5609" i="5"/>
  <c r="F5609" i="5"/>
  <c r="E5609" i="5"/>
  <c r="D5609" i="5"/>
  <c r="C5609" i="5"/>
  <c r="B5609" i="5"/>
  <c r="A5609" i="5"/>
  <c r="G5608" i="5"/>
  <c r="F5608" i="5"/>
  <c r="E5608" i="5"/>
  <c r="D5608" i="5"/>
  <c r="C5608" i="5"/>
  <c r="B5608" i="5"/>
  <c r="A5608" i="5"/>
  <c r="G5607" i="5"/>
  <c r="F5607" i="5"/>
  <c r="E5607" i="5"/>
  <c r="D5607" i="5"/>
  <c r="C5607" i="5"/>
  <c r="B5607" i="5"/>
  <c r="A5607" i="5"/>
  <c r="G5606" i="5"/>
  <c r="F5606" i="5"/>
  <c r="E5606" i="5"/>
  <c r="D5606" i="5"/>
  <c r="C5606" i="5"/>
  <c r="B5606" i="5"/>
  <c r="A5606" i="5"/>
  <c r="G5605" i="5"/>
  <c r="F5605" i="5"/>
  <c r="E5605" i="5"/>
  <c r="D5605" i="5"/>
  <c r="C5605" i="5"/>
  <c r="B5605" i="5"/>
  <c r="A5605" i="5"/>
  <c r="G5604" i="5"/>
  <c r="F5604" i="5"/>
  <c r="E5604" i="5"/>
  <c r="D5604" i="5"/>
  <c r="C5604" i="5"/>
  <c r="B5604" i="5"/>
  <c r="A5604" i="5"/>
  <c r="G5603" i="5"/>
  <c r="F5603" i="5"/>
  <c r="E5603" i="5"/>
  <c r="D5603" i="5"/>
  <c r="C5603" i="5"/>
  <c r="B5603" i="5"/>
  <c r="A5603" i="5"/>
  <c r="G5602" i="5"/>
  <c r="F5602" i="5"/>
  <c r="E5602" i="5"/>
  <c r="D5602" i="5"/>
  <c r="C5602" i="5"/>
  <c r="B5602" i="5"/>
  <c r="A5602" i="5"/>
  <c r="G5601" i="5"/>
  <c r="F5601" i="5"/>
  <c r="E5601" i="5"/>
  <c r="D5601" i="5"/>
  <c r="C5601" i="5"/>
  <c r="B5601" i="5"/>
  <c r="A5601" i="5"/>
  <c r="G5600" i="5"/>
  <c r="F5600" i="5"/>
  <c r="E5600" i="5"/>
  <c r="D5600" i="5"/>
  <c r="C5600" i="5"/>
  <c r="B5600" i="5"/>
  <c r="A5600" i="5"/>
  <c r="G5599" i="5"/>
  <c r="F5599" i="5"/>
  <c r="E5599" i="5"/>
  <c r="D5599" i="5"/>
  <c r="C5599" i="5"/>
  <c r="B5599" i="5"/>
  <c r="A5599" i="5"/>
  <c r="G5598" i="5"/>
  <c r="F5598" i="5"/>
  <c r="E5598" i="5"/>
  <c r="D5598" i="5"/>
  <c r="C5598" i="5"/>
  <c r="B5598" i="5"/>
  <c r="A5598" i="5"/>
  <c r="G5597" i="5"/>
  <c r="F5597" i="5"/>
  <c r="E5597" i="5"/>
  <c r="D5597" i="5"/>
  <c r="C5597" i="5"/>
  <c r="B5597" i="5"/>
  <c r="A5597" i="5"/>
  <c r="G5596" i="5"/>
  <c r="F5596" i="5"/>
  <c r="E5596" i="5"/>
  <c r="D5596" i="5"/>
  <c r="C5596" i="5"/>
  <c r="B5596" i="5"/>
  <c r="A5596" i="5"/>
  <c r="G5595" i="5"/>
  <c r="F5595" i="5"/>
  <c r="E5595" i="5"/>
  <c r="D5595" i="5"/>
  <c r="C5595" i="5"/>
  <c r="B5595" i="5"/>
  <c r="A5595" i="5"/>
  <c r="G5594" i="5"/>
  <c r="F5594" i="5"/>
  <c r="E5594" i="5"/>
  <c r="D5594" i="5"/>
  <c r="C5594" i="5"/>
  <c r="B5594" i="5"/>
  <c r="A5594" i="5"/>
  <c r="G5593" i="5"/>
  <c r="F5593" i="5"/>
  <c r="E5593" i="5"/>
  <c r="D5593" i="5"/>
  <c r="C5593" i="5"/>
  <c r="B5593" i="5"/>
  <c r="A5593" i="5"/>
  <c r="G5592" i="5"/>
  <c r="F5592" i="5"/>
  <c r="E5592" i="5"/>
  <c r="D5592" i="5"/>
  <c r="C5592" i="5"/>
  <c r="B5592" i="5"/>
  <c r="A5592" i="5"/>
  <c r="G5591" i="5"/>
  <c r="F5591" i="5"/>
  <c r="E5591" i="5"/>
  <c r="D5591" i="5"/>
  <c r="C5591" i="5"/>
  <c r="B5591" i="5"/>
  <c r="A5591" i="5"/>
  <c r="G5590" i="5"/>
  <c r="F5590" i="5"/>
  <c r="E5590" i="5"/>
  <c r="D5590" i="5"/>
  <c r="C5590" i="5"/>
  <c r="B5590" i="5"/>
  <c r="A5590" i="5"/>
  <c r="G5589" i="5"/>
  <c r="F5589" i="5"/>
  <c r="E5589" i="5"/>
  <c r="D5589" i="5"/>
  <c r="C5589" i="5"/>
  <c r="B5589" i="5"/>
  <c r="A5589" i="5"/>
  <c r="G5588" i="5"/>
  <c r="F5588" i="5"/>
  <c r="E5588" i="5"/>
  <c r="D5588" i="5"/>
  <c r="C5588" i="5"/>
  <c r="B5588" i="5"/>
  <c r="A5588" i="5"/>
  <c r="G5587" i="5"/>
  <c r="F5587" i="5"/>
  <c r="E5587" i="5"/>
  <c r="D5587" i="5"/>
  <c r="C5587" i="5"/>
  <c r="B5587" i="5"/>
  <c r="A5587" i="5"/>
  <c r="G5586" i="5"/>
  <c r="F5586" i="5"/>
  <c r="E5586" i="5"/>
  <c r="D5586" i="5"/>
  <c r="C5586" i="5"/>
  <c r="B5586" i="5"/>
  <c r="A5586" i="5"/>
  <c r="G5585" i="5"/>
  <c r="F5585" i="5"/>
  <c r="E5585" i="5"/>
  <c r="D5585" i="5"/>
  <c r="C5585" i="5"/>
  <c r="B5585" i="5"/>
  <c r="A5585" i="5"/>
  <c r="G5584" i="5"/>
  <c r="F5584" i="5"/>
  <c r="E5584" i="5"/>
  <c r="D5584" i="5"/>
  <c r="C5584" i="5"/>
  <c r="B5584" i="5"/>
  <c r="A5584" i="5"/>
  <c r="G5583" i="5"/>
  <c r="F5583" i="5"/>
  <c r="E5583" i="5"/>
  <c r="D5583" i="5"/>
  <c r="C5583" i="5"/>
  <c r="B5583" i="5"/>
  <c r="A5583" i="5"/>
  <c r="G5582" i="5"/>
  <c r="F5582" i="5"/>
  <c r="E5582" i="5"/>
  <c r="D5582" i="5"/>
  <c r="C5582" i="5"/>
  <c r="B5582" i="5"/>
  <c r="A5582" i="5"/>
  <c r="G5581" i="5"/>
  <c r="F5581" i="5"/>
  <c r="E5581" i="5"/>
  <c r="D5581" i="5"/>
  <c r="C5581" i="5"/>
  <c r="B5581" i="5"/>
  <c r="A5581" i="5"/>
  <c r="G5580" i="5"/>
  <c r="F5580" i="5"/>
  <c r="E5580" i="5"/>
  <c r="D5580" i="5"/>
  <c r="C5580" i="5"/>
  <c r="B5580" i="5"/>
  <c r="A5580" i="5"/>
  <c r="G5579" i="5"/>
  <c r="F5579" i="5"/>
  <c r="E5579" i="5"/>
  <c r="D5579" i="5"/>
  <c r="C5579" i="5"/>
  <c r="B5579" i="5"/>
  <c r="A5579" i="5"/>
  <c r="G5578" i="5"/>
  <c r="F5578" i="5"/>
  <c r="E5578" i="5"/>
  <c r="D5578" i="5"/>
  <c r="C5578" i="5"/>
  <c r="B5578" i="5"/>
  <c r="A5578" i="5"/>
  <c r="G5577" i="5"/>
  <c r="F5577" i="5"/>
  <c r="E5577" i="5"/>
  <c r="D5577" i="5"/>
  <c r="C5577" i="5"/>
  <c r="B5577" i="5"/>
  <c r="A5577" i="5"/>
  <c r="G5576" i="5"/>
  <c r="F5576" i="5"/>
  <c r="E5576" i="5"/>
  <c r="D5576" i="5"/>
  <c r="C5576" i="5"/>
  <c r="B5576" i="5"/>
  <c r="A5576" i="5"/>
  <c r="G5575" i="5"/>
  <c r="F5575" i="5"/>
  <c r="E5575" i="5"/>
  <c r="D5575" i="5"/>
  <c r="C5575" i="5"/>
  <c r="B5575" i="5"/>
  <c r="A5575" i="5"/>
  <c r="G5574" i="5"/>
  <c r="F5574" i="5"/>
  <c r="E5574" i="5"/>
  <c r="D5574" i="5"/>
  <c r="C5574" i="5"/>
  <c r="B5574" i="5"/>
  <c r="A5574" i="5"/>
  <c r="G5573" i="5"/>
  <c r="F5573" i="5"/>
  <c r="E5573" i="5"/>
  <c r="D5573" i="5"/>
  <c r="C5573" i="5"/>
  <c r="B5573" i="5"/>
  <c r="A5573" i="5"/>
  <c r="G5572" i="5"/>
  <c r="F5572" i="5"/>
  <c r="E5572" i="5"/>
  <c r="D5572" i="5"/>
  <c r="C5572" i="5"/>
  <c r="B5572" i="5"/>
  <c r="A5572" i="5"/>
  <c r="G5571" i="5"/>
  <c r="F5571" i="5"/>
  <c r="E5571" i="5"/>
  <c r="D5571" i="5"/>
  <c r="C5571" i="5"/>
  <c r="B5571" i="5"/>
  <c r="A5571" i="5"/>
  <c r="G5570" i="5"/>
  <c r="F5570" i="5"/>
  <c r="E5570" i="5"/>
  <c r="D5570" i="5"/>
  <c r="C5570" i="5"/>
  <c r="B5570" i="5"/>
  <c r="A5570" i="5"/>
  <c r="G5569" i="5"/>
  <c r="F5569" i="5"/>
  <c r="E5569" i="5"/>
  <c r="D5569" i="5"/>
  <c r="C5569" i="5"/>
  <c r="B5569" i="5"/>
  <c r="A5569" i="5"/>
  <c r="G5568" i="5"/>
  <c r="F5568" i="5"/>
  <c r="E5568" i="5"/>
  <c r="D5568" i="5"/>
  <c r="C5568" i="5"/>
  <c r="B5568" i="5"/>
  <c r="A5568" i="5"/>
  <c r="G5567" i="5"/>
  <c r="F5567" i="5"/>
  <c r="E5567" i="5"/>
  <c r="D5567" i="5"/>
  <c r="C5567" i="5"/>
  <c r="B5567" i="5"/>
  <c r="A5567" i="5"/>
  <c r="G5566" i="5"/>
  <c r="F5566" i="5"/>
  <c r="E5566" i="5"/>
  <c r="D5566" i="5"/>
  <c r="C5566" i="5"/>
  <c r="B5566" i="5"/>
  <c r="A5566" i="5"/>
  <c r="G5565" i="5"/>
  <c r="F5565" i="5"/>
  <c r="E5565" i="5"/>
  <c r="D5565" i="5"/>
  <c r="C5565" i="5"/>
  <c r="B5565" i="5"/>
  <c r="A5565" i="5"/>
  <c r="G5564" i="5"/>
  <c r="F5564" i="5"/>
  <c r="E5564" i="5"/>
  <c r="D5564" i="5"/>
  <c r="C5564" i="5"/>
  <c r="B5564" i="5"/>
  <c r="A5564" i="5"/>
  <c r="G5563" i="5"/>
  <c r="F5563" i="5"/>
  <c r="E5563" i="5"/>
  <c r="D5563" i="5"/>
  <c r="C5563" i="5"/>
  <c r="B5563" i="5"/>
  <c r="A5563" i="5"/>
  <c r="G5562" i="5"/>
  <c r="F5562" i="5"/>
  <c r="E5562" i="5"/>
  <c r="D5562" i="5"/>
  <c r="C5562" i="5"/>
  <c r="B5562" i="5"/>
  <c r="A5562" i="5"/>
  <c r="G5561" i="5"/>
  <c r="F5561" i="5"/>
  <c r="E5561" i="5"/>
  <c r="D5561" i="5"/>
  <c r="C5561" i="5"/>
  <c r="B5561" i="5"/>
  <c r="A5561" i="5"/>
  <c r="G5560" i="5"/>
  <c r="F5560" i="5"/>
  <c r="E5560" i="5"/>
  <c r="D5560" i="5"/>
  <c r="C5560" i="5"/>
  <c r="B5560" i="5"/>
  <c r="A5560" i="5"/>
  <c r="G5559" i="5"/>
  <c r="F5559" i="5"/>
  <c r="E5559" i="5"/>
  <c r="D5559" i="5"/>
  <c r="C5559" i="5"/>
  <c r="B5559" i="5"/>
  <c r="A5559" i="5"/>
  <c r="G5558" i="5"/>
  <c r="F5558" i="5"/>
  <c r="E5558" i="5"/>
  <c r="D5558" i="5"/>
  <c r="C5558" i="5"/>
  <c r="B5558" i="5"/>
  <c r="A5558" i="5"/>
  <c r="G5557" i="5"/>
  <c r="F5557" i="5"/>
  <c r="E5557" i="5"/>
  <c r="D5557" i="5"/>
  <c r="C5557" i="5"/>
  <c r="B5557" i="5"/>
  <c r="A5557" i="5"/>
  <c r="G5556" i="5"/>
  <c r="F5556" i="5"/>
  <c r="E5556" i="5"/>
  <c r="D5556" i="5"/>
  <c r="C5556" i="5"/>
  <c r="B5556" i="5"/>
  <c r="A5556" i="5"/>
  <c r="G5555" i="5"/>
  <c r="F5555" i="5"/>
  <c r="E5555" i="5"/>
  <c r="D5555" i="5"/>
  <c r="C5555" i="5"/>
  <c r="B5555" i="5"/>
  <c r="A5555" i="5"/>
  <c r="G5554" i="5"/>
  <c r="F5554" i="5"/>
  <c r="E5554" i="5"/>
  <c r="D5554" i="5"/>
  <c r="C5554" i="5"/>
  <c r="B5554" i="5"/>
  <c r="A5554" i="5"/>
  <c r="G5553" i="5"/>
  <c r="F5553" i="5"/>
  <c r="E5553" i="5"/>
  <c r="D5553" i="5"/>
  <c r="C5553" i="5"/>
  <c r="B5553" i="5"/>
  <c r="A5553" i="5"/>
  <c r="G5552" i="5"/>
  <c r="F5552" i="5"/>
  <c r="E5552" i="5"/>
  <c r="D5552" i="5"/>
  <c r="C5552" i="5"/>
  <c r="B5552" i="5"/>
  <c r="A5552" i="5"/>
  <c r="G5551" i="5"/>
  <c r="F5551" i="5"/>
  <c r="E5551" i="5"/>
  <c r="D5551" i="5"/>
  <c r="C5551" i="5"/>
  <c r="B5551" i="5"/>
  <c r="A5551" i="5"/>
  <c r="G5550" i="5"/>
  <c r="F5550" i="5"/>
  <c r="E5550" i="5"/>
  <c r="D5550" i="5"/>
  <c r="C5550" i="5"/>
  <c r="B5550" i="5"/>
  <c r="A5550" i="5"/>
  <c r="G5549" i="5"/>
  <c r="F5549" i="5"/>
  <c r="E5549" i="5"/>
  <c r="D5549" i="5"/>
  <c r="C5549" i="5"/>
  <c r="B5549" i="5"/>
  <c r="A5549" i="5"/>
  <c r="G5548" i="5"/>
  <c r="F5548" i="5"/>
  <c r="E5548" i="5"/>
  <c r="D5548" i="5"/>
  <c r="C5548" i="5"/>
  <c r="B5548" i="5"/>
  <c r="A5548" i="5"/>
  <c r="G5547" i="5"/>
  <c r="F5547" i="5"/>
  <c r="E5547" i="5"/>
  <c r="D5547" i="5"/>
  <c r="C5547" i="5"/>
  <c r="B5547" i="5"/>
  <c r="A5547" i="5"/>
  <c r="G5546" i="5"/>
  <c r="F5546" i="5"/>
  <c r="E5546" i="5"/>
  <c r="D5546" i="5"/>
  <c r="C5546" i="5"/>
  <c r="B5546" i="5"/>
  <c r="A5546" i="5"/>
  <c r="G5545" i="5"/>
  <c r="F5545" i="5"/>
  <c r="E5545" i="5"/>
  <c r="D5545" i="5"/>
  <c r="C5545" i="5"/>
  <c r="B5545" i="5"/>
  <c r="A5545" i="5"/>
  <c r="G5544" i="5"/>
  <c r="F5544" i="5"/>
  <c r="E5544" i="5"/>
  <c r="D5544" i="5"/>
  <c r="C5544" i="5"/>
  <c r="B5544" i="5"/>
  <c r="A5544" i="5"/>
  <c r="G5543" i="5"/>
  <c r="F5543" i="5"/>
  <c r="E5543" i="5"/>
  <c r="D5543" i="5"/>
  <c r="C5543" i="5"/>
  <c r="B5543" i="5"/>
  <c r="A5543" i="5"/>
  <c r="G5542" i="5"/>
  <c r="F5542" i="5"/>
  <c r="E5542" i="5"/>
  <c r="D5542" i="5"/>
  <c r="C5542" i="5"/>
  <c r="B5542" i="5"/>
  <c r="A5542" i="5"/>
  <c r="G5541" i="5"/>
  <c r="F5541" i="5"/>
  <c r="E5541" i="5"/>
  <c r="D5541" i="5"/>
  <c r="C5541" i="5"/>
  <c r="B5541" i="5"/>
  <c r="A5541" i="5"/>
  <c r="G5540" i="5"/>
  <c r="F5540" i="5"/>
  <c r="E5540" i="5"/>
  <c r="D5540" i="5"/>
  <c r="C5540" i="5"/>
  <c r="B5540" i="5"/>
  <c r="A5540" i="5"/>
  <c r="G5539" i="5"/>
  <c r="F5539" i="5"/>
  <c r="E5539" i="5"/>
  <c r="D5539" i="5"/>
  <c r="C5539" i="5"/>
  <c r="B5539" i="5"/>
  <c r="A5539" i="5"/>
  <c r="G5538" i="5"/>
  <c r="F5538" i="5"/>
  <c r="E5538" i="5"/>
  <c r="D5538" i="5"/>
  <c r="C5538" i="5"/>
  <c r="B5538" i="5"/>
  <c r="A5538" i="5"/>
  <c r="G5537" i="5"/>
  <c r="F5537" i="5"/>
  <c r="E5537" i="5"/>
  <c r="D5537" i="5"/>
  <c r="C5537" i="5"/>
  <c r="B5537" i="5"/>
  <c r="A5537" i="5"/>
  <c r="G5536" i="5"/>
  <c r="F5536" i="5"/>
  <c r="E5536" i="5"/>
  <c r="D5536" i="5"/>
  <c r="C5536" i="5"/>
  <c r="B5536" i="5"/>
  <c r="A5536" i="5"/>
  <c r="G5535" i="5"/>
  <c r="F5535" i="5"/>
  <c r="E5535" i="5"/>
  <c r="D5535" i="5"/>
  <c r="C5535" i="5"/>
  <c r="B5535" i="5"/>
  <c r="A5535" i="5"/>
  <c r="G5534" i="5"/>
  <c r="F5534" i="5"/>
  <c r="E5534" i="5"/>
  <c r="D5534" i="5"/>
  <c r="C5534" i="5"/>
  <c r="B5534" i="5"/>
  <c r="A5534" i="5"/>
  <c r="G5533" i="5"/>
  <c r="F5533" i="5"/>
  <c r="E5533" i="5"/>
  <c r="D5533" i="5"/>
  <c r="C5533" i="5"/>
  <c r="B5533" i="5"/>
  <c r="A5533" i="5"/>
  <c r="G5532" i="5"/>
  <c r="F5532" i="5"/>
  <c r="E5532" i="5"/>
  <c r="D5532" i="5"/>
  <c r="C5532" i="5"/>
  <c r="B5532" i="5"/>
  <c r="A5532" i="5"/>
  <c r="G5531" i="5"/>
  <c r="F5531" i="5"/>
  <c r="E5531" i="5"/>
  <c r="D5531" i="5"/>
  <c r="C5531" i="5"/>
  <c r="B5531" i="5"/>
  <c r="A5531" i="5"/>
  <c r="G5530" i="5"/>
  <c r="F5530" i="5"/>
  <c r="E5530" i="5"/>
  <c r="D5530" i="5"/>
  <c r="C5530" i="5"/>
  <c r="B5530" i="5"/>
  <c r="A5530" i="5"/>
  <c r="G5529" i="5"/>
  <c r="F5529" i="5"/>
  <c r="E5529" i="5"/>
  <c r="D5529" i="5"/>
  <c r="C5529" i="5"/>
  <c r="B5529" i="5"/>
  <c r="A5529" i="5"/>
  <c r="G5528" i="5"/>
  <c r="F5528" i="5"/>
  <c r="E5528" i="5"/>
  <c r="D5528" i="5"/>
  <c r="C5528" i="5"/>
  <c r="B5528" i="5"/>
  <c r="A5528" i="5"/>
  <c r="G5527" i="5"/>
  <c r="F5527" i="5"/>
  <c r="E5527" i="5"/>
  <c r="D5527" i="5"/>
  <c r="C5527" i="5"/>
  <c r="B5527" i="5"/>
  <c r="A5527" i="5"/>
  <c r="G5526" i="5"/>
  <c r="F5526" i="5"/>
  <c r="E5526" i="5"/>
  <c r="D5526" i="5"/>
  <c r="C5526" i="5"/>
  <c r="B5526" i="5"/>
  <c r="A5526" i="5"/>
  <c r="G5525" i="5"/>
  <c r="F5525" i="5"/>
  <c r="E5525" i="5"/>
  <c r="D5525" i="5"/>
  <c r="C5525" i="5"/>
  <c r="B5525" i="5"/>
  <c r="A5525" i="5"/>
  <c r="G5524" i="5"/>
  <c r="F5524" i="5"/>
  <c r="E5524" i="5"/>
  <c r="D5524" i="5"/>
  <c r="C5524" i="5"/>
  <c r="B5524" i="5"/>
  <c r="A5524" i="5"/>
  <c r="G5523" i="5"/>
  <c r="F5523" i="5"/>
  <c r="E5523" i="5"/>
  <c r="D5523" i="5"/>
  <c r="C5523" i="5"/>
  <c r="B5523" i="5"/>
  <c r="A5523" i="5"/>
  <c r="G5522" i="5"/>
  <c r="F5522" i="5"/>
  <c r="E5522" i="5"/>
  <c r="D5522" i="5"/>
  <c r="C5522" i="5"/>
  <c r="B5522" i="5"/>
  <c r="A5522" i="5"/>
  <c r="G5521" i="5"/>
  <c r="F5521" i="5"/>
  <c r="E5521" i="5"/>
  <c r="D5521" i="5"/>
  <c r="C5521" i="5"/>
  <c r="B5521" i="5"/>
  <c r="A5521" i="5"/>
  <c r="G5520" i="5"/>
  <c r="F5520" i="5"/>
  <c r="E5520" i="5"/>
  <c r="D5520" i="5"/>
  <c r="C5520" i="5"/>
  <c r="B5520" i="5"/>
  <c r="A5520" i="5"/>
  <c r="G5519" i="5"/>
  <c r="F5519" i="5"/>
  <c r="E5519" i="5"/>
  <c r="D5519" i="5"/>
  <c r="C5519" i="5"/>
  <c r="B5519" i="5"/>
  <c r="A5519" i="5"/>
  <c r="G5518" i="5"/>
  <c r="F5518" i="5"/>
  <c r="E5518" i="5"/>
  <c r="D5518" i="5"/>
  <c r="C5518" i="5"/>
  <c r="B5518" i="5"/>
  <c r="A5518" i="5"/>
  <c r="G5517" i="5"/>
  <c r="F5517" i="5"/>
  <c r="E5517" i="5"/>
  <c r="D5517" i="5"/>
  <c r="C5517" i="5"/>
  <c r="B5517" i="5"/>
  <c r="A5517" i="5"/>
  <c r="G5516" i="5"/>
  <c r="F5516" i="5"/>
  <c r="E5516" i="5"/>
  <c r="D5516" i="5"/>
  <c r="C5516" i="5"/>
  <c r="B5516" i="5"/>
  <c r="A5516" i="5"/>
  <c r="G5515" i="5"/>
  <c r="F5515" i="5"/>
  <c r="E5515" i="5"/>
  <c r="D5515" i="5"/>
  <c r="C5515" i="5"/>
  <c r="B5515" i="5"/>
  <c r="A5515" i="5"/>
  <c r="G5514" i="5"/>
  <c r="F5514" i="5"/>
  <c r="E5514" i="5"/>
  <c r="D5514" i="5"/>
  <c r="C5514" i="5"/>
  <c r="B5514" i="5"/>
  <c r="A5514" i="5"/>
  <c r="G5513" i="5"/>
  <c r="F5513" i="5"/>
  <c r="E5513" i="5"/>
  <c r="D5513" i="5"/>
  <c r="C5513" i="5"/>
  <c r="B5513" i="5"/>
  <c r="A5513" i="5"/>
  <c r="G5512" i="5"/>
  <c r="F5512" i="5"/>
  <c r="E5512" i="5"/>
  <c r="D5512" i="5"/>
  <c r="C5512" i="5"/>
  <c r="B5512" i="5"/>
  <c r="A5512" i="5"/>
  <c r="G5511" i="5"/>
  <c r="F5511" i="5"/>
  <c r="E5511" i="5"/>
  <c r="D5511" i="5"/>
  <c r="C5511" i="5"/>
  <c r="B5511" i="5"/>
  <c r="A5511" i="5"/>
  <c r="G5510" i="5"/>
  <c r="F5510" i="5"/>
  <c r="E5510" i="5"/>
  <c r="D5510" i="5"/>
  <c r="C5510" i="5"/>
  <c r="B5510" i="5"/>
  <c r="A5510" i="5"/>
  <c r="G5509" i="5"/>
  <c r="F5509" i="5"/>
  <c r="E5509" i="5"/>
  <c r="D5509" i="5"/>
  <c r="C5509" i="5"/>
  <c r="B5509" i="5"/>
  <c r="A5509" i="5"/>
  <c r="G5508" i="5"/>
  <c r="F5508" i="5"/>
  <c r="E5508" i="5"/>
  <c r="D5508" i="5"/>
  <c r="C5508" i="5"/>
  <c r="B5508" i="5"/>
  <c r="A5508" i="5"/>
  <c r="G5507" i="5"/>
  <c r="F5507" i="5"/>
  <c r="E5507" i="5"/>
  <c r="D5507" i="5"/>
  <c r="C5507" i="5"/>
  <c r="B5507" i="5"/>
  <c r="A5507" i="5"/>
  <c r="G5506" i="5"/>
  <c r="F5506" i="5"/>
  <c r="E5506" i="5"/>
  <c r="D5506" i="5"/>
  <c r="C5506" i="5"/>
  <c r="B5506" i="5"/>
  <c r="A5506" i="5"/>
  <c r="G5505" i="5"/>
  <c r="F5505" i="5"/>
  <c r="E5505" i="5"/>
  <c r="D5505" i="5"/>
  <c r="C5505" i="5"/>
  <c r="B5505" i="5"/>
  <c r="A5505" i="5"/>
  <c r="G5504" i="5"/>
  <c r="F5504" i="5"/>
  <c r="E5504" i="5"/>
  <c r="D5504" i="5"/>
  <c r="C5504" i="5"/>
  <c r="B5504" i="5"/>
  <c r="A5504" i="5"/>
  <c r="G5503" i="5"/>
  <c r="F5503" i="5"/>
  <c r="E5503" i="5"/>
  <c r="D5503" i="5"/>
  <c r="C5503" i="5"/>
  <c r="B5503" i="5"/>
  <c r="A5503" i="5"/>
  <c r="G5502" i="5"/>
  <c r="F5502" i="5"/>
  <c r="E5502" i="5"/>
  <c r="D5502" i="5"/>
  <c r="C5502" i="5"/>
  <c r="B5502" i="5"/>
  <c r="A5502" i="5"/>
  <c r="G5501" i="5"/>
  <c r="F5501" i="5"/>
  <c r="E5501" i="5"/>
  <c r="D5501" i="5"/>
  <c r="C5501" i="5"/>
  <c r="B5501" i="5"/>
  <c r="A5501" i="5"/>
  <c r="G5500" i="5"/>
  <c r="F5500" i="5"/>
  <c r="E5500" i="5"/>
  <c r="D5500" i="5"/>
  <c r="C5500" i="5"/>
  <c r="B5500" i="5"/>
  <c r="A5500" i="5"/>
  <c r="G5499" i="5"/>
  <c r="F5499" i="5"/>
  <c r="E5499" i="5"/>
  <c r="D5499" i="5"/>
  <c r="C5499" i="5"/>
  <c r="B5499" i="5"/>
  <c r="A5499" i="5"/>
  <c r="G5498" i="5"/>
  <c r="F5498" i="5"/>
  <c r="E5498" i="5"/>
  <c r="D5498" i="5"/>
  <c r="C5498" i="5"/>
  <c r="B5498" i="5"/>
  <c r="A5498" i="5"/>
  <c r="G5497" i="5"/>
  <c r="F5497" i="5"/>
  <c r="E5497" i="5"/>
  <c r="D5497" i="5"/>
  <c r="C5497" i="5"/>
  <c r="B5497" i="5"/>
  <c r="A5497" i="5"/>
  <c r="G5496" i="5"/>
  <c r="F5496" i="5"/>
  <c r="E5496" i="5"/>
  <c r="D5496" i="5"/>
  <c r="C5496" i="5"/>
  <c r="B5496" i="5"/>
  <c r="A5496" i="5"/>
  <c r="G5495" i="5"/>
  <c r="F5495" i="5"/>
  <c r="E5495" i="5"/>
  <c r="D5495" i="5"/>
  <c r="C5495" i="5"/>
  <c r="B5495" i="5"/>
  <c r="A5495" i="5"/>
  <c r="G5494" i="5"/>
  <c r="F5494" i="5"/>
  <c r="E5494" i="5"/>
  <c r="D5494" i="5"/>
  <c r="C5494" i="5"/>
  <c r="B5494" i="5"/>
  <c r="A5494" i="5"/>
  <c r="G5493" i="5"/>
  <c r="F5493" i="5"/>
  <c r="E5493" i="5"/>
  <c r="D5493" i="5"/>
  <c r="C5493" i="5"/>
  <c r="B5493" i="5"/>
  <c r="A5493" i="5"/>
  <c r="G5492" i="5"/>
  <c r="F5492" i="5"/>
  <c r="E5492" i="5"/>
  <c r="D5492" i="5"/>
  <c r="C5492" i="5"/>
  <c r="B5492" i="5"/>
  <c r="A5492" i="5"/>
  <c r="G5491" i="5"/>
  <c r="F5491" i="5"/>
  <c r="E5491" i="5"/>
  <c r="D5491" i="5"/>
  <c r="C5491" i="5"/>
  <c r="B5491" i="5"/>
  <c r="A5491" i="5"/>
  <c r="G5490" i="5"/>
  <c r="F5490" i="5"/>
  <c r="E5490" i="5"/>
  <c r="D5490" i="5"/>
  <c r="C5490" i="5"/>
  <c r="B5490" i="5"/>
  <c r="A5490" i="5"/>
  <c r="G5489" i="5"/>
  <c r="F5489" i="5"/>
  <c r="E5489" i="5"/>
  <c r="D5489" i="5"/>
  <c r="C5489" i="5"/>
  <c r="B5489" i="5"/>
  <c r="A5489" i="5"/>
  <c r="G5488" i="5"/>
  <c r="F5488" i="5"/>
  <c r="E5488" i="5"/>
  <c r="D5488" i="5"/>
  <c r="C5488" i="5"/>
  <c r="B5488" i="5"/>
  <c r="A5488" i="5"/>
  <c r="G5487" i="5"/>
  <c r="F5487" i="5"/>
  <c r="E5487" i="5"/>
  <c r="D5487" i="5"/>
  <c r="C5487" i="5"/>
  <c r="B5487" i="5"/>
  <c r="A5487" i="5"/>
  <c r="G5486" i="5"/>
  <c r="F5486" i="5"/>
  <c r="E5486" i="5"/>
  <c r="D5486" i="5"/>
  <c r="C5486" i="5"/>
  <c r="B5486" i="5"/>
  <c r="A5486" i="5"/>
  <c r="G5485" i="5"/>
  <c r="F5485" i="5"/>
  <c r="E5485" i="5"/>
  <c r="D5485" i="5"/>
  <c r="C5485" i="5"/>
  <c r="B5485" i="5"/>
  <c r="A5485" i="5"/>
  <c r="G5484" i="5"/>
  <c r="F5484" i="5"/>
  <c r="E5484" i="5"/>
  <c r="D5484" i="5"/>
  <c r="C5484" i="5"/>
  <c r="B5484" i="5"/>
  <c r="A5484" i="5"/>
  <c r="G5483" i="5"/>
  <c r="F5483" i="5"/>
  <c r="E5483" i="5"/>
  <c r="D5483" i="5"/>
  <c r="C5483" i="5"/>
  <c r="B5483" i="5"/>
  <c r="A5483" i="5"/>
  <c r="G5482" i="5"/>
  <c r="F5482" i="5"/>
  <c r="E5482" i="5"/>
  <c r="D5482" i="5"/>
  <c r="C5482" i="5"/>
  <c r="B5482" i="5"/>
  <c r="A5482" i="5"/>
  <c r="G5481" i="5"/>
  <c r="F5481" i="5"/>
  <c r="E5481" i="5"/>
  <c r="D5481" i="5"/>
  <c r="C5481" i="5"/>
  <c r="B5481" i="5"/>
  <c r="A5481" i="5"/>
  <c r="G5480" i="5"/>
  <c r="F5480" i="5"/>
  <c r="E5480" i="5"/>
  <c r="D5480" i="5"/>
  <c r="C5480" i="5"/>
  <c r="B5480" i="5"/>
  <c r="A5480" i="5"/>
  <c r="G5479" i="5"/>
  <c r="F5479" i="5"/>
  <c r="E5479" i="5"/>
  <c r="D5479" i="5"/>
  <c r="C5479" i="5"/>
  <c r="B5479" i="5"/>
  <c r="A5479" i="5"/>
  <c r="G5478" i="5"/>
  <c r="F5478" i="5"/>
  <c r="E5478" i="5"/>
  <c r="D5478" i="5"/>
  <c r="C5478" i="5"/>
  <c r="B5478" i="5"/>
  <c r="A5478" i="5"/>
  <c r="G5477" i="5"/>
  <c r="F5477" i="5"/>
  <c r="E5477" i="5"/>
  <c r="D5477" i="5"/>
  <c r="C5477" i="5"/>
  <c r="B5477" i="5"/>
  <c r="A5477" i="5"/>
  <c r="G5476" i="5"/>
  <c r="F5476" i="5"/>
  <c r="E5476" i="5"/>
  <c r="D5476" i="5"/>
  <c r="C5476" i="5"/>
  <c r="B5476" i="5"/>
  <c r="A5476" i="5"/>
  <c r="G5475" i="5"/>
  <c r="F5475" i="5"/>
  <c r="E5475" i="5"/>
  <c r="D5475" i="5"/>
  <c r="C5475" i="5"/>
  <c r="B5475" i="5"/>
  <c r="A5475" i="5"/>
  <c r="G5474" i="5"/>
  <c r="F5474" i="5"/>
  <c r="E5474" i="5"/>
  <c r="D5474" i="5"/>
  <c r="C5474" i="5"/>
  <c r="B5474" i="5"/>
  <c r="A5474" i="5"/>
  <c r="G5473" i="5"/>
  <c r="F5473" i="5"/>
  <c r="E5473" i="5"/>
  <c r="D5473" i="5"/>
  <c r="C5473" i="5"/>
  <c r="B5473" i="5"/>
  <c r="A5473" i="5"/>
  <c r="G5472" i="5"/>
  <c r="F5472" i="5"/>
  <c r="E5472" i="5"/>
  <c r="D5472" i="5"/>
  <c r="C5472" i="5"/>
  <c r="B5472" i="5"/>
  <c r="A5472" i="5"/>
  <c r="G5471" i="5"/>
  <c r="F5471" i="5"/>
  <c r="E5471" i="5"/>
  <c r="D5471" i="5"/>
  <c r="C5471" i="5"/>
  <c r="B5471" i="5"/>
  <c r="A5471" i="5"/>
  <c r="G5470" i="5"/>
  <c r="F5470" i="5"/>
  <c r="E5470" i="5"/>
  <c r="D5470" i="5"/>
  <c r="C5470" i="5"/>
  <c r="B5470" i="5"/>
  <c r="A5470" i="5"/>
  <c r="G5469" i="5"/>
  <c r="F5469" i="5"/>
  <c r="E5469" i="5"/>
  <c r="D5469" i="5"/>
  <c r="C5469" i="5"/>
  <c r="B5469" i="5"/>
  <c r="A5469" i="5"/>
  <c r="G5468" i="5"/>
  <c r="F5468" i="5"/>
  <c r="E5468" i="5"/>
  <c r="D5468" i="5"/>
  <c r="C5468" i="5"/>
  <c r="B5468" i="5"/>
  <c r="A5468" i="5"/>
  <c r="G5467" i="5"/>
  <c r="F5467" i="5"/>
  <c r="E5467" i="5"/>
  <c r="D5467" i="5"/>
  <c r="C5467" i="5"/>
  <c r="B5467" i="5"/>
  <c r="A5467" i="5"/>
  <c r="G5466" i="5"/>
  <c r="F5466" i="5"/>
  <c r="E5466" i="5"/>
  <c r="D5466" i="5"/>
  <c r="C5466" i="5"/>
  <c r="B5466" i="5"/>
  <c r="A5466" i="5"/>
  <c r="G5465" i="5"/>
  <c r="F5465" i="5"/>
  <c r="E5465" i="5"/>
  <c r="D5465" i="5"/>
  <c r="C5465" i="5"/>
  <c r="B5465" i="5"/>
  <c r="A5465" i="5"/>
  <c r="G5464" i="5"/>
  <c r="F5464" i="5"/>
  <c r="E5464" i="5"/>
  <c r="D5464" i="5"/>
  <c r="C5464" i="5"/>
  <c r="B5464" i="5"/>
  <c r="A5464" i="5"/>
  <c r="G5463" i="5"/>
  <c r="F5463" i="5"/>
  <c r="E5463" i="5"/>
  <c r="D5463" i="5"/>
  <c r="C5463" i="5"/>
  <c r="B5463" i="5"/>
  <c r="A5463" i="5"/>
  <c r="G5462" i="5"/>
  <c r="F5462" i="5"/>
  <c r="E5462" i="5"/>
  <c r="D5462" i="5"/>
  <c r="C5462" i="5"/>
  <c r="B5462" i="5"/>
  <c r="A5462" i="5"/>
  <c r="G5461" i="5"/>
  <c r="F5461" i="5"/>
  <c r="E5461" i="5"/>
  <c r="D5461" i="5"/>
  <c r="C5461" i="5"/>
  <c r="B5461" i="5"/>
  <c r="A5461" i="5"/>
  <c r="G5460" i="5"/>
  <c r="F5460" i="5"/>
  <c r="E5460" i="5"/>
  <c r="D5460" i="5"/>
  <c r="C5460" i="5"/>
  <c r="B5460" i="5"/>
  <c r="A5460" i="5"/>
  <c r="G5459" i="5"/>
  <c r="F5459" i="5"/>
  <c r="E5459" i="5"/>
  <c r="D5459" i="5"/>
  <c r="C5459" i="5"/>
  <c r="B5459" i="5"/>
  <c r="A5459" i="5"/>
  <c r="G5458" i="5"/>
  <c r="F5458" i="5"/>
  <c r="E5458" i="5"/>
  <c r="D5458" i="5"/>
  <c r="C5458" i="5"/>
  <c r="B5458" i="5"/>
  <c r="A5458" i="5"/>
  <c r="G5457" i="5"/>
  <c r="F5457" i="5"/>
  <c r="E5457" i="5"/>
  <c r="D5457" i="5"/>
  <c r="C5457" i="5"/>
  <c r="B5457" i="5"/>
  <c r="A5457" i="5"/>
  <c r="G5456" i="5"/>
  <c r="F5456" i="5"/>
  <c r="E5456" i="5"/>
  <c r="D5456" i="5"/>
  <c r="C5456" i="5"/>
  <c r="B5456" i="5"/>
  <c r="A5456" i="5"/>
  <c r="G5455" i="5"/>
  <c r="F5455" i="5"/>
  <c r="E5455" i="5"/>
  <c r="D5455" i="5"/>
  <c r="C5455" i="5"/>
  <c r="B5455" i="5"/>
  <c r="A5455" i="5"/>
  <c r="G5454" i="5"/>
  <c r="F5454" i="5"/>
  <c r="E5454" i="5"/>
  <c r="D5454" i="5"/>
  <c r="C5454" i="5"/>
  <c r="B5454" i="5"/>
  <c r="A5454" i="5"/>
  <c r="G5453" i="5"/>
  <c r="F5453" i="5"/>
  <c r="E5453" i="5"/>
  <c r="D5453" i="5"/>
  <c r="C5453" i="5"/>
  <c r="B5453" i="5"/>
  <c r="A5453" i="5"/>
  <c r="G5452" i="5"/>
  <c r="F5452" i="5"/>
  <c r="E5452" i="5"/>
  <c r="D5452" i="5"/>
  <c r="C5452" i="5"/>
  <c r="B5452" i="5"/>
  <c r="A5452" i="5"/>
  <c r="G5451" i="5"/>
  <c r="F5451" i="5"/>
  <c r="E5451" i="5"/>
  <c r="D5451" i="5"/>
  <c r="C5451" i="5"/>
  <c r="B5451" i="5"/>
  <c r="A5451" i="5"/>
  <c r="G5450" i="5"/>
  <c r="F5450" i="5"/>
  <c r="E5450" i="5"/>
  <c r="D5450" i="5"/>
  <c r="C5450" i="5"/>
  <c r="B5450" i="5"/>
  <c r="A5450" i="5"/>
  <c r="G5449" i="5"/>
  <c r="F5449" i="5"/>
  <c r="E5449" i="5"/>
  <c r="D5449" i="5"/>
  <c r="C5449" i="5"/>
  <c r="B5449" i="5"/>
  <c r="A5449" i="5"/>
  <c r="G5448" i="5"/>
  <c r="F5448" i="5"/>
  <c r="E5448" i="5"/>
  <c r="D5448" i="5"/>
  <c r="C5448" i="5"/>
  <c r="B5448" i="5"/>
  <c r="A5448" i="5"/>
  <c r="G5447" i="5"/>
  <c r="F5447" i="5"/>
  <c r="E5447" i="5"/>
  <c r="D5447" i="5"/>
  <c r="C5447" i="5"/>
  <c r="B5447" i="5"/>
  <c r="A5447" i="5"/>
  <c r="G5446" i="5"/>
  <c r="F5446" i="5"/>
  <c r="E5446" i="5"/>
  <c r="D5446" i="5"/>
  <c r="C5446" i="5"/>
  <c r="B5446" i="5"/>
  <c r="A5446" i="5"/>
  <c r="G5445" i="5"/>
  <c r="F5445" i="5"/>
  <c r="E5445" i="5"/>
  <c r="D5445" i="5"/>
  <c r="C5445" i="5"/>
  <c r="B5445" i="5"/>
  <c r="A5445" i="5"/>
  <c r="G5444" i="5"/>
  <c r="F5444" i="5"/>
  <c r="E5444" i="5"/>
  <c r="D5444" i="5"/>
  <c r="C5444" i="5"/>
  <c r="B5444" i="5"/>
  <c r="A5444" i="5"/>
  <c r="G5443" i="5"/>
  <c r="F5443" i="5"/>
  <c r="E5443" i="5"/>
  <c r="D5443" i="5"/>
  <c r="C5443" i="5"/>
  <c r="B5443" i="5"/>
  <c r="A5443" i="5"/>
  <c r="G5442" i="5"/>
  <c r="F5442" i="5"/>
  <c r="E5442" i="5"/>
  <c r="D5442" i="5"/>
  <c r="C5442" i="5"/>
  <c r="B5442" i="5"/>
  <c r="A5442" i="5"/>
  <c r="G5441" i="5"/>
  <c r="F5441" i="5"/>
  <c r="E5441" i="5"/>
  <c r="D5441" i="5"/>
  <c r="C5441" i="5"/>
  <c r="B5441" i="5"/>
  <c r="A5441" i="5"/>
  <c r="G5440" i="5"/>
  <c r="F5440" i="5"/>
  <c r="E5440" i="5"/>
  <c r="D5440" i="5"/>
  <c r="C5440" i="5"/>
  <c r="B5440" i="5"/>
  <c r="A5440" i="5"/>
  <c r="G5439" i="5"/>
  <c r="F5439" i="5"/>
  <c r="E5439" i="5"/>
  <c r="D5439" i="5"/>
  <c r="C5439" i="5"/>
  <c r="B5439" i="5"/>
  <c r="A5439" i="5"/>
  <c r="G5438" i="5"/>
  <c r="F5438" i="5"/>
  <c r="E5438" i="5"/>
  <c r="D5438" i="5"/>
  <c r="C5438" i="5"/>
  <c r="B5438" i="5"/>
  <c r="A5438" i="5"/>
  <c r="G5437" i="5"/>
  <c r="F5437" i="5"/>
  <c r="E5437" i="5"/>
  <c r="D5437" i="5"/>
  <c r="C5437" i="5"/>
  <c r="B5437" i="5"/>
  <c r="A5437" i="5"/>
  <c r="G5436" i="5"/>
  <c r="F5436" i="5"/>
  <c r="E5436" i="5"/>
  <c r="D5436" i="5"/>
  <c r="C5436" i="5"/>
  <c r="B5436" i="5"/>
  <c r="A5436" i="5"/>
  <c r="G5435" i="5"/>
  <c r="F5435" i="5"/>
  <c r="E5435" i="5"/>
  <c r="D5435" i="5"/>
  <c r="C5435" i="5"/>
  <c r="B5435" i="5"/>
  <c r="A5435" i="5"/>
  <c r="G5434" i="5"/>
  <c r="F5434" i="5"/>
  <c r="E5434" i="5"/>
  <c r="D5434" i="5"/>
  <c r="C5434" i="5"/>
  <c r="B5434" i="5"/>
  <c r="A5434" i="5"/>
  <c r="G5433" i="5"/>
  <c r="F5433" i="5"/>
  <c r="E5433" i="5"/>
  <c r="D5433" i="5"/>
  <c r="C5433" i="5"/>
  <c r="B5433" i="5"/>
  <c r="A5433" i="5"/>
  <c r="G5432" i="5"/>
  <c r="F5432" i="5"/>
  <c r="E5432" i="5"/>
  <c r="D5432" i="5"/>
  <c r="C5432" i="5"/>
  <c r="B5432" i="5"/>
  <c r="A5432" i="5"/>
  <c r="G5431" i="5"/>
  <c r="F5431" i="5"/>
  <c r="E5431" i="5"/>
  <c r="D5431" i="5"/>
  <c r="C5431" i="5"/>
  <c r="B5431" i="5"/>
  <c r="A5431" i="5"/>
  <c r="G5430" i="5"/>
  <c r="F5430" i="5"/>
  <c r="E5430" i="5"/>
  <c r="D5430" i="5"/>
  <c r="C5430" i="5"/>
  <c r="B5430" i="5"/>
  <c r="A5430" i="5"/>
  <c r="G5429" i="5"/>
  <c r="F5429" i="5"/>
  <c r="E5429" i="5"/>
  <c r="D5429" i="5"/>
  <c r="C5429" i="5"/>
  <c r="B5429" i="5"/>
  <c r="A5429" i="5"/>
  <c r="G5428" i="5"/>
  <c r="F5428" i="5"/>
  <c r="E5428" i="5"/>
  <c r="D5428" i="5"/>
  <c r="C5428" i="5"/>
  <c r="B5428" i="5"/>
  <c r="A5428" i="5"/>
  <c r="G5427" i="5"/>
  <c r="F5427" i="5"/>
  <c r="E5427" i="5"/>
  <c r="D5427" i="5"/>
  <c r="C5427" i="5"/>
  <c r="B5427" i="5"/>
  <c r="A5427" i="5"/>
  <c r="G5426" i="5"/>
  <c r="F5426" i="5"/>
  <c r="E5426" i="5"/>
  <c r="D5426" i="5"/>
  <c r="C5426" i="5"/>
  <c r="B5426" i="5"/>
  <c r="A5426" i="5"/>
  <c r="G5425" i="5"/>
  <c r="F5425" i="5"/>
  <c r="E5425" i="5"/>
  <c r="D5425" i="5"/>
  <c r="C5425" i="5"/>
  <c r="B5425" i="5"/>
  <c r="A5425" i="5"/>
  <c r="G5424" i="5"/>
  <c r="F5424" i="5"/>
  <c r="E5424" i="5"/>
  <c r="D5424" i="5"/>
  <c r="C5424" i="5"/>
  <c r="B5424" i="5"/>
  <c r="A5424" i="5"/>
  <c r="G5423" i="5"/>
  <c r="F5423" i="5"/>
  <c r="E5423" i="5"/>
  <c r="D5423" i="5"/>
  <c r="C5423" i="5"/>
  <c r="B5423" i="5"/>
  <c r="A5423" i="5"/>
  <c r="G5422" i="5"/>
  <c r="F5422" i="5"/>
  <c r="E5422" i="5"/>
  <c r="D5422" i="5"/>
  <c r="C5422" i="5"/>
  <c r="B5422" i="5"/>
  <c r="A5422" i="5"/>
  <c r="G5421" i="5"/>
  <c r="F5421" i="5"/>
  <c r="E5421" i="5"/>
  <c r="D5421" i="5"/>
  <c r="C5421" i="5"/>
  <c r="B5421" i="5"/>
  <c r="A5421" i="5"/>
  <c r="G5420" i="5"/>
  <c r="F5420" i="5"/>
  <c r="E5420" i="5"/>
  <c r="D5420" i="5"/>
  <c r="C5420" i="5"/>
  <c r="B5420" i="5"/>
  <c r="A5420" i="5"/>
  <c r="G5419" i="5"/>
  <c r="F5419" i="5"/>
  <c r="E5419" i="5"/>
  <c r="D5419" i="5"/>
  <c r="C5419" i="5"/>
  <c r="B5419" i="5"/>
  <c r="A5419" i="5"/>
  <c r="G5418" i="5"/>
  <c r="F5418" i="5"/>
  <c r="E5418" i="5"/>
  <c r="D5418" i="5"/>
  <c r="C5418" i="5"/>
  <c r="B5418" i="5"/>
  <c r="A5418" i="5"/>
  <c r="G5417" i="5"/>
  <c r="F5417" i="5"/>
  <c r="E5417" i="5"/>
  <c r="D5417" i="5"/>
  <c r="C5417" i="5"/>
  <c r="B5417" i="5"/>
  <c r="A5417" i="5"/>
  <c r="G5416" i="5"/>
  <c r="F5416" i="5"/>
  <c r="E5416" i="5"/>
  <c r="D5416" i="5"/>
  <c r="C5416" i="5"/>
  <c r="B5416" i="5"/>
  <c r="A5416" i="5"/>
  <c r="G5415" i="5"/>
  <c r="F5415" i="5"/>
  <c r="E5415" i="5"/>
  <c r="D5415" i="5"/>
  <c r="C5415" i="5"/>
  <c r="B5415" i="5"/>
  <c r="A5415" i="5"/>
  <c r="G5414" i="5"/>
  <c r="F5414" i="5"/>
  <c r="E5414" i="5"/>
  <c r="D5414" i="5"/>
  <c r="C5414" i="5"/>
  <c r="B5414" i="5"/>
  <c r="A5414" i="5"/>
  <c r="G5413" i="5"/>
  <c r="F5413" i="5"/>
  <c r="E5413" i="5"/>
  <c r="D5413" i="5"/>
  <c r="C5413" i="5"/>
  <c r="B5413" i="5"/>
  <c r="A5413" i="5"/>
  <c r="G5412" i="5"/>
  <c r="F5412" i="5"/>
  <c r="E5412" i="5"/>
  <c r="D5412" i="5"/>
  <c r="C5412" i="5"/>
  <c r="B5412" i="5"/>
  <c r="A5412" i="5"/>
  <c r="G5411" i="5"/>
  <c r="F5411" i="5"/>
  <c r="E5411" i="5"/>
  <c r="D5411" i="5"/>
  <c r="C5411" i="5"/>
  <c r="B5411" i="5"/>
  <c r="A5411" i="5"/>
  <c r="G5410" i="5"/>
  <c r="F5410" i="5"/>
  <c r="E5410" i="5"/>
  <c r="D5410" i="5"/>
  <c r="C5410" i="5"/>
  <c r="B5410" i="5"/>
  <c r="A5410" i="5"/>
  <c r="G5409" i="5"/>
  <c r="F5409" i="5"/>
  <c r="E5409" i="5"/>
  <c r="D5409" i="5"/>
  <c r="C5409" i="5"/>
  <c r="B5409" i="5"/>
  <c r="A5409" i="5"/>
  <c r="G5408" i="5"/>
  <c r="F5408" i="5"/>
  <c r="E5408" i="5"/>
  <c r="D5408" i="5"/>
  <c r="C5408" i="5"/>
  <c r="B5408" i="5"/>
  <c r="A5408" i="5"/>
  <c r="G5407" i="5"/>
  <c r="F5407" i="5"/>
  <c r="E5407" i="5"/>
  <c r="D5407" i="5"/>
  <c r="C5407" i="5"/>
  <c r="B5407" i="5"/>
  <c r="A5407" i="5"/>
  <c r="G5406" i="5"/>
  <c r="F5406" i="5"/>
  <c r="E5406" i="5"/>
  <c r="D5406" i="5"/>
  <c r="C5406" i="5"/>
  <c r="B5406" i="5"/>
  <c r="A5406" i="5"/>
  <c r="G5405" i="5"/>
  <c r="F5405" i="5"/>
  <c r="E5405" i="5"/>
  <c r="D5405" i="5"/>
  <c r="C5405" i="5"/>
  <c r="B5405" i="5"/>
  <c r="A5405" i="5"/>
  <c r="G5404" i="5"/>
  <c r="F5404" i="5"/>
  <c r="E5404" i="5"/>
  <c r="D5404" i="5"/>
  <c r="C5404" i="5"/>
  <c r="B5404" i="5"/>
  <c r="A5404" i="5"/>
  <c r="G5403" i="5"/>
  <c r="F5403" i="5"/>
  <c r="E5403" i="5"/>
  <c r="D5403" i="5"/>
  <c r="C5403" i="5"/>
  <c r="B5403" i="5"/>
  <c r="A5403" i="5"/>
  <c r="G5402" i="5"/>
  <c r="F5402" i="5"/>
  <c r="E5402" i="5"/>
  <c r="D5402" i="5"/>
  <c r="C5402" i="5"/>
  <c r="B5402" i="5"/>
  <c r="A5402" i="5"/>
  <c r="G5401" i="5"/>
  <c r="F5401" i="5"/>
  <c r="E5401" i="5"/>
  <c r="D5401" i="5"/>
  <c r="C5401" i="5"/>
  <c r="B5401" i="5"/>
  <c r="A5401" i="5"/>
  <c r="G5400" i="5"/>
  <c r="F5400" i="5"/>
  <c r="E5400" i="5"/>
  <c r="D5400" i="5"/>
  <c r="C5400" i="5"/>
  <c r="B5400" i="5"/>
  <c r="A5400" i="5"/>
  <c r="G5399" i="5"/>
  <c r="F5399" i="5"/>
  <c r="E5399" i="5"/>
  <c r="D5399" i="5"/>
  <c r="C5399" i="5"/>
  <c r="B5399" i="5"/>
  <c r="A5399" i="5"/>
  <c r="G5398" i="5"/>
  <c r="F5398" i="5"/>
  <c r="E5398" i="5"/>
  <c r="D5398" i="5"/>
  <c r="C5398" i="5"/>
  <c r="B5398" i="5"/>
  <c r="A5398" i="5"/>
  <c r="G5397" i="5"/>
  <c r="F5397" i="5"/>
  <c r="E5397" i="5"/>
  <c r="D5397" i="5"/>
  <c r="C5397" i="5"/>
  <c r="B5397" i="5"/>
  <c r="A5397" i="5"/>
  <c r="G5396" i="5"/>
  <c r="F5396" i="5"/>
  <c r="E5396" i="5"/>
  <c r="D5396" i="5"/>
  <c r="C5396" i="5"/>
  <c r="B5396" i="5"/>
  <c r="A5396" i="5"/>
  <c r="G5395" i="5"/>
  <c r="F5395" i="5"/>
  <c r="E5395" i="5"/>
  <c r="D5395" i="5"/>
  <c r="C5395" i="5"/>
  <c r="B5395" i="5"/>
  <c r="A5395" i="5"/>
  <c r="G5394" i="5"/>
  <c r="F5394" i="5"/>
  <c r="E5394" i="5"/>
  <c r="D5394" i="5"/>
  <c r="C5394" i="5"/>
  <c r="B5394" i="5"/>
  <c r="A5394" i="5"/>
  <c r="G5393" i="5"/>
  <c r="F5393" i="5"/>
  <c r="E5393" i="5"/>
  <c r="D5393" i="5"/>
  <c r="C5393" i="5"/>
  <c r="B5393" i="5"/>
  <c r="A5393" i="5"/>
  <c r="G5392" i="5"/>
  <c r="F5392" i="5"/>
  <c r="E5392" i="5"/>
  <c r="D5392" i="5"/>
  <c r="C5392" i="5"/>
  <c r="B5392" i="5"/>
  <c r="A5392" i="5"/>
  <c r="G5391" i="5"/>
  <c r="F5391" i="5"/>
  <c r="E5391" i="5"/>
  <c r="D5391" i="5"/>
  <c r="C5391" i="5"/>
  <c r="B5391" i="5"/>
  <c r="A5391" i="5"/>
  <c r="G5390" i="5"/>
  <c r="F5390" i="5"/>
  <c r="E5390" i="5"/>
  <c r="D5390" i="5"/>
  <c r="C5390" i="5"/>
  <c r="B5390" i="5"/>
  <c r="A5390" i="5"/>
  <c r="G5389" i="5"/>
  <c r="F5389" i="5"/>
  <c r="E5389" i="5"/>
  <c r="D5389" i="5"/>
  <c r="C5389" i="5"/>
  <c r="B5389" i="5"/>
  <c r="A5389" i="5"/>
  <c r="G5388" i="5"/>
  <c r="F5388" i="5"/>
  <c r="E5388" i="5"/>
  <c r="D5388" i="5"/>
  <c r="C5388" i="5"/>
  <c r="B5388" i="5"/>
  <c r="A5388" i="5"/>
  <c r="G5387" i="5"/>
  <c r="F5387" i="5"/>
  <c r="E5387" i="5"/>
  <c r="D5387" i="5"/>
  <c r="C5387" i="5"/>
  <c r="B5387" i="5"/>
  <c r="A5387" i="5"/>
  <c r="G5386" i="5"/>
  <c r="F5386" i="5"/>
  <c r="E5386" i="5"/>
  <c r="D5386" i="5"/>
  <c r="C5386" i="5"/>
  <c r="B5386" i="5"/>
  <c r="A5386" i="5"/>
  <c r="G5385" i="5"/>
  <c r="F5385" i="5"/>
  <c r="E5385" i="5"/>
  <c r="D5385" i="5"/>
  <c r="C5385" i="5"/>
  <c r="B5385" i="5"/>
  <c r="A5385" i="5"/>
  <c r="G5384" i="5"/>
  <c r="F5384" i="5"/>
  <c r="E5384" i="5"/>
  <c r="D5384" i="5"/>
  <c r="C5384" i="5"/>
  <c r="B5384" i="5"/>
  <c r="A5384" i="5"/>
  <c r="G5383" i="5"/>
  <c r="F5383" i="5"/>
  <c r="E5383" i="5"/>
  <c r="D5383" i="5"/>
  <c r="C5383" i="5"/>
  <c r="B5383" i="5"/>
  <c r="A5383" i="5"/>
  <c r="G5382" i="5"/>
  <c r="F5382" i="5"/>
  <c r="E5382" i="5"/>
  <c r="D5382" i="5"/>
  <c r="C5382" i="5"/>
  <c r="B5382" i="5"/>
  <c r="A5382" i="5"/>
  <c r="G5381" i="5"/>
  <c r="F5381" i="5"/>
  <c r="E5381" i="5"/>
  <c r="D5381" i="5"/>
  <c r="C5381" i="5"/>
  <c r="B5381" i="5"/>
  <c r="A5381" i="5"/>
  <c r="G5380" i="5"/>
  <c r="F5380" i="5"/>
  <c r="E5380" i="5"/>
  <c r="D5380" i="5"/>
  <c r="C5380" i="5"/>
  <c r="B5380" i="5"/>
  <c r="A5380" i="5"/>
  <c r="G5379" i="5"/>
  <c r="F5379" i="5"/>
  <c r="E5379" i="5"/>
  <c r="D5379" i="5"/>
  <c r="C5379" i="5"/>
  <c r="B5379" i="5"/>
  <c r="A5379" i="5"/>
  <c r="G5378" i="5"/>
  <c r="F5378" i="5"/>
  <c r="E5378" i="5"/>
  <c r="D5378" i="5"/>
  <c r="C5378" i="5"/>
  <c r="B5378" i="5"/>
  <c r="A5378" i="5"/>
  <c r="G5377" i="5"/>
  <c r="F5377" i="5"/>
  <c r="E5377" i="5"/>
  <c r="D5377" i="5"/>
  <c r="C5377" i="5"/>
  <c r="B5377" i="5"/>
  <c r="A5377" i="5"/>
  <c r="G5376" i="5"/>
  <c r="F5376" i="5"/>
  <c r="E5376" i="5"/>
  <c r="D5376" i="5"/>
  <c r="C5376" i="5"/>
  <c r="B5376" i="5"/>
  <c r="A5376" i="5"/>
  <c r="G5375" i="5"/>
  <c r="F5375" i="5"/>
  <c r="E5375" i="5"/>
  <c r="D5375" i="5"/>
  <c r="C5375" i="5"/>
  <c r="B5375" i="5"/>
  <c r="A5375" i="5"/>
  <c r="G5374" i="5"/>
  <c r="F5374" i="5"/>
  <c r="E5374" i="5"/>
  <c r="D5374" i="5"/>
  <c r="C5374" i="5"/>
  <c r="B5374" i="5"/>
  <c r="A5374" i="5"/>
  <c r="G5373" i="5"/>
  <c r="F5373" i="5"/>
  <c r="E5373" i="5"/>
  <c r="D5373" i="5"/>
  <c r="C5373" i="5"/>
  <c r="B5373" i="5"/>
  <c r="A5373" i="5"/>
  <c r="G5372" i="5"/>
  <c r="F5372" i="5"/>
  <c r="E5372" i="5"/>
  <c r="D5372" i="5"/>
  <c r="C5372" i="5"/>
  <c r="B5372" i="5"/>
  <c r="A5372" i="5"/>
  <c r="G5371" i="5"/>
  <c r="F5371" i="5"/>
  <c r="E5371" i="5"/>
  <c r="D5371" i="5"/>
  <c r="C5371" i="5"/>
  <c r="B5371" i="5"/>
  <c r="A5371" i="5"/>
  <c r="G5370" i="5"/>
  <c r="F5370" i="5"/>
  <c r="E5370" i="5"/>
  <c r="D5370" i="5"/>
  <c r="C5370" i="5"/>
  <c r="B5370" i="5"/>
  <c r="A5370" i="5"/>
  <c r="G5369" i="5"/>
  <c r="F5369" i="5"/>
  <c r="E5369" i="5"/>
  <c r="D5369" i="5"/>
  <c r="C5369" i="5"/>
  <c r="B5369" i="5"/>
  <c r="A5369" i="5"/>
  <c r="G5368" i="5"/>
  <c r="F5368" i="5"/>
  <c r="E5368" i="5"/>
  <c r="D5368" i="5"/>
  <c r="C5368" i="5"/>
  <c r="B5368" i="5"/>
  <c r="A5368" i="5"/>
  <c r="G5367" i="5"/>
  <c r="F5367" i="5"/>
  <c r="E5367" i="5"/>
  <c r="D5367" i="5"/>
  <c r="C5367" i="5"/>
  <c r="B5367" i="5"/>
  <c r="A5367" i="5"/>
  <c r="G5366" i="5"/>
  <c r="F5366" i="5"/>
  <c r="E5366" i="5"/>
  <c r="D5366" i="5"/>
  <c r="C5366" i="5"/>
  <c r="B5366" i="5"/>
  <c r="A5366" i="5"/>
  <c r="G5365" i="5"/>
  <c r="F5365" i="5"/>
  <c r="E5365" i="5"/>
  <c r="D5365" i="5"/>
  <c r="C5365" i="5"/>
  <c r="B5365" i="5"/>
  <c r="A5365" i="5"/>
  <c r="G5364" i="5"/>
  <c r="F5364" i="5"/>
  <c r="E5364" i="5"/>
  <c r="D5364" i="5"/>
  <c r="C5364" i="5"/>
  <c r="B5364" i="5"/>
  <c r="A5364" i="5"/>
  <c r="G5363" i="5"/>
  <c r="F5363" i="5"/>
  <c r="E5363" i="5"/>
  <c r="D5363" i="5"/>
  <c r="C5363" i="5"/>
  <c r="B5363" i="5"/>
  <c r="A5363" i="5"/>
  <c r="G5362" i="5"/>
  <c r="F5362" i="5"/>
  <c r="E5362" i="5"/>
  <c r="D5362" i="5"/>
  <c r="C5362" i="5"/>
  <c r="B5362" i="5"/>
  <c r="A5362" i="5"/>
  <c r="G5361" i="5"/>
  <c r="F5361" i="5"/>
  <c r="E5361" i="5"/>
  <c r="D5361" i="5"/>
  <c r="C5361" i="5"/>
  <c r="B5361" i="5"/>
  <c r="A5361" i="5"/>
  <c r="G5360" i="5"/>
  <c r="F5360" i="5"/>
  <c r="E5360" i="5"/>
  <c r="D5360" i="5"/>
  <c r="C5360" i="5"/>
  <c r="B5360" i="5"/>
  <c r="A5360" i="5"/>
  <c r="G5359" i="5"/>
  <c r="F5359" i="5"/>
  <c r="E5359" i="5"/>
  <c r="D5359" i="5"/>
  <c r="C5359" i="5"/>
  <c r="B5359" i="5"/>
  <c r="A5359" i="5"/>
  <c r="G5358" i="5"/>
  <c r="F5358" i="5"/>
  <c r="E5358" i="5"/>
  <c r="D5358" i="5"/>
  <c r="C5358" i="5"/>
  <c r="B5358" i="5"/>
  <c r="A5358" i="5"/>
  <c r="G5357" i="5"/>
  <c r="F5357" i="5"/>
  <c r="E5357" i="5"/>
  <c r="D5357" i="5"/>
  <c r="C5357" i="5"/>
  <c r="B5357" i="5"/>
  <c r="A5357" i="5"/>
  <c r="G5356" i="5"/>
  <c r="F5356" i="5"/>
  <c r="E5356" i="5"/>
  <c r="D5356" i="5"/>
  <c r="C5356" i="5"/>
  <c r="B5356" i="5"/>
  <c r="A5356" i="5"/>
  <c r="G5355" i="5"/>
  <c r="F5355" i="5"/>
  <c r="E5355" i="5"/>
  <c r="D5355" i="5"/>
  <c r="C5355" i="5"/>
  <c r="B5355" i="5"/>
  <c r="A5355" i="5"/>
  <c r="G5354" i="5"/>
  <c r="F5354" i="5"/>
  <c r="E5354" i="5"/>
  <c r="D5354" i="5"/>
  <c r="C5354" i="5"/>
  <c r="B5354" i="5"/>
  <c r="A5354" i="5"/>
  <c r="G5353" i="5"/>
  <c r="F5353" i="5"/>
  <c r="E5353" i="5"/>
  <c r="D5353" i="5"/>
  <c r="C5353" i="5"/>
  <c r="B5353" i="5"/>
  <c r="A5353" i="5"/>
  <c r="G5352" i="5"/>
  <c r="F5352" i="5"/>
  <c r="E5352" i="5"/>
  <c r="D5352" i="5"/>
  <c r="C5352" i="5"/>
  <c r="B5352" i="5"/>
  <c r="A5352" i="5"/>
  <c r="G5351" i="5"/>
  <c r="F5351" i="5"/>
  <c r="E5351" i="5"/>
  <c r="D5351" i="5"/>
  <c r="C5351" i="5"/>
  <c r="B5351" i="5"/>
  <c r="A5351" i="5"/>
  <c r="G5350" i="5"/>
  <c r="F5350" i="5"/>
  <c r="E5350" i="5"/>
  <c r="D5350" i="5"/>
  <c r="C5350" i="5"/>
  <c r="B5350" i="5"/>
  <c r="A5350" i="5"/>
  <c r="G5349" i="5"/>
  <c r="F5349" i="5"/>
  <c r="E5349" i="5"/>
  <c r="D5349" i="5"/>
  <c r="C5349" i="5"/>
  <c r="B5349" i="5"/>
  <c r="A5349" i="5"/>
  <c r="G5348" i="5"/>
  <c r="F5348" i="5"/>
  <c r="E5348" i="5"/>
  <c r="D5348" i="5"/>
  <c r="C5348" i="5"/>
  <c r="B5348" i="5"/>
  <c r="A5348" i="5"/>
  <c r="G5347" i="5"/>
  <c r="F5347" i="5"/>
  <c r="E5347" i="5"/>
  <c r="D5347" i="5"/>
  <c r="C5347" i="5"/>
  <c r="B5347" i="5"/>
  <c r="A5347" i="5"/>
  <c r="G5346" i="5"/>
  <c r="F5346" i="5"/>
  <c r="E5346" i="5"/>
  <c r="D5346" i="5"/>
  <c r="C5346" i="5"/>
  <c r="B5346" i="5"/>
  <c r="A5346" i="5"/>
  <c r="G5345" i="5"/>
  <c r="F5345" i="5"/>
  <c r="E5345" i="5"/>
  <c r="D5345" i="5"/>
  <c r="C5345" i="5"/>
  <c r="B5345" i="5"/>
  <c r="A5345" i="5"/>
  <c r="G5344" i="5"/>
  <c r="F5344" i="5"/>
  <c r="E5344" i="5"/>
  <c r="D5344" i="5"/>
  <c r="C5344" i="5"/>
  <c r="B5344" i="5"/>
  <c r="A5344" i="5"/>
  <c r="G5343" i="5"/>
  <c r="F5343" i="5"/>
  <c r="E5343" i="5"/>
  <c r="D5343" i="5"/>
  <c r="C5343" i="5"/>
  <c r="B5343" i="5"/>
  <c r="A5343" i="5"/>
  <c r="G5342" i="5"/>
  <c r="F5342" i="5"/>
  <c r="E5342" i="5"/>
  <c r="D5342" i="5"/>
  <c r="C5342" i="5"/>
  <c r="B5342" i="5"/>
  <c r="A5342" i="5"/>
  <c r="G5341" i="5"/>
  <c r="F5341" i="5"/>
  <c r="E5341" i="5"/>
  <c r="D5341" i="5"/>
  <c r="C5341" i="5"/>
  <c r="B5341" i="5"/>
  <c r="A5341" i="5"/>
  <c r="G5340" i="5"/>
  <c r="F5340" i="5"/>
  <c r="E5340" i="5"/>
  <c r="D5340" i="5"/>
  <c r="C5340" i="5"/>
  <c r="B5340" i="5"/>
  <c r="A5340" i="5"/>
  <c r="G5339" i="5"/>
  <c r="F5339" i="5"/>
  <c r="E5339" i="5"/>
  <c r="D5339" i="5"/>
  <c r="C5339" i="5"/>
  <c r="B5339" i="5"/>
  <c r="A5339" i="5"/>
  <c r="G5338" i="5"/>
  <c r="F5338" i="5"/>
  <c r="E5338" i="5"/>
  <c r="D5338" i="5"/>
  <c r="C5338" i="5"/>
  <c r="B5338" i="5"/>
  <c r="A5338" i="5"/>
  <c r="G5337" i="5"/>
  <c r="F5337" i="5"/>
  <c r="E5337" i="5"/>
  <c r="D5337" i="5"/>
  <c r="C5337" i="5"/>
  <c r="B5337" i="5"/>
  <c r="A5337" i="5"/>
  <c r="G5336" i="5"/>
  <c r="F5336" i="5"/>
  <c r="E5336" i="5"/>
  <c r="D5336" i="5"/>
  <c r="C5336" i="5"/>
  <c r="B5336" i="5"/>
  <c r="A5336" i="5"/>
  <c r="G5335" i="5"/>
  <c r="F5335" i="5"/>
  <c r="E5335" i="5"/>
  <c r="D5335" i="5"/>
  <c r="C5335" i="5"/>
  <c r="B5335" i="5"/>
  <c r="A5335" i="5"/>
  <c r="G5334" i="5"/>
  <c r="F5334" i="5"/>
  <c r="E5334" i="5"/>
  <c r="D5334" i="5"/>
  <c r="C5334" i="5"/>
  <c r="B5334" i="5"/>
  <c r="A5334" i="5"/>
  <c r="G5333" i="5"/>
  <c r="F5333" i="5"/>
  <c r="E5333" i="5"/>
  <c r="D5333" i="5"/>
  <c r="C5333" i="5"/>
  <c r="B5333" i="5"/>
  <c r="A5333" i="5"/>
  <c r="G5332" i="5"/>
  <c r="F5332" i="5"/>
  <c r="E5332" i="5"/>
  <c r="D5332" i="5"/>
  <c r="C5332" i="5"/>
  <c r="B5332" i="5"/>
  <c r="A5332" i="5"/>
  <c r="G5331" i="5"/>
  <c r="F5331" i="5"/>
  <c r="E5331" i="5"/>
  <c r="D5331" i="5"/>
  <c r="C5331" i="5"/>
  <c r="B5331" i="5"/>
  <c r="A5331" i="5"/>
  <c r="G5330" i="5"/>
  <c r="F5330" i="5"/>
  <c r="E5330" i="5"/>
  <c r="D5330" i="5"/>
  <c r="C5330" i="5"/>
  <c r="B5330" i="5"/>
  <c r="A5330" i="5"/>
  <c r="G5329" i="5"/>
  <c r="F5329" i="5"/>
  <c r="E5329" i="5"/>
  <c r="D5329" i="5"/>
  <c r="C5329" i="5"/>
  <c r="B5329" i="5"/>
  <c r="A5329" i="5"/>
  <c r="G5328" i="5"/>
  <c r="F5328" i="5"/>
  <c r="E5328" i="5"/>
  <c r="D5328" i="5"/>
  <c r="C5328" i="5"/>
  <c r="B5328" i="5"/>
  <c r="A5328" i="5"/>
  <c r="G5327" i="5"/>
  <c r="F5327" i="5"/>
  <c r="E5327" i="5"/>
  <c r="D5327" i="5"/>
  <c r="C5327" i="5"/>
  <c r="B5327" i="5"/>
  <c r="A5327" i="5"/>
  <c r="G5326" i="5"/>
  <c r="F5326" i="5"/>
  <c r="E5326" i="5"/>
  <c r="D5326" i="5"/>
  <c r="C5326" i="5"/>
  <c r="B5326" i="5"/>
  <c r="A5326" i="5"/>
  <c r="G5325" i="5"/>
  <c r="F5325" i="5"/>
  <c r="E5325" i="5"/>
  <c r="D5325" i="5"/>
  <c r="C5325" i="5"/>
  <c r="B5325" i="5"/>
  <c r="A5325" i="5"/>
  <c r="G5324" i="5"/>
  <c r="F5324" i="5"/>
  <c r="E5324" i="5"/>
  <c r="D5324" i="5"/>
  <c r="C5324" i="5"/>
  <c r="B5324" i="5"/>
  <c r="A5324" i="5"/>
  <c r="G5323" i="5"/>
  <c r="F5323" i="5"/>
  <c r="E5323" i="5"/>
  <c r="D5323" i="5"/>
  <c r="C5323" i="5"/>
  <c r="B5323" i="5"/>
  <c r="A5323" i="5"/>
  <c r="G5322" i="5"/>
  <c r="F5322" i="5"/>
  <c r="E5322" i="5"/>
  <c r="D5322" i="5"/>
  <c r="C5322" i="5"/>
  <c r="B5322" i="5"/>
  <c r="A5322" i="5"/>
  <c r="G5321" i="5"/>
  <c r="F5321" i="5"/>
  <c r="E5321" i="5"/>
  <c r="D5321" i="5"/>
  <c r="C5321" i="5"/>
  <c r="B5321" i="5"/>
  <c r="A5321" i="5"/>
  <c r="G5320" i="5"/>
  <c r="F5320" i="5"/>
  <c r="E5320" i="5"/>
  <c r="D5320" i="5"/>
  <c r="C5320" i="5"/>
  <c r="B5320" i="5"/>
  <c r="A5320" i="5"/>
  <c r="G5319" i="5"/>
  <c r="F5319" i="5"/>
  <c r="E5319" i="5"/>
  <c r="D5319" i="5"/>
  <c r="C5319" i="5"/>
  <c r="B5319" i="5"/>
  <c r="A5319" i="5"/>
  <c r="G5318" i="5"/>
  <c r="F5318" i="5"/>
  <c r="E5318" i="5"/>
  <c r="D5318" i="5"/>
  <c r="C5318" i="5"/>
  <c r="B5318" i="5"/>
  <c r="A5318" i="5"/>
  <c r="G5317" i="5"/>
  <c r="F5317" i="5"/>
  <c r="E5317" i="5"/>
  <c r="D5317" i="5"/>
  <c r="C5317" i="5"/>
  <c r="B5317" i="5"/>
  <c r="A5317" i="5"/>
  <c r="G5316" i="5"/>
  <c r="F5316" i="5"/>
  <c r="E5316" i="5"/>
  <c r="D5316" i="5"/>
  <c r="C5316" i="5"/>
  <c r="B5316" i="5"/>
  <c r="A5316" i="5"/>
  <c r="G5315" i="5"/>
  <c r="F5315" i="5"/>
  <c r="E5315" i="5"/>
  <c r="D5315" i="5"/>
  <c r="C5315" i="5"/>
  <c r="B5315" i="5"/>
  <c r="A5315" i="5"/>
  <c r="G5314" i="5"/>
  <c r="F5314" i="5"/>
  <c r="E5314" i="5"/>
  <c r="D5314" i="5"/>
  <c r="C5314" i="5"/>
  <c r="B5314" i="5"/>
  <c r="A5314" i="5"/>
  <c r="G5313" i="5"/>
  <c r="F5313" i="5"/>
  <c r="E5313" i="5"/>
  <c r="D5313" i="5"/>
  <c r="C5313" i="5"/>
  <c r="B5313" i="5"/>
  <c r="A5313" i="5"/>
  <c r="G5312" i="5"/>
  <c r="F5312" i="5"/>
  <c r="E5312" i="5"/>
  <c r="D5312" i="5"/>
  <c r="C5312" i="5"/>
  <c r="B5312" i="5"/>
  <c r="A5312" i="5"/>
  <c r="G5311" i="5"/>
  <c r="F5311" i="5"/>
  <c r="E5311" i="5"/>
  <c r="D5311" i="5"/>
  <c r="C5311" i="5"/>
  <c r="B5311" i="5"/>
  <c r="A5311" i="5"/>
  <c r="G5310" i="5"/>
  <c r="F5310" i="5"/>
  <c r="E5310" i="5"/>
  <c r="D5310" i="5"/>
  <c r="C5310" i="5"/>
  <c r="B5310" i="5"/>
  <c r="A5310" i="5"/>
  <c r="G5309" i="5"/>
  <c r="F5309" i="5"/>
  <c r="E5309" i="5"/>
  <c r="D5309" i="5"/>
  <c r="C5309" i="5"/>
  <c r="B5309" i="5"/>
  <c r="A5309" i="5"/>
  <c r="G5308" i="5"/>
  <c r="F5308" i="5"/>
  <c r="E5308" i="5"/>
  <c r="D5308" i="5"/>
  <c r="C5308" i="5"/>
  <c r="B5308" i="5"/>
  <c r="A5308" i="5"/>
  <c r="G5307" i="5"/>
  <c r="F5307" i="5"/>
  <c r="E5307" i="5"/>
  <c r="D5307" i="5"/>
  <c r="C5307" i="5"/>
  <c r="B5307" i="5"/>
  <c r="A5307" i="5"/>
  <c r="G5306" i="5"/>
  <c r="F5306" i="5"/>
  <c r="E5306" i="5"/>
  <c r="D5306" i="5"/>
  <c r="C5306" i="5"/>
  <c r="B5306" i="5"/>
  <c r="A5306" i="5"/>
  <c r="G5305" i="5"/>
  <c r="F5305" i="5"/>
  <c r="E5305" i="5"/>
  <c r="D5305" i="5"/>
  <c r="C5305" i="5"/>
  <c r="B5305" i="5"/>
  <c r="A5305" i="5"/>
  <c r="G5304" i="5"/>
  <c r="F5304" i="5"/>
  <c r="E5304" i="5"/>
  <c r="D5304" i="5"/>
  <c r="C5304" i="5"/>
  <c r="B5304" i="5"/>
  <c r="A5304" i="5"/>
  <c r="G5303" i="5"/>
  <c r="F5303" i="5"/>
  <c r="E5303" i="5"/>
  <c r="D5303" i="5"/>
  <c r="C5303" i="5"/>
  <c r="B5303" i="5"/>
  <c r="A5303" i="5"/>
  <c r="G5302" i="5"/>
  <c r="F5302" i="5"/>
  <c r="E5302" i="5"/>
  <c r="D5302" i="5"/>
  <c r="C5302" i="5"/>
  <c r="B5302" i="5"/>
  <c r="A5302" i="5"/>
  <c r="G5301" i="5"/>
  <c r="F5301" i="5"/>
  <c r="E5301" i="5"/>
  <c r="D5301" i="5"/>
  <c r="C5301" i="5"/>
  <c r="B5301" i="5"/>
  <c r="A5301" i="5"/>
  <c r="G5300" i="5"/>
  <c r="F5300" i="5"/>
  <c r="E5300" i="5"/>
  <c r="D5300" i="5"/>
  <c r="C5300" i="5"/>
  <c r="B5300" i="5"/>
  <c r="A5300" i="5"/>
  <c r="G5299" i="5"/>
  <c r="F5299" i="5"/>
  <c r="E5299" i="5"/>
  <c r="D5299" i="5"/>
  <c r="C5299" i="5"/>
  <c r="B5299" i="5"/>
  <c r="A5299" i="5"/>
  <c r="G5298" i="5"/>
  <c r="F5298" i="5"/>
  <c r="E5298" i="5"/>
  <c r="D5298" i="5"/>
  <c r="C5298" i="5"/>
  <c r="B5298" i="5"/>
  <c r="A5298" i="5"/>
  <c r="G5297" i="5"/>
  <c r="F5297" i="5"/>
  <c r="E5297" i="5"/>
  <c r="D5297" i="5"/>
  <c r="C5297" i="5"/>
  <c r="B5297" i="5"/>
  <c r="A5297" i="5"/>
  <c r="G5296" i="5"/>
  <c r="F5296" i="5"/>
  <c r="E5296" i="5"/>
  <c r="D5296" i="5"/>
  <c r="C5296" i="5"/>
  <c r="B5296" i="5"/>
  <c r="A5296" i="5"/>
  <c r="G5295" i="5"/>
  <c r="F5295" i="5"/>
  <c r="E5295" i="5"/>
  <c r="D5295" i="5"/>
  <c r="C5295" i="5"/>
  <c r="B5295" i="5"/>
  <c r="A5295" i="5"/>
  <c r="G5294" i="5"/>
  <c r="F5294" i="5"/>
  <c r="E5294" i="5"/>
  <c r="D5294" i="5"/>
  <c r="C5294" i="5"/>
  <c r="B5294" i="5"/>
  <c r="A5294" i="5"/>
  <c r="G5293" i="5"/>
  <c r="F5293" i="5"/>
  <c r="E5293" i="5"/>
  <c r="D5293" i="5"/>
  <c r="C5293" i="5"/>
  <c r="B5293" i="5"/>
  <c r="A5293" i="5"/>
  <c r="G5292" i="5"/>
  <c r="F5292" i="5"/>
  <c r="E5292" i="5"/>
  <c r="D5292" i="5"/>
  <c r="C5292" i="5"/>
  <c r="B5292" i="5"/>
  <c r="A5292" i="5"/>
  <c r="G5291" i="5"/>
  <c r="F5291" i="5"/>
  <c r="E5291" i="5"/>
  <c r="D5291" i="5"/>
  <c r="C5291" i="5"/>
  <c r="B5291" i="5"/>
  <c r="A5291" i="5"/>
  <c r="G5290" i="5"/>
  <c r="F5290" i="5"/>
  <c r="E5290" i="5"/>
  <c r="D5290" i="5"/>
  <c r="C5290" i="5"/>
  <c r="B5290" i="5"/>
  <c r="A5290" i="5"/>
  <c r="G5289" i="5"/>
  <c r="F5289" i="5"/>
  <c r="E5289" i="5"/>
  <c r="D5289" i="5"/>
  <c r="C5289" i="5"/>
  <c r="B5289" i="5"/>
  <c r="A5289" i="5"/>
  <c r="G5288" i="5"/>
  <c r="F5288" i="5"/>
  <c r="E5288" i="5"/>
  <c r="D5288" i="5"/>
  <c r="C5288" i="5"/>
  <c r="B5288" i="5"/>
  <c r="A5288" i="5"/>
  <c r="G5287" i="5"/>
  <c r="F5287" i="5"/>
  <c r="E5287" i="5"/>
  <c r="D5287" i="5"/>
  <c r="C5287" i="5"/>
  <c r="B5287" i="5"/>
  <c r="A5287" i="5"/>
  <c r="G5286" i="5"/>
  <c r="F5286" i="5"/>
  <c r="E5286" i="5"/>
  <c r="D5286" i="5"/>
  <c r="C5286" i="5"/>
  <c r="B5286" i="5"/>
  <c r="A5286" i="5"/>
  <c r="G5285" i="5"/>
  <c r="F5285" i="5"/>
  <c r="E5285" i="5"/>
  <c r="D5285" i="5"/>
  <c r="C5285" i="5"/>
  <c r="B5285" i="5"/>
  <c r="A5285" i="5"/>
  <c r="G5284" i="5"/>
  <c r="F5284" i="5"/>
  <c r="E5284" i="5"/>
  <c r="D5284" i="5"/>
  <c r="C5284" i="5"/>
  <c r="B5284" i="5"/>
  <c r="A5284" i="5"/>
  <c r="G5283" i="5"/>
  <c r="F5283" i="5"/>
  <c r="E5283" i="5"/>
  <c r="D5283" i="5"/>
  <c r="C5283" i="5"/>
  <c r="B5283" i="5"/>
  <c r="A5283" i="5"/>
  <c r="G5282" i="5"/>
  <c r="F5282" i="5"/>
  <c r="E5282" i="5"/>
  <c r="D5282" i="5"/>
  <c r="C5282" i="5"/>
  <c r="B5282" i="5"/>
  <c r="A5282" i="5"/>
  <c r="G5281" i="5"/>
  <c r="F5281" i="5"/>
  <c r="E5281" i="5"/>
  <c r="D5281" i="5"/>
  <c r="C5281" i="5"/>
  <c r="B5281" i="5"/>
  <c r="A5281" i="5"/>
  <c r="G5280" i="5"/>
  <c r="F5280" i="5"/>
  <c r="E5280" i="5"/>
  <c r="D5280" i="5"/>
  <c r="C5280" i="5"/>
  <c r="B5280" i="5"/>
  <c r="A5280" i="5"/>
  <c r="G5279" i="5"/>
  <c r="F5279" i="5"/>
  <c r="E5279" i="5"/>
  <c r="D5279" i="5"/>
  <c r="C5279" i="5"/>
  <c r="B5279" i="5"/>
  <c r="A5279" i="5"/>
  <c r="G5278" i="5"/>
  <c r="F5278" i="5"/>
  <c r="E5278" i="5"/>
  <c r="D5278" i="5"/>
  <c r="C5278" i="5"/>
  <c r="B5278" i="5"/>
  <c r="A5278" i="5"/>
  <c r="G5277" i="5"/>
  <c r="F5277" i="5"/>
  <c r="E5277" i="5"/>
  <c r="D5277" i="5"/>
  <c r="C5277" i="5"/>
  <c r="B5277" i="5"/>
  <c r="A5277" i="5"/>
  <c r="G5276" i="5"/>
  <c r="F5276" i="5"/>
  <c r="E5276" i="5"/>
  <c r="D5276" i="5"/>
  <c r="C5276" i="5"/>
  <c r="B5276" i="5"/>
  <c r="A5276" i="5"/>
  <c r="G5275" i="5"/>
  <c r="F5275" i="5"/>
  <c r="E5275" i="5"/>
  <c r="D5275" i="5"/>
  <c r="C5275" i="5"/>
  <c r="B5275" i="5"/>
  <c r="A5275" i="5"/>
  <c r="G5274" i="5"/>
  <c r="F5274" i="5"/>
  <c r="E5274" i="5"/>
  <c r="D5274" i="5"/>
  <c r="C5274" i="5"/>
  <c r="B5274" i="5"/>
  <c r="A5274" i="5"/>
  <c r="G5273" i="5"/>
  <c r="F5273" i="5"/>
  <c r="E5273" i="5"/>
  <c r="D5273" i="5"/>
  <c r="C5273" i="5"/>
  <c r="B5273" i="5"/>
  <c r="A5273" i="5"/>
  <c r="G5272" i="5"/>
  <c r="F5272" i="5"/>
  <c r="E5272" i="5"/>
  <c r="D5272" i="5"/>
  <c r="C5272" i="5"/>
  <c r="B5272" i="5"/>
  <c r="A5272" i="5"/>
  <c r="G5271" i="5"/>
  <c r="F5271" i="5"/>
  <c r="E5271" i="5"/>
  <c r="D5271" i="5"/>
  <c r="C5271" i="5"/>
  <c r="B5271" i="5"/>
  <c r="A5271" i="5"/>
  <c r="G5270" i="5"/>
  <c r="F5270" i="5"/>
  <c r="E5270" i="5"/>
  <c r="D5270" i="5"/>
  <c r="C5270" i="5"/>
  <c r="B5270" i="5"/>
  <c r="A5270" i="5"/>
  <c r="G5269" i="5"/>
  <c r="F5269" i="5"/>
  <c r="E5269" i="5"/>
  <c r="D5269" i="5"/>
  <c r="C5269" i="5"/>
  <c r="B5269" i="5"/>
  <c r="A5269" i="5"/>
  <c r="G5268" i="5"/>
  <c r="F5268" i="5"/>
  <c r="E5268" i="5"/>
  <c r="D5268" i="5"/>
  <c r="C5268" i="5"/>
  <c r="B5268" i="5"/>
  <c r="A5268" i="5"/>
  <c r="G5267" i="5"/>
  <c r="F5267" i="5"/>
  <c r="E5267" i="5"/>
  <c r="D5267" i="5"/>
  <c r="C5267" i="5"/>
  <c r="B5267" i="5"/>
  <c r="A5267" i="5"/>
  <c r="G5266" i="5"/>
  <c r="F5266" i="5"/>
  <c r="E5266" i="5"/>
  <c r="D5266" i="5"/>
  <c r="C5266" i="5"/>
  <c r="B5266" i="5"/>
  <c r="A5266" i="5"/>
  <c r="G5265" i="5"/>
  <c r="F5265" i="5"/>
  <c r="E5265" i="5"/>
  <c r="D5265" i="5"/>
  <c r="C5265" i="5"/>
  <c r="B5265" i="5"/>
  <c r="A5265" i="5"/>
  <c r="G5264" i="5"/>
  <c r="F5264" i="5"/>
  <c r="E5264" i="5"/>
  <c r="D5264" i="5"/>
  <c r="C5264" i="5"/>
  <c r="B5264" i="5"/>
  <c r="A5264" i="5"/>
  <c r="G5263" i="5"/>
  <c r="F5263" i="5"/>
  <c r="E5263" i="5"/>
  <c r="D5263" i="5"/>
  <c r="C5263" i="5"/>
  <c r="B5263" i="5"/>
  <c r="A5263" i="5"/>
  <c r="G5262" i="5"/>
  <c r="F5262" i="5"/>
  <c r="E5262" i="5"/>
  <c r="D5262" i="5"/>
  <c r="C5262" i="5"/>
  <c r="B5262" i="5"/>
  <c r="A5262" i="5"/>
  <c r="G5261" i="5"/>
  <c r="F5261" i="5"/>
  <c r="E5261" i="5"/>
  <c r="D5261" i="5"/>
  <c r="C5261" i="5"/>
  <c r="B5261" i="5"/>
  <c r="A5261" i="5"/>
  <c r="G5260" i="5"/>
  <c r="F5260" i="5"/>
  <c r="E5260" i="5"/>
  <c r="D5260" i="5"/>
  <c r="C5260" i="5"/>
  <c r="B5260" i="5"/>
  <c r="A5260" i="5"/>
  <c r="G5259" i="5"/>
  <c r="F5259" i="5"/>
  <c r="E5259" i="5"/>
  <c r="D5259" i="5"/>
  <c r="C5259" i="5"/>
  <c r="B5259" i="5"/>
  <c r="A5259" i="5"/>
  <c r="G5258" i="5"/>
  <c r="F5258" i="5"/>
  <c r="E5258" i="5"/>
  <c r="D5258" i="5"/>
  <c r="C5258" i="5"/>
  <c r="B5258" i="5"/>
  <c r="A5258" i="5"/>
  <c r="G5257" i="5"/>
  <c r="F5257" i="5"/>
  <c r="E5257" i="5"/>
  <c r="D5257" i="5"/>
  <c r="C5257" i="5"/>
  <c r="B5257" i="5"/>
  <c r="A5257" i="5"/>
  <c r="G5256" i="5"/>
  <c r="F5256" i="5"/>
  <c r="E5256" i="5"/>
  <c r="D5256" i="5"/>
  <c r="C5256" i="5"/>
  <c r="B5256" i="5"/>
  <c r="A5256" i="5"/>
  <c r="G5255" i="5"/>
  <c r="F5255" i="5"/>
  <c r="E5255" i="5"/>
  <c r="D5255" i="5"/>
  <c r="C5255" i="5"/>
  <c r="B5255" i="5"/>
  <c r="A5255" i="5"/>
  <c r="G5254" i="5"/>
  <c r="F5254" i="5"/>
  <c r="E5254" i="5"/>
  <c r="D5254" i="5"/>
  <c r="C5254" i="5"/>
  <c r="B5254" i="5"/>
  <c r="A5254" i="5"/>
  <c r="G5253" i="5"/>
  <c r="F5253" i="5"/>
  <c r="E5253" i="5"/>
  <c r="D5253" i="5"/>
  <c r="C5253" i="5"/>
  <c r="B5253" i="5"/>
  <c r="A5253" i="5"/>
  <c r="G5252" i="5"/>
  <c r="F5252" i="5"/>
  <c r="E5252" i="5"/>
  <c r="D5252" i="5"/>
  <c r="C5252" i="5"/>
  <c r="B5252" i="5"/>
  <c r="A5252" i="5"/>
  <c r="G5251" i="5"/>
  <c r="F5251" i="5"/>
  <c r="E5251" i="5"/>
  <c r="D5251" i="5"/>
  <c r="C5251" i="5"/>
  <c r="B5251" i="5"/>
  <c r="A5251" i="5"/>
  <c r="G5250" i="5"/>
  <c r="F5250" i="5"/>
  <c r="E5250" i="5"/>
  <c r="D5250" i="5"/>
  <c r="C5250" i="5"/>
  <c r="B5250" i="5"/>
  <c r="A5250" i="5"/>
  <c r="G5249" i="5"/>
  <c r="F5249" i="5"/>
  <c r="E5249" i="5"/>
  <c r="D5249" i="5"/>
  <c r="C5249" i="5"/>
  <c r="B5249" i="5"/>
  <c r="A5249" i="5"/>
  <c r="G5248" i="5"/>
  <c r="F5248" i="5"/>
  <c r="E5248" i="5"/>
  <c r="D5248" i="5"/>
  <c r="C5248" i="5"/>
  <c r="B5248" i="5"/>
  <c r="A5248" i="5"/>
  <c r="G5247" i="5"/>
  <c r="F5247" i="5"/>
  <c r="E5247" i="5"/>
  <c r="D5247" i="5"/>
  <c r="C5247" i="5"/>
  <c r="B5247" i="5"/>
  <c r="A5247" i="5"/>
  <c r="G5246" i="5"/>
  <c r="F5246" i="5"/>
  <c r="E5246" i="5"/>
  <c r="D5246" i="5"/>
  <c r="C5246" i="5"/>
  <c r="B5246" i="5"/>
  <c r="A5246" i="5"/>
  <c r="G5245" i="5"/>
  <c r="F5245" i="5"/>
  <c r="E5245" i="5"/>
  <c r="D5245" i="5"/>
  <c r="C5245" i="5"/>
  <c r="B5245" i="5"/>
  <c r="A5245" i="5"/>
  <c r="G5244" i="5"/>
  <c r="F5244" i="5"/>
  <c r="E5244" i="5"/>
  <c r="D5244" i="5"/>
  <c r="C5244" i="5"/>
  <c r="B5244" i="5"/>
  <c r="A5244" i="5"/>
  <c r="G5243" i="5"/>
  <c r="F5243" i="5"/>
  <c r="E5243" i="5"/>
  <c r="D5243" i="5"/>
  <c r="C5243" i="5"/>
  <c r="B5243" i="5"/>
  <c r="A5243" i="5"/>
  <c r="G5242" i="5"/>
  <c r="F5242" i="5"/>
  <c r="E5242" i="5"/>
  <c r="D5242" i="5"/>
  <c r="C5242" i="5"/>
  <c r="B5242" i="5"/>
  <c r="A5242" i="5"/>
  <c r="G5241" i="5"/>
  <c r="F5241" i="5"/>
  <c r="E5241" i="5"/>
  <c r="D5241" i="5"/>
  <c r="C5241" i="5"/>
  <c r="B5241" i="5"/>
  <c r="A5241" i="5"/>
  <c r="G5240" i="5"/>
  <c r="F5240" i="5"/>
  <c r="E5240" i="5"/>
  <c r="D5240" i="5"/>
  <c r="C5240" i="5"/>
  <c r="B5240" i="5"/>
  <c r="A5240" i="5"/>
  <c r="G5239" i="5"/>
  <c r="F5239" i="5"/>
  <c r="E5239" i="5"/>
  <c r="D5239" i="5"/>
  <c r="C5239" i="5"/>
  <c r="B5239" i="5"/>
  <c r="A5239" i="5"/>
  <c r="G5238" i="5"/>
  <c r="F5238" i="5"/>
  <c r="E5238" i="5"/>
  <c r="D5238" i="5"/>
  <c r="C5238" i="5"/>
  <c r="B5238" i="5"/>
  <c r="A5238" i="5"/>
  <c r="G5237" i="5"/>
  <c r="F5237" i="5"/>
  <c r="E5237" i="5"/>
  <c r="D5237" i="5"/>
  <c r="C5237" i="5"/>
  <c r="B5237" i="5"/>
  <c r="A5237" i="5"/>
  <c r="G5236" i="5"/>
  <c r="F5236" i="5"/>
  <c r="E5236" i="5"/>
  <c r="D5236" i="5"/>
  <c r="C5236" i="5"/>
  <c r="B5236" i="5"/>
  <c r="A5236" i="5"/>
  <c r="G5235" i="5"/>
  <c r="F5235" i="5"/>
  <c r="E5235" i="5"/>
  <c r="D5235" i="5"/>
  <c r="C5235" i="5"/>
  <c r="B5235" i="5"/>
  <c r="A5235" i="5"/>
  <c r="G5234" i="5"/>
  <c r="F5234" i="5"/>
  <c r="E5234" i="5"/>
  <c r="D5234" i="5"/>
  <c r="C5234" i="5"/>
  <c r="B5234" i="5"/>
  <c r="A5234" i="5"/>
  <c r="G5233" i="5"/>
  <c r="F5233" i="5"/>
  <c r="E5233" i="5"/>
  <c r="D5233" i="5"/>
  <c r="C5233" i="5"/>
  <c r="B5233" i="5"/>
  <c r="A5233" i="5"/>
  <c r="G5232" i="5"/>
  <c r="F5232" i="5"/>
  <c r="E5232" i="5"/>
  <c r="D5232" i="5"/>
  <c r="C5232" i="5"/>
  <c r="B5232" i="5"/>
  <c r="A5232" i="5"/>
  <c r="G5231" i="5"/>
  <c r="F5231" i="5"/>
  <c r="E5231" i="5"/>
  <c r="D5231" i="5"/>
  <c r="C5231" i="5"/>
  <c r="B5231" i="5"/>
  <c r="A5231" i="5"/>
  <c r="G5230" i="5"/>
  <c r="F5230" i="5"/>
  <c r="E5230" i="5"/>
  <c r="D5230" i="5"/>
  <c r="C5230" i="5"/>
  <c r="B5230" i="5"/>
  <c r="A5230" i="5"/>
  <c r="G5229" i="5"/>
  <c r="F5229" i="5"/>
  <c r="E5229" i="5"/>
  <c r="D5229" i="5"/>
  <c r="C5229" i="5"/>
  <c r="B5229" i="5"/>
  <c r="A5229" i="5"/>
  <c r="G5228" i="5"/>
  <c r="F5228" i="5"/>
  <c r="E5228" i="5"/>
  <c r="D5228" i="5"/>
  <c r="C5228" i="5"/>
  <c r="B5228" i="5"/>
  <c r="A5228" i="5"/>
  <c r="G5227" i="5"/>
  <c r="F5227" i="5"/>
  <c r="E5227" i="5"/>
  <c r="D5227" i="5"/>
  <c r="C5227" i="5"/>
  <c r="B5227" i="5"/>
  <c r="A5227" i="5"/>
  <c r="G5226" i="5"/>
  <c r="F5226" i="5"/>
  <c r="E5226" i="5"/>
  <c r="D5226" i="5"/>
  <c r="C5226" i="5"/>
  <c r="B5226" i="5"/>
  <c r="A5226" i="5"/>
  <c r="G5225" i="5"/>
  <c r="F5225" i="5"/>
  <c r="E5225" i="5"/>
  <c r="D5225" i="5"/>
  <c r="C5225" i="5"/>
  <c r="B5225" i="5"/>
  <c r="A5225" i="5"/>
  <c r="G5224" i="5"/>
  <c r="F5224" i="5"/>
  <c r="E5224" i="5"/>
  <c r="D5224" i="5"/>
  <c r="C5224" i="5"/>
  <c r="B5224" i="5"/>
  <c r="A5224" i="5"/>
  <c r="G5223" i="5"/>
  <c r="F5223" i="5"/>
  <c r="E5223" i="5"/>
  <c r="D5223" i="5"/>
  <c r="C5223" i="5"/>
  <c r="B5223" i="5"/>
  <c r="A5223" i="5"/>
  <c r="G5222" i="5"/>
  <c r="F5222" i="5"/>
  <c r="E5222" i="5"/>
  <c r="D5222" i="5"/>
  <c r="C5222" i="5"/>
  <c r="B5222" i="5"/>
  <c r="A5222" i="5"/>
  <c r="G5221" i="5"/>
  <c r="F5221" i="5"/>
  <c r="E5221" i="5"/>
  <c r="D5221" i="5"/>
  <c r="C5221" i="5"/>
  <c r="B5221" i="5"/>
  <c r="A5221" i="5"/>
  <c r="G5220" i="5"/>
  <c r="F5220" i="5"/>
  <c r="E5220" i="5"/>
  <c r="D5220" i="5"/>
  <c r="C5220" i="5"/>
  <c r="B5220" i="5"/>
  <c r="A5220" i="5"/>
  <c r="G5219" i="5"/>
  <c r="F5219" i="5"/>
  <c r="E5219" i="5"/>
  <c r="D5219" i="5"/>
  <c r="C5219" i="5"/>
  <c r="B5219" i="5"/>
  <c r="A5219" i="5"/>
  <c r="G5218" i="5"/>
  <c r="F5218" i="5"/>
  <c r="E5218" i="5"/>
  <c r="D5218" i="5"/>
  <c r="C5218" i="5"/>
  <c r="B5218" i="5"/>
  <c r="A5218" i="5"/>
  <c r="G5217" i="5"/>
  <c r="F5217" i="5"/>
  <c r="E5217" i="5"/>
  <c r="D5217" i="5"/>
  <c r="C5217" i="5"/>
  <c r="B5217" i="5"/>
  <c r="A5217" i="5"/>
  <c r="G5216" i="5"/>
  <c r="F5216" i="5"/>
  <c r="E5216" i="5"/>
  <c r="D5216" i="5"/>
  <c r="C5216" i="5"/>
  <c r="B5216" i="5"/>
  <c r="A5216" i="5"/>
  <c r="G5215" i="5"/>
  <c r="F5215" i="5"/>
  <c r="E5215" i="5"/>
  <c r="D5215" i="5"/>
  <c r="C5215" i="5"/>
  <c r="B5215" i="5"/>
  <c r="A5215" i="5"/>
  <c r="G5214" i="5"/>
  <c r="F5214" i="5"/>
  <c r="E5214" i="5"/>
  <c r="D5214" i="5"/>
  <c r="C5214" i="5"/>
  <c r="B5214" i="5"/>
  <c r="A5214" i="5"/>
  <c r="G5213" i="5"/>
  <c r="F5213" i="5"/>
  <c r="E5213" i="5"/>
  <c r="D5213" i="5"/>
  <c r="C5213" i="5"/>
  <c r="B5213" i="5"/>
  <c r="A5213" i="5"/>
  <c r="G5212" i="5"/>
  <c r="F5212" i="5"/>
  <c r="E5212" i="5"/>
  <c r="D5212" i="5"/>
  <c r="C5212" i="5"/>
  <c r="B5212" i="5"/>
  <c r="A5212" i="5"/>
  <c r="G5211" i="5"/>
  <c r="F5211" i="5"/>
  <c r="E5211" i="5"/>
  <c r="D5211" i="5"/>
  <c r="C5211" i="5"/>
  <c r="B5211" i="5"/>
  <c r="A5211" i="5"/>
  <c r="G5210" i="5"/>
  <c r="F5210" i="5"/>
  <c r="E5210" i="5"/>
  <c r="D5210" i="5"/>
  <c r="C5210" i="5"/>
  <c r="B5210" i="5"/>
  <c r="A5210" i="5"/>
  <c r="G5209" i="5"/>
  <c r="F5209" i="5"/>
  <c r="E5209" i="5"/>
  <c r="D5209" i="5"/>
  <c r="C5209" i="5"/>
  <c r="B5209" i="5"/>
  <c r="A5209" i="5"/>
  <c r="G5208" i="5"/>
  <c r="F5208" i="5"/>
  <c r="E5208" i="5"/>
  <c r="D5208" i="5"/>
  <c r="C5208" i="5"/>
  <c r="B5208" i="5"/>
  <c r="A5208" i="5"/>
  <c r="G5207" i="5"/>
  <c r="F5207" i="5"/>
  <c r="E5207" i="5"/>
  <c r="D5207" i="5"/>
  <c r="C5207" i="5"/>
  <c r="B5207" i="5"/>
  <c r="A5207" i="5"/>
  <c r="G5206" i="5"/>
  <c r="F5206" i="5"/>
  <c r="E5206" i="5"/>
  <c r="D5206" i="5"/>
  <c r="C5206" i="5"/>
  <c r="B5206" i="5"/>
  <c r="A5206" i="5"/>
  <c r="G5205" i="5"/>
  <c r="F5205" i="5"/>
  <c r="E5205" i="5"/>
  <c r="D5205" i="5"/>
  <c r="C5205" i="5"/>
  <c r="B5205" i="5"/>
  <c r="A5205" i="5"/>
  <c r="G5204" i="5"/>
  <c r="F5204" i="5"/>
  <c r="E5204" i="5"/>
  <c r="D5204" i="5"/>
  <c r="C5204" i="5"/>
  <c r="B5204" i="5"/>
  <c r="A5204" i="5"/>
  <c r="G5203" i="5"/>
  <c r="F5203" i="5"/>
  <c r="E5203" i="5"/>
  <c r="D5203" i="5"/>
  <c r="C5203" i="5"/>
  <c r="B5203" i="5"/>
  <c r="A5203" i="5"/>
  <c r="G5202" i="5"/>
  <c r="F5202" i="5"/>
  <c r="E5202" i="5"/>
  <c r="D5202" i="5"/>
  <c r="C5202" i="5"/>
  <c r="B5202" i="5"/>
  <c r="A5202" i="5"/>
  <c r="G5201" i="5"/>
  <c r="F5201" i="5"/>
  <c r="E5201" i="5"/>
  <c r="D5201" i="5"/>
  <c r="C5201" i="5"/>
  <c r="B5201" i="5"/>
  <c r="A5201" i="5"/>
  <c r="G5200" i="5"/>
  <c r="F5200" i="5"/>
  <c r="E5200" i="5"/>
  <c r="D5200" i="5"/>
  <c r="C5200" i="5"/>
  <c r="B5200" i="5"/>
  <c r="A5200" i="5"/>
  <c r="G5199" i="5"/>
  <c r="F5199" i="5"/>
  <c r="E5199" i="5"/>
  <c r="D5199" i="5"/>
  <c r="C5199" i="5"/>
  <c r="B5199" i="5"/>
  <c r="A5199" i="5"/>
  <c r="G5198" i="5"/>
  <c r="F5198" i="5"/>
  <c r="E5198" i="5"/>
  <c r="D5198" i="5"/>
  <c r="C5198" i="5"/>
  <c r="B5198" i="5"/>
  <c r="A5198" i="5"/>
  <c r="G5197" i="5"/>
  <c r="F5197" i="5"/>
  <c r="E5197" i="5"/>
  <c r="D5197" i="5"/>
  <c r="C5197" i="5"/>
  <c r="B5197" i="5"/>
  <c r="A5197" i="5"/>
  <c r="G5196" i="5"/>
  <c r="F5196" i="5"/>
  <c r="E5196" i="5"/>
  <c r="D5196" i="5"/>
  <c r="C5196" i="5"/>
  <c r="B5196" i="5"/>
  <c r="A5196" i="5"/>
  <c r="G5195" i="5"/>
  <c r="F5195" i="5"/>
  <c r="E5195" i="5"/>
  <c r="D5195" i="5"/>
  <c r="C5195" i="5"/>
  <c r="B5195" i="5"/>
  <c r="A5195" i="5"/>
  <c r="G5194" i="5"/>
  <c r="F5194" i="5"/>
  <c r="E5194" i="5"/>
  <c r="D5194" i="5"/>
  <c r="C5194" i="5"/>
  <c r="B5194" i="5"/>
  <c r="A5194" i="5"/>
  <c r="G5193" i="5"/>
  <c r="F5193" i="5"/>
  <c r="E5193" i="5"/>
  <c r="D5193" i="5"/>
  <c r="C5193" i="5"/>
  <c r="B5193" i="5"/>
  <c r="A5193" i="5"/>
  <c r="G5192" i="5"/>
  <c r="F5192" i="5"/>
  <c r="E5192" i="5"/>
  <c r="D5192" i="5"/>
  <c r="C5192" i="5"/>
  <c r="B5192" i="5"/>
  <c r="A5192" i="5"/>
  <c r="G5191" i="5"/>
  <c r="F5191" i="5"/>
  <c r="E5191" i="5"/>
  <c r="D5191" i="5"/>
  <c r="C5191" i="5"/>
  <c r="B5191" i="5"/>
  <c r="A5191" i="5"/>
  <c r="G5190" i="5"/>
  <c r="F5190" i="5"/>
  <c r="E5190" i="5"/>
  <c r="D5190" i="5"/>
  <c r="C5190" i="5"/>
  <c r="B5190" i="5"/>
  <c r="A5190" i="5"/>
  <c r="G5189" i="5"/>
  <c r="F5189" i="5"/>
  <c r="E5189" i="5"/>
  <c r="D5189" i="5"/>
  <c r="C5189" i="5"/>
  <c r="B5189" i="5"/>
  <c r="A5189" i="5"/>
  <c r="G5188" i="5"/>
  <c r="F5188" i="5"/>
  <c r="E5188" i="5"/>
  <c r="D5188" i="5"/>
  <c r="C5188" i="5"/>
  <c r="B5188" i="5"/>
  <c r="A5188" i="5"/>
  <c r="G5187" i="5"/>
  <c r="F5187" i="5"/>
  <c r="E5187" i="5"/>
  <c r="D5187" i="5"/>
  <c r="C5187" i="5"/>
  <c r="B5187" i="5"/>
  <c r="A5187" i="5"/>
  <c r="G5186" i="5"/>
  <c r="F5186" i="5"/>
  <c r="E5186" i="5"/>
  <c r="D5186" i="5"/>
  <c r="C5186" i="5"/>
  <c r="B5186" i="5"/>
  <c r="A5186" i="5"/>
  <c r="G5185" i="5"/>
  <c r="F5185" i="5"/>
  <c r="E5185" i="5"/>
  <c r="D5185" i="5"/>
  <c r="C5185" i="5"/>
  <c r="B5185" i="5"/>
  <c r="A5185" i="5"/>
  <c r="G5184" i="5"/>
  <c r="F5184" i="5"/>
  <c r="E5184" i="5"/>
  <c r="D5184" i="5"/>
  <c r="C5184" i="5"/>
  <c r="B5184" i="5"/>
  <c r="A5184" i="5"/>
  <c r="G5183" i="5"/>
  <c r="F5183" i="5"/>
  <c r="E5183" i="5"/>
  <c r="D5183" i="5"/>
  <c r="C5183" i="5"/>
  <c r="B5183" i="5"/>
  <c r="A5183" i="5"/>
  <c r="G5182" i="5"/>
  <c r="F5182" i="5"/>
  <c r="E5182" i="5"/>
  <c r="D5182" i="5"/>
  <c r="C5182" i="5"/>
  <c r="B5182" i="5"/>
  <c r="A5182" i="5"/>
  <c r="G5181" i="5"/>
  <c r="F5181" i="5"/>
  <c r="E5181" i="5"/>
  <c r="D5181" i="5"/>
  <c r="C5181" i="5"/>
  <c r="B5181" i="5"/>
  <c r="A5181" i="5"/>
  <c r="G5180" i="5"/>
  <c r="F5180" i="5"/>
  <c r="E5180" i="5"/>
  <c r="D5180" i="5"/>
  <c r="C5180" i="5"/>
  <c r="B5180" i="5"/>
  <c r="A5180" i="5"/>
  <c r="G5179" i="5"/>
  <c r="F5179" i="5"/>
  <c r="E5179" i="5"/>
  <c r="D5179" i="5"/>
  <c r="C5179" i="5"/>
  <c r="B5179" i="5"/>
  <c r="A5179" i="5"/>
  <c r="G5178" i="5"/>
  <c r="F5178" i="5"/>
  <c r="E5178" i="5"/>
  <c r="D5178" i="5"/>
  <c r="C5178" i="5"/>
  <c r="B5178" i="5"/>
  <c r="A5178" i="5"/>
  <c r="G5177" i="5"/>
  <c r="F5177" i="5"/>
  <c r="E5177" i="5"/>
  <c r="D5177" i="5"/>
  <c r="C5177" i="5"/>
  <c r="B5177" i="5"/>
  <c r="A5177" i="5"/>
  <c r="G5176" i="5"/>
  <c r="F5176" i="5"/>
  <c r="E5176" i="5"/>
  <c r="D5176" i="5"/>
  <c r="C5176" i="5"/>
  <c r="B5176" i="5"/>
  <c r="A5176" i="5"/>
  <c r="G5175" i="5"/>
  <c r="F5175" i="5"/>
  <c r="E5175" i="5"/>
  <c r="D5175" i="5"/>
  <c r="C5175" i="5"/>
  <c r="B5175" i="5"/>
  <c r="A5175" i="5"/>
  <c r="G5174" i="5"/>
  <c r="F5174" i="5"/>
  <c r="E5174" i="5"/>
  <c r="D5174" i="5"/>
  <c r="C5174" i="5"/>
  <c r="B5174" i="5"/>
  <c r="A5174" i="5"/>
  <c r="G5173" i="5"/>
  <c r="F5173" i="5"/>
  <c r="E5173" i="5"/>
  <c r="D5173" i="5"/>
  <c r="C5173" i="5"/>
  <c r="B5173" i="5"/>
  <c r="A5173" i="5"/>
  <c r="G5172" i="5"/>
  <c r="F5172" i="5"/>
  <c r="E5172" i="5"/>
  <c r="D5172" i="5"/>
  <c r="C5172" i="5"/>
  <c r="B5172" i="5"/>
  <c r="A5172" i="5"/>
  <c r="G5171" i="5"/>
  <c r="F5171" i="5"/>
  <c r="E5171" i="5"/>
  <c r="D5171" i="5"/>
  <c r="C5171" i="5"/>
  <c r="B5171" i="5"/>
  <c r="A5171" i="5"/>
  <c r="G5170" i="5"/>
  <c r="F5170" i="5"/>
  <c r="E5170" i="5"/>
  <c r="D5170" i="5"/>
  <c r="C5170" i="5"/>
  <c r="B5170" i="5"/>
  <c r="A5170" i="5"/>
  <c r="G5169" i="5"/>
  <c r="F5169" i="5"/>
  <c r="E5169" i="5"/>
  <c r="D5169" i="5"/>
  <c r="C5169" i="5"/>
  <c r="B5169" i="5"/>
  <c r="A5169" i="5"/>
  <c r="G5168" i="5"/>
  <c r="F5168" i="5"/>
  <c r="E5168" i="5"/>
  <c r="D5168" i="5"/>
  <c r="C5168" i="5"/>
  <c r="B5168" i="5"/>
  <c r="A5168" i="5"/>
  <c r="G5167" i="5"/>
  <c r="F5167" i="5"/>
  <c r="E5167" i="5"/>
  <c r="D5167" i="5"/>
  <c r="C5167" i="5"/>
  <c r="B5167" i="5"/>
  <c r="A5167" i="5"/>
  <c r="G5166" i="5"/>
  <c r="F5166" i="5"/>
  <c r="E5166" i="5"/>
  <c r="D5166" i="5"/>
  <c r="C5166" i="5"/>
  <c r="B5166" i="5"/>
  <c r="A5166" i="5"/>
  <c r="G5165" i="5"/>
  <c r="F5165" i="5"/>
  <c r="E5165" i="5"/>
  <c r="D5165" i="5"/>
  <c r="C5165" i="5"/>
  <c r="B5165" i="5"/>
  <c r="A5165" i="5"/>
  <c r="G5164" i="5"/>
  <c r="F5164" i="5"/>
  <c r="E5164" i="5"/>
  <c r="D5164" i="5"/>
  <c r="C5164" i="5"/>
  <c r="B5164" i="5"/>
  <c r="A5164" i="5"/>
  <c r="G5163" i="5"/>
  <c r="F5163" i="5"/>
  <c r="E5163" i="5"/>
  <c r="D5163" i="5"/>
  <c r="C5163" i="5"/>
  <c r="B5163" i="5"/>
  <c r="A5163" i="5"/>
  <c r="G5162" i="5"/>
  <c r="F5162" i="5"/>
  <c r="E5162" i="5"/>
  <c r="D5162" i="5"/>
  <c r="C5162" i="5"/>
  <c r="B5162" i="5"/>
  <c r="A5162" i="5"/>
  <c r="G5161" i="5"/>
  <c r="F5161" i="5"/>
  <c r="E5161" i="5"/>
  <c r="D5161" i="5"/>
  <c r="C5161" i="5"/>
  <c r="B5161" i="5"/>
  <c r="A5161" i="5"/>
  <c r="G5160" i="5"/>
  <c r="F5160" i="5"/>
  <c r="E5160" i="5"/>
  <c r="D5160" i="5"/>
  <c r="C5160" i="5"/>
  <c r="B5160" i="5"/>
  <c r="A5160" i="5"/>
  <c r="G5159" i="5"/>
  <c r="F5159" i="5"/>
  <c r="E5159" i="5"/>
  <c r="D5159" i="5"/>
  <c r="C5159" i="5"/>
  <c r="B5159" i="5"/>
  <c r="A5159" i="5"/>
  <c r="G5158" i="5"/>
  <c r="F5158" i="5"/>
  <c r="E5158" i="5"/>
  <c r="D5158" i="5"/>
  <c r="C5158" i="5"/>
  <c r="B5158" i="5"/>
  <c r="A5158" i="5"/>
  <c r="G5157" i="5"/>
  <c r="F5157" i="5"/>
  <c r="E5157" i="5"/>
  <c r="D5157" i="5"/>
  <c r="C5157" i="5"/>
  <c r="B5157" i="5"/>
  <c r="A5157" i="5"/>
  <c r="G5156" i="5"/>
  <c r="F5156" i="5"/>
  <c r="E5156" i="5"/>
  <c r="D5156" i="5"/>
  <c r="C5156" i="5"/>
  <c r="B5156" i="5"/>
  <c r="A5156" i="5"/>
  <c r="G5155" i="5"/>
  <c r="F5155" i="5"/>
  <c r="E5155" i="5"/>
  <c r="D5155" i="5"/>
  <c r="C5155" i="5"/>
  <c r="B5155" i="5"/>
  <c r="A5155" i="5"/>
  <c r="G5154" i="5"/>
  <c r="F5154" i="5"/>
  <c r="E5154" i="5"/>
  <c r="D5154" i="5"/>
  <c r="C5154" i="5"/>
  <c r="B5154" i="5"/>
  <c r="A5154" i="5"/>
  <c r="G5153" i="5"/>
  <c r="F5153" i="5"/>
  <c r="E5153" i="5"/>
  <c r="D5153" i="5"/>
  <c r="C5153" i="5"/>
  <c r="B5153" i="5"/>
  <c r="A5153" i="5"/>
  <c r="G5152" i="5"/>
  <c r="F5152" i="5"/>
  <c r="E5152" i="5"/>
  <c r="D5152" i="5"/>
  <c r="C5152" i="5"/>
  <c r="B5152" i="5"/>
  <c r="A5152" i="5"/>
  <c r="G5151" i="5"/>
  <c r="F5151" i="5"/>
  <c r="E5151" i="5"/>
  <c r="D5151" i="5"/>
  <c r="C5151" i="5"/>
  <c r="B5151" i="5"/>
  <c r="A5151" i="5"/>
  <c r="G5150" i="5"/>
  <c r="F5150" i="5"/>
  <c r="E5150" i="5"/>
  <c r="D5150" i="5"/>
  <c r="C5150" i="5"/>
  <c r="B5150" i="5"/>
  <c r="A5150" i="5"/>
  <c r="G5149" i="5"/>
  <c r="F5149" i="5"/>
  <c r="E5149" i="5"/>
  <c r="D5149" i="5"/>
  <c r="C5149" i="5"/>
  <c r="B5149" i="5"/>
  <c r="A5149" i="5"/>
  <c r="G5148" i="5"/>
  <c r="F5148" i="5"/>
  <c r="E5148" i="5"/>
  <c r="D5148" i="5"/>
  <c r="C5148" i="5"/>
  <c r="B5148" i="5"/>
  <c r="A5148" i="5"/>
  <c r="G5147" i="5"/>
  <c r="F5147" i="5"/>
  <c r="E5147" i="5"/>
  <c r="D5147" i="5"/>
  <c r="C5147" i="5"/>
  <c r="B5147" i="5"/>
  <c r="A5147" i="5"/>
  <c r="G5146" i="5"/>
  <c r="F5146" i="5"/>
  <c r="E5146" i="5"/>
  <c r="D5146" i="5"/>
  <c r="C5146" i="5"/>
  <c r="B5146" i="5"/>
  <c r="A5146" i="5"/>
  <c r="G5145" i="5"/>
  <c r="F5145" i="5"/>
  <c r="E5145" i="5"/>
  <c r="D5145" i="5"/>
  <c r="C5145" i="5"/>
  <c r="B5145" i="5"/>
  <c r="A5145" i="5"/>
  <c r="G5144" i="5"/>
  <c r="F5144" i="5"/>
  <c r="E5144" i="5"/>
  <c r="D5144" i="5"/>
  <c r="C5144" i="5"/>
  <c r="B5144" i="5"/>
  <c r="A5144" i="5"/>
  <c r="G5143" i="5"/>
  <c r="F5143" i="5"/>
  <c r="E5143" i="5"/>
  <c r="D5143" i="5"/>
  <c r="C5143" i="5"/>
  <c r="B5143" i="5"/>
  <c r="A5143" i="5"/>
  <c r="G5142" i="5"/>
  <c r="F5142" i="5"/>
  <c r="E5142" i="5"/>
  <c r="D5142" i="5"/>
  <c r="C5142" i="5"/>
  <c r="B5142" i="5"/>
  <c r="A5142" i="5"/>
  <c r="G5141" i="5"/>
  <c r="F5141" i="5"/>
  <c r="E5141" i="5"/>
  <c r="D5141" i="5"/>
  <c r="C5141" i="5"/>
  <c r="B5141" i="5"/>
  <c r="A5141" i="5"/>
  <c r="G5140" i="5"/>
  <c r="F5140" i="5"/>
  <c r="E5140" i="5"/>
  <c r="D5140" i="5"/>
  <c r="C5140" i="5"/>
  <c r="B5140" i="5"/>
  <c r="A5140" i="5"/>
  <c r="G5139" i="5"/>
  <c r="F5139" i="5"/>
  <c r="E5139" i="5"/>
  <c r="D5139" i="5"/>
  <c r="C5139" i="5"/>
  <c r="B5139" i="5"/>
  <c r="A5139" i="5"/>
  <c r="G5138" i="5"/>
  <c r="F5138" i="5"/>
  <c r="E5138" i="5"/>
  <c r="D5138" i="5"/>
  <c r="C5138" i="5"/>
  <c r="B5138" i="5"/>
  <c r="A5138" i="5"/>
  <c r="G5137" i="5"/>
  <c r="F5137" i="5"/>
  <c r="E5137" i="5"/>
  <c r="D5137" i="5"/>
  <c r="C5137" i="5"/>
  <c r="B5137" i="5"/>
  <c r="A5137" i="5"/>
  <c r="G5136" i="5"/>
  <c r="F5136" i="5"/>
  <c r="E5136" i="5"/>
  <c r="D5136" i="5"/>
  <c r="C5136" i="5"/>
  <c r="B5136" i="5"/>
  <c r="A5136" i="5"/>
  <c r="G5135" i="5"/>
  <c r="F5135" i="5"/>
  <c r="E5135" i="5"/>
  <c r="D5135" i="5"/>
  <c r="C5135" i="5"/>
  <c r="B5135" i="5"/>
  <c r="A5135" i="5"/>
  <c r="G5134" i="5"/>
  <c r="F5134" i="5"/>
  <c r="E5134" i="5"/>
  <c r="D5134" i="5"/>
  <c r="C5134" i="5"/>
  <c r="B5134" i="5"/>
  <c r="A5134" i="5"/>
  <c r="G5133" i="5"/>
  <c r="F5133" i="5"/>
  <c r="E5133" i="5"/>
  <c r="D5133" i="5"/>
  <c r="C5133" i="5"/>
  <c r="B5133" i="5"/>
  <c r="A5133" i="5"/>
  <c r="G5132" i="5"/>
  <c r="F5132" i="5"/>
  <c r="E5132" i="5"/>
  <c r="D5132" i="5"/>
  <c r="C5132" i="5"/>
  <c r="B5132" i="5"/>
  <c r="A5132" i="5"/>
  <c r="G5131" i="5"/>
  <c r="F5131" i="5"/>
  <c r="E5131" i="5"/>
  <c r="D5131" i="5"/>
  <c r="C5131" i="5"/>
  <c r="B5131" i="5"/>
  <c r="A5131" i="5"/>
  <c r="G5130" i="5"/>
  <c r="F5130" i="5"/>
  <c r="E5130" i="5"/>
  <c r="D5130" i="5"/>
  <c r="C5130" i="5"/>
  <c r="B5130" i="5"/>
  <c r="A5130" i="5"/>
  <c r="G5129" i="5"/>
  <c r="F5129" i="5"/>
  <c r="E5129" i="5"/>
  <c r="D5129" i="5"/>
  <c r="C5129" i="5"/>
  <c r="B5129" i="5"/>
  <c r="A5129" i="5"/>
  <c r="G5128" i="5"/>
  <c r="F5128" i="5"/>
  <c r="E5128" i="5"/>
  <c r="D5128" i="5"/>
  <c r="C5128" i="5"/>
  <c r="B5128" i="5"/>
  <c r="A5128" i="5"/>
  <c r="G5127" i="5"/>
  <c r="F5127" i="5"/>
  <c r="E5127" i="5"/>
  <c r="D5127" i="5"/>
  <c r="C5127" i="5"/>
  <c r="B5127" i="5"/>
  <c r="A5127" i="5"/>
  <c r="G5126" i="5"/>
  <c r="F5126" i="5"/>
  <c r="E5126" i="5"/>
  <c r="D5126" i="5"/>
  <c r="C5126" i="5"/>
  <c r="B5126" i="5"/>
  <c r="A5126" i="5"/>
  <c r="G5125" i="5"/>
  <c r="F5125" i="5"/>
  <c r="E5125" i="5"/>
  <c r="D5125" i="5"/>
  <c r="C5125" i="5"/>
  <c r="B5125" i="5"/>
  <c r="A5125" i="5"/>
  <c r="G5124" i="5"/>
  <c r="F5124" i="5"/>
  <c r="E5124" i="5"/>
  <c r="D5124" i="5"/>
  <c r="C5124" i="5"/>
  <c r="B5124" i="5"/>
  <c r="A5124" i="5"/>
  <c r="G5123" i="5"/>
  <c r="F5123" i="5"/>
  <c r="E5123" i="5"/>
  <c r="D5123" i="5"/>
  <c r="C5123" i="5"/>
  <c r="B5123" i="5"/>
  <c r="A5123" i="5"/>
  <c r="G5122" i="5"/>
  <c r="F5122" i="5"/>
  <c r="E5122" i="5"/>
  <c r="D5122" i="5"/>
  <c r="C5122" i="5"/>
  <c r="B5122" i="5"/>
  <c r="A5122" i="5"/>
  <c r="G5121" i="5"/>
  <c r="F5121" i="5"/>
  <c r="E5121" i="5"/>
  <c r="D5121" i="5"/>
  <c r="C5121" i="5"/>
  <c r="B5121" i="5"/>
  <c r="A5121" i="5"/>
  <c r="G5120" i="5"/>
  <c r="F5120" i="5"/>
  <c r="E5120" i="5"/>
  <c r="D5120" i="5"/>
  <c r="C5120" i="5"/>
  <c r="B5120" i="5"/>
  <c r="A5120" i="5"/>
  <c r="G5119" i="5"/>
  <c r="F5119" i="5"/>
  <c r="E5119" i="5"/>
  <c r="D5119" i="5"/>
  <c r="C5119" i="5"/>
  <c r="B5119" i="5"/>
  <c r="A5119" i="5"/>
  <c r="G5118" i="5"/>
  <c r="F5118" i="5"/>
  <c r="E5118" i="5"/>
  <c r="D5118" i="5"/>
  <c r="C5118" i="5"/>
  <c r="B5118" i="5"/>
  <c r="A5118" i="5"/>
  <c r="G5117" i="5"/>
  <c r="F5117" i="5"/>
  <c r="E5117" i="5"/>
  <c r="D5117" i="5"/>
  <c r="C5117" i="5"/>
  <c r="B5117" i="5"/>
  <c r="A5117" i="5"/>
  <c r="G5116" i="5"/>
  <c r="F5116" i="5"/>
  <c r="E5116" i="5"/>
  <c r="D5116" i="5"/>
  <c r="C5116" i="5"/>
  <c r="B5116" i="5"/>
  <c r="A5116" i="5"/>
  <c r="G5115" i="5"/>
  <c r="F5115" i="5"/>
  <c r="E5115" i="5"/>
  <c r="D5115" i="5"/>
  <c r="C5115" i="5"/>
  <c r="B5115" i="5"/>
  <c r="A5115" i="5"/>
  <c r="G5114" i="5"/>
  <c r="F5114" i="5"/>
  <c r="E5114" i="5"/>
  <c r="D5114" i="5"/>
  <c r="C5114" i="5"/>
  <c r="B5114" i="5"/>
  <c r="A5114" i="5"/>
  <c r="G5113" i="5"/>
  <c r="F5113" i="5"/>
  <c r="E5113" i="5"/>
  <c r="D5113" i="5"/>
  <c r="C5113" i="5"/>
  <c r="B5113" i="5"/>
  <c r="A5113" i="5"/>
  <c r="G5112" i="5"/>
  <c r="F5112" i="5"/>
  <c r="E5112" i="5"/>
  <c r="D5112" i="5"/>
  <c r="C5112" i="5"/>
  <c r="B5112" i="5"/>
  <c r="A5112" i="5"/>
  <c r="G5111" i="5"/>
  <c r="F5111" i="5"/>
  <c r="E5111" i="5"/>
  <c r="D5111" i="5"/>
  <c r="C5111" i="5"/>
  <c r="B5111" i="5"/>
  <c r="A5111" i="5"/>
  <c r="G5110" i="5"/>
  <c r="F5110" i="5"/>
  <c r="E5110" i="5"/>
  <c r="D5110" i="5"/>
  <c r="C5110" i="5"/>
  <c r="B5110" i="5"/>
  <c r="A5110" i="5"/>
  <c r="G5109" i="5"/>
  <c r="F5109" i="5"/>
  <c r="E5109" i="5"/>
  <c r="D5109" i="5"/>
  <c r="C5109" i="5"/>
  <c r="B5109" i="5"/>
  <c r="A5109" i="5"/>
  <c r="G5108" i="5"/>
  <c r="F5108" i="5"/>
  <c r="E5108" i="5"/>
  <c r="D5108" i="5"/>
  <c r="C5108" i="5"/>
  <c r="B5108" i="5"/>
  <c r="A5108" i="5"/>
  <c r="G5107" i="5"/>
  <c r="F5107" i="5"/>
  <c r="E5107" i="5"/>
  <c r="D5107" i="5"/>
  <c r="C5107" i="5"/>
  <c r="B5107" i="5"/>
  <c r="A5107" i="5"/>
  <c r="G5106" i="5"/>
  <c r="F5106" i="5"/>
  <c r="E5106" i="5"/>
  <c r="D5106" i="5"/>
  <c r="C5106" i="5"/>
  <c r="B5106" i="5"/>
  <c r="A5106" i="5"/>
  <c r="G5105" i="5"/>
  <c r="F5105" i="5"/>
  <c r="E5105" i="5"/>
  <c r="D5105" i="5"/>
  <c r="C5105" i="5"/>
  <c r="B5105" i="5"/>
  <c r="A5105" i="5"/>
  <c r="G5104" i="5"/>
  <c r="F5104" i="5"/>
  <c r="E5104" i="5"/>
  <c r="D5104" i="5"/>
  <c r="C5104" i="5"/>
  <c r="B5104" i="5"/>
  <c r="A5104" i="5"/>
  <c r="G5103" i="5"/>
  <c r="F5103" i="5"/>
  <c r="E5103" i="5"/>
  <c r="D5103" i="5"/>
  <c r="C5103" i="5"/>
  <c r="B5103" i="5"/>
  <c r="A5103" i="5"/>
  <c r="G5102" i="5"/>
  <c r="F5102" i="5"/>
  <c r="E5102" i="5"/>
  <c r="D5102" i="5"/>
  <c r="C5102" i="5"/>
  <c r="B5102" i="5"/>
  <c r="A5102" i="5"/>
  <c r="G5101" i="5"/>
  <c r="F5101" i="5"/>
  <c r="E5101" i="5"/>
  <c r="D5101" i="5"/>
  <c r="C5101" i="5"/>
  <c r="B5101" i="5"/>
  <c r="A5101" i="5"/>
  <c r="G5100" i="5"/>
  <c r="F5100" i="5"/>
  <c r="E5100" i="5"/>
  <c r="D5100" i="5"/>
  <c r="C5100" i="5"/>
  <c r="B5100" i="5"/>
  <c r="A5100" i="5"/>
  <c r="G5099" i="5"/>
  <c r="F5099" i="5"/>
  <c r="E5099" i="5"/>
  <c r="D5099" i="5"/>
  <c r="C5099" i="5"/>
  <c r="B5099" i="5"/>
  <c r="A5099" i="5"/>
  <c r="G5098" i="5"/>
  <c r="F5098" i="5"/>
  <c r="E5098" i="5"/>
  <c r="D5098" i="5"/>
  <c r="C5098" i="5"/>
  <c r="B5098" i="5"/>
  <c r="A5098" i="5"/>
  <c r="G5097" i="5"/>
  <c r="F5097" i="5"/>
  <c r="E5097" i="5"/>
  <c r="D5097" i="5"/>
  <c r="C5097" i="5"/>
  <c r="B5097" i="5"/>
  <c r="A5097" i="5"/>
  <c r="G5096" i="5"/>
  <c r="F5096" i="5"/>
  <c r="E5096" i="5"/>
  <c r="D5096" i="5"/>
  <c r="C5096" i="5"/>
  <c r="B5096" i="5"/>
  <c r="A5096" i="5"/>
  <c r="G5095" i="5"/>
  <c r="F5095" i="5"/>
  <c r="E5095" i="5"/>
  <c r="D5095" i="5"/>
  <c r="C5095" i="5"/>
  <c r="B5095" i="5"/>
  <c r="A5095" i="5"/>
  <c r="G5094" i="5"/>
  <c r="F5094" i="5"/>
  <c r="E5094" i="5"/>
  <c r="D5094" i="5"/>
  <c r="C5094" i="5"/>
  <c r="B5094" i="5"/>
  <c r="A5094" i="5"/>
  <c r="G5093" i="5"/>
  <c r="F5093" i="5"/>
  <c r="E5093" i="5"/>
  <c r="D5093" i="5"/>
  <c r="C5093" i="5"/>
  <c r="B5093" i="5"/>
  <c r="A5093" i="5"/>
  <c r="G5092" i="5"/>
  <c r="F5092" i="5"/>
  <c r="E5092" i="5"/>
  <c r="D5092" i="5"/>
  <c r="C5092" i="5"/>
  <c r="B5092" i="5"/>
  <c r="A5092" i="5"/>
  <c r="G5091" i="5"/>
  <c r="F5091" i="5"/>
  <c r="E5091" i="5"/>
  <c r="D5091" i="5"/>
  <c r="C5091" i="5"/>
  <c r="B5091" i="5"/>
  <c r="A5091" i="5"/>
  <c r="G5090" i="5"/>
  <c r="F5090" i="5"/>
  <c r="E5090" i="5"/>
  <c r="D5090" i="5"/>
  <c r="C5090" i="5"/>
  <c r="B5090" i="5"/>
  <c r="A5090" i="5"/>
  <c r="G5089" i="5"/>
  <c r="F5089" i="5"/>
  <c r="E5089" i="5"/>
  <c r="D5089" i="5"/>
  <c r="C5089" i="5"/>
  <c r="B5089" i="5"/>
  <c r="A5089" i="5"/>
  <c r="G5088" i="5"/>
  <c r="F5088" i="5"/>
  <c r="E5088" i="5"/>
  <c r="D5088" i="5"/>
  <c r="C5088" i="5"/>
  <c r="B5088" i="5"/>
  <c r="A5088" i="5"/>
  <c r="G5087" i="5"/>
  <c r="F5087" i="5"/>
  <c r="E5087" i="5"/>
  <c r="D5087" i="5"/>
  <c r="C5087" i="5"/>
  <c r="B5087" i="5"/>
  <c r="A5087" i="5"/>
  <c r="G5086" i="5"/>
  <c r="F5086" i="5"/>
  <c r="E5086" i="5"/>
  <c r="D5086" i="5"/>
  <c r="C5086" i="5"/>
  <c r="B5086" i="5"/>
  <c r="A5086" i="5"/>
  <c r="G5085" i="5"/>
  <c r="F5085" i="5"/>
  <c r="E5085" i="5"/>
  <c r="D5085" i="5"/>
  <c r="C5085" i="5"/>
  <c r="B5085" i="5"/>
  <c r="A5085" i="5"/>
  <c r="G5084" i="5"/>
  <c r="F5084" i="5"/>
  <c r="E5084" i="5"/>
  <c r="D5084" i="5"/>
  <c r="C5084" i="5"/>
  <c r="B5084" i="5"/>
  <c r="A5084" i="5"/>
  <c r="G5083" i="5"/>
  <c r="F5083" i="5"/>
  <c r="E5083" i="5"/>
  <c r="D5083" i="5"/>
  <c r="C5083" i="5"/>
  <c r="B5083" i="5"/>
  <c r="A5083" i="5"/>
  <c r="G5082" i="5"/>
  <c r="F5082" i="5"/>
  <c r="E5082" i="5"/>
  <c r="D5082" i="5"/>
  <c r="C5082" i="5"/>
  <c r="B5082" i="5"/>
  <c r="A5082" i="5"/>
  <c r="G5081" i="5"/>
  <c r="F5081" i="5"/>
  <c r="E5081" i="5"/>
  <c r="D5081" i="5"/>
  <c r="C5081" i="5"/>
  <c r="B5081" i="5"/>
  <c r="A5081" i="5"/>
  <c r="G5080" i="5"/>
  <c r="F5080" i="5"/>
  <c r="E5080" i="5"/>
  <c r="D5080" i="5"/>
  <c r="C5080" i="5"/>
  <c r="B5080" i="5"/>
  <c r="A5080" i="5"/>
  <c r="G5079" i="5"/>
  <c r="F5079" i="5"/>
  <c r="E5079" i="5"/>
  <c r="D5079" i="5"/>
  <c r="C5079" i="5"/>
  <c r="B5079" i="5"/>
  <c r="A5079" i="5"/>
  <c r="G5078" i="5"/>
  <c r="F5078" i="5"/>
  <c r="E5078" i="5"/>
  <c r="D5078" i="5"/>
  <c r="C5078" i="5"/>
  <c r="B5078" i="5"/>
  <c r="A5078" i="5"/>
  <c r="G5077" i="5"/>
  <c r="F5077" i="5"/>
  <c r="E5077" i="5"/>
  <c r="D5077" i="5"/>
  <c r="C5077" i="5"/>
  <c r="B5077" i="5"/>
  <c r="A5077" i="5"/>
  <c r="G5076" i="5"/>
  <c r="F5076" i="5"/>
  <c r="E5076" i="5"/>
  <c r="D5076" i="5"/>
  <c r="C5076" i="5"/>
  <c r="B5076" i="5"/>
  <c r="A5076" i="5"/>
  <c r="G5075" i="5"/>
  <c r="F5075" i="5"/>
  <c r="E5075" i="5"/>
  <c r="D5075" i="5"/>
  <c r="C5075" i="5"/>
  <c r="B5075" i="5"/>
  <c r="A5075" i="5"/>
  <c r="G5074" i="5"/>
  <c r="F5074" i="5"/>
  <c r="E5074" i="5"/>
  <c r="D5074" i="5"/>
  <c r="C5074" i="5"/>
  <c r="B5074" i="5"/>
  <c r="A5074" i="5"/>
  <c r="G5073" i="5"/>
  <c r="F5073" i="5"/>
  <c r="E5073" i="5"/>
  <c r="D5073" i="5"/>
  <c r="C5073" i="5"/>
  <c r="B5073" i="5"/>
  <c r="A5073" i="5"/>
  <c r="G5072" i="5"/>
  <c r="F5072" i="5"/>
  <c r="E5072" i="5"/>
  <c r="D5072" i="5"/>
  <c r="C5072" i="5"/>
  <c r="B5072" i="5"/>
  <c r="A5072" i="5"/>
  <c r="G5071" i="5"/>
  <c r="F5071" i="5"/>
  <c r="E5071" i="5"/>
  <c r="D5071" i="5"/>
  <c r="C5071" i="5"/>
  <c r="B5071" i="5"/>
  <c r="A5071" i="5"/>
  <c r="G5070" i="5"/>
  <c r="F5070" i="5"/>
  <c r="E5070" i="5"/>
  <c r="D5070" i="5"/>
  <c r="C5070" i="5"/>
  <c r="B5070" i="5"/>
  <c r="A5070" i="5"/>
  <c r="G5069" i="5"/>
  <c r="F5069" i="5"/>
  <c r="E5069" i="5"/>
  <c r="D5069" i="5"/>
  <c r="C5069" i="5"/>
  <c r="B5069" i="5"/>
  <c r="A5069" i="5"/>
  <c r="G5068" i="5"/>
  <c r="F5068" i="5"/>
  <c r="E5068" i="5"/>
  <c r="D5068" i="5"/>
  <c r="C5068" i="5"/>
  <c r="B5068" i="5"/>
  <c r="A5068" i="5"/>
  <c r="G5067" i="5"/>
  <c r="F5067" i="5"/>
  <c r="E5067" i="5"/>
  <c r="D5067" i="5"/>
  <c r="C5067" i="5"/>
  <c r="B5067" i="5"/>
  <c r="A5067" i="5"/>
  <c r="G5066" i="5"/>
  <c r="F5066" i="5"/>
  <c r="E5066" i="5"/>
  <c r="D5066" i="5"/>
  <c r="C5066" i="5"/>
  <c r="B5066" i="5"/>
  <c r="A5066" i="5"/>
  <c r="G5065" i="5"/>
  <c r="F5065" i="5"/>
  <c r="E5065" i="5"/>
  <c r="D5065" i="5"/>
  <c r="C5065" i="5"/>
  <c r="B5065" i="5"/>
  <c r="A5065" i="5"/>
  <c r="G5064" i="5"/>
  <c r="F5064" i="5"/>
  <c r="E5064" i="5"/>
  <c r="D5064" i="5"/>
  <c r="C5064" i="5"/>
  <c r="B5064" i="5"/>
  <c r="A5064" i="5"/>
  <c r="G5063" i="5"/>
  <c r="F5063" i="5"/>
  <c r="E5063" i="5"/>
  <c r="D5063" i="5"/>
  <c r="C5063" i="5"/>
  <c r="B5063" i="5"/>
  <c r="A5063" i="5"/>
  <c r="G5062" i="5"/>
  <c r="F5062" i="5"/>
  <c r="E5062" i="5"/>
  <c r="D5062" i="5"/>
  <c r="C5062" i="5"/>
  <c r="B5062" i="5"/>
  <c r="A5062" i="5"/>
  <c r="G5061" i="5"/>
  <c r="F5061" i="5"/>
  <c r="E5061" i="5"/>
  <c r="D5061" i="5"/>
  <c r="C5061" i="5"/>
  <c r="B5061" i="5"/>
  <c r="A5061" i="5"/>
  <c r="G5060" i="5"/>
  <c r="F5060" i="5"/>
  <c r="E5060" i="5"/>
  <c r="D5060" i="5"/>
  <c r="C5060" i="5"/>
  <c r="B5060" i="5"/>
  <c r="A5060" i="5"/>
  <c r="G5059" i="5"/>
  <c r="F5059" i="5"/>
  <c r="E5059" i="5"/>
  <c r="D5059" i="5"/>
  <c r="C5059" i="5"/>
  <c r="B5059" i="5"/>
  <c r="A5059" i="5"/>
  <c r="G5058" i="5"/>
  <c r="F5058" i="5"/>
  <c r="E5058" i="5"/>
  <c r="D5058" i="5"/>
  <c r="C5058" i="5"/>
  <c r="B5058" i="5"/>
  <c r="A5058" i="5"/>
  <c r="G5057" i="5"/>
  <c r="F5057" i="5"/>
  <c r="E5057" i="5"/>
  <c r="D5057" i="5"/>
  <c r="C5057" i="5"/>
  <c r="B5057" i="5"/>
  <c r="A5057" i="5"/>
  <c r="G5056" i="5"/>
  <c r="F5056" i="5"/>
  <c r="E5056" i="5"/>
  <c r="D5056" i="5"/>
  <c r="C5056" i="5"/>
  <c r="B5056" i="5"/>
  <c r="A5056" i="5"/>
  <c r="G5055" i="5"/>
  <c r="F5055" i="5"/>
  <c r="E5055" i="5"/>
  <c r="D5055" i="5"/>
  <c r="C5055" i="5"/>
  <c r="B5055" i="5"/>
  <c r="A5055" i="5"/>
  <c r="G5054" i="5"/>
  <c r="F5054" i="5"/>
  <c r="E5054" i="5"/>
  <c r="D5054" i="5"/>
  <c r="C5054" i="5"/>
  <c r="B5054" i="5"/>
  <c r="A5054" i="5"/>
  <c r="G5053" i="5"/>
  <c r="F5053" i="5"/>
  <c r="E5053" i="5"/>
  <c r="D5053" i="5"/>
  <c r="C5053" i="5"/>
  <c r="B5053" i="5"/>
  <c r="A5053" i="5"/>
  <c r="G5052" i="5"/>
  <c r="F5052" i="5"/>
  <c r="E5052" i="5"/>
  <c r="D5052" i="5"/>
  <c r="C5052" i="5"/>
  <c r="B5052" i="5"/>
  <c r="A5052" i="5"/>
  <c r="G5051" i="5"/>
  <c r="F5051" i="5"/>
  <c r="E5051" i="5"/>
  <c r="D5051" i="5"/>
  <c r="C5051" i="5"/>
  <c r="B5051" i="5"/>
  <c r="A5051" i="5"/>
  <c r="G5050" i="5"/>
  <c r="F5050" i="5"/>
  <c r="E5050" i="5"/>
  <c r="D5050" i="5"/>
  <c r="C5050" i="5"/>
  <c r="B5050" i="5"/>
  <c r="A5050" i="5"/>
  <c r="G5049" i="5"/>
  <c r="F5049" i="5"/>
  <c r="E5049" i="5"/>
  <c r="D5049" i="5"/>
  <c r="C5049" i="5"/>
  <c r="B5049" i="5"/>
  <c r="A5049" i="5"/>
  <c r="G5048" i="5"/>
  <c r="F5048" i="5"/>
  <c r="E5048" i="5"/>
  <c r="D5048" i="5"/>
  <c r="C5048" i="5"/>
  <c r="B5048" i="5"/>
  <c r="A5048" i="5"/>
  <c r="G5047" i="5"/>
  <c r="F5047" i="5"/>
  <c r="E5047" i="5"/>
  <c r="D5047" i="5"/>
  <c r="C5047" i="5"/>
  <c r="B5047" i="5"/>
  <c r="A5047" i="5"/>
  <c r="G5046" i="5"/>
  <c r="F5046" i="5"/>
  <c r="E5046" i="5"/>
  <c r="D5046" i="5"/>
  <c r="C5046" i="5"/>
  <c r="B5046" i="5"/>
  <c r="A5046" i="5"/>
  <c r="G5045" i="5"/>
  <c r="F5045" i="5"/>
  <c r="E5045" i="5"/>
  <c r="D5045" i="5"/>
  <c r="C5045" i="5"/>
  <c r="B5045" i="5"/>
  <c r="A5045" i="5"/>
  <c r="G5044" i="5"/>
  <c r="F5044" i="5"/>
  <c r="E5044" i="5"/>
  <c r="D5044" i="5"/>
  <c r="C5044" i="5"/>
  <c r="B5044" i="5"/>
  <c r="A5044" i="5"/>
  <c r="G5043" i="5"/>
  <c r="F5043" i="5"/>
  <c r="E5043" i="5"/>
  <c r="D5043" i="5"/>
  <c r="C5043" i="5"/>
  <c r="B5043" i="5"/>
  <c r="A5043" i="5"/>
  <c r="G5042" i="5"/>
  <c r="F5042" i="5"/>
  <c r="E5042" i="5"/>
  <c r="D5042" i="5"/>
  <c r="C5042" i="5"/>
  <c r="B5042" i="5"/>
  <c r="A5042" i="5"/>
  <c r="G5041" i="5"/>
  <c r="F5041" i="5"/>
  <c r="E5041" i="5"/>
  <c r="D5041" i="5"/>
  <c r="C5041" i="5"/>
  <c r="B5041" i="5"/>
  <c r="A5041" i="5"/>
  <c r="G5040" i="5"/>
  <c r="F5040" i="5"/>
  <c r="E5040" i="5"/>
  <c r="D5040" i="5"/>
  <c r="C5040" i="5"/>
  <c r="B5040" i="5"/>
  <c r="A5040" i="5"/>
  <c r="G5039" i="5"/>
  <c r="F5039" i="5"/>
  <c r="E5039" i="5"/>
  <c r="D5039" i="5"/>
  <c r="C5039" i="5"/>
  <c r="B5039" i="5"/>
  <c r="A5039" i="5"/>
  <c r="G5038" i="5"/>
  <c r="F5038" i="5"/>
  <c r="E5038" i="5"/>
  <c r="D5038" i="5"/>
  <c r="C5038" i="5"/>
  <c r="B5038" i="5"/>
  <c r="A5038" i="5"/>
  <c r="G5037" i="5"/>
  <c r="F5037" i="5"/>
  <c r="E5037" i="5"/>
  <c r="D5037" i="5"/>
  <c r="C5037" i="5"/>
  <c r="B5037" i="5"/>
  <c r="A5037" i="5"/>
  <c r="G5036" i="5"/>
  <c r="F5036" i="5"/>
  <c r="E5036" i="5"/>
  <c r="D5036" i="5"/>
  <c r="C5036" i="5"/>
  <c r="B5036" i="5"/>
  <c r="A5036" i="5"/>
  <c r="G5035" i="5"/>
  <c r="F5035" i="5"/>
  <c r="E5035" i="5"/>
  <c r="D5035" i="5"/>
  <c r="C5035" i="5"/>
  <c r="B5035" i="5"/>
  <c r="A5035" i="5"/>
  <c r="G5034" i="5"/>
  <c r="F5034" i="5"/>
  <c r="E5034" i="5"/>
  <c r="D5034" i="5"/>
  <c r="C5034" i="5"/>
  <c r="B5034" i="5"/>
  <c r="A5034" i="5"/>
  <c r="G5033" i="5"/>
  <c r="F5033" i="5"/>
  <c r="E5033" i="5"/>
  <c r="D5033" i="5"/>
  <c r="C5033" i="5"/>
  <c r="B5033" i="5"/>
  <c r="A5033" i="5"/>
  <c r="G5032" i="5"/>
  <c r="F5032" i="5"/>
  <c r="E5032" i="5"/>
  <c r="D5032" i="5"/>
  <c r="C5032" i="5"/>
  <c r="B5032" i="5"/>
  <c r="A5032" i="5"/>
  <c r="G5031" i="5"/>
  <c r="F5031" i="5"/>
  <c r="E5031" i="5"/>
  <c r="D5031" i="5"/>
  <c r="C5031" i="5"/>
  <c r="B5031" i="5"/>
  <c r="A5031" i="5"/>
  <c r="G5030" i="5"/>
  <c r="F5030" i="5"/>
  <c r="E5030" i="5"/>
  <c r="D5030" i="5"/>
  <c r="C5030" i="5"/>
  <c r="B5030" i="5"/>
  <c r="A5030" i="5"/>
  <c r="G5029" i="5"/>
  <c r="F5029" i="5"/>
  <c r="E5029" i="5"/>
  <c r="D5029" i="5"/>
  <c r="C5029" i="5"/>
  <c r="B5029" i="5"/>
  <c r="A5029" i="5"/>
  <c r="G5028" i="5"/>
  <c r="F5028" i="5"/>
  <c r="E5028" i="5"/>
  <c r="D5028" i="5"/>
  <c r="C5028" i="5"/>
  <c r="B5028" i="5"/>
  <c r="A5028" i="5"/>
  <c r="G5027" i="5"/>
  <c r="F5027" i="5"/>
  <c r="E5027" i="5"/>
  <c r="D5027" i="5"/>
  <c r="C5027" i="5"/>
  <c r="B5027" i="5"/>
  <c r="A5027" i="5"/>
  <c r="G5026" i="5"/>
  <c r="F5026" i="5"/>
  <c r="E5026" i="5"/>
  <c r="D5026" i="5"/>
  <c r="C5026" i="5"/>
  <c r="B5026" i="5"/>
  <c r="A5026" i="5"/>
  <c r="G5025" i="5"/>
  <c r="F5025" i="5"/>
  <c r="E5025" i="5"/>
  <c r="D5025" i="5"/>
  <c r="C5025" i="5"/>
  <c r="B5025" i="5"/>
  <c r="A5025" i="5"/>
  <c r="G5024" i="5"/>
  <c r="F5024" i="5"/>
  <c r="E5024" i="5"/>
  <c r="D5024" i="5"/>
  <c r="C5024" i="5"/>
  <c r="B5024" i="5"/>
  <c r="A5024" i="5"/>
  <c r="G5023" i="5"/>
  <c r="F5023" i="5"/>
  <c r="E5023" i="5"/>
  <c r="D5023" i="5"/>
  <c r="C5023" i="5"/>
  <c r="B5023" i="5"/>
  <c r="A5023" i="5"/>
  <c r="G5022" i="5"/>
  <c r="F5022" i="5"/>
  <c r="E5022" i="5"/>
  <c r="D5022" i="5"/>
  <c r="C5022" i="5"/>
  <c r="B5022" i="5"/>
  <c r="A5022" i="5"/>
  <c r="G5021" i="5"/>
  <c r="F5021" i="5"/>
  <c r="E5021" i="5"/>
  <c r="D5021" i="5"/>
  <c r="C5021" i="5"/>
  <c r="B5021" i="5"/>
  <c r="A5021" i="5"/>
  <c r="G5020" i="5"/>
  <c r="F5020" i="5"/>
  <c r="E5020" i="5"/>
  <c r="D5020" i="5"/>
  <c r="C5020" i="5"/>
  <c r="B5020" i="5"/>
  <c r="A5020" i="5"/>
  <c r="G5019" i="5"/>
  <c r="F5019" i="5"/>
  <c r="E5019" i="5"/>
  <c r="D5019" i="5"/>
  <c r="C5019" i="5"/>
  <c r="B5019" i="5"/>
  <c r="A5019" i="5"/>
  <c r="G5018" i="5"/>
  <c r="F5018" i="5"/>
  <c r="E5018" i="5"/>
  <c r="D5018" i="5"/>
  <c r="C5018" i="5"/>
  <c r="B5018" i="5"/>
  <c r="A5018" i="5"/>
  <c r="G5017" i="5"/>
  <c r="F5017" i="5"/>
  <c r="E5017" i="5"/>
  <c r="D5017" i="5"/>
  <c r="C5017" i="5"/>
  <c r="B5017" i="5"/>
  <c r="A5017" i="5"/>
  <c r="G5016" i="5"/>
  <c r="F5016" i="5"/>
  <c r="E5016" i="5"/>
  <c r="D5016" i="5"/>
  <c r="C5016" i="5"/>
  <c r="B5016" i="5"/>
  <c r="A5016" i="5"/>
  <c r="G5015" i="5"/>
  <c r="F5015" i="5"/>
  <c r="E5015" i="5"/>
  <c r="D5015" i="5"/>
  <c r="C5015" i="5"/>
  <c r="B5015" i="5"/>
  <c r="A5015" i="5"/>
  <c r="G5014" i="5"/>
  <c r="F5014" i="5"/>
  <c r="E5014" i="5"/>
  <c r="D5014" i="5"/>
  <c r="C5014" i="5"/>
  <c r="B5014" i="5"/>
  <c r="A5014" i="5"/>
  <c r="G5013" i="5"/>
  <c r="F5013" i="5"/>
  <c r="E5013" i="5"/>
  <c r="D5013" i="5"/>
  <c r="C5013" i="5"/>
  <c r="B5013" i="5"/>
  <c r="A5013" i="5"/>
  <c r="G5012" i="5"/>
  <c r="F5012" i="5"/>
  <c r="E5012" i="5"/>
  <c r="D5012" i="5"/>
  <c r="C5012" i="5"/>
  <c r="B5012" i="5"/>
  <c r="A5012" i="5"/>
  <c r="G5011" i="5"/>
  <c r="F5011" i="5"/>
  <c r="E5011" i="5"/>
  <c r="D5011" i="5"/>
  <c r="C5011" i="5"/>
  <c r="B5011" i="5"/>
  <c r="A5011" i="5"/>
  <c r="G5010" i="5"/>
  <c r="F5010" i="5"/>
  <c r="E5010" i="5"/>
  <c r="D5010" i="5"/>
  <c r="C5010" i="5"/>
  <c r="B5010" i="5"/>
  <c r="A5010" i="5"/>
  <c r="G5009" i="5"/>
  <c r="F5009" i="5"/>
  <c r="E5009" i="5"/>
  <c r="D5009" i="5"/>
  <c r="C5009" i="5"/>
  <c r="B5009" i="5"/>
  <c r="A5009" i="5"/>
  <c r="G5008" i="5"/>
  <c r="F5008" i="5"/>
  <c r="E5008" i="5"/>
  <c r="D5008" i="5"/>
  <c r="C5008" i="5"/>
  <c r="B5008" i="5"/>
  <c r="A5008" i="5"/>
  <c r="G5007" i="5"/>
  <c r="F5007" i="5"/>
  <c r="E5007" i="5"/>
  <c r="D5007" i="5"/>
  <c r="C5007" i="5"/>
  <c r="B5007" i="5"/>
  <c r="A5007" i="5"/>
  <c r="G5006" i="5"/>
  <c r="F5006" i="5"/>
  <c r="E5006" i="5"/>
  <c r="D5006" i="5"/>
  <c r="C5006" i="5"/>
  <c r="B5006" i="5"/>
  <c r="A5006" i="5"/>
  <c r="G5005" i="5"/>
  <c r="F5005" i="5"/>
  <c r="E5005" i="5"/>
  <c r="D5005" i="5"/>
  <c r="C5005" i="5"/>
  <c r="B5005" i="5"/>
  <c r="A5005" i="5"/>
  <c r="G5004" i="5"/>
  <c r="F5004" i="5"/>
  <c r="E5004" i="5"/>
  <c r="D5004" i="5"/>
  <c r="C5004" i="5"/>
  <c r="B5004" i="5"/>
  <c r="A5004" i="5"/>
  <c r="G5003" i="5"/>
  <c r="F5003" i="5"/>
  <c r="E5003" i="5"/>
  <c r="D5003" i="5"/>
  <c r="C5003" i="5"/>
  <c r="B5003" i="5"/>
  <c r="A5003" i="5"/>
  <c r="G5002" i="5"/>
  <c r="F5002" i="5"/>
  <c r="E5002" i="5"/>
  <c r="D5002" i="5"/>
  <c r="C5002" i="5"/>
  <c r="B5002" i="5"/>
  <c r="A5002" i="5"/>
  <c r="G5001" i="5"/>
  <c r="F5001" i="5"/>
  <c r="E5001" i="5"/>
  <c r="D5001" i="5"/>
  <c r="C5001" i="5"/>
  <c r="B5001" i="5"/>
  <c r="A5001" i="5"/>
  <c r="G5000" i="5"/>
  <c r="F5000" i="5"/>
  <c r="E5000" i="5"/>
  <c r="D5000" i="5"/>
  <c r="C5000" i="5"/>
  <c r="B5000" i="5"/>
  <c r="A5000" i="5"/>
  <c r="G4999" i="5"/>
  <c r="F4999" i="5"/>
  <c r="E4999" i="5"/>
  <c r="D4999" i="5"/>
  <c r="C4999" i="5"/>
  <c r="B4999" i="5"/>
  <c r="A4999" i="5"/>
  <c r="G4998" i="5"/>
  <c r="F4998" i="5"/>
  <c r="E4998" i="5"/>
  <c r="D4998" i="5"/>
  <c r="C4998" i="5"/>
  <c r="B4998" i="5"/>
  <c r="A4998" i="5"/>
  <c r="G4997" i="5"/>
  <c r="F4997" i="5"/>
  <c r="E4997" i="5"/>
  <c r="D4997" i="5"/>
  <c r="C4997" i="5"/>
  <c r="B4997" i="5"/>
  <c r="A4997" i="5"/>
  <c r="G4996" i="5"/>
  <c r="F4996" i="5"/>
  <c r="E4996" i="5"/>
  <c r="D4996" i="5"/>
  <c r="C4996" i="5"/>
  <c r="B4996" i="5"/>
  <c r="A4996" i="5"/>
  <c r="G4995" i="5"/>
  <c r="F4995" i="5"/>
  <c r="E4995" i="5"/>
  <c r="D4995" i="5"/>
  <c r="C4995" i="5"/>
  <c r="B4995" i="5"/>
  <c r="A4995" i="5"/>
  <c r="G4994" i="5"/>
  <c r="F4994" i="5"/>
  <c r="E4994" i="5"/>
  <c r="D4994" i="5"/>
  <c r="C4994" i="5"/>
  <c r="B4994" i="5"/>
  <c r="A4994" i="5"/>
  <c r="G4993" i="5"/>
  <c r="F4993" i="5"/>
  <c r="E4993" i="5"/>
  <c r="D4993" i="5"/>
  <c r="C4993" i="5"/>
  <c r="B4993" i="5"/>
  <c r="A4993" i="5"/>
  <c r="G4992" i="5"/>
  <c r="F4992" i="5"/>
  <c r="E4992" i="5"/>
  <c r="D4992" i="5"/>
  <c r="C4992" i="5"/>
  <c r="B4992" i="5"/>
  <c r="A4992" i="5"/>
  <c r="G4991" i="5"/>
  <c r="F4991" i="5"/>
  <c r="E4991" i="5"/>
  <c r="D4991" i="5"/>
  <c r="C4991" i="5"/>
  <c r="B4991" i="5"/>
  <c r="A4991" i="5"/>
  <c r="G4990" i="5"/>
  <c r="F4990" i="5"/>
  <c r="E4990" i="5"/>
  <c r="D4990" i="5"/>
  <c r="C4990" i="5"/>
  <c r="B4990" i="5"/>
  <c r="A4990" i="5"/>
  <c r="G4989" i="5"/>
  <c r="F4989" i="5"/>
  <c r="E4989" i="5"/>
  <c r="D4989" i="5"/>
  <c r="C4989" i="5"/>
  <c r="B4989" i="5"/>
  <c r="A4989" i="5"/>
  <c r="G4988" i="5"/>
  <c r="F4988" i="5"/>
  <c r="E4988" i="5"/>
  <c r="D4988" i="5"/>
  <c r="C4988" i="5"/>
  <c r="B4988" i="5"/>
  <c r="A4988" i="5"/>
  <c r="G4987" i="5"/>
  <c r="F4987" i="5"/>
  <c r="E4987" i="5"/>
  <c r="D4987" i="5"/>
  <c r="C4987" i="5"/>
  <c r="B4987" i="5"/>
  <c r="A4987" i="5"/>
  <c r="G4986" i="5"/>
  <c r="F4986" i="5"/>
  <c r="E4986" i="5"/>
  <c r="D4986" i="5"/>
  <c r="C4986" i="5"/>
  <c r="B4986" i="5"/>
  <c r="A4986" i="5"/>
  <c r="G4985" i="5"/>
  <c r="F4985" i="5"/>
  <c r="E4985" i="5"/>
  <c r="D4985" i="5"/>
  <c r="C4985" i="5"/>
  <c r="B4985" i="5"/>
  <c r="A4985" i="5"/>
  <c r="G4984" i="5"/>
  <c r="F4984" i="5"/>
  <c r="E4984" i="5"/>
  <c r="D4984" i="5"/>
  <c r="C4984" i="5"/>
  <c r="B4984" i="5"/>
  <c r="A4984" i="5"/>
  <c r="G4983" i="5"/>
  <c r="F4983" i="5"/>
  <c r="E4983" i="5"/>
  <c r="D4983" i="5"/>
  <c r="C4983" i="5"/>
  <c r="B4983" i="5"/>
  <c r="A4983" i="5"/>
  <c r="G4982" i="5"/>
  <c r="F4982" i="5"/>
  <c r="E4982" i="5"/>
  <c r="D4982" i="5"/>
  <c r="C4982" i="5"/>
  <c r="B4982" i="5"/>
  <c r="A4982" i="5"/>
  <c r="G4981" i="5"/>
  <c r="F4981" i="5"/>
  <c r="E4981" i="5"/>
  <c r="D4981" i="5"/>
  <c r="C4981" i="5"/>
  <c r="B4981" i="5"/>
  <c r="A4981" i="5"/>
  <c r="G4980" i="5"/>
  <c r="F4980" i="5"/>
  <c r="E4980" i="5"/>
  <c r="D4980" i="5"/>
  <c r="C4980" i="5"/>
  <c r="B4980" i="5"/>
  <c r="A4980" i="5"/>
  <c r="G4979" i="5"/>
  <c r="F4979" i="5"/>
  <c r="E4979" i="5"/>
  <c r="D4979" i="5"/>
  <c r="C4979" i="5"/>
  <c r="B4979" i="5"/>
  <c r="A4979" i="5"/>
  <c r="G4978" i="5"/>
  <c r="F4978" i="5"/>
  <c r="E4978" i="5"/>
  <c r="D4978" i="5"/>
  <c r="C4978" i="5"/>
  <c r="B4978" i="5"/>
  <c r="A4978" i="5"/>
  <c r="G4977" i="5"/>
  <c r="F4977" i="5"/>
  <c r="E4977" i="5"/>
  <c r="D4977" i="5"/>
  <c r="C4977" i="5"/>
  <c r="B4977" i="5"/>
  <c r="A4977" i="5"/>
  <c r="G4976" i="5"/>
  <c r="F4976" i="5"/>
  <c r="E4976" i="5"/>
  <c r="D4976" i="5"/>
  <c r="C4976" i="5"/>
  <c r="B4976" i="5"/>
  <c r="A4976" i="5"/>
  <c r="G4975" i="5"/>
  <c r="F4975" i="5"/>
  <c r="E4975" i="5"/>
  <c r="D4975" i="5"/>
  <c r="C4975" i="5"/>
  <c r="B4975" i="5"/>
  <c r="A4975" i="5"/>
  <c r="G4974" i="5"/>
  <c r="F4974" i="5"/>
  <c r="E4974" i="5"/>
  <c r="D4974" i="5"/>
  <c r="C4974" i="5"/>
  <c r="B4974" i="5"/>
  <c r="A4974" i="5"/>
  <c r="G4973" i="5"/>
  <c r="F4973" i="5"/>
  <c r="E4973" i="5"/>
  <c r="D4973" i="5"/>
  <c r="C4973" i="5"/>
  <c r="B4973" i="5"/>
  <c r="A4973" i="5"/>
  <c r="G4972" i="5"/>
  <c r="F4972" i="5"/>
  <c r="E4972" i="5"/>
  <c r="D4972" i="5"/>
  <c r="C4972" i="5"/>
  <c r="B4972" i="5"/>
  <c r="A4972" i="5"/>
  <c r="G4971" i="5"/>
  <c r="F4971" i="5"/>
  <c r="E4971" i="5"/>
  <c r="D4971" i="5"/>
  <c r="C4971" i="5"/>
  <c r="B4971" i="5"/>
  <c r="A4971" i="5"/>
  <c r="G4970" i="5"/>
  <c r="F4970" i="5"/>
  <c r="E4970" i="5"/>
  <c r="D4970" i="5"/>
  <c r="C4970" i="5"/>
  <c r="B4970" i="5"/>
  <c r="A4970" i="5"/>
  <c r="G4969" i="5"/>
  <c r="F4969" i="5"/>
  <c r="E4969" i="5"/>
  <c r="D4969" i="5"/>
  <c r="C4969" i="5"/>
  <c r="B4969" i="5"/>
  <c r="A4969" i="5"/>
  <c r="G4968" i="5"/>
  <c r="F4968" i="5"/>
  <c r="E4968" i="5"/>
  <c r="D4968" i="5"/>
  <c r="C4968" i="5"/>
  <c r="B4968" i="5"/>
  <c r="A4968" i="5"/>
  <c r="G4967" i="5"/>
  <c r="F4967" i="5"/>
  <c r="E4967" i="5"/>
  <c r="D4967" i="5"/>
  <c r="C4967" i="5"/>
  <c r="B4967" i="5"/>
  <c r="A4967" i="5"/>
  <c r="G4966" i="5"/>
  <c r="F4966" i="5"/>
  <c r="E4966" i="5"/>
  <c r="D4966" i="5"/>
  <c r="C4966" i="5"/>
  <c r="B4966" i="5"/>
  <c r="A4966" i="5"/>
  <c r="G4965" i="5"/>
  <c r="F4965" i="5"/>
  <c r="E4965" i="5"/>
  <c r="D4965" i="5"/>
  <c r="C4965" i="5"/>
  <c r="B4965" i="5"/>
  <c r="A4965" i="5"/>
  <c r="G4964" i="5"/>
  <c r="F4964" i="5"/>
  <c r="E4964" i="5"/>
  <c r="D4964" i="5"/>
  <c r="C4964" i="5"/>
  <c r="B4964" i="5"/>
  <c r="A4964" i="5"/>
  <c r="G4963" i="5"/>
  <c r="F4963" i="5"/>
  <c r="E4963" i="5"/>
  <c r="D4963" i="5"/>
  <c r="C4963" i="5"/>
  <c r="B4963" i="5"/>
  <c r="A4963" i="5"/>
  <c r="G4962" i="5"/>
  <c r="F4962" i="5"/>
  <c r="E4962" i="5"/>
  <c r="D4962" i="5"/>
  <c r="C4962" i="5"/>
  <c r="B4962" i="5"/>
  <c r="A4962" i="5"/>
  <c r="G4961" i="5"/>
  <c r="F4961" i="5"/>
  <c r="E4961" i="5"/>
  <c r="D4961" i="5"/>
  <c r="C4961" i="5"/>
  <c r="B4961" i="5"/>
  <c r="A4961" i="5"/>
  <c r="G4960" i="5"/>
  <c r="F4960" i="5"/>
  <c r="E4960" i="5"/>
  <c r="D4960" i="5"/>
  <c r="C4960" i="5"/>
  <c r="B4960" i="5"/>
  <c r="A4960" i="5"/>
  <c r="G4959" i="5"/>
  <c r="F4959" i="5"/>
  <c r="E4959" i="5"/>
  <c r="D4959" i="5"/>
  <c r="C4959" i="5"/>
  <c r="B4959" i="5"/>
  <c r="A4959" i="5"/>
  <c r="G4958" i="5"/>
  <c r="F4958" i="5"/>
  <c r="E4958" i="5"/>
  <c r="D4958" i="5"/>
  <c r="C4958" i="5"/>
  <c r="B4958" i="5"/>
  <c r="A4958" i="5"/>
  <c r="G4957" i="5"/>
  <c r="F4957" i="5"/>
  <c r="E4957" i="5"/>
  <c r="D4957" i="5"/>
  <c r="C4957" i="5"/>
  <c r="B4957" i="5"/>
  <c r="A4957" i="5"/>
  <c r="G4956" i="5"/>
  <c r="F4956" i="5"/>
  <c r="E4956" i="5"/>
  <c r="D4956" i="5"/>
  <c r="C4956" i="5"/>
  <c r="B4956" i="5"/>
  <c r="A4956" i="5"/>
  <c r="G4955" i="5"/>
  <c r="F4955" i="5"/>
  <c r="E4955" i="5"/>
  <c r="D4955" i="5"/>
  <c r="C4955" i="5"/>
  <c r="B4955" i="5"/>
  <c r="A4955" i="5"/>
  <c r="G4954" i="5"/>
  <c r="F4954" i="5"/>
  <c r="E4954" i="5"/>
  <c r="D4954" i="5"/>
  <c r="C4954" i="5"/>
  <c r="B4954" i="5"/>
  <c r="A4954" i="5"/>
  <c r="G4953" i="5"/>
  <c r="F4953" i="5"/>
  <c r="E4953" i="5"/>
  <c r="D4953" i="5"/>
  <c r="C4953" i="5"/>
  <c r="B4953" i="5"/>
  <c r="A4953" i="5"/>
  <c r="G4952" i="5"/>
  <c r="F4952" i="5"/>
  <c r="E4952" i="5"/>
  <c r="D4952" i="5"/>
  <c r="C4952" i="5"/>
  <c r="B4952" i="5"/>
  <c r="A4952" i="5"/>
  <c r="G4951" i="5"/>
  <c r="F4951" i="5"/>
  <c r="E4951" i="5"/>
  <c r="D4951" i="5"/>
  <c r="C4951" i="5"/>
  <c r="B4951" i="5"/>
  <c r="A4951" i="5"/>
  <c r="G4950" i="5"/>
  <c r="F4950" i="5"/>
  <c r="E4950" i="5"/>
  <c r="D4950" i="5"/>
  <c r="C4950" i="5"/>
  <c r="B4950" i="5"/>
  <c r="A4950" i="5"/>
  <c r="G4949" i="5"/>
  <c r="F4949" i="5"/>
  <c r="E4949" i="5"/>
  <c r="D4949" i="5"/>
  <c r="C4949" i="5"/>
  <c r="B4949" i="5"/>
  <c r="A4949" i="5"/>
  <c r="G4948" i="5"/>
  <c r="F4948" i="5"/>
  <c r="E4948" i="5"/>
  <c r="D4948" i="5"/>
  <c r="C4948" i="5"/>
  <c r="B4948" i="5"/>
  <c r="A4948" i="5"/>
  <c r="G4947" i="5"/>
  <c r="F4947" i="5"/>
  <c r="E4947" i="5"/>
  <c r="D4947" i="5"/>
  <c r="C4947" i="5"/>
  <c r="B4947" i="5"/>
  <c r="A4947" i="5"/>
  <c r="G4946" i="5"/>
  <c r="F4946" i="5"/>
  <c r="E4946" i="5"/>
  <c r="D4946" i="5"/>
  <c r="C4946" i="5"/>
  <c r="B4946" i="5"/>
  <c r="A4946" i="5"/>
  <c r="G4945" i="5"/>
  <c r="F4945" i="5"/>
  <c r="E4945" i="5"/>
  <c r="D4945" i="5"/>
  <c r="C4945" i="5"/>
  <c r="B4945" i="5"/>
  <c r="A4945" i="5"/>
  <c r="G4944" i="5"/>
  <c r="F4944" i="5"/>
  <c r="E4944" i="5"/>
  <c r="D4944" i="5"/>
  <c r="C4944" i="5"/>
  <c r="B4944" i="5"/>
  <c r="A4944" i="5"/>
  <c r="G4943" i="5"/>
  <c r="F4943" i="5"/>
  <c r="E4943" i="5"/>
  <c r="D4943" i="5"/>
  <c r="C4943" i="5"/>
  <c r="B4943" i="5"/>
  <c r="A4943" i="5"/>
  <c r="G4942" i="5"/>
  <c r="F4942" i="5"/>
  <c r="E4942" i="5"/>
  <c r="D4942" i="5"/>
  <c r="C4942" i="5"/>
  <c r="B4942" i="5"/>
  <c r="A4942" i="5"/>
  <c r="G4941" i="5"/>
  <c r="F4941" i="5"/>
  <c r="E4941" i="5"/>
  <c r="D4941" i="5"/>
  <c r="C4941" i="5"/>
  <c r="B4941" i="5"/>
  <c r="A4941" i="5"/>
  <c r="G4940" i="5"/>
  <c r="F4940" i="5"/>
  <c r="E4940" i="5"/>
  <c r="D4940" i="5"/>
  <c r="C4940" i="5"/>
  <c r="B4940" i="5"/>
  <c r="A4940" i="5"/>
  <c r="G4939" i="5"/>
  <c r="F4939" i="5"/>
  <c r="E4939" i="5"/>
  <c r="D4939" i="5"/>
  <c r="C4939" i="5"/>
  <c r="B4939" i="5"/>
  <c r="A4939" i="5"/>
  <c r="G4938" i="5"/>
  <c r="F4938" i="5"/>
  <c r="E4938" i="5"/>
  <c r="D4938" i="5"/>
  <c r="C4938" i="5"/>
  <c r="B4938" i="5"/>
  <c r="A4938" i="5"/>
  <c r="G4937" i="5"/>
  <c r="F4937" i="5"/>
  <c r="E4937" i="5"/>
  <c r="D4937" i="5"/>
  <c r="C4937" i="5"/>
  <c r="B4937" i="5"/>
  <c r="A4937" i="5"/>
  <c r="G4936" i="5"/>
  <c r="F4936" i="5"/>
  <c r="E4936" i="5"/>
  <c r="D4936" i="5"/>
  <c r="C4936" i="5"/>
  <c r="B4936" i="5"/>
  <c r="A4936" i="5"/>
  <c r="G4935" i="5"/>
  <c r="F4935" i="5"/>
  <c r="E4935" i="5"/>
  <c r="D4935" i="5"/>
  <c r="C4935" i="5"/>
  <c r="B4935" i="5"/>
  <c r="A4935" i="5"/>
  <c r="G4934" i="5"/>
  <c r="F4934" i="5"/>
  <c r="E4934" i="5"/>
  <c r="D4934" i="5"/>
  <c r="C4934" i="5"/>
  <c r="B4934" i="5"/>
  <c r="A4934" i="5"/>
  <c r="G4933" i="5"/>
  <c r="F4933" i="5"/>
  <c r="E4933" i="5"/>
  <c r="D4933" i="5"/>
  <c r="C4933" i="5"/>
  <c r="B4933" i="5"/>
  <c r="A4933" i="5"/>
  <c r="G4932" i="5"/>
  <c r="F4932" i="5"/>
  <c r="E4932" i="5"/>
  <c r="D4932" i="5"/>
  <c r="C4932" i="5"/>
  <c r="B4932" i="5"/>
  <c r="A4932" i="5"/>
  <c r="G4931" i="5"/>
  <c r="F4931" i="5"/>
  <c r="E4931" i="5"/>
  <c r="D4931" i="5"/>
  <c r="C4931" i="5"/>
  <c r="B4931" i="5"/>
  <c r="A4931" i="5"/>
  <c r="G4930" i="5"/>
  <c r="F4930" i="5"/>
  <c r="E4930" i="5"/>
  <c r="D4930" i="5"/>
  <c r="C4930" i="5"/>
  <c r="B4930" i="5"/>
  <c r="A4930" i="5"/>
  <c r="G4929" i="5"/>
  <c r="F4929" i="5"/>
  <c r="E4929" i="5"/>
  <c r="D4929" i="5"/>
  <c r="C4929" i="5"/>
  <c r="B4929" i="5"/>
  <c r="A4929" i="5"/>
  <c r="G4928" i="5"/>
  <c r="F4928" i="5"/>
  <c r="E4928" i="5"/>
  <c r="D4928" i="5"/>
  <c r="C4928" i="5"/>
  <c r="B4928" i="5"/>
  <c r="A4928" i="5"/>
  <c r="G4927" i="5"/>
  <c r="F4927" i="5"/>
  <c r="E4927" i="5"/>
  <c r="D4927" i="5"/>
  <c r="C4927" i="5"/>
  <c r="B4927" i="5"/>
  <c r="A4927" i="5"/>
  <c r="G4926" i="5"/>
  <c r="F4926" i="5"/>
  <c r="E4926" i="5"/>
  <c r="D4926" i="5"/>
  <c r="C4926" i="5"/>
  <c r="B4926" i="5"/>
  <c r="A4926" i="5"/>
  <c r="G4925" i="5"/>
  <c r="F4925" i="5"/>
  <c r="E4925" i="5"/>
  <c r="D4925" i="5"/>
  <c r="C4925" i="5"/>
  <c r="B4925" i="5"/>
  <c r="A4925" i="5"/>
  <c r="G4924" i="5"/>
  <c r="F4924" i="5"/>
  <c r="E4924" i="5"/>
  <c r="D4924" i="5"/>
  <c r="C4924" i="5"/>
  <c r="B4924" i="5"/>
  <c r="A4924" i="5"/>
  <c r="G4923" i="5"/>
  <c r="F4923" i="5"/>
  <c r="E4923" i="5"/>
  <c r="D4923" i="5"/>
  <c r="C4923" i="5"/>
  <c r="B4923" i="5"/>
  <c r="A4923" i="5"/>
  <c r="G4922" i="5"/>
  <c r="F4922" i="5"/>
  <c r="E4922" i="5"/>
  <c r="D4922" i="5"/>
  <c r="C4922" i="5"/>
  <c r="B4922" i="5"/>
  <c r="A4922" i="5"/>
  <c r="G4921" i="5"/>
  <c r="F4921" i="5"/>
  <c r="E4921" i="5"/>
  <c r="D4921" i="5"/>
  <c r="C4921" i="5"/>
  <c r="B4921" i="5"/>
  <c r="A4921" i="5"/>
  <c r="G4920" i="5"/>
  <c r="F4920" i="5"/>
  <c r="E4920" i="5"/>
  <c r="D4920" i="5"/>
  <c r="C4920" i="5"/>
  <c r="B4920" i="5"/>
  <c r="A4920" i="5"/>
  <c r="G4919" i="5"/>
  <c r="F4919" i="5"/>
  <c r="E4919" i="5"/>
  <c r="D4919" i="5"/>
  <c r="C4919" i="5"/>
  <c r="B4919" i="5"/>
  <c r="A4919" i="5"/>
  <c r="G4918" i="5"/>
  <c r="F4918" i="5"/>
  <c r="E4918" i="5"/>
  <c r="D4918" i="5"/>
  <c r="C4918" i="5"/>
  <c r="B4918" i="5"/>
  <c r="A4918" i="5"/>
  <c r="G4917" i="5"/>
  <c r="F4917" i="5"/>
  <c r="E4917" i="5"/>
  <c r="D4917" i="5"/>
  <c r="C4917" i="5"/>
  <c r="B4917" i="5"/>
  <c r="A4917" i="5"/>
  <c r="G4916" i="5"/>
  <c r="F4916" i="5"/>
  <c r="E4916" i="5"/>
  <c r="D4916" i="5"/>
  <c r="C4916" i="5"/>
  <c r="B4916" i="5"/>
  <c r="A4916" i="5"/>
  <c r="G4915" i="5"/>
  <c r="F4915" i="5"/>
  <c r="E4915" i="5"/>
  <c r="D4915" i="5"/>
  <c r="C4915" i="5"/>
  <c r="B4915" i="5"/>
  <c r="A4915" i="5"/>
  <c r="G4914" i="5"/>
  <c r="F4914" i="5"/>
  <c r="E4914" i="5"/>
  <c r="D4914" i="5"/>
  <c r="C4914" i="5"/>
  <c r="B4914" i="5"/>
  <c r="A4914" i="5"/>
  <c r="G4913" i="5"/>
  <c r="F4913" i="5"/>
  <c r="E4913" i="5"/>
  <c r="D4913" i="5"/>
  <c r="C4913" i="5"/>
  <c r="B4913" i="5"/>
  <c r="A4913" i="5"/>
  <c r="G4912" i="5"/>
  <c r="F4912" i="5"/>
  <c r="E4912" i="5"/>
  <c r="D4912" i="5"/>
  <c r="C4912" i="5"/>
  <c r="B4912" i="5"/>
  <c r="A4912" i="5"/>
  <c r="G4911" i="5"/>
  <c r="F4911" i="5"/>
  <c r="E4911" i="5"/>
  <c r="D4911" i="5"/>
  <c r="C4911" i="5"/>
  <c r="B4911" i="5"/>
  <c r="A4911" i="5"/>
  <c r="G4910" i="5"/>
  <c r="F4910" i="5"/>
  <c r="E4910" i="5"/>
  <c r="D4910" i="5"/>
  <c r="C4910" i="5"/>
  <c r="B4910" i="5"/>
  <c r="A4910" i="5"/>
  <c r="G4909" i="5"/>
  <c r="F4909" i="5"/>
  <c r="E4909" i="5"/>
  <c r="D4909" i="5"/>
  <c r="C4909" i="5"/>
  <c r="B4909" i="5"/>
  <c r="A4909" i="5"/>
  <c r="G4908" i="5"/>
  <c r="F4908" i="5"/>
  <c r="E4908" i="5"/>
  <c r="D4908" i="5"/>
  <c r="C4908" i="5"/>
  <c r="B4908" i="5"/>
  <c r="A4908" i="5"/>
  <c r="G4907" i="5"/>
  <c r="F4907" i="5"/>
  <c r="E4907" i="5"/>
  <c r="D4907" i="5"/>
  <c r="C4907" i="5"/>
  <c r="B4907" i="5"/>
  <c r="A4907" i="5"/>
  <c r="G4906" i="5"/>
  <c r="F4906" i="5"/>
  <c r="E4906" i="5"/>
  <c r="D4906" i="5"/>
  <c r="C4906" i="5"/>
  <c r="B4906" i="5"/>
  <c r="A4906" i="5"/>
  <c r="G4905" i="5"/>
  <c r="F4905" i="5"/>
  <c r="E4905" i="5"/>
  <c r="D4905" i="5"/>
  <c r="C4905" i="5"/>
  <c r="B4905" i="5"/>
  <c r="A4905" i="5"/>
  <c r="G4904" i="5"/>
  <c r="F4904" i="5"/>
  <c r="E4904" i="5"/>
  <c r="D4904" i="5"/>
  <c r="C4904" i="5"/>
  <c r="B4904" i="5"/>
  <c r="A4904" i="5"/>
  <c r="G4903" i="5"/>
  <c r="F4903" i="5"/>
  <c r="E4903" i="5"/>
  <c r="D4903" i="5"/>
  <c r="C4903" i="5"/>
  <c r="B4903" i="5"/>
  <c r="A4903" i="5"/>
  <c r="G4902" i="5"/>
  <c r="F4902" i="5"/>
  <c r="E4902" i="5"/>
  <c r="D4902" i="5"/>
  <c r="C4902" i="5"/>
  <c r="B4902" i="5"/>
  <c r="A4902" i="5"/>
  <c r="G4901" i="5"/>
  <c r="F4901" i="5"/>
  <c r="E4901" i="5"/>
  <c r="D4901" i="5"/>
  <c r="C4901" i="5"/>
  <c r="B4901" i="5"/>
  <c r="A4901" i="5"/>
  <c r="G4900" i="5"/>
  <c r="F4900" i="5"/>
  <c r="E4900" i="5"/>
  <c r="D4900" i="5"/>
  <c r="C4900" i="5"/>
  <c r="B4900" i="5"/>
  <c r="A4900" i="5"/>
  <c r="G4899" i="5"/>
  <c r="F4899" i="5"/>
  <c r="E4899" i="5"/>
  <c r="D4899" i="5"/>
  <c r="C4899" i="5"/>
  <c r="B4899" i="5"/>
  <c r="A4899" i="5"/>
  <c r="G4898" i="5"/>
  <c r="F4898" i="5"/>
  <c r="E4898" i="5"/>
  <c r="D4898" i="5"/>
  <c r="C4898" i="5"/>
  <c r="B4898" i="5"/>
  <c r="A4898" i="5"/>
  <c r="G4897" i="5"/>
  <c r="F4897" i="5"/>
  <c r="E4897" i="5"/>
  <c r="D4897" i="5"/>
  <c r="C4897" i="5"/>
  <c r="B4897" i="5"/>
  <c r="A4897" i="5"/>
  <c r="G4896" i="5"/>
  <c r="F4896" i="5"/>
  <c r="E4896" i="5"/>
  <c r="D4896" i="5"/>
  <c r="C4896" i="5"/>
  <c r="B4896" i="5"/>
  <c r="A4896" i="5"/>
  <c r="G4895" i="5"/>
  <c r="F4895" i="5"/>
  <c r="E4895" i="5"/>
  <c r="D4895" i="5"/>
  <c r="C4895" i="5"/>
  <c r="B4895" i="5"/>
  <c r="A4895" i="5"/>
  <c r="G4894" i="5"/>
  <c r="F4894" i="5"/>
  <c r="E4894" i="5"/>
  <c r="D4894" i="5"/>
  <c r="C4894" i="5"/>
  <c r="B4894" i="5"/>
  <c r="A4894" i="5"/>
  <c r="G4893" i="5"/>
  <c r="F4893" i="5"/>
  <c r="E4893" i="5"/>
  <c r="D4893" i="5"/>
  <c r="C4893" i="5"/>
  <c r="B4893" i="5"/>
  <c r="A4893" i="5"/>
  <c r="G4892" i="5"/>
  <c r="F4892" i="5"/>
  <c r="E4892" i="5"/>
  <c r="D4892" i="5"/>
  <c r="C4892" i="5"/>
  <c r="B4892" i="5"/>
  <c r="A4892" i="5"/>
  <c r="G4891" i="5"/>
  <c r="F4891" i="5"/>
  <c r="E4891" i="5"/>
  <c r="D4891" i="5"/>
  <c r="C4891" i="5"/>
  <c r="B4891" i="5"/>
  <c r="A4891" i="5"/>
  <c r="G4890" i="5"/>
  <c r="F4890" i="5"/>
  <c r="E4890" i="5"/>
  <c r="D4890" i="5"/>
  <c r="C4890" i="5"/>
  <c r="B4890" i="5"/>
  <c r="A4890" i="5"/>
  <c r="G4889" i="5"/>
  <c r="F4889" i="5"/>
  <c r="E4889" i="5"/>
  <c r="D4889" i="5"/>
  <c r="C4889" i="5"/>
  <c r="B4889" i="5"/>
  <c r="A4889" i="5"/>
  <c r="G4888" i="5"/>
  <c r="F4888" i="5"/>
  <c r="E4888" i="5"/>
  <c r="D4888" i="5"/>
  <c r="C4888" i="5"/>
  <c r="B4888" i="5"/>
  <c r="A4888" i="5"/>
  <c r="G4887" i="5"/>
  <c r="F4887" i="5"/>
  <c r="E4887" i="5"/>
  <c r="D4887" i="5"/>
  <c r="C4887" i="5"/>
  <c r="B4887" i="5"/>
  <c r="A4887" i="5"/>
  <c r="G4886" i="5"/>
  <c r="F4886" i="5"/>
  <c r="E4886" i="5"/>
  <c r="D4886" i="5"/>
  <c r="C4886" i="5"/>
  <c r="B4886" i="5"/>
  <c r="A4886" i="5"/>
  <c r="G4885" i="5"/>
  <c r="F4885" i="5"/>
  <c r="E4885" i="5"/>
  <c r="D4885" i="5"/>
  <c r="C4885" i="5"/>
  <c r="B4885" i="5"/>
  <c r="A4885" i="5"/>
  <c r="G4884" i="5"/>
  <c r="F4884" i="5"/>
  <c r="E4884" i="5"/>
  <c r="D4884" i="5"/>
  <c r="C4884" i="5"/>
  <c r="B4884" i="5"/>
  <c r="A4884" i="5"/>
  <c r="G4883" i="5"/>
  <c r="F4883" i="5"/>
  <c r="E4883" i="5"/>
  <c r="D4883" i="5"/>
  <c r="C4883" i="5"/>
  <c r="B4883" i="5"/>
  <c r="A4883" i="5"/>
  <c r="G4882" i="5"/>
  <c r="F4882" i="5"/>
  <c r="E4882" i="5"/>
  <c r="D4882" i="5"/>
  <c r="C4882" i="5"/>
  <c r="B4882" i="5"/>
  <c r="A4882" i="5"/>
  <c r="G4881" i="5"/>
  <c r="F4881" i="5"/>
  <c r="E4881" i="5"/>
  <c r="D4881" i="5"/>
  <c r="C4881" i="5"/>
  <c r="B4881" i="5"/>
  <c r="A4881" i="5"/>
  <c r="G4880" i="5"/>
  <c r="F4880" i="5"/>
  <c r="E4880" i="5"/>
  <c r="D4880" i="5"/>
  <c r="C4880" i="5"/>
  <c r="B4880" i="5"/>
  <c r="A4880" i="5"/>
  <c r="G4879" i="5"/>
  <c r="F4879" i="5"/>
  <c r="E4879" i="5"/>
  <c r="D4879" i="5"/>
  <c r="C4879" i="5"/>
  <c r="B4879" i="5"/>
  <c r="A4879" i="5"/>
  <c r="G4878" i="5"/>
  <c r="F4878" i="5"/>
  <c r="E4878" i="5"/>
  <c r="D4878" i="5"/>
  <c r="C4878" i="5"/>
  <c r="B4878" i="5"/>
  <c r="A4878" i="5"/>
  <c r="G4877" i="5"/>
  <c r="F4877" i="5"/>
  <c r="E4877" i="5"/>
  <c r="D4877" i="5"/>
  <c r="C4877" i="5"/>
  <c r="B4877" i="5"/>
  <c r="A4877" i="5"/>
  <c r="G4876" i="5"/>
  <c r="F4876" i="5"/>
  <c r="E4876" i="5"/>
  <c r="D4876" i="5"/>
  <c r="C4876" i="5"/>
  <c r="B4876" i="5"/>
  <c r="A4876" i="5"/>
  <c r="G4875" i="5"/>
  <c r="F4875" i="5"/>
  <c r="E4875" i="5"/>
  <c r="D4875" i="5"/>
  <c r="C4875" i="5"/>
  <c r="B4875" i="5"/>
  <c r="A4875" i="5"/>
  <c r="G4874" i="5"/>
  <c r="F4874" i="5"/>
  <c r="E4874" i="5"/>
  <c r="D4874" i="5"/>
  <c r="C4874" i="5"/>
  <c r="B4874" i="5"/>
  <c r="A4874" i="5"/>
  <c r="G4873" i="5"/>
  <c r="F4873" i="5"/>
  <c r="E4873" i="5"/>
  <c r="D4873" i="5"/>
  <c r="C4873" i="5"/>
  <c r="B4873" i="5"/>
  <c r="A4873" i="5"/>
  <c r="G4872" i="5"/>
  <c r="F4872" i="5"/>
  <c r="E4872" i="5"/>
  <c r="D4872" i="5"/>
  <c r="C4872" i="5"/>
  <c r="B4872" i="5"/>
  <c r="A4872" i="5"/>
  <c r="G4871" i="5"/>
  <c r="F4871" i="5"/>
  <c r="E4871" i="5"/>
  <c r="D4871" i="5"/>
  <c r="C4871" i="5"/>
  <c r="B4871" i="5"/>
  <c r="A4871" i="5"/>
  <c r="G4870" i="5"/>
  <c r="F4870" i="5"/>
  <c r="E4870" i="5"/>
  <c r="D4870" i="5"/>
  <c r="C4870" i="5"/>
  <c r="B4870" i="5"/>
  <c r="A4870" i="5"/>
  <c r="G4869" i="5"/>
  <c r="F4869" i="5"/>
  <c r="E4869" i="5"/>
  <c r="D4869" i="5"/>
  <c r="C4869" i="5"/>
  <c r="B4869" i="5"/>
  <c r="A4869" i="5"/>
  <c r="G4868" i="5"/>
  <c r="F4868" i="5"/>
  <c r="E4868" i="5"/>
  <c r="D4868" i="5"/>
  <c r="C4868" i="5"/>
  <c r="B4868" i="5"/>
  <c r="A4868" i="5"/>
  <c r="G4867" i="5"/>
  <c r="F4867" i="5"/>
  <c r="E4867" i="5"/>
  <c r="D4867" i="5"/>
  <c r="C4867" i="5"/>
  <c r="B4867" i="5"/>
  <c r="A4867" i="5"/>
  <c r="G4866" i="5"/>
  <c r="F4866" i="5"/>
  <c r="E4866" i="5"/>
  <c r="D4866" i="5"/>
  <c r="C4866" i="5"/>
  <c r="B4866" i="5"/>
  <c r="A4866" i="5"/>
  <c r="G4865" i="5"/>
  <c r="F4865" i="5"/>
  <c r="E4865" i="5"/>
  <c r="D4865" i="5"/>
  <c r="C4865" i="5"/>
  <c r="B4865" i="5"/>
  <c r="A4865" i="5"/>
  <c r="G4864" i="5"/>
  <c r="F4864" i="5"/>
  <c r="E4864" i="5"/>
  <c r="D4864" i="5"/>
  <c r="C4864" i="5"/>
  <c r="B4864" i="5"/>
  <c r="A4864" i="5"/>
  <c r="G4863" i="5"/>
  <c r="F4863" i="5"/>
  <c r="E4863" i="5"/>
  <c r="D4863" i="5"/>
  <c r="C4863" i="5"/>
  <c r="B4863" i="5"/>
  <c r="A4863" i="5"/>
  <c r="G4862" i="5"/>
  <c r="F4862" i="5"/>
  <c r="E4862" i="5"/>
  <c r="D4862" i="5"/>
  <c r="C4862" i="5"/>
  <c r="B4862" i="5"/>
  <c r="A4862" i="5"/>
  <c r="G4861" i="5"/>
  <c r="F4861" i="5"/>
  <c r="E4861" i="5"/>
  <c r="D4861" i="5"/>
  <c r="C4861" i="5"/>
  <c r="B4861" i="5"/>
  <c r="A4861" i="5"/>
  <c r="G4860" i="5"/>
  <c r="F4860" i="5"/>
  <c r="E4860" i="5"/>
  <c r="D4860" i="5"/>
  <c r="C4860" i="5"/>
  <c r="B4860" i="5"/>
  <c r="A4860" i="5"/>
  <c r="G4859" i="5"/>
  <c r="F4859" i="5"/>
  <c r="E4859" i="5"/>
  <c r="D4859" i="5"/>
  <c r="C4859" i="5"/>
  <c r="B4859" i="5"/>
  <c r="A4859" i="5"/>
  <c r="G4858" i="5"/>
  <c r="F4858" i="5"/>
  <c r="E4858" i="5"/>
  <c r="D4858" i="5"/>
  <c r="C4858" i="5"/>
  <c r="B4858" i="5"/>
  <c r="A4858" i="5"/>
  <c r="G4857" i="5"/>
  <c r="F4857" i="5"/>
  <c r="E4857" i="5"/>
  <c r="D4857" i="5"/>
  <c r="C4857" i="5"/>
  <c r="B4857" i="5"/>
  <c r="A4857" i="5"/>
  <c r="G4856" i="5"/>
  <c r="F4856" i="5"/>
  <c r="E4856" i="5"/>
  <c r="D4856" i="5"/>
  <c r="C4856" i="5"/>
  <c r="B4856" i="5"/>
  <c r="A4856" i="5"/>
  <c r="G4855" i="5"/>
  <c r="F4855" i="5"/>
  <c r="E4855" i="5"/>
  <c r="D4855" i="5"/>
  <c r="C4855" i="5"/>
  <c r="B4855" i="5"/>
  <c r="A4855" i="5"/>
  <c r="G4854" i="5"/>
  <c r="F4854" i="5"/>
  <c r="E4854" i="5"/>
  <c r="D4854" i="5"/>
  <c r="C4854" i="5"/>
  <c r="B4854" i="5"/>
  <c r="A4854" i="5"/>
  <c r="G4853" i="5"/>
  <c r="F4853" i="5"/>
  <c r="E4853" i="5"/>
  <c r="D4853" i="5"/>
  <c r="C4853" i="5"/>
  <c r="B4853" i="5"/>
  <c r="A4853" i="5"/>
  <c r="G4852" i="5"/>
  <c r="F4852" i="5"/>
  <c r="E4852" i="5"/>
  <c r="D4852" i="5"/>
  <c r="C4852" i="5"/>
  <c r="B4852" i="5"/>
  <c r="A4852" i="5"/>
  <c r="G4851" i="5"/>
  <c r="F4851" i="5"/>
  <c r="E4851" i="5"/>
  <c r="D4851" i="5"/>
  <c r="C4851" i="5"/>
  <c r="B4851" i="5"/>
  <c r="A4851" i="5"/>
  <c r="G4850" i="5"/>
  <c r="F4850" i="5"/>
  <c r="E4850" i="5"/>
  <c r="D4850" i="5"/>
  <c r="C4850" i="5"/>
  <c r="B4850" i="5"/>
  <c r="A4850" i="5"/>
  <c r="G4849" i="5"/>
  <c r="F4849" i="5"/>
  <c r="E4849" i="5"/>
  <c r="D4849" i="5"/>
  <c r="C4849" i="5"/>
  <c r="B4849" i="5"/>
  <c r="A4849" i="5"/>
  <c r="G4848" i="5"/>
  <c r="F4848" i="5"/>
  <c r="E4848" i="5"/>
  <c r="D4848" i="5"/>
  <c r="C4848" i="5"/>
  <c r="B4848" i="5"/>
  <c r="A4848" i="5"/>
  <c r="G4847" i="5"/>
  <c r="F4847" i="5"/>
  <c r="E4847" i="5"/>
  <c r="D4847" i="5"/>
  <c r="C4847" i="5"/>
  <c r="B4847" i="5"/>
  <c r="A4847" i="5"/>
  <c r="G4846" i="5"/>
  <c r="F4846" i="5"/>
  <c r="E4846" i="5"/>
  <c r="D4846" i="5"/>
  <c r="C4846" i="5"/>
  <c r="B4846" i="5"/>
  <c r="A4846" i="5"/>
  <c r="G4845" i="5"/>
  <c r="F4845" i="5"/>
  <c r="E4845" i="5"/>
  <c r="D4845" i="5"/>
  <c r="C4845" i="5"/>
  <c r="B4845" i="5"/>
  <c r="A4845" i="5"/>
  <c r="G4844" i="5"/>
  <c r="F4844" i="5"/>
  <c r="E4844" i="5"/>
  <c r="D4844" i="5"/>
  <c r="C4844" i="5"/>
  <c r="B4844" i="5"/>
  <c r="A4844" i="5"/>
  <c r="G4843" i="5"/>
  <c r="F4843" i="5"/>
  <c r="E4843" i="5"/>
  <c r="D4843" i="5"/>
  <c r="C4843" i="5"/>
  <c r="B4843" i="5"/>
  <c r="A4843" i="5"/>
  <c r="G4842" i="5"/>
  <c r="F4842" i="5"/>
  <c r="E4842" i="5"/>
  <c r="D4842" i="5"/>
  <c r="C4842" i="5"/>
  <c r="B4842" i="5"/>
  <c r="A4842" i="5"/>
  <c r="G4841" i="5"/>
  <c r="F4841" i="5"/>
  <c r="E4841" i="5"/>
  <c r="D4841" i="5"/>
  <c r="C4841" i="5"/>
  <c r="B4841" i="5"/>
  <c r="A4841" i="5"/>
  <c r="G4840" i="5"/>
  <c r="F4840" i="5"/>
  <c r="E4840" i="5"/>
  <c r="D4840" i="5"/>
  <c r="C4840" i="5"/>
  <c r="B4840" i="5"/>
  <c r="A4840" i="5"/>
  <c r="G4839" i="5"/>
  <c r="F4839" i="5"/>
  <c r="E4839" i="5"/>
  <c r="D4839" i="5"/>
  <c r="C4839" i="5"/>
  <c r="B4839" i="5"/>
  <c r="A4839" i="5"/>
  <c r="G4838" i="5"/>
  <c r="F4838" i="5"/>
  <c r="E4838" i="5"/>
  <c r="D4838" i="5"/>
  <c r="C4838" i="5"/>
  <c r="B4838" i="5"/>
  <c r="A4838" i="5"/>
  <c r="G4837" i="5"/>
  <c r="F4837" i="5"/>
  <c r="E4837" i="5"/>
  <c r="D4837" i="5"/>
  <c r="C4837" i="5"/>
  <c r="B4837" i="5"/>
  <c r="A4837" i="5"/>
  <c r="G4836" i="5"/>
  <c r="F4836" i="5"/>
  <c r="E4836" i="5"/>
  <c r="D4836" i="5"/>
  <c r="C4836" i="5"/>
  <c r="B4836" i="5"/>
  <c r="A4836" i="5"/>
  <c r="G4835" i="5"/>
  <c r="F4835" i="5"/>
  <c r="E4835" i="5"/>
  <c r="D4835" i="5"/>
  <c r="C4835" i="5"/>
  <c r="B4835" i="5"/>
  <c r="A4835" i="5"/>
  <c r="G4834" i="5"/>
  <c r="F4834" i="5"/>
  <c r="E4834" i="5"/>
  <c r="D4834" i="5"/>
  <c r="C4834" i="5"/>
  <c r="B4834" i="5"/>
  <c r="A4834" i="5"/>
  <c r="G4833" i="5"/>
  <c r="F4833" i="5"/>
  <c r="E4833" i="5"/>
  <c r="D4833" i="5"/>
  <c r="C4833" i="5"/>
  <c r="B4833" i="5"/>
  <c r="A4833" i="5"/>
  <c r="G4832" i="5"/>
  <c r="F4832" i="5"/>
  <c r="E4832" i="5"/>
  <c r="D4832" i="5"/>
  <c r="C4832" i="5"/>
  <c r="B4832" i="5"/>
  <c r="A4832" i="5"/>
  <c r="G4831" i="5"/>
  <c r="F4831" i="5"/>
  <c r="E4831" i="5"/>
  <c r="D4831" i="5"/>
  <c r="C4831" i="5"/>
  <c r="B4831" i="5"/>
  <c r="A4831" i="5"/>
  <c r="G4830" i="5"/>
  <c r="F4830" i="5"/>
  <c r="E4830" i="5"/>
  <c r="D4830" i="5"/>
  <c r="C4830" i="5"/>
  <c r="B4830" i="5"/>
  <c r="A4830" i="5"/>
  <c r="G4829" i="5"/>
  <c r="F4829" i="5"/>
  <c r="E4829" i="5"/>
  <c r="D4829" i="5"/>
  <c r="C4829" i="5"/>
  <c r="B4829" i="5"/>
  <c r="A4829" i="5"/>
  <c r="G4828" i="5"/>
  <c r="F4828" i="5"/>
  <c r="E4828" i="5"/>
  <c r="D4828" i="5"/>
  <c r="C4828" i="5"/>
  <c r="B4828" i="5"/>
  <c r="A4828" i="5"/>
  <c r="G4827" i="5"/>
  <c r="F4827" i="5"/>
  <c r="E4827" i="5"/>
  <c r="D4827" i="5"/>
  <c r="C4827" i="5"/>
  <c r="B4827" i="5"/>
  <c r="A4827" i="5"/>
  <c r="G4826" i="5"/>
  <c r="F4826" i="5"/>
  <c r="E4826" i="5"/>
  <c r="D4826" i="5"/>
  <c r="C4826" i="5"/>
  <c r="B4826" i="5"/>
  <c r="A4826" i="5"/>
  <c r="G4825" i="5"/>
  <c r="F4825" i="5"/>
  <c r="E4825" i="5"/>
  <c r="D4825" i="5"/>
  <c r="C4825" i="5"/>
  <c r="B4825" i="5"/>
  <c r="A4825" i="5"/>
  <c r="G4824" i="5"/>
  <c r="F4824" i="5"/>
  <c r="E4824" i="5"/>
  <c r="D4824" i="5"/>
  <c r="C4824" i="5"/>
  <c r="B4824" i="5"/>
  <c r="A4824" i="5"/>
  <c r="G4823" i="5"/>
  <c r="F4823" i="5"/>
  <c r="E4823" i="5"/>
  <c r="D4823" i="5"/>
  <c r="C4823" i="5"/>
  <c r="B4823" i="5"/>
  <c r="A4823" i="5"/>
  <c r="G4822" i="5"/>
  <c r="F4822" i="5"/>
  <c r="E4822" i="5"/>
  <c r="D4822" i="5"/>
  <c r="C4822" i="5"/>
  <c r="B4822" i="5"/>
  <c r="A4822" i="5"/>
  <c r="G4821" i="5"/>
  <c r="F4821" i="5"/>
  <c r="E4821" i="5"/>
  <c r="D4821" i="5"/>
  <c r="C4821" i="5"/>
  <c r="B4821" i="5"/>
  <c r="A4821" i="5"/>
  <c r="G4820" i="5"/>
  <c r="F4820" i="5"/>
  <c r="E4820" i="5"/>
  <c r="D4820" i="5"/>
  <c r="C4820" i="5"/>
  <c r="B4820" i="5"/>
  <c r="A4820" i="5"/>
  <c r="G4819" i="5"/>
  <c r="F4819" i="5"/>
  <c r="E4819" i="5"/>
  <c r="D4819" i="5"/>
  <c r="C4819" i="5"/>
  <c r="B4819" i="5"/>
  <c r="A4819" i="5"/>
  <c r="G4818" i="5"/>
  <c r="F4818" i="5"/>
  <c r="E4818" i="5"/>
  <c r="D4818" i="5"/>
  <c r="C4818" i="5"/>
  <c r="B4818" i="5"/>
  <c r="A4818" i="5"/>
  <c r="G4817" i="5"/>
  <c r="F4817" i="5"/>
  <c r="E4817" i="5"/>
  <c r="D4817" i="5"/>
  <c r="C4817" i="5"/>
  <c r="B4817" i="5"/>
  <c r="A4817" i="5"/>
  <c r="G4816" i="5"/>
  <c r="F4816" i="5"/>
  <c r="E4816" i="5"/>
  <c r="D4816" i="5"/>
  <c r="C4816" i="5"/>
  <c r="B4816" i="5"/>
  <c r="A4816" i="5"/>
  <c r="G4815" i="5"/>
  <c r="F4815" i="5"/>
  <c r="E4815" i="5"/>
  <c r="D4815" i="5"/>
  <c r="C4815" i="5"/>
  <c r="B4815" i="5"/>
  <c r="A4815" i="5"/>
  <c r="G4814" i="5"/>
  <c r="F4814" i="5"/>
  <c r="E4814" i="5"/>
  <c r="D4814" i="5"/>
  <c r="C4814" i="5"/>
  <c r="B4814" i="5"/>
  <c r="A4814" i="5"/>
  <c r="G4813" i="5"/>
  <c r="F4813" i="5"/>
  <c r="E4813" i="5"/>
  <c r="D4813" i="5"/>
  <c r="C4813" i="5"/>
  <c r="B4813" i="5"/>
  <c r="A4813" i="5"/>
  <c r="G4812" i="5"/>
  <c r="F4812" i="5"/>
  <c r="E4812" i="5"/>
  <c r="D4812" i="5"/>
  <c r="C4812" i="5"/>
  <c r="B4812" i="5"/>
  <c r="A4812" i="5"/>
  <c r="G4811" i="5"/>
  <c r="F4811" i="5"/>
  <c r="E4811" i="5"/>
  <c r="D4811" i="5"/>
  <c r="C4811" i="5"/>
  <c r="B4811" i="5"/>
  <c r="A4811" i="5"/>
  <c r="G4810" i="5"/>
  <c r="F4810" i="5"/>
  <c r="E4810" i="5"/>
  <c r="D4810" i="5"/>
  <c r="C4810" i="5"/>
  <c r="B4810" i="5"/>
  <c r="A4810" i="5"/>
  <c r="G4809" i="5"/>
  <c r="F4809" i="5"/>
  <c r="E4809" i="5"/>
  <c r="D4809" i="5"/>
  <c r="C4809" i="5"/>
  <c r="B4809" i="5"/>
  <c r="A4809" i="5"/>
  <c r="G4808" i="5"/>
  <c r="F4808" i="5"/>
  <c r="E4808" i="5"/>
  <c r="D4808" i="5"/>
  <c r="C4808" i="5"/>
  <c r="B4808" i="5"/>
  <c r="A4808" i="5"/>
  <c r="G4807" i="5"/>
  <c r="F4807" i="5"/>
  <c r="E4807" i="5"/>
  <c r="D4807" i="5"/>
  <c r="C4807" i="5"/>
  <c r="B4807" i="5"/>
  <c r="A4807" i="5"/>
  <c r="G4806" i="5"/>
  <c r="F4806" i="5"/>
  <c r="E4806" i="5"/>
  <c r="D4806" i="5"/>
  <c r="C4806" i="5"/>
  <c r="B4806" i="5"/>
  <c r="A4806" i="5"/>
  <c r="G4805" i="5"/>
  <c r="F4805" i="5"/>
  <c r="E4805" i="5"/>
  <c r="D4805" i="5"/>
  <c r="C4805" i="5"/>
  <c r="B4805" i="5"/>
  <c r="A4805" i="5"/>
  <c r="G4804" i="5"/>
  <c r="F4804" i="5"/>
  <c r="E4804" i="5"/>
  <c r="D4804" i="5"/>
  <c r="C4804" i="5"/>
  <c r="B4804" i="5"/>
  <c r="A4804" i="5"/>
  <c r="G4803" i="5"/>
  <c r="F4803" i="5"/>
  <c r="E4803" i="5"/>
  <c r="D4803" i="5"/>
  <c r="C4803" i="5"/>
  <c r="B4803" i="5"/>
  <c r="A4803" i="5"/>
  <c r="G4802" i="5"/>
  <c r="F4802" i="5"/>
  <c r="E4802" i="5"/>
  <c r="D4802" i="5"/>
  <c r="C4802" i="5"/>
  <c r="B4802" i="5"/>
  <c r="A4802" i="5"/>
  <c r="G4801" i="5"/>
  <c r="F4801" i="5"/>
  <c r="E4801" i="5"/>
  <c r="D4801" i="5"/>
  <c r="C4801" i="5"/>
  <c r="B4801" i="5"/>
  <c r="A4801" i="5"/>
  <c r="G4800" i="5"/>
  <c r="F4800" i="5"/>
  <c r="E4800" i="5"/>
  <c r="D4800" i="5"/>
  <c r="C4800" i="5"/>
  <c r="B4800" i="5"/>
  <c r="A4800" i="5"/>
  <c r="G4799" i="5"/>
  <c r="F4799" i="5"/>
  <c r="E4799" i="5"/>
  <c r="D4799" i="5"/>
  <c r="C4799" i="5"/>
  <c r="B4799" i="5"/>
  <c r="A4799" i="5"/>
  <c r="G4798" i="5"/>
  <c r="F4798" i="5"/>
  <c r="E4798" i="5"/>
  <c r="D4798" i="5"/>
  <c r="C4798" i="5"/>
  <c r="B4798" i="5"/>
  <c r="A4798" i="5"/>
  <c r="G4797" i="5"/>
  <c r="F4797" i="5"/>
  <c r="E4797" i="5"/>
  <c r="D4797" i="5"/>
  <c r="C4797" i="5"/>
  <c r="B4797" i="5"/>
  <c r="A4797" i="5"/>
  <c r="G4796" i="5"/>
  <c r="F4796" i="5"/>
  <c r="E4796" i="5"/>
  <c r="D4796" i="5"/>
  <c r="C4796" i="5"/>
  <c r="B4796" i="5"/>
  <c r="A4796" i="5"/>
  <c r="G4795" i="5"/>
  <c r="F4795" i="5"/>
  <c r="E4795" i="5"/>
  <c r="D4795" i="5"/>
  <c r="C4795" i="5"/>
  <c r="B4795" i="5"/>
  <c r="A4795" i="5"/>
  <c r="G4794" i="5"/>
  <c r="F4794" i="5"/>
  <c r="E4794" i="5"/>
  <c r="D4794" i="5"/>
  <c r="C4794" i="5"/>
  <c r="B4794" i="5"/>
  <c r="A4794" i="5"/>
  <c r="G4793" i="5"/>
  <c r="F4793" i="5"/>
  <c r="E4793" i="5"/>
  <c r="D4793" i="5"/>
  <c r="C4793" i="5"/>
  <c r="B4793" i="5"/>
  <c r="A4793" i="5"/>
  <c r="G4792" i="5"/>
  <c r="F4792" i="5"/>
  <c r="E4792" i="5"/>
  <c r="D4792" i="5"/>
  <c r="C4792" i="5"/>
  <c r="B4792" i="5"/>
  <c r="A4792" i="5"/>
  <c r="G4791" i="5"/>
  <c r="F4791" i="5"/>
  <c r="E4791" i="5"/>
  <c r="D4791" i="5"/>
  <c r="C4791" i="5"/>
  <c r="B4791" i="5"/>
  <c r="A4791" i="5"/>
  <c r="G4790" i="5"/>
  <c r="F4790" i="5"/>
  <c r="E4790" i="5"/>
  <c r="D4790" i="5"/>
  <c r="C4790" i="5"/>
  <c r="B4790" i="5"/>
  <c r="A4790" i="5"/>
  <c r="G4789" i="5"/>
  <c r="F4789" i="5"/>
  <c r="E4789" i="5"/>
  <c r="D4789" i="5"/>
  <c r="C4789" i="5"/>
  <c r="B4789" i="5"/>
  <c r="A4789" i="5"/>
  <c r="G4788" i="5"/>
  <c r="F4788" i="5"/>
  <c r="E4788" i="5"/>
  <c r="D4788" i="5"/>
  <c r="C4788" i="5"/>
  <c r="B4788" i="5"/>
  <c r="A4788" i="5"/>
  <c r="G4787" i="5"/>
  <c r="F4787" i="5"/>
  <c r="E4787" i="5"/>
  <c r="D4787" i="5"/>
  <c r="C4787" i="5"/>
  <c r="B4787" i="5"/>
  <c r="A4787" i="5"/>
  <c r="G4786" i="5"/>
  <c r="F4786" i="5"/>
  <c r="E4786" i="5"/>
  <c r="D4786" i="5"/>
  <c r="C4786" i="5"/>
  <c r="B4786" i="5"/>
  <c r="A4786" i="5"/>
  <c r="G4785" i="5"/>
  <c r="F4785" i="5"/>
  <c r="E4785" i="5"/>
  <c r="D4785" i="5"/>
  <c r="C4785" i="5"/>
  <c r="B4785" i="5"/>
  <c r="A4785" i="5"/>
  <c r="G4784" i="5"/>
  <c r="F4784" i="5"/>
  <c r="E4784" i="5"/>
  <c r="D4784" i="5"/>
  <c r="C4784" i="5"/>
  <c r="B4784" i="5"/>
  <c r="A4784" i="5"/>
  <c r="G4783" i="5"/>
  <c r="F4783" i="5"/>
  <c r="E4783" i="5"/>
  <c r="D4783" i="5"/>
  <c r="C4783" i="5"/>
  <c r="B4783" i="5"/>
  <c r="A4783" i="5"/>
  <c r="G4782" i="5"/>
  <c r="F4782" i="5"/>
  <c r="E4782" i="5"/>
  <c r="D4782" i="5"/>
  <c r="C4782" i="5"/>
  <c r="B4782" i="5"/>
  <c r="A4782" i="5"/>
  <c r="G4781" i="5"/>
  <c r="F4781" i="5"/>
  <c r="E4781" i="5"/>
  <c r="D4781" i="5"/>
  <c r="C4781" i="5"/>
  <c r="B4781" i="5"/>
  <c r="A4781" i="5"/>
  <c r="G4780" i="5"/>
  <c r="F4780" i="5"/>
  <c r="E4780" i="5"/>
  <c r="D4780" i="5"/>
  <c r="C4780" i="5"/>
  <c r="B4780" i="5"/>
  <c r="A4780" i="5"/>
  <c r="G4779" i="5"/>
  <c r="F4779" i="5"/>
  <c r="E4779" i="5"/>
  <c r="D4779" i="5"/>
  <c r="C4779" i="5"/>
  <c r="B4779" i="5"/>
  <c r="A4779" i="5"/>
  <c r="G4778" i="5"/>
  <c r="F4778" i="5"/>
  <c r="E4778" i="5"/>
  <c r="D4778" i="5"/>
  <c r="C4778" i="5"/>
  <c r="B4778" i="5"/>
  <c r="A4778" i="5"/>
  <c r="G4777" i="5"/>
  <c r="F4777" i="5"/>
  <c r="E4777" i="5"/>
  <c r="D4777" i="5"/>
  <c r="C4777" i="5"/>
  <c r="B4777" i="5"/>
  <c r="A4777" i="5"/>
  <c r="G4776" i="5"/>
  <c r="F4776" i="5"/>
  <c r="E4776" i="5"/>
  <c r="D4776" i="5"/>
  <c r="C4776" i="5"/>
  <c r="B4776" i="5"/>
  <c r="A4776" i="5"/>
  <c r="G4775" i="5"/>
  <c r="F4775" i="5"/>
  <c r="E4775" i="5"/>
  <c r="D4775" i="5"/>
  <c r="C4775" i="5"/>
  <c r="B4775" i="5"/>
  <c r="A4775" i="5"/>
  <c r="G4774" i="5"/>
  <c r="F4774" i="5"/>
  <c r="E4774" i="5"/>
  <c r="D4774" i="5"/>
  <c r="C4774" i="5"/>
  <c r="B4774" i="5"/>
  <c r="A4774" i="5"/>
  <c r="G4773" i="5"/>
  <c r="F4773" i="5"/>
  <c r="E4773" i="5"/>
  <c r="D4773" i="5"/>
  <c r="C4773" i="5"/>
  <c r="B4773" i="5"/>
  <c r="A4773" i="5"/>
  <c r="G4772" i="5"/>
  <c r="F4772" i="5"/>
  <c r="E4772" i="5"/>
  <c r="D4772" i="5"/>
  <c r="C4772" i="5"/>
  <c r="B4772" i="5"/>
  <c r="A4772" i="5"/>
  <c r="G4771" i="5"/>
  <c r="F4771" i="5"/>
  <c r="E4771" i="5"/>
  <c r="D4771" i="5"/>
  <c r="C4771" i="5"/>
  <c r="B4771" i="5"/>
  <c r="A4771" i="5"/>
  <c r="G4770" i="5"/>
  <c r="F4770" i="5"/>
  <c r="E4770" i="5"/>
  <c r="D4770" i="5"/>
  <c r="C4770" i="5"/>
  <c r="B4770" i="5"/>
  <c r="A4770" i="5"/>
  <c r="G4769" i="5"/>
  <c r="F4769" i="5"/>
  <c r="E4769" i="5"/>
  <c r="D4769" i="5"/>
  <c r="C4769" i="5"/>
  <c r="B4769" i="5"/>
  <c r="A4769" i="5"/>
  <c r="G4768" i="5"/>
  <c r="F4768" i="5"/>
  <c r="E4768" i="5"/>
  <c r="D4768" i="5"/>
  <c r="C4768" i="5"/>
  <c r="B4768" i="5"/>
  <c r="A4768" i="5"/>
  <c r="G4767" i="5"/>
  <c r="F4767" i="5"/>
  <c r="E4767" i="5"/>
  <c r="D4767" i="5"/>
  <c r="C4767" i="5"/>
  <c r="B4767" i="5"/>
  <c r="A4767" i="5"/>
  <c r="G4766" i="5"/>
  <c r="F4766" i="5"/>
  <c r="E4766" i="5"/>
  <c r="D4766" i="5"/>
  <c r="C4766" i="5"/>
  <c r="B4766" i="5"/>
  <c r="A4766" i="5"/>
  <c r="G4765" i="5"/>
  <c r="F4765" i="5"/>
  <c r="E4765" i="5"/>
  <c r="D4765" i="5"/>
  <c r="C4765" i="5"/>
  <c r="B4765" i="5"/>
  <c r="A4765" i="5"/>
  <c r="G4764" i="5"/>
  <c r="F4764" i="5"/>
  <c r="E4764" i="5"/>
  <c r="D4764" i="5"/>
  <c r="C4764" i="5"/>
  <c r="B4764" i="5"/>
  <c r="A4764" i="5"/>
  <c r="G4763" i="5"/>
  <c r="F4763" i="5"/>
  <c r="E4763" i="5"/>
  <c r="D4763" i="5"/>
  <c r="C4763" i="5"/>
  <c r="B4763" i="5"/>
  <c r="A4763" i="5"/>
  <c r="G4762" i="5"/>
  <c r="F4762" i="5"/>
  <c r="E4762" i="5"/>
  <c r="D4762" i="5"/>
  <c r="C4762" i="5"/>
  <c r="B4762" i="5"/>
  <c r="A4762" i="5"/>
  <c r="G4761" i="5"/>
  <c r="F4761" i="5"/>
  <c r="E4761" i="5"/>
  <c r="D4761" i="5"/>
  <c r="C4761" i="5"/>
  <c r="B4761" i="5"/>
  <c r="A4761" i="5"/>
  <c r="G4760" i="5"/>
  <c r="F4760" i="5"/>
  <c r="E4760" i="5"/>
  <c r="D4760" i="5"/>
  <c r="C4760" i="5"/>
  <c r="B4760" i="5"/>
  <c r="A4760" i="5"/>
  <c r="G4759" i="5"/>
  <c r="F4759" i="5"/>
  <c r="E4759" i="5"/>
  <c r="D4759" i="5"/>
  <c r="C4759" i="5"/>
  <c r="B4759" i="5"/>
  <c r="A4759" i="5"/>
  <c r="G4758" i="5"/>
  <c r="F4758" i="5"/>
  <c r="E4758" i="5"/>
  <c r="D4758" i="5"/>
  <c r="C4758" i="5"/>
  <c r="B4758" i="5"/>
  <c r="A4758" i="5"/>
  <c r="G4757" i="5"/>
  <c r="F4757" i="5"/>
  <c r="E4757" i="5"/>
  <c r="D4757" i="5"/>
  <c r="C4757" i="5"/>
  <c r="B4757" i="5"/>
  <c r="A4757" i="5"/>
  <c r="G4756" i="5"/>
  <c r="F4756" i="5"/>
  <c r="E4756" i="5"/>
  <c r="D4756" i="5"/>
  <c r="C4756" i="5"/>
  <c r="B4756" i="5"/>
  <c r="A4756" i="5"/>
  <c r="G4755" i="5"/>
  <c r="F4755" i="5"/>
  <c r="E4755" i="5"/>
  <c r="D4755" i="5"/>
  <c r="C4755" i="5"/>
  <c r="B4755" i="5"/>
  <c r="A4755" i="5"/>
  <c r="G4754" i="5"/>
  <c r="F4754" i="5"/>
  <c r="E4754" i="5"/>
  <c r="D4754" i="5"/>
  <c r="C4754" i="5"/>
  <c r="B4754" i="5"/>
  <c r="A4754" i="5"/>
  <c r="G4753" i="5"/>
  <c r="F4753" i="5"/>
  <c r="E4753" i="5"/>
  <c r="D4753" i="5"/>
  <c r="C4753" i="5"/>
  <c r="B4753" i="5"/>
  <c r="A4753" i="5"/>
  <c r="G4752" i="5"/>
  <c r="F4752" i="5"/>
  <c r="E4752" i="5"/>
  <c r="D4752" i="5"/>
  <c r="C4752" i="5"/>
  <c r="B4752" i="5"/>
  <c r="A4752" i="5"/>
  <c r="G4751" i="5"/>
  <c r="F4751" i="5"/>
  <c r="E4751" i="5"/>
  <c r="D4751" i="5"/>
  <c r="C4751" i="5"/>
  <c r="B4751" i="5"/>
  <c r="A4751" i="5"/>
  <c r="G4750" i="5"/>
  <c r="F4750" i="5"/>
  <c r="E4750" i="5"/>
  <c r="D4750" i="5"/>
  <c r="C4750" i="5"/>
  <c r="B4750" i="5"/>
  <c r="A4750" i="5"/>
  <c r="G4749" i="5"/>
  <c r="F4749" i="5"/>
  <c r="E4749" i="5"/>
  <c r="D4749" i="5"/>
  <c r="C4749" i="5"/>
  <c r="B4749" i="5"/>
  <c r="A4749" i="5"/>
  <c r="G4748" i="5"/>
  <c r="F4748" i="5"/>
  <c r="E4748" i="5"/>
  <c r="D4748" i="5"/>
  <c r="C4748" i="5"/>
  <c r="B4748" i="5"/>
  <c r="A4748" i="5"/>
  <c r="G4747" i="5"/>
  <c r="F4747" i="5"/>
  <c r="E4747" i="5"/>
  <c r="D4747" i="5"/>
  <c r="C4747" i="5"/>
  <c r="B4747" i="5"/>
  <c r="A4747" i="5"/>
  <c r="G4746" i="5"/>
  <c r="F4746" i="5"/>
  <c r="E4746" i="5"/>
  <c r="D4746" i="5"/>
  <c r="C4746" i="5"/>
  <c r="B4746" i="5"/>
  <c r="A4746" i="5"/>
  <c r="G4745" i="5"/>
  <c r="F4745" i="5"/>
  <c r="E4745" i="5"/>
  <c r="D4745" i="5"/>
  <c r="C4745" i="5"/>
  <c r="B4745" i="5"/>
  <c r="A4745" i="5"/>
  <c r="G4744" i="5"/>
  <c r="F4744" i="5"/>
  <c r="E4744" i="5"/>
  <c r="D4744" i="5"/>
  <c r="C4744" i="5"/>
  <c r="B4744" i="5"/>
  <c r="A4744" i="5"/>
  <c r="G4743" i="5"/>
  <c r="F4743" i="5"/>
  <c r="E4743" i="5"/>
  <c r="D4743" i="5"/>
  <c r="C4743" i="5"/>
  <c r="B4743" i="5"/>
  <c r="A4743" i="5"/>
  <c r="G4742" i="5"/>
  <c r="F4742" i="5"/>
  <c r="E4742" i="5"/>
  <c r="D4742" i="5"/>
  <c r="C4742" i="5"/>
  <c r="B4742" i="5"/>
  <c r="A4742" i="5"/>
  <c r="G4741" i="5"/>
  <c r="F4741" i="5"/>
  <c r="E4741" i="5"/>
  <c r="D4741" i="5"/>
  <c r="C4741" i="5"/>
  <c r="B4741" i="5"/>
  <c r="A4741" i="5"/>
  <c r="G4740" i="5"/>
  <c r="F4740" i="5"/>
  <c r="E4740" i="5"/>
  <c r="D4740" i="5"/>
  <c r="C4740" i="5"/>
  <c r="B4740" i="5"/>
  <c r="A4740" i="5"/>
  <c r="G4739" i="5"/>
  <c r="F4739" i="5"/>
  <c r="E4739" i="5"/>
  <c r="D4739" i="5"/>
  <c r="C4739" i="5"/>
  <c r="B4739" i="5"/>
  <c r="A4739" i="5"/>
  <c r="G4738" i="5"/>
  <c r="F4738" i="5"/>
  <c r="E4738" i="5"/>
  <c r="D4738" i="5"/>
  <c r="C4738" i="5"/>
  <c r="B4738" i="5"/>
  <c r="A4738" i="5"/>
  <c r="G4737" i="5"/>
  <c r="F4737" i="5"/>
  <c r="E4737" i="5"/>
  <c r="D4737" i="5"/>
  <c r="C4737" i="5"/>
  <c r="B4737" i="5"/>
  <c r="A4737" i="5"/>
  <c r="G4736" i="5"/>
  <c r="F4736" i="5"/>
  <c r="E4736" i="5"/>
  <c r="D4736" i="5"/>
  <c r="C4736" i="5"/>
  <c r="B4736" i="5"/>
  <c r="A4736" i="5"/>
  <c r="G4735" i="5"/>
  <c r="F4735" i="5"/>
  <c r="E4735" i="5"/>
  <c r="D4735" i="5"/>
  <c r="C4735" i="5"/>
  <c r="B4735" i="5"/>
  <c r="A4735" i="5"/>
  <c r="G4734" i="5"/>
  <c r="F4734" i="5"/>
  <c r="E4734" i="5"/>
  <c r="D4734" i="5"/>
  <c r="C4734" i="5"/>
  <c r="B4734" i="5"/>
  <c r="A4734" i="5"/>
  <c r="G4733" i="5"/>
  <c r="F4733" i="5"/>
  <c r="E4733" i="5"/>
  <c r="D4733" i="5"/>
  <c r="C4733" i="5"/>
  <c r="B4733" i="5"/>
  <c r="A4733" i="5"/>
  <c r="G4732" i="5"/>
  <c r="F4732" i="5"/>
  <c r="E4732" i="5"/>
  <c r="D4732" i="5"/>
  <c r="C4732" i="5"/>
  <c r="B4732" i="5"/>
  <c r="A4732" i="5"/>
  <c r="G4731" i="5"/>
  <c r="F4731" i="5"/>
  <c r="E4731" i="5"/>
  <c r="D4731" i="5"/>
  <c r="C4731" i="5"/>
  <c r="B4731" i="5"/>
  <c r="A4731" i="5"/>
  <c r="G4730" i="5"/>
  <c r="F4730" i="5"/>
  <c r="E4730" i="5"/>
  <c r="D4730" i="5"/>
  <c r="C4730" i="5"/>
  <c r="B4730" i="5"/>
  <c r="A4730" i="5"/>
  <c r="G4729" i="5"/>
  <c r="F4729" i="5"/>
  <c r="E4729" i="5"/>
  <c r="D4729" i="5"/>
  <c r="C4729" i="5"/>
  <c r="B4729" i="5"/>
  <c r="A4729" i="5"/>
  <c r="G4728" i="5"/>
  <c r="F4728" i="5"/>
  <c r="E4728" i="5"/>
  <c r="D4728" i="5"/>
  <c r="C4728" i="5"/>
  <c r="B4728" i="5"/>
  <c r="A4728" i="5"/>
  <c r="G4727" i="5"/>
  <c r="F4727" i="5"/>
  <c r="E4727" i="5"/>
  <c r="D4727" i="5"/>
  <c r="C4727" i="5"/>
  <c r="B4727" i="5"/>
  <c r="A4727" i="5"/>
  <c r="G4726" i="5"/>
  <c r="F4726" i="5"/>
  <c r="E4726" i="5"/>
  <c r="D4726" i="5"/>
  <c r="C4726" i="5"/>
  <c r="B4726" i="5"/>
  <c r="A4726" i="5"/>
  <c r="G4725" i="5"/>
  <c r="F4725" i="5"/>
  <c r="E4725" i="5"/>
  <c r="D4725" i="5"/>
  <c r="C4725" i="5"/>
  <c r="B4725" i="5"/>
  <c r="A4725" i="5"/>
  <c r="G4724" i="5"/>
  <c r="F4724" i="5"/>
  <c r="E4724" i="5"/>
  <c r="D4724" i="5"/>
  <c r="C4724" i="5"/>
  <c r="B4724" i="5"/>
  <c r="A4724" i="5"/>
  <c r="G4723" i="5"/>
  <c r="F4723" i="5"/>
  <c r="E4723" i="5"/>
  <c r="D4723" i="5"/>
  <c r="C4723" i="5"/>
  <c r="B4723" i="5"/>
  <c r="A4723" i="5"/>
  <c r="G4722" i="5"/>
  <c r="F4722" i="5"/>
  <c r="E4722" i="5"/>
  <c r="D4722" i="5"/>
  <c r="C4722" i="5"/>
  <c r="B4722" i="5"/>
  <c r="A4722" i="5"/>
  <c r="G4721" i="5"/>
  <c r="F4721" i="5"/>
  <c r="E4721" i="5"/>
  <c r="D4721" i="5"/>
  <c r="C4721" i="5"/>
  <c r="B4721" i="5"/>
  <c r="A4721" i="5"/>
  <c r="G4720" i="5"/>
  <c r="F4720" i="5"/>
  <c r="E4720" i="5"/>
  <c r="D4720" i="5"/>
  <c r="C4720" i="5"/>
  <c r="B4720" i="5"/>
  <c r="A4720" i="5"/>
  <c r="G4719" i="5"/>
  <c r="F4719" i="5"/>
  <c r="E4719" i="5"/>
  <c r="D4719" i="5"/>
  <c r="C4719" i="5"/>
  <c r="B4719" i="5"/>
  <c r="A4719" i="5"/>
  <c r="G4718" i="5"/>
  <c r="F4718" i="5"/>
  <c r="E4718" i="5"/>
  <c r="D4718" i="5"/>
  <c r="C4718" i="5"/>
  <c r="B4718" i="5"/>
  <c r="A4718" i="5"/>
  <c r="G4717" i="5"/>
  <c r="F4717" i="5"/>
  <c r="E4717" i="5"/>
  <c r="D4717" i="5"/>
  <c r="C4717" i="5"/>
  <c r="B4717" i="5"/>
  <c r="A4717" i="5"/>
  <c r="G4716" i="5"/>
  <c r="F4716" i="5"/>
  <c r="E4716" i="5"/>
  <c r="D4716" i="5"/>
  <c r="C4716" i="5"/>
  <c r="B4716" i="5"/>
  <c r="A4716" i="5"/>
  <c r="G4715" i="5"/>
  <c r="F4715" i="5"/>
  <c r="E4715" i="5"/>
  <c r="D4715" i="5"/>
  <c r="C4715" i="5"/>
  <c r="B4715" i="5"/>
  <c r="A4715" i="5"/>
  <c r="G4714" i="5"/>
  <c r="F4714" i="5"/>
  <c r="E4714" i="5"/>
  <c r="D4714" i="5"/>
  <c r="C4714" i="5"/>
  <c r="B4714" i="5"/>
  <c r="A4714" i="5"/>
  <c r="G4713" i="5"/>
  <c r="F4713" i="5"/>
  <c r="E4713" i="5"/>
  <c r="D4713" i="5"/>
  <c r="C4713" i="5"/>
  <c r="B4713" i="5"/>
  <c r="A4713" i="5"/>
  <c r="G4712" i="5"/>
  <c r="F4712" i="5"/>
  <c r="E4712" i="5"/>
  <c r="D4712" i="5"/>
  <c r="C4712" i="5"/>
  <c r="B4712" i="5"/>
  <c r="A4712" i="5"/>
  <c r="G4711" i="5"/>
  <c r="F4711" i="5"/>
  <c r="E4711" i="5"/>
  <c r="D4711" i="5"/>
  <c r="C4711" i="5"/>
  <c r="B4711" i="5"/>
  <c r="A4711" i="5"/>
  <c r="G4710" i="5"/>
  <c r="F4710" i="5"/>
  <c r="E4710" i="5"/>
  <c r="D4710" i="5"/>
  <c r="C4710" i="5"/>
  <c r="B4710" i="5"/>
  <c r="A4710" i="5"/>
  <c r="G4709" i="5"/>
  <c r="F4709" i="5"/>
  <c r="E4709" i="5"/>
  <c r="D4709" i="5"/>
  <c r="C4709" i="5"/>
  <c r="B4709" i="5"/>
  <c r="A4709" i="5"/>
  <c r="G4708" i="5"/>
  <c r="F4708" i="5"/>
  <c r="E4708" i="5"/>
  <c r="D4708" i="5"/>
  <c r="C4708" i="5"/>
  <c r="B4708" i="5"/>
  <c r="A4708" i="5"/>
  <c r="G4707" i="5"/>
  <c r="F4707" i="5"/>
  <c r="E4707" i="5"/>
  <c r="D4707" i="5"/>
  <c r="C4707" i="5"/>
  <c r="B4707" i="5"/>
  <c r="A4707" i="5"/>
  <c r="G4706" i="5"/>
  <c r="F4706" i="5"/>
  <c r="E4706" i="5"/>
  <c r="D4706" i="5"/>
  <c r="C4706" i="5"/>
  <c r="B4706" i="5"/>
  <c r="A4706" i="5"/>
  <c r="G4705" i="5"/>
  <c r="F4705" i="5"/>
  <c r="E4705" i="5"/>
  <c r="D4705" i="5"/>
  <c r="C4705" i="5"/>
  <c r="B4705" i="5"/>
  <c r="A4705" i="5"/>
  <c r="G4704" i="5"/>
  <c r="F4704" i="5"/>
  <c r="E4704" i="5"/>
  <c r="D4704" i="5"/>
  <c r="C4704" i="5"/>
  <c r="B4704" i="5"/>
  <c r="A4704" i="5"/>
  <c r="G4703" i="5"/>
  <c r="F4703" i="5"/>
  <c r="E4703" i="5"/>
  <c r="D4703" i="5"/>
  <c r="C4703" i="5"/>
  <c r="B4703" i="5"/>
  <c r="A4703" i="5"/>
  <c r="G4702" i="5"/>
  <c r="F4702" i="5"/>
  <c r="E4702" i="5"/>
  <c r="D4702" i="5"/>
  <c r="C4702" i="5"/>
  <c r="B4702" i="5"/>
  <c r="A4702" i="5"/>
  <c r="G4701" i="5"/>
  <c r="F4701" i="5"/>
  <c r="E4701" i="5"/>
  <c r="D4701" i="5"/>
  <c r="C4701" i="5"/>
  <c r="B4701" i="5"/>
  <c r="A4701" i="5"/>
  <c r="G4700" i="5"/>
  <c r="F4700" i="5"/>
  <c r="E4700" i="5"/>
  <c r="D4700" i="5"/>
  <c r="C4700" i="5"/>
  <c r="B4700" i="5"/>
  <c r="A4700" i="5"/>
  <c r="G4699" i="5"/>
  <c r="F4699" i="5"/>
  <c r="E4699" i="5"/>
  <c r="D4699" i="5"/>
  <c r="C4699" i="5"/>
  <c r="B4699" i="5"/>
  <c r="A4699" i="5"/>
  <c r="G4698" i="5"/>
  <c r="F4698" i="5"/>
  <c r="E4698" i="5"/>
  <c r="D4698" i="5"/>
  <c r="C4698" i="5"/>
  <c r="B4698" i="5"/>
  <c r="A4698" i="5"/>
  <c r="G4697" i="5"/>
  <c r="F4697" i="5"/>
  <c r="E4697" i="5"/>
  <c r="D4697" i="5"/>
  <c r="C4697" i="5"/>
  <c r="B4697" i="5"/>
  <c r="A4697" i="5"/>
  <c r="G4696" i="5"/>
  <c r="F4696" i="5"/>
  <c r="E4696" i="5"/>
  <c r="D4696" i="5"/>
  <c r="C4696" i="5"/>
  <c r="B4696" i="5"/>
  <c r="A4696" i="5"/>
  <c r="G4695" i="5"/>
  <c r="F4695" i="5"/>
  <c r="E4695" i="5"/>
  <c r="D4695" i="5"/>
  <c r="C4695" i="5"/>
  <c r="B4695" i="5"/>
  <c r="A4695" i="5"/>
  <c r="G4694" i="5"/>
  <c r="F4694" i="5"/>
  <c r="E4694" i="5"/>
  <c r="D4694" i="5"/>
  <c r="C4694" i="5"/>
  <c r="B4694" i="5"/>
  <c r="A4694" i="5"/>
  <c r="G4693" i="5"/>
  <c r="F4693" i="5"/>
  <c r="E4693" i="5"/>
  <c r="D4693" i="5"/>
  <c r="C4693" i="5"/>
  <c r="B4693" i="5"/>
  <c r="A4693" i="5"/>
  <c r="G4692" i="5"/>
  <c r="F4692" i="5"/>
  <c r="E4692" i="5"/>
  <c r="D4692" i="5"/>
  <c r="C4692" i="5"/>
  <c r="B4692" i="5"/>
  <c r="A4692" i="5"/>
  <c r="G4691" i="5"/>
  <c r="F4691" i="5"/>
  <c r="E4691" i="5"/>
  <c r="D4691" i="5"/>
  <c r="C4691" i="5"/>
  <c r="B4691" i="5"/>
  <c r="A4691" i="5"/>
  <c r="G4690" i="5"/>
  <c r="F4690" i="5"/>
  <c r="E4690" i="5"/>
  <c r="D4690" i="5"/>
  <c r="C4690" i="5"/>
  <c r="B4690" i="5"/>
  <c r="A4690" i="5"/>
  <c r="G4689" i="5"/>
  <c r="F4689" i="5"/>
  <c r="E4689" i="5"/>
  <c r="D4689" i="5"/>
  <c r="C4689" i="5"/>
  <c r="B4689" i="5"/>
  <c r="A4689" i="5"/>
  <c r="G4688" i="5"/>
  <c r="F4688" i="5"/>
  <c r="E4688" i="5"/>
  <c r="D4688" i="5"/>
  <c r="C4688" i="5"/>
  <c r="B4688" i="5"/>
  <c r="A4688" i="5"/>
  <c r="G4687" i="5"/>
  <c r="F4687" i="5"/>
  <c r="E4687" i="5"/>
  <c r="D4687" i="5"/>
  <c r="C4687" i="5"/>
  <c r="B4687" i="5"/>
  <c r="A4687" i="5"/>
  <c r="G4686" i="5"/>
  <c r="F4686" i="5"/>
  <c r="E4686" i="5"/>
  <c r="D4686" i="5"/>
  <c r="C4686" i="5"/>
  <c r="B4686" i="5"/>
  <c r="A4686" i="5"/>
  <c r="G4685" i="5"/>
  <c r="F4685" i="5"/>
  <c r="E4685" i="5"/>
  <c r="D4685" i="5"/>
  <c r="C4685" i="5"/>
  <c r="B4685" i="5"/>
  <c r="A4685" i="5"/>
  <c r="G4684" i="5"/>
  <c r="F4684" i="5"/>
  <c r="E4684" i="5"/>
  <c r="D4684" i="5"/>
  <c r="C4684" i="5"/>
  <c r="B4684" i="5"/>
  <c r="A4684" i="5"/>
  <c r="G4683" i="5"/>
  <c r="F4683" i="5"/>
  <c r="E4683" i="5"/>
  <c r="D4683" i="5"/>
  <c r="C4683" i="5"/>
  <c r="B4683" i="5"/>
  <c r="A4683" i="5"/>
  <c r="G4682" i="5"/>
  <c r="F4682" i="5"/>
  <c r="E4682" i="5"/>
  <c r="D4682" i="5"/>
  <c r="C4682" i="5"/>
  <c r="B4682" i="5"/>
  <c r="A4682" i="5"/>
  <c r="G4681" i="5"/>
  <c r="F4681" i="5"/>
  <c r="E4681" i="5"/>
  <c r="D4681" i="5"/>
  <c r="C4681" i="5"/>
  <c r="B4681" i="5"/>
  <c r="A4681" i="5"/>
  <c r="G4680" i="5"/>
  <c r="F4680" i="5"/>
  <c r="E4680" i="5"/>
  <c r="D4680" i="5"/>
  <c r="C4680" i="5"/>
  <c r="B4680" i="5"/>
  <c r="A4680" i="5"/>
  <c r="G4679" i="5"/>
  <c r="F4679" i="5"/>
  <c r="E4679" i="5"/>
  <c r="D4679" i="5"/>
  <c r="C4679" i="5"/>
  <c r="B4679" i="5"/>
  <c r="A4679" i="5"/>
  <c r="G4678" i="5"/>
  <c r="F4678" i="5"/>
  <c r="E4678" i="5"/>
  <c r="D4678" i="5"/>
  <c r="C4678" i="5"/>
  <c r="B4678" i="5"/>
  <c r="A4678" i="5"/>
  <c r="G4677" i="5"/>
  <c r="F4677" i="5"/>
  <c r="E4677" i="5"/>
  <c r="D4677" i="5"/>
  <c r="C4677" i="5"/>
  <c r="B4677" i="5"/>
  <c r="A4677" i="5"/>
  <c r="G4676" i="5"/>
  <c r="F4676" i="5"/>
  <c r="E4676" i="5"/>
  <c r="D4676" i="5"/>
  <c r="C4676" i="5"/>
  <c r="B4676" i="5"/>
  <c r="A4676" i="5"/>
  <c r="G4675" i="5"/>
  <c r="F4675" i="5"/>
  <c r="E4675" i="5"/>
  <c r="D4675" i="5"/>
  <c r="C4675" i="5"/>
  <c r="B4675" i="5"/>
  <c r="A4675" i="5"/>
  <c r="G4674" i="5"/>
  <c r="F4674" i="5"/>
  <c r="E4674" i="5"/>
  <c r="D4674" i="5"/>
  <c r="C4674" i="5"/>
  <c r="B4674" i="5"/>
  <c r="A4674" i="5"/>
  <c r="G4673" i="5"/>
  <c r="F4673" i="5"/>
  <c r="E4673" i="5"/>
  <c r="D4673" i="5"/>
  <c r="C4673" i="5"/>
  <c r="B4673" i="5"/>
  <c r="A4673" i="5"/>
  <c r="G4672" i="5"/>
  <c r="F4672" i="5"/>
  <c r="E4672" i="5"/>
  <c r="D4672" i="5"/>
  <c r="C4672" i="5"/>
  <c r="B4672" i="5"/>
  <c r="A4672" i="5"/>
  <c r="G4671" i="5"/>
  <c r="F4671" i="5"/>
  <c r="E4671" i="5"/>
  <c r="D4671" i="5"/>
  <c r="C4671" i="5"/>
  <c r="B4671" i="5"/>
  <c r="A4671" i="5"/>
  <c r="G4670" i="5"/>
  <c r="F4670" i="5"/>
  <c r="E4670" i="5"/>
  <c r="D4670" i="5"/>
  <c r="C4670" i="5"/>
  <c r="B4670" i="5"/>
  <c r="A4670" i="5"/>
  <c r="G4669" i="5"/>
  <c r="F4669" i="5"/>
  <c r="E4669" i="5"/>
  <c r="D4669" i="5"/>
  <c r="C4669" i="5"/>
  <c r="B4669" i="5"/>
  <c r="A4669" i="5"/>
  <c r="G4668" i="5"/>
  <c r="F4668" i="5"/>
  <c r="E4668" i="5"/>
  <c r="D4668" i="5"/>
  <c r="C4668" i="5"/>
  <c r="B4668" i="5"/>
  <c r="A4668" i="5"/>
  <c r="G4667" i="5"/>
  <c r="F4667" i="5"/>
  <c r="E4667" i="5"/>
  <c r="D4667" i="5"/>
  <c r="C4667" i="5"/>
  <c r="B4667" i="5"/>
  <c r="A4667" i="5"/>
  <c r="G4666" i="5"/>
  <c r="F4666" i="5"/>
  <c r="E4666" i="5"/>
  <c r="D4666" i="5"/>
  <c r="C4666" i="5"/>
  <c r="B4666" i="5"/>
  <c r="A4666" i="5"/>
  <c r="G4665" i="5"/>
  <c r="F4665" i="5"/>
  <c r="E4665" i="5"/>
  <c r="D4665" i="5"/>
  <c r="C4665" i="5"/>
  <c r="B4665" i="5"/>
  <c r="A4665" i="5"/>
  <c r="G4664" i="5"/>
  <c r="F4664" i="5"/>
  <c r="E4664" i="5"/>
  <c r="D4664" i="5"/>
  <c r="C4664" i="5"/>
  <c r="B4664" i="5"/>
  <c r="A4664" i="5"/>
  <c r="G4663" i="5"/>
  <c r="F4663" i="5"/>
  <c r="E4663" i="5"/>
  <c r="D4663" i="5"/>
  <c r="C4663" i="5"/>
  <c r="B4663" i="5"/>
  <c r="A4663" i="5"/>
  <c r="G4662" i="5"/>
  <c r="F4662" i="5"/>
  <c r="E4662" i="5"/>
  <c r="D4662" i="5"/>
  <c r="C4662" i="5"/>
  <c r="B4662" i="5"/>
  <c r="A4662" i="5"/>
  <c r="G4661" i="5"/>
  <c r="F4661" i="5"/>
  <c r="E4661" i="5"/>
  <c r="D4661" i="5"/>
  <c r="C4661" i="5"/>
  <c r="B4661" i="5"/>
  <c r="A4661" i="5"/>
  <c r="G4660" i="5"/>
  <c r="F4660" i="5"/>
  <c r="E4660" i="5"/>
  <c r="D4660" i="5"/>
  <c r="C4660" i="5"/>
  <c r="B4660" i="5"/>
  <c r="A4660" i="5"/>
  <c r="G4659" i="5"/>
  <c r="F4659" i="5"/>
  <c r="E4659" i="5"/>
  <c r="D4659" i="5"/>
  <c r="C4659" i="5"/>
  <c r="B4659" i="5"/>
  <c r="A4659" i="5"/>
  <c r="G4658" i="5"/>
  <c r="F4658" i="5"/>
  <c r="E4658" i="5"/>
  <c r="D4658" i="5"/>
  <c r="C4658" i="5"/>
  <c r="B4658" i="5"/>
  <c r="A4658" i="5"/>
  <c r="G4657" i="5"/>
  <c r="F4657" i="5"/>
  <c r="E4657" i="5"/>
  <c r="D4657" i="5"/>
  <c r="C4657" i="5"/>
  <c r="B4657" i="5"/>
  <c r="A4657" i="5"/>
  <c r="G4656" i="5"/>
  <c r="F4656" i="5"/>
  <c r="E4656" i="5"/>
  <c r="D4656" i="5"/>
  <c r="C4656" i="5"/>
  <c r="B4656" i="5"/>
  <c r="A4656" i="5"/>
  <c r="G4655" i="5"/>
  <c r="F4655" i="5"/>
  <c r="E4655" i="5"/>
  <c r="D4655" i="5"/>
  <c r="C4655" i="5"/>
  <c r="B4655" i="5"/>
  <c r="A4655" i="5"/>
  <c r="G4654" i="5"/>
  <c r="F4654" i="5"/>
  <c r="E4654" i="5"/>
  <c r="D4654" i="5"/>
  <c r="C4654" i="5"/>
  <c r="B4654" i="5"/>
  <c r="A4654" i="5"/>
  <c r="G4653" i="5"/>
  <c r="F4653" i="5"/>
  <c r="E4653" i="5"/>
  <c r="D4653" i="5"/>
  <c r="C4653" i="5"/>
  <c r="B4653" i="5"/>
  <c r="A4653" i="5"/>
  <c r="G4652" i="5"/>
  <c r="F4652" i="5"/>
  <c r="E4652" i="5"/>
  <c r="D4652" i="5"/>
  <c r="C4652" i="5"/>
  <c r="B4652" i="5"/>
  <c r="A4652" i="5"/>
  <c r="G4651" i="5"/>
  <c r="F4651" i="5"/>
  <c r="E4651" i="5"/>
  <c r="D4651" i="5"/>
  <c r="C4651" i="5"/>
  <c r="B4651" i="5"/>
  <c r="A4651" i="5"/>
  <c r="G4650" i="5"/>
  <c r="F4650" i="5"/>
  <c r="E4650" i="5"/>
  <c r="D4650" i="5"/>
  <c r="C4650" i="5"/>
  <c r="B4650" i="5"/>
  <c r="A4650" i="5"/>
  <c r="G4649" i="5"/>
  <c r="F4649" i="5"/>
  <c r="E4649" i="5"/>
  <c r="D4649" i="5"/>
  <c r="C4649" i="5"/>
  <c r="B4649" i="5"/>
  <c r="A4649" i="5"/>
  <c r="G4648" i="5"/>
  <c r="F4648" i="5"/>
  <c r="E4648" i="5"/>
  <c r="D4648" i="5"/>
  <c r="C4648" i="5"/>
  <c r="B4648" i="5"/>
  <c r="A4648" i="5"/>
  <c r="G4647" i="5"/>
  <c r="F4647" i="5"/>
  <c r="E4647" i="5"/>
  <c r="D4647" i="5"/>
  <c r="C4647" i="5"/>
  <c r="B4647" i="5"/>
  <c r="A4647" i="5"/>
  <c r="G4646" i="5"/>
  <c r="F4646" i="5"/>
  <c r="E4646" i="5"/>
  <c r="D4646" i="5"/>
  <c r="C4646" i="5"/>
  <c r="B4646" i="5"/>
  <c r="A4646" i="5"/>
  <c r="G4645" i="5"/>
  <c r="F4645" i="5"/>
  <c r="E4645" i="5"/>
  <c r="D4645" i="5"/>
  <c r="C4645" i="5"/>
  <c r="B4645" i="5"/>
  <c r="A4645" i="5"/>
  <c r="G4644" i="5"/>
  <c r="F4644" i="5"/>
  <c r="E4644" i="5"/>
  <c r="D4644" i="5"/>
  <c r="C4644" i="5"/>
  <c r="B4644" i="5"/>
  <c r="A4644" i="5"/>
  <c r="G4643" i="5"/>
  <c r="F4643" i="5"/>
  <c r="E4643" i="5"/>
  <c r="D4643" i="5"/>
  <c r="C4643" i="5"/>
  <c r="B4643" i="5"/>
  <c r="A4643" i="5"/>
  <c r="G4642" i="5"/>
  <c r="F4642" i="5"/>
  <c r="E4642" i="5"/>
  <c r="D4642" i="5"/>
  <c r="C4642" i="5"/>
  <c r="B4642" i="5"/>
  <c r="A4642" i="5"/>
  <c r="G4641" i="5"/>
  <c r="F4641" i="5"/>
  <c r="E4641" i="5"/>
  <c r="D4641" i="5"/>
  <c r="C4641" i="5"/>
  <c r="B4641" i="5"/>
  <c r="A4641" i="5"/>
  <c r="G4640" i="5"/>
  <c r="F4640" i="5"/>
  <c r="E4640" i="5"/>
  <c r="D4640" i="5"/>
  <c r="C4640" i="5"/>
  <c r="B4640" i="5"/>
  <c r="A4640" i="5"/>
  <c r="G4639" i="5"/>
  <c r="F4639" i="5"/>
  <c r="E4639" i="5"/>
  <c r="D4639" i="5"/>
  <c r="C4639" i="5"/>
  <c r="B4639" i="5"/>
  <c r="A4639" i="5"/>
  <c r="G4638" i="5"/>
  <c r="F4638" i="5"/>
  <c r="E4638" i="5"/>
  <c r="D4638" i="5"/>
  <c r="C4638" i="5"/>
  <c r="B4638" i="5"/>
  <c r="A4638" i="5"/>
  <c r="G4637" i="5"/>
  <c r="F4637" i="5"/>
  <c r="E4637" i="5"/>
  <c r="D4637" i="5"/>
  <c r="C4637" i="5"/>
  <c r="B4637" i="5"/>
  <c r="A4637" i="5"/>
  <c r="G4636" i="5"/>
  <c r="F4636" i="5"/>
  <c r="E4636" i="5"/>
  <c r="D4636" i="5"/>
  <c r="C4636" i="5"/>
  <c r="B4636" i="5"/>
  <c r="A4636" i="5"/>
  <c r="G4635" i="5"/>
  <c r="F4635" i="5"/>
  <c r="E4635" i="5"/>
  <c r="D4635" i="5"/>
  <c r="C4635" i="5"/>
  <c r="B4635" i="5"/>
  <c r="A4635" i="5"/>
  <c r="G4634" i="5"/>
  <c r="F4634" i="5"/>
  <c r="E4634" i="5"/>
  <c r="D4634" i="5"/>
  <c r="C4634" i="5"/>
  <c r="B4634" i="5"/>
  <c r="A4634" i="5"/>
  <c r="G4633" i="5"/>
  <c r="F4633" i="5"/>
  <c r="E4633" i="5"/>
  <c r="D4633" i="5"/>
  <c r="C4633" i="5"/>
  <c r="B4633" i="5"/>
  <c r="A4633" i="5"/>
  <c r="G4632" i="5"/>
  <c r="F4632" i="5"/>
  <c r="E4632" i="5"/>
  <c r="D4632" i="5"/>
  <c r="C4632" i="5"/>
  <c r="B4632" i="5"/>
  <c r="A4632" i="5"/>
  <c r="G4631" i="5"/>
  <c r="F4631" i="5"/>
  <c r="E4631" i="5"/>
  <c r="D4631" i="5"/>
  <c r="C4631" i="5"/>
  <c r="B4631" i="5"/>
  <c r="A4631" i="5"/>
  <c r="G4630" i="5"/>
  <c r="F4630" i="5"/>
  <c r="E4630" i="5"/>
  <c r="D4630" i="5"/>
  <c r="C4630" i="5"/>
  <c r="B4630" i="5"/>
  <c r="A4630" i="5"/>
  <c r="G4629" i="5"/>
  <c r="F4629" i="5"/>
  <c r="E4629" i="5"/>
  <c r="D4629" i="5"/>
  <c r="C4629" i="5"/>
  <c r="B4629" i="5"/>
  <c r="A4629" i="5"/>
  <c r="G4628" i="5"/>
  <c r="F4628" i="5"/>
  <c r="E4628" i="5"/>
  <c r="D4628" i="5"/>
  <c r="C4628" i="5"/>
  <c r="B4628" i="5"/>
  <c r="A4628" i="5"/>
  <c r="G4627" i="5"/>
  <c r="F4627" i="5"/>
  <c r="E4627" i="5"/>
  <c r="D4627" i="5"/>
  <c r="C4627" i="5"/>
  <c r="B4627" i="5"/>
  <c r="A4627" i="5"/>
  <c r="G4626" i="5"/>
  <c r="F4626" i="5"/>
  <c r="E4626" i="5"/>
  <c r="D4626" i="5"/>
  <c r="C4626" i="5"/>
  <c r="B4626" i="5"/>
  <c r="A4626" i="5"/>
  <c r="G4625" i="5"/>
  <c r="F4625" i="5"/>
  <c r="E4625" i="5"/>
  <c r="D4625" i="5"/>
  <c r="C4625" i="5"/>
  <c r="B4625" i="5"/>
  <c r="A4625" i="5"/>
  <c r="G4624" i="5"/>
  <c r="F4624" i="5"/>
  <c r="E4624" i="5"/>
  <c r="D4624" i="5"/>
  <c r="C4624" i="5"/>
  <c r="B4624" i="5"/>
  <c r="A4624" i="5"/>
  <c r="G4623" i="5"/>
  <c r="F4623" i="5"/>
  <c r="E4623" i="5"/>
  <c r="D4623" i="5"/>
  <c r="C4623" i="5"/>
  <c r="B4623" i="5"/>
  <c r="A4623" i="5"/>
  <c r="G4622" i="5"/>
  <c r="F4622" i="5"/>
  <c r="E4622" i="5"/>
  <c r="D4622" i="5"/>
  <c r="C4622" i="5"/>
  <c r="B4622" i="5"/>
  <c r="A4622" i="5"/>
  <c r="G4621" i="5"/>
  <c r="F4621" i="5"/>
  <c r="E4621" i="5"/>
  <c r="D4621" i="5"/>
  <c r="C4621" i="5"/>
  <c r="B4621" i="5"/>
  <c r="A4621" i="5"/>
  <c r="G4620" i="5"/>
  <c r="F4620" i="5"/>
  <c r="E4620" i="5"/>
  <c r="D4620" i="5"/>
  <c r="C4620" i="5"/>
  <c r="B4620" i="5"/>
  <c r="A4620" i="5"/>
  <c r="G4619" i="5"/>
  <c r="F4619" i="5"/>
  <c r="E4619" i="5"/>
  <c r="D4619" i="5"/>
  <c r="C4619" i="5"/>
  <c r="B4619" i="5"/>
  <c r="A4619" i="5"/>
  <c r="G4618" i="5"/>
  <c r="F4618" i="5"/>
  <c r="E4618" i="5"/>
  <c r="D4618" i="5"/>
  <c r="C4618" i="5"/>
  <c r="B4618" i="5"/>
  <c r="A4618" i="5"/>
  <c r="G4617" i="5"/>
  <c r="F4617" i="5"/>
  <c r="E4617" i="5"/>
  <c r="D4617" i="5"/>
  <c r="C4617" i="5"/>
  <c r="B4617" i="5"/>
  <c r="A4617" i="5"/>
  <c r="G4616" i="5"/>
  <c r="F4616" i="5"/>
  <c r="E4616" i="5"/>
  <c r="D4616" i="5"/>
  <c r="C4616" i="5"/>
  <c r="B4616" i="5"/>
  <c r="A4616" i="5"/>
  <c r="G4615" i="5"/>
  <c r="F4615" i="5"/>
  <c r="E4615" i="5"/>
  <c r="D4615" i="5"/>
  <c r="C4615" i="5"/>
  <c r="B4615" i="5"/>
  <c r="A4615" i="5"/>
  <c r="G4614" i="5"/>
  <c r="F4614" i="5"/>
  <c r="E4614" i="5"/>
  <c r="D4614" i="5"/>
  <c r="C4614" i="5"/>
  <c r="B4614" i="5"/>
  <c r="A4614" i="5"/>
  <c r="G4613" i="5"/>
  <c r="F4613" i="5"/>
  <c r="E4613" i="5"/>
  <c r="D4613" i="5"/>
  <c r="C4613" i="5"/>
  <c r="B4613" i="5"/>
  <c r="A4613" i="5"/>
  <c r="G4612" i="5"/>
  <c r="F4612" i="5"/>
  <c r="E4612" i="5"/>
  <c r="D4612" i="5"/>
  <c r="C4612" i="5"/>
  <c r="B4612" i="5"/>
  <c r="A4612" i="5"/>
  <c r="G4611" i="5"/>
  <c r="F4611" i="5"/>
  <c r="E4611" i="5"/>
  <c r="D4611" i="5"/>
  <c r="C4611" i="5"/>
  <c r="B4611" i="5"/>
  <c r="A4611" i="5"/>
  <c r="G4610" i="5"/>
  <c r="F4610" i="5"/>
  <c r="E4610" i="5"/>
  <c r="D4610" i="5"/>
  <c r="C4610" i="5"/>
  <c r="B4610" i="5"/>
  <c r="A4610" i="5"/>
  <c r="G4609" i="5"/>
  <c r="F4609" i="5"/>
  <c r="E4609" i="5"/>
  <c r="D4609" i="5"/>
  <c r="C4609" i="5"/>
  <c r="B4609" i="5"/>
  <c r="A4609" i="5"/>
  <c r="G4608" i="5"/>
  <c r="F4608" i="5"/>
  <c r="E4608" i="5"/>
  <c r="D4608" i="5"/>
  <c r="C4608" i="5"/>
  <c r="B4608" i="5"/>
  <c r="A4608" i="5"/>
  <c r="G4607" i="5"/>
  <c r="F4607" i="5"/>
  <c r="E4607" i="5"/>
  <c r="D4607" i="5"/>
  <c r="C4607" i="5"/>
  <c r="B4607" i="5"/>
  <c r="A4607" i="5"/>
  <c r="G4606" i="5"/>
  <c r="F4606" i="5"/>
  <c r="E4606" i="5"/>
  <c r="D4606" i="5"/>
  <c r="C4606" i="5"/>
  <c r="B4606" i="5"/>
  <c r="A4606" i="5"/>
  <c r="G4605" i="5"/>
  <c r="F4605" i="5"/>
  <c r="E4605" i="5"/>
  <c r="D4605" i="5"/>
  <c r="C4605" i="5"/>
  <c r="B4605" i="5"/>
  <c r="A4605" i="5"/>
  <c r="G4604" i="5"/>
  <c r="F4604" i="5"/>
  <c r="E4604" i="5"/>
  <c r="D4604" i="5"/>
  <c r="C4604" i="5"/>
  <c r="B4604" i="5"/>
  <c r="A4604" i="5"/>
  <c r="G4603" i="5"/>
  <c r="F4603" i="5"/>
  <c r="E4603" i="5"/>
  <c r="D4603" i="5"/>
  <c r="C4603" i="5"/>
  <c r="B4603" i="5"/>
  <c r="A4603" i="5"/>
  <c r="G4602" i="5"/>
  <c r="F4602" i="5"/>
  <c r="E4602" i="5"/>
  <c r="D4602" i="5"/>
  <c r="C4602" i="5"/>
  <c r="B4602" i="5"/>
  <c r="A4602" i="5"/>
  <c r="G4601" i="5"/>
  <c r="F4601" i="5"/>
  <c r="E4601" i="5"/>
  <c r="D4601" i="5"/>
  <c r="C4601" i="5"/>
  <c r="B4601" i="5"/>
  <c r="A4601" i="5"/>
  <c r="G4600" i="5"/>
  <c r="F4600" i="5"/>
  <c r="E4600" i="5"/>
  <c r="D4600" i="5"/>
  <c r="C4600" i="5"/>
  <c r="B4600" i="5"/>
  <c r="A4600" i="5"/>
  <c r="G4599" i="5"/>
  <c r="F4599" i="5"/>
  <c r="E4599" i="5"/>
  <c r="D4599" i="5"/>
  <c r="C4599" i="5"/>
  <c r="B4599" i="5"/>
  <c r="A4599" i="5"/>
  <c r="G4598" i="5"/>
  <c r="F4598" i="5"/>
  <c r="E4598" i="5"/>
  <c r="D4598" i="5"/>
  <c r="C4598" i="5"/>
  <c r="B4598" i="5"/>
  <c r="A4598" i="5"/>
  <c r="G4597" i="5"/>
  <c r="F4597" i="5"/>
  <c r="E4597" i="5"/>
  <c r="D4597" i="5"/>
  <c r="C4597" i="5"/>
  <c r="B4597" i="5"/>
  <c r="A4597" i="5"/>
  <c r="G4596" i="5"/>
  <c r="F4596" i="5"/>
  <c r="E4596" i="5"/>
  <c r="D4596" i="5"/>
  <c r="C4596" i="5"/>
  <c r="B4596" i="5"/>
  <c r="A4596" i="5"/>
  <c r="G4595" i="5"/>
  <c r="F4595" i="5"/>
  <c r="E4595" i="5"/>
  <c r="D4595" i="5"/>
  <c r="C4595" i="5"/>
  <c r="B4595" i="5"/>
  <c r="A4595" i="5"/>
  <c r="G4594" i="5"/>
  <c r="F4594" i="5"/>
  <c r="E4594" i="5"/>
  <c r="D4594" i="5"/>
  <c r="C4594" i="5"/>
  <c r="B4594" i="5"/>
  <c r="A4594" i="5"/>
  <c r="G4593" i="5"/>
  <c r="F4593" i="5"/>
  <c r="E4593" i="5"/>
  <c r="D4593" i="5"/>
  <c r="C4593" i="5"/>
  <c r="B4593" i="5"/>
  <c r="A4593" i="5"/>
  <c r="G4592" i="5"/>
  <c r="F4592" i="5"/>
  <c r="E4592" i="5"/>
  <c r="D4592" i="5"/>
  <c r="C4592" i="5"/>
  <c r="B4592" i="5"/>
  <c r="A4592" i="5"/>
  <c r="G4591" i="5"/>
  <c r="F4591" i="5"/>
  <c r="E4591" i="5"/>
  <c r="D4591" i="5"/>
  <c r="C4591" i="5"/>
  <c r="B4591" i="5"/>
  <c r="A4591" i="5"/>
  <c r="G4590" i="5"/>
  <c r="F4590" i="5"/>
  <c r="E4590" i="5"/>
  <c r="D4590" i="5"/>
  <c r="C4590" i="5"/>
  <c r="B4590" i="5"/>
  <c r="A4590" i="5"/>
  <c r="G4589" i="5"/>
  <c r="F4589" i="5"/>
  <c r="E4589" i="5"/>
  <c r="D4589" i="5"/>
  <c r="C4589" i="5"/>
  <c r="B4589" i="5"/>
  <c r="A4589" i="5"/>
  <c r="G4588" i="5"/>
  <c r="F4588" i="5"/>
  <c r="E4588" i="5"/>
  <c r="D4588" i="5"/>
  <c r="C4588" i="5"/>
  <c r="B4588" i="5"/>
  <c r="A4588" i="5"/>
  <c r="G4587" i="5"/>
  <c r="F4587" i="5"/>
  <c r="E4587" i="5"/>
  <c r="D4587" i="5"/>
  <c r="C4587" i="5"/>
  <c r="B4587" i="5"/>
  <c r="A4587" i="5"/>
  <c r="G4586" i="5"/>
  <c r="F4586" i="5"/>
  <c r="E4586" i="5"/>
  <c r="D4586" i="5"/>
  <c r="C4586" i="5"/>
  <c r="B4586" i="5"/>
  <c r="A4586" i="5"/>
  <c r="G4585" i="5"/>
  <c r="F4585" i="5"/>
  <c r="E4585" i="5"/>
  <c r="D4585" i="5"/>
  <c r="C4585" i="5"/>
  <c r="B4585" i="5"/>
  <c r="A4585" i="5"/>
  <c r="G4584" i="5"/>
  <c r="F4584" i="5"/>
  <c r="E4584" i="5"/>
  <c r="D4584" i="5"/>
  <c r="C4584" i="5"/>
  <c r="B4584" i="5"/>
  <c r="A4584" i="5"/>
  <c r="G4583" i="5"/>
  <c r="F4583" i="5"/>
  <c r="E4583" i="5"/>
  <c r="D4583" i="5"/>
  <c r="C4583" i="5"/>
  <c r="B4583" i="5"/>
  <c r="A4583" i="5"/>
  <c r="G4582" i="5"/>
  <c r="F4582" i="5"/>
  <c r="E4582" i="5"/>
  <c r="D4582" i="5"/>
  <c r="C4582" i="5"/>
  <c r="B4582" i="5"/>
  <c r="A4582" i="5"/>
  <c r="G4581" i="5"/>
  <c r="F4581" i="5"/>
  <c r="E4581" i="5"/>
  <c r="D4581" i="5"/>
  <c r="C4581" i="5"/>
  <c r="B4581" i="5"/>
  <c r="A4581" i="5"/>
  <c r="G4580" i="5"/>
  <c r="F4580" i="5"/>
  <c r="E4580" i="5"/>
  <c r="D4580" i="5"/>
  <c r="C4580" i="5"/>
  <c r="B4580" i="5"/>
  <c r="A4580" i="5"/>
  <c r="G4579" i="5"/>
  <c r="F4579" i="5"/>
  <c r="E4579" i="5"/>
  <c r="D4579" i="5"/>
  <c r="C4579" i="5"/>
  <c r="B4579" i="5"/>
  <c r="A4579" i="5"/>
  <c r="G4578" i="5"/>
  <c r="F4578" i="5"/>
  <c r="E4578" i="5"/>
  <c r="D4578" i="5"/>
  <c r="C4578" i="5"/>
  <c r="B4578" i="5"/>
  <c r="A4578" i="5"/>
  <c r="G4577" i="5"/>
  <c r="F4577" i="5"/>
  <c r="E4577" i="5"/>
  <c r="D4577" i="5"/>
  <c r="C4577" i="5"/>
  <c r="B4577" i="5"/>
  <c r="A4577" i="5"/>
  <c r="G4576" i="5"/>
  <c r="F4576" i="5"/>
  <c r="E4576" i="5"/>
  <c r="D4576" i="5"/>
  <c r="C4576" i="5"/>
  <c r="B4576" i="5"/>
  <c r="A4576" i="5"/>
  <c r="G4575" i="5"/>
  <c r="F4575" i="5"/>
  <c r="E4575" i="5"/>
  <c r="D4575" i="5"/>
  <c r="C4575" i="5"/>
  <c r="B4575" i="5"/>
  <c r="A4575" i="5"/>
  <c r="G4574" i="5"/>
  <c r="F4574" i="5"/>
  <c r="E4574" i="5"/>
  <c r="D4574" i="5"/>
  <c r="C4574" i="5"/>
  <c r="B4574" i="5"/>
  <c r="A4574" i="5"/>
  <c r="G4573" i="5"/>
  <c r="F4573" i="5"/>
  <c r="E4573" i="5"/>
  <c r="D4573" i="5"/>
  <c r="C4573" i="5"/>
  <c r="B4573" i="5"/>
  <c r="A4573" i="5"/>
  <c r="G4572" i="5"/>
  <c r="F4572" i="5"/>
  <c r="E4572" i="5"/>
  <c r="D4572" i="5"/>
  <c r="C4572" i="5"/>
  <c r="B4572" i="5"/>
  <c r="A4572" i="5"/>
  <c r="G4571" i="5"/>
  <c r="F4571" i="5"/>
  <c r="E4571" i="5"/>
  <c r="D4571" i="5"/>
  <c r="C4571" i="5"/>
  <c r="B4571" i="5"/>
  <c r="A4571" i="5"/>
  <c r="G4570" i="5"/>
  <c r="F4570" i="5"/>
  <c r="E4570" i="5"/>
  <c r="D4570" i="5"/>
  <c r="C4570" i="5"/>
  <c r="B4570" i="5"/>
  <c r="A4570" i="5"/>
  <c r="G4569" i="5"/>
  <c r="F4569" i="5"/>
  <c r="E4569" i="5"/>
  <c r="D4569" i="5"/>
  <c r="C4569" i="5"/>
  <c r="B4569" i="5"/>
  <c r="A4569" i="5"/>
  <c r="G4568" i="5"/>
  <c r="F4568" i="5"/>
  <c r="E4568" i="5"/>
  <c r="D4568" i="5"/>
  <c r="C4568" i="5"/>
  <c r="B4568" i="5"/>
  <c r="A4568" i="5"/>
  <c r="G4567" i="5"/>
  <c r="F4567" i="5"/>
  <c r="E4567" i="5"/>
  <c r="D4567" i="5"/>
  <c r="C4567" i="5"/>
  <c r="B4567" i="5"/>
  <c r="A4567" i="5"/>
  <c r="G4566" i="5"/>
  <c r="F4566" i="5"/>
  <c r="E4566" i="5"/>
  <c r="D4566" i="5"/>
  <c r="C4566" i="5"/>
  <c r="B4566" i="5"/>
  <c r="A4566" i="5"/>
  <c r="G4565" i="5"/>
  <c r="F4565" i="5"/>
  <c r="E4565" i="5"/>
  <c r="D4565" i="5"/>
  <c r="C4565" i="5"/>
  <c r="B4565" i="5"/>
  <c r="A4565" i="5"/>
  <c r="G4564" i="5"/>
  <c r="F4564" i="5"/>
  <c r="E4564" i="5"/>
  <c r="D4564" i="5"/>
  <c r="C4564" i="5"/>
  <c r="B4564" i="5"/>
  <c r="A4564" i="5"/>
  <c r="G4563" i="5"/>
  <c r="F4563" i="5"/>
  <c r="E4563" i="5"/>
  <c r="D4563" i="5"/>
  <c r="C4563" i="5"/>
  <c r="B4563" i="5"/>
  <c r="A4563" i="5"/>
  <c r="G4562" i="5"/>
  <c r="F4562" i="5"/>
  <c r="E4562" i="5"/>
  <c r="D4562" i="5"/>
  <c r="C4562" i="5"/>
  <c r="B4562" i="5"/>
  <c r="A4562" i="5"/>
  <c r="G4561" i="5"/>
  <c r="F4561" i="5"/>
  <c r="E4561" i="5"/>
  <c r="D4561" i="5"/>
  <c r="C4561" i="5"/>
  <c r="B4561" i="5"/>
  <c r="A4561" i="5"/>
  <c r="G4560" i="5"/>
  <c r="F4560" i="5"/>
  <c r="E4560" i="5"/>
  <c r="D4560" i="5"/>
  <c r="C4560" i="5"/>
  <c r="B4560" i="5"/>
  <c r="A4560" i="5"/>
  <c r="G4559" i="5"/>
  <c r="F4559" i="5"/>
  <c r="E4559" i="5"/>
  <c r="D4559" i="5"/>
  <c r="C4559" i="5"/>
  <c r="B4559" i="5"/>
  <c r="A4559" i="5"/>
  <c r="G4558" i="5"/>
  <c r="F4558" i="5"/>
  <c r="E4558" i="5"/>
  <c r="D4558" i="5"/>
  <c r="C4558" i="5"/>
  <c r="B4558" i="5"/>
  <c r="A4558" i="5"/>
  <c r="G4557" i="5"/>
  <c r="F4557" i="5"/>
  <c r="E4557" i="5"/>
  <c r="D4557" i="5"/>
  <c r="C4557" i="5"/>
  <c r="B4557" i="5"/>
  <c r="A4557" i="5"/>
  <c r="G4556" i="5"/>
  <c r="F4556" i="5"/>
  <c r="E4556" i="5"/>
  <c r="D4556" i="5"/>
  <c r="C4556" i="5"/>
  <c r="B4556" i="5"/>
  <c r="A4556" i="5"/>
  <c r="G4555" i="5"/>
  <c r="F4555" i="5"/>
  <c r="E4555" i="5"/>
  <c r="D4555" i="5"/>
  <c r="C4555" i="5"/>
  <c r="B4555" i="5"/>
  <c r="A4555" i="5"/>
  <c r="G4554" i="5"/>
  <c r="F4554" i="5"/>
  <c r="E4554" i="5"/>
  <c r="D4554" i="5"/>
  <c r="C4554" i="5"/>
  <c r="B4554" i="5"/>
  <c r="A4554" i="5"/>
  <c r="G4553" i="5"/>
  <c r="F4553" i="5"/>
  <c r="E4553" i="5"/>
  <c r="D4553" i="5"/>
  <c r="C4553" i="5"/>
  <c r="B4553" i="5"/>
  <c r="A4553" i="5"/>
  <c r="G4552" i="5"/>
  <c r="F4552" i="5"/>
  <c r="E4552" i="5"/>
  <c r="D4552" i="5"/>
  <c r="C4552" i="5"/>
  <c r="B4552" i="5"/>
  <c r="A4552" i="5"/>
  <c r="G4551" i="5"/>
  <c r="F4551" i="5"/>
  <c r="E4551" i="5"/>
  <c r="D4551" i="5"/>
  <c r="C4551" i="5"/>
  <c r="B4551" i="5"/>
  <c r="A4551" i="5"/>
  <c r="G4550" i="5"/>
  <c r="F4550" i="5"/>
  <c r="E4550" i="5"/>
  <c r="D4550" i="5"/>
  <c r="C4550" i="5"/>
  <c r="B4550" i="5"/>
  <c r="A4550" i="5"/>
  <c r="G4549" i="5"/>
  <c r="F4549" i="5"/>
  <c r="E4549" i="5"/>
  <c r="D4549" i="5"/>
  <c r="C4549" i="5"/>
  <c r="B4549" i="5"/>
  <c r="A4549" i="5"/>
  <c r="G4548" i="5"/>
  <c r="F4548" i="5"/>
  <c r="E4548" i="5"/>
  <c r="D4548" i="5"/>
  <c r="C4548" i="5"/>
  <c r="B4548" i="5"/>
  <c r="A4548" i="5"/>
  <c r="G4547" i="5"/>
  <c r="F4547" i="5"/>
  <c r="E4547" i="5"/>
  <c r="D4547" i="5"/>
  <c r="C4547" i="5"/>
  <c r="B4547" i="5"/>
  <c r="A4547" i="5"/>
  <c r="G4546" i="5"/>
  <c r="F4546" i="5"/>
  <c r="E4546" i="5"/>
  <c r="D4546" i="5"/>
  <c r="C4546" i="5"/>
  <c r="B4546" i="5"/>
  <c r="A4546" i="5"/>
  <c r="G4545" i="5"/>
  <c r="F4545" i="5"/>
  <c r="E4545" i="5"/>
  <c r="D4545" i="5"/>
  <c r="C4545" i="5"/>
  <c r="B4545" i="5"/>
  <c r="A4545" i="5"/>
  <c r="G4544" i="5"/>
  <c r="F4544" i="5"/>
  <c r="E4544" i="5"/>
  <c r="D4544" i="5"/>
  <c r="C4544" i="5"/>
  <c r="B4544" i="5"/>
  <c r="A4544" i="5"/>
  <c r="G4543" i="5"/>
  <c r="F4543" i="5"/>
  <c r="E4543" i="5"/>
  <c r="D4543" i="5"/>
  <c r="C4543" i="5"/>
  <c r="B4543" i="5"/>
  <c r="A4543" i="5"/>
  <c r="G4542" i="5"/>
  <c r="F4542" i="5"/>
  <c r="E4542" i="5"/>
  <c r="D4542" i="5"/>
  <c r="C4542" i="5"/>
  <c r="B4542" i="5"/>
  <c r="A4542" i="5"/>
  <c r="G4541" i="5"/>
  <c r="F4541" i="5"/>
  <c r="E4541" i="5"/>
  <c r="D4541" i="5"/>
  <c r="C4541" i="5"/>
  <c r="B4541" i="5"/>
  <c r="A4541" i="5"/>
  <c r="G4540" i="5"/>
  <c r="F4540" i="5"/>
  <c r="E4540" i="5"/>
  <c r="D4540" i="5"/>
  <c r="C4540" i="5"/>
  <c r="B4540" i="5"/>
  <c r="A4540" i="5"/>
  <c r="G4539" i="5"/>
  <c r="F4539" i="5"/>
  <c r="E4539" i="5"/>
  <c r="D4539" i="5"/>
  <c r="C4539" i="5"/>
  <c r="B4539" i="5"/>
  <c r="A4539" i="5"/>
  <c r="G4538" i="5"/>
  <c r="F4538" i="5"/>
  <c r="E4538" i="5"/>
  <c r="D4538" i="5"/>
  <c r="C4538" i="5"/>
  <c r="B4538" i="5"/>
  <c r="A4538" i="5"/>
  <c r="G4537" i="5"/>
  <c r="F4537" i="5"/>
  <c r="E4537" i="5"/>
  <c r="D4537" i="5"/>
  <c r="C4537" i="5"/>
  <c r="B4537" i="5"/>
  <c r="A4537" i="5"/>
  <c r="G4536" i="5"/>
  <c r="F4536" i="5"/>
  <c r="E4536" i="5"/>
  <c r="D4536" i="5"/>
  <c r="C4536" i="5"/>
  <c r="B4536" i="5"/>
  <c r="A4536" i="5"/>
  <c r="G4535" i="5"/>
  <c r="F4535" i="5"/>
  <c r="E4535" i="5"/>
  <c r="D4535" i="5"/>
  <c r="C4535" i="5"/>
  <c r="B4535" i="5"/>
  <c r="A4535" i="5"/>
  <c r="G4534" i="5"/>
  <c r="F4534" i="5"/>
  <c r="E4534" i="5"/>
  <c r="D4534" i="5"/>
  <c r="C4534" i="5"/>
  <c r="B4534" i="5"/>
  <c r="A4534" i="5"/>
  <c r="G4533" i="5"/>
  <c r="F4533" i="5"/>
  <c r="E4533" i="5"/>
  <c r="D4533" i="5"/>
  <c r="C4533" i="5"/>
  <c r="B4533" i="5"/>
  <c r="A4533" i="5"/>
  <c r="G4532" i="5"/>
  <c r="F4532" i="5"/>
  <c r="E4532" i="5"/>
  <c r="D4532" i="5"/>
  <c r="C4532" i="5"/>
  <c r="B4532" i="5"/>
  <c r="A4532" i="5"/>
  <c r="G4531" i="5"/>
  <c r="F4531" i="5"/>
  <c r="E4531" i="5"/>
  <c r="D4531" i="5"/>
  <c r="C4531" i="5"/>
  <c r="B4531" i="5"/>
  <c r="A4531" i="5"/>
  <c r="G4530" i="5"/>
  <c r="F4530" i="5"/>
  <c r="E4530" i="5"/>
  <c r="D4530" i="5"/>
  <c r="C4530" i="5"/>
  <c r="B4530" i="5"/>
  <c r="A4530" i="5"/>
  <c r="G4529" i="5"/>
  <c r="F4529" i="5"/>
  <c r="E4529" i="5"/>
  <c r="D4529" i="5"/>
  <c r="C4529" i="5"/>
  <c r="B4529" i="5"/>
  <c r="A4529" i="5"/>
  <c r="G4528" i="5"/>
  <c r="F4528" i="5"/>
  <c r="E4528" i="5"/>
  <c r="D4528" i="5"/>
  <c r="C4528" i="5"/>
  <c r="B4528" i="5"/>
  <c r="A4528" i="5"/>
  <c r="G4527" i="5"/>
  <c r="F4527" i="5"/>
  <c r="E4527" i="5"/>
  <c r="D4527" i="5"/>
  <c r="C4527" i="5"/>
  <c r="B4527" i="5"/>
  <c r="A4527" i="5"/>
  <c r="G4526" i="5"/>
  <c r="F4526" i="5"/>
  <c r="E4526" i="5"/>
  <c r="D4526" i="5"/>
  <c r="C4526" i="5"/>
  <c r="B4526" i="5"/>
  <c r="A4526" i="5"/>
  <c r="G4525" i="5"/>
  <c r="F4525" i="5"/>
  <c r="E4525" i="5"/>
  <c r="D4525" i="5"/>
  <c r="C4525" i="5"/>
  <c r="B4525" i="5"/>
  <c r="A4525" i="5"/>
  <c r="G4524" i="5"/>
  <c r="F4524" i="5"/>
  <c r="E4524" i="5"/>
  <c r="D4524" i="5"/>
  <c r="C4524" i="5"/>
  <c r="B4524" i="5"/>
  <c r="A4524" i="5"/>
  <c r="G4523" i="5"/>
  <c r="F4523" i="5"/>
  <c r="E4523" i="5"/>
  <c r="D4523" i="5"/>
  <c r="C4523" i="5"/>
  <c r="B4523" i="5"/>
  <c r="A4523" i="5"/>
  <c r="G4522" i="5"/>
  <c r="F4522" i="5"/>
  <c r="E4522" i="5"/>
  <c r="D4522" i="5"/>
  <c r="C4522" i="5"/>
  <c r="B4522" i="5"/>
  <c r="A4522" i="5"/>
  <c r="G4521" i="5"/>
  <c r="F4521" i="5"/>
  <c r="E4521" i="5"/>
  <c r="D4521" i="5"/>
  <c r="C4521" i="5"/>
  <c r="B4521" i="5"/>
  <c r="A4521" i="5"/>
  <c r="G4520" i="5"/>
  <c r="F4520" i="5"/>
  <c r="E4520" i="5"/>
  <c r="D4520" i="5"/>
  <c r="C4520" i="5"/>
  <c r="B4520" i="5"/>
  <c r="A4520" i="5"/>
  <c r="G4519" i="5"/>
  <c r="F4519" i="5"/>
  <c r="E4519" i="5"/>
  <c r="D4519" i="5"/>
  <c r="C4519" i="5"/>
  <c r="B4519" i="5"/>
  <c r="A4519" i="5"/>
  <c r="G4518" i="5"/>
  <c r="F4518" i="5"/>
  <c r="E4518" i="5"/>
  <c r="D4518" i="5"/>
  <c r="C4518" i="5"/>
  <c r="B4518" i="5"/>
  <c r="A4518" i="5"/>
  <c r="G4517" i="5"/>
  <c r="F4517" i="5"/>
  <c r="E4517" i="5"/>
  <c r="D4517" i="5"/>
  <c r="C4517" i="5"/>
  <c r="B4517" i="5"/>
  <c r="A4517" i="5"/>
  <c r="G4516" i="5"/>
  <c r="F4516" i="5"/>
  <c r="E4516" i="5"/>
  <c r="D4516" i="5"/>
  <c r="C4516" i="5"/>
  <c r="B4516" i="5"/>
  <c r="A4516" i="5"/>
  <c r="G4515" i="5"/>
  <c r="F4515" i="5"/>
  <c r="E4515" i="5"/>
  <c r="D4515" i="5"/>
  <c r="C4515" i="5"/>
  <c r="B4515" i="5"/>
  <c r="A4515" i="5"/>
  <c r="G4514" i="5"/>
  <c r="F4514" i="5"/>
  <c r="E4514" i="5"/>
  <c r="D4514" i="5"/>
  <c r="C4514" i="5"/>
  <c r="B4514" i="5"/>
  <c r="A4514" i="5"/>
  <c r="G4513" i="5"/>
  <c r="F4513" i="5"/>
  <c r="E4513" i="5"/>
  <c r="D4513" i="5"/>
  <c r="C4513" i="5"/>
  <c r="B4513" i="5"/>
  <c r="A4513" i="5"/>
  <c r="G4512" i="5"/>
  <c r="F4512" i="5"/>
  <c r="E4512" i="5"/>
  <c r="D4512" i="5"/>
  <c r="C4512" i="5"/>
  <c r="B4512" i="5"/>
  <c r="A4512" i="5"/>
  <c r="G4511" i="5"/>
  <c r="F4511" i="5"/>
  <c r="E4511" i="5"/>
  <c r="D4511" i="5"/>
  <c r="C4511" i="5"/>
  <c r="B4511" i="5"/>
  <c r="A4511" i="5"/>
  <c r="G4510" i="5"/>
  <c r="F4510" i="5"/>
  <c r="E4510" i="5"/>
  <c r="D4510" i="5"/>
  <c r="C4510" i="5"/>
  <c r="B4510" i="5"/>
  <c r="A4510" i="5"/>
  <c r="G4509" i="5"/>
  <c r="F4509" i="5"/>
  <c r="E4509" i="5"/>
  <c r="D4509" i="5"/>
  <c r="C4509" i="5"/>
  <c r="B4509" i="5"/>
  <c r="A4509" i="5"/>
  <c r="G4508" i="5"/>
  <c r="F4508" i="5"/>
  <c r="E4508" i="5"/>
  <c r="D4508" i="5"/>
  <c r="C4508" i="5"/>
  <c r="B4508" i="5"/>
  <c r="A4508" i="5"/>
  <c r="G4507" i="5"/>
  <c r="F4507" i="5"/>
  <c r="E4507" i="5"/>
  <c r="D4507" i="5"/>
  <c r="C4507" i="5"/>
  <c r="B4507" i="5"/>
  <c r="A4507" i="5"/>
  <c r="G4506" i="5"/>
  <c r="F4506" i="5"/>
  <c r="E4506" i="5"/>
  <c r="D4506" i="5"/>
  <c r="C4506" i="5"/>
  <c r="B4506" i="5"/>
  <c r="A4506" i="5"/>
  <c r="G4505" i="5"/>
  <c r="F4505" i="5"/>
  <c r="E4505" i="5"/>
  <c r="D4505" i="5"/>
  <c r="C4505" i="5"/>
  <c r="B4505" i="5"/>
  <c r="A4505" i="5"/>
  <c r="G4504" i="5"/>
  <c r="F4504" i="5"/>
  <c r="E4504" i="5"/>
  <c r="D4504" i="5"/>
  <c r="C4504" i="5"/>
  <c r="B4504" i="5"/>
  <c r="A4504" i="5"/>
  <c r="G4503" i="5"/>
  <c r="F4503" i="5"/>
  <c r="E4503" i="5"/>
  <c r="D4503" i="5"/>
  <c r="C4503" i="5"/>
  <c r="B4503" i="5"/>
  <c r="A4503" i="5"/>
  <c r="G4502" i="5"/>
  <c r="F4502" i="5"/>
  <c r="E4502" i="5"/>
  <c r="D4502" i="5"/>
  <c r="C4502" i="5"/>
  <c r="B4502" i="5"/>
  <c r="A4502" i="5"/>
  <c r="G4501" i="5"/>
  <c r="F4501" i="5"/>
  <c r="E4501" i="5"/>
  <c r="D4501" i="5"/>
  <c r="C4501" i="5"/>
  <c r="B4501" i="5"/>
  <c r="A4501" i="5"/>
  <c r="G4500" i="5"/>
  <c r="F4500" i="5"/>
  <c r="E4500" i="5"/>
  <c r="D4500" i="5"/>
  <c r="C4500" i="5"/>
  <c r="B4500" i="5"/>
  <c r="A4500" i="5"/>
  <c r="G4499" i="5"/>
  <c r="F4499" i="5"/>
  <c r="E4499" i="5"/>
  <c r="D4499" i="5"/>
  <c r="C4499" i="5"/>
  <c r="B4499" i="5"/>
  <c r="A4499" i="5"/>
  <c r="G4498" i="5"/>
  <c r="F4498" i="5"/>
  <c r="E4498" i="5"/>
  <c r="D4498" i="5"/>
  <c r="C4498" i="5"/>
  <c r="B4498" i="5"/>
  <c r="A4498" i="5"/>
  <c r="G4497" i="5"/>
  <c r="F4497" i="5"/>
  <c r="E4497" i="5"/>
  <c r="D4497" i="5"/>
  <c r="C4497" i="5"/>
  <c r="B4497" i="5"/>
  <c r="A4497" i="5"/>
  <c r="G4496" i="5"/>
  <c r="F4496" i="5"/>
  <c r="E4496" i="5"/>
  <c r="D4496" i="5"/>
  <c r="C4496" i="5"/>
  <c r="B4496" i="5"/>
  <c r="A4496" i="5"/>
  <c r="G4495" i="5"/>
  <c r="F4495" i="5"/>
  <c r="E4495" i="5"/>
  <c r="D4495" i="5"/>
  <c r="C4495" i="5"/>
  <c r="B4495" i="5"/>
  <c r="A4495" i="5"/>
  <c r="G4494" i="5"/>
  <c r="F4494" i="5"/>
  <c r="E4494" i="5"/>
  <c r="D4494" i="5"/>
  <c r="C4494" i="5"/>
  <c r="B4494" i="5"/>
  <c r="A4494" i="5"/>
  <c r="G4493" i="5"/>
  <c r="F4493" i="5"/>
  <c r="E4493" i="5"/>
  <c r="D4493" i="5"/>
  <c r="C4493" i="5"/>
  <c r="B4493" i="5"/>
  <c r="A4493" i="5"/>
  <c r="G4492" i="5"/>
  <c r="F4492" i="5"/>
  <c r="E4492" i="5"/>
  <c r="D4492" i="5"/>
  <c r="C4492" i="5"/>
  <c r="B4492" i="5"/>
  <c r="A4492" i="5"/>
  <c r="G4491" i="5"/>
  <c r="F4491" i="5"/>
  <c r="E4491" i="5"/>
  <c r="D4491" i="5"/>
  <c r="C4491" i="5"/>
  <c r="B4491" i="5"/>
  <c r="A4491" i="5"/>
  <c r="G4490" i="5"/>
  <c r="F4490" i="5"/>
  <c r="E4490" i="5"/>
  <c r="D4490" i="5"/>
  <c r="C4490" i="5"/>
  <c r="B4490" i="5"/>
  <c r="A4490" i="5"/>
  <c r="G4489" i="5"/>
  <c r="F4489" i="5"/>
  <c r="E4489" i="5"/>
  <c r="D4489" i="5"/>
  <c r="C4489" i="5"/>
  <c r="B4489" i="5"/>
  <c r="A4489" i="5"/>
  <c r="G4488" i="5"/>
  <c r="F4488" i="5"/>
  <c r="E4488" i="5"/>
  <c r="D4488" i="5"/>
  <c r="C4488" i="5"/>
  <c r="B4488" i="5"/>
  <c r="A4488" i="5"/>
  <c r="G4487" i="5"/>
  <c r="F4487" i="5"/>
  <c r="E4487" i="5"/>
  <c r="D4487" i="5"/>
  <c r="C4487" i="5"/>
  <c r="B4487" i="5"/>
  <c r="A4487" i="5"/>
  <c r="G4486" i="5"/>
  <c r="F4486" i="5"/>
  <c r="E4486" i="5"/>
  <c r="D4486" i="5"/>
  <c r="C4486" i="5"/>
  <c r="B4486" i="5"/>
  <c r="A4486" i="5"/>
  <c r="G4485" i="5"/>
  <c r="F4485" i="5"/>
  <c r="E4485" i="5"/>
  <c r="D4485" i="5"/>
  <c r="C4485" i="5"/>
  <c r="B4485" i="5"/>
  <c r="A4485" i="5"/>
  <c r="G4484" i="5"/>
  <c r="F4484" i="5"/>
  <c r="E4484" i="5"/>
  <c r="D4484" i="5"/>
  <c r="C4484" i="5"/>
  <c r="B4484" i="5"/>
  <c r="A4484" i="5"/>
  <c r="G4483" i="5"/>
  <c r="F4483" i="5"/>
  <c r="E4483" i="5"/>
  <c r="D4483" i="5"/>
  <c r="C4483" i="5"/>
  <c r="B4483" i="5"/>
  <c r="A4483" i="5"/>
  <c r="G4482" i="5"/>
  <c r="F4482" i="5"/>
  <c r="E4482" i="5"/>
  <c r="D4482" i="5"/>
  <c r="C4482" i="5"/>
  <c r="B4482" i="5"/>
  <c r="A4482" i="5"/>
  <c r="G4481" i="5"/>
  <c r="F4481" i="5"/>
  <c r="E4481" i="5"/>
  <c r="D4481" i="5"/>
  <c r="C4481" i="5"/>
  <c r="B4481" i="5"/>
  <c r="A4481" i="5"/>
  <c r="G4480" i="5"/>
  <c r="F4480" i="5"/>
  <c r="E4480" i="5"/>
  <c r="D4480" i="5"/>
  <c r="C4480" i="5"/>
  <c r="B4480" i="5"/>
  <c r="A4480" i="5"/>
  <c r="G4479" i="5"/>
  <c r="F4479" i="5"/>
  <c r="E4479" i="5"/>
  <c r="D4479" i="5"/>
  <c r="C4479" i="5"/>
  <c r="B4479" i="5"/>
  <c r="A4479" i="5"/>
  <c r="G4478" i="5"/>
  <c r="F4478" i="5"/>
  <c r="E4478" i="5"/>
  <c r="D4478" i="5"/>
  <c r="C4478" i="5"/>
  <c r="B4478" i="5"/>
  <c r="A4478" i="5"/>
  <c r="G4477" i="5"/>
  <c r="F4477" i="5"/>
  <c r="E4477" i="5"/>
  <c r="D4477" i="5"/>
  <c r="C4477" i="5"/>
  <c r="B4477" i="5"/>
  <c r="A4477" i="5"/>
  <c r="G4476" i="5"/>
  <c r="F4476" i="5"/>
  <c r="E4476" i="5"/>
  <c r="D4476" i="5"/>
  <c r="C4476" i="5"/>
  <c r="B4476" i="5"/>
  <c r="A4476" i="5"/>
  <c r="G4475" i="5"/>
  <c r="F4475" i="5"/>
  <c r="E4475" i="5"/>
  <c r="D4475" i="5"/>
  <c r="C4475" i="5"/>
  <c r="B4475" i="5"/>
  <c r="A4475" i="5"/>
  <c r="G4474" i="5"/>
  <c r="F4474" i="5"/>
  <c r="E4474" i="5"/>
  <c r="D4474" i="5"/>
  <c r="C4474" i="5"/>
  <c r="B4474" i="5"/>
  <c r="A4474" i="5"/>
  <c r="G4473" i="5"/>
  <c r="F4473" i="5"/>
  <c r="E4473" i="5"/>
  <c r="D4473" i="5"/>
  <c r="C4473" i="5"/>
  <c r="B4473" i="5"/>
  <c r="A4473" i="5"/>
  <c r="G4472" i="5"/>
  <c r="F4472" i="5"/>
  <c r="E4472" i="5"/>
  <c r="D4472" i="5"/>
  <c r="C4472" i="5"/>
  <c r="B4472" i="5"/>
  <c r="A4472" i="5"/>
  <c r="G4471" i="5"/>
  <c r="F4471" i="5"/>
  <c r="E4471" i="5"/>
  <c r="D4471" i="5"/>
  <c r="C4471" i="5"/>
  <c r="B4471" i="5"/>
  <c r="A4471" i="5"/>
  <c r="G4470" i="5"/>
  <c r="F4470" i="5"/>
  <c r="E4470" i="5"/>
  <c r="D4470" i="5"/>
  <c r="C4470" i="5"/>
  <c r="B4470" i="5"/>
  <c r="A4470" i="5"/>
  <c r="G4469" i="5"/>
  <c r="F4469" i="5"/>
  <c r="E4469" i="5"/>
  <c r="D4469" i="5"/>
  <c r="C4469" i="5"/>
  <c r="B4469" i="5"/>
  <c r="A4469" i="5"/>
  <c r="G4468" i="5"/>
  <c r="F4468" i="5"/>
  <c r="E4468" i="5"/>
  <c r="D4468" i="5"/>
  <c r="C4468" i="5"/>
  <c r="B4468" i="5"/>
  <c r="A4468" i="5"/>
  <c r="G4467" i="5"/>
  <c r="F4467" i="5"/>
  <c r="E4467" i="5"/>
  <c r="D4467" i="5"/>
  <c r="C4467" i="5"/>
  <c r="B4467" i="5"/>
  <c r="A4467" i="5"/>
  <c r="G4466" i="5"/>
  <c r="F4466" i="5"/>
  <c r="E4466" i="5"/>
  <c r="D4466" i="5"/>
  <c r="C4466" i="5"/>
  <c r="B4466" i="5"/>
  <c r="A4466" i="5"/>
  <c r="G4465" i="5"/>
  <c r="F4465" i="5"/>
  <c r="E4465" i="5"/>
  <c r="D4465" i="5"/>
  <c r="C4465" i="5"/>
  <c r="B4465" i="5"/>
  <c r="A4465" i="5"/>
  <c r="G4464" i="5"/>
  <c r="F4464" i="5"/>
  <c r="E4464" i="5"/>
  <c r="D4464" i="5"/>
  <c r="C4464" i="5"/>
  <c r="B4464" i="5"/>
  <c r="A4464" i="5"/>
  <c r="G4463" i="5"/>
  <c r="F4463" i="5"/>
  <c r="E4463" i="5"/>
  <c r="D4463" i="5"/>
  <c r="C4463" i="5"/>
  <c r="B4463" i="5"/>
  <c r="A4463" i="5"/>
  <c r="G4462" i="5"/>
  <c r="F4462" i="5"/>
  <c r="E4462" i="5"/>
  <c r="D4462" i="5"/>
  <c r="C4462" i="5"/>
  <c r="B4462" i="5"/>
  <c r="A4462" i="5"/>
  <c r="G4461" i="5"/>
  <c r="F4461" i="5"/>
  <c r="E4461" i="5"/>
  <c r="D4461" i="5"/>
  <c r="C4461" i="5"/>
  <c r="B4461" i="5"/>
  <c r="A4461" i="5"/>
  <c r="G4460" i="5"/>
  <c r="F4460" i="5"/>
  <c r="E4460" i="5"/>
  <c r="D4460" i="5"/>
  <c r="C4460" i="5"/>
  <c r="B4460" i="5"/>
  <c r="A4460" i="5"/>
  <c r="G4459" i="5"/>
  <c r="F4459" i="5"/>
  <c r="E4459" i="5"/>
  <c r="D4459" i="5"/>
  <c r="C4459" i="5"/>
  <c r="B4459" i="5"/>
  <c r="A4459" i="5"/>
  <c r="G4458" i="5"/>
  <c r="F4458" i="5"/>
  <c r="E4458" i="5"/>
  <c r="D4458" i="5"/>
  <c r="C4458" i="5"/>
  <c r="B4458" i="5"/>
  <c r="A4458" i="5"/>
  <c r="G4457" i="5"/>
  <c r="F4457" i="5"/>
  <c r="E4457" i="5"/>
  <c r="D4457" i="5"/>
  <c r="C4457" i="5"/>
  <c r="B4457" i="5"/>
  <c r="A4457" i="5"/>
  <c r="G4456" i="5"/>
  <c r="F4456" i="5"/>
  <c r="E4456" i="5"/>
  <c r="D4456" i="5"/>
  <c r="C4456" i="5"/>
  <c r="B4456" i="5"/>
  <c r="A4456" i="5"/>
  <c r="G4455" i="5"/>
  <c r="F4455" i="5"/>
  <c r="E4455" i="5"/>
  <c r="D4455" i="5"/>
  <c r="C4455" i="5"/>
  <c r="B4455" i="5"/>
  <c r="A4455" i="5"/>
  <c r="G4454" i="5"/>
  <c r="F4454" i="5"/>
  <c r="E4454" i="5"/>
  <c r="D4454" i="5"/>
  <c r="C4454" i="5"/>
  <c r="B4454" i="5"/>
  <c r="A4454" i="5"/>
  <c r="G4453" i="5"/>
  <c r="F4453" i="5"/>
  <c r="E4453" i="5"/>
  <c r="D4453" i="5"/>
  <c r="C4453" i="5"/>
  <c r="B4453" i="5"/>
  <c r="A4453" i="5"/>
  <c r="G4452" i="5"/>
  <c r="F4452" i="5"/>
  <c r="E4452" i="5"/>
  <c r="D4452" i="5"/>
  <c r="C4452" i="5"/>
  <c r="B4452" i="5"/>
  <c r="A4452" i="5"/>
  <c r="G4451" i="5"/>
  <c r="F4451" i="5"/>
  <c r="E4451" i="5"/>
  <c r="D4451" i="5"/>
  <c r="C4451" i="5"/>
  <c r="B4451" i="5"/>
  <c r="A4451" i="5"/>
  <c r="G4450" i="5"/>
  <c r="F4450" i="5"/>
  <c r="E4450" i="5"/>
  <c r="D4450" i="5"/>
  <c r="C4450" i="5"/>
  <c r="B4450" i="5"/>
  <c r="A4450" i="5"/>
  <c r="G4449" i="5"/>
  <c r="F4449" i="5"/>
  <c r="E4449" i="5"/>
  <c r="D4449" i="5"/>
  <c r="C4449" i="5"/>
  <c r="B4449" i="5"/>
  <c r="A4449" i="5"/>
  <c r="G4448" i="5"/>
  <c r="F4448" i="5"/>
  <c r="E4448" i="5"/>
  <c r="D4448" i="5"/>
  <c r="C4448" i="5"/>
  <c r="B4448" i="5"/>
  <c r="A4448" i="5"/>
  <c r="G4447" i="5"/>
  <c r="F4447" i="5"/>
  <c r="E4447" i="5"/>
  <c r="D4447" i="5"/>
  <c r="C4447" i="5"/>
  <c r="B4447" i="5"/>
  <c r="A4447" i="5"/>
  <c r="G4446" i="5"/>
  <c r="F4446" i="5"/>
  <c r="E4446" i="5"/>
  <c r="D4446" i="5"/>
  <c r="C4446" i="5"/>
  <c r="B4446" i="5"/>
  <c r="A4446" i="5"/>
  <c r="G4445" i="5"/>
  <c r="F4445" i="5"/>
  <c r="E4445" i="5"/>
  <c r="D4445" i="5"/>
  <c r="C4445" i="5"/>
  <c r="B4445" i="5"/>
  <c r="A4445" i="5"/>
  <c r="G4444" i="5"/>
  <c r="F4444" i="5"/>
  <c r="E4444" i="5"/>
  <c r="D4444" i="5"/>
  <c r="C4444" i="5"/>
  <c r="B4444" i="5"/>
  <c r="A4444" i="5"/>
  <c r="G4443" i="5"/>
  <c r="F4443" i="5"/>
  <c r="E4443" i="5"/>
  <c r="D4443" i="5"/>
  <c r="C4443" i="5"/>
  <c r="B4443" i="5"/>
  <c r="A4443" i="5"/>
  <c r="G4442" i="5"/>
  <c r="F4442" i="5"/>
  <c r="E4442" i="5"/>
  <c r="D4442" i="5"/>
  <c r="C4442" i="5"/>
  <c r="B4442" i="5"/>
  <c r="A4442" i="5"/>
  <c r="G4441" i="5"/>
  <c r="F4441" i="5"/>
  <c r="E4441" i="5"/>
  <c r="D4441" i="5"/>
  <c r="C4441" i="5"/>
  <c r="B4441" i="5"/>
  <c r="A4441" i="5"/>
  <c r="G4440" i="5"/>
  <c r="F4440" i="5"/>
  <c r="E4440" i="5"/>
  <c r="D4440" i="5"/>
  <c r="C4440" i="5"/>
  <c r="B4440" i="5"/>
  <c r="A4440" i="5"/>
  <c r="G4439" i="5"/>
  <c r="F4439" i="5"/>
  <c r="E4439" i="5"/>
  <c r="D4439" i="5"/>
  <c r="C4439" i="5"/>
  <c r="B4439" i="5"/>
  <c r="A4439" i="5"/>
  <c r="G4438" i="5"/>
  <c r="F4438" i="5"/>
  <c r="E4438" i="5"/>
  <c r="D4438" i="5"/>
  <c r="C4438" i="5"/>
  <c r="B4438" i="5"/>
  <c r="A4438" i="5"/>
  <c r="G4437" i="5"/>
  <c r="F4437" i="5"/>
  <c r="E4437" i="5"/>
  <c r="D4437" i="5"/>
  <c r="C4437" i="5"/>
  <c r="B4437" i="5"/>
  <c r="A4437" i="5"/>
  <c r="G4436" i="5"/>
  <c r="F4436" i="5"/>
  <c r="E4436" i="5"/>
  <c r="D4436" i="5"/>
  <c r="C4436" i="5"/>
  <c r="B4436" i="5"/>
  <c r="A4436" i="5"/>
  <c r="G4435" i="5"/>
  <c r="F4435" i="5"/>
  <c r="E4435" i="5"/>
  <c r="D4435" i="5"/>
  <c r="C4435" i="5"/>
  <c r="B4435" i="5"/>
  <c r="A4435" i="5"/>
  <c r="G4434" i="5"/>
  <c r="F4434" i="5"/>
  <c r="E4434" i="5"/>
  <c r="D4434" i="5"/>
  <c r="C4434" i="5"/>
  <c r="B4434" i="5"/>
  <c r="A4434" i="5"/>
  <c r="G4433" i="5"/>
  <c r="F4433" i="5"/>
  <c r="E4433" i="5"/>
  <c r="D4433" i="5"/>
  <c r="C4433" i="5"/>
  <c r="B4433" i="5"/>
  <c r="A4433" i="5"/>
  <c r="G4432" i="5"/>
  <c r="F4432" i="5"/>
  <c r="E4432" i="5"/>
  <c r="D4432" i="5"/>
  <c r="C4432" i="5"/>
  <c r="B4432" i="5"/>
  <c r="A4432" i="5"/>
  <c r="G4431" i="5"/>
  <c r="F4431" i="5"/>
  <c r="E4431" i="5"/>
  <c r="D4431" i="5"/>
  <c r="C4431" i="5"/>
  <c r="B4431" i="5"/>
  <c r="A4431" i="5"/>
  <c r="G4430" i="5"/>
  <c r="F4430" i="5"/>
  <c r="E4430" i="5"/>
  <c r="D4430" i="5"/>
  <c r="C4430" i="5"/>
  <c r="B4430" i="5"/>
  <c r="A4430" i="5"/>
  <c r="G4429" i="5"/>
  <c r="F4429" i="5"/>
  <c r="E4429" i="5"/>
  <c r="D4429" i="5"/>
  <c r="C4429" i="5"/>
  <c r="B4429" i="5"/>
  <c r="A4429" i="5"/>
  <c r="G4428" i="5"/>
  <c r="F4428" i="5"/>
  <c r="E4428" i="5"/>
  <c r="D4428" i="5"/>
  <c r="C4428" i="5"/>
  <c r="B4428" i="5"/>
  <c r="A4428" i="5"/>
  <c r="G4427" i="5"/>
  <c r="F4427" i="5"/>
  <c r="E4427" i="5"/>
  <c r="D4427" i="5"/>
  <c r="C4427" i="5"/>
  <c r="B4427" i="5"/>
  <c r="A4427" i="5"/>
  <c r="G4426" i="5"/>
  <c r="F4426" i="5"/>
  <c r="E4426" i="5"/>
  <c r="D4426" i="5"/>
  <c r="C4426" i="5"/>
  <c r="B4426" i="5"/>
  <c r="A4426" i="5"/>
  <c r="G4425" i="5"/>
  <c r="F4425" i="5"/>
  <c r="E4425" i="5"/>
  <c r="D4425" i="5"/>
  <c r="C4425" i="5"/>
  <c r="B4425" i="5"/>
  <c r="A4425" i="5"/>
  <c r="G4424" i="5"/>
  <c r="F4424" i="5"/>
  <c r="E4424" i="5"/>
  <c r="D4424" i="5"/>
  <c r="C4424" i="5"/>
  <c r="B4424" i="5"/>
  <c r="A4424" i="5"/>
  <c r="G4423" i="5"/>
  <c r="F4423" i="5"/>
  <c r="E4423" i="5"/>
  <c r="D4423" i="5"/>
  <c r="C4423" i="5"/>
  <c r="B4423" i="5"/>
  <c r="A4423" i="5"/>
  <c r="G4422" i="5"/>
  <c r="F4422" i="5"/>
  <c r="E4422" i="5"/>
  <c r="D4422" i="5"/>
  <c r="C4422" i="5"/>
  <c r="B4422" i="5"/>
  <c r="A4422" i="5"/>
  <c r="G4421" i="5"/>
  <c r="F4421" i="5"/>
  <c r="E4421" i="5"/>
  <c r="D4421" i="5"/>
  <c r="C4421" i="5"/>
  <c r="B4421" i="5"/>
  <c r="A4421" i="5"/>
  <c r="G4420" i="5"/>
  <c r="F4420" i="5"/>
  <c r="E4420" i="5"/>
  <c r="D4420" i="5"/>
  <c r="C4420" i="5"/>
  <c r="B4420" i="5"/>
  <c r="A4420" i="5"/>
  <c r="G4419" i="5"/>
  <c r="F4419" i="5"/>
  <c r="E4419" i="5"/>
  <c r="D4419" i="5"/>
  <c r="C4419" i="5"/>
  <c r="B4419" i="5"/>
  <c r="A4419" i="5"/>
  <c r="G4418" i="5"/>
  <c r="F4418" i="5"/>
  <c r="E4418" i="5"/>
  <c r="D4418" i="5"/>
  <c r="C4418" i="5"/>
  <c r="B4418" i="5"/>
  <c r="A4418" i="5"/>
  <c r="G4417" i="5"/>
  <c r="F4417" i="5"/>
  <c r="E4417" i="5"/>
  <c r="D4417" i="5"/>
  <c r="C4417" i="5"/>
  <c r="B4417" i="5"/>
  <c r="A4417" i="5"/>
  <c r="G4416" i="5"/>
  <c r="F4416" i="5"/>
  <c r="E4416" i="5"/>
  <c r="D4416" i="5"/>
  <c r="C4416" i="5"/>
  <c r="B4416" i="5"/>
  <c r="A4416" i="5"/>
  <c r="G4415" i="5"/>
  <c r="F4415" i="5"/>
  <c r="E4415" i="5"/>
  <c r="D4415" i="5"/>
  <c r="C4415" i="5"/>
  <c r="B4415" i="5"/>
  <c r="A4415" i="5"/>
  <c r="G4414" i="5"/>
  <c r="F4414" i="5"/>
  <c r="E4414" i="5"/>
  <c r="D4414" i="5"/>
  <c r="C4414" i="5"/>
  <c r="B4414" i="5"/>
  <c r="A4414" i="5"/>
  <c r="G4413" i="5"/>
  <c r="F4413" i="5"/>
  <c r="E4413" i="5"/>
  <c r="D4413" i="5"/>
  <c r="C4413" i="5"/>
  <c r="B4413" i="5"/>
  <c r="A4413" i="5"/>
  <c r="G4412" i="5"/>
  <c r="F4412" i="5"/>
  <c r="E4412" i="5"/>
  <c r="D4412" i="5"/>
  <c r="C4412" i="5"/>
  <c r="B4412" i="5"/>
  <c r="A4412" i="5"/>
  <c r="G4411" i="5"/>
  <c r="F4411" i="5"/>
  <c r="E4411" i="5"/>
  <c r="D4411" i="5"/>
  <c r="C4411" i="5"/>
  <c r="B4411" i="5"/>
  <c r="A4411" i="5"/>
  <c r="G4410" i="5"/>
  <c r="F4410" i="5"/>
  <c r="E4410" i="5"/>
  <c r="D4410" i="5"/>
  <c r="C4410" i="5"/>
  <c r="B4410" i="5"/>
  <c r="A4410" i="5"/>
  <c r="G4409" i="5"/>
  <c r="F4409" i="5"/>
  <c r="E4409" i="5"/>
  <c r="D4409" i="5"/>
  <c r="C4409" i="5"/>
  <c r="B4409" i="5"/>
  <c r="A4409" i="5"/>
  <c r="G4408" i="5"/>
  <c r="F4408" i="5"/>
  <c r="E4408" i="5"/>
  <c r="D4408" i="5"/>
  <c r="C4408" i="5"/>
  <c r="B4408" i="5"/>
  <c r="A4408" i="5"/>
  <c r="G4407" i="5"/>
  <c r="F4407" i="5"/>
  <c r="E4407" i="5"/>
  <c r="D4407" i="5"/>
  <c r="C4407" i="5"/>
  <c r="B4407" i="5"/>
  <c r="A4407" i="5"/>
  <c r="G4406" i="5"/>
  <c r="F4406" i="5"/>
  <c r="E4406" i="5"/>
  <c r="D4406" i="5"/>
  <c r="C4406" i="5"/>
  <c r="B4406" i="5"/>
  <c r="A4406" i="5"/>
  <c r="G4405" i="5"/>
  <c r="F4405" i="5"/>
  <c r="E4405" i="5"/>
  <c r="D4405" i="5"/>
  <c r="C4405" i="5"/>
  <c r="B4405" i="5"/>
  <c r="A4405" i="5"/>
  <c r="G4404" i="5"/>
  <c r="F4404" i="5"/>
  <c r="E4404" i="5"/>
  <c r="D4404" i="5"/>
  <c r="C4404" i="5"/>
  <c r="B4404" i="5"/>
  <c r="A4404" i="5"/>
  <c r="G4403" i="5"/>
  <c r="F4403" i="5"/>
  <c r="E4403" i="5"/>
  <c r="D4403" i="5"/>
  <c r="C4403" i="5"/>
  <c r="B4403" i="5"/>
  <c r="A4403" i="5"/>
  <c r="G4402" i="5"/>
  <c r="F4402" i="5"/>
  <c r="E4402" i="5"/>
  <c r="D4402" i="5"/>
  <c r="C4402" i="5"/>
  <c r="B4402" i="5"/>
  <c r="A4402" i="5"/>
  <c r="G4401" i="5"/>
  <c r="F4401" i="5"/>
  <c r="E4401" i="5"/>
  <c r="D4401" i="5"/>
  <c r="C4401" i="5"/>
  <c r="B4401" i="5"/>
  <c r="A4401" i="5"/>
  <c r="G4400" i="5"/>
  <c r="F4400" i="5"/>
  <c r="E4400" i="5"/>
  <c r="D4400" i="5"/>
  <c r="C4400" i="5"/>
  <c r="B4400" i="5"/>
  <c r="A4400" i="5"/>
  <c r="G4399" i="5"/>
  <c r="F4399" i="5"/>
  <c r="E4399" i="5"/>
  <c r="D4399" i="5"/>
  <c r="C4399" i="5"/>
  <c r="B4399" i="5"/>
  <c r="A4399" i="5"/>
  <c r="G4398" i="5"/>
  <c r="F4398" i="5"/>
  <c r="E4398" i="5"/>
  <c r="D4398" i="5"/>
  <c r="C4398" i="5"/>
  <c r="B4398" i="5"/>
  <c r="A4398" i="5"/>
  <c r="G4397" i="5"/>
  <c r="F4397" i="5"/>
  <c r="E4397" i="5"/>
  <c r="D4397" i="5"/>
  <c r="C4397" i="5"/>
  <c r="B4397" i="5"/>
  <c r="A4397" i="5"/>
  <c r="G4396" i="5"/>
  <c r="F4396" i="5"/>
  <c r="E4396" i="5"/>
  <c r="D4396" i="5"/>
  <c r="C4396" i="5"/>
  <c r="B4396" i="5"/>
  <c r="A4396" i="5"/>
  <c r="G4395" i="5"/>
  <c r="F4395" i="5"/>
  <c r="E4395" i="5"/>
  <c r="D4395" i="5"/>
  <c r="C4395" i="5"/>
  <c r="B4395" i="5"/>
  <c r="A4395" i="5"/>
  <c r="G4394" i="5"/>
  <c r="F4394" i="5"/>
  <c r="E4394" i="5"/>
  <c r="D4394" i="5"/>
  <c r="C4394" i="5"/>
  <c r="B4394" i="5"/>
  <c r="A4394" i="5"/>
  <c r="G4393" i="5"/>
  <c r="F4393" i="5"/>
  <c r="E4393" i="5"/>
  <c r="D4393" i="5"/>
  <c r="C4393" i="5"/>
  <c r="B4393" i="5"/>
  <c r="A4393" i="5"/>
  <c r="G4392" i="5"/>
  <c r="F4392" i="5"/>
  <c r="E4392" i="5"/>
  <c r="D4392" i="5"/>
  <c r="C4392" i="5"/>
  <c r="B4392" i="5"/>
  <c r="A4392" i="5"/>
  <c r="G4391" i="5"/>
  <c r="F4391" i="5"/>
  <c r="E4391" i="5"/>
  <c r="D4391" i="5"/>
  <c r="C4391" i="5"/>
  <c r="B4391" i="5"/>
  <c r="A4391" i="5"/>
  <c r="G4390" i="5"/>
  <c r="F4390" i="5"/>
  <c r="E4390" i="5"/>
  <c r="D4390" i="5"/>
  <c r="C4390" i="5"/>
  <c r="B4390" i="5"/>
  <c r="A4390" i="5"/>
  <c r="G4389" i="5"/>
  <c r="F4389" i="5"/>
  <c r="E4389" i="5"/>
  <c r="D4389" i="5"/>
  <c r="C4389" i="5"/>
  <c r="B4389" i="5"/>
  <c r="A4389" i="5"/>
  <c r="G4388" i="5"/>
  <c r="F4388" i="5"/>
  <c r="E4388" i="5"/>
  <c r="D4388" i="5"/>
  <c r="C4388" i="5"/>
  <c r="B4388" i="5"/>
  <c r="A4388" i="5"/>
  <c r="G4387" i="5"/>
  <c r="F4387" i="5"/>
  <c r="E4387" i="5"/>
  <c r="D4387" i="5"/>
  <c r="C4387" i="5"/>
  <c r="B4387" i="5"/>
  <c r="A4387" i="5"/>
  <c r="G4386" i="5"/>
  <c r="F4386" i="5"/>
  <c r="E4386" i="5"/>
  <c r="D4386" i="5"/>
  <c r="C4386" i="5"/>
  <c r="B4386" i="5"/>
  <c r="A4386" i="5"/>
  <c r="G4385" i="5"/>
  <c r="F4385" i="5"/>
  <c r="E4385" i="5"/>
  <c r="D4385" i="5"/>
  <c r="C4385" i="5"/>
  <c r="B4385" i="5"/>
  <c r="A4385" i="5"/>
  <c r="G4384" i="5"/>
  <c r="F4384" i="5"/>
  <c r="E4384" i="5"/>
  <c r="D4384" i="5"/>
  <c r="C4384" i="5"/>
  <c r="B4384" i="5"/>
  <c r="A4384" i="5"/>
  <c r="G4383" i="5"/>
  <c r="F4383" i="5"/>
  <c r="E4383" i="5"/>
  <c r="D4383" i="5"/>
  <c r="C4383" i="5"/>
  <c r="B4383" i="5"/>
  <c r="A4383" i="5"/>
  <c r="G4382" i="5"/>
  <c r="F4382" i="5"/>
  <c r="E4382" i="5"/>
  <c r="D4382" i="5"/>
  <c r="C4382" i="5"/>
  <c r="B4382" i="5"/>
  <c r="A4382" i="5"/>
  <c r="G4381" i="5"/>
  <c r="F4381" i="5"/>
  <c r="E4381" i="5"/>
  <c r="D4381" i="5"/>
  <c r="C4381" i="5"/>
  <c r="B4381" i="5"/>
  <c r="A4381" i="5"/>
  <c r="G4380" i="5"/>
  <c r="F4380" i="5"/>
  <c r="E4380" i="5"/>
  <c r="D4380" i="5"/>
  <c r="C4380" i="5"/>
  <c r="B4380" i="5"/>
  <c r="A4380" i="5"/>
  <c r="G4379" i="5"/>
  <c r="F4379" i="5"/>
  <c r="E4379" i="5"/>
  <c r="D4379" i="5"/>
  <c r="C4379" i="5"/>
  <c r="B4379" i="5"/>
  <c r="A4379" i="5"/>
  <c r="G4378" i="5"/>
  <c r="F4378" i="5"/>
  <c r="E4378" i="5"/>
  <c r="D4378" i="5"/>
  <c r="C4378" i="5"/>
  <c r="B4378" i="5"/>
  <c r="A4378" i="5"/>
  <c r="G4377" i="5"/>
  <c r="F4377" i="5"/>
  <c r="E4377" i="5"/>
  <c r="D4377" i="5"/>
  <c r="C4377" i="5"/>
  <c r="B4377" i="5"/>
  <c r="A4377" i="5"/>
  <c r="G4376" i="5"/>
  <c r="F4376" i="5"/>
  <c r="E4376" i="5"/>
  <c r="D4376" i="5"/>
  <c r="C4376" i="5"/>
  <c r="B4376" i="5"/>
  <c r="A4376" i="5"/>
  <c r="G4375" i="5"/>
  <c r="F4375" i="5"/>
  <c r="E4375" i="5"/>
  <c r="D4375" i="5"/>
  <c r="C4375" i="5"/>
  <c r="B4375" i="5"/>
  <c r="A4375" i="5"/>
  <c r="G4374" i="5"/>
  <c r="F4374" i="5"/>
  <c r="E4374" i="5"/>
  <c r="D4374" i="5"/>
  <c r="C4374" i="5"/>
  <c r="B4374" i="5"/>
  <c r="A4374" i="5"/>
  <c r="G4373" i="5"/>
  <c r="F4373" i="5"/>
  <c r="E4373" i="5"/>
  <c r="D4373" i="5"/>
  <c r="C4373" i="5"/>
  <c r="B4373" i="5"/>
  <c r="A4373" i="5"/>
  <c r="G4372" i="5"/>
  <c r="F4372" i="5"/>
  <c r="E4372" i="5"/>
  <c r="D4372" i="5"/>
  <c r="C4372" i="5"/>
  <c r="B4372" i="5"/>
  <c r="A4372" i="5"/>
  <c r="G4371" i="5"/>
  <c r="F4371" i="5"/>
  <c r="E4371" i="5"/>
  <c r="D4371" i="5"/>
  <c r="C4371" i="5"/>
  <c r="B4371" i="5"/>
  <c r="A4371" i="5"/>
  <c r="G4370" i="5"/>
  <c r="F4370" i="5"/>
  <c r="E4370" i="5"/>
  <c r="D4370" i="5"/>
  <c r="C4370" i="5"/>
  <c r="B4370" i="5"/>
  <c r="A4370" i="5"/>
  <c r="G4369" i="5"/>
  <c r="F4369" i="5"/>
  <c r="E4369" i="5"/>
  <c r="D4369" i="5"/>
  <c r="C4369" i="5"/>
  <c r="B4369" i="5"/>
  <c r="A4369" i="5"/>
  <c r="G4368" i="5"/>
  <c r="F4368" i="5"/>
  <c r="E4368" i="5"/>
  <c r="D4368" i="5"/>
  <c r="C4368" i="5"/>
  <c r="B4368" i="5"/>
  <c r="A4368" i="5"/>
  <c r="G4367" i="5"/>
  <c r="F4367" i="5"/>
  <c r="E4367" i="5"/>
  <c r="D4367" i="5"/>
  <c r="C4367" i="5"/>
  <c r="B4367" i="5"/>
  <c r="A4367" i="5"/>
  <c r="G4366" i="5"/>
  <c r="F4366" i="5"/>
  <c r="E4366" i="5"/>
  <c r="D4366" i="5"/>
  <c r="C4366" i="5"/>
  <c r="B4366" i="5"/>
  <c r="A4366" i="5"/>
  <c r="G4365" i="5"/>
  <c r="F4365" i="5"/>
  <c r="E4365" i="5"/>
  <c r="D4365" i="5"/>
  <c r="C4365" i="5"/>
  <c r="B4365" i="5"/>
  <c r="A4365" i="5"/>
  <c r="G4364" i="5"/>
  <c r="F4364" i="5"/>
  <c r="E4364" i="5"/>
  <c r="D4364" i="5"/>
  <c r="C4364" i="5"/>
  <c r="B4364" i="5"/>
  <c r="A4364" i="5"/>
  <c r="G4363" i="5"/>
  <c r="F4363" i="5"/>
  <c r="E4363" i="5"/>
  <c r="D4363" i="5"/>
  <c r="C4363" i="5"/>
  <c r="B4363" i="5"/>
  <c r="A4363" i="5"/>
  <c r="G4362" i="5"/>
  <c r="F4362" i="5"/>
  <c r="E4362" i="5"/>
  <c r="D4362" i="5"/>
  <c r="C4362" i="5"/>
  <c r="B4362" i="5"/>
  <c r="A4362" i="5"/>
  <c r="G4361" i="5"/>
  <c r="F4361" i="5"/>
  <c r="E4361" i="5"/>
  <c r="D4361" i="5"/>
  <c r="C4361" i="5"/>
  <c r="B4361" i="5"/>
  <c r="A4361" i="5"/>
  <c r="G4360" i="5"/>
  <c r="F4360" i="5"/>
  <c r="E4360" i="5"/>
  <c r="D4360" i="5"/>
  <c r="C4360" i="5"/>
  <c r="B4360" i="5"/>
  <c r="A4360" i="5"/>
  <c r="G4359" i="5"/>
  <c r="F4359" i="5"/>
  <c r="E4359" i="5"/>
  <c r="D4359" i="5"/>
  <c r="C4359" i="5"/>
  <c r="B4359" i="5"/>
  <c r="A4359" i="5"/>
  <c r="G4358" i="5"/>
  <c r="F4358" i="5"/>
  <c r="E4358" i="5"/>
  <c r="D4358" i="5"/>
  <c r="C4358" i="5"/>
  <c r="B4358" i="5"/>
  <c r="A4358" i="5"/>
  <c r="G4357" i="5"/>
  <c r="F4357" i="5"/>
  <c r="E4357" i="5"/>
  <c r="D4357" i="5"/>
  <c r="C4357" i="5"/>
  <c r="B4357" i="5"/>
  <c r="A4357" i="5"/>
  <c r="G4356" i="5"/>
  <c r="F4356" i="5"/>
  <c r="E4356" i="5"/>
  <c r="D4356" i="5"/>
  <c r="C4356" i="5"/>
  <c r="B4356" i="5"/>
  <c r="A4356" i="5"/>
  <c r="G4355" i="5"/>
  <c r="F4355" i="5"/>
  <c r="E4355" i="5"/>
  <c r="D4355" i="5"/>
  <c r="C4355" i="5"/>
  <c r="B4355" i="5"/>
  <c r="A4355" i="5"/>
  <c r="G4354" i="5"/>
  <c r="F4354" i="5"/>
  <c r="E4354" i="5"/>
  <c r="D4354" i="5"/>
  <c r="C4354" i="5"/>
  <c r="B4354" i="5"/>
  <c r="A4354" i="5"/>
  <c r="G4353" i="5"/>
  <c r="F4353" i="5"/>
  <c r="E4353" i="5"/>
  <c r="D4353" i="5"/>
  <c r="C4353" i="5"/>
  <c r="B4353" i="5"/>
  <c r="A4353" i="5"/>
  <c r="G4352" i="5"/>
  <c r="F4352" i="5"/>
  <c r="E4352" i="5"/>
  <c r="D4352" i="5"/>
  <c r="C4352" i="5"/>
  <c r="B4352" i="5"/>
  <c r="A4352" i="5"/>
  <c r="G4351" i="5"/>
  <c r="F4351" i="5"/>
  <c r="E4351" i="5"/>
  <c r="D4351" i="5"/>
  <c r="C4351" i="5"/>
  <c r="B4351" i="5"/>
  <c r="A4351" i="5"/>
  <c r="G4350" i="5"/>
  <c r="F4350" i="5"/>
  <c r="E4350" i="5"/>
  <c r="D4350" i="5"/>
  <c r="C4350" i="5"/>
  <c r="B4350" i="5"/>
  <c r="A4350" i="5"/>
  <c r="G4349" i="5"/>
  <c r="F4349" i="5"/>
  <c r="E4349" i="5"/>
  <c r="D4349" i="5"/>
  <c r="C4349" i="5"/>
  <c r="B4349" i="5"/>
  <c r="A4349" i="5"/>
  <c r="G4348" i="5"/>
  <c r="F4348" i="5"/>
  <c r="E4348" i="5"/>
  <c r="D4348" i="5"/>
  <c r="C4348" i="5"/>
  <c r="B4348" i="5"/>
  <c r="A4348" i="5"/>
  <c r="G4347" i="5"/>
  <c r="F4347" i="5"/>
  <c r="E4347" i="5"/>
  <c r="D4347" i="5"/>
  <c r="C4347" i="5"/>
  <c r="B4347" i="5"/>
  <c r="A4347" i="5"/>
  <c r="G4346" i="5"/>
  <c r="F4346" i="5"/>
  <c r="E4346" i="5"/>
  <c r="D4346" i="5"/>
  <c r="C4346" i="5"/>
  <c r="B4346" i="5"/>
  <c r="A4346" i="5"/>
  <c r="G4345" i="5"/>
  <c r="F4345" i="5"/>
  <c r="E4345" i="5"/>
  <c r="D4345" i="5"/>
  <c r="C4345" i="5"/>
  <c r="B4345" i="5"/>
  <c r="A4345" i="5"/>
  <c r="G4344" i="5"/>
  <c r="F4344" i="5"/>
  <c r="E4344" i="5"/>
  <c r="D4344" i="5"/>
  <c r="C4344" i="5"/>
  <c r="B4344" i="5"/>
  <c r="A4344" i="5"/>
  <c r="G4343" i="5"/>
  <c r="F4343" i="5"/>
  <c r="E4343" i="5"/>
  <c r="D4343" i="5"/>
  <c r="C4343" i="5"/>
  <c r="B4343" i="5"/>
  <c r="A4343" i="5"/>
  <c r="G4342" i="5"/>
  <c r="F4342" i="5"/>
  <c r="E4342" i="5"/>
  <c r="D4342" i="5"/>
  <c r="C4342" i="5"/>
  <c r="B4342" i="5"/>
  <c r="A4342" i="5"/>
  <c r="G4341" i="5"/>
  <c r="F4341" i="5"/>
  <c r="E4341" i="5"/>
  <c r="D4341" i="5"/>
  <c r="C4341" i="5"/>
  <c r="B4341" i="5"/>
  <c r="A4341" i="5"/>
  <c r="G4340" i="5"/>
  <c r="F4340" i="5"/>
  <c r="E4340" i="5"/>
  <c r="D4340" i="5"/>
  <c r="C4340" i="5"/>
  <c r="B4340" i="5"/>
  <c r="A4340" i="5"/>
  <c r="G4339" i="5"/>
  <c r="F4339" i="5"/>
  <c r="E4339" i="5"/>
  <c r="D4339" i="5"/>
  <c r="C4339" i="5"/>
  <c r="B4339" i="5"/>
  <c r="A4339" i="5"/>
  <c r="G4338" i="5"/>
  <c r="F4338" i="5"/>
  <c r="E4338" i="5"/>
  <c r="D4338" i="5"/>
  <c r="C4338" i="5"/>
  <c r="B4338" i="5"/>
  <c r="A4338" i="5"/>
  <c r="G4337" i="5"/>
  <c r="F4337" i="5"/>
  <c r="E4337" i="5"/>
  <c r="D4337" i="5"/>
  <c r="C4337" i="5"/>
  <c r="B4337" i="5"/>
  <c r="A4337" i="5"/>
  <c r="G4336" i="5"/>
  <c r="F4336" i="5"/>
  <c r="E4336" i="5"/>
  <c r="D4336" i="5"/>
  <c r="C4336" i="5"/>
  <c r="B4336" i="5"/>
  <c r="A4336" i="5"/>
  <c r="G4335" i="5"/>
  <c r="F4335" i="5"/>
  <c r="E4335" i="5"/>
  <c r="D4335" i="5"/>
  <c r="C4335" i="5"/>
  <c r="B4335" i="5"/>
  <c r="A4335" i="5"/>
  <c r="G4334" i="5"/>
  <c r="F4334" i="5"/>
  <c r="E4334" i="5"/>
  <c r="D4334" i="5"/>
  <c r="C4334" i="5"/>
  <c r="B4334" i="5"/>
  <c r="A4334" i="5"/>
  <c r="G4333" i="5"/>
  <c r="F4333" i="5"/>
  <c r="E4333" i="5"/>
  <c r="D4333" i="5"/>
  <c r="C4333" i="5"/>
  <c r="B4333" i="5"/>
  <c r="A4333" i="5"/>
  <c r="G4332" i="5"/>
  <c r="F4332" i="5"/>
  <c r="E4332" i="5"/>
  <c r="D4332" i="5"/>
  <c r="C4332" i="5"/>
  <c r="B4332" i="5"/>
  <c r="A4332" i="5"/>
  <c r="G4331" i="5"/>
  <c r="F4331" i="5"/>
  <c r="E4331" i="5"/>
  <c r="D4331" i="5"/>
  <c r="C4331" i="5"/>
  <c r="B4331" i="5"/>
  <c r="A4331" i="5"/>
  <c r="G4330" i="5"/>
  <c r="F4330" i="5"/>
  <c r="E4330" i="5"/>
  <c r="D4330" i="5"/>
  <c r="C4330" i="5"/>
  <c r="B4330" i="5"/>
  <c r="A4330" i="5"/>
  <c r="G4329" i="5"/>
  <c r="F4329" i="5"/>
  <c r="E4329" i="5"/>
  <c r="D4329" i="5"/>
  <c r="C4329" i="5"/>
  <c r="B4329" i="5"/>
  <c r="A4329" i="5"/>
  <c r="G4328" i="5"/>
  <c r="F4328" i="5"/>
  <c r="E4328" i="5"/>
  <c r="D4328" i="5"/>
  <c r="C4328" i="5"/>
  <c r="B4328" i="5"/>
  <c r="A4328" i="5"/>
  <c r="G4327" i="5"/>
  <c r="F4327" i="5"/>
  <c r="E4327" i="5"/>
  <c r="D4327" i="5"/>
  <c r="C4327" i="5"/>
  <c r="B4327" i="5"/>
  <c r="A4327" i="5"/>
  <c r="G4326" i="5"/>
  <c r="F4326" i="5"/>
  <c r="E4326" i="5"/>
  <c r="D4326" i="5"/>
  <c r="C4326" i="5"/>
  <c r="B4326" i="5"/>
  <c r="A4326" i="5"/>
  <c r="G4325" i="5"/>
  <c r="F4325" i="5"/>
  <c r="E4325" i="5"/>
  <c r="D4325" i="5"/>
  <c r="C4325" i="5"/>
  <c r="B4325" i="5"/>
  <c r="A4325" i="5"/>
  <c r="G4324" i="5"/>
  <c r="F4324" i="5"/>
  <c r="E4324" i="5"/>
  <c r="D4324" i="5"/>
  <c r="C4324" i="5"/>
  <c r="B4324" i="5"/>
  <c r="A4324" i="5"/>
  <c r="G4323" i="5"/>
  <c r="F4323" i="5"/>
  <c r="E4323" i="5"/>
  <c r="D4323" i="5"/>
  <c r="C4323" i="5"/>
  <c r="B4323" i="5"/>
  <c r="A4323" i="5"/>
  <c r="G4322" i="5"/>
  <c r="F4322" i="5"/>
  <c r="E4322" i="5"/>
  <c r="D4322" i="5"/>
  <c r="C4322" i="5"/>
  <c r="B4322" i="5"/>
  <c r="A4322" i="5"/>
  <c r="G4321" i="5"/>
  <c r="F4321" i="5"/>
  <c r="E4321" i="5"/>
  <c r="D4321" i="5"/>
  <c r="C4321" i="5"/>
  <c r="B4321" i="5"/>
  <c r="A4321" i="5"/>
  <c r="G4320" i="5"/>
  <c r="F4320" i="5"/>
  <c r="E4320" i="5"/>
  <c r="D4320" i="5"/>
  <c r="C4320" i="5"/>
  <c r="B4320" i="5"/>
  <c r="A4320" i="5"/>
  <c r="G4319" i="5"/>
  <c r="F4319" i="5"/>
  <c r="E4319" i="5"/>
  <c r="D4319" i="5"/>
  <c r="C4319" i="5"/>
  <c r="B4319" i="5"/>
  <c r="A4319" i="5"/>
  <c r="G4318" i="5"/>
  <c r="F4318" i="5"/>
  <c r="E4318" i="5"/>
  <c r="D4318" i="5"/>
  <c r="C4318" i="5"/>
  <c r="B4318" i="5"/>
  <c r="A4318" i="5"/>
  <c r="G4317" i="5"/>
  <c r="F4317" i="5"/>
  <c r="E4317" i="5"/>
  <c r="D4317" i="5"/>
  <c r="C4317" i="5"/>
  <c r="B4317" i="5"/>
  <c r="A4317" i="5"/>
  <c r="G4316" i="5"/>
  <c r="F4316" i="5"/>
  <c r="E4316" i="5"/>
  <c r="D4316" i="5"/>
  <c r="C4316" i="5"/>
  <c r="B4316" i="5"/>
  <c r="A4316" i="5"/>
  <c r="G4315" i="5"/>
  <c r="F4315" i="5"/>
  <c r="E4315" i="5"/>
  <c r="D4315" i="5"/>
  <c r="C4315" i="5"/>
  <c r="B4315" i="5"/>
  <c r="A4315" i="5"/>
  <c r="G4314" i="5"/>
  <c r="F4314" i="5"/>
  <c r="E4314" i="5"/>
  <c r="D4314" i="5"/>
  <c r="C4314" i="5"/>
  <c r="B4314" i="5"/>
  <c r="A4314" i="5"/>
  <c r="G4313" i="5"/>
  <c r="F4313" i="5"/>
  <c r="E4313" i="5"/>
  <c r="D4313" i="5"/>
  <c r="C4313" i="5"/>
  <c r="B4313" i="5"/>
  <c r="A4313" i="5"/>
  <c r="G4312" i="5"/>
  <c r="F4312" i="5"/>
  <c r="E4312" i="5"/>
  <c r="D4312" i="5"/>
  <c r="C4312" i="5"/>
  <c r="B4312" i="5"/>
  <c r="A4312" i="5"/>
  <c r="G4311" i="5"/>
  <c r="F4311" i="5"/>
  <c r="E4311" i="5"/>
  <c r="D4311" i="5"/>
  <c r="C4311" i="5"/>
  <c r="B4311" i="5"/>
  <c r="A4311" i="5"/>
  <c r="G4310" i="5"/>
  <c r="F4310" i="5"/>
  <c r="E4310" i="5"/>
  <c r="D4310" i="5"/>
  <c r="C4310" i="5"/>
  <c r="B4310" i="5"/>
  <c r="A4310" i="5"/>
  <c r="G4309" i="5"/>
  <c r="F4309" i="5"/>
  <c r="E4309" i="5"/>
  <c r="D4309" i="5"/>
  <c r="C4309" i="5"/>
  <c r="B4309" i="5"/>
  <c r="A4309" i="5"/>
  <c r="G4308" i="5"/>
  <c r="F4308" i="5"/>
  <c r="E4308" i="5"/>
  <c r="D4308" i="5"/>
  <c r="C4308" i="5"/>
  <c r="B4308" i="5"/>
  <c r="A4308" i="5"/>
  <c r="G4307" i="5"/>
  <c r="F4307" i="5"/>
  <c r="E4307" i="5"/>
  <c r="D4307" i="5"/>
  <c r="C4307" i="5"/>
  <c r="B4307" i="5"/>
  <c r="A4307" i="5"/>
  <c r="G4306" i="5"/>
  <c r="F4306" i="5"/>
  <c r="E4306" i="5"/>
  <c r="D4306" i="5"/>
  <c r="C4306" i="5"/>
  <c r="B4306" i="5"/>
  <c r="A4306" i="5"/>
  <c r="G4305" i="5"/>
  <c r="F4305" i="5"/>
  <c r="E4305" i="5"/>
  <c r="D4305" i="5"/>
  <c r="C4305" i="5"/>
  <c r="B4305" i="5"/>
  <c r="A4305" i="5"/>
  <c r="G4304" i="5"/>
  <c r="F4304" i="5"/>
  <c r="E4304" i="5"/>
  <c r="D4304" i="5"/>
  <c r="C4304" i="5"/>
  <c r="B4304" i="5"/>
  <c r="A4304" i="5"/>
  <c r="G4303" i="5"/>
  <c r="F4303" i="5"/>
  <c r="E4303" i="5"/>
  <c r="D4303" i="5"/>
  <c r="C4303" i="5"/>
  <c r="B4303" i="5"/>
  <c r="A4303" i="5"/>
  <c r="G4302" i="5"/>
  <c r="F4302" i="5"/>
  <c r="E4302" i="5"/>
  <c r="D4302" i="5"/>
  <c r="C4302" i="5"/>
  <c r="B4302" i="5"/>
  <c r="A4302" i="5"/>
  <c r="G4301" i="5"/>
  <c r="F4301" i="5"/>
  <c r="E4301" i="5"/>
  <c r="D4301" i="5"/>
  <c r="C4301" i="5"/>
  <c r="B4301" i="5"/>
  <c r="A4301" i="5"/>
  <c r="G4300" i="5"/>
  <c r="F4300" i="5"/>
  <c r="E4300" i="5"/>
  <c r="D4300" i="5"/>
  <c r="C4300" i="5"/>
  <c r="B4300" i="5"/>
  <c r="A4300" i="5"/>
  <c r="G4299" i="5"/>
  <c r="F4299" i="5"/>
  <c r="E4299" i="5"/>
  <c r="D4299" i="5"/>
  <c r="C4299" i="5"/>
  <c r="B4299" i="5"/>
  <c r="A4299" i="5"/>
  <c r="G4298" i="5"/>
  <c r="F4298" i="5"/>
  <c r="E4298" i="5"/>
  <c r="D4298" i="5"/>
  <c r="C4298" i="5"/>
  <c r="B4298" i="5"/>
  <c r="A4298" i="5"/>
  <c r="G4297" i="5"/>
  <c r="F4297" i="5"/>
  <c r="E4297" i="5"/>
  <c r="D4297" i="5"/>
  <c r="C4297" i="5"/>
  <c r="B4297" i="5"/>
  <c r="A4297" i="5"/>
  <c r="G4296" i="5"/>
  <c r="F4296" i="5"/>
  <c r="E4296" i="5"/>
  <c r="D4296" i="5"/>
  <c r="C4296" i="5"/>
  <c r="B4296" i="5"/>
  <c r="A4296" i="5"/>
  <c r="G4295" i="5"/>
  <c r="F4295" i="5"/>
  <c r="E4295" i="5"/>
  <c r="D4295" i="5"/>
  <c r="C4295" i="5"/>
  <c r="B4295" i="5"/>
  <c r="A4295" i="5"/>
  <c r="G4294" i="5"/>
  <c r="F4294" i="5"/>
  <c r="E4294" i="5"/>
  <c r="D4294" i="5"/>
  <c r="C4294" i="5"/>
  <c r="B4294" i="5"/>
  <c r="A4294" i="5"/>
  <c r="G4293" i="5"/>
  <c r="F4293" i="5"/>
  <c r="E4293" i="5"/>
  <c r="D4293" i="5"/>
  <c r="C4293" i="5"/>
  <c r="B4293" i="5"/>
  <c r="A4293" i="5"/>
  <c r="G4292" i="5"/>
  <c r="F4292" i="5"/>
  <c r="E4292" i="5"/>
  <c r="D4292" i="5"/>
  <c r="C4292" i="5"/>
  <c r="B4292" i="5"/>
  <c r="A4292" i="5"/>
  <c r="G4291" i="5"/>
  <c r="F4291" i="5"/>
  <c r="E4291" i="5"/>
  <c r="D4291" i="5"/>
  <c r="C4291" i="5"/>
  <c r="B4291" i="5"/>
  <c r="A4291" i="5"/>
  <c r="G4290" i="5"/>
  <c r="F4290" i="5"/>
  <c r="E4290" i="5"/>
  <c r="D4290" i="5"/>
  <c r="C4290" i="5"/>
  <c r="B4290" i="5"/>
  <c r="A4290" i="5"/>
  <c r="G4289" i="5"/>
  <c r="F4289" i="5"/>
  <c r="E4289" i="5"/>
  <c r="D4289" i="5"/>
  <c r="C4289" i="5"/>
  <c r="B4289" i="5"/>
  <c r="A4289" i="5"/>
  <c r="G4288" i="5"/>
  <c r="F4288" i="5"/>
  <c r="E4288" i="5"/>
  <c r="D4288" i="5"/>
  <c r="C4288" i="5"/>
  <c r="B4288" i="5"/>
  <c r="A4288" i="5"/>
  <c r="G4287" i="5"/>
  <c r="F4287" i="5"/>
  <c r="E4287" i="5"/>
  <c r="D4287" i="5"/>
  <c r="C4287" i="5"/>
  <c r="B4287" i="5"/>
  <c r="A4287" i="5"/>
  <c r="G4286" i="5"/>
  <c r="F4286" i="5"/>
  <c r="E4286" i="5"/>
  <c r="D4286" i="5"/>
  <c r="C4286" i="5"/>
  <c r="B4286" i="5"/>
  <c r="A4286" i="5"/>
  <c r="G4285" i="5"/>
  <c r="F4285" i="5"/>
  <c r="E4285" i="5"/>
  <c r="D4285" i="5"/>
  <c r="C4285" i="5"/>
  <c r="B4285" i="5"/>
  <c r="A4285" i="5"/>
  <c r="G4284" i="5"/>
  <c r="F4284" i="5"/>
  <c r="E4284" i="5"/>
  <c r="D4284" i="5"/>
  <c r="C4284" i="5"/>
  <c r="B4284" i="5"/>
  <c r="A4284" i="5"/>
  <c r="G4283" i="5"/>
  <c r="F4283" i="5"/>
  <c r="E4283" i="5"/>
  <c r="D4283" i="5"/>
  <c r="C4283" i="5"/>
  <c r="B4283" i="5"/>
  <c r="A4283" i="5"/>
  <c r="G4282" i="5"/>
  <c r="F4282" i="5"/>
  <c r="E4282" i="5"/>
  <c r="D4282" i="5"/>
  <c r="C4282" i="5"/>
  <c r="B4282" i="5"/>
  <c r="A4282" i="5"/>
  <c r="G4281" i="5"/>
  <c r="F4281" i="5"/>
  <c r="E4281" i="5"/>
  <c r="D4281" i="5"/>
  <c r="C4281" i="5"/>
  <c r="B4281" i="5"/>
  <c r="A4281" i="5"/>
  <c r="G4280" i="5"/>
  <c r="F4280" i="5"/>
  <c r="E4280" i="5"/>
  <c r="D4280" i="5"/>
  <c r="C4280" i="5"/>
  <c r="B4280" i="5"/>
  <c r="A4280" i="5"/>
  <c r="G4279" i="5"/>
  <c r="F4279" i="5"/>
  <c r="E4279" i="5"/>
  <c r="D4279" i="5"/>
  <c r="C4279" i="5"/>
  <c r="B4279" i="5"/>
  <c r="A4279" i="5"/>
  <c r="G4278" i="5"/>
  <c r="F4278" i="5"/>
  <c r="E4278" i="5"/>
  <c r="D4278" i="5"/>
  <c r="C4278" i="5"/>
  <c r="B4278" i="5"/>
  <c r="A4278" i="5"/>
  <c r="G4277" i="5"/>
  <c r="F4277" i="5"/>
  <c r="E4277" i="5"/>
  <c r="D4277" i="5"/>
  <c r="C4277" i="5"/>
  <c r="B4277" i="5"/>
  <c r="A4277" i="5"/>
  <c r="G4276" i="5"/>
  <c r="F4276" i="5"/>
  <c r="E4276" i="5"/>
  <c r="D4276" i="5"/>
  <c r="C4276" i="5"/>
  <c r="B4276" i="5"/>
  <c r="A4276" i="5"/>
  <c r="G4275" i="5"/>
  <c r="F4275" i="5"/>
  <c r="E4275" i="5"/>
  <c r="D4275" i="5"/>
  <c r="C4275" i="5"/>
  <c r="B4275" i="5"/>
  <c r="A4275" i="5"/>
  <c r="G4274" i="5"/>
  <c r="F4274" i="5"/>
  <c r="E4274" i="5"/>
  <c r="D4274" i="5"/>
  <c r="C4274" i="5"/>
  <c r="B4274" i="5"/>
  <c r="A4274" i="5"/>
  <c r="G4273" i="5"/>
  <c r="F4273" i="5"/>
  <c r="E4273" i="5"/>
  <c r="D4273" i="5"/>
  <c r="C4273" i="5"/>
  <c r="B4273" i="5"/>
  <c r="A4273" i="5"/>
  <c r="G4272" i="5"/>
  <c r="F4272" i="5"/>
  <c r="E4272" i="5"/>
  <c r="D4272" i="5"/>
  <c r="C4272" i="5"/>
  <c r="B4272" i="5"/>
  <c r="A4272" i="5"/>
  <c r="G4271" i="5"/>
  <c r="F4271" i="5"/>
  <c r="E4271" i="5"/>
  <c r="D4271" i="5"/>
  <c r="C4271" i="5"/>
  <c r="B4271" i="5"/>
  <c r="A4271" i="5"/>
  <c r="G4270" i="5"/>
  <c r="F4270" i="5"/>
  <c r="E4270" i="5"/>
  <c r="D4270" i="5"/>
  <c r="C4270" i="5"/>
  <c r="B4270" i="5"/>
  <c r="A4270" i="5"/>
  <c r="G4269" i="5"/>
  <c r="F4269" i="5"/>
  <c r="E4269" i="5"/>
  <c r="D4269" i="5"/>
  <c r="C4269" i="5"/>
  <c r="B4269" i="5"/>
  <c r="A4269" i="5"/>
  <c r="G4268" i="5"/>
  <c r="F4268" i="5"/>
  <c r="E4268" i="5"/>
  <c r="D4268" i="5"/>
  <c r="C4268" i="5"/>
  <c r="B4268" i="5"/>
  <c r="A4268" i="5"/>
  <c r="G4267" i="5"/>
  <c r="F4267" i="5"/>
  <c r="E4267" i="5"/>
  <c r="D4267" i="5"/>
  <c r="C4267" i="5"/>
  <c r="B4267" i="5"/>
  <c r="A4267" i="5"/>
  <c r="G4266" i="5"/>
  <c r="F4266" i="5"/>
  <c r="E4266" i="5"/>
  <c r="D4266" i="5"/>
  <c r="C4266" i="5"/>
  <c r="B4266" i="5"/>
  <c r="A4266" i="5"/>
  <c r="G4265" i="5"/>
  <c r="F4265" i="5"/>
  <c r="E4265" i="5"/>
  <c r="D4265" i="5"/>
  <c r="C4265" i="5"/>
  <c r="B4265" i="5"/>
  <c r="A4265" i="5"/>
  <c r="G4264" i="5"/>
  <c r="F4264" i="5"/>
  <c r="E4264" i="5"/>
  <c r="D4264" i="5"/>
  <c r="C4264" i="5"/>
  <c r="B4264" i="5"/>
  <c r="A4264" i="5"/>
  <c r="G4263" i="5"/>
  <c r="F4263" i="5"/>
  <c r="E4263" i="5"/>
  <c r="D4263" i="5"/>
  <c r="C4263" i="5"/>
  <c r="B4263" i="5"/>
  <c r="A4263" i="5"/>
  <c r="G4262" i="5"/>
  <c r="F4262" i="5"/>
  <c r="E4262" i="5"/>
  <c r="D4262" i="5"/>
  <c r="C4262" i="5"/>
  <c r="B4262" i="5"/>
  <c r="A4262" i="5"/>
  <c r="G4261" i="5"/>
  <c r="F4261" i="5"/>
  <c r="E4261" i="5"/>
  <c r="D4261" i="5"/>
  <c r="C4261" i="5"/>
  <c r="B4261" i="5"/>
  <c r="A4261" i="5"/>
  <c r="G4260" i="5"/>
  <c r="F4260" i="5"/>
  <c r="E4260" i="5"/>
  <c r="D4260" i="5"/>
  <c r="C4260" i="5"/>
  <c r="B4260" i="5"/>
  <c r="A4260" i="5"/>
  <c r="G4259" i="5"/>
  <c r="F4259" i="5"/>
  <c r="E4259" i="5"/>
  <c r="D4259" i="5"/>
  <c r="C4259" i="5"/>
  <c r="B4259" i="5"/>
  <c r="A4259" i="5"/>
  <c r="G4258" i="5"/>
  <c r="F4258" i="5"/>
  <c r="E4258" i="5"/>
  <c r="D4258" i="5"/>
  <c r="C4258" i="5"/>
  <c r="B4258" i="5"/>
  <c r="A4258" i="5"/>
  <c r="G4257" i="5"/>
  <c r="F4257" i="5"/>
  <c r="E4257" i="5"/>
  <c r="D4257" i="5"/>
  <c r="C4257" i="5"/>
  <c r="B4257" i="5"/>
  <c r="A4257" i="5"/>
  <c r="G4256" i="5"/>
  <c r="F4256" i="5"/>
  <c r="E4256" i="5"/>
  <c r="D4256" i="5"/>
  <c r="C4256" i="5"/>
  <c r="B4256" i="5"/>
  <c r="A4256" i="5"/>
  <c r="G4255" i="5"/>
  <c r="F4255" i="5"/>
  <c r="E4255" i="5"/>
  <c r="D4255" i="5"/>
  <c r="C4255" i="5"/>
  <c r="B4255" i="5"/>
  <c r="A4255" i="5"/>
  <c r="G4254" i="5"/>
  <c r="F4254" i="5"/>
  <c r="E4254" i="5"/>
  <c r="D4254" i="5"/>
  <c r="C4254" i="5"/>
  <c r="B4254" i="5"/>
  <c r="A4254" i="5"/>
  <c r="G4253" i="5"/>
  <c r="F4253" i="5"/>
  <c r="E4253" i="5"/>
  <c r="D4253" i="5"/>
  <c r="C4253" i="5"/>
  <c r="B4253" i="5"/>
  <c r="A4253" i="5"/>
  <c r="G4252" i="5"/>
  <c r="F4252" i="5"/>
  <c r="E4252" i="5"/>
  <c r="D4252" i="5"/>
  <c r="C4252" i="5"/>
  <c r="B4252" i="5"/>
  <c r="A4252" i="5"/>
  <c r="G4251" i="5"/>
  <c r="F4251" i="5"/>
  <c r="E4251" i="5"/>
  <c r="D4251" i="5"/>
  <c r="C4251" i="5"/>
  <c r="B4251" i="5"/>
  <c r="A4251" i="5"/>
  <c r="G4250" i="5"/>
  <c r="F4250" i="5"/>
  <c r="E4250" i="5"/>
  <c r="D4250" i="5"/>
  <c r="C4250" i="5"/>
  <c r="B4250" i="5"/>
  <c r="A4250" i="5"/>
  <c r="G4249" i="5"/>
  <c r="F4249" i="5"/>
  <c r="E4249" i="5"/>
  <c r="D4249" i="5"/>
  <c r="C4249" i="5"/>
  <c r="B4249" i="5"/>
  <c r="A4249" i="5"/>
  <c r="G4248" i="5"/>
  <c r="F4248" i="5"/>
  <c r="E4248" i="5"/>
  <c r="D4248" i="5"/>
  <c r="C4248" i="5"/>
  <c r="B4248" i="5"/>
  <c r="A4248" i="5"/>
  <c r="G4247" i="5"/>
  <c r="F4247" i="5"/>
  <c r="E4247" i="5"/>
  <c r="D4247" i="5"/>
  <c r="C4247" i="5"/>
  <c r="B4247" i="5"/>
  <c r="A4247" i="5"/>
  <c r="G4246" i="5"/>
  <c r="F4246" i="5"/>
  <c r="E4246" i="5"/>
  <c r="D4246" i="5"/>
  <c r="C4246" i="5"/>
  <c r="B4246" i="5"/>
  <c r="A4246" i="5"/>
  <c r="G4245" i="5"/>
  <c r="F4245" i="5"/>
  <c r="E4245" i="5"/>
  <c r="D4245" i="5"/>
  <c r="C4245" i="5"/>
  <c r="B4245" i="5"/>
  <c r="A4245" i="5"/>
  <c r="G4244" i="5"/>
  <c r="F4244" i="5"/>
  <c r="E4244" i="5"/>
  <c r="D4244" i="5"/>
  <c r="C4244" i="5"/>
  <c r="B4244" i="5"/>
  <c r="A4244" i="5"/>
  <c r="G4243" i="5"/>
  <c r="F4243" i="5"/>
  <c r="E4243" i="5"/>
  <c r="D4243" i="5"/>
  <c r="C4243" i="5"/>
  <c r="B4243" i="5"/>
  <c r="A4243" i="5"/>
  <c r="G4242" i="5"/>
  <c r="F4242" i="5"/>
  <c r="E4242" i="5"/>
  <c r="D4242" i="5"/>
  <c r="C4242" i="5"/>
  <c r="B4242" i="5"/>
  <c r="A4242" i="5"/>
  <c r="G4241" i="5"/>
  <c r="F4241" i="5"/>
  <c r="E4241" i="5"/>
  <c r="D4241" i="5"/>
  <c r="C4241" i="5"/>
  <c r="B4241" i="5"/>
  <c r="A4241" i="5"/>
  <c r="G4240" i="5"/>
  <c r="F4240" i="5"/>
  <c r="E4240" i="5"/>
  <c r="D4240" i="5"/>
  <c r="C4240" i="5"/>
  <c r="B4240" i="5"/>
  <c r="A4240" i="5"/>
  <c r="G4239" i="5"/>
  <c r="F4239" i="5"/>
  <c r="E4239" i="5"/>
  <c r="D4239" i="5"/>
  <c r="C4239" i="5"/>
  <c r="B4239" i="5"/>
  <c r="A4239" i="5"/>
  <c r="G4238" i="5"/>
  <c r="F4238" i="5"/>
  <c r="E4238" i="5"/>
  <c r="D4238" i="5"/>
  <c r="C4238" i="5"/>
  <c r="B4238" i="5"/>
  <c r="A4238" i="5"/>
  <c r="G4237" i="5"/>
  <c r="F4237" i="5"/>
  <c r="E4237" i="5"/>
  <c r="D4237" i="5"/>
  <c r="C4237" i="5"/>
  <c r="B4237" i="5"/>
  <c r="A4237" i="5"/>
  <c r="G4236" i="5"/>
  <c r="F4236" i="5"/>
  <c r="E4236" i="5"/>
  <c r="D4236" i="5"/>
  <c r="C4236" i="5"/>
  <c r="B4236" i="5"/>
  <c r="A4236" i="5"/>
  <c r="G4235" i="5"/>
  <c r="F4235" i="5"/>
  <c r="E4235" i="5"/>
  <c r="D4235" i="5"/>
  <c r="C4235" i="5"/>
  <c r="B4235" i="5"/>
  <c r="A4235" i="5"/>
  <c r="G4234" i="5"/>
  <c r="F4234" i="5"/>
  <c r="E4234" i="5"/>
  <c r="D4234" i="5"/>
  <c r="C4234" i="5"/>
  <c r="B4234" i="5"/>
  <c r="A4234" i="5"/>
  <c r="G4233" i="5"/>
  <c r="F4233" i="5"/>
  <c r="E4233" i="5"/>
  <c r="D4233" i="5"/>
  <c r="C4233" i="5"/>
  <c r="B4233" i="5"/>
  <c r="A4233" i="5"/>
  <c r="G4232" i="5"/>
  <c r="F4232" i="5"/>
  <c r="E4232" i="5"/>
  <c r="D4232" i="5"/>
  <c r="C4232" i="5"/>
  <c r="B4232" i="5"/>
  <c r="A4232" i="5"/>
  <c r="G4231" i="5"/>
  <c r="F4231" i="5"/>
  <c r="E4231" i="5"/>
  <c r="D4231" i="5"/>
  <c r="C4231" i="5"/>
  <c r="B4231" i="5"/>
  <c r="A4231" i="5"/>
  <c r="G4230" i="5"/>
  <c r="F4230" i="5"/>
  <c r="E4230" i="5"/>
  <c r="D4230" i="5"/>
  <c r="C4230" i="5"/>
  <c r="B4230" i="5"/>
  <c r="A4230" i="5"/>
  <c r="G4229" i="5"/>
  <c r="F4229" i="5"/>
  <c r="E4229" i="5"/>
  <c r="D4229" i="5"/>
  <c r="C4229" i="5"/>
  <c r="B4229" i="5"/>
  <c r="A4229" i="5"/>
  <c r="G4228" i="5"/>
  <c r="F4228" i="5"/>
  <c r="E4228" i="5"/>
  <c r="D4228" i="5"/>
  <c r="C4228" i="5"/>
  <c r="B4228" i="5"/>
  <c r="A4228" i="5"/>
  <c r="G4227" i="5"/>
  <c r="F4227" i="5"/>
  <c r="E4227" i="5"/>
  <c r="D4227" i="5"/>
  <c r="C4227" i="5"/>
  <c r="B4227" i="5"/>
  <c r="A4227" i="5"/>
  <c r="G4226" i="5"/>
  <c r="F4226" i="5"/>
  <c r="E4226" i="5"/>
  <c r="D4226" i="5"/>
  <c r="C4226" i="5"/>
  <c r="B4226" i="5"/>
  <c r="A4226" i="5"/>
  <c r="G4225" i="5"/>
  <c r="F4225" i="5"/>
  <c r="E4225" i="5"/>
  <c r="D4225" i="5"/>
  <c r="C4225" i="5"/>
  <c r="B4225" i="5"/>
  <c r="A4225" i="5"/>
  <c r="G4224" i="5"/>
  <c r="F4224" i="5"/>
  <c r="E4224" i="5"/>
  <c r="D4224" i="5"/>
  <c r="C4224" i="5"/>
  <c r="B4224" i="5"/>
  <c r="A4224" i="5"/>
  <c r="G4223" i="5"/>
  <c r="F4223" i="5"/>
  <c r="E4223" i="5"/>
  <c r="D4223" i="5"/>
  <c r="C4223" i="5"/>
  <c r="B4223" i="5"/>
  <c r="A4223" i="5"/>
  <c r="G4222" i="5"/>
  <c r="F4222" i="5"/>
  <c r="E4222" i="5"/>
  <c r="D4222" i="5"/>
  <c r="C4222" i="5"/>
  <c r="B4222" i="5"/>
  <c r="A4222" i="5"/>
  <c r="G4221" i="5"/>
  <c r="F4221" i="5"/>
  <c r="E4221" i="5"/>
  <c r="D4221" i="5"/>
  <c r="C4221" i="5"/>
  <c r="B4221" i="5"/>
  <c r="A4221" i="5"/>
  <c r="G4220" i="5"/>
  <c r="F4220" i="5"/>
  <c r="E4220" i="5"/>
  <c r="D4220" i="5"/>
  <c r="C4220" i="5"/>
  <c r="B4220" i="5"/>
  <c r="A4220" i="5"/>
  <c r="G4219" i="5"/>
  <c r="F4219" i="5"/>
  <c r="E4219" i="5"/>
  <c r="D4219" i="5"/>
  <c r="C4219" i="5"/>
  <c r="B4219" i="5"/>
  <c r="A4219" i="5"/>
  <c r="G4218" i="5"/>
  <c r="F4218" i="5"/>
  <c r="E4218" i="5"/>
  <c r="D4218" i="5"/>
  <c r="C4218" i="5"/>
  <c r="B4218" i="5"/>
  <c r="A4218" i="5"/>
  <c r="G4217" i="5"/>
  <c r="F4217" i="5"/>
  <c r="E4217" i="5"/>
  <c r="D4217" i="5"/>
  <c r="C4217" i="5"/>
  <c r="B4217" i="5"/>
  <c r="A4217" i="5"/>
  <c r="G4216" i="5"/>
  <c r="F4216" i="5"/>
  <c r="E4216" i="5"/>
  <c r="D4216" i="5"/>
  <c r="C4216" i="5"/>
  <c r="B4216" i="5"/>
  <c r="A4216" i="5"/>
  <c r="G4215" i="5"/>
  <c r="F4215" i="5"/>
  <c r="E4215" i="5"/>
  <c r="D4215" i="5"/>
  <c r="C4215" i="5"/>
  <c r="B4215" i="5"/>
  <c r="A4215" i="5"/>
  <c r="G4214" i="5"/>
  <c r="F4214" i="5"/>
  <c r="E4214" i="5"/>
  <c r="D4214" i="5"/>
  <c r="C4214" i="5"/>
  <c r="B4214" i="5"/>
  <c r="A4214" i="5"/>
  <c r="G4213" i="5"/>
  <c r="F4213" i="5"/>
  <c r="E4213" i="5"/>
  <c r="D4213" i="5"/>
  <c r="C4213" i="5"/>
  <c r="B4213" i="5"/>
  <c r="A4213" i="5"/>
  <c r="G4212" i="5"/>
  <c r="F4212" i="5"/>
  <c r="E4212" i="5"/>
  <c r="D4212" i="5"/>
  <c r="C4212" i="5"/>
  <c r="B4212" i="5"/>
  <c r="A4212" i="5"/>
  <c r="G4211" i="5"/>
  <c r="F4211" i="5"/>
  <c r="E4211" i="5"/>
  <c r="D4211" i="5"/>
  <c r="C4211" i="5"/>
  <c r="B4211" i="5"/>
  <c r="A4211" i="5"/>
  <c r="G4210" i="5"/>
  <c r="F4210" i="5"/>
  <c r="E4210" i="5"/>
  <c r="D4210" i="5"/>
  <c r="C4210" i="5"/>
  <c r="B4210" i="5"/>
  <c r="A4210" i="5"/>
  <c r="G4209" i="5"/>
  <c r="F4209" i="5"/>
  <c r="E4209" i="5"/>
  <c r="D4209" i="5"/>
  <c r="C4209" i="5"/>
  <c r="B4209" i="5"/>
  <c r="A4209" i="5"/>
  <c r="G4208" i="5"/>
  <c r="F4208" i="5"/>
  <c r="E4208" i="5"/>
  <c r="D4208" i="5"/>
  <c r="C4208" i="5"/>
  <c r="B4208" i="5"/>
  <c r="A4208" i="5"/>
  <c r="G4207" i="5"/>
  <c r="F4207" i="5"/>
  <c r="E4207" i="5"/>
  <c r="D4207" i="5"/>
  <c r="C4207" i="5"/>
  <c r="B4207" i="5"/>
  <c r="A4207" i="5"/>
  <c r="G4206" i="5"/>
  <c r="F4206" i="5"/>
  <c r="E4206" i="5"/>
  <c r="D4206" i="5"/>
  <c r="C4206" i="5"/>
  <c r="B4206" i="5"/>
  <c r="A4206" i="5"/>
  <c r="G4205" i="5"/>
  <c r="F4205" i="5"/>
  <c r="E4205" i="5"/>
  <c r="D4205" i="5"/>
  <c r="C4205" i="5"/>
  <c r="B4205" i="5"/>
  <c r="A4205" i="5"/>
  <c r="G4204" i="5"/>
  <c r="F4204" i="5"/>
  <c r="E4204" i="5"/>
  <c r="D4204" i="5"/>
  <c r="C4204" i="5"/>
  <c r="B4204" i="5"/>
  <c r="A4204" i="5"/>
  <c r="G4203" i="5"/>
  <c r="F4203" i="5"/>
  <c r="E4203" i="5"/>
  <c r="D4203" i="5"/>
  <c r="C4203" i="5"/>
  <c r="B4203" i="5"/>
  <c r="A4203" i="5"/>
  <c r="G4202" i="5"/>
  <c r="F4202" i="5"/>
  <c r="E4202" i="5"/>
  <c r="D4202" i="5"/>
  <c r="C4202" i="5"/>
  <c r="B4202" i="5"/>
  <c r="A4202" i="5"/>
  <c r="G4201" i="5"/>
  <c r="F4201" i="5"/>
  <c r="E4201" i="5"/>
  <c r="D4201" i="5"/>
  <c r="C4201" i="5"/>
  <c r="B4201" i="5"/>
  <c r="A4201" i="5"/>
  <c r="G4200" i="5"/>
  <c r="F4200" i="5"/>
  <c r="E4200" i="5"/>
  <c r="D4200" i="5"/>
  <c r="C4200" i="5"/>
  <c r="B4200" i="5"/>
  <c r="A4200" i="5"/>
  <c r="G4199" i="5"/>
  <c r="F4199" i="5"/>
  <c r="E4199" i="5"/>
  <c r="D4199" i="5"/>
  <c r="C4199" i="5"/>
  <c r="B4199" i="5"/>
  <c r="A4199" i="5"/>
  <c r="G4198" i="5"/>
  <c r="F4198" i="5"/>
  <c r="E4198" i="5"/>
  <c r="D4198" i="5"/>
  <c r="C4198" i="5"/>
  <c r="B4198" i="5"/>
  <c r="A4198" i="5"/>
  <c r="G4197" i="5"/>
  <c r="F4197" i="5"/>
  <c r="E4197" i="5"/>
  <c r="D4197" i="5"/>
  <c r="C4197" i="5"/>
  <c r="B4197" i="5"/>
  <c r="A4197" i="5"/>
  <c r="G4196" i="5"/>
  <c r="F4196" i="5"/>
  <c r="E4196" i="5"/>
  <c r="D4196" i="5"/>
  <c r="C4196" i="5"/>
  <c r="B4196" i="5"/>
  <c r="A4196" i="5"/>
  <c r="G4195" i="5"/>
  <c r="F4195" i="5"/>
  <c r="E4195" i="5"/>
  <c r="D4195" i="5"/>
  <c r="C4195" i="5"/>
  <c r="B4195" i="5"/>
  <c r="A4195" i="5"/>
  <c r="G4194" i="5"/>
  <c r="F4194" i="5"/>
  <c r="E4194" i="5"/>
  <c r="D4194" i="5"/>
  <c r="C4194" i="5"/>
  <c r="B4194" i="5"/>
  <c r="A4194" i="5"/>
  <c r="G4193" i="5"/>
  <c r="F4193" i="5"/>
  <c r="E4193" i="5"/>
  <c r="D4193" i="5"/>
  <c r="C4193" i="5"/>
  <c r="B4193" i="5"/>
  <c r="A4193" i="5"/>
  <c r="G4192" i="5"/>
  <c r="F4192" i="5"/>
  <c r="E4192" i="5"/>
  <c r="D4192" i="5"/>
  <c r="C4192" i="5"/>
  <c r="B4192" i="5"/>
  <c r="A4192" i="5"/>
  <c r="G4191" i="5"/>
  <c r="F4191" i="5"/>
  <c r="E4191" i="5"/>
  <c r="D4191" i="5"/>
  <c r="C4191" i="5"/>
  <c r="B4191" i="5"/>
  <c r="A4191" i="5"/>
  <c r="G4190" i="5"/>
  <c r="F4190" i="5"/>
  <c r="E4190" i="5"/>
  <c r="D4190" i="5"/>
  <c r="C4190" i="5"/>
  <c r="B4190" i="5"/>
  <c r="A4190" i="5"/>
  <c r="G4189" i="5"/>
  <c r="F4189" i="5"/>
  <c r="E4189" i="5"/>
  <c r="D4189" i="5"/>
  <c r="C4189" i="5"/>
  <c r="B4189" i="5"/>
  <c r="A4189" i="5"/>
  <c r="G4188" i="5"/>
  <c r="F4188" i="5"/>
  <c r="E4188" i="5"/>
  <c r="D4188" i="5"/>
  <c r="C4188" i="5"/>
  <c r="B4188" i="5"/>
  <c r="A4188" i="5"/>
  <c r="G4187" i="5"/>
  <c r="F4187" i="5"/>
  <c r="E4187" i="5"/>
  <c r="D4187" i="5"/>
  <c r="C4187" i="5"/>
  <c r="B4187" i="5"/>
  <c r="A4187" i="5"/>
  <c r="G4186" i="5"/>
  <c r="F4186" i="5"/>
  <c r="E4186" i="5"/>
  <c r="D4186" i="5"/>
  <c r="C4186" i="5"/>
  <c r="B4186" i="5"/>
  <c r="A4186" i="5"/>
  <c r="G4185" i="5"/>
  <c r="F4185" i="5"/>
  <c r="E4185" i="5"/>
  <c r="D4185" i="5"/>
  <c r="C4185" i="5"/>
  <c r="B4185" i="5"/>
  <c r="A4185" i="5"/>
  <c r="G4184" i="5"/>
  <c r="F4184" i="5"/>
  <c r="E4184" i="5"/>
  <c r="D4184" i="5"/>
  <c r="C4184" i="5"/>
  <c r="B4184" i="5"/>
  <c r="A4184" i="5"/>
  <c r="G4183" i="5"/>
  <c r="F4183" i="5"/>
  <c r="E4183" i="5"/>
  <c r="D4183" i="5"/>
  <c r="C4183" i="5"/>
  <c r="B4183" i="5"/>
  <c r="A4183" i="5"/>
  <c r="G4182" i="5"/>
  <c r="F4182" i="5"/>
  <c r="E4182" i="5"/>
  <c r="D4182" i="5"/>
  <c r="C4182" i="5"/>
  <c r="B4182" i="5"/>
  <c r="A4182" i="5"/>
  <c r="G4181" i="5"/>
  <c r="F4181" i="5"/>
  <c r="E4181" i="5"/>
  <c r="D4181" i="5"/>
  <c r="C4181" i="5"/>
  <c r="B4181" i="5"/>
  <c r="A4181" i="5"/>
  <c r="G4180" i="5"/>
  <c r="F4180" i="5"/>
  <c r="E4180" i="5"/>
  <c r="D4180" i="5"/>
  <c r="C4180" i="5"/>
  <c r="B4180" i="5"/>
  <c r="A4180" i="5"/>
  <c r="G4179" i="5"/>
  <c r="F4179" i="5"/>
  <c r="E4179" i="5"/>
  <c r="D4179" i="5"/>
  <c r="C4179" i="5"/>
  <c r="B4179" i="5"/>
  <c r="A4179" i="5"/>
  <c r="G4178" i="5"/>
  <c r="F4178" i="5"/>
  <c r="E4178" i="5"/>
  <c r="D4178" i="5"/>
  <c r="C4178" i="5"/>
  <c r="B4178" i="5"/>
  <c r="A4178" i="5"/>
  <c r="G4177" i="5"/>
  <c r="F4177" i="5"/>
  <c r="E4177" i="5"/>
  <c r="D4177" i="5"/>
  <c r="C4177" i="5"/>
  <c r="B4177" i="5"/>
  <c r="A4177" i="5"/>
  <c r="G4176" i="5"/>
  <c r="F4176" i="5"/>
  <c r="E4176" i="5"/>
  <c r="D4176" i="5"/>
  <c r="C4176" i="5"/>
  <c r="B4176" i="5"/>
  <c r="A4176" i="5"/>
  <c r="G4175" i="5"/>
  <c r="F4175" i="5"/>
  <c r="E4175" i="5"/>
  <c r="D4175" i="5"/>
  <c r="C4175" i="5"/>
  <c r="B4175" i="5"/>
  <c r="A4175" i="5"/>
  <c r="G4174" i="5"/>
  <c r="F4174" i="5"/>
  <c r="E4174" i="5"/>
  <c r="D4174" i="5"/>
  <c r="C4174" i="5"/>
  <c r="B4174" i="5"/>
  <c r="A4174" i="5"/>
  <c r="G4173" i="5"/>
  <c r="F4173" i="5"/>
  <c r="E4173" i="5"/>
  <c r="D4173" i="5"/>
  <c r="C4173" i="5"/>
  <c r="B4173" i="5"/>
  <c r="A4173" i="5"/>
  <c r="G4172" i="5"/>
  <c r="F4172" i="5"/>
  <c r="E4172" i="5"/>
  <c r="D4172" i="5"/>
  <c r="C4172" i="5"/>
  <c r="B4172" i="5"/>
  <c r="A4172" i="5"/>
  <c r="G4171" i="5"/>
  <c r="F4171" i="5"/>
  <c r="E4171" i="5"/>
  <c r="D4171" i="5"/>
  <c r="C4171" i="5"/>
  <c r="B4171" i="5"/>
  <c r="A4171" i="5"/>
  <c r="G4170" i="5"/>
  <c r="F4170" i="5"/>
  <c r="E4170" i="5"/>
  <c r="D4170" i="5"/>
  <c r="C4170" i="5"/>
  <c r="B4170" i="5"/>
  <c r="A4170" i="5"/>
  <c r="G4169" i="5"/>
  <c r="F4169" i="5"/>
  <c r="E4169" i="5"/>
  <c r="D4169" i="5"/>
  <c r="C4169" i="5"/>
  <c r="B4169" i="5"/>
  <c r="A4169" i="5"/>
  <c r="G4168" i="5"/>
  <c r="F4168" i="5"/>
  <c r="E4168" i="5"/>
  <c r="D4168" i="5"/>
  <c r="C4168" i="5"/>
  <c r="B4168" i="5"/>
  <c r="A4168" i="5"/>
  <c r="G4167" i="5"/>
  <c r="F4167" i="5"/>
  <c r="E4167" i="5"/>
  <c r="D4167" i="5"/>
  <c r="C4167" i="5"/>
  <c r="B4167" i="5"/>
  <c r="A4167" i="5"/>
  <c r="G4166" i="5"/>
  <c r="F4166" i="5"/>
  <c r="E4166" i="5"/>
  <c r="D4166" i="5"/>
  <c r="C4166" i="5"/>
  <c r="B4166" i="5"/>
  <c r="A4166" i="5"/>
  <c r="G4165" i="5"/>
  <c r="F4165" i="5"/>
  <c r="E4165" i="5"/>
  <c r="D4165" i="5"/>
  <c r="C4165" i="5"/>
  <c r="B4165" i="5"/>
  <c r="A4165" i="5"/>
  <c r="G4164" i="5"/>
  <c r="F4164" i="5"/>
  <c r="E4164" i="5"/>
  <c r="D4164" i="5"/>
  <c r="C4164" i="5"/>
  <c r="B4164" i="5"/>
  <c r="A4164" i="5"/>
  <c r="G4163" i="5"/>
  <c r="F4163" i="5"/>
  <c r="E4163" i="5"/>
  <c r="D4163" i="5"/>
  <c r="C4163" i="5"/>
  <c r="B4163" i="5"/>
  <c r="A4163" i="5"/>
  <c r="G4162" i="5"/>
  <c r="F4162" i="5"/>
  <c r="E4162" i="5"/>
  <c r="D4162" i="5"/>
  <c r="C4162" i="5"/>
  <c r="B4162" i="5"/>
  <c r="A4162" i="5"/>
  <c r="G4161" i="5"/>
  <c r="F4161" i="5"/>
  <c r="E4161" i="5"/>
  <c r="D4161" i="5"/>
  <c r="C4161" i="5"/>
  <c r="B4161" i="5"/>
  <c r="A4161" i="5"/>
  <c r="G4160" i="5"/>
  <c r="F4160" i="5"/>
  <c r="E4160" i="5"/>
  <c r="D4160" i="5"/>
  <c r="C4160" i="5"/>
  <c r="B4160" i="5"/>
  <c r="A4160" i="5"/>
  <c r="G4159" i="5"/>
  <c r="F4159" i="5"/>
  <c r="E4159" i="5"/>
  <c r="D4159" i="5"/>
  <c r="C4159" i="5"/>
  <c r="B4159" i="5"/>
  <c r="A4159" i="5"/>
  <c r="G4158" i="5"/>
  <c r="F4158" i="5"/>
  <c r="E4158" i="5"/>
  <c r="D4158" i="5"/>
  <c r="C4158" i="5"/>
  <c r="B4158" i="5"/>
  <c r="A4158" i="5"/>
  <c r="G4157" i="5"/>
  <c r="F4157" i="5"/>
  <c r="E4157" i="5"/>
  <c r="D4157" i="5"/>
  <c r="C4157" i="5"/>
  <c r="B4157" i="5"/>
  <c r="A4157" i="5"/>
  <c r="G4156" i="5"/>
  <c r="F4156" i="5"/>
  <c r="E4156" i="5"/>
  <c r="D4156" i="5"/>
  <c r="C4156" i="5"/>
  <c r="B4156" i="5"/>
  <c r="A4156" i="5"/>
  <c r="G4155" i="5"/>
  <c r="F4155" i="5"/>
  <c r="E4155" i="5"/>
  <c r="D4155" i="5"/>
  <c r="C4155" i="5"/>
  <c r="B4155" i="5"/>
  <c r="A4155" i="5"/>
  <c r="G4154" i="5"/>
  <c r="F4154" i="5"/>
  <c r="E4154" i="5"/>
  <c r="D4154" i="5"/>
  <c r="C4154" i="5"/>
  <c r="B4154" i="5"/>
  <c r="A4154" i="5"/>
  <c r="G4153" i="5"/>
  <c r="F4153" i="5"/>
  <c r="E4153" i="5"/>
  <c r="D4153" i="5"/>
  <c r="C4153" i="5"/>
  <c r="B4153" i="5"/>
  <c r="A4153" i="5"/>
  <c r="G4152" i="5"/>
  <c r="F4152" i="5"/>
  <c r="E4152" i="5"/>
  <c r="D4152" i="5"/>
  <c r="C4152" i="5"/>
  <c r="B4152" i="5"/>
  <c r="A4152" i="5"/>
  <c r="G4151" i="5"/>
  <c r="F4151" i="5"/>
  <c r="E4151" i="5"/>
  <c r="D4151" i="5"/>
  <c r="C4151" i="5"/>
  <c r="B4151" i="5"/>
  <c r="A4151" i="5"/>
  <c r="G4150" i="5"/>
  <c r="F4150" i="5"/>
  <c r="E4150" i="5"/>
  <c r="D4150" i="5"/>
  <c r="C4150" i="5"/>
  <c r="B4150" i="5"/>
  <c r="A4150" i="5"/>
  <c r="G4149" i="5"/>
  <c r="F4149" i="5"/>
  <c r="E4149" i="5"/>
  <c r="D4149" i="5"/>
  <c r="C4149" i="5"/>
  <c r="B4149" i="5"/>
  <c r="A4149" i="5"/>
  <c r="G4148" i="5"/>
  <c r="F4148" i="5"/>
  <c r="E4148" i="5"/>
  <c r="D4148" i="5"/>
  <c r="C4148" i="5"/>
  <c r="B4148" i="5"/>
  <c r="A4148" i="5"/>
  <c r="G4147" i="5"/>
  <c r="F4147" i="5"/>
  <c r="E4147" i="5"/>
  <c r="D4147" i="5"/>
  <c r="C4147" i="5"/>
  <c r="B4147" i="5"/>
  <c r="A4147" i="5"/>
  <c r="G4146" i="5"/>
  <c r="F4146" i="5"/>
  <c r="E4146" i="5"/>
  <c r="D4146" i="5"/>
  <c r="C4146" i="5"/>
  <c r="B4146" i="5"/>
  <c r="A4146" i="5"/>
  <c r="G4145" i="5"/>
  <c r="F4145" i="5"/>
  <c r="E4145" i="5"/>
  <c r="D4145" i="5"/>
  <c r="C4145" i="5"/>
  <c r="B4145" i="5"/>
  <c r="A4145" i="5"/>
  <c r="G4144" i="5"/>
  <c r="F4144" i="5"/>
  <c r="E4144" i="5"/>
  <c r="D4144" i="5"/>
  <c r="C4144" i="5"/>
  <c r="B4144" i="5"/>
  <c r="A4144" i="5"/>
  <c r="G4143" i="5"/>
  <c r="F4143" i="5"/>
  <c r="E4143" i="5"/>
  <c r="D4143" i="5"/>
  <c r="C4143" i="5"/>
  <c r="B4143" i="5"/>
  <c r="A4143" i="5"/>
  <c r="G4142" i="5"/>
  <c r="F4142" i="5"/>
  <c r="E4142" i="5"/>
  <c r="D4142" i="5"/>
  <c r="C4142" i="5"/>
  <c r="B4142" i="5"/>
  <c r="A4142" i="5"/>
  <c r="G4141" i="5"/>
  <c r="F4141" i="5"/>
  <c r="E4141" i="5"/>
  <c r="D4141" i="5"/>
  <c r="C4141" i="5"/>
  <c r="B4141" i="5"/>
  <c r="A4141" i="5"/>
  <c r="G4140" i="5"/>
  <c r="F4140" i="5"/>
  <c r="E4140" i="5"/>
  <c r="D4140" i="5"/>
  <c r="C4140" i="5"/>
  <c r="B4140" i="5"/>
  <c r="A4140" i="5"/>
  <c r="G4139" i="5"/>
  <c r="F4139" i="5"/>
  <c r="E4139" i="5"/>
  <c r="D4139" i="5"/>
  <c r="C4139" i="5"/>
  <c r="B4139" i="5"/>
  <c r="A4139" i="5"/>
  <c r="G4138" i="5"/>
  <c r="F4138" i="5"/>
  <c r="E4138" i="5"/>
  <c r="D4138" i="5"/>
  <c r="C4138" i="5"/>
  <c r="B4138" i="5"/>
  <c r="A4138" i="5"/>
  <c r="G4137" i="5"/>
  <c r="F4137" i="5"/>
  <c r="E4137" i="5"/>
  <c r="D4137" i="5"/>
  <c r="C4137" i="5"/>
  <c r="B4137" i="5"/>
  <c r="A4137" i="5"/>
  <c r="G4136" i="5"/>
  <c r="F4136" i="5"/>
  <c r="E4136" i="5"/>
  <c r="D4136" i="5"/>
  <c r="C4136" i="5"/>
  <c r="B4136" i="5"/>
  <c r="A4136" i="5"/>
  <c r="G4135" i="5"/>
  <c r="F4135" i="5"/>
  <c r="E4135" i="5"/>
  <c r="D4135" i="5"/>
  <c r="C4135" i="5"/>
  <c r="B4135" i="5"/>
  <c r="A4135" i="5"/>
  <c r="G4134" i="5"/>
  <c r="F4134" i="5"/>
  <c r="E4134" i="5"/>
  <c r="D4134" i="5"/>
  <c r="C4134" i="5"/>
  <c r="B4134" i="5"/>
  <c r="A4134" i="5"/>
  <c r="G4133" i="5"/>
  <c r="F4133" i="5"/>
  <c r="E4133" i="5"/>
  <c r="D4133" i="5"/>
  <c r="C4133" i="5"/>
  <c r="B4133" i="5"/>
  <c r="A4133" i="5"/>
  <c r="G4132" i="5"/>
  <c r="F4132" i="5"/>
  <c r="E4132" i="5"/>
  <c r="D4132" i="5"/>
  <c r="C4132" i="5"/>
  <c r="B4132" i="5"/>
  <c r="A4132" i="5"/>
  <c r="G4131" i="5"/>
  <c r="F4131" i="5"/>
  <c r="E4131" i="5"/>
  <c r="D4131" i="5"/>
  <c r="C4131" i="5"/>
  <c r="B4131" i="5"/>
  <c r="A4131" i="5"/>
  <c r="G4130" i="5"/>
  <c r="F4130" i="5"/>
  <c r="E4130" i="5"/>
  <c r="D4130" i="5"/>
  <c r="C4130" i="5"/>
  <c r="B4130" i="5"/>
  <c r="A4130" i="5"/>
  <c r="G4129" i="5"/>
  <c r="F4129" i="5"/>
  <c r="E4129" i="5"/>
  <c r="D4129" i="5"/>
  <c r="C4129" i="5"/>
  <c r="B4129" i="5"/>
  <c r="A4129" i="5"/>
  <c r="G4128" i="5"/>
  <c r="F4128" i="5"/>
  <c r="E4128" i="5"/>
  <c r="D4128" i="5"/>
  <c r="C4128" i="5"/>
  <c r="B4128" i="5"/>
  <c r="A4128" i="5"/>
  <c r="G4127" i="5"/>
  <c r="F4127" i="5"/>
  <c r="E4127" i="5"/>
  <c r="D4127" i="5"/>
  <c r="C4127" i="5"/>
  <c r="B4127" i="5"/>
  <c r="A4127" i="5"/>
  <c r="G4126" i="5"/>
  <c r="F4126" i="5"/>
  <c r="E4126" i="5"/>
  <c r="D4126" i="5"/>
  <c r="C4126" i="5"/>
  <c r="B4126" i="5"/>
  <c r="A4126" i="5"/>
  <c r="G4125" i="5"/>
  <c r="F4125" i="5"/>
  <c r="E4125" i="5"/>
  <c r="D4125" i="5"/>
  <c r="C4125" i="5"/>
  <c r="B4125" i="5"/>
  <c r="A4125" i="5"/>
  <c r="G4124" i="5"/>
  <c r="F4124" i="5"/>
  <c r="E4124" i="5"/>
  <c r="D4124" i="5"/>
  <c r="C4124" i="5"/>
  <c r="B4124" i="5"/>
  <c r="A4124" i="5"/>
  <c r="G4123" i="5"/>
  <c r="F4123" i="5"/>
  <c r="E4123" i="5"/>
  <c r="D4123" i="5"/>
  <c r="C4123" i="5"/>
  <c r="B4123" i="5"/>
  <c r="A4123" i="5"/>
  <c r="G4122" i="5"/>
  <c r="F4122" i="5"/>
  <c r="E4122" i="5"/>
  <c r="D4122" i="5"/>
  <c r="C4122" i="5"/>
  <c r="B4122" i="5"/>
  <c r="A4122" i="5"/>
  <c r="G4121" i="5"/>
  <c r="F4121" i="5"/>
  <c r="E4121" i="5"/>
  <c r="D4121" i="5"/>
  <c r="C4121" i="5"/>
  <c r="B4121" i="5"/>
  <c r="A4121" i="5"/>
  <c r="G4120" i="5"/>
  <c r="F4120" i="5"/>
  <c r="E4120" i="5"/>
  <c r="D4120" i="5"/>
  <c r="C4120" i="5"/>
  <c r="B4120" i="5"/>
  <c r="A4120" i="5"/>
  <c r="G4119" i="5"/>
  <c r="F4119" i="5"/>
  <c r="E4119" i="5"/>
  <c r="D4119" i="5"/>
  <c r="C4119" i="5"/>
  <c r="B4119" i="5"/>
  <c r="A4119" i="5"/>
  <c r="G4118" i="5"/>
  <c r="F4118" i="5"/>
  <c r="E4118" i="5"/>
  <c r="D4118" i="5"/>
  <c r="C4118" i="5"/>
  <c r="B4118" i="5"/>
  <c r="A4118" i="5"/>
  <c r="G4117" i="5"/>
  <c r="F4117" i="5"/>
  <c r="E4117" i="5"/>
  <c r="D4117" i="5"/>
  <c r="C4117" i="5"/>
  <c r="B4117" i="5"/>
  <c r="A4117" i="5"/>
  <c r="G4116" i="5"/>
  <c r="F4116" i="5"/>
  <c r="E4116" i="5"/>
  <c r="D4116" i="5"/>
  <c r="C4116" i="5"/>
  <c r="B4116" i="5"/>
  <c r="A4116" i="5"/>
  <c r="G4115" i="5"/>
  <c r="F4115" i="5"/>
  <c r="E4115" i="5"/>
  <c r="D4115" i="5"/>
  <c r="C4115" i="5"/>
  <c r="B4115" i="5"/>
  <c r="A4115" i="5"/>
  <c r="G4114" i="5"/>
  <c r="F4114" i="5"/>
  <c r="E4114" i="5"/>
  <c r="D4114" i="5"/>
  <c r="C4114" i="5"/>
  <c r="B4114" i="5"/>
  <c r="A4114" i="5"/>
  <c r="G4113" i="5"/>
  <c r="F4113" i="5"/>
  <c r="E4113" i="5"/>
  <c r="D4113" i="5"/>
  <c r="C4113" i="5"/>
  <c r="B4113" i="5"/>
  <c r="A4113" i="5"/>
  <c r="G4112" i="5"/>
  <c r="F4112" i="5"/>
  <c r="E4112" i="5"/>
  <c r="D4112" i="5"/>
  <c r="C4112" i="5"/>
  <c r="B4112" i="5"/>
  <c r="A4112" i="5"/>
  <c r="G4111" i="5"/>
  <c r="F4111" i="5"/>
  <c r="E4111" i="5"/>
  <c r="D4111" i="5"/>
  <c r="C4111" i="5"/>
  <c r="B4111" i="5"/>
  <c r="A4111" i="5"/>
  <c r="G4110" i="5"/>
  <c r="F4110" i="5"/>
  <c r="E4110" i="5"/>
  <c r="D4110" i="5"/>
  <c r="C4110" i="5"/>
  <c r="B4110" i="5"/>
  <c r="A4110" i="5"/>
  <c r="G4109" i="5"/>
  <c r="F4109" i="5"/>
  <c r="E4109" i="5"/>
  <c r="D4109" i="5"/>
  <c r="C4109" i="5"/>
  <c r="B4109" i="5"/>
  <c r="A4109" i="5"/>
  <c r="G4108" i="5"/>
  <c r="F4108" i="5"/>
  <c r="E4108" i="5"/>
  <c r="D4108" i="5"/>
  <c r="C4108" i="5"/>
  <c r="B4108" i="5"/>
  <c r="A4108" i="5"/>
  <c r="G4107" i="5"/>
  <c r="F4107" i="5"/>
  <c r="E4107" i="5"/>
  <c r="D4107" i="5"/>
  <c r="C4107" i="5"/>
  <c r="B4107" i="5"/>
  <c r="A4107" i="5"/>
  <c r="G4106" i="5"/>
  <c r="F4106" i="5"/>
  <c r="E4106" i="5"/>
  <c r="D4106" i="5"/>
  <c r="C4106" i="5"/>
  <c r="B4106" i="5"/>
  <c r="A4106" i="5"/>
  <c r="G4105" i="5"/>
  <c r="F4105" i="5"/>
  <c r="E4105" i="5"/>
  <c r="D4105" i="5"/>
  <c r="C4105" i="5"/>
  <c r="B4105" i="5"/>
  <c r="A4105" i="5"/>
  <c r="G4104" i="5"/>
  <c r="F4104" i="5"/>
  <c r="E4104" i="5"/>
  <c r="D4104" i="5"/>
  <c r="C4104" i="5"/>
  <c r="B4104" i="5"/>
  <c r="A4104" i="5"/>
  <c r="G4103" i="5"/>
  <c r="F4103" i="5"/>
  <c r="E4103" i="5"/>
  <c r="D4103" i="5"/>
  <c r="C4103" i="5"/>
  <c r="B4103" i="5"/>
  <c r="A4103" i="5"/>
  <c r="G4102" i="5"/>
  <c r="F4102" i="5"/>
  <c r="E4102" i="5"/>
  <c r="D4102" i="5"/>
  <c r="C4102" i="5"/>
  <c r="B4102" i="5"/>
  <c r="A4102" i="5"/>
  <c r="G4101" i="5"/>
  <c r="F4101" i="5"/>
  <c r="E4101" i="5"/>
  <c r="D4101" i="5"/>
  <c r="C4101" i="5"/>
  <c r="B4101" i="5"/>
  <c r="A4101" i="5"/>
  <c r="G4100" i="5"/>
  <c r="F4100" i="5"/>
  <c r="E4100" i="5"/>
  <c r="D4100" i="5"/>
  <c r="C4100" i="5"/>
  <c r="B4100" i="5"/>
  <c r="A4100" i="5"/>
  <c r="G4099" i="5"/>
  <c r="F4099" i="5"/>
  <c r="E4099" i="5"/>
  <c r="D4099" i="5"/>
  <c r="C4099" i="5"/>
  <c r="B4099" i="5"/>
  <c r="A4099" i="5"/>
  <c r="G4098" i="5"/>
  <c r="F4098" i="5"/>
  <c r="E4098" i="5"/>
  <c r="D4098" i="5"/>
  <c r="C4098" i="5"/>
  <c r="B4098" i="5"/>
  <c r="A4098" i="5"/>
  <c r="G4097" i="5"/>
  <c r="F4097" i="5"/>
  <c r="E4097" i="5"/>
  <c r="D4097" i="5"/>
  <c r="C4097" i="5"/>
  <c r="B4097" i="5"/>
  <c r="A4097" i="5"/>
  <c r="G4096" i="5"/>
  <c r="F4096" i="5"/>
  <c r="E4096" i="5"/>
  <c r="D4096" i="5"/>
  <c r="C4096" i="5"/>
  <c r="B4096" i="5"/>
  <c r="A4096" i="5"/>
  <c r="G4095" i="5"/>
  <c r="F4095" i="5"/>
  <c r="E4095" i="5"/>
  <c r="D4095" i="5"/>
  <c r="C4095" i="5"/>
  <c r="B4095" i="5"/>
  <c r="A4095" i="5"/>
  <c r="G4094" i="5"/>
  <c r="F4094" i="5"/>
  <c r="E4094" i="5"/>
  <c r="D4094" i="5"/>
  <c r="C4094" i="5"/>
  <c r="B4094" i="5"/>
  <c r="A4094" i="5"/>
  <c r="G4093" i="5"/>
  <c r="F4093" i="5"/>
  <c r="E4093" i="5"/>
  <c r="D4093" i="5"/>
  <c r="C4093" i="5"/>
  <c r="B4093" i="5"/>
  <c r="A4093" i="5"/>
  <c r="G4092" i="5"/>
  <c r="F4092" i="5"/>
  <c r="E4092" i="5"/>
  <c r="D4092" i="5"/>
  <c r="C4092" i="5"/>
  <c r="B4092" i="5"/>
  <c r="A4092" i="5"/>
  <c r="G4091" i="5"/>
  <c r="F4091" i="5"/>
  <c r="E4091" i="5"/>
  <c r="D4091" i="5"/>
  <c r="C4091" i="5"/>
  <c r="B4091" i="5"/>
  <c r="A4091" i="5"/>
  <c r="G4090" i="5"/>
  <c r="F4090" i="5"/>
  <c r="E4090" i="5"/>
  <c r="D4090" i="5"/>
  <c r="C4090" i="5"/>
  <c r="B4090" i="5"/>
  <c r="A4090" i="5"/>
  <c r="G4089" i="5"/>
  <c r="F4089" i="5"/>
  <c r="E4089" i="5"/>
  <c r="D4089" i="5"/>
  <c r="C4089" i="5"/>
  <c r="B4089" i="5"/>
  <c r="A4089" i="5"/>
  <c r="G4088" i="5"/>
  <c r="F4088" i="5"/>
  <c r="E4088" i="5"/>
  <c r="D4088" i="5"/>
  <c r="C4088" i="5"/>
  <c r="B4088" i="5"/>
  <c r="A4088" i="5"/>
  <c r="G4087" i="5"/>
  <c r="F4087" i="5"/>
  <c r="E4087" i="5"/>
  <c r="D4087" i="5"/>
  <c r="C4087" i="5"/>
  <c r="B4087" i="5"/>
  <c r="A4087" i="5"/>
  <c r="G4086" i="5"/>
  <c r="F4086" i="5"/>
  <c r="E4086" i="5"/>
  <c r="D4086" i="5"/>
  <c r="C4086" i="5"/>
  <c r="B4086" i="5"/>
  <c r="A4086" i="5"/>
  <c r="G4085" i="5"/>
  <c r="F4085" i="5"/>
  <c r="E4085" i="5"/>
  <c r="D4085" i="5"/>
  <c r="C4085" i="5"/>
  <c r="B4085" i="5"/>
  <c r="A4085" i="5"/>
  <c r="G4084" i="5"/>
  <c r="F4084" i="5"/>
  <c r="E4084" i="5"/>
  <c r="D4084" i="5"/>
  <c r="C4084" i="5"/>
  <c r="B4084" i="5"/>
  <c r="A4084" i="5"/>
  <c r="G4083" i="5"/>
  <c r="F4083" i="5"/>
  <c r="E4083" i="5"/>
  <c r="D4083" i="5"/>
  <c r="C4083" i="5"/>
  <c r="B4083" i="5"/>
  <c r="A4083" i="5"/>
  <c r="G4082" i="5"/>
  <c r="F4082" i="5"/>
  <c r="E4082" i="5"/>
  <c r="D4082" i="5"/>
  <c r="C4082" i="5"/>
  <c r="B4082" i="5"/>
  <c r="A4082" i="5"/>
  <c r="G4081" i="5"/>
  <c r="F4081" i="5"/>
  <c r="E4081" i="5"/>
  <c r="D4081" i="5"/>
  <c r="C4081" i="5"/>
  <c r="B4081" i="5"/>
  <c r="A4081" i="5"/>
  <c r="G4080" i="5"/>
  <c r="F4080" i="5"/>
  <c r="E4080" i="5"/>
  <c r="D4080" i="5"/>
  <c r="C4080" i="5"/>
  <c r="B4080" i="5"/>
  <c r="A4080" i="5"/>
  <c r="G4079" i="5"/>
  <c r="F4079" i="5"/>
  <c r="E4079" i="5"/>
  <c r="D4079" i="5"/>
  <c r="C4079" i="5"/>
  <c r="B4079" i="5"/>
  <c r="A4079" i="5"/>
  <c r="G4078" i="5"/>
  <c r="F4078" i="5"/>
  <c r="E4078" i="5"/>
  <c r="D4078" i="5"/>
  <c r="C4078" i="5"/>
  <c r="B4078" i="5"/>
  <c r="A4078" i="5"/>
  <c r="G4077" i="5"/>
  <c r="F4077" i="5"/>
  <c r="E4077" i="5"/>
  <c r="D4077" i="5"/>
  <c r="C4077" i="5"/>
  <c r="B4077" i="5"/>
  <c r="A4077" i="5"/>
  <c r="G4076" i="5"/>
  <c r="F4076" i="5"/>
  <c r="E4076" i="5"/>
  <c r="D4076" i="5"/>
  <c r="C4076" i="5"/>
  <c r="B4076" i="5"/>
  <c r="A4076" i="5"/>
  <c r="G4075" i="5"/>
  <c r="F4075" i="5"/>
  <c r="E4075" i="5"/>
  <c r="D4075" i="5"/>
  <c r="C4075" i="5"/>
  <c r="B4075" i="5"/>
  <c r="A4075" i="5"/>
  <c r="G4074" i="5"/>
  <c r="F4074" i="5"/>
  <c r="E4074" i="5"/>
  <c r="D4074" i="5"/>
  <c r="C4074" i="5"/>
  <c r="B4074" i="5"/>
  <c r="A4074" i="5"/>
  <c r="G4073" i="5"/>
  <c r="F4073" i="5"/>
  <c r="E4073" i="5"/>
  <c r="D4073" i="5"/>
  <c r="C4073" i="5"/>
  <c r="B4073" i="5"/>
  <c r="A4073" i="5"/>
  <c r="G4072" i="5"/>
  <c r="F4072" i="5"/>
  <c r="E4072" i="5"/>
  <c r="D4072" i="5"/>
  <c r="C4072" i="5"/>
  <c r="B4072" i="5"/>
  <c r="A4072" i="5"/>
  <c r="G4071" i="5"/>
  <c r="F4071" i="5"/>
  <c r="E4071" i="5"/>
  <c r="D4071" i="5"/>
  <c r="C4071" i="5"/>
  <c r="B4071" i="5"/>
  <c r="A4071" i="5"/>
  <c r="G4070" i="5"/>
  <c r="F4070" i="5"/>
  <c r="E4070" i="5"/>
  <c r="D4070" i="5"/>
  <c r="C4070" i="5"/>
  <c r="B4070" i="5"/>
  <c r="A4070" i="5"/>
  <c r="G4069" i="5"/>
  <c r="F4069" i="5"/>
  <c r="E4069" i="5"/>
  <c r="D4069" i="5"/>
  <c r="C4069" i="5"/>
  <c r="B4069" i="5"/>
  <c r="A4069" i="5"/>
  <c r="G4068" i="5"/>
  <c r="F4068" i="5"/>
  <c r="E4068" i="5"/>
  <c r="D4068" i="5"/>
  <c r="C4068" i="5"/>
  <c r="B4068" i="5"/>
  <c r="A4068" i="5"/>
  <c r="G4067" i="5"/>
  <c r="F4067" i="5"/>
  <c r="E4067" i="5"/>
  <c r="D4067" i="5"/>
  <c r="C4067" i="5"/>
  <c r="B4067" i="5"/>
  <c r="A4067" i="5"/>
  <c r="G4066" i="5"/>
  <c r="F4066" i="5"/>
  <c r="E4066" i="5"/>
  <c r="D4066" i="5"/>
  <c r="C4066" i="5"/>
  <c r="B4066" i="5"/>
  <c r="A4066" i="5"/>
  <c r="G4065" i="5"/>
  <c r="F4065" i="5"/>
  <c r="E4065" i="5"/>
  <c r="D4065" i="5"/>
  <c r="C4065" i="5"/>
  <c r="B4065" i="5"/>
  <c r="A4065" i="5"/>
  <c r="G4064" i="5"/>
  <c r="F4064" i="5"/>
  <c r="E4064" i="5"/>
  <c r="D4064" i="5"/>
  <c r="C4064" i="5"/>
  <c r="B4064" i="5"/>
  <c r="A4064" i="5"/>
  <c r="G4063" i="5"/>
  <c r="F4063" i="5"/>
  <c r="E4063" i="5"/>
  <c r="D4063" i="5"/>
  <c r="C4063" i="5"/>
  <c r="B4063" i="5"/>
  <c r="A4063" i="5"/>
  <c r="G4062" i="5"/>
  <c r="F4062" i="5"/>
  <c r="E4062" i="5"/>
  <c r="D4062" i="5"/>
  <c r="C4062" i="5"/>
  <c r="B4062" i="5"/>
  <c r="A4062" i="5"/>
  <c r="G4061" i="5"/>
  <c r="F4061" i="5"/>
  <c r="E4061" i="5"/>
  <c r="D4061" i="5"/>
  <c r="C4061" i="5"/>
  <c r="B4061" i="5"/>
  <c r="A4061" i="5"/>
  <c r="G4060" i="5"/>
  <c r="F4060" i="5"/>
  <c r="E4060" i="5"/>
  <c r="D4060" i="5"/>
  <c r="C4060" i="5"/>
  <c r="B4060" i="5"/>
  <c r="A4060" i="5"/>
  <c r="G4059" i="5"/>
  <c r="F4059" i="5"/>
  <c r="E4059" i="5"/>
  <c r="D4059" i="5"/>
  <c r="C4059" i="5"/>
  <c r="B4059" i="5"/>
  <c r="A4059" i="5"/>
  <c r="G4058" i="5"/>
  <c r="F4058" i="5"/>
  <c r="E4058" i="5"/>
  <c r="D4058" i="5"/>
  <c r="C4058" i="5"/>
  <c r="B4058" i="5"/>
  <c r="A4058" i="5"/>
  <c r="G4057" i="5"/>
  <c r="F4057" i="5"/>
  <c r="E4057" i="5"/>
  <c r="D4057" i="5"/>
  <c r="C4057" i="5"/>
  <c r="B4057" i="5"/>
  <c r="A4057" i="5"/>
  <c r="G4056" i="5"/>
  <c r="F4056" i="5"/>
  <c r="E4056" i="5"/>
  <c r="D4056" i="5"/>
  <c r="C4056" i="5"/>
  <c r="B4056" i="5"/>
  <c r="A4056" i="5"/>
  <c r="G4055" i="5"/>
  <c r="F4055" i="5"/>
  <c r="E4055" i="5"/>
  <c r="D4055" i="5"/>
  <c r="C4055" i="5"/>
  <c r="B4055" i="5"/>
  <c r="A4055" i="5"/>
  <c r="G4054" i="5"/>
  <c r="F4054" i="5"/>
  <c r="E4054" i="5"/>
  <c r="D4054" i="5"/>
  <c r="C4054" i="5"/>
  <c r="B4054" i="5"/>
  <c r="A4054" i="5"/>
  <c r="G4053" i="5"/>
  <c r="F4053" i="5"/>
  <c r="E4053" i="5"/>
  <c r="D4053" i="5"/>
  <c r="C4053" i="5"/>
  <c r="B4053" i="5"/>
  <c r="A4053" i="5"/>
  <c r="G4052" i="5"/>
  <c r="F4052" i="5"/>
  <c r="E4052" i="5"/>
  <c r="D4052" i="5"/>
  <c r="C4052" i="5"/>
  <c r="B4052" i="5"/>
  <c r="A4052" i="5"/>
  <c r="G4051" i="5"/>
  <c r="F4051" i="5"/>
  <c r="E4051" i="5"/>
  <c r="D4051" i="5"/>
  <c r="C4051" i="5"/>
  <c r="B4051" i="5"/>
  <c r="A4051" i="5"/>
  <c r="G4050" i="5"/>
  <c r="F4050" i="5"/>
  <c r="E4050" i="5"/>
  <c r="D4050" i="5"/>
  <c r="C4050" i="5"/>
  <c r="B4050" i="5"/>
  <c r="A4050" i="5"/>
  <c r="G4049" i="5"/>
  <c r="F4049" i="5"/>
  <c r="E4049" i="5"/>
  <c r="D4049" i="5"/>
  <c r="C4049" i="5"/>
  <c r="B4049" i="5"/>
  <c r="A4049" i="5"/>
  <c r="G4048" i="5"/>
  <c r="F4048" i="5"/>
  <c r="E4048" i="5"/>
  <c r="D4048" i="5"/>
  <c r="C4048" i="5"/>
  <c r="B4048" i="5"/>
  <c r="A4048" i="5"/>
  <c r="G4047" i="5"/>
  <c r="F4047" i="5"/>
  <c r="E4047" i="5"/>
  <c r="D4047" i="5"/>
  <c r="C4047" i="5"/>
  <c r="B4047" i="5"/>
  <c r="A4047" i="5"/>
  <c r="G4046" i="5"/>
  <c r="F4046" i="5"/>
  <c r="E4046" i="5"/>
  <c r="D4046" i="5"/>
  <c r="C4046" i="5"/>
  <c r="B4046" i="5"/>
  <c r="A4046" i="5"/>
  <c r="G4045" i="5"/>
  <c r="F4045" i="5"/>
  <c r="E4045" i="5"/>
  <c r="D4045" i="5"/>
  <c r="C4045" i="5"/>
  <c r="B4045" i="5"/>
  <c r="A4045" i="5"/>
  <c r="G4044" i="5"/>
  <c r="F4044" i="5"/>
  <c r="E4044" i="5"/>
  <c r="D4044" i="5"/>
  <c r="C4044" i="5"/>
  <c r="B4044" i="5"/>
  <c r="A4044" i="5"/>
  <c r="G4043" i="5"/>
  <c r="F4043" i="5"/>
  <c r="E4043" i="5"/>
  <c r="D4043" i="5"/>
  <c r="C4043" i="5"/>
  <c r="B4043" i="5"/>
  <c r="A4043" i="5"/>
  <c r="G4042" i="5"/>
  <c r="F4042" i="5"/>
  <c r="E4042" i="5"/>
  <c r="D4042" i="5"/>
  <c r="C4042" i="5"/>
  <c r="B4042" i="5"/>
  <c r="A4042" i="5"/>
  <c r="G4041" i="5"/>
  <c r="F4041" i="5"/>
  <c r="E4041" i="5"/>
  <c r="D4041" i="5"/>
  <c r="C4041" i="5"/>
  <c r="B4041" i="5"/>
  <c r="A4041" i="5"/>
  <c r="G4040" i="5"/>
  <c r="F4040" i="5"/>
  <c r="E4040" i="5"/>
  <c r="D4040" i="5"/>
  <c r="C4040" i="5"/>
  <c r="B4040" i="5"/>
  <c r="A4040" i="5"/>
  <c r="G4039" i="5"/>
  <c r="F4039" i="5"/>
  <c r="E4039" i="5"/>
  <c r="D4039" i="5"/>
  <c r="C4039" i="5"/>
  <c r="B4039" i="5"/>
  <c r="A4039" i="5"/>
  <c r="G4038" i="5"/>
  <c r="F4038" i="5"/>
  <c r="E4038" i="5"/>
  <c r="D4038" i="5"/>
  <c r="C4038" i="5"/>
  <c r="B4038" i="5"/>
  <c r="A4038" i="5"/>
  <c r="G4037" i="5"/>
  <c r="F4037" i="5"/>
  <c r="E4037" i="5"/>
  <c r="D4037" i="5"/>
  <c r="C4037" i="5"/>
  <c r="B4037" i="5"/>
  <c r="A4037" i="5"/>
  <c r="G4036" i="5"/>
  <c r="F4036" i="5"/>
  <c r="E4036" i="5"/>
  <c r="D4036" i="5"/>
  <c r="C4036" i="5"/>
  <c r="B4036" i="5"/>
  <c r="A4036" i="5"/>
  <c r="G4035" i="5"/>
  <c r="F4035" i="5"/>
  <c r="E4035" i="5"/>
  <c r="D4035" i="5"/>
  <c r="C4035" i="5"/>
  <c r="B4035" i="5"/>
  <c r="A4035" i="5"/>
  <c r="G4034" i="5"/>
  <c r="F4034" i="5"/>
  <c r="E4034" i="5"/>
  <c r="D4034" i="5"/>
  <c r="C4034" i="5"/>
  <c r="B4034" i="5"/>
  <c r="A4034" i="5"/>
  <c r="G4033" i="5"/>
  <c r="F4033" i="5"/>
  <c r="E4033" i="5"/>
  <c r="D4033" i="5"/>
  <c r="C4033" i="5"/>
  <c r="B4033" i="5"/>
  <c r="A4033" i="5"/>
  <c r="G4032" i="5"/>
  <c r="F4032" i="5"/>
  <c r="E4032" i="5"/>
  <c r="D4032" i="5"/>
  <c r="C4032" i="5"/>
  <c r="B4032" i="5"/>
  <c r="A4032" i="5"/>
  <c r="G4031" i="5"/>
  <c r="F4031" i="5"/>
  <c r="E4031" i="5"/>
  <c r="D4031" i="5"/>
  <c r="C4031" i="5"/>
  <c r="B4031" i="5"/>
  <c r="A4031" i="5"/>
  <c r="G4030" i="5"/>
  <c r="F4030" i="5"/>
  <c r="E4030" i="5"/>
  <c r="D4030" i="5"/>
  <c r="C4030" i="5"/>
  <c r="B4030" i="5"/>
  <c r="A4030" i="5"/>
  <c r="G4029" i="5"/>
  <c r="F4029" i="5"/>
  <c r="E4029" i="5"/>
  <c r="D4029" i="5"/>
  <c r="C4029" i="5"/>
  <c r="B4029" i="5"/>
  <c r="A4029" i="5"/>
  <c r="G4028" i="5"/>
  <c r="F4028" i="5"/>
  <c r="E4028" i="5"/>
  <c r="D4028" i="5"/>
  <c r="C4028" i="5"/>
  <c r="B4028" i="5"/>
  <c r="A4028" i="5"/>
  <c r="G4027" i="5"/>
  <c r="F4027" i="5"/>
  <c r="E4027" i="5"/>
  <c r="D4027" i="5"/>
  <c r="C4027" i="5"/>
  <c r="B4027" i="5"/>
  <c r="A4027" i="5"/>
  <c r="G4026" i="5"/>
  <c r="F4026" i="5"/>
  <c r="E4026" i="5"/>
  <c r="D4026" i="5"/>
  <c r="C4026" i="5"/>
  <c r="B4026" i="5"/>
  <c r="A4026" i="5"/>
  <c r="G4025" i="5"/>
  <c r="F4025" i="5"/>
  <c r="E4025" i="5"/>
  <c r="D4025" i="5"/>
  <c r="C4025" i="5"/>
  <c r="B4025" i="5"/>
  <c r="A4025" i="5"/>
  <c r="G4024" i="5"/>
  <c r="F4024" i="5"/>
  <c r="E4024" i="5"/>
  <c r="D4024" i="5"/>
  <c r="C4024" i="5"/>
  <c r="B4024" i="5"/>
  <c r="A4024" i="5"/>
  <c r="G4023" i="5"/>
  <c r="F4023" i="5"/>
  <c r="E4023" i="5"/>
  <c r="D4023" i="5"/>
  <c r="C4023" i="5"/>
  <c r="B4023" i="5"/>
  <c r="A4023" i="5"/>
  <c r="G4022" i="5"/>
  <c r="F4022" i="5"/>
  <c r="E4022" i="5"/>
  <c r="D4022" i="5"/>
  <c r="C4022" i="5"/>
  <c r="B4022" i="5"/>
  <c r="A4022" i="5"/>
  <c r="G4021" i="5"/>
  <c r="F4021" i="5"/>
  <c r="E4021" i="5"/>
  <c r="D4021" i="5"/>
  <c r="C4021" i="5"/>
  <c r="B4021" i="5"/>
  <c r="A4021" i="5"/>
  <c r="G4020" i="5"/>
  <c r="F4020" i="5"/>
  <c r="E4020" i="5"/>
  <c r="D4020" i="5"/>
  <c r="C4020" i="5"/>
  <c r="B4020" i="5"/>
  <c r="A4020" i="5"/>
  <c r="G4019" i="5"/>
  <c r="F4019" i="5"/>
  <c r="E4019" i="5"/>
  <c r="D4019" i="5"/>
  <c r="C4019" i="5"/>
  <c r="B4019" i="5"/>
  <c r="A4019" i="5"/>
  <c r="G4018" i="5"/>
  <c r="F4018" i="5"/>
  <c r="E4018" i="5"/>
  <c r="D4018" i="5"/>
  <c r="C4018" i="5"/>
  <c r="B4018" i="5"/>
  <c r="A4018" i="5"/>
  <c r="G4017" i="5"/>
  <c r="F4017" i="5"/>
  <c r="E4017" i="5"/>
  <c r="D4017" i="5"/>
  <c r="C4017" i="5"/>
  <c r="B4017" i="5"/>
  <c r="A4017" i="5"/>
  <c r="G4016" i="5"/>
  <c r="F4016" i="5"/>
  <c r="E4016" i="5"/>
  <c r="D4016" i="5"/>
  <c r="C4016" i="5"/>
  <c r="B4016" i="5"/>
  <c r="A4016" i="5"/>
  <c r="G4015" i="5"/>
  <c r="F4015" i="5"/>
  <c r="E4015" i="5"/>
  <c r="D4015" i="5"/>
  <c r="C4015" i="5"/>
  <c r="B4015" i="5"/>
  <c r="A4015" i="5"/>
  <c r="G4014" i="5"/>
  <c r="F4014" i="5"/>
  <c r="E4014" i="5"/>
  <c r="D4014" i="5"/>
  <c r="C4014" i="5"/>
  <c r="B4014" i="5"/>
  <c r="A4014" i="5"/>
  <c r="G4013" i="5"/>
  <c r="F4013" i="5"/>
  <c r="E4013" i="5"/>
  <c r="D4013" i="5"/>
  <c r="C4013" i="5"/>
  <c r="B4013" i="5"/>
  <c r="A4013" i="5"/>
  <c r="G4012" i="5"/>
  <c r="F4012" i="5"/>
  <c r="E4012" i="5"/>
  <c r="D4012" i="5"/>
  <c r="C4012" i="5"/>
  <c r="B4012" i="5"/>
  <c r="A4012" i="5"/>
  <c r="G4011" i="5"/>
  <c r="F4011" i="5"/>
  <c r="E4011" i="5"/>
  <c r="D4011" i="5"/>
  <c r="C4011" i="5"/>
  <c r="B4011" i="5"/>
  <c r="A4011" i="5"/>
  <c r="G4010" i="5"/>
  <c r="F4010" i="5"/>
  <c r="E4010" i="5"/>
  <c r="D4010" i="5"/>
  <c r="C4010" i="5"/>
  <c r="B4010" i="5"/>
  <c r="A4010" i="5"/>
  <c r="G4009" i="5"/>
  <c r="F4009" i="5"/>
  <c r="E4009" i="5"/>
  <c r="D4009" i="5"/>
  <c r="C4009" i="5"/>
  <c r="B4009" i="5"/>
  <c r="A4009" i="5"/>
  <c r="G4008" i="5"/>
  <c r="F4008" i="5"/>
  <c r="E4008" i="5"/>
  <c r="D4008" i="5"/>
  <c r="C4008" i="5"/>
  <c r="B4008" i="5"/>
  <c r="A4008" i="5"/>
  <c r="G4007" i="5"/>
  <c r="F4007" i="5"/>
  <c r="E4007" i="5"/>
  <c r="D4007" i="5"/>
  <c r="C4007" i="5"/>
  <c r="B4007" i="5"/>
  <c r="A4007" i="5"/>
  <c r="G4006" i="5"/>
  <c r="F4006" i="5"/>
  <c r="E4006" i="5"/>
  <c r="D4006" i="5"/>
  <c r="C4006" i="5"/>
  <c r="B4006" i="5"/>
  <c r="A4006" i="5"/>
  <c r="G4005" i="5"/>
  <c r="F4005" i="5"/>
  <c r="E4005" i="5"/>
  <c r="D4005" i="5"/>
  <c r="C4005" i="5"/>
  <c r="B4005" i="5"/>
  <c r="A4005" i="5"/>
  <c r="G4004" i="5"/>
  <c r="F4004" i="5"/>
  <c r="E4004" i="5"/>
  <c r="D4004" i="5"/>
  <c r="C4004" i="5"/>
  <c r="B4004" i="5"/>
  <c r="A4004" i="5"/>
  <c r="G4003" i="5"/>
  <c r="F4003" i="5"/>
  <c r="E4003" i="5"/>
  <c r="D4003" i="5"/>
  <c r="C4003" i="5"/>
  <c r="B4003" i="5"/>
  <c r="A4003" i="5"/>
  <c r="G4002" i="5"/>
  <c r="F4002" i="5"/>
  <c r="E4002" i="5"/>
  <c r="D4002" i="5"/>
  <c r="C4002" i="5"/>
  <c r="B4002" i="5"/>
  <c r="A4002" i="5"/>
  <c r="G4001" i="5"/>
  <c r="F4001" i="5"/>
  <c r="E4001" i="5"/>
  <c r="D4001" i="5"/>
  <c r="C4001" i="5"/>
  <c r="B4001" i="5"/>
  <c r="A4001" i="5"/>
  <c r="G4000" i="5"/>
  <c r="F4000" i="5"/>
  <c r="E4000" i="5"/>
  <c r="D4000" i="5"/>
  <c r="C4000" i="5"/>
  <c r="B4000" i="5"/>
  <c r="A4000" i="5"/>
  <c r="G3999" i="5"/>
  <c r="F3999" i="5"/>
  <c r="E3999" i="5"/>
  <c r="D3999" i="5"/>
  <c r="C3999" i="5"/>
  <c r="B3999" i="5"/>
  <c r="A3999" i="5"/>
  <c r="G3998" i="5"/>
  <c r="F3998" i="5"/>
  <c r="E3998" i="5"/>
  <c r="D3998" i="5"/>
  <c r="C3998" i="5"/>
  <c r="B3998" i="5"/>
  <c r="A3998" i="5"/>
  <c r="G3997" i="5"/>
  <c r="F3997" i="5"/>
  <c r="E3997" i="5"/>
  <c r="D3997" i="5"/>
  <c r="C3997" i="5"/>
  <c r="B3997" i="5"/>
  <c r="A3997" i="5"/>
  <c r="G3996" i="5"/>
  <c r="F3996" i="5"/>
  <c r="E3996" i="5"/>
  <c r="D3996" i="5"/>
  <c r="C3996" i="5"/>
  <c r="B3996" i="5"/>
  <c r="A3996" i="5"/>
  <c r="G3995" i="5"/>
  <c r="F3995" i="5"/>
  <c r="E3995" i="5"/>
  <c r="D3995" i="5"/>
  <c r="C3995" i="5"/>
  <c r="B3995" i="5"/>
  <c r="A3995" i="5"/>
  <c r="G3994" i="5"/>
  <c r="F3994" i="5"/>
  <c r="E3994" i="5"/>
  <c r="D3994" i="5"/>
  <c r="C3994" i="5"/>
  <c r="B3994" i="5"/>
  <c r="A3994" i="5"/>
  <c r="G3993" i="5"/>
  <c r="F3993" i="5"/>
  <c r="E3993" i="5"/>
  <c r="D3993" i="5"/>
  <c r="C3993" i="5"/>
  <c r="B3993" i="5"/>
  <c r="A3993" i="5"/>
  <c r="G3992" i="5"/>
  <c r="F3992" i="5"/>
  <c r="E3992" i="5"/>
  <c r="D3992" i="5"/>
  <c r="C3992" i="5"/>
  <c r="B3992" i="5"/>
  <c r="A3992" i="5"/>
  <c r="G3991" i="5"/>
  <c r="F3991" i="5"/>
  <c r="E3991" i="5"/>
  <c r="D3991" i="5"/>
  <c r="C3991" i="5"/>
  <c r="B3991" i="5"/>
  <c r="A3991" i="5"/>
  <c r="G3990" i="5"/>
  <c r="F3990" i="5"/>
  <c r="E3990" i="5"/>
  <c r="D3990" i="5"/>
  <c r="C3990" i="5"/>
  <c r="B3990" i="5"/>
  <c r="A3990" i="5"/>
  <c r="G3989" i="5"/>
  <c r="F3989" i="5"/>
  <c r="E3989" i="5"/>
  <c r="D3989" i="5"/>
  <c r="C3989" i="5"/>
  <c r="B3989" i="5"/>
  <c r="A3989" i="5"/>
  <c r="G3988" i="5"/>
  <c r="F3988" i="5"/>
  <c r="E3988" i="5"/>
  <c r="D3988" i="5"/>
  <c r="C3988" i="5"/>
  <c r="B3988" i="5"/>
  <c r="A3988" i="5"/>
  <c r="G3987" i="5"/>
  <c r="F3987" i="5"/>
  <c r="E3987" i="5"/>
  <c r="D3987" i="5"/>
  <c r="C3987" i="5"/>
  <c r="B3987" i="5"/>
  <c r="A3987" i="5"/>
  <c r="G3986" i="5"/>
  <c r="F3986" i="5"/>
  <c r="E3986" i="5"/>
  <c r="D3986" i="5"/>
  <c r="C3986" i="5"/>
  <c r="B3986" i="5"/>
  <c r="A3986" i="5"/>
  <c r="G3985" i="5"/>
  <c r="F3985" i="5"/>
  <c r="E3985" i="5"/>
  <c r="D3985" i="5"/>
  <c r="C3985" i="5"/>
  <c r="B3985" i="5"/>
  <c r="A3985" i="5"/>
  <c r="G3984" i="5"/>
  <c r="F3984" i="5"/>
  <c r="E3984" i="5"/>
  <c r="D3984" i="5"/>
  <c r="C3984" i="5"/>
  <c r="B3984" i="5"/>
  <c r="A3984" i="5"/>
  <c r="G3983" i="5"/>
  <c r="F3983" i="5"/>
  <c r="E3983" i="5"/>
  <c r="D3983" i="5"/>
  <c r="C3983" i="5"/>
  <c r="B3983" i="5"/>
  <c r="A3983" i="5"/>
  <c r="G3982" i="5"/>
  <c r="F3982" i="5"/>
  <c r="E3982" i="5"/>
  <c r="D3982" i="5"/>
  <c r="C3982" i="5"/>
  <c r="B3982" i="5"/>
  <c r="A3982" i="5"/>
  <c r="G3981" i="5"/>
  <c r="F3981" i="5"/>
  <c r="E3981" i="5"/>
  <c r="D3981" i="5"/>
  <c r="C3981" i="5"/>
  <c r="B3981" i="5"/>
  <c r="A3981" i="5"/>
  <c r="G3980" i="5"/>
  <c r="F3980" i="5"/>
  <c r="E3980" i="5"/>
  <c r="D3980" i="5"/>
  <c r="C3980" i="5"/>
  <c r="B3980" i="5"/>
  <c r="A3980" i="5"/>
  <c r="G3979" i="5"/>
  <c r="F3979" i="5"/>
  <c r="E3979" i="5"/>
  <c r="D3979" i="5"/>
  <c r="C3979" i="5"/>
  <c r="B3979" i="5"/>
  <c r="A3979" i="5"/>
  <c r="G3978" i="5"/>
  <c r="F3978" i="5"/>
  <c r="E3978" i="5"/>
  <c r="D3978" i="5"/>
  <c r="C3978" i="5"/>
  <c r="B3978" i="5"/>
  <c r="A3978" i="5"/>
  <c r="G3977" i="5"/>
  <c r="F3977" i="5"/>
  <c r="E3977" i="5"/>
  <c r="D3977" i="5"/>
  <c r="C3977" i="5"/>
  <c r="B3977" i="5"/>
  <c r="A3977" i="5"/>
  <c r="G3976" i="5"/>
  <c r="F3976" i="5"/>
  <c r="E3976" i="5"/>
  <c r="D3976" i="5"/>
  <c r="C3976" i="5"/>
  <c r="B3976" i="5"/>
  <c r="A3976" i="5"/>
  <c r="G3975" i="5"/>
  <c r="F3975" i="5"/>
  <c r="E3975" i="5"/>
  <c r="D3975" i="5"/>
  <c r="C3975" i="5"/>
  <c r="B3975" i="5"/>
  <c r="A3975" i="5"/>
  <c r="G3974" i="5"/>
  <c r="F3974" i="5"/>
  <c r="E3974" i="5"/>
  <c r="D3974" i="5"/>
  <c r="C3974" i="5"/>
  <c r="B3974" i="5"/>
  <c r="A3974" i="5"/>
  <c r="G3973" i="5"/>
  <c r="F3973" i="5"/>
  <c r="E3973" i="5"/>
  <c r="D3973" i="5"/>
  <c r="C3973" i="5"/>
  <c r="B3973" i="5"/>
  <c r="A3973" i="5"/>
  <c r="G3972" i="5"/>
  <c r="F3972" i="5"/>
  <c r="E3972" i="5"/>
  <c r="D3972" i="5"/>
  <c r="C3972" i="5"/>
  <c r="B3972" i="5"/>
  <c r="A3972" i="5"/>
  <c r="G3971" i="5"/>
  <c r="F3971" i="5"/>
  <c r="E3971" i="5"/>
  <c r="D3971" i="5"/>
  <c r="C3971" i="5"/>
  <c r="B3971" i="5"/>
  <c r="A3971" i="5"/>
  <c r="G3970" i="5"/>
  <c r="F3970" i="5"/>
  <c r="E3970" i="5"/>
  <c r="D3970" i="5"/>
  <c r="C3970" i="5"/>
  <c r="B3970" i="5"/>
  <c r="A3970" i="5"/>
  <c r="G3969" i="5"/>
  <c r="F3969" i="5"/>
  <c r="E3969" i="5"/>
  <c r="D3969" i="5"/>
  <c r="C3969" i="5"/>
  <c r="B3969" i="5"/>
  <c r="A3969" i="5"/>
  <c r="G3968" i="5"/>
  <c r="F3968" i="5"/>
  <c r="E3968" i="5"/>
  <c r="D3968" i="5"/>
  <c r="C3968" i="5"/>
  <c r="B3968" i="5"/>
  <c r="A3968" i="5"/>
  <c r="G3967" i="5"/>
  <c r="F3967" i="5"/>
  <c r="E3967" i="5"/>
  <c r="D3967" i="5"/>
  <c r="C3967" i="5"/>
  <c r="B3967" i="5"/>
  <c r="A3967" i="5"/>
  <c r="G3966" i="5"/>
  <c r="F3966" i="5"/>
  <c r="E3966" i="5"/>
  <c r="D3966" i="5"/>
  <c r="C3966" i="5"/>
  <c r="B3966" i="5"/>
  <c r="A3966" i="5"/>
  <c r="G3965" i="5"/>
  <c r="F3965" i="5"/>
  <c r="E3965" i="5"/>
  <c r="D3965" i="5"/>
  <c r="C3965" i="5"/>
  <c r="B3965" i="5"/>
  <c r="A3965" i="5"/>
  <c r="G3964" i="5"/>
  <c r="F3964" i="5"/>
  <c r="E3964" i="5"/>
  <c r="D3964" i="5"/>
  <c r="C3964" i="5"/>
  <c r="B3964" i="5"/>
  <c r="A3964" i="5"/>
  <c r="G3963" i="5"/>
  <c r="F3963" i="5"/>
  <c r="E3963" i="5"/>
  <c r="D3963" i="5"/>
  <c r="C3963" i="5"/>
  <c r="B3963" i="5"/>
  <c r="A3963" i="5"/>
  <c r="G3962" i="5"/>
  <c r="F3962" i="5"/>
  <c r="E3962" i="5"/>
  <c r="D3962" i="5"/>
  <c r="C3962" i="5"/>
  <c r="B3962" i="5"/>
  <c r="A3962" i="5"/>
  <c r="G3961" i="5"/>
  <c r="F3961" i="5"/>
  <c r="E3961" i="5"/>
  <c r="D3961" i="5"/>
  <c r="C3961" i="5"/>
  <c r="B3961" i="5"/>
  <c r="A3961" i="5"/>
  <c r="G3960" i="5"/>
  <c r="F3960" i="5"/>
  <c r="E3960" i="5"/>
  <c r="D3960" i="5"/>
  <c r="C3960" i="5"/>
  <c r="B3960" i="5"/>
  <c r="A3960" i="5"/>
  <c r="G3959" i="5"/>
  <c r="F3959" i="5"/>
  <c r="E3959" i="5"/>
  <c r="D3959" i="5"/>
  <c r="C3959" i="5"/>
  <c r="B3959" i="5"/>
  <c r="A3959" i="5"/>
  <c r="G3958" i="5"/>
  <c r="F3958" i="5"/>
  <c r="E3958" i="5"/>
  <c r="D3958" i="5"/>
  <c r="C3958" i="5"/>
  <c r="B3958" i="5"/>
  <c r="A3958" i="5"/>
  <c r="G3957" i="5"/>
  <c r="F3957" i="5"/>
  <c r="E3957" i="5"/>
  <c r="D3957" i="5"/>
  <c r="C3957" i="5"/>
  <c r="B3957" i="5"/>
  <c r="A3957" i="5"/>
  <c r="G3956" i="5"/>
  <c r="F3956" i="5"/>
  <c r="E3956" i="5"/>
  <c r="D3956" i="5"/>
  <c r="C3956" i="5"/>
  <c r="B3956" i="5"/>
  <c r="A3956" i="5"/>
  <c r="G3955" i="5"/>
  <c r="F3955" i="5"/>
  <c r="E3955" i="5"/>
  <c r="D3955" i="5"/>
  <c r="C3955" i="5"/>
  <c r="B3955" i="5"/>
  <c r="A3955" i="5"/>
  <c r="G3954" i="5"/>
  <c r="F3954" i="5"/>
  <c r="E3954" i="5"/>
  <c r="D3954" i="5"/>
  <c r="C3954" i="5"/>
  <c r="B3954" i="5"/>
  <c r="A3954" i="5"/>
  <c r="G3953" i="5"/>
  <c r="F3953" i="5"/>
  <c r="E3953" i="5"/>
  <c r="D3953" i="5"/>
  <c r="C3953" i="5"/>
  <c r="B3953" i="5"/>
  <c r="A3953" i="5"/>
  <c r="G3952" i="5"/>
  <c r="F3952" i="5"/>
  <c r="E3952" i="5"/>
  <c r="D3952" i="5"/>
  <c r="C3952" i="5"/>
  <c r="B3952" i="5"/>
  <c r="A3952" i="5"/>
  <c r="G3951" i="5"/>
  <c r="F3951" i="5"/>
  <c r="E3951" i="5"/>
  <c r="D3951" i="5"/>
  <c r="C3951" i="5"/>
  <c r="B3951" i="5"/>
  <c r="A3951" i="5"/>
  <c r="G3950" i="5"/>
  <c r="F3950" i="5"/>
  <c r="E3950" i="5"/>
  <c r="D3950" i="5"/>
  <c r="C3950" i="5"/>
  <c r="B3950" i="5"/>
  <c r="A3950" i="5"/>
  <c r="G3949" i="5"/>
  <c r="F3949" i="5"/>
  <c r="E3949" i="5"/>
  <c r="D3949" i="5"/>
  <c r="C3949" i="5"/>
  <c r="B3949" i="5"/>
  <c r="A3949" i="5"/>
  <c r="G3948" i="5"/>
  <c r="F3948" i="5"/>
  <c r="E3948" i="5"/>
  <c r="D3948" i="5"/>
  <c r="C3948" i="5"/>
  <c r="B3948" i="5"/>
  <c r="A3948" i="5"/>
  <c r="G3947" i="5"/>
  <c r="F3947" i="5"/>
  <c r="E3947" i="5"/>
  <c r="D3947" i="5"/>
  <c r="C3947" i="5"/>
  <c r="B3947" i="5"/>
  <c r="A3947" i="5"/>
  <c r="G3946" i="5"/>
  <c r="F3946" i="5"/>
  <c r="E3946" i="5"/>
  <c r="D3946" i="5"/>
  <c r="C3946" i="5"/>
  <c r="B3946" i="5"/>
  <c r="A3946" i="5"/>
  <c r="G3945" i="5"/>
  <c r="F3945" i="5"/>
  <c r="E3945" i="5"/>
  <c r="D3945" i="5"/>
  <c r="C3945" i="5"/>
  <c r="B3945" i="5"/>
  <c r="A3945" i="5"/>
  <c r="G3944" i="5"/>
  <c r="F3944" i="5"/>
  <c r="E3944" i="5"/>
  <c r="D3944" i="5"/>
  <c r="C3944" i="5"/>
  <c r="B3944" i="5"/>
  <c r="A3944" i="5"/>
  <c r="G3943" i="5"/>
  <c r="F3943" i="5"/>
  <c r="E3943" i="5"/>
  <c r="D3943" i="5"/>
  <c r="C3943" i="5"/>
  <c r="B3943" i="5"/>
  <c r="A3943" i="5"/>
  <c r="G3942" i="5"/>
  <c r="F3942" i="5"/>
  <c r="E3942" i="5"/>
  <c r="D3942" i="5"/>
  <c r="C3942" i="5"/>
  <c r="B3942" i="5"/>
  <c r="A3942" i="5"/>
  <c r="G3941" i="5"/>
  <c r="F3941" i="5"/>
  <c r="E3941" i="5"/>
  <c r="D3941" i="5"/>
  <c r="C3941" i="5"/>
  <c r="B3941" i="5"/>
  <c r="A3941" i="5"/>
  <c r="G3940" i="5"/>
  <c r="F3940" i="5"/>
  <c r="E3940" i="5"/>
  <c r="D3940" i="5"/>
  <c r="C3940" i="5"/>
  <c r="B3940" i="5"/>
  <c r="A3940" i="5"/>
  <c r="G3939" i="5"/>
  <c r="F3939" i="5"/>
  <c r="E3939" i="5"/>
  <c r="D3939" i="5"/>
  <c r="C3939" i="5"/>
  <c r="B3939" i="5"/>
  <c r="A3939" i="5"/>
  <c r="G3938" i="5"/>
  <c r="F3938" i="5"/>
  <c r="E3938" i="5"/>
  <c r="D3938" i="5"/>
  <c r="C3938" i="5"/>
  <c r="B3938" i="5"/>
  <c r="A3938" i="5"/>
  <c r="G3937" i="5"/>
  <c r="F3937" i="5"/>
  <c r="E3937" i="5"/>
  <c r="D3937" i="5"/>
  <c r="C3937" i="5"/>
  <c r="B3937" i="5"/>
  <c r="A3937" i="5"/>
  <c r="G3936" i="5"/>
  <c r="F3936" i="5"/>
  <c r="E3936" i="5"/>
  <c r="D3936" i="5"/>
  <c r="C3936" i="5"/>
  <c r="B3936" i="5"/>
  <c r="A3936" i="5"/>
  <c r="G3935" i="5"/>
  <c r="F3935" i="5"/>
  <c r="E3935" i="5"/>
  <c r="D3935" i="5"/>
  <c r="C3935" i="5"/>
  <c r="B3935" i="5"/>
  <c r="A3935" i="5"/>
  <c r="G3934" i="5"/>
  <c r="F3934" i="5"/>
  <c r="E3934" i="5"/>
  <c r="D3934" i="5"/>
  <c r="C3934" i="5"/>
  <c r="B3934" i="5"/>
  <c r="A3934" i="5"/>
  <c r="G3933" i="5"/>
  <c r="F3933" i="5"/>
  <c r="E3933" i="5"/>
  <c r="D3933" i="5"/>
  <c r="C3933" i="5"/>
  <c r="B3933" i="5"/>
  <c r="A3933" i="5"/>
  <c r="G3932" i="5"/>
  <c r="F3932" i="5"/>
  <c r="E3932" i="5"/>
  <c r="D3932" i="5"/>
  <c r="C3932" i="5"/>
  <c r="B3932" i="5"/>
  <c r="A3932" i="5"/>
  <c r="G3931" i="5"/>
  <c r="F3931" i="5"/>
  <c r="E3931" i="5"/>
  <c r="D3931" i="5"/>
  <c r="C3931" i="5"/>
  <c r="B3931" i="5"/>
  <c r="A3931" i="5"/>
  <c r="G3930" i="5"/>
  <c r="F3930" i="5"/>
  <c r="E3930" i="5"/>
  <c r="D3930" i="5"/>
  <c r="C3930" i="5"/>
  <c r="B3930" i="5"/>
  <c r="A3930" i="5"/>
  <c r="G3929" i="5"/>
  <c r="F3929" i="5"/>
  <c r="E3929" i="5"/>
  <c r="D3929" i="5"/>
  <c r="C3929" i="5"/>
  <c r="B3929" i="5"/>
  <c r="A3929" i="5"/>
  <c r="G3928" i="5"/>
  <c r="F3928" i="5"/>
  <c r="E3928" i="5"/>
  <c r="D3928" i="5"/>
  <c r="C3928" i="5"/>
  <c r="B3928" i="5"/>
  <c r="A3928" i="5"/>
  <c r="G3927" i="5"/>
  <c r="F3927" i="5"/>
  <c r="E3927" i="5"/>
  <c r="D3927" i="5"/>
  <c r="C3927" i="5"/>
  <c r="B3927" i="5"/>
  <c r="A3927" i="5"/>
  <c r="G3926" i="5"/>
  <c r="F3926" i="5"/>
  <c r="E3926" i="5"/>
  <c r="D3926" i="5"/>
  <c r="C3926" i="5"/>
  <c r="B3926" i="5"/>
  <c r="A3926" i="5"/>
  <c r="G3925" i="5"/>
  <c r="F3925" i="5"/>
  <c r="E3925" i="5"/>
  <c r="D3925" i="5"/>
  <c r="C3925" i="5"/>
  <c r="B3925" i="5"/>
  <c r="A3925" i="5"/>
  <c r="G3924" i="5"/>
  <c r="F3924" i="5"/>
  <c r="E3924" i="5"/>
  <c r="D3924" i="5"/>
  <c r="C3924" i="5"/>
  <c r="B3924" i="5"/>
  <c r="A3924" i="5"/>
  <c r="G3923" i="5"/>
  <c r="F3923" i="5"/>
  <c r="E3923" i="5"/>
  <c r="D3923" i="5"/>
  <c r="C3923" i="5"/>
  <c r="B3923" i="5"/>
  <c r="A3923" i="5"/>
  <c r="G3922" i="5"/>
  <c r="F3922" i="5"/>
  <c r="E3922" i="5"/>
  <c r="D3922" i="5"/>
  <c r="C3922" i="5"/>
  <c r="B3922" i="5"/>
  <c r="A3922" i="5"/>
  <c r="G3921" i="5"/>
  <c r="F3921" i="5"/>
  <c r="E3921" i="5"/>
  <c r="D3921" i="5"/>
  <c r="C3921" i="5"/>
  <c r="B3921" i="5"/>
  <c r="A3921" i="5"/>
  <c r="G3920" i="5"/>
  <c r="F3920" i="5"/>
  <c r="E3920" i="5"/>
  <c r="D3920" i="5"/>
  <c r="C3920" i="5"/>
  <c r="B3920" i="5"/>
  <c r="A3920" i="5"/>
  <c r="G3919" i="5"/>
  <c r="F3919" i="5"/>
  <c r="E3919" i="5"/>
  <c r="D3919" i="5"/>
  <c r="C3919" i="5"/>
  <c r="B3919" i="5"/>
  <c r="A3919" i="5"/>
  <c r="G3918" i="5"/>
  <c r="F3918" i="5"/>
  <c r="E3918" i="5"/>
  <c r="D3918" i="5"/>
  <c r="C3918" i="5"/>
  <c r="B3918" i="5"/>
  <c r="A3918" i="5"/>
  <c r="G3917" i="5"/>
  <c r="F3917" i="5"/>
  <c r="E3917" i="5"/>
  <c r="D3917" i="5"/>
  <c r="C3917" i="5"/>
  <c r="B3917" i="5"/>
  <c r="A3917" i="5"/>
  <c r="G3916" i="5"/>
  <c r="F3916" i="5"/>
  <c r="E3916" i="5"/>
  <c r="D3916" i="5"/>
  <c r="C3916" i="5"/>
  <c r="B3916" i="5"/>
  <c r="A3916" i="5"/>
  <c r="G3915" i="5"/>
  <c r="F3915" i="5"/>
  <c r="E3915" i="5"/>
  <c r="D3915" i="5"/>
  <c r="C3915" i="5"/>
  <c r="B3915" i="5"/>
  <c r="A3915" i="5"/>
  <c r="G3914" i="5"/>
  <c r="F3914" i="5"/>
  <c r="E3914" i="5"/>
  <c r="D3914" i="5"/>
  <c r="C3914" i="5"/>
  <c r="B3914" i="5"/>
  <c r="A3914" i="5"/>
  <c r="G3913" i="5"/>
  <c r="F3913" i="5"/>
  <c r="E3913" i="5"/>
  <c r="D3913" i="5"/>
  <c r="C3913" i="5"/>
  <c r="B3913" i="5"/>
  <c r="A3913" i="5"/>
  <c r="G3912" i="5"/>
  <c r="F3912" i="5"/>
  <c r="E3912" i="5"/>
  <c r="D3912" i="5"/>
  <c r="C3912" i="5"/>
  <c r="B3912" i="5"/>
  <c r="A3912" i="5"/>
  <c r="G3911" i="5"/>
  <c r="F3911" i="5"/>
  <c r="E3911" i="5"/>
  <c r="D3911" i="5"/>
  <c r="C3911" i="5"/>
  <c r="B3911" i="5"/>
  <c r="A3911" i="5"/>
  <c r="G3910" i="5"/>
  <c r="F3910" i="5"/>
  <c r="E3910" i="5"/>
  <c r="D3910" i="5"/>
  <c r="C3910" i="5"/>
  <c r="B3910" i="5"/>
  <c r="A3910" i="5"/>
  <c r="G3909" i="5"/>
  <c r="F3909" i="5"/>
  <c r="E3909" i="5"/>
  <c r="D3909" i="5"/>
  <c r="C3909" i="5"/>
  <c r="B3909" i="5"/>
  <c r="A3909" i="5"/>
  <c r="G3908" i="5"/>
  <c r="F3908" i="5"/>
  <c r="E3908" i="5"/>
  <c r="D3908" i="5"/>
  <c r="C3908" i="5"/>
  <c r="B3908" i="5"/>
  <c r="A3908" i="5"/>
  <c r="G3907" i="5"/>
  <c r="F3907" i="5"/>
  <c r="E3907" i="5"/>
  <c r="D3907" i="5"/>
  <c r="C3907" i="5"/>
  <c r="B3907" i="5"/>
  <c r="A3907" i="5"/>
  <c r="G3906" i="5"/>
  <c r="F3906" i="5"/>
  <c r="E3906" i="5"/>
  <c r="D3906" i="5"/>
  <c r="C3906" i="5"/>
  <c r="B3906" i="5"/>
  <c r="A3906" i="5"/>
  <c r="G3905" i="5"/>
  <c r="F3905" i="5"/>
  <c r="E3905" i="5"/>
  <c r="D3905" i="5"/>
  <c r="C3905" i="5"/>
  <c r="B3905" i="5"/>
  <c r="A3905" i="5"/>
  <c r="G3904" i="5"/>
  <c r="F3904" i="5"/>
  <c r="E3904" i="5"/>
  <c r="D3904" i="5"/>
  <c r="C3904" i="5"/>
  <c r="B3904" i="5"/>
  <c r="A3904" i="5"/>
  <c r="G3903" i="5"/>
  <c r="F3903" i="5"/>
  <c r="E3903" i="5"/>
  <c r="D3903" i="5"/>
  <c r="C3903" i="5"/>
  <c r="B3903" i="5"/>
  <c r="A3903" i="5"/>
  <c r="G3902" i="5"/>
  <c r="F3902" i="5"/>
  <c r="E3902" i="5"/>
  <c r="D3902" i="5"/>
  <c r="C3902" i="5"/>
  <c r="B3902" i="5"/>
  <c r="A3902" i="5"/>
  <c r="G3901" i="5"/>
  <c r="F3901" i="5"/>
  <c r="E3901" i="5"/>
  <c r="D3901" i="5"/>
  <c r="C3901" i="5"/>
  <c r="B3901" i="5"/>
  <c r="A3901" i="5"/>
  <c r="G3900" i="5"/>
  <c r="F3900" i="5"/>
  <c r="E3900" i="5"/>
  <c r="D3900" i="5"/>
  <c r="C3900" i="5"/>
  <c r="B3900" i="5"/>
  <c r="A3900" i="5"/>
  <c r="G3899" i="5"/>
  <c r="F3899" i="5"/>
  <c r="E3899" i="5"/>
  <c r="D3899" i="5"/>
  <c r="C3899" i="5"/>
  <c r="B3899" i="5"/>
  <c r="A3899" i="5"/>
  <c r="G3898" i="5"/>
  <c r="F3898" i="5"/>
  <c r="E3898" i="5"/>
  <c r="D3898" i="5"/>
  <c r="C3898" i="5"/>
  <c r="B3898" i="5"/>
  <c r="A3898" i="5"/>
  <c r="G3897" i="5"/>
  <c r="F3897" i="5"/>
  <c r="E3897" i="5"/>
  <c r="D3897" i="5"/>
  <c r="C3897" i="5"/>
  <c r="B3897" i="5"/>
  <c r="A3897" i="5"/>
  <c r="G3896" i="5"/>
  <c r="F3896" i="5"/>
  <c r="E3896" i="5"/>
  <c r="D3896" i="5"/>
  <c r="C3896" i="5"/>
  <c r="B3896" i="5"/>
  <c r="A3896" i="5"/>
  <c r="G3895" i="5"/>
  <c r="F3895" i="5"/>
  <c r="E3895" i="5"/>
  <c r="D3895" i="5"/>
  <c r="C3895" i="5"/>
  <c r="B3895" i="5"/>
  <c r="A3895" i="5"/>
  <c r="G3894" i="5"/>
  <c r="F3894" i="5"/>
  <c r="E3894" i="5"/>
  <c r="D3894" i="5"/>
  <c r="C3894" i="5"/>
  <c r="B3894" i="5"/>
  <c r="A3894" i="5"/>
  <c r="G3893" i="5"/>
  <c r="F3893" i="5"/>
  <c r="E3893" i="5"/>
  <c r="D3893" i="5"/>
  <c r="C3893" i="5"/>
  <c r="B3893" i="5"/>
  <c r="A3893" i="5"/>
  <c r="G3892" i="5"/>
  <c r="F3892" i="5"/>
  <c r="E3892" i="5"/>
  <c r="D3892" i="5"/>
  <c r="C3892" i="5"/>
  <c r="B3892" i="5"/>
  <c r="A3892" i="5"/>
  <c r="G3891" i="5"/>
  <c r="F3891" i="5"/>
  <c r="E3891" i="5"/>
  <c r="D3891" i="5"/>
  <c r="C3891" i="5"/>
  <c r="B3891" i="5"/>
  <c r="A3891" i="5"/>
  <c r="G3890" i="5"/>
  <c r="F3890" i="5"/>
  <c r="E3890" i="5"/>
  <c r="D3890" i="5"/>
  <c r="C3890" i="5"/>
  <c r="B3890" i="5"/>
  <c r="A3890" i="5"/>
  <c r="G3889" i="5"/>
  <c r="F3889" i="5"/>
  <c r="E3889" i="5"/>
  <c r="D3889" i="5"/>
  <c r="C3889" i="5"/>
  <c r="B3889" i="5"/>
  <c r="A3889" i="5"/>
  <c r="G3888" i="5"/>
  <c r="F3888" i="5"/>
  <c r="E3888" i="5"/>
  <c r="D3888" i="5"/>
  <c r="C3888" i="5"/>
  <c r="B3888" i="5"/>
  <c r="A3888" i="5"/>
  <c r="G3887" i="5"/>
  <c r="F3887" i="5"/>
  <c r="E3887" i="5"/>
  <c r="D3887" i="5"/>
  <c r="C3887" i="5"/>
  <c r="B3887" i="5"/>
  <c r="A3887" i="5"/>
  <c r="G3886" i="5"/>
  <c r="F3886" i="5"/>
  <c r="E3886" i="5"/>
  <c r="D3886" i="5"/>
  <c r="C3886" i="5"/>
  <c r="B3886" i="5"/>
  <c r="A3886" i="5"/>
  <c r="G3885" i="5"/>
  <c r="F3885" i="5"/>
  <c r="E3885" i="5"/>
  <c r="D3885" i="5"/>
  <c r="C3885" i="5"/>
  <c r="B3885" i="5"/>
  <c r="A3885" i="5"/>
  <c r="G3884" i="5"/>
  <c r="F3884" i="5"/>
  <c r="E3884" i="5"/>
  <c r="D3884" i="5"/>
  <c r="C3884" i="5"/>
  <c r="B3884" i="5"/>
  <c r="A3884" i="5"/>
  <c r="G3883" i="5"/>
  <c r="F3883" i="5"/>
  <c r="E3883" i="5"/>
  <c r="D3883" i="5"/>
  <c r="C3883" i="5"/>
  <c r="B3883" i="5"/>
  <c r="A3883" i="5"/>
  <c r="G3882" i="5"/>
  <c r="F3882" i="5"/>
  <c r="E3882" i="5"/>
  <c r="D3882" i="5"/>
  <c r="C3882" i="5"/>
  <c r="B3882" i="5"/>
  <c r="A3882" i="5"/>
  <c r="G3881" i="5"/>
  <c r="F3881" i="5"/>
  <c r="E3881" i="5"/>
  <c r="D3881" i="5"/>
  <c r="C3881" i="5"/>
  <c r="B3881" i="5"/>
  <c r="A3881" i="5"/>
  <c r="G3880" i="5"/>
  <c r="F3880" i="5"/>
  <c r="E3880" i="5"/>
  <c r="D3880" i="5"/>
  <c r="C3880" i="5"/>
  <c r="B3880" i="5"/>
  <c r="A3880" i="5"/>
  <c r="G3879" i="5"/>
  <c r="F3879" i="5"/>
  <c r="E3879" i="5"/>
  <c r="D3879" i="5"/>
  <c r="C3879" i="5"/>
  <c r="B3879" i="5"/>
  <c r="A3879" i="5"/>
  <c r="G3878" i="5"/>
  <c r="F3878" i="5"/>
  <c r="E3878" i="5"/>
  <c r="D3878" i="5"/>
  <c r="C3878" i="5"/>
  <c r="B3878" i="5"/>
  <c r="A3878" i="5"/>
  <c r="G3877" i="5"/>
  <c r="F3877" i="5"/>
  <c r="E3877" i="5"/>
  <c r="D3877" i="5"/>
  <c r="C3877" i="5"/>
  <c r="B3877" i="5"/>
  <c r="A3877" i="5"/>
  <c r="G3876" i="5"/>
  <c r="F3876" i="5"/>
  <c r="E3876" i="5"/>
  <c r="D3876" i="5"/>
  <c r="C3876" i="5"/>
  <c r="B3876" i="5"/>
  <c r="A3876" i="5"/>
  <c r="G3875" i="5"/>
  <c r="F3875" i="5"/>
  <c r="E3875" i="5"/>
  <c r="D3875" i="5"/>
  <c r="C3875" i="5"/>
  <c r="B3875" i="5"/>
  <c r="A3875" i="5"/>
  <c r="G3874" i="5"/>
  <c r="F3874" i="5"/>
  <c r="E3874" i="5"/>
  <c r="D3874" i="5"/>
  <c r="C3874" i="5"/>
  <c r="B3874" i="5"/>
  <c r="A3874" i="5"/>
  <c r="G3873" i="5"/>
  <c r="F3873" i="5"/>
  <c r="E3873" i="5"/>
  <c r="D3873" i="5"/>
  <c r="C3873" i="5"/>
  <c r="B3873" i="5"/>
  <c r="A3873" i="5"/>
  <c r="G3872" i="5"/>
  <c r="F3872" i="5"/>
  <c r="E3872" i="5"/>
  <c r="D3872" i="5"/>
  <c r="C3872" i="5"/>
  <c r="B3872" i="5"/>
  <c r="A3872" i="5"/>
  <c r="G3871" i="5"/>
  <c r="F3871" i="5"/>
  <c r="E3871" i="5"/>
  <c r="D3871" i="5"/>
  <c r="C3871" i="5"/>
  <c r="B3871" i="5"/>
  <c r="A3871" i="5"/>
  <c r="G3870" i="5"/>
  <c r="F3870" i="5"/>
  <c r="E3870" i="5"/>
  <c r="D3870" i="5"/>
  <c r="C3870" i="5"/>
  <c r="B3870" i="5"/>
  <c r="A3870" i="5"/>
  <c r="G3869" i="5"/>
  <c r="F3869" i="5"/>
  <c r="E3869" i="5"/>
  <c r="D3869" i="5"/>
  <c r="C3869" i="5"/>
  <c r="B3869" i="5"/>
  <c r="A3869" i="5"/>
  <c r="G3868" i="5"/>
  <c r="F3868" i="5"/>
  <c r="E3868" i="5"/>
  <c r="D3868" i="5"/>
  <c r="C3868" i="5"/>
  <c r="B3868" i="5"/>
  <c r="A3868" i="5"/>
  <c r="G3867" i="5"/>
  <c r="F3867" i="5"/>
  <c r="E3867" i="5"/>
  <c r="D3867" i="5"/>
  <c r="C3867" i="5"/>
  <c r="B3867" i="5"/>
  <c r="A3867" i="5"/>
  <c r="G3866" i="5"/>
  <c r="F3866" i="5"/>
  <c r="E3866" i="5"/>
  <c r="D3866" i="5"/>
  <c r="C3866" i="5"/>
  <c r="B3866" i="5"/>
  <c r="A3866" i="5"/>
  <c r="G3865" i="5"/>
  <c r="F3865" i="5"/>
  <c r="E3865" i="5"/>
  <c r="D3865" i="5"/>
  <c r="C3865" i="5"/>
  <c r="B3865" i="5"/>
  <c r="A3865" i="5"/>
  <c r="G3864" i="5"/>
  <c r="F3864" i="5"/>
  <c r="E3864" i="5"/>
  <c r="D3864" i="5"/>
  <c r="C3864" i="5"/>
  <c r="B3864" i="5"/>
  <c r="A3864" i="5"/>
  <c r="G3863" i="5"/>
  <c r="F3863" i="5"/>
  <c r="E3863" i="5"/>
  <c r="D3863" i="5"/>
  <c r="C3863" i="5"/>
  <c r="B3863" i="5"/>
  <c r="A3863" i="5"/>
  <c r="G3862" i="5"/>
  <c r="F3862" i="5"/>
  <c r="E3862" i="5"/>
  <c r="D3862" i="5"/>
  <c r="C3862" i="5"/>
  <c r="B3862" i="5"/>
  <c r="A3862" i="5"/>
  <c r="G3861" i="5"/>
  <c r="F3861" i="5"/>
  <c r="E3861" i="5"/>
  <c r="D3861" i="5"/>
  <c r="C3861" i="5"/>
  <c r="B3861" i="5"/>
  <c r="A3861" i="5"/>
  <c r="G3860" i="5"/>
  <c r="F3860" i="5"/>
  <c r="E3860" i="5"/>
  <c r="D3860" i="5"/>
  <c r="C3860" i="5"/>
  <c r="B3860" i="5"/>
  <c r="A3860" i="5"/>
  <c r="G3859" i="5"/>
  <c r="F3859" i="5"/>
  <c r="E3859" i="5"/>
  <c r="D3859" i="5"/>
  <c r="C3859" i="5"/>
  <c r="B3859" i="5"/>
  <c r="A3859" i="5"/>
  <c r="G3858" i="5"/>
  <c r="F3858" i="5"/>
  <c r="E3858" i="5"/>
  <c r="D3858" i="5"/>
  <c r="C3858" i="5"/>
  <c r="B3858" i="5"/>
  <c r="A3858" i="5"/>
  <c r="G3857" i="5"/>
  <c r="F3857" i="5"/>
  <c r="E3857" i="5"/>
  <c r="D3857" i="5"/>
  <c r="C3857" i="5"/>
  <c r="B3857" i="5"/>
  <c r="A3857" i="5"/>
  <c r="G3856" i="5"/>
  <c r="F3856" i="5"/>
  <c r="E3856" i="5"/>
  <c r="D3856" i="5"/>
  <c r="C3856" i="5"/>
  <c r="B3856" i="5"/>
  <c r="A3856" i="5"/>
  <c r="G3855" i="5"/>
  <c r="F3855" i="5"/>
  <c r="E3855" i="5"/>
  <c r="D3855" i="5"/>
  <c r="C3855" i="5"/>
  <c r="B3855" i="5"/>
  <c r="A3855" i="5"/>
  <c r="G3854" i="5"/>
  <c r="F3854" i="5"/>
  <c r="E3854" i="5"/>
  <c r="D3854" i="5"/>
  <c r="C3854" i="5"/>
  <c r="B3854" i="5"/>
  <c r="A3854" i="5"/>
  <c r="G3853" i="5"/>
  <c r="F3853" i="5"/>
  <c r="E3853" i="5"/>
  <c r="D3853" i="5"/>
  <c r="C3853" i="5"/>
  <c r="B3853" i="5"/>
  <c r="A3853" i="5"/>
  <c r="G3852" i="5"/>
  <c r="F3852" i="5"/>
  <c r="E3852" i="5"/>
  <c r="D3852" i="5"/>
  <c r="C3852" i="5"/>
  <c r="B3852" i="5"/>
  <c r="A3852" i="5"/>
  <c r="G3851" i="5"/>
  <c r="F3851" i="5"/>
  <c r="E3851" i="5"/>
  <c r="D3851" i="5"/>
  <c r="C3851" i="5"/>
  <c r="B3851" i="5"/>
  <c r="A3851" i="5"/>
  <c r="G3850" i="5"/>
  <c r="F3850" i="5"/>
  <c r="E3850" i="5"/>
  <c r="D3850" i="5"/>
  <c r="C3850" i="5"/>
  <c r="B3850" i="5"/>
  <c r="A3850" i="5"/>
  <c r="G3849" i="5"/>
  <c r="F3849" i="5"/>
  <c r="E3849" i="5"/>
  <c r="D3849" i="5"/>
  <c r="C3849" i="5"/>
  <c r="B3849" i="5"/>
  <c r="A3849" i="5"/>
  <c r="G3848" i="5"/>
  <c r="F3848" i="5"/>
  <c r="E3848" i="5"/>
  <c r="D3848" i="5"/>
  <c r="C3848" i="5"/>
  <c r="B3848" i="5"/>
  <c r="A3848" i="5"/>
  <c r="G3847" i="5"/>
  <c r="F3847" i="5"/>
  <c r="E3847" i="5"/>
  <c r="D3847" i="5"/>
  <c r="C3847" i="5"/>
  <c r="B3847" i="5"/>
  <c r="A3847" i="5"/>
  <c r="G3846" i="5"/>
  <c r="F3846" i="5"/>
  <c r="E3846" i="5"/>
  <c r="D3846" i="5"/>
  <c r="C3846" i="5"/>
  <c r="B3846" i="5"/>
  <c r="A3846" i="5"/>
  <c r="G3845" i="5"/>
  <c r="F3845" i="5"/>
  <c r="E3845" i="5"/>
  <c r="D3845" i="5"/>
  <c r="C3845" i="5"/>
  <c r="B3845" i="5"/>
  <c r="A3845" i="5"/>
  <c r="G3844" i="5"/>
  <c r="F3844" i="5"/>
  <c r="E3844" i="5"/>
  <c r="D3844" i="5"/>
  <c r="C3844" i="5"/>
  <c r="B3844" i="5"/>
  <c r="A3844" i="5"/>
  <c r="G3843" i="5"/>
  <c r="F3843" i="5"/>
  <c r="E3843" i="5"/>
  <c r="D3843" i="5"/>
  <c r="C3843" i="5"/>
  <c r="B3843" i="5"/>
  <c r="A3843" i="5"/>
  <c r="G3842" i="5"/>
  <c r="F3842" i="5"/>
  <c r="E3842" i="5"/>
  <c r="D3842" i="5"/>
  <c r="C3842" i="5"/>
  <c r="B3842" i="5"/>
  <c r="A3842" i="5"/>
  <c r="G3841" i="5"/>
  <c r="F3841" i="5"/>
  <c r="E3841" i="5"/>
  <c r="D3841" i="5"/>
  <c r="C3841" i="5"/>
  <c r="B3841" i="5"/>
  <c r="A3841" i="5"/>
  <c r="G3840" i="5"/>
  <c r="F3840" i="5"/>
  <c r="E3840" i="5"/>
  <c r="D3840" i="5"/>
  <c r="C3840" i="5"/>
  <c r="B3840" i="5"/>
  <c r="A3840" i="5"/>
  <c r="G3839" i="5"/>
  <c r="F3839" i="5"/>
  <c r="E3839" i="5"/>
  <c r="D3839" i="5"/>
  <c r="C3839" i="5"/>
  <c r="B3839" i="5"/>
  <c r="A3839" i="5"/>
  <c r="G3838" i="5"/>
  <c r="F3838" i="5"/>
  <c r="E3838" i="5"/>
  <c r="D3838" i="5"/>
  <c r="C3838" i="5"/>
  <c r="B3838" i="5"/>
  <c r="A3838" i="5"/>
  <c r="G3837" i="5"/>
  <c r="F3837" i="5"/>
  <c r="E3837" i="5"/>
  <c r="D3837" i="5"/>
  <c r="C3837" i="5"/>
  <c r="B3837" i="5"/>
  <c r="A3837" i="5"/>
  <c r="G3836" i="5"/>
  <c r="F3836" i="5"/>
  <c r="E3836" i="5"/>
  <c r="D3836" i="5"/>
  <c r="C3836" i="5"/>
  <c r="B3836" i="5"/>
  <c r="A3836" i="5"/>
  <c r="G3835" i="5"/>
  <c r="F3835" i="5"/>
  <c r="E3835" i="5"/>
  <c r="D3835" i="5"/>
  <c r="C3835" i="5"/>
  <c r="B3835" i="5"/>
  <c r="A3835" i="5"/>
  <c r="G3834" i="5"/>
  <c r="F3834" i="5"/>
  <c r="E3834" i="5"/>
  <c r="D3834" i="5"/>
  <c r="C3834" i="5"/>
  <c r="B3834" i="5"/>
  <c r="A3834" i="5"/>
  <c r="G3833" i="5"/>
  <c r="F3833" i="5"/>
  <c r="E3833" i="5"/>
  <c r="D3833" i="5"/>
  <c r="C3833" i="5"/>
  <c r="B3833" i="5"/>
  <c r="A3833" i="5"/>
  <c r="G3832" i="5"/>
  <c r="F3832" i="5"/>
  <c r="E3832" i="5"/>
  <c r="D3832" i="5"/>
  <c r="C3832" i="5"/>
  <c r="B3832" i="5"/>
  <c r="A3832" i="5"/>
  <c r="G3831" i="5"/>
  <c r="F3831" i="5"/>
  <c r="E3831" i="5"/>
  <c r="D3831" i="5"/>
  <c r="C3831" i="5"/>
  <c r="B3831" i="5"/>
  <c r="A3831" i="5"/>
  <c r="G3830" i="5"/>
  <c r="F3830" i="5"/>
  <c r="E3830" i="5"/>
  <c r="D3830" i="5"/>
  <c r="C3830" i="5"/>
  <c r="B3830" i="5"/>
  <c r="A3830" i="5"/>
  <c r="G3829" i="5"/>
  <c r="F3829" i="5"/>
  <c r="E3829" i="5"/>
  <c r="D3829" i="5"/>
  <c r="C3829" i="5"/>
  <c r="B3829" i="5"/>
  <c r="A3829" i="5"/>
  <c r="G3828" i="5"/>
  <c r="F3828" i="5"/>
  <c r="E3828" i="5"/>
  <c r="D3828" i="5"/>
  <c r="C3828" i="5"/>
  <c r="B3828" i="5"/>
  <c r="A3828" i="5"/>
  <c r="G3827" i="5"/>
  <c r="F3827" i="5"/>
  <c r="E3827" i="5"/>
  <c r="D3827" i="5"/>
  <c r="C3827" i="5"/>
  <c r="B3827" i="5"/>
  <c r="A3827" i="5"/>
  <c r="G3826" i="5"/>
  <c r="F3826" i="5"/>
  <c r="E3826" i="5"/>
  <c r="D3826" i="5"/>
  <c r="C3826" i="5"/>
  <c r="B3826" i="5"/>
  <c r="A3826" i="5"/>
  <c r="G3825" i="5"/>
  <c r="F3825" i="5"/>
  <c r="E3825" i="5"/>
  <c r="D3825" i="5"/>
  <c r="C3825" i="5"/>
  <c r="B3825" i="5"/>
  <c r="A3825" i="5"/>
  <c r="G3824" i="5"/>
  <c r="F3824" i="5"/>
  <c r="E3824" i="5"/>
  <c r="D3824" i="5"/>
  <c r="C3824" i="5"/>
  <c r="B3824" i="5"/>
  <c r="A3824" i="5"/>
  <c r="G3823" i="5"/>
  <c r="F3823" i="5"/>
  <c r="E3823" i="5"/>
  <c r="D3823" i="5"/>
  <c r="C3823" i="5"/>
  <c r="B3823" i="5"/>
  <c r="A3823" i="5"/>
  <c r="G3822" i="5"/>
  <c r="F3822" i="5"/>
  <c r="E3822" i="5"/>
  <c r="D3822" i="5"/>
  <c r="C3822" i="5"/>
  <c r="B3822" i="5"/>
  <c r="A3822" i="5"/>
  <c r="G3821" i="5"/>
  <c r="F3821" i="5"/>
  <c r="E3821" i="5"/>
  <c r="D3821" i="5"/>
  <c r="C3821" i="5"/>
  <c r="B3821" i="5"/>
  <c r="A3821" i="5"/>
  <c r="G3820" i="5"/>
  <c r="F3820" i="5"/>
  <c r="E3820" i="5"/>
  <c r="D3820" i="5"/>
  <c r="C3820" i="5"/>
  <c r="B3820" i="5"/>
  <c r="A3820" i="5"/>
  <c r="G3819" i="5"/>
  <c r="F3819" i="5"/>
  <c r="E3819" i="5"/>
  <c r="D3819" i="5"/>
  <c r="C3819" i="5"/>
  <c r="B3819" i="5"/>
  <c r="A3819" i="5"/>
  <c r="G3818" i="5"/>
  <c r="F3818" i="5"/>
  <c r="E3818" i="5"/>
  <c r="D3818" i="5"/>
  <c r="C3818" i="5"/>
  <c r="B3818" i="5"/>
  <c r="A3818" i="5"/>
  <c r="G3817" i="5"/>
  <c r="F3817" i="5"/>
  <c r="E3817" i="5"/>
  <c r="D3817" i="5"/>
  <c r="C3817" i="5"/>
  <c r="B3817" i="5"/>
  <c r="A3817" i="5"/>
  <c r="G3816" i="5"/>
  <c r="F3816" i="5"/>
  <c r="E3816" i="5"/>
  <c r="D3816" i="5"/>
  <c r="C3816" i="5"/>
  <c r="B3816" i="5"/>
  <c r="A3816" i="5"/>
  <c r="G3815" i="5"/>
  <c r="F3815" i="5"/>
  <c r="E3815" i="5"/>
  <c r="D3815" i="5"/>
  <c r="C3815" i="5"/>
  <c r="B3815" i="5"/>
  <c r="A3815" i="5"/>
  <c r="G3814" i="5"/>
  <c r="F3814" i="5"/>
  <c r="E3814" i="5"/>
  <c r="D3814" i="5"/>
  <c r="C3814" i="5"/>
  <c r="B3814" i="5"/>
  <c r="A3814" i="5"/>
  <c r="G3813" i="5"/>
  <c r="F3813" i="5"/>
  <c r="E3813" i="5"/>
  <c r="D3813" i="5"/>
  <c r="C3813" i="5"/>
  <c r="B3813" i="5"/>
  <c r="A3813" i="5"/>
  <c r="G3812" i="5"/>
  <c r="F3812" i="5"/>
  <c r="E3812" i="5"/>
  <c r="D3812" i="5"/>
  <c r="C3812" i="5"/>
  <c r="B3812" i="5"/>
  <c r="A3812" i="5"/>
  <c r="G3811" i="5"/>
  <c r="F3811" i="5"/>
  <c r="E3811" i="5"/>
  <c r="D3811" i="5"/>
  <c r="C3811" i="5"/>
  <c r="B3811" i="5"/>
  <c r="A3811" i="5"/>
  <c r="G3810" i="5"/>
  <c r="F3810" i="5"/>
  <c r="E3810" i="5"/>
  <c r="D3810" i="5"/>
  <c r="C3810" i="5"/>
  <c r="B3810" i="5"/>
  <c r="A3810" i="5"/>
  <c r="G3809" i="5"/>
  <c r="F3809" i="5"/>
  <c r="E3809" i="5"/>
  <c r="D3809" i="5"/>
  <c r="C3809" i="5"/>
  <c r="B3809" i="5"/>
  <c r="A3809" i="5"/>
  <c r="G3808" i="5"/>
  <c r="F3808" i="5"/>
  <c r="E3808" i="5"/>
  <c r="D3808" i="5"/>
  <c r="C3808" i="5"/>
  <c r="B3808" i="5"/>
  <c r="A3808" i="5"/>
  <c r="G3807" i="5"/>
  <c r="F3807" i="5"/>
  <c r="E3807" i="5"/>
  <c r="D3807" i="5"/>
  <c r="C3807" i="5"/>
  <c r="B3807" i="5"/>
  <c r="A3807" i="5"/>
  <c r="G3806" i="5"/>
  <c r="F3806" i="5"/>
  <c r="E3806" i="5"/>
  <c r="D3806" i="5"/>
  <c r="C3806" i="5"/>
  <c r="B3806" i="5"/>
  <c r="A3806" i="5"/>
  <c r="G3805" i="5"/>
  <c r="F3805" i="5"/>
  <c r="E3805" i="5"/>
  <c r="D3805" i="5"/>
  <c r="C3805" i="5"/>
  <c r="B3805" i="5"/>
  <c r="A3805" i="5"/>
  <c r="G3804" i="5"/>
  <c r="F3804" i="5"/>
  <c r="E3804" i="5"/>
  <c r="D3804" i="5"/>
  <c r="C3804" i="5"/>
  <c r="B3804" i="5"/>
  <c r="A3804" i="5"/>
  <c r="G3803" i="5"/>
  <c r="F3803" i="5"/>
  <c r="E3803" i="5"/>
  <c r="D3803" i="5"/>
  <c r="C3803" i="5"/>
  <c r="B3803" i="5"/>
  <c r="A3803" i="5"/>
  <c r="G3802" i="5"/>
  <c r="F3802" i="5"/>
  <c r="E3802" i="5"/>
  <c r="D3802" i="5"/>
  <c r="C3802" i="5"/>
  <c r="B3802" i="5"/>
  <c r="A3802" i="5"/>
  <c r="G3801" i="5"/>
  <c r="F3801" i="5"/>
  <c r="E3801" i="5"/>
  <c r="D3801" i="5"/>
  <c r="C3801" i="5"/>
  <c r="B3801" i="5"/>
  <c r="A3801" i="5"/>
  <c r="G3800" i="5"/>
  <c r="F3800" i="5"/>
  <c r="E3800" i="5"/>
  <c r="D3800" i="5"/>
  <c r="C3800" i="5"/>
  <c r="B3800" i="5"/>
  <c r="A3800" i="5"/>
  <c r="G3799" i="5"/>
  <c r="F3799" i="5"/>
  <c r="E3799" i="5"/>
  <c r="D3799" i="5"/>
  <c r="C3799" i="5"/>
  <c r="B3799" i="5"/>
  <c r="A3799" i="5"/>
  <c r="G3798" i="5"/>
  <c r="F3798" i="5"/>
  <c r="E3798" i="5"/>
  <c r="D3798" i="5"/>
  <c r="C3798" i="5"/>
  <c r="B3798" i="5"/>
  <c r="A3798" i="5"/>
  <c r="G3797" i="5"/>
  <c r="F3797" i="5"/>
  <c r="E3797" i="5"/>
  <c r="D3797" i="5"/>
  <c r="C3797" i="5"/>
  <c r="B3797" i="5"/>
  <c r="A3797" i="5"/>
  <c r="G3796" i="5"/>
  <c r="F3796" i="5"/>
  <c r="E3796" i="5"/>
  <c r="D3796" i="5"/>
  <c r="C3796" i="5"/>
  <c r="B3796" i="5"/>
  <c r="A3796" i="5"/>
  <c r="G3795" i="5"/>
  <c r="F3795" i="5"/>
  <c r="E3795" i="5"/>
  <c r="D3795" i="5"/>
  <c r="C3795" i="5"/>
  <c r="B3795" i="5"/>
  <c r="A3795" i="5"/>
  <c r="G3794" i="5"/>
  <c r="F3794" i="5"/>
  <c r="E3794" i="5"/>
  <c r="D3794" i="5"/>
  <c r="C3794" i="5"/>
  <c r="B3794" i="5"/>
  <c r="A3794" i="5"/>
  <c r="G3793" i="5"/>
  <c r="F3793" i="5"/>
  <c r="E3793" i="5"/>
  <c r="D3793" i="5"/>
  <c r="C3793" i="5"/>
  <c r="B3793" i="5"/>
  <c r="A3793" i="5"/>
  <c r="G3792" i="5"/>
  <c r="F3792" i="5"/>
  <c r="E3792" i="5"/>
  <c r="D3792" i="5"/>
  <c r="C3792" i="5"/>
  <c r="B3792" i="5"/>
  <c r="A3792" i="5"/>
  <c r="G3791" i="5"/>
  <c r="F3791" i="5"/>
  <c r="E3791" i="5"/>
  <c r="D3791" i="5"/>
  <c r="C3791" i="5"/>
  <c r="B3791" i="5"/>
  <c r="A3791" i="5"/>
  <c r="G3790" i="5"/>
  <c r="F3790" i="5"/>
  <c r="E3790" i="5"/>
  <c r="D3790" i="5"/>
  <c r="C3790" i="5"/>
  <c r="B3790" i="5"/>
  <c r="A3790" i="5"/>
  <c r="G3789" i="5"/>
  <c r="F3789" i="5"/>
  <c r="E3789" i="5"/>
  <c r="D3789" i="5"/>
  <c r="C3789" i="5"/>
  <c r="B3789" i="5"/>
  <c r="A3789" i="5"/>
  <c r="G3788" i="5"/>
  <c r="F3788" i="5"/>
  <c r="E3788" i="5"/>
  <c r="D3788" i="5"/>
  <c r="C3788" i="5"/>
  <c r="B3788" i="5"/>
  <c r="A3788" i="5"/>
  <c r="G3787" i="5"/>
  <c r="F3787" i="5"/>
  <c r="E3787" i="5"/>
  <c r="D3787" i="5"/>
  <c r="C3787" i="5"/>
  <c r="B3787" i="5"/>
  <c r="A3787" i="5"/>
  <c r="G3786" i="5"/>
  <c r="F3786" i="5"/>
  <c r="E3786" i="5"/>
  <c r="D3786" i="5"/>
  <c r="C3786" i="5"/>
  <c r="B3786" i="5"/>
  <c r="A3786" i="5"/>
  <c r="G3785" i="5"/>
  <c r="F3785" i="5"/>
  <c r="E3785" i="5"/>
  <c r="D3785" i="5"/>
  <c r="C3785" i="5"/>
  <c r="B3785" i="5"/>
  <c r="A3785" i="5"/>
  <c r="G3784" i="5"/>
  <c r="F3784" i="5"/>
  <c r="E3784" i="5"/>
  <c r="D3784" i="5"/>
  <c r="C3784" i="5"/>
  <c r="B3784" i="5"/>
  <c r="A3784" i="5"/>
  <c r="G3783" i="5"/>
  <c r="F3783" i="5"/>
  <c r="E3783" i="5"/>
  <c r="D3783" i="5"/>
  <c r="C3783" i="5"/>
  <c r="B3783" i="5"/>
  <c r="A3783" i="5"/>
  <c r="G3782" i="5"/>
  <c r="F3782" i="5"/>
  <c r="E3782" i="5"/>
  <c r="D3782" i="5"/>
  <c r="C3782" i="5"/>
  <c r="B3782" i="5"/>
  <c r="A3782" i="5"/>
  <c r="G3781" i="5"/>
  <c r="F3781" i="5"/>
  <c r="E3781" i="5"/>
  <c r="D3781" i="5"/>
  <c r="C3781" i="5"/>
  <c r="B3781" i="5"/>
  <c r="A3781" i="5"/>
  <c r="G3780" i="5"/>
  <c r="F3780" i="5"/>
  <c r="E3780" i="5"/>
  <c r="D3780" i="5"/>
  <c r="C3780" i="5"/>
  <c r="B3780" i="5"/>
  <c r="A3780" i="5"/>
  <c r="G3779" i="5"/>
  <c r="F3779" i="5"/>
  <c r="E3779" i="5"/>
  <c r="D3779" i="5"/>
  <c r="C3779" i="5"/>
  <c r="B3779" i="5"/>
  <c r="A3779" i="5"/>
  <c r="G3778" i="5"/>
  <c r="F3778" i="5"/>
  <c r="E3778" i="5"/>
  <c r="D3778" i="5"/>
  <c r="C3778" i="5"/>
  <c r="B3778" i="5"/>
  <c r="A3778" i="5"/>
  <c r="G3777" i="5"/>
  <c r="F3777" i="5"/>
  <c r="E3777" i="5"/>
  <c r="D3777" i="5"/>
  <c r="C3777" i="5"/>
  <c r="B3777" i="5"/>
  <c r="A3777" i="5"/>
  <c r="G3776" i="5"/>
  <c r="F3776" i="5"/>
  <c r="E3776" i="5"/>
  <c r="D3776" i="5"/>
  <c r="C3776" i="5"/>
  <c r="B3776" i="5"/>
  <c r="A3776" i="5"/>
  <c r="G3775" i="5"/>
  <c r="F3775" i="5"/>
  <c r="E3775" i="5"/>
  <c r="D3775" i="5"/>
  <c r="C3775" i="5"/>
  <c r="B3775" i="5"/>
  <c r="A3775" i="5"/>
  <c r="G3774" i="5"/>
  <c r="F3774" i="5"/>
  <c r="E3774" i="5"/>
  <c r="D3774" i="5"/>
  <c r="C3774" i="5"/>
  <c r="B3774" i="5"/>
  <c r="A3774" i="5"/>
  <c r="G3773" i="5"/>
  <c r="F3773" i="5"/>
  <c r="E3773" i="5"/>
  <c r="D3773" i="5"/>
  <c r="C3773" i="5"/>
  <c r="B3773" i="5"/>
  <c r="A3773" i="5"/>
  <c r="G3772" i="5"/>
  <c r="F3772" i="5"/>
  <c r="E3772" i="5"/>
  <c r="D3772" i="5"/>
  <c r="C3772" i="5"/>
  <c r="B3772" i="5"/>
  <c r="A3772" i="5"/>
  <c r="G3771" i="5"/>
  <c r="F3771" i="5"/>
  <c r="E3771" i="5"/>
  <c r="D3771" i="5"/>
  <c r="C3771" i="5"/>
  <c r="B3771" i="5"/>
  <c r="A3771" i="5"/>
  <c r="G3770" i="5"/>
  <c r="F3770" i="5"/>
  <c r="E3770" i="5"/>
  <c r="D3770" i="5"/>
  <c r="C3770" i="5"/>
  <c r="B3770" i="5"/>
  <c r="A3770" i="5"/>
  <c r="G3769" i="5"/>
  <c r="F3769" i="5"/>
  <c r="E3769" i="5"/>
  <c r="D3769" i="5"/>
  <c r="C3769" i="5"/>
  <c r="B3769" i="5"/>
  <c r="A3769" i="5"/>
  <c r="G3768" i="5"/>
  <c r="F3768" i="5"/>
  <c r="E3768" i="5"/>
  <c r="D3768" i="5"/>
  <c r="C3768" i="5"/>
  <c r="B3768" i="5"/>
  <c r="A3768" i="5"/>
  <c r="G3767" i="5"/>
  <c r="F3767" i="5"/>
  <c r="E3767" i="5"/>
  <c r="D3767" i="5"/>
  <c r="C3767" i="5"/>
  <c r="B3767" i="5"/>
  <c r="A3767" i="5"/>
  <c r="G3766" i="5"/>
  <c r="F3766" i="5"/>
  <c r="E3766" i="5"/>
  <c r="D3766" i="5"/>
  <c r="C3766" i="5"/>
  <c r="B3766" i="5"/>
  <c r="A3766" i="5"/>
  <c r="G3765" i="5"/>
  <c r="F3765" i="5"/>
  <c r="E3765" i="5"/>
  <c r="D3765" i="5"/>
  <c r="C3765" i="5"/>
  <c r="B3765" i="5"/>
  <c r="A3765" i="5"/>
  <c r="G3764" i="5"/>
  <c r="F3764" i="5"/>
  <c r="E3764" i="5"/>
  <c r="D3764" i="5"/>
  <c r="C3764" i="5"/>
  <c r="B3764" i="5"/>
  <c r="A3764" i="5"/>
  <c r="G3763" i="5"/>
  <c r="F3763" i="5"/>
  <c r="E3763" i="5"/>
  <c r="D3763" i="5"/>
  <c r="C3763" i="5"/>
  <c r="B3763" i="5"/>
  <c r="A3763" i="5"/>
  <c r="G3762" i="5"/>
  <c r="F3762" i="5"/>
  <c r="E3762" i="5"/>
  <c r="D3762" i="5"/>
  <c r="C3762" i="5"/>
  <c r="B3762" i="5"/>
  <c r="A3762" i="5"/>
  <c r="G3761" i="5"/>
  <c r="F3761" i="5"/>
  <c r="E3761" i="5"/>
  <c r="D3761" i="5"/>
  <c r="C3761" i="5"/>
  <c r="B3761" i="5"/>
  <c r="A3761" i="5"/>
  <c r="G3760" i="5"/>
  <c r="F3760" i="5"/>
  <c r="E3760" i="5"/>
  <c r="D3760" i="5"/>
  <c r="C3760" i="5"/>
  <c r="B3760" i="5"/>
  <c r="A3760" i="5"/>
  <c r="G3759" i="5"/>
  <c r="F3759" i="5"/>
  <c r="E3759" i="5"/>
  <c r="D3759" i="5"/>
  <c r="C3759" i="5"/>
  <c r="B3759" i="5"/>
  <c r="A3759" i="5"/>
  <c r="G3758" i="5"/>
  <c r="F3758" i="5"/>
  <c r="E3758" i="5"/>
  <c r="D3758" i="5"/>
  <c r="C3758" i="5"/>
  <c r="B3758" i="5"/>
  <c r="A3758" i="5"/>
  <c r="G3757" i="5"/>
  <c r="F3757" i="5"/>
  <c r="E3757" i="5"/>
  <c r="D3757" i="5"/>
  <c r="C3757" i="5"/>
  <c r="B3757" i="5"/>
  <c r="A3757" i="5"/>
  <c r="G3756" i="5"/>
  <c r="F3756" i="5"/>
  <c r="E3756" i="5"/>
  <c r="D3756" i="5"/>
  <c r="C3756" i="5"/>
  <c r="B3756" i="5"/>
  <c r="A3756" i="5"/>
  <c r="G3755" i="5"/>
  <c r="F3755" i="5"/>
  <c r="E3755" i="5"/>
  <c r="D3755" i="5"/>
  <c r="C3755" i="5"/>
  <c r="B3755" i="5"/>
  <c r="A3755" i="5"/>
  <c r="G3754" i="5"/>
  <c r="F3754" i="5"/>
  <c r="E3754" i="5"/>
  <c r="D3754" i="5"/>
  <c r="C3754" i="5"/>
  <c r="B3754" i="5"/>
  <c r="A3754" i="5"/>
  <c r="G3753" i="5"/>
  <c r="F3753" i="5"/>
  <c r="E3753" i="5"/>
  <c r="D3753" i="5"/>
  <c r="C3753" i="5"/>
  <c r="B3753" i="5"/>
  <c r="A3753" i="5"/>
  <c r="G3752" i="5"/>
  <c r="F3752" i="5"/>
  <c r="E3752" i="5"/>
  <c r="D3752" i="5"/>
  <c r="C3752" i="5"/>
  <c r="B3752" i="5"/>
  <c r="A3752" i="5"/>
  <c r="G3751" i="5"/>
  <c r="F3751" i="5"/>
  <c r="E3751" i="5"/>
  <c r="D3751" i="5"/>
  <c r="C3751" i="5"/>
  <c r="B3751" i="5"/>
  <c r="A3751" i="5"/>
  <c r="G3750" i="5"/>
  <c r="F3750" i="5"/>
  <c r="E3750" i="5"/>
  <c r="D3750" i="5"/>
  <c r="C3750" i="5"/>
  <c r="B3750" i="5"/>
  <c r="A3750" i="5"/>
  <c r="G3749" i="5"/>
  <c r="F3749" i="5"/>
  <c r="E3749" i="5"/>
  <c r="D3749" i="5"/>
  <c r="C3749" i="5"/>
  <c r="B3749" i="5"/>
  <c r="A3749" i="5"/>
  <c r="G3748" i="5"/>
  <c r="F3748" i="5"/>
  <c r="E3748" i="5"/>
  <c r="D3748" i="5"/>
  <c r="C3748" i="5"/>
  <c r="B3748" i="5"/>
  <c r="A3748" i="5"/>
  <c r="G3747" i="5"/>
  <c r="F3747" i="5"/>
  <c r="E3747" i="5"/>
  <c r="D3747" i="5"/>
  <c r="C3747" i="5"/>
  <c r="B3747" i="5"/>
  <c r="A3747" i="5"/>
  <c r="G3746" i="5"/>
  <c r="F3746" i="5"/>
  <c r="E3746" i="5"/>
  <c r="D3746" i="5"/>
  <c r="C3746" i="5"/>
  <c r="B3746" i="5"/>
  <c r="A3746" i="5"/>
  <c r="G3745" i="5"/>
  <c r="F3745" i="5"/>
  <c r="E3745" i="5"/>
  <c r="D3745" i="5"/>
  <c r="C3745" i="5"/>
  <c r="B3745" i="5"/>
  <c r="A3745" i="5"/>
  <c r="G3744" i="5"/>
  <c r="F3744" i="5"/>
  <c r="E3744" i="5"/>
  <c r="D3744" i="5"/>
  <c r="C3744" i="5"/>
  <c r="B3744" i="5"/>
  <c r="A3744" i="5"/>
  <c r="G3743" i="5"/>
  <c r="F3743" i="5"/>
  <c r="E3743" i="5"/>
  <c r="D3743" i="5"/>
  <c r="C3743" i="5"/>
  <c r="B3743" i="5"/>
  <c r="A3743" i="5"/>
  <c r="G3742" i="5"/>
  <c r="F3742" i="5"/>
  <c r="E3742" i="5"/>
  <c r="D3742" i="5"/>
  <c r="C3742" i="5"/>
  <c r="B3742" i="5"/>
  <c r="A3742" i="5"/>
  <c r="G3741" i="5"/>
  <c r="F3741" i="5"/>
  <c r="E3741" i="5"/>
  <c r="D3741" i="5"/>
  <c r="C3741" i="5"/>
  <c r="B3741" i="5"/>
  <c r="A3741" i="5"/>
  <c r="G3740" i="5"/>
  <c r="F3740" i="5"/>
  <c r="E3740" i="5"/>
  <c r="D3740" i="5"/>
  <c r="C3740" i="5"/>
  <c r="B3740" i="5"/>
  <c r="A3740" i="5"/>
  <c r="G3739" i="5"/>
  <c r="F3739" i="5"/>
  <c r="E3739" i="5"/>
  <c r="D3739" i="5"/>
  <c r="C3739" i="5"/>
  <c r="B3739" i="5"/>
  <c r="A3739" i="5"/>
  <c r="G3738" i="5"/>
  <c r="F3738" i="5"/>
  <c r="E3738" i="5"/>
  <c r="D3738" i="5"/>
  <c r="C3738" i="5"/>
  <c r="B3738" i="5"/>
  <c r="A3738" i="5"/>
  <c r="G3737" i="5"/>
  <c r="F3737" i="5"/>
  <c r="E3737" i="5"/>
  <c r="D3737" i="5"/>
  <c r="C3737" i="5"/>
  <c r="B3737" i="5"/>
  <c r="A3737" i="5"/>
  <c r="G3736" i="5"/>
  <c r="F3736" i="5"/>
  <c r="E3736" i="5"/>
  <c r="D3736" i="5"/>
  <c r="C3736" i="5"/>
  <c r="B3736" i="5"/>
  <c r="A3736" i="5"/>
  <c r="G3735" i="5"/>
  <c r="F3735" i="5"/>
  <c r="E3735" i="5"/>
  <c r="D3735" i="5"/>
  <c r="C3735" i="5"/>
  <c r="B3735" i="5"/>
  <c r="A3735" i="5"/>
  <c r="G3734" i="5"/>
  <c r="F3734" i="5"/>
  <c r="E3734" i="5"/>
  <c r="D3734" i="5"/>
  <c r="C3734" i="5"/>
  <c r="B3734" i="5"/>
  <c r="A3734" i="5"/>
  <c r="G3733" i="5"/>
  <c r="F3733" i="5"/>
  <c r="E3733" i="5"/>
  <c r="D3733" i="5"/>
  <c r="C3733" i="5"/>
  <c r="B3733" i="5"/>
  <c r="A3733" i="5"/>
  <c r="G3732" i="5"/>
  <c r="F3732" i="5"/>
  <c r="E3732" i="5"/>
  <c r="D3732" i="5"/>
  <c r="C3732" i="5"/>
  <c r="B3732" i="5"/>
  <c r="A3732" i="5"/>
  <c r="G3731" i="5"/>
  <c r="F3731" i="5"/>
  <c r="E3731" i="5"/>
  <c r="D3731" i="5"/>
  <c r="C3731" i="5"/>
  <c r="B3731" i="5"/>
  <c r="A3731" i="5"/>
  <c r="G3730" i="5"/>
  <c r="F3730" i="5"/>
  <c r="E3730" i="5"/>
  <c r="D3730" i="5"/>
  <c r="C3730" i="5"/>
  <c r="B3730" i="5"/>
  <c r="A3730" i="5"/>
  <c r="G3729" i="5"/>
  <c r="F3729" i="5"/>
  <c r="E3729" i="5"/>
  <c r="D3729" i="5"/>
  <c r="C3729" i="5"/>
  <c r="B3729" i="5"/>
  <c r="A3729" i="5"/>
  <c r="G3728" i="5"/>
  <c r="F3728" i="5"/>
  <c r="E3728" i="5"/>
  <c r="D3728" i="5"/>
  <c r="C3728" i="5"/>
  <c r="B3728" i="5"/>
  <c r="A3728" i="5"/>
  <c r="G3727" i="5"/>
  <c r="F3727" i="5"/>
  <c r="E3727" i="5"/>
  <c r="D3727" i="5"/>
  <c r="C3727" i="5"/>
  <c r="B3727" i="5"/>
  <c r="A3727" i="5"/>
  <c r="G3726" i="5"/>
  <c r="F3726" i="5"/>
  <c r="E3726" i="5"/>
  <c r="D3726" i="5"/>
  <c r="C3726" i="5"/>
  <c r="B3726" i="5"/>
  <c r="A3726" i="5"/>
  <c r="G3725" i="5"/>
  <c r="F3725" i="5"/>
  <c r="E3725" i="5"/>
  <c r="D3725" i="5"/>
  <c r="C3725" i="5"/>
  <c r="B3725" i="5"/>
  <c r="A3725" i="5"/>
  <c r="G3724" i="5"/>
  <c r="F3724" i="5"/>
  <c r="E3724" i="5"/>
  <c r="D3724" i="5"/>
  <c r="C3724" i="5"/>
  <c r="B3724" i="5"/>
  <c r="A3724" i="5"/>
  <c r="G3723" i="5"/>
  <c r="F3723" i="5"/>
  <c r="E3723" i="5"/>
  <c r="D3723" i="5"/>
  <c r="C3723" i="5"/>
  <c r="B3723" i="5"/>
  <c r="A3723" i="5"/>
  <c r="G3722" i="5"/>
  <c r="F3722" i="5"/>
  <c r="E3722" i="5"/>
  <c r="D3722" i="5"/>
  <c r="C3722" i="5"/>
  <c r="B3722" i="5"/>
  <c r="A3722" i="5"/>
  <c r="G3721" i="5"/>
  <c r="F3721" i="5"/>
  <c r="E3721" i="5"/>
  <c r="D3721" i="5"/>
  <c r="C3721" i="5"/>
  <c r="B3721" i="5"/>
  <c r="A3721" i="5"/>
  <c r="G3720" i="5"/>
  <c r="F3720" i="5"/>
  <c r="E3720" i="5"/>
  <c r="D3720" i="5"/>
  <c r="C3720" i="5"/>
  <c r="B3720" i="5"/>
  <c r="A3720" i="5"/>
  <c r="G3719" i="5"/>
  <c r="F3719" i="5"/>
  <c r="E3719" i="5"/>
  <c r="D3719" i="5"/>
  <c r="C3719" i="5"/>
  <c r="B3719" i="5"/>
  <c r="A3719" i="5"/>
  <c r="G3718" i="5"/>
  <c r="F3718" i="5"/>
  <c r="E3718" i="5"/>
  <c r="D3718" i="5"/>
  <c r="C3718" i="5"/>
  <c r="B3718" i="5"/>
  <c r="A3718" i="5"/>
  <c r="G3717" i="5"/>
  <c r="F3717" i="5"/>
  <c r="E3717" i="5"/>
  <c r="D3717" i="5"/>
  <c r="C3717" i="5"/>
  <c r="B3717" i="5"/>
  <c r="A3717" i="5"/>
  <c r="G3716" i="5"/>
  <c r="F3716" i="5"/>
  <c r="E3716" i="5"/>
  <c r="D3716" i="5"/>
  <c r="C3716" i="5"/>
  <c r="B3716" i="5"/>
  <c r="A3716" i="5"/>
  <c r="G3715" i="5"/>
  <c r="F3715" i="5"/>
  <c r="E3715" i="5"/>
  <c r="D3715" i="5"/>
  <c r="C3715" i="5"/>
  <c r="B3715" i="5"/>
  <c r="A3715" i="5"/>
  <c r="G3714" i="5"/>
  <c r="F3714" i="5"/>
  <c r="E3714" i="5"/>
  <c r="D3714" i="5"/>
  <c r="C3714" i="5"/>
  <c r="B3714" i="5"/>
  <c r="A3714" i="5"/>
  <c r="G3713" i="5"/>
  <c r="F3713" i="5"/>
  <c r="E3713" i="5"/>
  <c r="D3713" i="5"/>
  <c r="C3713" i="5"/>
  <c r="B3713" i="5"/>
  <c r="A3713" i="5"/>
  <c r="G3712" i="5"/>
  <c r="F3712" i="5"/>
  <c r="E3712" i="5"/>
  <c r="D3712" i="5"/>
  <c r="C3712" i="5"/>
  <c r="B3712" i="5"/>
  <c r="A3712" i="5"/>
  <c r="G3711" i="5"/>
  <c r="F3711" i="5"/>
  <c r="E3711" i="5"/>
  <c r="D3711" i="5"/>
  <c r="C3711" i="5"/>
  <c r="B3711" i="5"/>
  <c r="A3711" i="5"/>
  <c r="G3710" i="5"/>
  <c r="F3710" i="5"/>
  <c r="E3710" i="5"/>
  <c r="D3710" i="5"/>
  <c r="C3710" i="5"/>
  <c r="B3710" i="5"/>
  <c r="A3710" i="5"/>
  <c r="G3709" i="5"/>
  <c r="F3709" i="5"/>
  <c r="E3709" i="5"/>
  <c r="D3709" i="5"/>
  <c r="C3709" i="5"/>
  <c r="B3709" i="5"/>
  <c r="A3709" i="5"/>
  <c r="G3708" i="5"/>
  <c r="F3708" i="5"/>
  <c r="E3708" i="5"/>
  <c r="D3708" i="5"/>
  <c r="C3708" i="5"/>
  <c r="B3708" i="5"/>
  <c r="A3708" i="5"/>
  <c r="G3707" i="5"/>
  <c r="F3707" i="5"/>
  <c r="E3707" i="5"/>
  <c r="D3707" i="5"/>
  <c r="C3707" i="5"/>
  <c r="B3707" i="5"/>
  <c r="A3707" i="5"/>
  <c r="G3706" i="5"/>
  <c r="F3706" i="5"/>
  <c r="E3706" i="5"/>
  <c r="D3706" i="5"/>
  <c r="C3706" i="5"/>
  <c r="B3706" i="5"/>
  <c r="A3706" i="5"/>
  <c r="G3705" i="5"/>
  <c r="F3705" i="5"/>
  <c r="E3705" i="5"/>
  <c r="D3705" i="5"/>
  <c r="C3705" i="5"/>
  <c r="B3705" i="5"/>
  <c r="A3705" i="5"/>
  <c r="G3704" i="5"/>
  <c r="F3704" i="5"/>
  <c r="E3704" i="5"/>
  <c r="D3704" i="5"/>
  <c r="C3704" i="5"/>
  <c r="B3704" i="5"/>
  <c r="A3704" i="5"/>
  <c r="G3703" i="5"/>
  <c r="F3703" i="5"/>
  <c r="E3703" i="5"/>
  <c r="D3703" i="5"/>
  <c r="C3703" i="5"/>
  <c r="B3703" i="5"/>
  <c r="A3703" i="5"/>
  <c r="G3702" i="5"/>
  <c r="F3702" i="5"/>
  <c r="E3702" i="5"/>
  <c r="D3702" i="5"/>
  <c r="C3702" i="5"/>
  <c r="B3702" i="5"/>
  <c r="A3702" i="5"/>
  <c r="G3701" i="5"/>
  <c r="F3701" i="5"/>
  <c r="E3701" i="5"/>
  <c r="D3701" i="5"/>
  <c r="C3701" i="5"/>
  <c r="B3701" i="5"/>
  <c r="A3701" i="5"/>
  <c r="G3700" i="5"/>
  <c r="F3700" i="5"/>
  <c r="E3700" i="5"/>
  <c r="D3700" i="5"/>
  <c r="C3700" i="5"/>
  <c r="B3700" i="5"/>
  <c r="A3700" i="5"/>
  <c r="G3699" i="5"/>
  <c r="F3699" i="5"/>
  <c r="E3699" i="5"/>
  <c r="D3699" i="5"/>
  <c r="C3699" i="5"/>
  <c r="B3699" i="5"/>
  <c r="A3699" i="5"/>
  <c r="G3698" i="5"/>
  <c r="F3698" i="5"/>
  <c r="E3698" i="5"/>
  <c r="D3698" i="5"/>
  <c r="C3698" i="5"/>
  <c r="B3698" i="5"/>
  <c r="A3698" i="5"/>
  <c r="G3697" i="5"/>
  <c r="F3697" i="5"/>
  <c r="E3697" i="5"/>
  <c r="D3697" i="5"/>
  <c r="C3697" i="5"/>
  <c r="B3697" i="5"/>
  <c r="A3697" i="5"/>
  <c r="G3696" i="5"/>
  <c r="F3696" i="5"/>
  <c r="E3696" i="5"/>
  <c r="D3696" i="5"/>
  <c r="C3696" i="5"/>
  <c r="B3696" i="5"/>
  <c r="A3696" i="5"/>
  <c r="G3695" i="5"/>
  <c r="F3695" i="5"/>
  <c r="E3695" i="5"/>
  <c r="D3695" i="5"/>
  <c r="C3695" i="5"/>
  <c r="B3695" i="5"/>
  <c r="A3695" i="5"/>
  <c r="G3694" i="5"/>
  <c r="F3694" i="5"/>
  <c r="E3694" i="5"/>
  <c r="D3694" i="5"/>
  <c r="C3694" i="5"/>
  <c r="B3694" i="5"/>
  <c r="A3694" i="5"/>
  <c r="G3693" i="5"/>
  <c r="F3693" i="5"/>
  <c r="E3693" i="5"/>
  <c r="D3693" i="5"/>
  <c r="C3693" i="5"/>
  <c r="B3693" i="5"/>
  <c r="A3693" i="5"/>
  <c r="G3692" i="5"/>
  <c r="F3692" i="5"/>
  <c r="E3692" i="5"/>
  <c r="D3692" i="5"/>
  <c r="C3692" i="5"/>
  <c r="B3692" i="5"/>
  <c r="A3692" i="5"/>
  <c r="G3691" i="5"/>
  <c r="F3691" i="5"/>
  <c r="E3691" i="5"/>
  <c r="D3691" i="5"/>
  <c r="C3691" i="5"/>
  <c r="B3691" i="5"/>
  <c r="A3691" i="5"/>
  <c r="G3690" i="5"/>
  <c r="F3690" i="5"/>
  <c r="E3690" i="5"/>
  <c r="D3690" i="5"/>
  <c r="C3690" i="5"/>
  <c r="B3690" i="5"/>
  <c r="A3690" i="5"/>
  <c r="G3689" i="5"/>
  <c r="F3689" i="5"/>
  <c r="E3689" i="5"/>
  <c r="D3689" i="5"/>
  <c r="C3689" i="5"/>
  <c r="B3689" i="5"/>
  <c r="A3689" i="5"/>
  <c r="G3688" i="5"/>
  <c r="F3688" i="5"/>
  <c r="E3688" i="5"/>
  <c r="D3688" i="5"/>
  <c r="C3688" i="5"/>
  <c r="B3688" i="5"/>
  <c r="A3688" i="5"/>
  <c r="G3687" i="5"/>
  <c r="F3687" i="5"/>
  <c r="E3687" i="5"/>
  <c r="D3687" i="5"/>
  <c r="C3687" i="5"/>
  <c r="B3687" i="5"/>
  <c r="A3687" i="5"/>
  <c r="G3686" i="5"/>
  <c r="F3686" i="5"/>
  <c r="E3686" i="5"/>
  <c r="D3686" i="5"/>
  <c r="C3686" i="5"/>
  <c r="B3686" i="5"/>
  <c r="A3686" i="5"/>
  <c r="G3685" i="5"/>
  <c r="F3685" i="5"/>
  <c r="E3685" i="5"/>
  <c r="D3685" i="5"/>
  <c r="C3685" i="5"/>
  <c r="B3685" i="5"/>
  <c r="A3685" i="5"/>
  <c r="G3684" i="5"/>
  <c r="F3684" i="5"/>
  <c r="E3684" i="5"/>
  <c r="D3684" i="5"/>
  <c r="C3684" i="5"/>
  <c r="B3684" i="5"/>
  <c r="A3684" i="5"/>
  <c r="G3683" i="5"/>
  <c r="F3683" i="5"/>
  <c r="E3683" i="5"/>
  <c r="D3683" i="5"/>
  <c r="C3683" i="5"/>
  <c r="B3683" i="5"/>
  <c r="A3683" i="5"/>
  <c r="G3682" i="5"/>
  <c r="F3682" i="5"/>
  <c r="E3682" i="5"/>
  <c r="D3682" i="5"/>
  <c r="C3682" i="5"/>
  <c r="B3682" i="5"/>
  <c r="A3682" i="5"/>
  <c r="G3681" i="5"/>
  <c r="F3681" i="5"/>
  <c r="E3681" i="5"/>
  <c r="D3681" i="5"/>
  <c r="C3681" i="5"/>
  <c r="B3681" i="5"/>
  <c r="A3681" i="5"/>
  <c r="G3680" i="5"/>
  <c r="F3680" i="5"/>
  <c r="E3680" i="5"/>
  <c r="D3680" i="5"/>
  <c r="C3680" i="5"/>
  <c r="B3680" i="5"/>
  <c r="A3680" i="5"/>
  <c r="G3679" i="5"/>
  <c r="F3679" i="5"/>
  <c r="E3679" i="5"/>
  <c r="D3679" i="5"/>
  <c r="C3679" i="5"/>
  <c r="B3679" i="5"/>
  <c r="A3679" i="5"/>
  <c r="G3678" i="5"/>
  <c r="F3678" i="5"/>
  <c r="E3678" i="5"/>
  <c r="D3678" i="5"/>
  <c r="C3678" i="5"/>
  <c r="B3678" i="5"/>
  <c r="A3678" i="5"/>
  <c r="G3677" i="5"/>
  <c r="F3677" i="5"/>
  <c r="E3677" i="5"/>
  <c r="D3677" i="5"/>
  <c r="C3677" i="5"/>
  <c r="B3677" i="5"/>
  <c r="A3677" i="5"/>
  <c r="G3676" i="5"/>
  <c r="F3676" i="5"/>
  <c r="E3676" i="5"/>
  <c r="D3676" i="5"/>
  <c r="C3676" i="5"/>
  <c r="B3676" i="5"/>
  <c r="A3676" i="5"/>
  <c r="G3675" i="5"/>
  <c r="F3675" i="5"/>
  <c r="E3675" i="5"/>
  <c r="D3675" i="5"/>
  <c r="C3675" i="5"/>
  <c r="B3675" i="5"/>
  <c r="A3675" i="5"/>
  <c r="G3674" i="5"/>
  <c r="F3674" i="5"/>
  <c r="E3674" i="5"/>
  <c r="D3674" i="5"/>
  <c r="C3674" i="5"/>
  <c r="B3674" i="5"/>
  <c r="A3674" i="5"/>
  <c r="G3673" i="5"/>
  <c r="F3673" i="5"/>
  <c r="E3673" i="5"/>
  <c r="D3673" i="5"/>
  <c r="C3673" i="5"/>
  <c r="B3673" i="5"/>
  <c r="A3673" i="5"/>
  <c r="G3672" i="5"/>
  <c r="F3672" i="5"/>
  <c r="E3672" i="5"/>
  <c r="D3672" i="5"/>
  <c r="C3672" i="5"/>
  <c r="B3672" i="5"/>
  <c r="A3672" i="5"/>
  <c r="G3671" i="5"/>
  <c r="F3671" i="5"/>
  <c r="E3671" i="5"/>
  <c r="D3671" i="5"/>
  <c r="C3671" i="5"/>
  <c r="B3671" i="5"/>
  <c r="A3671" i="5"/>
  <c r="G3670" i="5"/>
  <c r="F3670" i="5"/>
  <c r="E3670" i="5"/>
  <c r="D3670" i="5"/>
  <c r="C3670" i="5"/>
  <c r="B3670" i="5"/>
  <c r="A3670" i="5"/>
  <c r="G3669" i="5"/>
  <c r="F3669" i="5"/>
  <c r="E3669" i="5"/>
  <c r="D3669" i="5"/>
  <c r="C3669" i="5"/>
  <c r="B3669" i="5"/>
  <c r="A3669" i="5"/>
  <c r="G3668" i="5"/>
  <c r="F3668" i="5"/>
  <c r="E3668" i="5"/>
  <c r="D3668" i="5"/>
  <c r="C3668" i="5"/>
  <c r="B3668" i="5"/>
  <c r="A3668" i="5"/>
  <c r="G3667" i="5"/>
  <c r="F3667" i="5"/>
  <c r="E3667" i="5"/>
  <c r="D3667" i="5"/>
  <c r="C3667" i="5"/>
  <c r="B3667" i="5"/>
  <c r="A3667" i="5"/>
  <c r="G3666" i="5"/>
  <c r="F3666" i="5"/>
  <c r="E3666" i="5"/>
  <c r="D3666" i="5"/>
  <c r="C3666" i="5"/>
  <c r="B3666" i="5"/>
  <c r="A3666" i="5"/>
  <c r="G3665" i="5"/>
  <c r="F3665" i="5"/>
  <c r="E3665" i="5"/>
  <c r="D3665" i="5"/>
  <c r="C3665" i="5"/>
  <c r="B3665" i="5"/>
  <c r="A3665" i="5"/>
  <c r="G3664" i="5"/>
  <c r="F3664" i="5"/>
  <c r="E3664" i="5"/>
  <c r="D3664" i="5"/>
  <c r="C3664" i="5"/>
  <c r="B3664" i="5"/>
  <c r="A3664" i="5"/>
  <c r="G3663" i="5"/>
  <c r="F3663" i="5"/>
  <c r="E3663" i="5"/>
  <c r="D3663" i="5"/>
  <c r="C3663" i="5"/>
  <c r="B3663" i="5"/>
  <c r="A3663" i="5"/>
  <c r="G3662" i="5"/>
  <c r="F3662" i="5"/>
  <c r="E3662" i="5"/>
  <c r="D3662" i="5"/>
  <c r="C3662" i="5"/>
  <c r="B3662" i="5"/>
  <c r="A3662" i="5"/>
  <c r="G3661" i="5"/>
  <c r="F3661" i="5"/>
  <c r="E3661" i="5"/>
  <c r="D3661" i="5"/>
  <c r="C3661" i="5"/>
  <c r="B3661" i="5"/>
  <c r="A3661" i="5"/>
  <c r="G3660" i="5"/>
  <c r="F3660" i="5"/>
  <c r="E3660" i="5"/>
  <c r="D3660" i="5"/>
  <c r="C3660" i="5"/>
  <c r="B3660" i="5"/>
  <c r="A3660" i="5"/>
  <c r="G3659" i="5"/>
  <c r="F3659" i="5"/>
  <c r="E3659" i="5"/>
  <c r="D3659" i="5"/>
  <c r="C3659" i="5"/>
  <c r="B3659" i="5"/>
  <c r="A3659" i="5"/>
  <c r="G3658" i="5"/>
  <c r="F3658" i="5"/>
  <c r="E3658" i="5"/>
  <c r="D3658" i="5"/>
  <c r="C3658" i="5"/>
  <c r="B3658" i="5"/>
  <c r="A3658" i="5"/>
  <c r="G3657" i="5"/>
  <c r="F3657" i="5"/>
  <c r="E3657" i="5"/>
  <c r="D3657" i="5"/>
  <c r="C3657" i="5"/>
  <c r="B3657" i="5"/>
  <c r="A3657" i="5"/>
  <c r="G3656" i="5"/>
  <c r="F3656" i="5"/>
  <c r="E3656" i="5"/>
  <c r="D3656" i="5"/>
  <c r="C3656" i="5"/>
  <c r="B3656" i="5"/>
  <c r="A3656" i="5"/>
  <c r="G3655" i="5"/>
  <c r="F3655" i="5"/>
  <c r="E3655" i="5"/>
  <c r="D3655" i="5"/>
  <c r="C3655" i="5"/>
  <c r="B3655" i="5"/>
  <c r="A3655" i="5"/>
  <c r="G3654" i="5"/>
  <c r="F3654" i="5"/>
  <c r="E3654" i="5"/>
  <c r="D3654" i="5"/>
  <c r="C3654" i="5"/>
  <c r="B3654" i="5"/>
  <c r="A3654" i="5"/>
  <c r="G3653" i="5"/>
  <c r="F3653" i="5"/>
  <c r="E3653" i="5"/>
  <c r="D3653" i="5"/>
  <c r="C3653" i="5"/>
  <c r="B3653" i="5"/>
  <c r="A3653" i="5"/>
  <c r="G3652" i="5"/>
  <c r="F3652" i="5"/>
  <c r="E3652" i="5"/>
  <c r="D3652" i="5"/>
  <c r="C3652" i="5"/>
  <c r="B3652" i="5"/>
  <c r="A3652" i="5"/>
  <c r="G3651" i="5"/>
  <c r="F3651" i="5"/>
  <c r="E3651" i="5"/>
  <c r="D3651" i="5"/>
  <c r="C3651" i="5"/>
  <c r="B3651" i="5"/>
  <c r="A3651" i="5"/>
  <c r="G3650" i="5"/>
  <c r="F3650" i="5"/>
  <c r="E3650" i="5"/>
  <c r="D3650" i="5"/>
  <c r="C3650" i="5"/>
  <c r="B3650" i="5"/>
  <c r="A3650" i="5"/>
  <c r="G3649" i="5"/>
  <c r="F3649" i="5"/>
  <c r="E3649" i="5"/>
  <c r="D3649" i="5"/>
  <c r="C3649" i="5"/>
  <c r="B3649" i="5"/>
  <c r="A3649" i="5"/>
  <c r="G3648" i="5"/>
  <c r="F3648" i="5"/>
  <c r="E3648" i="5"/>
  <c r="D3648" i="5"/>
  <c r="C3648" i="5"/>
  <c r="B3648" i="5"/>
  <c r="A3648" i="5"/>
  <c r="G3647" i="5"/>
  <c r="F3647" i="5"/>
  <c r="E3647" i="5"/>
  <c r="D3647" i="5"/>
  <c r="C3647" i="5"/>
  <c r="B3647" i="5"/>
  <c r="A3647" i="5"/>
  <c r="G3646" i="5"/>
  <c r="F3646" i="5"/>
  <c r="E3646" i="5"/>
  <c r="D3646" i="5"/>
  <c r="C3646" i="5"/>
  <c r="B3646" i="5"/>
  <c r="A3646" i="5"/>
  <c r="G3645" i="5"/>
  <c r="F3645" i="5"/>
  <c r="E3645" i="5"/>
  <c r="D3645" i="5"/>
  <c r="C3645" i="5"/>
  <c r="B3645" i="5"/>
  <c r="A3645" i="5"/>
  <c r="G3644" i="5"/>
  <c r="F3644" i="5"/>
  <c r="E3644" i="5"/>
  <c r="D3644" i="5"/>
  <c r="C3644" i="5"/>
  <c r="B3644" i="5"/>
  <c r="A3644" i="5"/>
  <c r="G3643" i="5"/>
  <c r="F3643" i="5"/>
  <c r="E3643" i="5"/>
  <c r="D3643" i="5"/>
  <c r="C3643" i="5"/>
  <c r="B3643" i="5"/>
  <c r="A3643" i="5"/>
  <c r="G3642" i="5"/>
  <c r="F3642" i="5"/>
  <c r="E3642" i="5"/>
  <c r="D3642" i="5"/>
  <c r="C3642" i="5"/>
  <c r="B3642" i="5"/>
  <c r="A3642" i="5"/>
  <c r="G3641" i="5"/>
  <c r="F3641" i="5"/>
  <c r="E3641" i="5"/>
  <c r="D3641" i="5"/>
  <c r="C3641" i="5"/>
  <c r="B3641" i="5"/>
  <c r="A3641" i="5"/>
  <c r="G3640" i="5"/>
  <c r="F3640" i="5"/>
  <c r="E3640" i="5"/>
  <c r="D3640" i="5"/>
  <c r="C3640" i="5"/>
  <c r="B3640" i="5"/>
  <c r="A3640" i="5"/>
  <c r="G3639" i="5"/>
  <c r="F3639" i="5"/>
  <c r="E3639" i="5"/>
  <c r="D3639" i="5"/>
  <c r="C3639" i="5"/>
  <c r="B3639" i="5"/>
  <c r="A3639" i="5"/>
  <c r="G3638" i="5"/>
  <c r="F3638" i="5"/>
  <c r="E3638" i="5"/>
  <c r="D3638" i="5"/>
  <c r="C3638" i="5"/>
  <c r="B3638" i="5"/>
  <c r="A3638" i="5"/>
  <c r="G3637" i="5"/>
  <c r="F3637" i="5"/>
  <c r="E3637" i="5"/>
  <c r="D3637" i="5"/>
  <c r="C3637" i="5"/>
  <c r="B3637" i="5"/>
  <c r="A3637" i="5"/>
  <c r="G3636" i="5"/>
  <c r="F3636" i="5"/>
  <c r="E3636" i="5"/>
  <c r="D3636" i="5"/>
  <c r="C3636" i="5"/>
  <c r="B3636" i="5"/>
  <c r="A3636" i="5"/>
  <c r="G3635" i="5"/>
  <c r="F3635" i="5"/>
  <c r="E3635" i="5"/>
  <c r="D3635" i="5"/>
  <c r="C3635" i="5"/>
  <c r="B3635" i="5"/>
  <c r="A3635" i="5"/>
  <c r="G3634" i="5"/>
  <c r="F3634" i="5"/>
  <c r="E3634" i="5"/>
  <c r="D3634" i="5"/>
  <c r="C3634" i="5"/>
  <c r="B3634" i="5"/>
  <c r="A3634" i="5"/>
  <c r="G3633" i="5"/>
  <c r="F3633" i="5"/>
  <c r="E3633" i="5"/>
  <c r="D3633" i="5"/>
  <c r="C3633" i="5"/>
  <c r="B3633" i="5"/>
  <c r="A3633" i="5"/>
  <c r="G3632" i="5"/>
  <c r="F3632" i="5"/>
  <c r="E3632" i="5"/>
  <c r="D3632" i="5"/>
  <c r="C3632" i="5"/>
  <c r="B3632" i="5"/>
  <c r="A3632" i="5"/>
  <c r="G3631" i="5"/>
  <c r="F3631" i="5"/>
  <c r="E3631" i="5"/>
  <c r="D3631" i="5"/>
  <c r="C3631" i="5"/>
  <c r="B3631" i="5"/>
  <c r="A3631" i="5"/>
  <c r="G3630" i="5"/>
  <c r="F3630" i="5"/>
  <c r="E3630" i="5"/>
  <c r="D3630" i="5"/>
  <c r="C3630" i="5"/>
  <c r="B3630" i="5"/>
  <c r="A3630" i="5"/>
  <c r="G3629" i="5"/>
  <c r="F3629" i="5"/>
  <c r="E3629" i="5"/>
  <c r="D3629" i="5"/>
  <c r="C3629" i="5"/>
  <c r="B3629" i="5"/>
  <c r="A3629" i="5"/>
  <c r="G3628" i="5"/>
  <c r="F3628" i="5"/>
  <c r="E3628" i="5"/>
  <c r="D3628" i="5"/>
  <c r="C3628" i="5"/>
  <c r="B3628" i="5"/>
  <c r="A3628" i="5"/>
  <c r="G3627" i="5"/>
  <c r="F3627" i="5"/>
  <c r="E3627" i="5"/>
  <c r="D3627" i="5"/>
  <c r="C3627" i="5"/>
  <c r="B3627" i="5"/>
  <c r="A3627" i="5"/>
  <c r="G3626" i="5"/>
  <c r="F3626" i="5"/>
  <c r="E3626" i="5"/>
  <c r="D3626" i="5"/>
  <c r="C3626" i="5"/>
  <c r="B3626" i="5"/>
  <c r="A3626" i="5"/>
  <c r="G3625" i="5"/>
  <c r="F3625" i="5"/>
  <c r="E3625" i="5"/>
  <c r="D3625" i="5"/>
  <c r="C3625" i="5"/>
  <c r="B3625" i="5"/>
  <c r="A3625" i="5"/>
  <c r="G3624" i="5"/>
  <c r="F3624" i="5"/>
  <c r="E3624" i="5"/>
  <c r="D3624" i="5"/>
  <c r="C3624" i="5"/>
  <c r="B3624" i="5"/>
  <c r="A3624" i="5"/>
  <c r="G3623" i="5"/>
  <c r="F3623" i="5"/>
  <c r="E3623" i="5"/>
  <c r="D3623" i="5"/>
  <c r="C3623" i="5"/>
  <c r="B3623" i="5"/>
  <c r="A3623" i="5"/>
  <c r="G3622" i="5"/>
  <c r="F3622" i="5"/>
  <c r="E3622" i="5"/>
  <c r="D3622" i="5"/>
  <c r="C3622" i="5"/>
  <c r="B3622" i="5"/>
  <c r="A3622" i="5"/>
  <c r="G3621" i="5"/>
  <c r="F3621" i="5"/>
  <c r="E3621" i="5"/>
  <c r="D3621" i="5"/>
  <c r="C3621" i="5"/>
  <c r="B3621" i="5"/>
  <c r="A3621" i="5"/>
  <c r="G3620" i="5"/>
  <c r="F3620" i="5"/>
  <c r="E3620" i="5"/>
  <c r="D3620" i="5"/>
  <c r="C3620" i="5"/>
  <c r="B3620" i="5"/>
  <c r="A3620" i="5"/>
  <c r="G3619" i="5"/>
  <c r="F3619" i="5"/>
  <c r="E3619" i="5"/>
  <c r="D3619" i="5"/>
  <c r="C3619" i="5"/>
  <c r="B3619" i="5"/>
  <c r="A3619" i="5"/>
  <c r="G3618" i="5"/>
  <c r="F3618" i="5"/>
  <c r="E3618" i="5"/>
  <c r="D3618" i="5"/>
  <c r="C3618" i="5"/>
  <c r="B3618" i="5"/>
  <c r="A3618" i="5"/>
  <c r="G3617" i="5"/>
  <c r="F3617" i="5"/>
  <c r="E3617" i="5"/>
  <c r="D3617" i="5"/>
  <c r="C3617" i="5"/>
  <c r="B3617" i="5"/>
  <c r="A3617" i="5"/>
  <c r="G3616" i="5"/>
  <c r="F3616" i="5"/>
  <c r="E3616" i="5"/>
  <c r="D3616" i="5"/>
  <c r="C3616" i="5"/>
  <c r="B3616" i="5"/>
  <c r="A3616" i="5"/>
  <c r="G3615" i="5"/>
  <c r="F3615" i="5"/>
  <c r="E3615" i="5"/>
  <c r="D3615" i="5"/>
  <c r="C3615" i="5"/>
  <c r="B3615" i="5"/>
  <c r="A3615" i="5"/>
  <c r="G3614" i="5"/>
  <c r="F3614" i="5"/>
  <c r="E3614" i="5"/>
  <c r="D3614" i="5"/>
  <c r="C3614" i="5"/>
  <c r="B3614" i="5"/>
  <c r="A3614" i="5"/>
  <c r="G3613" i="5"/>
  <c r="F3613" i="5"/>
  <c r="E3613" i="5"/>
  <c r="D3613" i="5"/>
  <c r="C3613" i="5"/>
  <c r="B3613" i="5"/>
  <c r="A3613" i="5"/>
  <c r="G3612" i="5"/>
  <c r="F3612" i="5"/>
  <c r="E3612" i="5"/>
  <c r="D3612" i="5"/>
  <c r="C3612" i="5"/>
  <c r="B3612" i="5"/>
  <c r="A3612" i="5"/>
  <c r="G3611" i="5"/>
  <c r="F3611" i="5"/>
  <c r="E3611" i="5"/>
  <c r="D3611" i="5"/>
  <c r="C3611" i="5"/>
  <c r="B3611" i="5"/>
  <c r="A3611" i="5"/>
  <c r="G3610" i="5"/>
  <c r="F3610" i="5"/>
  <c r="E3610" i="5"/>
  <c r="D3610" i="5"/>
  <c r="C3610" i="5"/>
  <c r="B3610" i="5"/>
  <c r="A3610" i="5"/>
  <c r="G3609" i="5"/>
  <c r="F3609" i="5"/>
  <c r="E3609" i="5"/>
  <c r="D3609" i="5"/>
  <c r="C3609" i="5"/>
  <c r="B3609" i="5"/>
  <c r="A3609" i="5"/>
  <c r="G3608" i="5"/>
  <c r="F3608" i="5"/>
  <c r="E3608" i="5"/>
  <c r="D3608" i="5"/>
  <c r="C3608" i="5"/>
  <c r="B3608" i="5"/>
  <c r="A3608" i="5"/>
  <c r="G3607" i="5"/>
  <c r="F3607" i="5"/>
  <c r="E3607" i="5"/>
  <c r="D3607" i="5"/>
  <c r="C3607" i="5"/>
  <c r="B3607" i="5"/>
  <c r="A3607" i="5"/>
  <c r="G3606" i="5"/>
  <c r="F3606" i="5"/>
  <c r="E3606" i="5"/>
  <c r="D3606" i="5"/>
  <c r="C3606" i="5"/>
  <c r="B3606" i="5"/>
  <c r="A3606" i="5"/>
  <c r="G3605" i="5"/>
  <c r="F3605" i="5"/>
  <c r="E3605" i="5"/>
  <c r="D3605" i="5"/>
  <c r="C3605" i="5"/>
  <c r="B3605" i="5"/>
  <c r="A3605" i="5"/>
  <c r="G3604" i="5"/>
  <c r="F3604" i="5"/>
  <c r="E3604" i="5"/>
  <c r="D3604" i="5"/>
  <c r="C3604" i="5"/>
  <c r="B3604" i="5"/>
  <c r="A3604" i="5"/>
  <c r="G3603" i="5"/>
  <c r="F3603" i="5"/>
  <c r="E3603" i="5"/>
  <c r="D3603" i="5"/>
  <c r="C3603" i="5"/>
  <c r="B3603" i="5"/>
  <c r="A3603" i="5"/>
  <c r="G3602" i="5"/>
  <c r="F3602" i="5"/>
  <c r="E3602" i="5"/>
  <c r="D3602" i="5"/>
  <c r="C3602" i="5"/>
  <c r="B3602" i="5"/>
  <c r="A3602" i="5"/>
  <c r="G3601" i="5"/>
  <c r="F3601" i="5"/>
  <c r="E3601" i="5"/>
  <c r="D3601" i="5"/>
  <c r="C3601" i="5"/>
  <c r="B3601" i="5"/>
  <c r="A3601" i="5"/>
  <c r="G3600" i="5"/>
  <c r="F3600" i="5"/>
  <c r="E3600" i="5"/>
  <c r="D3600" i="5"/>
  <c r="C3600" i="5"/>
  <c r="B3600" i="5"/>
  <c r="A3600" i="5"/>
  <c r="G3599" i="5"/>
  <c r="F3599" i="5"/>
  <c r="E3599" i="5"/>
  <c r="D3599" i="5"/>
  <c r="C3599" i="5"/>
  <c r="B3599" i="5"/>
  <c r="A3599" i="5"/>
  <c r="G3598" i="5"/>
  <c r="F3598" i="5"/>
  <c r="E3598" i="5"/>
  <c r="D3598" i="5"/>
  <c r="C3598" i="5"/>
  <c r="B3598" i="5"/>
  <c r="A3598" i="5"/>
  <c r="G3597" i="5"/>
  <c r="F3597" i="5"/>
  <c r="E3597" i="5"/>
  <c r="D3597" i="5"/>
  <c r="C3597" i="5"/>
  <c r="B3597" i="5"/>
  <c r="A3597" i="5"/>
  <c r="G3596" i="5"/>
  <c r="F3596" i="5"/>
  <c r="E3596" i="5"/>
  <c r="D3596" i="5"/>
  <c r="C3596" i="5"/>
  <c r="B3596" i="5"/>
  <c r="A3596" i="5"/>
  <c r="G3595" i="5"/>
  <c r="F3595" i="5"/>
  <c r="E3595" i="5"/>
  <c r="D3595" i="5"/>
  <c r="C3595" i="5"/>
  <c r="B3595" i="5"/>
  <c r="A3595" i="5"/>
  <c r="G3594" i="5"/>
  <c r="F3594" i="5"/>
  <c r="E3594" i="5"/>
  <c r="D3594" i="5"/>
  <c r="C3594" i="5"/>
  <c r="B3594" i="5"/>
  <c r="A3594" i="5"/>
  <c r="G3593" i="5"/>
  <c r="F3593" i="5"/>
  <c r="E3593" i="5"/>
  <c r="D3593" i="5"/>
  <c r="C3593" i="5"/>
  <c r="B3593" i="5"/>
  <c r="A3593" i="5"/>
  <c r="G3592" i="5"/>
  <c r="F3592" i="5"/>
  <c r="E3592" i="5"/>
  <c r="D3592" i="5"/>
  <c r="C3592" i="5"/>
  <c r="B3592" i="5"/>
  <c r="A3592" i="5"/>
  <c r="G3591" i="5"/>
  <c r="F3591" i="5"/>
  <c r="E3591" i="5"/>
  <c r="D3591" i="5"/>
  <c r="C3591" i="5"/>
  <c r="B3591" i="5"/>
  <c r="A3591" i="5"/>
  <c r="G3590" i="5"/>
  <c r="F3590" i="5"/>
  <c r="E3590" i="5"/>
  <c r="D3590" i="5"/>
  <c r="C3590" i="5"/>
  <c r="B3590" i="5"/>
  <c r="A3590" i="5"/>
  <c r="G3589" i="5"/>
  <c r="F3589" i="5"/>
  <c r="E3589" i="5"/>
  <c r="D3589" i="5"/>
  <c r="C3589" i="5"/>
  <c r="B3589" i="5"/>
  <c r="A3589" i="5"/>
  <c r="G3588" i="5"/>
  <c r="F3588" i="5"/>
  <c r="E3588" i="5"/>
  <c r="D3588" i="5"/>
  <c r="C3588" i="5"/>
  <c r="B3588" i="5"/>
  <c r="A3588" i="5"/>
  <c r="G3587" i="5"/>
  <c r="F3587" i="5"/>
  <c r="E3587" i="5"/>
  <c r="D3587" i="5"/>
  <c r="C3587" i="5"/>
  <c r="B3587" i="5"/>
  <c r="A3587" i="5"/>
  <c r="G3586" i="5"/>
  <c r="F3586" i="5"/>
  <c r="E3586" i="5"/>
  <c r="D3586" i="5"/>
  <c r="C3586" i="5"/>
  <c r="B3586" i="5"/>
  <c r="A3586" i="5"/>
  <c r="G3585" i="5"/>
  <c r="F3585" i="5"/>
  <c r="E3585" i="5"/>
  <c r="D3585" i="5"/>
  <c r="C3585" i="5"/>
  <c r="B3585" i="5"/>
  <c r="A3585" i="5"/>
  <c r="G3584" i="5"/>
  <c r="F3584" i="5"/>
  <c r="E3584" i="5"/>
  <c r="D3584" i="5"/>
  <c r="C3584" i="5"/>
  <c r="B3584" i="5"/>
  <c r="A3584" i="5"/>
  <c r="G3583" i="5"/>
  <c r="F3583" i="5"/>
  <c r="E3583" i="5"/>
  <c r="D3583" i="5"/>
  <c r="C3583" i="5"/>
  <c r="B3583" i="5"/>
  <c r="A3583" i="5"/>
  <c r="G3582" i="5"/>
  <c r="F3582" i="5"/>
  <c r="E3582" i="5"/>
  <c r="D3582" i="5"/>
  <c r="C3582" i="5"/>
  <c r="B3582" i="5"/>
  <c r="A3582" i="5"/>
  <c r="G3581" i="5"/>
  <c r="F3581" i="5"/>
  <c r="E3581" i="5"/>
  <c r="D3581" i="5"/>
  <c r="C3581" i="5"/>
  <c r="B3581" i="5"/>
  <c r="A3581" i="5"/>
  <c r="G3580" i="5"/>
  <c r="F3580" i="5"/>
  <c r="E3580" i="5"/>
  <c r="D3580" i="5"/>
  <c r="C3580" i="5"/>
  <c r="B3580" i="5"/>
  <c r="A3580" i="5"/>
  <c r="G3579" i="5"/>
  <c r="F3579" i="5"/>
  <c r="E3579" i="5"/>
  <c r="D3579" i="5"/>
  <c r="C3579" i="5"/>
  <c r="B3579" i="5"/>
  <c r="A3579" i="5"/>
  <c r="G3578" i="5"/>
  <c r="F3578" i="5"/>
  <c r="E3578" i="5"/>
  <c r="D3578" i="5"/>
  <c r="C3578" i="5"/>
  <c r="B3578" i="5"/>
  <c r="A3578" i="5"/>
  <c r="G3577" i="5"/>
  <c r="F3577" i="5"/>
  <c r="E3577" i="5"/>
  <c r="D3577" i="5"/>
  <c r="C3577" i="5"/>
  <c r="B3577" i="5"/>
  <c r="A3577" i="5"/>
  <c r="G3576" i="5"/>
  <c r="F3576" i="5"/>
  <c r="E3576" i="5"/>
  <c r="D3576" i="5"/>
  <c r="C3576" i="5"/>
  <c r="B3576" i="5"/>
  <c r="A3576" i="5"/>
  <c r="G3575" i="5"/>
  <c r="F3575" i="5"/>
  <c r="E3575" i="5"/>
  <c r="D3575" i="5"/>
  <c r="C3575" i="5"/>
  <c r="B3575" i="5"/>
  <c r="A3575" i="5"/>
  <c r="G3574" i="5"/>
  <c r="F3574" i="5"/>
  <c r="E3574" i="5"/>
  <c r="D3574" i="5"/>
  <c r="C3574" i="5"/>
  <c r="B3574" i="5"/>
  <c r="A3574" i="5"/>
  <c r="G3573" i="5"/>
  <c r="F3573" i="5"/>
  <c r="E3573" i="5"/>
  <c r="D3573" i="5"/>
  <c r="C3573" i="5"/>
  <c r="B3573" i="5"/>
  <c r="A3573" i="5"/>
  <c r="G3572" i="5"/>
  <c r="F3572" i="5"/>
  <c r="E3572" i="5"/>
  <c r="D3572" i="5"/>
  <c r="C3572" i="5"/>
  <c r="B3572" i="5"/>
  <c r="A3572" i="5"/>
  <c r="G3571" i="5"/>
  <c r="F3571" i="5"/>
  <c r="E3571" i="5"/>
  <c r="D3571" i="5"/>
  <c r="C3571" i="5"/>
  <c r="B3571" i="5"/>
  <c r="A3571" i="5"/>
  <c r="G3570" i="5"/>
  <c r="F3570" i="5"/>
  <c r="E3570" i="5"/>
  <c r="D3570" i="5"/>
  <c r="C3570" i="5"/>
  <c r="B3570" i="5"/>
  <c r="A3570" i="5"/>
  <c r="G3569" i="5"/>
  <c r="F3569" i="5"/>
  <c r="E3569" i="5"/>
  <c r="D3569" i="5"/>
  <c r="C3569" i="5"/>
  <c r="B3569" i="5"/>
  <c r="A3569" i="5"/>
  <c r="G3568" i="5"/>
  <c r="F3568" i="5"/>
  <c r="E3568" i="5"/>
  <c r="D3568" i="5"/>
  <c r="C3568" i="5"/>
  <c r="B3568" i="5"/>
  <c r="A3568" i="5"/>
  <c r="G3567" i="5"/>
  <c r="F3567" i="5"/>
  <c r="E3567" i="5"/>
  <c r="D3567" i="5"/>
  <c r="C3567" i="5"/>
  <c r="B3567" i="5"/>
  <c r="A3567" i="5"/>
  <c r="G3566" i="5"/>
  <c r="F3566" i="5"/>
  <c r="E3566" i="5"/>
  <c r="D3566" i="5"/>
  <c r="C3566" i="5"/>
  <c r="B3566" i="5"/>
  <c r="A3566" i="5"/>
  <c r="G3565" i="5"/>
  <c r="F3565" i="5"/>
  <c r="E3565" i="5"/>
  <c r="D3565" i="5"/>
  <c r="C3565" i="5"/>
  <c r="B3565" i="5"/>
  <c r="A3565" i="5"/>
  <c r="G3564" i="5"/>
  <c r="F3564" i="5"/>
  <c r="E3564" i="5"/>
  <c r="D3564" i="5"/>
  <c r="C3564" i="5"/>
  <c r="B3564" i="5"/>
  <c r="A3564" i="5"/>
  <c r="G3563" i="5"/>
  <c r="F3563" i="5"/>
  <c r="E3563" i="5"/>
  <c r="D3563" i="5"/>
  <c r="C3563" i="5"/>
  <c r="B3563" i="5"/>
  <c r="A3563" i="5"/>
  <c r="G3562" i="5"/>
  <c r="F3562" i="5"/>
  <c r="E3562" i="5"/>
  <c r="D3562" i="5"/>
  <c r="C3562" i="5"/>
  <c r="B3562" i="5"/>
  <c r="A3562" i="5"/>
  <c r="G3561" i="5"/>
  <c r="F3561" i="5"/>
  <c r="E3561" i="5"/>
  <c r="D3561" i="5"/>
  <c r="C3561" i="5"/>
  <c r="B3561" i="5"/>
  <c r="A3561" i="5"/>
  <c r="G3560" i="5"/>
  <c r="F3560" i="5"/>
  <c r="E3560" i="5"/>
  <c r="D3560" i="5"/>
  <c r="C3560" i="5"/>
  <c r="B3560" i="5"/>
  <c r="A3560" i="5"/>
  <c r="G3559" i="5"/>
  <c r="F3559" i="5"/>
  <c r="E3559" i="5"/>
  <c r="D3559" i="5"/>
  <c r="C3559" i="5"/>
  <c r="B3559" i="5"/>
  <c r="A3559" i="5"/>
  <c r="G3558" i="5"/>
  <c r="F3558" i="5"/>
  <c r="E3558" i="5"/>
  <c r="D3558" i="5"/>
  <c r="C3558" i="5"/>
  <c r="B3558" i="5"/>
  <c r="A3558" i="5"/>
  <c r="G3557" i="5"/>
  <c r="F3557" i="5"/>
  <c r="E3557" i="5"/>
  <c r="D3557" i="5"/>
  <c r="C3557" i="5"/>
  <c r="B3557" i="5"/>
  <c r="A3557" i="5"/>
  <c r="G3556" i="5"/>
  <c r="F3556" i="5"/>
  <c r="E3556" i="5"/>
  <c r="D3556" i="5"/>
  <c r="C3556" i="5"/>
  <c r="B3556" i="5"/>
  <c r="A3556" i="5"/>
  <c r="G3555" i="5"/>
  <c r="F3555" i="5"/>
  <c r="E3555" i="5"/>
  <c r="D3555" i="5"/>
  <c r="C3555" i="5"/>
  <c r="B3555" i="5"/>
  <c r="A3555" i="5"/>
  <c r="G3554" i="5"/>
  <c r="F3554" i="5"/>
  <c r="E3554" i="5"/>
  <c r="D3554" i="5"/>
  <c r="C3554" i="5"/>
  <c r="B3554" i="5"/>
  <c r="A3554" i="5"/>
  <c r="G3553" i="5"/>
  <c r="F3553" i="5"/>
  <c r="E3553" i="5"/>
  <c r="D3553" i="5"/>
  <c r="C3553" i="5"/>
  <c r="B3553" i="5"/>
  <c r="A3553" i="5"/>
  <c r="G3552" i="5"/>
  <c r="F3552" i="5"/>
  <c r="E3552" i="5"/>
  <c r="D3552" i="5"/>
  <c r="C3552" i="5"/>
  <c r="B3552" i="5"/>
  <c r="A3552" i="5"/>
  <c r="G3551" i="5"/>
  <c r="F3551" i="5"/>
  <c r="E3551" i="5"/>
  <c r="D3551" i="5"/>
  <c r="C3551" i="5"/>
  <c r="B3551" i="5"/>
  <c r="A3551" i="5"/>
  <c r="G3550" i="5"/>
  <c r="F3550" i="5"/>
  <c r="E3550" i="5"/>
  <c r="D3550" i="5"/>
  <c r="C3550" i="5"/>
  <c r="B3550" i="5"/>
  <c r="A3550" i="5"/>
  <c r="G3549" i="5"/>
  <c r="F3549" i="5"/>
  <c r="E3549" i="5"/>
  <c r="D3549" i="5"/>
  <c r="C3549" i="5"/>
  <c r="B3549" i="5"/>
  <c r="A3549" i="5"/>
  <c r="G3548" i="5"/>
  <c r="F3548" i="5"/>
  <c r="E3548" i="5"/>
  <c r="D3548" i="5"/>
  <c r="C3548" i="5"/>
  <c r="B3548" i="5"/>
  <c r="A3548" i="5"/>
  <c r="G3547" i="5"/>
  <c r="F3547" i="5"/>
  <c r="E3547" i="5"/>
  <c r="D3547" i="5"/>
  <c r="C3547" i="5"/>
  <c r="B3547" i="5"/>
  <c r="A3547" i="5"/>
  <c r="G3546" i="5"/>
  <c r="F3546" i="5"/>
  <c r="E3546" i="5"/>
  <c r="D3546" i="5"/>
  <c r="C3546" i="5"/>
  <c r="B3546" i="5"/>
  <c r="A3546" i="5"/>
  <c r="G3545" i="5"/>
  <c r="F3545" i="5"/>
  <c r="E3545" i="5"/>
  <c r="D3545" i="5"/>
  <c r="C3545" i="5"/>
  <c r="B3545" i="5"/>
  <c r="A3545" i="5"/>
  <c r="G3544" i="5"/>
  <c r="F3544" i="5"/>
  <c r="E3544" i="5"/>
  <c r="D3544" i="5"/>
  <c r="C3544" i="5"/>
  <c r="B3544" i="5"/>
  <c r="A3544" i="5"/>
  <c r="G3543" i="5"/>
  <c r="F3543" i="5"/>
  <c r="E3543" i="5"/>
  <c r="D3543" i="5"/>
  <c r="C3543" i="5"/>
  <c r="B3543" i="5"/>
  <c r="A3543" i="5"/>
  <c r="G3542" i="5"/>
  <c r="F3542" i="5"/>
  <c r="E3542" i="5"/>
  <c r="D3542" i="5"/>
  <c r="C3542" i="5"/>
  <c r="B3542" i="5"/>
  <c r="A3542" i="5"/>
  <c r="G3541" i="5"/>
  <c r="F3541" i="5"/>
  <c r="E3541" i="5"/>
  <c r="D3541" i="5"/>
  <c r="C3541" i="5"/>
  <c r="B3541" i="5"/>
  <c r="A3541" i="5"/>
  <c r="G3540" i="5"/>
  <c r="F3540" i="5"/>
  <c r="E3540" i="5"/>
  <c r="D3540" i="5"/>
  <c r="C3540" i="5"/>
  <c r="B3540" i="5"/>
  <c r="A3540" i="5"/>
  <c r="G3539" i="5"/>
  <c r="F3539" i="5"/>
  <c r="E3539" i="5"/>
  <c r="D3539" i="5"/>
  <c r="C3539" i="5"/>
  <c r="B3539" i="5"/>
  <c r="A3539" i="5"/>
  <c r="G3538" i="5"/>
  <c r="F3538" i="5"/>
  <c r="E3538" i="5"/>
  <c r="D3538" i="5"/>
  <c r="C3538" i="5"/>
  <c r="B3538" i="5"/>
  <c r="A3538" i="5"/>
  <c r="G3537" i="5"/>
  <c r="F3537" i="5"/>
  <c r="E3537" i="5"/>
  <c r="D3537" i="5"/>
  <c r="C3537" i="5"/>
  <c r="B3537" i="5"/>
  <c r="A3537" i="5"/>
  <c r="G3536" i="5"/>
  <c r="F3536" i="5"/>
  <c r="E3536" i="5"/>
  <c r="D3536" i="5"/>
  <c r="C3536" i="5"/>
  <c r="B3536" i="5"/>
  <c r="A3536" i="5"/>
  <c r="G3535" i="5"/>
  <c r="F3535" i="5"/>
  <c r="E3535" i="5"/>
  <c r="D3535" i="5"/>
  <c r="C3535" i="5"/>
  <c r="B3535" i="5"/>
  <c r="A3535" i="5"/>
  <c r="G3534" i="5"/>
  <c r="F3534" i="5"/>
  <c r="E3534" i="5"/>
  <c r="D3534" i="5"/>
  <c r="C3534" i="5"/>
  <c r="B3534" i="5"/>
  <c r="A3534" i="5"/>
  <c r="G3533" i="5"/>
  <c r="F3533" i="5"/>
  <c r="E3533" i="5"/>
  <c r="D3533" i="5"/>
  <c r="C3533" i="5"/>
  <c r="B3533" i="5"/>
  <c r="A3533" i="5"/>
  <c r="G3532" i="5"/>
  <c r="F3532" i="5"/>
  <c r="E3532" i="5"/>
  <c r="D3532" i="5"/>
  <c r="C3532" i="5"/>
  <c r="B3532" i="5"/>
  <c r="A3532" i="5"/>
  <c r="G3531" i="5"/>
  <c r="F3531" i="5"/>
  <c r="E3531" i="5"/>
  <c r="D3531" i="5"/>
  <c r="C3531" i="5"/>
  <c r="B3531" i="5"/>
  <c r="A3531" i="5"/>
  <c r="G3530" i="5"/>
  <c r="F3530" i="5"/>
  <c r="E3530" i="5"/>
  <c r="D3530" i="5"/>
  <c r="C3530" i="5"/>
  <c r="B3530" i="5"/>
  <c r="A3530" i="5"/>
  <c r="G3529" i="5"/>
  <c r="F3529" i="5"/>
  <c r="E3529" i="5"/>
  <c r="D3529" i="5"/>
  <c r="C3529" i="5"/>
  <c r="B3529" i="5"/>
  <c r="A3529" i="5"/>
  <c r="G3528" i="5"/>
  <c r="F3528" i="5"/>
  <c r="E3528" i="5"/>
  <c r="D3528" i="5"/>
  <c r="C3528" i="5"/>
  <c r="B3528" i="5"/>
  <c r="A3528" i="5"/>
  <c r="G3527" i="5"/>
  <c r="F3527" i="5"/>
  <c r="E3527" i="5"/>
  <c r="D3527" i="5"/>
  <c r="C3527" i="5"/>
  <c r="B3527" i="5"/>
  <c r="A3527" i="5"/>
  <c r="G3526" i="5"/>
  <c r="F3526" i="5"/>
  <c r="E3526" i="5"/>
  <c r="D3526" i="5"/>
  <c r="C3526" i="5"/>
  <c r="B3526" i="5"/>
  <c r="A3526" i="5"/>
  <c r="G3525" i="5"/>
  <c r="F3525" i="5"/>
  <c r="E3525" i="5"/>
  <c r="D3525" i="5"/>
  <c r="C3525" i="5"/>
  <c r="B3525" i="5"/>
  <c r="A3525" i="5"/>
  <c r="G3524" i="5"/>
  <c r="F3524" i="5"/>
  <c r="E3524" i="5"/>
  <c r="D3524" i="5"/>
  <c r="C3524" i="5"/>
  <c r="B3524" i="5"/>
  <c r="A3524" i="5"/>
  <c r="G3523" i="5"/>
  <c r="F3523" i="5"/>
  <c r="E3523" i="5"/>
  <c r="D3523" i="5"/>
  <c r="C3523" i="5"/>
  <c r="B3523" i="5"/>
  <c r="A3523" i="5"/>
  <c r="G3522" i="5"/>
  <c r="F3522" i="5"/>
  <c r="E3522" i="5"/>
  <c r="D3522" i="5"/>
  <c r="C3522" i="5"/>
  <c r="B3522" i="5"/>
  <c r="A3522" i="5"/>
  <c r="G3521" i="5"/>
  <c r="F3521" i="5"/>
  <c r="E3521" i="5"/>
  <c r="D3521" i="5"/>
  <c r="C3521" i="5"/>
  <c r="B3521" i="5"/>
  <c r="A3521" i="5"/>
  <c r="G3520" i="5"/>
  <c r="F3520" i="5"/>
  <c r="E3520" i="5"/>
  <c r="D3520" i="5"/>
  <c r="C3520" i="5"/>
  <c r="B3520" i="5"/>
  <c r="A3520" i="5"/>
  <c r="G3519" i="5"/>
  <c r="F3519" i="5"/>
  <c r="E3519" i="5"/>
  <c r="D3519" i="5"/>
  <c r="C3519" i="5"/>
  <c r="B3519" i="5"/>
  <c r="A3519" i="5"/>
  <c r="G3518" i="5"/>
  <c r="F3518" i="5"/>
  <c r="E3518" i="5"/>
  <c r="D3518" i="5"/>
  <c r="C3518" i="5"/>
  <c r="B3518" i="5"/>
  <c r="A3518" i="5"/>
  <c r="G3517" i="5"/>
  <c r="F3517" i="5"/>
  <c r="E3517" i="5"/>
  <c r="D3517" i="5"/>
  <c r="C3517" i="5"/>
  <c r="B3517" i="5"/>
  <c r="A3517" i="5"/>
  <c r="G3516" i="5"/>
  <c r="F3516" i="5"/>
  <c r="E3516" i="5"/>
  <c r="D3516" i="5"/>
  <c r="C3516" i="5"/>
  <c r="B3516" i="5"/>
  <c r="A3516" i="5"/>
  <c r="G3515" i="5"/>
  <c r="F3515" i="5"/>
  <c r="E3515" i="5"/>
  <c r="D3515" i="5"/>
  <c r="C3515" i="5"/>
  <c r="B3515" i="5"/>
  <c r="A3515" i="5"/>
  <c r="G3514" i="5"/>
  <c r="F3514" i="5"/>
  <c r="E3514" i="5"/>
  <c r="D3514" i="5"/>
  <c r="C3514" i="5"/>
  <c r="B3514" i="5"/>
  <c r="A3514" i="5"/>
  <c r="G3513" i="5"/>
  <c r="F3513" i="5"/>
  <c r="E3513" i="5"/>
  <c r="D3513" i="5"/>
  <c r="C3513" i="5"/>
  <c r="B3513" i="5"/>
  <c r="A3513" i="5"/>
  <c r="G3512" i="5"/>
  <c r="F3512" i="5"/>
  <c r="E3512" i="5"/>
  <c r="D3512" i="5"/>
  <c r="C3512" i="5"/>
  <c r="B3512" i="5"/>
  <c r="A3512" i="5"/>
  <c r="G3511" i="5"/>
  <c r="F3511" i="5"/>
  <c r="E3511" i="5"/>
  <c r="D3511" i="5"/>
  <c r="C3511" i="5"/>
  <c r="B3511" i="5"/>
  <c r="A3511" i="5"/>
  <c r="G3510" i="5"/>
  <c r="F3510" i="5"/>
  <c r="E3510" i="5"/>
  <c r="D3510" i="5"/>
  <c r="C3510" i="5"/>
  <c r="B3510" i="5"/>
  <c r="A3510" i="5"/>
  <c r="G3509" i="5"/>
  <c r="F3509" i="5"/>
  <c r="E3509" i="5"/>
  <c r="D3509" i="5"/>
  <c r="C3509" i="5"/>
  <c r="B3509" i="5"/>
  <c r="A3509" i="5"/>
  <c r="G3508" i="5"/>
  <c r="F3508" i="5"/>
  <c r="E3508" i="5"/>
  <c r="D3508" i="5"/>
  <c r="C3508" i="5"/>
  <c r="B3508" i="5"/>
  <c r="A3508" i="5"/>
  <c r="G3507" i="5"/>
  <c r="F3507" i="5"/>
  <c r="E3507" i="5"/>
  <c r="D3507" i="5"/>
  <c r="C3507" i="5"/>
  <c r="B3507" i="5"/>
  <c r="A3507" i="5"/>
  <c r="G3506" i="5"/>
  <c r="F3506" i="5"/>
  <c r="E3506" i="5"/>
  <c r="D3506" i="5"/>
  <c r="C3506" i="5"/>
  <c r="B3506" i="5"/>
  <c r="A3506" i="5"/>
  <c r="G3505" i="5"/>
  <c r="F3505" i="5"/>
  <c r="E3505" i="5"/>
  <c r="D3505" i="5"/>
  <c r="C3505" i="5"/>
  <c r="B3505" i="5"/>
  <c r="A3505" i="5"/>
  <c r="G3504" i="5"/>
  <c r="F3504" i="5"/>
  <c r="E3504" i="5"/>
  <c r="D3504" i="5"/>
  <c r="C3504" i="5"/>
  <c r="B3504" i="5"/>
  <c r="A3504" i="5"/>
  <c r="G3503" i="5"/>
  <c r="F3503" i="5"/>
  <c r="E3503" i="5"/>
  <c r="D3503" i="5"/>
  <c r="C3503" i="5"/>
  <c r="B3503" i="5"/>
  <c r="A3503" i="5"/>
  <c r="G3502" i="5"/>
  <c r="F3502" i="5"/>
  <c r="E3502" i="5"/>
  <c r="D3502" i="5"/>
  <c r="C3502" i="5"/>
  <c r="B3502" i="5"/>
  <c r="A3502" i="5"/>
  <c r="G3501" i="5"/>
  <c r="F3501" i="5"/>
  <c r="E3501" i="5"/>
  <c r="D3501" i="5"/>
  <c r="C3501" i="5"/>
  <c r="B3501" i="5"/>
  <c r="A3501" i="5"/>
  <c r="G3500" i="5"/>
  <c r="F3500" i="5"/>
  <c r="E3500" i="5"/>
  <c r="D3500" i="5"/>
  <c r="C3500" i="5"/>
  <c r="B3500" i="5"/>
  <c r="A3500" i="5"/>
  <c r="G3499" i="5"/>
  <c r="F3499" i="5"/>
  <c r="E3499" i="5"/>
  <c r="D3499" i="5"/>
  <c r="C3499" i="5"/>
  <c r="B3499" i="5"/>
  <c r="A3499" i="5"/>
  <c r="G3498" i="5"/>
  <c r="F3498" i="5"/>
  <c r="E3498" i="5"/>
  <c r="D3498" i="5"/>
  <c r="C3498" i="5"/>
  <c r="B3498" i="5"/>
  <c r="A3498" i="5"/>
  <c r="G3497" i="5"/>
  <c r="F3497" i="5"/>
  <c r="E3497" i="5"/>
  <c r="D3497" i="5"/>
  <c r="C3497" i="5"/>
  <c r="B3497" i="5"/>
  <c r="A3497" i="5"/>
  <c r="G3496" i="5"/>
  <c r="F3496" i="5"/>
  <c r="E3496" i="5"/>
  <c r="D3496" i="5"/>
  <c r="C3496" i="5"/>
  <c r="B3496" i="5"/>
  <c r="A3496" i="5"/>
  <c r="G3495" i="5"/>
  <c r="F3495" i="5"/>
  <c r="E3495" i="5"/>
  <c r="D3495" i="5"/>
  <c r="C3495" i="5"/>
  <c r="B3495" i="5"/>
  <c r="A3495" i="5"/>
  <c r="G3494" i="5"/>
  <c r="F3494" i="5"/>
  <c r="E3494" i="5"/>
  <c r="D3494" i="5"/>
  <c r="C3494" i="5"/>
  <c r="B3494" i="5"/>
  <c r="A3494" i="5"/>
  <c r="G3493" i="5"/>
  <c r="F3493" i="5"/>
  <c r="E3493" i="5"/>
  <c r="D3493" i="5"/>
  <c r="C3493" i="5"/>
  <c r="B3493" i="5"/>
  <c r="A3493" i="5"/>
  <c r="G3492" i="5"/>
  <c r="F3492" i="5"/>
  <c r="E3492" i="5"/>
  <c r="D3492" i="5"/>
  <c r="C3492" i="5"/>
  <c r="B3492" i="5"/>
  <c r="A3492" i="5"/>
  <c r="G3491" i="5"/>
  <c r="F3491" i="5"/>
  <c r="E3491" i="5"/>
  <c r="D3491" i="5"/>
  <c r="C3491" i="5"/>
  <c r="B3491" i="5"/>
  <c r="A3491" i="5"/>
  <c r="G3490" i="5"/>
  <c r="F3490" i="5"/>
  <c r="E3490" i="5"/>
  <c r="D3490" i="5"/>
  <c r="C3490" i="5"/>
  <c r="B3490" i="5"/>
  <c r="A3490" i="5"/>
  <c r="G3489" i="5"/>
  <c r="F3489" i="5"/>
  <c r="E3489" i="5"/>
  <c r="D3489" i="5"/>
  <c r="C3489" i="5"/>
  <c r="B3489" i="5"/>
  <c r="A3489" i="5"/>
  <c r="G3488" i="5"/>
  <c r="F3488" i="5"/>
  <c r="E3488" i="5"/>
  <c r="D3488" i="5"/>
  <c r="C3488" i="5"/>
  <c r="B3488" i="5"/>
  <c r="A3488" i="5"/>
  <c r="G3487" i="5"/>
  <c r="F3487" i="5"/>
  <c r="E3487" i="5"/>
  <c r="D3487" i="5"/>
  <c r="C3487" i="5"/>
  <c r="B3487" i="5"/>
  <c r="A3487" i="5"/>
  <c r="G3486" i="5"/>
  <c r="F3486" i="5"/>
  <c r="E3486" i="5"/>
  <c r="D3486" i="5"/>
  <c r="C3486" i="5"/>
  <c r="B3486" i="5"/>
  <c r="A3486" i="5"/>
  <c r="G3485" i="5"/>
  <c r="F3485" i="5"/>
  <c r="E3485" i="5"/>
  <c r="D3485" i="5"/>
  <c r="C3485" i="5"/>
  <c r="B3485" i="5"/>
  <c r="A3485" i="5"/>
  <c r="G3484" i="5"/>
  <c r="F3484" i="5"/>
  <c r="E3484" i="5"/>
  <c r="D3484" i="5"/>
  <c r="C3484" i="5"/>
  <c r="B3484" i="5"/>
  <c r="A3484" i="5"/>
  <c r="G3483" i="5"/>
  <c r="F3483" i="5"/>
  <c r="E3483" i="5"/>
  <c r="D3483" i="5"/>
  <c r="C3483" i="5"/>
  <c r="B3483" i="5"/>
  <c r="A3483" i="5"/>
  <c r="G3482" i="5"/>
  <c r="F3482" i="5"/>
  <c r="E3482" i="5"/>
  <c r="D3482" i="5"/>
  <c r="C3482" i="5"/>
  <c r="B3482" i="5"/>
  <c r="A3482" i="5"/>
  <c r="G3481" i="5"/>
  <c r="F3481" i="5"/>
  <c r="E3481" i="5"/>
  <c r="D3481" i="5"/>
  <c r="C3481" i="5"/>
  <c r="B3481" i="5"/>
  <c r="A3481" i="5"/>
  <c r="G3480" i="5"/>
  <c r="F3480" i="5"/>
  <c r="E3480" i="5"/>
  <c r="D3480" i="5"/>
  <c r="C3480" i="5"/>
  <c r="B3480" i="5"/>
  <c r="A3480" i="5"/>
  <c r="G3479" i="5"/>
  <c r="F3479" i="5"/>
  <c r="E3479" i="5"/>
  <c r="D3479" i="5"/>
  <c r="C3479" i="5"/>
  <c r="B3479" i="5"/>
  <c r="A3479" i="5"/>
  <c r="G3478" i="5"/>
  <c r="F3478" i="5"/>
  <c r="E3478" i="5"/>
  <c r="D3478" i="5"/>
  <c r="C3478" i="5"/>
  <c r="B3478" i="5"/>
  <c r="A3478" i="5"/>
  <c r="G3477" i="5"/>
  <c r="F3477" i="5"/>
  <c r="E3477" i="5"/>
  <c r="D3477" i="5"/>
  <c r="C3477" i="5"/>
  <c r="B3477" i="5"/>
  <c r="A3477" i="5"/>
  <c r="G3476" i="5"/>
  <c r="F3476" i="5"/>
  <c r="E3476" i="5"/>
  <c r="D3476" i="5"/>
  <c r="C3476" i="5"/>
  <c r="B3476" i="5"/>
  <c r="A3476" i="5"/>
  <c r="G3475" i="5"/>
  <c r="F3475" i="5"/>
  <c r="E3475" i="5"/>
  <c r="D3475" i="5"/>
  <c r="C3475" i="5"/>
  <c r="B3475" i="5"/>
  <c r="A3475" i="5"/>
  <c r="G3474" i="5"/>
  <c r="F3474" i="5"/>
  <c r="E3474" i="5"/>
  <c r="D3474" i="5"/>
  <c r="C3474" i="5"/>
  <c r="B3474" i="5"/>
  <c r="A3474" i="5"/>
  <c r="G3473" i="5"/>
  <c r="F3473" i="5"/>
  <c r="E3473" i="5"/>
  <c r="D3473" i="5"/>
  <c r="C3473" i="5"/>
  <c r="B3473" i="5"/>
  <c r="A3473" i="5"/>
  <c r="G3472" i="5"/>
  <c r="F3472" i="5"/>
  <c r="E3472" i="5"/>
  <c r="D3472" i="5"/>
  <c r="C3472" i="5"/>
  <c r="B3472" i="5"/>
  <c r="A3472" i="5"/>
  <c r="G3471" i="5"/>
  <c r="F3471" i="5"/>
  <c r="E3471" i="5"/>
  <c r="D3471" i="5"/>
  <c r="C3471" i="5"/>
  <c r="B3471" i="5"/>
  <c r="A3471" i="5"/>
  <c r="G3470" i="5"/>
  <c r="F3470" i="5"/>
  <c r="E3470" i="5"/>
  <c r="D3470" i="5"/>
  <c r="C3470" i="5"/>
  <c r="B3470" i="5"/>
  <c r="A3470" i="5"/>
  <c r="G3469" i="5"/>
  <c r="F3469" i="5"/>
  <c r="E3469" i="5"/>
  <c r="D3469" i="5"/>
  <c r="C3469" i="5"/>
  <c r="B3469" i="5"/>
  <c r="A3469" i="5"/>
  <c r="G3468" i="5"/>
  <c r="F3468" i="5"/>
  <c r="E3468" i="5"/>
  <c r="D3468" i="5"/>
  <c r="C3468" i="5"/>
  <c r="B3468" i="5"/>
  <c r="A3468" i="5"/>
  <c r="G3467" i="5"/>
  <c r="F3467" i="5"/>
  <c r="E3467" i="5"/>
  <c r="D3467" i="5"/>
  <c r="C3467" i="5"/>
  <c r="B3467" i="5"/>
  <c r="A3467" i="5"/>
  <c r="G3466" i="5"/>
  <c r="F3466" i="5"/>
  <c r="E3466" i="5"/>
  <c r="D3466" i="5"/>
  <c r="C3466" i="5"/>
  <c r="B3466" i="5"/>
  <c r="A3466" i="5"/>
  <c r="G3465" i="5"/>
  <c r="F3465" i="5"/>
  <c r="E3465" i="5"/>
  <c r="D3465" i="5"/>
  <c r="C3465" i="5"/>
  <c r="B3465" i="5"/>
  <c r="A3465" i="5"/>
  <c r="G3464" i="5"/>
  <c r="F3464" i="5"/>
  <c r="E3464" i="5"/>
  <c r="D3464" i="5"/>
  <c r="C3464" i="5"/>
  <c r="B3464" i="5"/>
  <c r="A3464" i="5"/>
  <c r="G3463" i="5"/>
  <c r="F3463" i="5"/>
  <c r="E3463" i="5"/>
  <c r="D3463" i="5"/>
  <c r="C3463" i="5"/>
  <c r="B3463" i="5"/>
  <c r="A3463" i="5"/>
  <c r="G3462" i="5"/>
  <c r="F3462" i="5"/>
  <c r="E3462" i="5"/>
  <c r="D3462" i="5"/>
  <c r="C3462" i="5"/>
  <c r="B3462" i="5"/>
  <c r="A3462" i="5"/>
  <c r="G3461" i="5"/>
  <c r="F3461" i="5"/>
  <c r="E3461" i="5"/>
  <c r="D3461" i="5"/>
  <c r="C3461" i="5"/>
  <c r="B3461" i="5"/>
  <c r="A3461" i="5"/>
  <c r="G3460" i="5"/>
  <c r="F3460" i="5"/>
  <c r="E3460" i="5"/>
  <c r="D3460" i="5"/>
  <c r="C3460" i="5"/>
  <c r="B3460" i="5"/>
  <c r="A3460" i="5"/>
  <c r="G3459" i="5"/>
  <c r="F3459" i="5"/>
  <c r="E3459" i="5"/>
  <c r="D3459" i="5"/>
  <c r="C3459" i="5"/>
  <c r="B3459" i="5"/>
  <c r="A3459" i="5"/>
  <c r="G3458" i="5"/>
  <c r="F3458" i="5"/>
  <c r="E3458" i="5"/>
  <c r="D3458" i="5"/>
  <c r="C3458" i="5"/>
  <c r="B3458" i="5"/>
  <c r="A3458" i="5"/>
  <c r="G3457" i="5"/>
  <c r="F3457" i="5"/>
  <c r="E3457" i="5"/>
  <c r="D3457" i="5"/>
  <c r="C3457" i="5"/>
  <c r="B3457" i="5"/>
  <c r="A3457" i="5"/>
  <c r="G3456" i="5"/>
  <c r="F3456" i="5"/>
  <c r="E3456" i="5"/>
  <c r="D3456" i="5"/>
  <c r="C3456" i="5"/>
  <c r="B3456" i="5"/>
  <c r="A3456" i="5"/>
  <c r="G3455" i="5"/>
  <c r="F3455" i="5"/>
  <c r="E3455" i="5"/>
  <c r="D3455" i="5"/>
  <c r="C3455" i="5"/>
  <c r="B3455" i="5"/>
  <c r="A3455" i="5"/>
  <c r="G3454" i="5"/>
  <c r="F3454" i="5"/>
  <c r="E3454" i="5"/>
  <c r="D3454" i="5"/>
  <c r="C3454" i="5"/>
  <c r="B3454" i="5"/>
  <c r="A3454" i="5"/>
  <c r="G3453" i="5"/>
  <c r="F3453" i="5"/>
  <c r="E3453" i="5"/>
  <c r="D3453" i="5"/>
  <c r="C3453" i="5"/>
  <c r="B3453" i="5"/>
  <c r="A3453" i="5"/>
  <c r="G3452" i="5"/>
  <c r="F3452" i="5"/>
  <c r="E3452" i="5"/>
  <c r="D3452" i="5"/>
  <c r="C3452" i="5"/>
  <c r="B3452" i="5"/>
  <c r="A3452" i="5"/>
  <c r="G3451" i="5"/>
  <c r="F3451" i="5"/>
  <c r="E3451" i="5"/>
  <c r="D3451" i="5"/>
  <c r="C3451" i="5"/>
  <c r="B3451" i="5"/>
  <c r="A3451" i="5"/>
  <c r="G3450" i="5"/>
  <c r="F3450" i="5"/>
  <c r="E3450" i="5"/>
  <c r="D3450" i="5"/>
  <c r="C3450" i="5"/>
  <c r="B3450" i="5"/>
  <c r="A3450" i="5"/>
  <c r="G3449" i="5"/>
  <c r="F3449" i="5"/>
  <c r="E3449" i="5"/>
  <c r="D3449" i="5"/>
  <c r="C3449" i="5"/>
  <c r="B3449" i="5"/>
  <c r="A3449" i="5"/>
  <c r="G3448" i="5"/>
  <c r="F3448" i="5"/>
  <c r="E3448" i="5"/>
  <c r="D3448" i="5"/>
  <c r="C3448" i="5"/>
  <c r="B3448" i="5"/>
  <c r="A3448" i="5"/>
  <c r="G3447" i="5"/>
  <c r="F3447" i="5"/>
  <c r="E3447" i="5"/>
  <c r="D3447" i="5"/>
  <c r="C3447" i="5"/>
  <c r="B3447" i="5"/>
  <c r="A3447" i="5"/>
  <c r="G3446" i="5"/>
  <c r="F3446" i="5"/>
  <c r="E3446" i="5"/>
  <c r="D3446" i="5"/>
  <c r="C3446" i="5"/>
  <c r="B3446" i="5"/>
  <c r="A3446" i="5"/>
  <c r="G3445" i="5"/>
  <c r="F3445" i="5"/>
  <c r="E3445" i="5"/>
  <c r="D3445" i="5"/>
  <c r="C3445" i="5"/>
  <c r="B3445" i="5"/>
  <c r="A3445" i="5"/>
  <c r="G3444" i="5"/>
  <c r="F3444" i="5"/>
  <c r="E3444" i="5"/>
  <c r="D3444" i="5"/>
  <c r="C3444" i="5"/>
  <c r="B3444" i="5"/>
  <c r="A3444" i="5"/>
  <c r="G3443" i="5"/>
  <c r="F3443" i="5"/>
  <c r="E3443" i="5"/>
  <c r="D3443" i="5"/>
  <c r="C3443" i="5"/>
  <c r="B3443" i="5"/>
  <c r="A3443" i="5"/>
  <c r="G3442" i="5"/>
  <c r="F3442" i="5"/>
  <c r="E3442" i="5"/>
  <c r="D3442" i="5"/>
  <c r="C3442" i="5"/>
  <c r="B3442" i="5"/>
  <c r="A3442" i="5"/>
  <c r="G3441" i="5"/>
  <c r="F3441" i="5"/>
  <c r="E3441" i="5"/>
  <c r="D3441" i="5"/>
  <c r="C3441" i="5"/>
  <c r="B3441" i="5"/>
  <c r="A3441" i="5"/>
  <c r="G3440" i="5"/>
  <c r="F3440" i="5"/>
  <c r="E3440" i="5"/>
  <c r="D3440" i="5"/>
  <c r="C3440" i="5"/>
  <c r="B3440" i="5"/>
  <c r="A3440" i="5"/>
  <c r="G3439" i="5"/>
  <c r="F3439" i="5"/>
  <c r="E3439" i="5"/>
  <c r="D3439" i="5"/>
  <c r="C3439" i="5"/>
  <c r="B3439" i="5"/>
  <c r="A3439" i="5"/>
  <c r="G3438" i="5"/>
  <c r="F3438" i="5"/>
  <c r="E3438" i="5"/>
  <c r="D3438" i="5"/>
  <c r="C3438" i="5"/>
  <c r="B3438" i="5"/>
  <c r="A3438" i="5"/>
  <c r="G3437" i="5"/>
  <c r="F3437" i="5"/>
  <c r="E3437" i="5"/>
  <c r="D3437" i="5"/>
  <c r="C3437" i="5"/>
  <c r="B3437" i="5"/>
  <c r="A3437" i="5"/>
  <c r="G3436" i="5"/>
  <c r="F3436" i="5"/>
  <c r="E3436" i="5"/>
  <c r="D3436" i="5"/>
  <c r="C3436" i="5"/>
  <c r="B3436" i="5"/>
  <c r="A3436" i="5"/>
  <c r="G3435" i="5"/>
  <c r="F3435" i="5"/>
  <c r="E3435" i="5"/>
  <c r="D3435" i="5"/>
  <c r="C3435" i="5"/>
  <c r="B3435" i="5"/>
  <c r="A3435" i="5"/>
  <c r="G3434" i="5"/>
  <c r="F3434" i="5"/>
  <c r="E3434" i="5"/>
  <c r="D3434" i="5"/>
  <c r="C3434" i="5"/>
  <c r="B3434" i="5"/>
  <c r="A3434" i="5"/>
  <c r="G3433" i="5"/>
  <c r="F3433" i="5"/>
  <c r="E3433" i="5"/>
  <c r="D3433" i="5"/>
  <c r="C3433" i="5"/>
  <c r="B3433" i="5"/>
  <c r="A3433" i="5"/>
  <c r="G3432" i="5"/>
  <c r="F3432" i="5"/>
  <c r="E3432" i="5"/>
  <c r="D3432" i="5"/>
  <c r="C3432" i="5"/>
  <c r="B3432" i="5"/>
  <c r="A3432" i="5"/>
  <c r="G3431" i="5"/>
  <c r="F3431" i="5"/>
  <c r="E3431" i="5"/>
  <c r="D3431" i="5"/>
  <c r="C3431" i="5"/>
  <c r="B3431" i="5"/>
  <c r="A3431" i="5"/>
  <c r="G3430" i="5"/>
  <c r="F3430" i="5"/>
  <c r="E3430" i="5"/>
  <c r="D3430" i="5"/>
  <c r="C3430" i="5"/>
  <c r="B3430" i="5"/>
  <c r="A3430" i="5"/>
  <c r="G3429" i="5"/>
  <c r="F3429" i="5"/>
  <c r="E3429" i="5"/>
  <c r="D3429" i="5"/>
  <c r="C3429" i="5"/>
  <c r="B3429" i="5"/>
  <c r="A3429" i="5"/>
  <c r="G3428" i="5"/>
  <c r="F3428" i="5"/>
  <c r="E3428" i="5"/>
  <c r="D3428" i="5"/>
  <c r="C3428" i="5"/>
  <c r="B3428" i="5"/>
  <c r="A3428" i="5"/>
  <c r="G3427" i="5"/>
  <c r="F3427" i="5"/>
  <c r="E3427" i="5"/>
  <c r="D3427" i="5"/>
  <c r="C3427" i="5"/>
  <c r="B3427" i="5"/>
  <c r="A3427" i="5"/>
  <c r="G3426" i="5"/>
  <c r="F3426" i="5"/>
  <c r="E3426" i="5"/>
  <c r="D3426" i="5"/>
  <c r="C3426" i="5"/>
  <c r="B3426" i="5"/>
  <c r="A3426" i="5"/>
  <c r="G3425" i="5"/>
  <c r="F3425" i="5"/>
  <c r="E3425" i="5"/>
  <c r="D3425" i="5"/>
  <c r="C3425" i="5"/>
  <c r="B3425" i="5"/>
  <c r="A3425" i="5"/>
  <c r="G3424" i="5"/>
  <c r="F3424" i="5"/>
  <c r="E3424" i="5"/>
  <c r="D3424" i="5"/>
  <c r="C3424" i="5"/>
  <c r="B3424" i="5"/>
  <c r="A3424" i="5"/>
  <c r="G3423" i="5"/>
  <c r="F3423" i="5"/>
  <c r="E3423" i="5"/>
  <c r="D3423" i="5"/>
  <c r="C3423" i="5"/>
  <c r="B3423" i="5"/>
  <c r="A3423" i="5"/>
  <c r="G3422" i="5"/>
  <c r="F3422" i="5"/>
  <c r="E3422" i="5"/>
  <c r="D3422" i="5"/>
  <c r="C3422" i="5"/>
  <c r="B3422" i="5"/>
  <c r="A3422" i="5"/>
  <c r="G3421" i="5"/>
  <c r="F3421" i="5"/>
  <c r="E3421" i="5"/>
  <c r="D3421" i="5"/>
  <c r="C3421" i="5"/>
  <c r="B3421" i="5"/>
  <c r="A3421" i="5"/>
  <c r="G3420" i="5"/>
  <c r="F3420" i="5"/>
  <c r="E3420" i="5"/>
  <c r="D3420" i="5"/>
  <c r="C3420" i="5"/>
  <c r="B3420" i="5"/>
  <c r="A3420" i="5"/>
  <c r="G3419" i="5"/>
  <c r="F3419" i="5"/>
  <c r="E3419" i="5"/>
  <c r="D3419" i="5"/>
  <c r="C3419" i="5"/>
  <c r="B3419" i="5"/>
  <c r="A3419" i="5"/>
  <c r="G3418" i="5"/>
  <c r="F3418" i="5"/>
  <c r="E3418" i="5"/>
  <c r="D3418" i="5"/>
  <c r="C3418" i="5"/>
  <c r="B3418" i="5"/>
  <c r="A3418" i="5"/>
  <c r="G3417" i="5"/>
  <c r="F3417" i="5"/>
  <c r="E3417" i="5"/>
  <c r="D3417" i="5"/>
  <c r="C3417" i="5"/>
  <c r="B3417" i="5"/>
  <c r="A3417" i="5"/>
  <c r="G3416" i="5"/>
  <c r="F3416" i="5"/>
  <c r="E3416" i="5"/>
  <c r="D3416" i="5"/>
  <c r="C3416" i="5"/>
  <c r="B3416" i="5"/>
  <c r="A3416" i="5"/>
  <c r="G3415" i="5"/>
  <c r="F3415" i="5"/>
  <c r="E3415" i="5"/>
  <c r="D3415" i="5"/>
  <c r="C3415" i="5"/>
  <c r="B3415" i="5"/>
  <c r="A3415" i="5"/>
  <c r="G3414" i="5"/>
  <c r="F3414" i="5"/>
  <c r="E3414" i="5"/>
  <c r="D3414" i="5"/>
  <c r="C3414" i="5"/>
  <c r="B3414" i="5"/>
  <c r="A3414" i="5"/>
  <c r="G3413" i="5"/>
  <c r="F3413" i="5"/>
  <c r="E3413" i="5"/>
  <c r="D3413" i="5"/>
  <c r="C3413" i="5"/>
  <c r="B3413" i="5"/>
  <c r="A3413" i="5"/>
  <c r="G3412" i="5"/>
  <c r="F3412" i="5"/>
  <c r="E3412" i="5"/>
  <c r="D3412" i="5"/>
  <c r="C3412" i="5"/>
  <c r="B3412" i="5"/>
  <c r="A3412" i="5"/>
  <c r="G3411" i="5"/>
  <c r="F3411" i="5"/>
  <c r="E3411" i="5"/>
  <c r="D3411" i="5"/>
  <c r="C3411" i="5"/>
  <c r="B3411" i="5"/>
  <c r="A3411" i="5"/>
  <c r="G3410" i="5"/>
  <c r="F3410" i="5"/>
  <c r="E3410" i="5"/>
  <c r="D3410" i="5"/>
  <c r="C3410" i="5"/>
  <c r="B3410" i="5"/>
  <c r="A3410" i="5"/>
  <c r="G3409" i="5"/>
  <c r="F3409" i="5"/>
  <c r="E3409" i="5"/>
  <c r="D3409" i="5"/>
  <c r="C3409" i="5"/>
  <c r="B3409" i="5"/>
  <c r="A3409" i="5"/>
  <c r="G3408" i="5"/>
  <c r="F3408" i="5"/>
  <c r="E3408" i="5"/>
  <c r="D3408" i="5"/>
  <c r="C3408" i="5"/>
  <c r="B3408" i="5"/>
  <c r="A3408" i="5"/>
  <c r="G3407" i="5"/>
  <c r="F3407" i="5"/>
  <c r="E3407" i="5"/>
  <c r="D3407" i="5"/>
  <c r="C3407" i="5"/>
  <c r="B3407" i="5"/>
  <c r="A3407" i="5"/>
  <c r="G3406" i="5"/>
  <c r="F3406" i="5"/>
  <c r="E3406" i="5"/>
  <c r="D3406" i="5"/>
  <c r="C3406" i="5"/>
  <c r="B3406" i="5"/>
  <c r="A3406" i="5"/>
  <c r="G3405" i="5"/>
  <c r="F3405" i="5"/>
  <c r="E3405" i="5"/>
  <c r="D3405" i="5"/>
  <c r="C3405" i="5"/>
  <c r="B3405" i="5"/>
  <c r="A3405" i="5"/>
  <c r="G3404" i="5"/>
  <c r="F3404" i="5"/>
  <c r="E3404" i="5"/>
  <c r="D3404" i="5"/>
  <c r="C3404" i="5"/>
  <c r="B3404" i="5"/>
  <c r="A3404" i="5"/>
  <c r="G3403" i="5"/>
  <c r="F3403" i="5"/>
  <c r="E3403" i="5"/>
  <c r="D3403" i="5"/>
  <c r="C3403" i="5"/>
  <c r="B3403" i="5"/>
  <c r="A3403" i="5"/>
  <c r="G3402" i="5"/>
  <c r="F3402" i="5"/>
  <c r="E3402" i="5"/>
  <c r="D3402" i="5"/>
  <c r="C3402" i="5"/>
  <c r="B3402" i="5"/>
  <c r="A3402" i="5"/>
  <c r="G3401" i="5"/>
  <c r="F3401" i="5"/>
  <c r="E3401" i="5"/>
  <c r="D3401" i="5"/>
  <c r="C3401" i="5"/>
  <c r="B3401" i="5"/>
  <c r="A3401" i="5"/>
  <c r="G3400" i="5"/>
  <c r="F3400" i="5"/>
  <c r="E3400" i="5"/>
  <c r="D3400" i="5"/>
  <c r="C3400" i="5"/>
  <c r="B3400" i="5"/>
  <c r="A3400" i="5"/>
  <c r="G3399" i="5"/>
  <c r="F3399" i="5"/>
  <c r="E3399" i="5"/>
  <c r="D3399" i="5"/>
  <c r="C3399" i="5"/>
  <c r="B3399" i="5"/>
  <c r="A3399" i="5"/>
  <c r="G3398" i="5"/>
  <c r="F3398" i="5"/>
  <c r="E3398" i="5"/>
  <c r="D3398" i="5"/>
  <c r="C3398" i="5"/>
  <c r="B3398" i="5"/>
  <c r="A3398" i="5"/>
  <c r="G3397" i="5"/>
  <c r="F3397" i="5"/>
  <c r="E3397" i="5"/>
  <c r="D3397" i="5"/>
  <c r="C3397" i="5"/>
  <c r="B3397" i="5"/>
  <c r="A3397" i="5"/>
  <c r="G3396" i="5"/>
  <c r="F3396" i="5"/>
  <c r="E3396" i="5"/>
  <c r="D3396" i="5"/>
  <c r="C3396" i="5"/>
  <c r="B3396" i="5"/>
  <c r="A3396" i="5"/>
  <c r="G3395" i="5"/>
  <c r="F3395" i="5"/>
  <c r="E3395" i="5"/>
  <c r="D3395" i="5"/>
  <c r="C3395" i="5"/>
  <c r="B3395" i="5"/>
  <c r="A3395" i="5"/>
  <c r="G3394" i="5"/>
  <c r="F3394" i="5"/>
  <c r="E3394" i="5"/>
  <c r="D3394" i="5"/>
  <c r="C3394" i="5"/>
  <c r="B3394" i="5"/>
  <c r="A3394" i="5"/>
  <c r="G3393" i="5"/>
  <c r="F3393" i="5"/>
  <c r="E3393" i="5"/>
  <c r="D3393" i="5"/>
  <c r="C3393" i="5"/>
  <c r="B3393" i="5"/>
  <c r="A3393" i="5"/>
  <c r="G3392" i="5"/>
  <c r="F3392" i="5"/>
  <c r="E3392" i="5"/>
  <c r="D3392" i="5"/>
  <c r="C3392" i="5"/>
  <c r="B3392" i="5"/>
  <c r="A3392" i="5"/>
  <c r="G3391" i="5"/>
  <c r="F3391" i="5"/>
  <c r="E3391" i="5"/>
  <c r="D3391" i="5"/>
  <c r="C3391" i="5"/>
  <c r="B3391" i="5"/>
  <c r="A3391" i="5"/>
  <c r="G3390" i="5"/>
  <c r="F3390" i="5"/>
  <c r="E3390" i="5"/>
  <c r="D3390" i="5"/>
  <c r="C3390" i="5"/>
  <c r="B3390" i="5"/>
  <c r="A3390" i="5"/>
  <c r="G3389" i="5"/>
  <c r="F3389" i="5"/>
  <c r="E3389" i="5"/>
  <c r="D3389" i="5"/>
  <c r="C3389" i="5"/>
  <c r="B3389" i="5"/>
  <c r="A3389" i="5"/>
  <c r="G3388" i="5"/>
  <c r="F3388" i="5"/>
  <c r="E3388" i="5"/>
  <c r="D3388" i="5"/>
  <c r="C3388" i="5"/>
  <c r="B3388" i="5"/>
  <c r="A3388" i="5"/>
  <c r="G3387" i="5"/>
  <c r="F3387" i="5"/>
  <c r="E3387" i="5"/>
  <c r="D3387" i="5"/>
  <c r="C3387" i="5"/>
  <c r="B3387" i="5"/>
  <c r="A3387" i="5"/>
  <c r="G3386" i="5"/>
  <c r="F3386" i="5"/>
  <c r="E3386" i="5"/>
  <c r="D3386" i="5"/>
  <c r="C3386" i="5"/>
  <c r="B3386" i="5"/>
  <c r="A3386" i="5"/>
  <c r="G3385" i="5"/>
  <c r="F3385" i="5"/>
  <c r="E3385" i="5"/>
  <c r="D3385" i="5"/>
  <c r="C3385" i="5"/>
  <c r="B3385" i="5"/>
  <c r="A3385" i="5"/>
  <c r="G3384" i="5"/>
  <c r="F3384" i="5"/>
  <c r="E3384" i="5"/>
  <c r="D3384" i="5"/>
  <c r="C3384" i="5"/>
  <c r="B3384" i="5"/>
  <c r="A3384" i="5"/>
  <c r="G3383" i="5"/>
  <c r="F3383" i="5"/>
  <c r="E3383" i="5"/>
  <c r="D3383" i="5"/>
  <c r="C3383" i="5"/>
  <c r="B3383" i="5"/>
  <c r="A3383" i="5"/>
  <c r="G3382" i="5"/>
  <c r="F3382" i="5"/>
  <c r="E3382" i="5"/>
  <c r="D3382" i="5"/>
  <c r="C3382" i="5"/>
  <c r="B3382" i="5"/>
  <c r="A3382" i="5"/>
  <c r="G3381" i="5"/>
  <c r="F3381" i="5"/>
  <c r="E3381" i="5"/>
  <c r="D3381" i="5"/>
  <c r="C3381" i="5"/>
  <c r="B3381" i="5"/>
  <c r="A3381" i="5"/>
  <c r="G3380" i="5"/>
  <c r="F3380" i="5"/>
  <c r="E3380" i="5"/>
  <c r="D3380" i="5"/>
  <c r="C3380" i="5"/>
  <c r="B3380" i="5"/>
  <c r="A3380" i="5"/>
  <c r="G3379" i="5"/>
  <c r="F3379" i="5"/>
  <c r="E3379" i="5"/>
  <c r="D3379" i="5"/>
  <c r="C3379" i="5"/>
  <c r="B3379" i="5"/>
  <c r="A3379" i="5"/>
  <c r="G3378" i="5"/>
  <c r="F3378" i="5"/>
  <c r="E3378" i="5"/>
  <c r="D3378" i="5"/>
  <c r="C3378" i="5"/>
  <c r="B3378" i="5"/>
  <c r="A3378" i="5"/>
  <c r="G3377" i="5"/>
  <c r="F3377" i="5"/>
  <c r="E3377" i="5"/>
  <c r="D3377" i="5"/>
  <c r="C3377" i="5"/>
  <c r="B3377" i="5"/>
  <c r="A3377" i="5"/>
  <c r="G3376" i="5"/>
  <c r="F3376" i="5"/>
  <c r="E3376" i="5"/>
  <c r="D3376" i="5"/>
  <c r="C3376" i="5"/>
  <c r="B3376" i="5"/>
  <c r="A3376" i="5"/>
  <c r="G3375" i="5"/>
  <c r="F3375" i="5"/>
  <c r="E3375" i="5"/>
  <c r="D3375" i="5"/>
  <c r="C3375" i="5"/>
  <c r="B3375" i="5"/>
  <c r="A3375" i="5"/>
  <c r="G3374" i="5"/>
  <c r="F3374" i="5"/>
  <c r="E3374" i="5"/>
  <c r="D3374" i="5"/>
  <c r="C3374" i="5"/>
  <c r="B3374" i="5"/>
  <c r="A3374" i="5"/>
  <c r="G3373" i="5"/>
  <c r="F3373" i="5"/>
  <c r="E3373" i="5"/>
  <c r="D3373" i="5"/>
  <c r="C3373" i="5"/>
  <c r="B3373" i="5"/>
  <c r="A3373" i="5"/>
  <c r="G3372" i="5"/>
  <c r="F3372" i="5"/>
  <c r="E3372" i="5"/>
  <c r="D3372" i="5"/>
  <c r="C3372" i="5"/>
  <c r="B3372" i="5"/>
  <c r="A3372" i="5"/>
  <c r="G3371" i="5"/>
  <c r="F3371" i="5"/>
  <c r="E3371" i="5"/>
  <c r="D3371" i="5"/>
  <c r="C3371" i="5"/>
  <c r="B3371" i="5"/>
  <c r="A3371" i="5"/>
  <c r="G3370" i="5"/>
  <c r="F3370" i="5"/>
  <c r="E3370" i="5"/>
  <c r="D3370" i="5"/>
  <c r="C3370" i="5"/>
  <c r="B3370" i="5"/>
  <c r="A3370" i="5"/>
  <c r="G3369" i="5"/>
  <c r="F3369" i="5"/>
  <c r="E3369" i="5"/>
  <c r="D3369" i="5"/>
  <c r="C3369" i="5"/>
  <c r="B3369" i="5"/>
  <c r="A3369" i="5"/>
  <c r="G3368" i="5"/>
  <c r="F3368" i="5"/>
  <c r="E3368" i="5"/>
  <c r="D3368" i="5"/>
  <c r="C3368" i="5"/>
  <c r="B3368" i="5"/>
  <c r="A3368" i="5"/>
  <c r="G3367" i="5"/>
  <c r="F3367" i="5"/>
  <c r="E3367" i="5"/>
  <c r="D3367" i="5"/>
  <c r="C3367" i="5"/>
  <c r="B3367" i="5"/>
  <c r="A3367" i="5"/>
  <c r="G3366" i="5"/>
  <c r="F3366" i="5"/>
  <c r="E3366" i="5"/>
  <c r="D3366" i="5"/>
  <c r="C3366" i="5"/>
  <c r="B3366" i="5"/>
  <c r="A3366" i="5"/>
  <c r="G3365" i="5"/>
  <c r="F3365" i="5"/>
  <c r="E3365" i="5"/>
  <c r="D3365" i="5"/>
  <c r="C3365" i="5"/>
  <c r="B3365" i="5"/>
  <c r="A3365" i="5"/>
  <c r="G3364" i="5"/>
  <c r="F3364" i="5"/>
  <c r="E3364" i="5"/>
  <c r="D3364" i="5"/>
  <c r="C3364" i="5"/>
  <c r="B3364" i="5"/>
  <c r="A3364" i="5"/>
  <c r="G3363" i="5"/>
  <c r="F3363" i="5"/>
  <c r="E3363" i="5"/>
  <c r="D3363" i="5"/>
  <c r="C3363" i="5"/>
  <c r="B3363" i="5"/>
  <c r="A3363" i="5"/>
  <c r="G3362" i="5"/>
  <c r="F3362" i="5"/>
  <c r="E3362" i="5"/>
  <c r="D3362" i="5"/>
  <c r="C3362" i="5"/>
  <c r="B3362" i="5"/>
  <c r="A3362" i="5"/>
  <c r="G3361" i="5"/>
  <c r="F3361" i="5"/>
  <c r="E3361" i="5"/>
  <c r="D3361" i="5"/>
  <c r="C3361" i="5"/>
  <c r="B3361" i="5"/>
  <c r="A3361" i="5"/>
  <c r="G3360" i="5"/>
  <c r="F3360" i="5"/>
  <c r="E3360" i="5"/>
  <c r="D3360" i="5"/>
  <c r="C3360" i="5"/>
  <c r="B3360" i="5"/>
  <c r="A3360" i="5"/>
  <c r="G3359" i="5"/>
  <c r="F3359" i="5"/>
  <c r="E3359" i="5"/>
  <c r="D3359" i="5"/>
  <c r="C3359" i="5"/>
  <c r="B3359" i="5"/>
  <c r="A3359" i="5"/>
  <c r="G3358" i="5"/>
  <c r="F3358" i="5"/>
  <c r="E3358" i="5"/>
  <c r="D3358" i="5"/>
  <c r="C3358" i="5"/>
  <c r="B3358" i="5"/>
  <c r="A3358" i="5"/>
  <c r="G3357" i="5"/>
  <c r="F3357" i="5"/>
  <c r="E3357" i="5"/>
  <c r="D3357" i="5"/>
  <c r="C3357" i="5"/>
  <c r="B3357" i="5"/>
  <c r="A3357" i="5"/>
  <c r="G3356" i="5"/>
  <c r="F3356" i="5"/>
  <c r="E3356" i="5"/>
  <c r="D3356" i="5"/>
  <c r="C3356" i="5"/>
  <c r="B3356" i="5"/>
  <c r="A3356" i="5"/>
  <c r="G3355" i="5"/>
  <c r="F3355" i="5"/>
  <c r="E3355" i="5"/>
  <c r="D3355" i="5"/>
  <c r="C3355" i="5"/>
  <c r="B3355" i="5"/>
  <c r="A3355" i="5"/>
  <c r="G3354" i="5"/>
  <c r="F3354" i="5"/>
  <c r="E3354" i="5"/>
  <c r="D3354" i="5"/>
  <c r="C3354" i="5"/>
  <c r="B3354" i="5"/>
  <c r="A3354" i="5"/>
  <c r="G3353" i="5"/>
  <c r="F3353" i="5"/>
  <c r="E3353" i="5"/>
  <c r="D3353" i="5"/>
  <c r="C3353" i="5"/>
  <c r="B3353" i="5"/>
  <c r="A3353" i="5"/>
  <c r="G3352" i="5"/>
  <c r="F3352" i="5"/>
  <c r="E3352" i="5"/>
  <c r="D3352" i="5"/>
  <c r="C3352" i="5"/>
  <c r="B3352" i="5"/>
  <c r="A3352" i="5"/>
  <c r="G3351" i="5"/>
  <c r="F3351" i="5"/>
  <c r="E3351" i="5"/>
  <c r="D3351" i="5"/>
  <c r="C3351" i="5"/>
  <c r="B3351" i="5"/>
  <c r="A3351" i="5"/>
  <c r="G3350" i="5"/>
  <c r="F3350" i="5"/>
  <c r="E3350" i="5"/>
  <c r="D3350" i="5"/>
  <c r="C3350" i="5"/>
  <c r="B3350" i="5"/>
  <c r="A3350" i="5"/>
  <c r="G3349" i="5"/>
  <c r="F3349" i="5"/>
  <c r="E3349" i="5"/>
  <c r="D3349" i="5"/>
  <c r="C3349" i="5"/>
  <c r="B3349" i="5"/>
  <c r="A3349" i="5"/>
  <c r="G3348" i="5"/>
  <c r="F3348" i="5"/>
  <c r="E3348" i="5"/>
  <c r="D3348" i="5"/>
  <c r="C3348" i="5"/>
  <c r="B3348" i="5"/>
  <c r="A3348" i="5"/>
  <c r="G3347" i="5"/>
  <c r="F3347" i="5"/>
  <c r="E3347" i="5"/>
  <c r="D3347" i="5"/>
  <c r="C3347" i="5"/>
  <c r="B3347" i="5"/>
  <c r="A3347" i="5"/>
  <c r="G3346" i="5"/>
  <c r="F3346" i="5"/>
  <c r="E3346" i="5"/>
  <c r="D3346" i="5"/>
  <c r="C3346" i="5"/>
  <c r="B3346" i="5"/>
  <c r="A3346" i="5"/>
  <c r="G3345" i="5"/>
  <c r="F3345" i="5"/>
  <c r="E3345" i="5"/>
  <c r="D3345" i="5"/>
  <c r="C3345" i="5"/>
  <c r="B3345" i="5"/>
  <c r="A3345" i="5"/>
  <c r="G3344" i="5"/>
  <c r="F3344" i="5"/>
  <c r="E3344" i="5"/>
  <c r="D3344" i="5"/>
  <c r="C3344" i="5"/>
  <c r="B3344" i="5"/>
  <c r="A3344" i="5"/>
  <c r="G3343" i="5"/>
  <c r="F3343" i="5"/>
  <c r="E3343" i="5"/>
  <c r="D3343" i="5"/>
  <c r="C3343" i="5"/>
  <c r="B3343" i="5"/>
  <c r="A3343" i="5"/>
  <c r="G3342" i="5"/>
  <c r="F3342" i="5"/>
  <c r="E3342" i="5"/>
  <c r="D3342" i="5"/>
  <c r="C3342" i="5"/>
  <c r="B3342" i="5"/>
  <c r="A3342" i="5"/>
  <c r="G3341" i="5"/>
  <c r="F3341" i="5"/>
  <c r="E3341" i="5"/>
  <c r="D3341" i="5"/>
  <c r="C3341" i="5"/>
  <c r="B3341" i="5"/>
  <c r="A3341" i="5"/>
  <c r="G3340" i="5"/>
  <c r="F3340" i="5"/>
  <c r="E3340" i="5"/>
  <c r="D3340" i="5"/>
  <c r="C3340" i="5"/>
  <c r="B3340" i="5"/>
  <c r="A3340" i="5"/>
  <c r="G3339" i="5"/>
  <c r="F3339" i="5"/>
  <c r="E3339" i="5"/>
  <c r="D3339" i="5"/>
  <c r="C3339" i="5"/>
  <c r="B3339" i="5"/>
  <c r="A3339" i="5"/>
  <c r="G3338" i="5"/>
  <c r="F3338" i="5"/>
  <c r="E3338" i="5"/>
  <c r="D3338" i="5"/>
  <c r="C3338" i="5"/>
  <c r="B3338" i="5"/>
  <c r="A3338" i="5"/>
  <c r="G3337" i="5"/>
  <c r="F3337" i="5"/>
  <c r="E3337" i="5"/>
  <c r="D3337" i="5"/>
  <c r="C3337" i="5"/>
  <c r="B3337" i="5"/>
  <c r="A3337" i="5"/>
  <c r="G3336" i="5"/>
  <c r="F3336" i="5"/>
  <c r="E3336" i="5"/>
  <c r="D3336" i="5"/>
  <c r="C3336" i="5"/>
  <c r="B3336" i="5"/>
  <c r="A3336" i="5"/>
  <c r="G3335" i="5"/>
  <c r="F3335" i="5"/>
  <c r="E3335" i="5"/>
  <c r="D3335" i="5"/>
  <c r="C3335" i="5"/>
  <c r="B3335" i="5"/>
  <c r="A3335" i="5"/>
  <c r="G3334" i="5"/>
  <c r="F3334" i="5"/>
  <c r="E3334" i="5"/>
  <c r="D3334" i="5"/>
  <c r="C3334" i="5"/>
  <c r="B3334" i="5"/>
  <c r="A3334" i="5"/>
  <c r="G3333" i="5"/>
  <c r="F3333" i="5"/>
  <c r="E3333" i="5"/>
  <c r="D3333" i="5"/>
  <c r="C3333" i="5"/>
  <c r="B3333" i="5"/>
  <c r="A3333" i="5"/>
  <c r="G3332" i="5"/>
  <c r="F3332" i="5"/>
  <c r="E3332" i="5"/>
  <c r="D3332" i="5"/>
  <c r="C3332" i="5"/>
  <c r="B3332" i="5"/>
  <c r="A3332" i="5"/>
  <c r="G3331" i="5"/>
  <c r="F3331" i="5"/>
  <c r="E3331" i="5"/>
  <c r="D3331" i="5"/>
  <c r="C3331" i="5"/>
  <c r="B3331" i="5"/>
  <c r="A3331" i="5"/>
  <c r="G3330" i="5"/>
  <c r="F3330" i="5"/>
  <c r="E3330" i="5"/>
  <c r="D3330" i="5"/>
  <c r="C3330" i="5"/>
  <c r="B3330" i="5"/>
  <c r="A3330" i="5"/>
  <c r="G3329" i="5"/>
  <c r="F3329" i="5"/>
  <c r="E3329" i="5"/>
  <c r="D3329" i="5"/>
  <c r="C3329" i="5"/>
  <c r="B3329" i="5"/>
  <c r="A3329" i="5"/>
  <c r="G3328" i="5"/>
  <c r="F3328" i="5"/>
  <c r="E3328" i="5"/>
  <c r="D3328" i="5"/>
  <c r="C3328" i="5"/>
  <c r="B3328" i="5"/>
  <c r="A3328" i="5"/>
  <c r="G3327" i="5"/>
  <c r="F3327" i="5"/>
  <c r="E3327" i="5"/>
  <c r="D3327" i="5"/>
  <c r="C3327" i="5"/>
  <c r="B3327" i="5"/>
  <c r="A3327" i="5"/>
  <c r="G3326" i="5"/>
  <c r="F3326" i="5"/>
  <c r="E3326" i="5"/>
  <c r="D3326" i="5"/>
  <c r="C3326" i="5"/>
  <c r="B3326" i="5"/>
  <c r="A3326" i="5"/>
  <c r="G3325" i="5"/>
  <c r="F3325" i="5"/>
  <c r="E3325" i="5"/>
  <c r="D3325" i="5"/>
  <c r="C3325" i="5"/>
  <c r="B3325" i="5"/>
  <c r="A3325" i="5"/>
  <c r="G3324" i="5"/>
  <c r="F3324" i="5"/>
  <c r="E3324" i="5"/>
  <c r="D3324" i="5"/>
  <c r="C3324" i="5"/>
  <c r="B3324" i="5"/>
  <c r="A3324" i="5"/>
  <c r="G3323" i="5"/>
  <c r="F3323" i="5"/>
  <c r="E3323" i="5"/>
  <c r="D3323" i="5"/>
  <c r="C3323" i="5"/>
  <c r="B3323" i="5"/>
  <c r="A3323" i="5"/>
  <c r="G3322" i="5"/>
  <c r="F3322" i="5"/>
  <c r="E3322" i="5"/>
  <c r="D3322" i="5"/>
  <c r="C3322" i="5"/>
  <c r="B3322" i="5"/>
  <c r="A3322" i="5"/>
  <c r="G3321" i="5"/>
  <c r="F3321" i="5"/>
  <c r="E3321" i="5"/>
  <c r="D3321" i="5"/>
  <c r="C3321" i="5"/>
  <c r="B3321" i="5"/>
  <c r="A3321" i="5"/>
  <c r="G3320" i="5"/>
  <c r="F3320" i="5"/>
  <c r="E3320" i="5"/>
  <c r="D3320" i="5"/>
  <c r="C3320" i="5"/>
  <c r="B3320" i="5"/>
  <c r="A3320" i="5"/>
  <c r="G3319" i="5"/>
  <c r="F3319" i="5"/>
  <c r="E3319" i="5"/>
  <c r="D3319" i="5"/>
  <c r="C3319" i="5"/>
  <c r="B3319" i="5"/>
  <c r="A3319" i="5"/>
  <c r="G3318" i="5"/>
  <c r="F3318" i="5"/>
  <c r="E3318" i="5"/>
  <c r="D3318" i="5"/>
  <c r="C3318" i="5"/>
  <c r="B3318" i="5"/>
  <c r="A3318" i="5"/>
  <c r="G3317" i="5"/>
  <c r="F3317" i="5"/>
  <c r="E3317" i="5"/>
  <c r="D3317" i="5"/>
  <c r="C3317" i="5"/>
  <c r="B3317" i="5"/>
  <c r="A3317" i="5"/>
  <c r="G3316" i="5"/>
  <c r="F3316" i="5"/>
  <c r="E3316" i="5"/>
  <c r="D3316" i="5"/>
  <c r="C3316" i="5"/>
  <c r="B3316" i="5"/>
  <c r="A3316" i="5"/>
  <c r="G3315" i="5"/>
  <c r="F3315" i="5"/>
  <c r="E3315" i="5"/>
  <c r="D3315" i="5"/>
  <c r="C3315" i="5"/>
  <c r="B3315" i="5"/>
  <c r="A3315" i="5"/>
  <c r="G3314" i="5"/>
  <c r="F3314" i="5"/>
  <c r="E3314" i="5"/>
  <c r="D3314" i="5"/>
  <c r="C3314" i="5"/>
  <c r="B3314" i="5"/>
  <c r="A3314" i="5"/>
  <c r="G3313" i="5"/>
  <c r="F3313" i="5"/>
  <c r="E3313" i="5"/>
  <c r="D3313" i="5"/>
  <c r="C3313" i="5"/>
  <c r="B3313" i="5"/>
  <c r="A3313" i="5"/>
  <c r="G3312" i="5"/>
  <c r="F3312" i="5"/>
  <c r="E3312" i="5"/>
  <c r="D3312" i="5"/>
  <c r="C3312" i="5"/>
  <c r="B3312" i="5"/>
  <c r="A3312" i="5"/>
  <c r="G3311" i="5"/>
  <c r="F3311" i="5"/>
  <c r="E3311" i="5"/>
  <c r="D3311" i="5"/>
  <c r="C3311" i="5"/>
  <c r="B3311" i="5"/>
  <c r="A3311" i="5"/>
  <c r="G3310" i="5"/>
  <c r="F3310" i="5"/>
  <c r="E3310" i="5"/>
  <c r="D3310" i="5"/>
  <c r="C3310" i="5"/>
  <c r="B3310" i="5"/>
  <c r="A3310" i="5"/>
  <c r="G3309" i="5"/>
  <c r="F3309" i="5"/>
  <c r="E3309" i="5"/>
  <c r="D3309" i="5"/>
  <c r="C3309" i="5"/>
  <c r="B3309" i="5"/>
  <c r="A3309" i="5"/>
  <c r="G3308" i="5"/>
  <c r="F3308" i="5"/>
  <c r="E3308" i="5"/>
  <c r="D3308" i="5"/>
  <c r="C3308" i="5"/>
  <c r="B3308" i="5"/>
  <c r="A3308" i="5"/>
  <c r="G3307" i="5"/>
  <c r="F3307" i="5"/>
  <c r="E3307" i="5"/>
  <c r="D3307" i="5"/>
  <c r="C3307" i="5"/>
  <c r="B3307" i="5"/>
  <c r="A3307" i="5"/>
  <c r="G3306" i="5"/>
  <c r="F3306" i="5"/>
  <c r="E3306" i="5"/>
  <c r="D3306" i="5"/>
  <c r="C3306" i="5"/>
  <c r="B3306" i="5"/>
  <c r="A3306" i="5"/>
  <c r="G3305" i="5"/>
  <c r="F3305" i="5"/>
  <c r="E3305" i="5"/>
  <c r="D3305" i="5"/>
  <c r="C3305" i="5"/>
  <c r="B3305" i="5"/>
  <c r="A3305" i="5"/>
  <c r="G3304" i="5"/>
  <c r="F3304" i="5"/>
  <c r="E3304" i="5"/>
  <c r="D3304" i="5"/>
  <c r="C3304" i="5"/>
  <c r="B3304" i="5"/>
  <c r="A3304" i="5"/>
  <c r="G3303" i="5"/>
  <c r="F3303" i="5"/>
  <c r="E3303" i="5"/>
  <c r="D3303" i="5"/>
  <c r="C3303" i="5"/>
  <c r="B3303" i="5"/>
  <c r="A3303" i="5"/>
  <c r="G3302" i="5"/>
  <c r="F3302" i="5"/>
  <c r="E3302" i="5"/>
  <c r="D3302" i="5"/>
  <c r="C3302" i="5"/>
  <c r="B3302" i="5"/>
  <c r="A3302" i="5"/>
  <c r="G3301" i="5"/>
  <c r="F3301" i="5"/>
  <c r="E3301" i="5"/>
  <c r="D3301" i="5"/>
  <c r="C3301" i="5"/>
  <c r="B3301" i="5"/>
  <c r="A3301" i="5"/>
  <c r="G3300" i="5"/>
  <c r="F3300" i="5"/>
  <c r="E3300" i="5"/>
  <c r="D3300" i="5"/>
  <c r="C3300" i="5"/>
  <c r="B3300" i="5"/>
  <c r="A3300" i="5"/>
  <c r="G3299" i="5"/>
  <c r="F3299" i="5"/>
  <c r="E3299" i="5"/>
  <c r="D3299" i="5"/>
  <c r="C3299" i="5"/>
  <c r="B3299" i="5"/>
  <c r="A3299" i="5"/>
  <c r="G3298" i="5"/>
  <c r="F3298" i="5"/>
  <c r="E3298" i="5"/>
  <c r="D3298" i="5"/>
  <c r="C3298" i="5"/>
  <c r="B3298" i="5"/>
  <c r="A3298" i="5"/>
  <c r="G3297" i="5"/>
  <c r="F3297" i="5"/>
  <c r="E3297" i="5"/>
  <c r="D3297" i="5"/>
  <c r="C3297" i="5"/>
  <c r="B3297" i="5"/>
  <c r="A3297" i="5"/>
  <c r="G3296" i="5"/>
  <c r="F3296" i="5"/>
  <c r="E3296" i="5"/>
  <c r="D3296" i="5"/>
  <c r="C3296" i="5"/>
  <c r="B3296" i="5"/>
  <c r="A3296" i="5"/>
  <c r="G3295" i="5"/>
  <c r="F3295" i="5"/>
  <c r="E3295" i="5"/>
  <c r="D3295" i="5"/>
  <c r="C3295" i="5"/>
  <c r="B3295" i="5"/>
  <c r="A3295" i="5"/>
  <c r="G3294" i="5"/>
  <c r="F3294" i="5"/>
  <c r="E3294" i="5"/>
  <c r="D3294" i="5"/>
  <c r="C3294" i="5"/>
  <c r="B3294" i="5"/>
  <c r="A3294" i="5"/>
  <c r="G3293" i="5"/>
  <c r="F3293" i="5"/>
  <c r="E3293" i="5"/>
  <c r="D3293" i="5"/>
  <c r="C3293" i="5"/>
  <c r="B3293" i="5"/>
  <c r="A3293" i="5"/>
  <c r="G3292" i="5"/>
  <c r="F3292" i="5"/>
  <c r="E3292" i="5"/>
  <c r="D3292" i="5"/>
  <c r="C3292" i="5"/>
  <c r="B3292" i="5"/>
  <c r="A3292" i="5"/>
  <c r="G3291" i="5"/>
  <c r="F3291" i="5"/>
  <c r="E3291" i="5"/>
  <c r="D3291" i="5"/>
  <c r="C3291" i="5"/>
  <c r="B3291" i="5"/>
  <c r="A3291" i="5"/>
  <c r="G3290" i="5"/>
  <c r="F3290" i="5"/>
  <c r="E3290" i="5"/>
  <c r="D3290" i="5"/>
  <c r="C3290" i="5"/>
  <c r="B3290" i="5"/>
  <c r="A3290" i="5"/>
  <c r="G3289" i="5"/>
  <c r="F3289" i="5"/>
  <c r="E3289" i="5"/>
  <c r="D3289" i="5"/>
  <c r="C3289" i="5"/>
  <c r="B3289" i="5"/>
  <c r="A3289" i="5"/>
  <c r="G3288" i="5"/>
  <c r="F3288" i="5"/>
  <c r="E3288" i="5"/>
  <c r="D3288" i="5"/>
  <c r="C3288" i="5"/>
  <c r="B3288" i="5"/>
  <c r="A3288" i="5"/>
  <c r="G3287" i="5"/>
  <c r="F3287" i="5"/>
  <c r="E3287" i="5"/>
  <c r="D3287" i="5"/>
  <c r="C3287" i="5"/>
  <c r="B3287" i="5"/>
  <c r="A3287" i="5"/>
  <c r="G3286" i="5"/>
  <c r="F3286" i="5"/>
  <c r="E3286" i="5"/>
  <c r="D3286" i="5"/>
  <c r="C3286" i="5"/>
  <c r="B3286" i="5"/>
  <c r="A3286" i="5"/>
  <c r="G3285" i="5"/>
  <c r="F3285" i="5"/>
  <c r="E3285" i="5"/>
  <c r="D3285" i="5"/>
  <c r="C3285" i="5"/>
  <c r="B3285" i="5"/>
  <c r="A3285" i="5"/>
  <c r="G3284" i="5"/>
  <c r="F3284" i="5"/>
  <c r="E3284" i="5"/>
  <c r="D3284" i="5"/>
  <c r="C3284" i="5"/>
  <c r="B3284" i="5"/>
  <c r="A3284" i="5"/>
  <c r="G3283" i="5"/>
  <c r="F3283" i="5"/>
  <c r="E3283" i="5"/>
  <c r="D3283" i="5"/>
  <c r="C3283" i="5"/>
  <c r="B3283" i="5"/>
  <c r="A3283" i="5"/>
  <c r="G3282" i="5"/>
  <c r="F3282" i="5"/>
  <c r="E3282" i="5"/>
  <c r="D3282" i="5"/>
  <c r="C3282" i="5"/>
  <c r="B3282" i="5"/>
  <c r="A3282" i="5"/>
  <c r="G3281" i="5"/>
  <c r="F3281" i="5"/>
  <c r="E3281" i="5"/>
  <c r="D3281" i="5"/>
  <c r="C3281" i="5"/>
  <c r="B3281" i="5"/>
  <c r="A3281" i="5"/>
  <c r="G3280" i="5"/>
  <c r="F3280" i="5"/>
  <c r="E3280" i="5"/>
  <c r="D3280" i="5"/>
  <c r="C3280" i="5"/>
  <c r="B3280" i="5"/>
  <c r="A3280" i="5"/>
  <c r="G3279" i="5"/>
  <c r="F3279" i="5"/>
  <c r="E3279" i="5"/>
  <c r="D3279" i="5"/>
  <c r="C3279" i="5"/>
  <c r="B3279" i="5"/>
  <c r="A3279" i="5"/>
  <c r="G3278" i="5"/>
  <c r="F3278" i="5"/>
  <c r="E3278" i="5"/>
  <c r="D3278" i="5"/>
  <c r="C3278" i="5"/>
  <c r="B3278" i="5"/>
  <c r="A3278" i="5"/>
  <c r="G3277" i="5"/>
  <c r="F3277" i="5"/>
  <c r="E3277" i="5"/>
  <c r="D3277" i="5"/>
  <c r="C3277" i="5"/>
  <c r="B3277" i="5"/>
  <c r="A3277" i="5"/>
  <c r="G3276" i="5"/>
  <c r="F3276" i="5"/>
  <c r="E3276" i="5"/>
  <c r="D3276" i="5"/>
  <c r="C3276" i="5"/>
  <c r="B3276" i="5"/>
  <c r="A3276" i="5"/>
  <c r="G3275" i="5"/>
  <c r="F3275" i="5"/>
  <c r="E3275" i="5"/>
  <c r="D3275" i="5"/>
  <c r="C3275" i="5"/>
  <c r="B3275" i="5"/>
  <c r="A3275" i="5"/>
  <c r="G3274" i="5"/>
  <c r="F3274" i="5"/>
  <c r="E3274" i="5"/>
  <c r="D3274" i="5"/>
  <c r="C3274" i="5"/>
  <c r="B3274" i="5"/>
  <c r="A3274" i="5"/>
  <c r="G3273" i="5"/>
  <c r="F3273" i="5"/>
  <c r="E3273" i="5"/>
  <c r="D3273" i="5"/>
  <c r="C3273" i="5"/>
  <c r="B3273" i="5"/>
  <c r="A3273" i="5"/>
  <c r="G3272" i="5"/>
  <c r="F3272" i="5"/>
  <c r="E3272" i="5"/>
  <c r="D3272" i="5"/>
  <c r="C3272" i="5"/>
  <c r="B3272" i="5"/>
  <c r="A3272" i="5"/>
  <c r="G3271" i="5"/>
  <c r="F3271" i="5"/>
  <c r="E3271" i="5"/>
  <c r="D3271" i="5"/>
  <c r="C3271" i="5"/>
  <c r="B3271" i="5"/>
  <c r="A3271" i="5"/>
  <c r="G3270" i="5"/>
  <c r="F3270" i="5"/>
  <c r="E3270" i="5"/>
  <c r="D3270" i="5"/>
  <c r="C3270" i="5"/>
  <c r="B3270" i="5"/>
  <c r="A3270" i="5"/>
  <c r="G3269" i="5"/>
  <c r="F3269" i="5"/>
  <c r="E3269" i="5"/>
  <c r="D3269" i="5"/>
  <c r="C3269" i="5"/>
  <c r="B3269" i="5"/>
  <c r="A3269" i="5"/>
  <c r="G3268" i="5"/>
  <c r="F3268" i="5"/>
  <c r="E3268" i="5"/>
  <c r="D3268" i="5"/>
  <c r="C3268" i="5"/>
  <c r="B3268" i="5"/>
  <c r="A3268" i="5"/>
  <c r="G3267" i="5"/>
  <c r="F3267" i="5"/>
  <c r="E3267" i="5"/>
  <c r="D3267" i="5"/>
  <c r="C3267" i="5"/>
  <c r="B3267" i="5"/>
  <c r="A3267" i="5"/>
  <c r="G3266" i="5"/>
  <c r="F3266" i="5"/>
  <c r="E3266" i="5"/>
  <c r="D3266" i="5"/>
  <c r="C3266" i="5"/>
  <c r="B3266" i="5"/>
  <c r="A3266" i="5"/>
  <c r="G3265" i="5"/>
  <c r="F3265" i="5"/>
  <c r="E3265" i="5"/>
  <c r="D3265" i="5"/>
  <c r="C3265" i="5"/>
  <c r="B3265" i="5"/>
  <c r="A3265" i="5"/>
  <c r="G3264" i="5"/>
  <c r="F3264" i="5"/>
  <c r="E3264" i="5"/>
  <c r="D3264" i="5"/>
  <c r="C3264" i="5"/>
  <c r="B3264" i="5"/>
  <c r="A3264" i="5"/>
  <c r="G3263" i="5"/>
  <c r="F3263" i="5"/>
  <c r="E3263" i="5"/>
  <c r="D3263" i="5"/>
  <c r="C3263" i="5"/>
  <c r="B3263" i="5"/>
  <c r="A3263" i="5"/>
  <c r="G3262" i="5"/>
  <c r="F3262" i="5"/>
  <c r="E3262" i="5"/>
  <c r="D3262" i="5"/>
  <c r="C3262" i="5"/>
  <c r="B3262" i="5"/>
  <c r="A3262" i="5"/>
  <c r="G3261" i="5"/>
  <c r="F3261" i="5"/>
  <c r="E3261" i="5"/>
  <c r="D3261" i="5"/>
  <c r="C3261" i="5"/>
  <c r="B3261" i="5"/>
  <c r="A3261" i="5"/>
  <c r="G3260" i="5"/>
  <c r="F3260" i="5"/>
  <c r="E3260" i="5"/>
  <c r="D3260" i="5"/>
  <c r="C3260" i="5"/>
  <c r="B3260" i="5"/>
  <c r="A3260" i="5"/>
  <c r="G3259" i="5"/>
  <c r="F3259" i="5"/>
  <c r="E3259" i="5"/>
  <c r="D3259" i="5"/>
  <c r="C3259" i="5"/>
  <c r="B3259" i="5"/>
  <c r="A3259" i="5"/>
  <c r="G3258" i="5"/>
  <c r="F3258" i="5"/>
  <c r="E3258" i="5"/>
  <c r="D3258" i="5"/>
  <c r="C3258" i="5"/>
  <c r="B3258" i="5"/>
  <c r="A3258" i="5"/>
  <c r="G3257" i="5"/>
  <c r="F3257" i="5"/>
  <c r="E3257" i="5"/>
  <c r="D3257" i="5"/>
  <c r="C3257" i="5"/>
  <c r="B3257" i="5"/>
  <c r="A3257" i="5"/>
  <c r="G3256" i="5"/>
  <c r="F3256" i="5"/>
  <c r="E3256" i="5"/>
  <c r="D3256" i="5"/>
  <c r="C3256" i="5"/>
  <c r="B3256" i="5"/>
  <c r="A3256" i="5"/>
  <c r="G3255" i="5"/>
  <c r="F3255" i="5"/>
  <c r="E3255" i="5"/>
  <c r="D3255" i="5"/>
  <c r="C3255" i="5"/>
  <c r="B3255" i="5"/>
  <c r="A3255" i="5"/>
  <c r="G3254" i="5"/>
  <c r="F3254" i="5"/>
  <c r="E3254" i="5"/>
  <c r="D3254" i="5"/>
  <c r="C3254" i="5"/>
  <c r="B3254" i="5"/>
  <c r="A3254" i="5"/>
  <c r="G3253" i="5"/>
  <c r="F3253" i="5"/>
  <c r="E3253" i="5"/>
  <c r="D3253" i="5"/>
  <c r="C3253" i="5"/>
  <c r="B3253" i="5"/>
  <c r="A3253" i="5"/>
  <c r="G3252" i="5"/>
  <c r="F3252" i="5"/>
  <c r="E3252" i="5"/>
  <c r="D3252" i="5"/>
  <c r="C3252" i="5"/>
  <c r="B3252" i="5"/>
  <c r="A3252" i="5"/>
  <c r="G3251" i="5"/>
  <c r="F3251" i="5"/>
  <c r="E3251" i="5"/>
  <c r="D3251" i="5"/>
  <c r="C3251" i="5"/>
  <c r="B3251" i="5"/>
  <c r="A3251" i="5"/>
  <c r="G3250" i="5"/>
  <c r="F3250" i="5"/>
  <c r="E3250" i="5"/>
  <c r="D3250" i="5"/>
  <c r="C3250" i="5"/>
  <c r="B3250" i="5"/>
  <c r="A3250" i="5"/>
  <c r="G3249" i="5"/>
  <c r="F3249" i="5"/>
  <c r="E3249" i="5"/>
  <c r="D3249" i="5"/>
  <c r="C3249" i="5"/>
  <c r="B3249" i="5"/>
  <c r="A3249" i="5"/>
  <c r="G3248" i="5"/>
  <c r="F3248" i="5"/>
  <c r="E3248" i="5"/>
  <c r="D3248" i="5"/>
  <c r="C3248" i="5"/>
  <c r="B3248" i="5"/>
  <c r="A3248" i="5"/>
  <c r="G3247" i="5"/>
  <c r="F3247" i="5"/>
  <c r="E3247" i="5"/>
  <c r="D3247" i="5"/>
  <c r="C3247" i="5"/>
  <c r="B3247" i="5"/>
  <c r="A3247" i="5"/>
  <c r="G3246" i="5"/>
  <c r="F3246" i="5"/>
  <c r="E3246" i="5"/>
  <c r="D3246" i="5"/>
  <c r="C3246" i="5"/>
  <c r="B3246" i="5"/>
  <c r="A3246" i="5"/>
  <c r="G3245" i="5"/>
  <c r="F3245" i="5"/>
  <c r="E3245" i="5"/>
  <c r="D3245" i="5"/>
  <c r="C3245" i="5"/>
  <c r="B3245" i="5"/>
  <c r="A3245" i="5"/>
  <c r="G3244" i="5"/>
  <c r="F3244" i="5"/>
  <c r="E3244" i="5"/>
  <c r="D3244" i="5"/>
  <c r="C3244" i="5"/>
  <c r="B3244" i="5"/>
  <c r="A3244" i="5"/>
  <c r="G3243" i="5"/>
  <c r="F3243" i="5"/>
  <c r="E3243" i="5"/>
  <c r="D3243" i="5"/>
  <c r="C3243" i="5"/>
  <c r="B3243" i="5"/>
  <c r="A3243" i="5"/>
  <c r="G3242" i="5"/>
  <c r="F3242" i="5"/>
  <c r="E3242" i="5"/>
  <c r="D3242" i="5"/>
  <c r="C3242" i="5"/>
  <c r="B3242" i="5"/>
  <c r="A3242" i="5"/>
  <c r="G3241" i="5"/>
  <c r="F3241" i="5"/>
  <c r="E3241" i="5"/>
  <c r="D3241" i="5"/>
  <c r="C3241" i="5"/>
  <c r="B3241" i="5"/>
  <c r="A3241" i="5"/>
  <c r="G3240" i="5"/>
  <c r="F3240" i="5"/>
  <c r="E3240" i="5"/>
  <c r="D3240" i="5"/>
  <c r="C3240" i="5"/>
  <c r="B3240" i="5"/>
  <c r="A3240" i="5"/>
  <c r="G3239" i="5"/>
  <c r="F3239" i="5"/>
  <c r="E3239" i="5"/>
  <c r="D3239" i="5"/>
  <c r="C3239" i="5"/>
  <c r="B3239" i="5"/>
  <c r="A3239" i="5"/>
  <c r="G3238" i="5"/>
  <c r="F3238" i="5"/>
  <c r="E3238" i="5"/>
  <c r="D3238" i="5"/>
  <c r="C3238" i="5"/>
  <c r="B3238" i="5"/>
  <c r="A3238" i="5"/>
  <c r="G3237" i="5"/>
  <c r="F3237" i="5"/>
  <c r="E3237" i="5"/>
  <c r="D3237" i="5"/>
  <c r="C3237" i="5"/>
  <c r="B3237" i="5"/>
  <c r="A3237" i="5"/>
  <c r="G3236" i="5"/>
  <c r="F3236" i="5"/>
  <c r="E3236" i="5"/>
  <c r="D3236" i="5"/>
  <c r="C3236" i="5"/>
  <c r="B3236" i="5"/>
  <c r="A3236" i="5"/>
  <c r="G3235" i="5"/>
  <c r="F3235" i="5"/>
  <c r="E3235" i="5"/>
  <c r="D3235" i="5"/>
  <c r="C3235" i="5"/>
  <c r="B3235" i="5"/>
  <c r="A3235" i="5"/>
  <c r="G3234" i="5"/>
  <c r="F3234" i="5"/>
  <c r="E3234" i="5"/>
  <c r="D3234" i="5"/>
  <c r="C3234" i="5"/>
  <c r="B3234" i="5"/>
  <c r="A3234" i="5"/>
  <c r="G3233" i="5"/>
  <c r="F3233" i="5"/>
  <c r="E3233" i="5"/>
  <c r="D3233" i="5"/>
  <c r="C3233" i="5"/>
  <c r="B3233" i="5"/>
  <c r="A3233" i="5"/>
  <c r="G3232" i="5"/>
  <c r="F3232" i="5"/>
  <c r="E3232" i="5"/>
  <c r="D3232" i="5"/>
  <c r="C3232" i="5"/>
  <c r="B3232" i="5"/>
  <c r="A3232" i="5"/>
  <c r="G3231" i="5"/>
  <c r="F3231" i="5"/>
  <c r="E3231" i="5"/>
  <c r="D3231" i="5"/>
  <c r="C3231" i="5"/>
  <c r="B3231" i="5"/>
  <c r="A3231" i="5"/>
  <c r="G3230" i="5"/>
  <c r="F3230" i="5"/>
  <c r="E3230" i="5"/>
  <c r="D3230" i="5"/>
  <c r="C3230" i="5"/>
  <c r="B3230" i="5"/>
  <c r="A3230" i="5"/>
  <c r="G3229" i="5"/>
  <c r="F3229" i="5"/>
  <c r="E3229" i="5"/>
  <c r="D3229" i="5"/>
  <c r="C3229" i="5"/>
  <c r="B3229" i="5"/>
  <c r="A3229" i="5"/>
  <c r="G3228" i="5"/>
  <c r="F3228" i="5"/>
  <c r="E3228" i="5"/>
  <c r="D3228" i="5"/>
  <c r="C3228" i="5"/>
  <c r="B3228" i="5"/>
  <c r="A3228" i="5"/>
  <c r="G3227" i="5"/>
  <c r="F3227" i="5"/>
  <c r="E3227" i="5"/>
  <c r="D3227" i="5"/>
  <c r="C3227" i="5"/>
  <c r="B3227" i="5"/>
  <c r="A3227" i="5"/>
  <c r="G3226" i="5"/>
  <c r="F3226" i="5"/>
  <c r="E3226" i="5"/>
  <c r="D3226" i="5"/>
  <c r="C3226" i="5"/>
  <c r="B3226" i="5"/>
  <c r="A3226" i="5"/>
  <c r="G3225" i="5"/>
  <c r="F3225" i="5"/>
  <c r="E3225" i="5"/>
  <c r="D3225" i="5"/>
  <c r="C3225" i="5"/>
  <c r="B3225" i="5"/>
  <c r="A3225" i="5"/>
  <c r="G3224" i="5"/>
  <c r="F3224" i="5"/>
  <c r="E3224" i="5"/>
  <c r="D3224" i="5"/>
  <c r="C3224" i="5"/>
  <c r="B3224" i="5"/>
  <c r="A3224" i="5"/>
  <c r="G3223" i="5"/>
  <c r="F3223" i="5"/>
  <c r="E3223" i="5"/>
  <c r="D3223" i="5"/>
  <c r="C3223" i="5"/>
  <c r="B3223" i="5"/>
  <c r="A3223" i="5"/>
  <c r="G3222" i="5"/>
  <c r="F3222" i="5"/>
  <c r="E3222" i="5"/>
  <c r="D3222" i="5"/>
  <c r="C3222" i="5"/>
  <c r="B3222" i="5"/>
  <c r="A3222" i="5"/>
  <c r="G3221" i="5"/>
  <c r="F3221" i="5"/>
  <c r="E3221" i="5"/>
  <c r="D3221" i="5"/>
  <c r="C3221" i="5"/>
  <c r="B3221" i="5"/>
  <c r="A3221" i="5"/>
  <c r="G3220" i="5"/>
  <c r="F3220" i="5"/>
  <c r="E3220" i="5"/>
  <c r="D3220" i="5"/>
  <c r="C3220" i="5"/>
  <c r="B3220" i="5"/>
  <c r="A3220" i="5"/>
  <c r="G3219" i="5"/>
  <c r="F3219" i="5"/>
  <c r="E3219" i="5"/>
  <c r="D3219" i="5"/>
  <c r="C3219" i="5"/>
  <c r="B3219" i="5"/>
  <c r="A3219" i="5"/>
  <c r="G3218" i="5"/>
  <c r="F3218" i="5"/>
  <c r="E3218" i="5"/>
  <c r="D3218" i="5"/>
  <c r="C3218" i="5"/>
  <c r="B3218" i="5"/>
  <c r="A3218" i="5"/>
  <c r="G3217" i="5"/>
  <c r="F3217" i="5"/>
  <c r="E3217" i="5"/>
  <c r="D3217" i="5"/>
  <c r="C3217" i="5"/>
  <c r="B3217" i="5"/>
  <c r="A3217" i="5"/>
  <c r="G3216" i="5"/>
  <c r="F3216" i="5"/>
  <c r="E3216" i="5"/>
  <c r="D3216" i="5"/>
  <c r="C3216" i="5"/>
  <c r="B3216" i="5"/>
  <c r="A3216" i="5"/>
  <c r="G3215" i="5"/>
  <c r="F3215" i="5"/>
  <c r="E3215" i="5"/>
  <c r="D3215" i="5"/>
  <c r="C3215" i="5"/>
  <c r="B3215" i="5"/>
  <c r="A3215" i="5"/>
  <c r="G3214" i="5"/>
  <c r="F3214" i="5"/>
  <c r="E3214" i="5"/>
  <c r="D3214" i="5"/>
  <c r="C3214" i="5"/>
  <c r="B3214" i="5"/>
  <c r="A3214" i="5"/>
  <c r="G3213" i="5"/>
  <c r="F3213" i="5"/>
  <c r="E3213" i="5"/>
  <c r="D3213" i="5"/>
  <c r="C3213" i="5"/>
  <c r="B3213" i="5"/>
  <c r="A3213" i="5"/>
  <c r="G3212" i="5"/>
  <c r="F3212" i="5"/>
  <c r="E3212" i="5"/>
  <c r="D3212" i="5"/>
  <c r="C3212" i="5"/>
  <c r="B3212" i="5"/>
  <c r="A3212" i="5"/>
  <c r="G3211" i="5"/>
  <c r="F3211" i="5"/>
  <c r="E3211" i="5"/>
  <c r="D3211" i="5"/>
  <c r="C3211" i="5"/>
  <c r="B3211" i="5"/>
  <c r="A3211" i="5"/>
  <c r="G3210" i="5"/>
  <c r="F3210" i="5"/>
  <c r="E3210" i="5"/>
  <c r="D3210" i="5"/>
  <c r="C3210" i="5"/>
  <c r="B3210" i="5"/>
  <c r="A3210" i="5"/>
  <c r="G3209" i="5"/>
  <c r="F3209" i="5"/>
  <c r="E3209" i="5"/>
  <c r="D3209" i="5"/>
  <c r="C3209" i="5"/>
  <c r="B3209" i="5"/>
  <c r="A3209" i="5"/>
  <c r="G3208" i="5"/>
  <c r="F3208" i="5"/>
  <c r="E3208" i="5"/>
  <c r="D3208" i="5"/>
  <c r="C3208" i="5"/>
  <c r="B3208" i="5"/>
  <c r="A3208" i="5"/>
  <c r="G3207" i="5"/>
  <c r="F3207" i="5"/>
  <c r="E3207" i="5"/>
  <c r="D3207" i="5"/>
  <c r="C3207" i="5"/>
  <c r="B3207" i="5"/>
  <c r="A3207" i="5"/>
  <c r="G3206" i="5"/>
  <c r="F3206" i="5"/>
  <c r="E3206" i="5"/>
  <c r="D3206" i="5"/>
  <c r="C3206" i="5"/>
  <c r="B3206" i="5"/>
  <c r="A3206" i="5"/>
  <c r="G3205" i="5"/>
  <c r="F3205" i="5"/>
  <c r="E3205" i="5"/>
  <c r="D3205" i="5"/>
  <c r="C3205" i="5"/>
  <c r="B3205" i="5"/>
  <c r="A3205" i="5"/>
  <c r="G3204" i="5"/>
  <c r="F3204" i="5"/>
  <c r="E3204" i="5"/>
  <c r="D3204" i="5"/>
  <c r="C3204" i="5"/>
  <c r="B3204" i="5"/>
  <c r="A3204" i="5"/>
  <c r="G3203" i="5"/>
  <c r="F3203" i="5"/>
  <c r="E3203" i="5"/>
  <c r="D3203" i="5"/>
  <c r="C3203" i="5"/>
  <c r="B3203" i="5"/>
  <c r="A3203" i="5"/>
  <c r="G3202" i="5"/>
  <c r="F3202" i="5"/>
  <c r="E3202" i="5"/>
  <c r="D3202" i="5"/>
  <c r="C3202" i="5"/>
  <c r="B3202" i="5"/>
  <c r="A3202" i="5"/>
  <c r="G3201" i="5"/>
  <c r="F3201" i="5"/>
  <c r="E3201" i="5"/>
  <c r="D3201" i="5"/>
  <c r="C3201" i="5"/>
  <c r="B3201" i="5"/>
  <c r="A3201" i="5"/>
  <c r="G3200" i="5"/>
  <c r="F3200" i="5"/>
  <c r="E3200" i="5"/>
  <c r="D3200" i="5"/>
  <c r="C3200" i="5"/>
  <c r="B3200" i="5"/>
  <c r="A3200" i="5"/>
  <c r="G3199" i="5"/>
  <c r="F3199" i="5"/>
  <c r="E3199" i="5"/>
  <c r="D3199" i="5"/>
  <c r="C3199" i="5"/>
  <c r="B3199" i="5"/>
  <c r="A3199" i="5"/>
  <c r="G3198" i="5"/>
  <c r="F3198" i="5"/>
  <c r="E3198" i="5"/>
  <c r="D3198" i="5"/>
  <c r="C3198" i="5"/>
  <c r="B3198" i="5"/>
  <c r="A3198" i="5"/>
  <c r="G3197" i="5"/>
  <c r="F3197" i="5"/>
  <c r="E3197" i="5"/>
  <c r="D3197" i="5"/>
  <c r="C3197" i="5"/>
  <c r="B3197" i="5"/>
  <c r="A3197" i="5"/>
  <c r="G3196" i="5"/>
  <c r="F3196" i="5"/>
  <c r="E3196" i="5"/>
  <c r="D3196" i="5"/>
  <c r="C3196" i="5"/>
  <c r="B3196" i="5"/>
  <c r="A3196" i="5"/>
  <c r="G3195" i="5"/>
  <c r="F3195" i="5"/>
  <c r="E3195" i="5"/>
  <c r="D3195" i="5"/>
  <c r="C3195" i="5"/>
  <c r="B3195" i="5"/>
  <c r="A3195" i="5"/>
  <c r="G3194" i="5"/>
  <c r="F3194" i="5"/>
  <c r="E3194" i="5"/>
  <c r="D3194" i="5"/>
  <c r="C3194" i="5"/>
  <c r="B3194" i="5"/>
  <c r="A3194" i="5"/>
  <c r="G3193" i="5"/>
  <c r="F3193" i="5"/>
  <c r="E3193" i="5"/>
  <c r="D3193" i="5"/>
  <c r="C3193" i="5"/>
  <c r="B3193" i="5"/>
  <c r="A3193" i="5"/>
  <c r="G3192" i="5"/>
  <c r="F3192" i="5"/>
  <c r="E3192" i="5"/>
  <c r="D3192" i="5"/>
  <c r="C3192" i="5"/>
  <c r="B3192" i="5"/>
  <c r="A3192" i="5"/>
  <c r="G3191" i="5"/>
  <c r="F3191" i="5"/>
  <c r="E3191" i="5"/>
  <c r="D3191" i="5"/>
  <c r="C3191" i="5"/>
  <c r="B3191" i="5"/>
  <c r="A3191" i="5"/>
  <c r="G3190" i="5"/>
  <c r="F3190" i="5"/>
  <c r="E3190" i="5"/>
  <c r="D3190" i="5"/>
  <c r="C3190" i="5"/>
  <c r="B3190" i="5"/>
  <c r="A3190" i="5"/>
  <c r="G3189" i="5"/>
  <c r="F3189" i="5"/>
  <c r="E3189" i="5"/>
  <c r="D3189" i="5"/>
  <c r="C3189" i="5"/>
  <c r="B3189" i="5"/>
  <c r="A3189" i="5"/>
  <c r="G3188" i="5"/>
  <c r="F3188" i="5"/>
  <c r="E3188" i="5"/>
  <c r="D3188" i="5"/>
  <c r="C3188" i="5"/>
  <c r="B3188" i="5"/>
  <c r="A3188" i="5"/>
  <c r="G3187" i="5"/>
  <c r="F3187" i="5"/>
  <c r="E3187" i="5"/>
  <c r="D3187" i="5"/>
  <c r="C3187" i="5"/>
  <c r="B3187" i="5"/>
  <c r="A3187" i="5"/>
  <c r="G3186" i="5"/>
  <c r="F3186" i="5"/>
  <c r="E3186" i="5"/>
  <c r="D3186" i="5"/>
  <c r="C3186" i="5"/>
  <c r="B3186" i="5"/>
  <c r="A3186" i="5"/>
  <c r="G3185" i="5"/>
  <c r="F3185" i="5"/>
  <c r="E3185" i="5"/>
  <c r="D3185" i="5"/>
  <c r="C3185" i="5"/>
  <c r="B3185" i="5"/>
  <c r="A3185" i="5"/>
  <c r="G3184" i="5"/>
  <c r="F3184" i="5"/>
  <c r="E3184" i="5"/>
  <c r="D3184" i="5"/>
  <c r="C3184" i="5"/>
  <c r="B3184" i="5"/>
  <c r="A3184" i="5"/>
  <c r="G3183" i="5"/>
  <c r="F3183" i="5"/>
  <c r="E3183" i="5"/>
  <c r="D3183" i="5"/>
  <c r="C3183" i="5"/>
  <c r="B3183" i="5"/>
  <c r="A3183" i="5"/>
  <c r="G3182" i="5"/>
  <c r="F3182" i="5"/>
  <c r="E3182" i="5"/>
  <c r="D3182" i="5"/>
  <c r="C3182" i="5"/>
  <c r="B3182" i="5"/>
  <c r="A3182" i="5"/>
  <c r="G3181" i="5"/>
  <c r="F3181" i="5"/>
  <c r="E3181" i="5"/>
  <c r="D3181" i="5"/>
  <c r="C3181" i="5"/>
  <c r="B3181" i="5"/>
  <c r="A3181" i="5"/>
  <c r="G3180" i="5"/>
  <c r="F3180" i="5"/>
  <c r="E3180" i="5"/>
  <c r="D3180" i="5"/>
  <c r="C3180" i="5"/>
  <c r="B3180" i="5"/>
  <c r="A3180" i="5"/>
  <c r="G3179" i="5"/>
  <c r="F3179" i="5"/>
  <c r="E3179" i="5"/>
  <c r="D3179" i="5"/>
  <c r="C3179" i="5"/>
  <c r="B3179" i="5"/>
  <c r="A3179" i="5"/>
  <c r="G3178" i="5"/>
  <c r="F3178" i="5"/>
  <c r="E3178" i="5"/>
  <c r="D3178" i="5"/>
  <c r="C3178" i="5"/>
  <c r="B3178" i="5"/>
  <c r="A3178" i="5"/>
  <c r="G3177" i="5"/>
  <c r="F3177" i="5"/>
  <c r="E3177" i="5"/>
  <c r="D3177" i="5"/>
  <c r="C3177" i="5"/>
  <c r="B3177" i="5"/>
  <c r="A3177" i="5"/>
  <c r="G3176" i="5"/>
  <c r="F3176" i="5"/>
  <c r="E3176" i="5"/>
  <c r="D3176" i="5"/>
  <c r="C3176" i="5"/>
  <c r="B3176" i="5"/>
  <c r="A3176" i="5"/>
  <c r="G3175" i="5"/>
  <c r="F3175" i="5"/>
  <c r="E3175" i="5"/>
  <c r="D3175" i="5"/>
  <c r="C3175" i="5"/>
  <c r="B3175" i="5"/>
  <c r="A3175" i="5"/>
  <c r="G3174" i="5"/>
  <c r="F3174" i="5"/>
  <c r="E3174" i="5"/>
  <c r="D3174" i="5"/>
  <c r="C3174" i="5"/>
  <c r="B3174" i="5"/>
  <c r="A3174" i="5"/>
  <c r="G3173" i="5"/>
  <c r="F3173" i="5"/>
  <c r="E3173" i="5"/>
  <c r="D3173" i="5"/>
  <c r="C3173" i="5"/>
  <c r="B3173" i="5"/>
  <c r="A3173" i="5"/>
  <c r="G3172" i="5"/>
  <c r="F3172" i="5"/>
  <c r="E3172" i="5"/>
  <c r="D3172" i="5"/>
  <c r="C3172" i="5"/>
  <c r="B3172" i="5"/>
  <c r="A3172" i="5"/>
  <c r="G3171" i="5"/>
  <c r="F3171" i="5"/>
  <c r="E3171" i="5"/>
  <c r="D3171" i="5"/>
  <c r="C3171" i="5"/>
  <c r="B3171" i="5"/>
  <c r="A3171" i="5"/>
  <c r="G3170" i="5"/>
  <c r="F3170" i="5"/>
  <c r="E3170" i="5"/>
  <c r="D3170" i="5"/>
  <c r="C3170" i="5"/>
  <c r="B3170" i="5"/>
  <c r="A3170" i="5"/>
  <c r="G3169" i="5"/>
  <c r="F3169" i="5"/>
  <c r="E3169" i="5"/>
  <c r="D3169" i="5"/>
  <c r="C3169" i="5"/>
  <c r="B3169" i="5"/>
  <c r="A3169" i="5"/>
  <c r="G3168" i="5"/>
  <c r="F3168" i="5"/>
  <c r="E3168" i="5"/>
  <c r="D3168" i="5"/>
  <c r="C3168" i="5"/>
  <c r="B3168" i="5"/>
  <c r="A3168" i="5"/>
  <c r="G3167" i="5"/>
  <c r="F3167" i="5"/>
  <c r="E3167" i="5"/>
  <c r="D3167" i="5"/>
  <c r="C3167" i="5"/>
  <c r="B3167" i="5"/>
  <c r="A3167" i="5"/>
  <c r="G3166" i="5"/>
  <c r="F3166" i="5"/>
  <c r="E3166" i="5"/>
  <c r="D3166" i="5"/>
  <c r="C3166" i="5"/>
  <c r="B3166" i="5"/>
  <c r="A3166" i="5"/>
  <c r="G3165" i="5"/>
  <c r="F3165" i="5"/>
  <c r="E3165" i="5"/>
  <c r="D3165" i="5"/>
  <c r="C3165" i="5"/>
  <c r="B3165" i="5"/>
  <c r="A3165" i="5"/>
  <c r="G3164" i="5"/>
  <c r="F3164" i="5"/>
  <c r="E3164" i="5"/>
  <c r="D3164" i="5"/>
  <c r="C3164" i="5"/>
  <c r="B3164" i="5"/>
  <c r="A3164" i="5"/>
  <c r="G3163" i="5"/>
  <c r="F3163" i="5"/>
  <c r="E3163" i="5"/>
  <c r="D3163" i="5"/>
  <c r="C3163" i="5"/>
  <c r="B3163" i="5"/>
  <c r="A3163" i="5"/>
  <c r="G3162" i="5"/>
  <c r="F3162" i="5"/>
  <c r="E3162" i="5"/>
  <c r="D3162" i="5"/>
  <c r="C3162" i="5"/>
  <c r="B3162" i="5"/>
  <c r="A3162" i="5"/>
  <c r="G3161" i="5"/>
  <c r="F3161" i="5"/>
  <c r="E3161" i="5"/>
  <c r="D3161" i="5"/>
  <c r="C3161" i="5"/>
  <c r="B3161" i="5"/>
  <c r="A3161" i="5"/>
  <c r="G3160" i="5"/>
  <c r="F3160" i="5"/>
  <c r="E3160" i="5"/>
  <c r="D3160" i="5"/>
  <c r="C3160" i="5"/>
  <c r="B3160" i="5"/>
  <c r="A3160" i="5"/>
  <c r="G3159" i="5"/>
  <c r="F3159" i="5"/>
  <c r="E3159" i="5"/>
  <c r="D3159" i="5"/>
  <c r="C3159" i="5"/>
  <c r="B3159" i="5"/>
  <c r="A3159" i="5"/>
  <c r="G3158" i="5"/>
  <c r="F3158" i="5"/>
  <c r="E3158" i="5"/>
  <c r="D3158" i="5"/>
  <c r="C3158" i="5"/>
  <c r="B3158" i="5"/>
  <c r="A3158" i="5"/>
  <c r="G3157" i="5"/>
  <c r="F3157" i="5"/>
  <c r="E3157" i="5"/>
  <c r="D3157" i="5"/>
  <c r="C3157" i="5"/>
  <c r="B3157" i="5"/>
  <c r="A3157" i="5"/>
  <c r="G3156" i="5"/>
  <c r="F3156" i="5"/>
  <c r="E3156" i="5"/>
  <c r="D3156" i="5"/>
  <c r="C3156" i="5"/>
  <c r="B3156" i="5"/>
  <c r="A3156" i="5"/>
  <c r="G3155" i="5"/>
  <c r="F3155" i="5"/>
  <c r="E3155" i="5"/>
  <c r="D3155" i="5"/>
  <c r="C3155" i="5"/>
  <c r="B3155" i="5"/>
  <c r="A3155" i="5"/>
  <c r="G3154" i="5"/>
  <c r="F3154" i="5"/>
  <c r="E3154" i="5"/>
  <c r="D3154" i="5"/>
  <c r="C3154" i="5"/>
  <c r="B3154" i="5"/>
  <c r="A3154" i="5"/>
  <c r="G3153" i="5"/>
  <c r="F3153" i="5"/>
  <c r="E3153" i="5"/>
  <c r="D3153" i="5"/>
  <c r="C3153" i="5"/>
  <c r="B3153" i="5"/>
  <c r="A3153" i="5"/>
  <c r="G3152" i="5"/>
  <c r="F3152" i="5"/>
  <c r="E3152" i="5"/>
  <c r="D3152" i="5"/>
  <c r="C3152" i="5"/>
  <c r="B3152" i="5"/>
  <c r="A3152" i="5"/>
  <c r="G3151" i="5"/>
  <c r="F3151" i="5"/>
  <c r="E3151" i="5"/>
  <c r="D3151" i="5"/>
  <c r="C3151" i="5"/>
  <c r="B3151" i="5"/>
  <c r="A3151" i="5"/>
  <c r="G3150" i="5"/>
  <c r="F3150" i="5"/>
  <c r="E3150" i="5"/>
  <c r="D3150" i="5"/>
  <c r="C3150" i="5"/>
  <c r="B3150" i="5"/>
  <c r="A3150" i="5"/>
  <c r="G3149" i="5"/>
  <c r="F3149" i="5"/>
  <c r="E3149" i="5"/>
  <c r="D3149" i="5"/>
  <c r="C3149" i="5"/>
  <c r="B3149" i="5"/>
  <c r="A3149" i="5"/>
  <c r="G3148" i="5"/>
  <c r="F3148" i="5"/>
  <c r="E3148" i="5"/>
  <c r="D3148" i="5"/>
  <c r="C3148" i="5"/>
  <c r="B3148" i="5"/>
  <c r="A3148" i="5"/>
  <c r="G3147" i="5"/>
  <c r="F3147" i="5"/>
  <c r="E3147" i="5"/>
  <c r="D3147" i="5"/>
  <c r="C3147" i="5"/>
  <c r="B3147" i="5"/>
  <c r="A3147" i="5"/>
  <c r="G3146" i="5"/>
  <c r="F3146" i="5"/>
  <c r="E3146" i="5"/>
  <c r="D3146" i="5"/>
  <c r="C3146" i="5"/>
  <c r="B3146" i="5"/>
  <c r="A3146" i="5"/>
  <c r="G3145" i="5"/>
  <c r="F3145" i="5"/>
  <c r="E3145" i="5"/>
  <c r="D3145" i="5"/>
  <c r="C3145" i="5"/>
  <c r="B3145" i="5"/>
  <c r="A3145" i="5"/>
  <c r="G3144" i="5"/>
  <c r="F3144" i="5"/>
  <c r="E3144" i="5"/>
  <c r="D3144" i="5"/>
  <c r="C3144" i="5"/>
  <c r="B3144" i="5"/>
  <c r="A3144" i="5"/>
  <c r="G3143" i="5"/>
  <c r="F3143" i="5"/>
  <c r="E3143" i="5"/>
  <c r="D3143" i="5"/>
  <c r="C3143" i="5"/>
  <c r="B3143" i="5"/>
  <c r="A3143" i="5"/>
  <c r="G3142" i="5"/>
  <c r="F3142" i="5"/>
  <c r="E3142" i="5"/>
  <c r="D3142" i="5"/>
  <c r="C3142" i="5"/>
  <c r="B3142" i="5"/>
  <c r="A3142" i="5"/>
  <c r="G3141" i="5"/>
  <c r="F3141" i="5"/>
  <c r="E3141" i="5"/>
  <c r="D3141" i="5"/>
  <c r="C3141" i="5"/>
  <c r="B3141" i="5"/>
  <c r="A3141" i="5"/>
  <c r="G3140" i="5"/>
  <c r="F3140" i="5"/>
  <c r="E3140" i="5"/>
  <c r="D3140" i="5"/>
  <c r="C3140" i="5"/>
  <c r="B3140" i="5"/>
  <c r="A3140" i="5"/>
  <c r="G3139" i="5"/>
  <c r="F3139" i="5"/>
  <c r="E3139" i="5"/>
  <c r="D3139" i="5"/>
  <c r="C3139" i="5"/>
  <c r="B3139" i="5"/>
  <c r="A3139" i="5"/>
  <c r="G3138" i="5"/>
  <c r="F3138" i="5"/>
  <c r="E3138" i="5"/>
  <c r="D3138" i="5"/>
  <c r="C3138" i="5"/>
  <c r="B3138" i="5"/>
  <c r="A3138" i="5"/>
  <c r="G3137" i="5"/>
  <c r="F3137" i="5"/>
  <c r="E3137" i="5"/>
  <c r="D3137" i="5"/>
  <c r="C3137" i="5"/>
  <c r="B3137" i="5"/>
  <c r="A3137" i="5"/>
  <c r="G3136" i="5"/>
  <c r="F3136" i="5"/>
  <c r="E3136" i="5"/>
  <c r="D3136" i="5"/>
  <c r="C3136" i="5"/>
  <c r="B3136" i="5"/>
  <c r="A3136" i="5"/>
  <c r="G3135" i="5"/>
  <c r="F3135" i="5"/>
  <c r="E3135" i="5"/>
  <c r="D3135" i="5"/>
  <c r="C3135" i="5"/>
  <c r="B3135" i="5"/>
  <c r="A3135" i="5"/>
  <c r="G3134" i="5"/>
  <c r="F3134" i="5"/>
  <c r="E3134" i="5"/>
  <c r="D3134" i="5"/>
  <c r="C3134" i="5"/>
  <c r="B3134" i="5"/>
  <c r="A3134" i="5"/>
  <c r="G3133" i="5"/>
  <c r="F3133" i="5"/>
  <c r="E3133" i="5"/>
  <c r="D3133" i="5"/>
  <c r="C3133" i="5"/>
  <c r="B3133" i="5"/>
  <c r="A3133" i="5"/>
  <c r="G3132" i="5"/>
  <c r="F3132" i="5"/>
  <c r="E3132" i="5"/>
  <c r="D3132" i="5"/>
  <c r="C3132" i="5"/>
  <c r="B3132" i="5"/>
  <c r="A3132" i="5"/>
  <c r="G3131" i="5"/>
  <c r="F3131" i="5"/>
  <c r="E3131" i="5"/>
  <c r="D3131" i="5"/>
  <c r="C3131" i="5"/>
  <c r="B3131" i="5"/>
  <c r="A3131" i="5"/>
  <c r="G3130" i="5"/>
  <c r="F3130" i="5"/>
  <c r="E3130" i="5"/>
  <c r="D3130" i="5"/>
  <c r="C3130" i="5"/>
  <c r="B3130" i="5"/>
  <c r="A3130" i="5"/>
  <c r="G3129" i="5"/>
  <c r="F3129" i="5"/>
  <c r="E3129" i="5"/>
  <c r="D3129" i="5"/>
  <c r="C3129" i="5"/>
  <c r="B3129" i="5"/>
  <c r="A3129" i="5"/>
  <c r="G3128" i="5"/>
  <c r="F3128" i="5"/>
  <c r="E3128" i="5"/>
  <c r="D3128" i="5"/>
  <c r="C3128" i="5"/>
  <c r="B3128" i="5"/>
  <c r="A3128" i="5"/>
  <c r="G3127" i="5"/>
  <c r="F3127" i="5"/>
  <c r="E3127" i="5"/>
  <c r="D3127" i="5"/>
  <c r="C3127" i="5"/>
  <c r="B3127" i="5"/>
  <c r="A3127" i="5"/>
  <c r="G3126" i="5"/>
  <c r="F3126" i="5"/>
  <c r="E3126" i="5"/>
  <c r="D3126" i="5"/>
  <c r="C3126" i="5"/>
  <c r="B3126" i="5"/>
  <c r="A3126" i="5"/>
  <c r="G3125" i="5"/>
  <c r="F3125" i="5"/>
  <c r="E3125" i="5"/>
  <c r="D3125" i="5"/>
  <c r="C3125" i="5"/>
  <c r="B3125" i="5"/>
  <c r="A3125" i="5"/>
  <c r="G3124" i="5"/>
  <c r="F3124" i="5"/>
  <c r="E3124" i="5"/>
  <c r="D3124" i="5"/>
  <c r="C3124" i="5"/>
  <c r="B3124" i="5"/>
  <c r="A3124" i="5"/>
  <c r="G3123" i="5"/>
  <c r="F3123" i="5"/>
  <c r="E3123" i="5"/>
  <c r="D3123" i="5"/>
  <c r="C3123" i="5"/>
  <c r="B3123" i="5"/>
  <c r="A3123" i="5"/>
  <c r="G3122" i="5"/>
  <c r="F3122" i="5"/>
  <c r="E3122" i="5"/>
  <c r="D3122" i="5"/>
  <c r="C3122" i="5"/>
  <c r="B3122" i="5"/>
  <c r="A3122" i="5"/>
  <c r="G3121" i="5"/>
  <c r="F3121" i="5"/>
  <c r="E3121" i="5"/>
  <c r="D3121" i="5"/>
  <c r="C3121" i="5"/>
  <c r="B3121" i="5"/>
  <c r="A3121" i="5"/>
  <c r="G3120" i="5"/>
  <c r="F3120" i="5"/>
  <c r="E3120" i="5"/>
  <c r="D3120" i="5"/>
  <c r="C3120" i="5"/>
  <c r="B3120" i="5"/>
  <c r="A3120" i="5"/>
  <c r="G3119" i="5"/>
  <c r="F3119" i="5"/>
  <c r="E3119" i="5"/>
  <c r="D3119" i="5"/>
  <c r="C3119" i="5"/>
  <c r="B3119" i="5"/>
  <c r="A3119" i="5"/>
  <c r="G3118" i="5"/>
  <c r="F3118" i="5"/>
  <c r="E3118" i="5"/>
  <c r="D3118" i="5"/>
  <c r="C3118" i="5"/>
  <c r="B3118" i="5"/>
  <c r="A3118" i="5"/>
  <c r="G3117" i="5"/>
  <c r="F3117" i="5"/>
  <c r="E3117" i="5"/>
  <c r="D3117" i="5"/>
  <c r="C3117" i="5"/>
  <c r="B3117" i="5"/>
  <c r="A3117" i="5"/>
  <c r="G3116" i="5"/>
  <c r="F3116" i="5"/>
  <c r="E3116" i="5"/>
  <c r="D3116" i="5"/>
  <c r="C3116" i="5"/>
  <c r="B3116" i="5"/>
  <c r="A3116" i="5"/>
  <c r="G3115" i="5"/>
  <c r="F3115" i="5"/>
  <c r="E3115" i="5"/>
  <c r="D3115" i="5"/>
  <c r="C3115" i="5"/>
  <c r="B3115" i="5"/>
  <c r="A3115" i="5"/>
  <c r="G3114" i="5"/>
  <c r="F3114" i="5"/>
  <c r="E3114" i="5"/>
  <c r="D3114" i="5"/>
  <c r="C3114" i="5"/>
  <c r="B3114" i="5"/>
  <c r="A3114" i="5"/>
  <c r="G3113" i="5"/>
  <c r="F3113" i="5"/>
  <c r="E3113" i="5"/>
  <c r="D3113" i="5"/>
  <c r="C3113" i="5"/>
  <c r="B3113" i="5"/>
  <c r="A3113" i="5"/>
  <c r="G3112" i="5"/>
  <c r="F3112" i="5"/>
  <c r="E3112" i="5"/>
  <c r="D3112" i="5"/>
  <c r="C3112" i="5"/>
  <c r="B3112" i="5"/>
  <c r="A3112" i="5"/>
  <c r="G3111" i="5"/>
  <c r="F3111" i="5"/>
  <c r="E3111" i="5"/>
  <c r="D3111" i="5"/>
  <c r="C3111" i="5"/>
  <c r="B3111" i="5"/>
  <c r="A3111" i="5"/>
  <c r="G3110" i="5"/>
  <c r="F3110" i="5"/>
  <c r="E3110" i="5"/>
  <c r="D3110" i="5"/>
  <c r="C3110" i="5"/>
  <c r="B3110" i="5"/>
  <c r="A3110" i="5"/>
  <c r="G3109" i="5"/>
  <c r="F3109" i="5"/>
  <c r="E3109" i="5"/>
  <c r="D3109" i="5"/>
  <c r="C3109" i="5"/>
  <c r="B3109" i="5"/>
  <c r="A3109" i="5"/>
  <c r="G3108" i="5"/>
  <c r="F3108" i="5"/>
  <c r="E3108" i="5"/>
  <c r="D3108" i="5"/>
  <c r="C3108" i="5"/>
  <c r="B3108" i="5"/>
  <c r="A3108" i="5"/>
  <c r="G3107" i="5"/>
  <c r="F3107" i="5"/>
  <c r="E3107" i="5"/>
  <c r="D3107" i="5"/>
  <c r="C3107" i="5"/>
  <c r="B3107" i="5"/>
  <c r="A3107" i="5"/>
  <c r="G3106" i="5"/>
  <c r="F3106" i="5"/>
  <c r="E3106" i="5"/>
  <c r="D3106" i="5"/>
  <c r="C3106" i="5"/>
  <c r="B3106" i="5"/>
  <c r="A3106" i="5"/>
  <c r="G3105" i="5"/>
  <c r="F3105" i="5"/>
  <c r="E3105" i="5"/>
  <c r="D3105" i="5"/>
  <c r="C3105" i="5"/>
  <c r="B3105" i="5"/>
  <c r="A3105" i="5"/>
  <c r="G3104" i="5"/>
  <c r="F3104" i="5"/>
  <c r="E3104" i="5"/>
  <c r="D3104" i="5"/>
  <c r="C3104" i="5"/>
  <c r="B3104" i="5"/>
  <c r="A3104" i="5"/>
  <c r="G3103" i="5"/>
  <c r="F3103" i="5"/>
  <c r="E3103" i="5"/>
  <c r="D3103" i="5"/>
  <c r="C3103" i="5"/>
  <c r="B3103" i="5"/>
  <c r="A3103" i="5"/>
  <c r="G3102" i="5"/>
  <c r="F3102" i="5"/>
  <c r="E3102" i="5"/>
  <c r="D3102" i="5"/>
  <c r="C3102" i="5"/>
  <c r="B3102" i="5"/>
  <c r="A3102" i="5"/>
  <c r="G3101" i="5"/>
  <c r="F3101" i="5"/>
  <c r="E3101" i="5"/>
  <c r="D3101" i="5"/>
  <c r="C3101" i="5"/>
  <c r="B3101" i="5"/>
  <c r="A3101" i="5"/>
  <c r="G3100" i="5"/>
  <c r="F3100" i="5"/>
  <c r="E3100" i="5"/>
  <c r="D3100" i="5"/>
  <c r="C3100" i="5"/>
  <c r="B3100" i="5"/>
  <c r="A3100" i="5"/>
  <c r="G3099" i="5"/>
  <c r="F3099" i="5"/>
  <c r="E3099" i="5"/>
  <c r="D3099" i="5"/>
  <c r="C3099" i="5"/>
  <c r="B3099" i="5"/>
  <c r="A3099" i="5"/>
  <c r="G3098" i="5"/>
  <c r="F3098" i="5"/>
  <c r="E3098" i="5"/>
  <c r="D3098" i="5"/>
  <c r="C3098" i="5"/>
  <c r="B3098" i="5"/>
  <c r="A3098" i="5"/>
  <c r="G3097" i="5"/>
  <c r="F3097" i="5"/>
  <c r="E3097" i="5"/>
  <c r="D3097" i="5"/>
  <c r="C3097" i="5"/>
  <c r="B3097" i="5"/>
  <c r="A3097" i="5"/>
  <c r="G3096" i="5"/>
  <c r="F3096" i="5"/>
  <c r="E3096" i="5"/>
  <c r="D3096" i="5"/>
  <c r="C3096" i="5"/>
  <c r="B3096" i="5"/>
  <c r="A3096" i="5"/>
  <c r="G3095" i="5"/>
  <c r="F3095" i="5"/>
  <c r="E3095" i="5"/>
  <c r="D3095" i="5"/>
  <c r="C3095" i="5"/>
  <c r="B3095" i="5"/>
  <c r="A3095" i="5"/>
  <c r="G3094" i="5"/>
  <c r="F3094" i="5"/>
  <c r="E3094" i="5"/>
  <c r="D3094" i="5"/>
  <c r="C3094" i="5"/>
  <c r="B3094" i="5"/>
  <c r="A3094" i="5"/>
  <c r="G3093" i="5"/>
  <c r="F3093" i="5"/>
  <c r="E3093" i="5"/>
  <c r="D3093" i="5"/>
  <c r="C3093" i="5"/>
  <c r="B3093" i="5"/>
  <c r="A3093" i="5"/>
  <c r="G3092" i="5"/>
  <c r="F3092" i="5"/>
  <c r="E3092" i="5"/>
  <c r="D3092" i="5"/>
  <c r="C3092" i="5"/>
  <c r="B3092" i="5"/>
  <c r="A3092" i="5"/>
  <c r="G3091" i="5"/>
  <c r="F3091" i="5"/>
  <c r="E3091" i="5"/>
  <c r="D3091" i="5"/>
  <c r="C3091" i="5"/>
  <c r="B3091" i="5"/>
  <c r="A3091" i="5"/>
  <c r="G3090" i="5"/>
  <c r="F3090" i="5"/>
  <c r="E3090" i="5"/>
  <c r="D3090" i="5"/>
  <c r="C3090" i="5"/>
  <c r="B3090" i="5"/>
  <c r="A3090" i="5"/>
  <c r="G3089" i="5"/>
  <c r="F3089" i="5"/>
  <c r="E3089" i="5"/>
  <c r="D3089" i="5"/>
  <c r="C3089" i="5"/>
  <c r="B3089" i="5"/>
  <c r="A3089" i="5"/>
  <c r="G3088" i="5"/>
  <c r="F3088" i="5"/>
  <c r="E3088" i="5"/>
  <c r="D3088" i="5"/>
  <c r="C3088" i="5"/>
  <c r="B3088" i="5"/>
  <c r="A3088" i="5"/>
  <c r="G3087" i="5"/>
  <c r="F3087" i="5"/>
  <c r="E3087" i="5"/>
  <c r="D3087" i="5"/>
  <c r="C3087" i="5"/>
  <c r="B3087" i="5"/>
  <c r="A3087" i="5"/>
  <c r="G3086" i="5"/>
  <c r="F3086" i="5"/>
  <c r="E3086" i="5"/>
  <c r="D3086" i="5"/>
  <c r="C3086" i="5"/>
  <c r="B3086" i="5"/>
  <c r="A3086" i="5"/>
  <c r="G3085" i="5"/>
  <c r="F3085" i="5"/>
  <c r="E3085" i="5"/>
  <c r="D3085" i="5"/>
  <c r="C3085" i="5"/>
  <c r="B3085" i="5"/>
  <c r="A3085" i="5"/>
  <c r="G3084" i="5"/>
  <c r="F3084" i="5"/>
  <c r="E3084" i="5"/>
  <c r="D3084" i="5"/>
  <c r="C3084" i="5"/>
  <c r="B3084" i="5"/>
  <c r="A3084" i="5"/>
  <c r="G3083" i="5"/>
  <c r="F3083" i="5"/>
  <c r="E3083" i="5"/>
  <c r="D3083" i="5"/>
  <c r="C3083" i="5"/>
  <c r="B3083" i="5"/>
  <c r="A3083" i="5"/>
  <c r="G3082" i="5"/>
  <c r="F3082" i="5"/>
  <c r="E3082" i="5"/>
  <c r="D3082" i="5"/>
  <c r="C3082" i="5"/>
  <c r="B3082" i="5"/>
  <c r="A3082" i="5"/>
  <c r="G3081" i="5"/>
  <c r="F3081" i="5"/>
  <c r="E3081" i="5"/>
  <c r="D3081" i="5"/>
  <c r="C3081" i="5"/>
  <c r="B3081" i="5"/>
  <c r="A3081" i="5"/>
  <c r="G3080" i="5"/>
  <c r="F3080" i="5"/>
  <c r="E3080" i="5"/>
  <c r="D3080" i="5"/>
  <c r="C3080" i="5"/>
  <c r="B3080" i="5"/>
  <c r="A3080" i="5"/>
  <c r="G3079" i="5"/>
  <c r="F3079" i="5"/>
  <c r="E3079" i="5"/>
  <c r="D3079" i="5"/>
  <c r="C3079" i="5"/>
  <c r="B3079" i="5"/>
  <c r="A3079" i="5"/>
  <c r="G3078" i="5"/>
  <c r="F3078" i="5"/>
  <c r="E3078" i="5"/>
  <c r="D3078" i="5"/>
  <c r="C3078" i="5"/>
  <c r="B3078" i="5"/>
  <c r="A3078" i="5"/>
  <c r="G3077" i="5"/>
  <c r="F3077" i="5"/>
  <c r="E3077" i="5"/>
  <c r="D3077" i="5"/>
  <c r="C3077" i="5"/>
  <c r="B3077" i="5"/>
  <c r="A3077" i="5"/>
  <c r="G3076" i="5"/>
  <c r="F3076" i="5"/>
  <c r="E3076" i="5"/>
  <c r="D3076" i="5"/>
  <c r="C3076" i="5"/>
  <c r="B3076" i="5"/>
  <c r="A3076" i="5"/>
  <c r="G3075" i="5"/>
  <c r="F3075" i="5"/>
  <c r="E3075" i="5"/>
  <c r="D3075" i="5"/>
  <c r="C3075" i="5"/>
  <c r="B3075" i="5"/>
  <c r="A3075" i="5"/>
  <c r="G3074" i="5"/>
  <c r="F3074" i="5"/>
  <c r="E3074" i="5"/>
  <c r="D3074" i="5"/>
  <c r="C3074" i="5"/>
  <c r="B3074" i="5"/>
  <c r="A3074" i="5"/>
  <c r="G3073" i="5"/>
  <c r="F3073" i="5"/>
  <c r="E3073" i="5"/>
  <c r="D3073" i="5"/>
  <c r="C3073" i="5"/>
  <c r="B3073" i="5"/>
  <c r="A3073" i="5"/>
  <c r="G3072" i="5"/>
  <c r="F3072" i="5"/>
  <c r="E3072" i="5"/>
  <c r="D3072" i="5"/>
  <c r="C3072" i="5"/>
  <c r="B3072" i="5"/>
  <c r="A3072" i="5"/>
  <c r="G3071" i="5"/>
  <c r="F3071" i="5"/>
  <c r="E3071" i="5"/>
  <c r="D3071" i="5"/>
  <c r="C3071" i="5"/>
  <c r="B3071" i="5"/>
  <c r="A3071" i="5"/>
  <c r="G3070" i="5"/>
  <c r="F3070" i="5"/>
  <c r="E3070" i="5"/>
  <c r="D3070" i="5"/>
  <c r="C3070" i="5"/>
  <c r="B3070" i="5"/>
  <c r="A3070" i="5"/>
  <c r="G3069" i="5"/>
  <c r="F3069" i="5"/>
  <c r="E3069" i="5"/>
  <c r="D3069" i="5"/>
  <c r="C3069" i="5"/>
  <c r="B3069" i="5"/>
  <c r="A3069" i="5"/>
  <c r="G3068" i="5"/>
  <c r="F3068" i="5"/>
  <c r="E3068" i="5"/>
  <c r="D3068" i="5"/>
  <c r="C3068" i="5"/>
  <c r="B3068" i="5"/>
  <c r="A3068" i="5"/>
  <c r="G3067" i="5"/>
  <c r="F3067" i="5"/>
  <c r="E3067" i="5"/>
  <c r="D3067" i="5"/>
  <c r="C3067" i="5"/>
  <c r="B3067" i="5"/>
  <c r="A3067" i="5"/>
  <c r="G3066" i="5"/>
  <c r="F3066" i="5"/>
  <c r="E3066" i="5"/>
  <c r="D3066" i="5"/>
  <c r="C3066" i="5"/>
  <c r="B3066" i="5"/>
  <c r="A3066" i="5"/>
  <c r="G3065" i="5"/>
  <c r="F3065" i="5"/>
  <c r="E3065" i="5"/>
  <c r="D3065" i="5"/>
  <c r="C3065" i="5"/>
  <c r="B3065" i="5"/>
  <c r="A3065" i="5"/>
  <c r="G3064" i="5"/>
  <c r="F3064" i="5"/>
  <c r="E3064" i="5"/>
  <c r="D3064" i="5"/>
  <c r="C3064" i="5"/>
  <c r="B3064" i="5"/>
  <c r="A3064" i="5"/>
  <c r="G3063" i="5"/>
  <c r="F3063" i="5"/>
  <c r="E3063" i="5"/>
  <c r="D3063" i="5"/>
  <c r="C3063" i="5"/>
  <c r="B3063" i="5"/>
  <c r="A3063" i="5"/>
  <c r="G3062" i="5"/>
  <c r="F3062" i="5"/>
  <c r="E3062" i="5"/>
  <c r="D3062" i="5"/>
  <c r="C3062" i="5"/>
  <c r="B3062" i="5"/>
  <c r="A3062" i="5"/>
  <c r="G3061" i="5"/>
  <c r="F3061" i="5"/>
  <c r="E3061" i="5"/>
  <c r="D3061" i="5"/>
  <c r="C3061" i="5"/>
  <c r="B3061" i="5"/>
  <c r="A3061" i="5"/>
  <c r="G3060" i="5"/>
  <c r="F3060" i="5"/>
  <c r="E3060" i="5"/>
  <c r="D3060" i="5"/>
  <c r="C3060" i="5"/>
  <c r="B3060" i="5"/>
  <c r="A3060" i="5"/>
  <c r="G3059" i="5"/>
  <c r="F3059" i="5"/>
  <c r="E3059" i="5"/>
  <c r="D3059" i="5"/>
  <c r="C3059" i="5"/>
  <c r="B3059" i="5"/>
  <c r="A3059" i="5"/>
  <c r="G3058" i="5"/>
  <c r="F3058" i="5"/>
  <c r="E3058" i="5"/>
  <c r="D3058" i="5"/>
  <c r="C3058" i="5"/>
  <c r="B3058" i="5"/>
  <c r="A3058" i="5"/>
  <c r="G3057" i="5"/>
  <c r="F3057" i="5"/>
  <c r="E3057" i="5"/>
  <c r="D3057" i="5"/>
  <c r="C3057" i="5"/>
  <c r="B3057" i="5"/>
  <c r="A3057" i="5"/>
  <c r="G3056" i="5"/>
  <c r="F3056" i="5"/>
  <c r="E3056" i="5"/>
  <c r="D3056" i="5"/>
  <c r="C3056" i="5"/>
  <c r="B3056" i="5"/>
  <c r="A3056" i="5"/>
  <c r="G3055" i="5"/>
  <c r="F3055" i="5"/>
  <c r="E3055" i="5"/>
  <c r="D3055" i="5"/>
  <c r="C3055" i="5"/>
  <c r="B3055" i="5"/>
  <c r="A3055" i="5"/>
  <c r="G3054" i="5"/>
  <c r="F3054" i="5"/>
  <c r="E3054" i="5"/>
  <c r="D3054" i="5"/>
  <c r="C3054" i="5"/>
  <c r="B3054" i="5"/>
  <c r="A3054" i="5"/>
  <c r="G3053" i="5"/>
  <c r="F3053" i="5"/>
  <c r="E3053" i="5"/>
  <c r="D3053" i="5"/>
  <c r="C3053" i="5"/>
  <c r="B3053" i="5"/>
  <c r="A3053" i="5"/>
  <c r="G3052" i="5"/>
  <c r="F3052" i="5"/>
  <c r="E3052" i="5"/>
  <c r="D3052" i="5"/>
  <c r="C3052" i="5"/>
  <c r="B3052" i="5"/>
  <c r="A3052" i="5"/>
  <c r="G3051" i="5"/>
  <c r="F3051" i="5"/>
  <c r="E3051" i="5"/>
  <c r="D3051" i="5"/>
  <c r="C3051" i="5"/>
  <c r="B3051" i="5"/>
  <c r="A3051" i="5"/>
  <c r="G3050" i="5"/>
  <c r="F3050" i="5"/>
  <c r="E3050" i="5"/>
  <c r="D3050" i="5"/>
  <c r="C3050" i="5"/>
  <c r="B3050" i="5"/>
  <c r="A3050" i="5"/>
  <c r="G3049" i="5"/>
  <c r="F3049" i="5"/>
  <c r="E3049" i="5"/>
  <c r="D3049" i="5"/>
  <c r="C3049" i="5"/>
  <c r="B3049" i="5"/>
  <c r="A3049" i="5"/>
  <c r="G3048" i="5"/>
  <c r="F3048" i="5"/>
  <c r="E3048" i="5"/>
  <c r="D3048" i="5"/>
  <c r="C3048" i="5"/>
  <c r="B3048" i="5"/>
  <c r="A3048" i="5"/>
  <c r="G3047" i="5"/>
  <c r="F3047" i="5"/>
  <c r="E3047" i="5"/>
  <c r="D3047" i="5"/>
  <c r="C3047" i="5"/>
  <c r="B3047" i="5"/>
  <c r="A3047" i="5"/>
  <c r="G3046" i="5"/>
  <c r="F3046" i="5"/>
  <c r="E3046" i="5"/>
  <c r="D3046" i="5"/>
  <c r="C3046" i="5"/>
  <c r="B3046" i="5"/>
  <c r="A3046" i="5"/>
  <c r="G3045" i="5"/>
  <c r="F3045" i="5"/>
  <c r="E3045" i="5"/>
  <c r="D3045" i="5"/>
  <c r="C3045" i="5"/>
  <c r="B3045" i="5"/>
  <c r="A3045" i="5"/>
  <c r="G3044" i="5"/>
  <c r="F3044" i="5"/>
  <c r="E3044" i="5"/>
  <c r="D3044" i="5"/>
  <c r="C3044" i="5"/>
  <c r="B3044" i="5"/>
  <c r="A3044" i="5"/>
  <c r="G3043" i="5"/>
  <c r="F3043" i="5"/>
  <c r="E3043" i="5"/>
  <c r="D3043" i="5"/>
  <c r="C3043" i="5"/>
  <c r="B3043" i="5"/>
  <c r="A3043" i="5"/>
  <c r="G3042" i="5"/>
  <c r="F3042" i="5"/>
  <c r="E3042" i="5"/>
  <c r="D3042" i="5"/>
  <c r="C3042" i="5"/>
  <c r="B3042" i="5"/>
  <c r="A3042" i="5"/>
  <c r="G3041" i="5"/>
  <c r="F3041" i="5"/>
  <c r="E3041" i="5"/>
  <c r="D3041" i="5"/>
  <c r="C3041" i="5"/>
  <c r="B3041" i="5"/>
  <c r="A3041" i="5"/>
  <c r="G3040" i="5"/>
  <c r="F3040" i="5"/>
  <c r="E3040" i="5"/>
  <c r="D3040" i="5"/>
  <c r="C3040" i="5"/>
  <c r="B3040" i="5"/>
  <c r="A3040" i="5"/>
  <c r="G3039" i="5"/>
  <c r="F3039" i="5"/>
  <c r="E3039" i="5"/>
  <c r="D3039" i="5"/>
  <c r="C3039" i="5"/>
  <c r="B3039" i="5"/>
  <c r="A3039" i="5"/>
  <c r="G3038" i="5"/>
  <c r="F3038" i="5"/>
  <c r="E3038" i="5"/>
  <c r="D3038" i="5"/>
  <c r="C3038" i="5"/>
  <c r="B3038" i="5"/>
  <c r="A3038" i="5"/>
  <c r="G3037" i="5"/>
  <c r="F3037" i="5"/>
  <c r="E3037" i="5"/>
  <c r="D3037" i="5"/>
  <c r="C3037" i="5"/>
  <c r="B3037" i="5"/>
  <c r="A3037" i="5"/>
  <c r="G3036" i="5"/>
  <c r="F3036" i="5"/>
  <c r="E3036" i="5"/>
  <c r="D3036" i="5"/>
  <c r="C3036" i="5"/>
  <c r="B3036" i="5"/>
  <c r="A3036" i="5"/>
  <c r="G3035" i="5"/>
  <c r="F3035" i="5"/>
  <c r="E3035" i="5"/>
  <c r="D3035" i="5"/>
  <c r="C3035" i="5"/>
  <c r="B3035" i="5"/>
  <c r="A3035" i="5"/>
  <c r="G3034" i="5"/>
  <c r="F3034" i="5"/>
  <c r="E3034" i="5"/>
  <c r="D3034" i="5"/>
  <c r="C3034" i="5"/>
  <c r="B3034" i="5"/>
  <c r="A3034" i="5"/>
  <c r="G3033" i="5"/>
  <c r="F3033" i="5"/>
  <c r="E3033" i="5"/>
  <c r="D3033" i="5"/>
  <c r="C3033" i="5"/>
  <c r="B3033" i="5"/>
  <c r="A3033" i="5"/>
  <c r="G3032" i="5"/>
  <c r="F3032" i="5"/>
  <c r="E3032" i="5"/>
  <c r="D3032" i="5"/>
  <c r="C3032" i="5"/>
  <c r="B3032" i="5"/>
  <c r="A3032" i="5"/>
  <c r="G3031" i="5"/>
  <c r="F3031" i="5"/>
  <c r="E3031" i="5"/>
  <c r="D3031" i="5"/>
  <c r="C3031" i="5"/>
  <c r="B3031" i="5"/>
  <c r="A3031" i="5"/>
  <c r="G3030" i="5"/>
  <c r="F3030" i="5"/>
  <c r="E3030" i="5"/>
  <c r="D3030" i="5"/>
  <c r="C3030" i="5"/>
  <c r="B3030" i="5"/>
  <c r="A3030" i="5"/>
  <c r="G3029" i="5"/>
  <c r="F3029" i="5"/>
  <c r="E3029" i="5"/>
  <c r="D3029" i="5"/>
  <c r="C3029" i="5"/>
  <c r="B3029" i="5"/>
  <c r="A3029" i="5"/>
  <c r="G3028" i="5"/>
  <c r="F3028" i="5"/>
  <c r="E3028" i="5"/>
  <c r="D3028" i="5"/>
  <c r="C3028" i="5"/>
  <c r="B3028" i="5"/>
  <c r="A3028" i="5"/>
  <c r="G3027" i="5"/>
  <c r="F3027" i="5"/>
  <c r="E3027" i="5"/>
  <c r="D3027" i="5"/>
  <c r="C3027" i="5"/>
  <c r="B3027" i="5"/>
  <c r="A3027" i="5"/>
  <c r="G3026" i="5"/>
  <c r="F3026" i="5"/>
  <c r="E3026" i="5"/>
  <c r="D3026" i="5"/>
  <c r="C3026" i="5"/>
  <c r="B3026" i="5"/>
  <c r="A3026" i="5"/>
  <c r="G3025" i="5"/>
  <c r="F3025" i="5"/>
  <c r="E3025" i="5"/>
  <c r="D3025" i="5"/>
  <c r="C3025" i="5"/>
  <c r="B3025" i="5"/>
  <c r="A3025" i="5"/>
  <c r="G3024" i="5"/>
  <c r="F3024" i="5"/>
  <c r="E3024" i="5"/>
  <c r="D3024" i="5"/>
  <c r="C3024" i="5"/>
  <c r="B3024" i="5"/>
  <c r="A3024" i="5"/>
  <c r="G3023" i="5"/>
  <c r="F3023" i="5"/>
  <c r="E3023" i="5"/>
  <c r="D3023" i="5"/>
  <c r="C3023" i="5"/>
  <c r="B3023" i="5"/>
  <c r="A3023" i="5"/>
  <c r="G3022" i="5"/>
  <c r="F3022" i="5"/>
  <c r="E3022" i="5"/>
  <c r="D3022" i="5"/>
  <c r="C3022" i="5"/>
  <c r="B3022" i="5"/>
  <c r="A3022" i="5"/>
  <c r="G3021" i="5"/>
  <c r="F3021" i="5"/>
  <c r="E3021" i="5"/>
  <c r="D3021" i="5"/>
  <c r="C3021" i="5"/>
  <c r="B3021" i="5"/>
  <c r="A3021" i="5"/>
  <c r="G3020" i="5"/>
  <c r="F3020" i="5"/>
  <c r="E3020" i="5"/>
  <c r="D3020" i="5"/>
  <c r="C3020" i="5"/>
  <c r="B3020" i="5"/>
  <c r="A3020" i="5"/>
  <c r="G3019" i="5"/>
  <c r="F3019" i="5"/>
  <c r="E3019" i="5"/>
  <c r="D3019" i="5"/>
  <c r="C3019" i="5"/>
  <c r="B3019" i="5"/>
  <c r="A3019" i="5"/>
  <c r="G3018" i="5"/>
  <c r="F3018" i="5"/>
  <c r="E3018" i="5"/>
  <c r="D3018" i="5"/>
  <c r="C3018" i="5"/>
  <c r="B3018" i="5"/>
  <c r="A3018" i="5"/>
  <c r="G3017" i="5"/>
  <c r="F3017" i="5"/>
  <c r="E3017" i="5"/>
  <c r="D3017" i="5"/>
  <c r="C3017" i="5"/>
  <c r="B3017" i="5"/>
  <c r="A3017" i="5"/>
  <c r="G3016" i="5"/>
  <c r="F3016" i="5"/>
  <c r="E3016" i="5"/>
  <c r="D3016" i="5"/>
  <c r="C3016" i="5"/>
  <c r="B3016" i="5"/>
  <c r="A3016" i="5"/>
  <c r="G3015" i="5"/>
  <c r="F3015" i="5"/>
  <c r="E3015" i="5"/>
  <c r="D3015" i="5"/>
  <c r="C3015" i="5"/>
  <c r="B3015" i="5"/>
  <c r="A3015" i="5"/>
  <c r="G3014" i="5"/>
  <c r="F3014" i="5"/>
  <c r="E3014" i="5"/>
  <c r="D3014" i="5"/>
  <c r="C3014" i="5"/>
  <c r="B3014" i="5"/>
  <c r="A3014" i="5"/>
  <c r="G3013" i="5"/>
  <c r="F3013" i="5"/>
  <c r="E3013" i="5"/>
  <c r="D3013" i="5"/>
  <c r="C3013" i="5"/>
  <c r="B3013" i="5"/>
  <c r="A3013" i="5"/>
  <c r="G3012" i="5"/>
  <c r="F3012" i="5"/>
  <c r="E3012" i="5"/>
  <c r="D3012" i="5"/>
  <c r="C3012" i="5"/>
  <c r="B3012" i="5"/>
  <c r="A3012" i="5"/>
  <c r="G3011" i="5"/>
  <c r="F3011" i="5"/>
  <c r="E3011" i="5"/>
  <c r="D3011" i="5"/>
  <c r="C3011" i="5"/>
  <c r="B3011" i="5"/>
  <c r="A3011" i="5"/>
  <c r="G3010" i="5"/>
  <c r="F3010" i="5"/>
  <c r="E3010" i="5"/>
  <c r="D3010" i="5"/>
  <c r="C3010" i="5"/>
  <c r="B3010" i="5"/>
  <c r="A3010" i="5"/>
  <c r="G3009" i="5"/>
  <c r="F3009" i="5"/>
  <c r="E3009" i="5"/>
  <c r="D3009" i="5"/>
  <c r="C3009" i="5"/>
  <c r="B3009" i="5"/>
  <c r="A3009" i="5"/>
  <c r="G3008" i="5"/>
  <c r="F3008" i="5"/>
  <c r="E3008" i="5"/>
  <c r="D3008" i="5"/>
  <c r="C3008" i="5"/>
  <c r="B3008" i="5"/>
  <c r="A3008" i="5"/>
  <c r="G3007" i="5"/>
  <c r="F3007" i="5"/>
  <c r="E3007" i="5"/>
  <c r="D3007" i="5"/>
  <c r="C3007" i="5"/>
  <c r="B3007" i="5"/>
  <c r="A3007" i="5"/>
  <c r="G3006" i="5"/>
  <c r="F3006" i="5"/>
  <c r="E3006" i="5"/>
  <c r="D3006" i="5"/>
  <c r="C3006" i="5"/>
  <c r="B3006" i="5"/>
  <c r="A3006" i="5"/>
  <c r="G3005" i="5"/>
  <c r="F3005" i="5"/>
  <c r="E3005" i="5"/>
  <c r="D3005" i="5"/>
  <c r="C3005" i="5"/>
  <c r="B3005" i="5"/>
  <c r="A3005" i="5"/>
  <c r="G3004" i="5"/>
  <c r="F3004" i="5"/>
  <c r="E3004" i="5"/>
  <c r="D3004" i="5"/>
  <c r="C3004" i="5"/>
  <c r="B3004" i="5"/>
  <c r="A3004" i="5"/>
  <c r="G3003" i="5"/>
  <c r="F3003" i="5"/>
  <c r="E3003" i="5"/>
  <c r="D3003" i="5"/>
  <c r="C3003" i="5"/>
  <c r="B3003" i="5"/>
  <c r="A3003" i="5"/>
  <c r="G3002" i="5"/>
  <c r="F3002" i="5"/>
  <c r="E3002" i="5"/>
  <c r="D3002" i="5"/>
  <c r="C3002" i="5"/>
  <c r="B3002" i="5"/>
  <c r="A3002" i="5"/>
  <c r="G3001" i="5"/>
  <c r="F3001" i="5"/>
  <c r="E3001" i="5"/>
  <c r="D3001" i="5"/>
  <c r="C3001" i="5"/>
  <c r="B3001" i="5"/>
  <c r="A3001" i="5"/>
  <c r="G3000" i="5"/>
  <c r="F3000" i="5"/>
  <c r="E3000" i="5"/>
  <c r="D3000" i="5"/>
  <c r="C3000" i="5"/>
  <c r="B3000" i="5"/>
  <c r="A3000" i="5"/>
  <c r="G2999" i="5"/>
  <c r="F2999" i="5"/>
  <c r="E2999" i="5"/>
  <c r="D2999" i="5"/>
  <c r="C2999" i="5"/>
  <c r="B2999" i="5"/>
  <c r="A2999" i="5"/>
  <c r="G2998" i="5"/>
  <c r="F2998" i="5"/>
  <c r="E2998" i="5"/>
  <c r="D2998" i="5"/>
  <c r="C2998" i="5"/>
  <c r="B2998" i="5"/>
  <c r="A2998" i="5"/>
  <c r="G2997" i="5"/>
  <c r="F2997" i="5"/>
  <c r="E2997" i="5"/>
  <c r="D2997" i="5"/>
  <c r="C2997" i="5"/>
  <c r="B2997" i="5"/>
  <c r="A2997" i="5"/>
  <c r="G2996" i="5"/>
  <c r="F2996" i="5"/>
  <c r="E2996" i="5"/>
  <c r="D2996" i="5"/>
  <c r="C2996" i="5"/>
  <c r="B2996" i="5"/>
  <c r="A2996" i="5"/>
  <c r="G2995" i="5"/>
  <c r="F2995" i="5"/>
  <c r="E2995" i="5"/>
  <c r="D2995" i="5"/>
  <c r="C2995" i="5"/>
  <c r="B2995" i="5"/>
  <c r="A2995" i="5"/>
  <c r="G2994" i="5"/>
  <c r="F2994" i="5"/>
  <c r="E2994" i="5"/>
  <c r="D2994" i="5"/>
  <c r="C2994" i="5"/>
  <c r="B2994" i="5"/>
  <c r="A2994" i="5"/>
  <c r="G2993" i="5"/>
  <c r="F2993" i="5"/>
  <c r="E2993" i="5"/>
  <c r="D2993" i="5"/>
  <c r="C2993" i="5"/>
  <c r="B2993" i="5"/>
  <c r="A2993" i="5"/>
  <c r="G2992" i="5"/>
  <c r="F2992" i="5"/>
  <c r="E2992" i="5"/>
  <c r="D2992" i="5"/>
  <c r="C2992" i="5"/>
  <c r="B2992" i="5"/>
  <c r="A2992" i="5"/>
  <c r="G2991" i="5"/>
  <c r="F2991" i="5"/>
  <c r="E2991" i="5"/>
  <c r="D2991" i="5"/>
  <c r="C2991" i="5"/>
  <c r="B2991" i="5"/>
  <c r="A2991" i="5"/>
  <c r="G2990" i="5"/>
  <c r="F2990" i="5"/>
  <c r="E2990" i="5"/>
  <c r="D2990" i="5"/>
  <c r="C2990" i="5"/>
  <c r="B2990" i="5"/>
  <c r="A2990" i="5"/>
  <c r="G2989" i="5"/>
  <c r="F2989" i="5"/>
  <c r="E2989" i="5"/>
  <c r="D2989" i="5"/>
  <c r="C2989" i="5"/>
  <c r="B2989" i="5"/>
  <c r="A2989" i="5"/>
  <c r="G2988" i="5"/>
  <c r="F2988" i="5"/>
  <c r="E2988" i="5"/>
  <c r="D2988" i="5"/>
  <c r="C2988" i="5"/>
  <c r="B2988" i="5"/>
  <c r="A2988" i="5"/>
  <c r="G2987" i="5"/>
  <c r="F2987" i="5"/>
  <c r="E2987" i="5"/>
  <c r="D2987" i="5"/>
  <c r="C2987" i="5"/>
  <c r="B2987" i="5"/>
  <c r="A2987" i="5"/>
  <c r="G2986" i="5"/>
  <c r="F2986" i="5"/>
  <c r="E2986" i="5"/>
  <c r="D2986" i="5"/>
  <c r="C2986" i="5"/>
  <c r="B2986" i="5"/>
  <c r="A2986" i="5"/>
  <c r="G2985" i="5"/>
  <c r="F2985" i="5"/>
  <c r="E2985" i="5"/>
  <c r="D2985" i="5"/>
  <c r="C2985" i="5"/>
  <c r="B2985" i="5"/>
  <c r="A2985" i="5"/>
  <c r="G2984" i="5"/>
  <c r="F2984" i="5"/>
  <c r="E2984" i="5"/>
  <c r="D2984" i="5"/>
  <c r="C2984" i="5"/>
  <c r="B2984" i="5"/>
  <c r="A2984" i="5"/>
  <c r="G2983" i="5"/>
  <c r="F2983" i="5"/>
  <c r="E2983" i="5"/>
  <c r="D2983" i="5"/>
  <c r="C2983" i="5"/>
  <c r="B2983" i="5"/>
  <c r="A2983" i="5"/>
  <c r="G2982" i="5"/>
  <c r="F2982" i="5"/>
  <c r="E2982" i="5"/>
  <c r="D2982" i="5"/>
  <c r="C2982" i="5"/>
  <c r="B2982" i="5"/>
  <c r="A2982" i="5"/>
  <c r="G2981" i="5"/>
  <c r="F2981" i="5"/>
  <c r="E2981" i="5"/>
  <c r="D2981" i="5"/>
  <c r="C2981" i="5"/>
  <c r="B2981" i="5"/>
  <c r="A2981" i="5"/>
  <c r="G2980" i="5"/>
  <c r="F2980" i="5"/>
  <c r="E2980" i="5"/>
  <c r="D2980" i="5"/>
  <c r="C2980" i="5"/>
  <c r="B2980" i="5"/>
  <c r="A2980" i="5"/>
  <c r="G2979" i="5"/>
  <c r="F2979" i="5"/>
  <c r="E2979" i="5"/>
  <c r="D2979" i="5"/>
  <c r="C2979" i="5"/>
  <c r="B2979" i="5"/>
  <c r="A2979" i="5"/>
  <c r="G2978" i="5"/>
  <c r="F2978" i="5"/>
  <c r="E2978" i="5"/>
  <c r="D2978" i="5"/>
  <c r="C2978" i="5"/>
  <c r="B2978" i="5"/>
  <c r="A2978" i="5"/>
  <c r="G2977" i="5"/>
  <c r="F2977" i="5"/>
  <c r="E2977" i="5"/>
  <c r="D2977" i="5"/>
  <c r="C2977" i="5"/>
  <c r="B2977" i="5"/>
  <c r="A2977" i="5"/>
  <c r="G2976" i="5"/>
  <c r="F2976" i="5"/>
  <c r="E2976" i="5"/>
  <c r="D2976" i="5"/>
  <c r="C2976" i="5"/>
  <c r="B2976" i="5"/>
  <c r="A2976" i="5"/>
  <c r="G2975" i="5"/>
  <c r="F2975" i="5"/>
  <c r="E2975" i="5"/>
  <c r="D2975" i="5"/>
  <c r="C2975" i="5"/>
  <c r="B2975" i="5"/>
  <c r="A2975" i="5"/>
  <c r="G2974" i="5"/>
  <c r="F2974" i="5"/>
  <c r="E2974" i="5"/>
  <c r="D2974" i="5"/>
  <c r="C2974" i="5"/>
  <c r="B2974" i="5"/>
  <c r="A2974" i="5"/>
  <c r="G2973" i="5"/>
  <c r="F2973" i="5"/>
  <c r="E2973" i="5"/>
  <c r="D2973" i="5"/>
  <c r="C2973" i="5"/>
  <c r="B2973" i="5"/>
  <c r="A2973" i="5"/>
  <c r="G2972" i="5"/>
  <c r="F2972" i="5"/>
  <c r="E2972" i="5"/>
  <c r="D2972" i="5"/>
  <c r="C2972" i="5"/>
  <c r="B2972" i="5"/>
  <c r="A2972" i="5"/>
  <c r="G2971" i="5"/>
  <c r="F2971" i="5"/>
  <c r="E2971" i="5"/>
  <c r="D2971" i="5"/>
  <c r="C2971" i="5"/>
  <c r="B2971" i="5"/>
  <c r="A2971" i="5"/>
  <c r="G2970" i="5"/>
  <c r="F2970" i="5"/>
  <c r="E2970" i="5"/>
  <c r="D2970" i="5"/>
  <c r="C2970" i="5"/>
  <c r="B2970" i="5"/>
  <c r="A2970" i="5"/>
  <c r="G2969" i="5"/>
  <c r="F2969" i="5"/>
  <c r="E2969" i="5"/>
  <c r="D2969" i="5"/>
  <c r="C2969" i="5"/>
  <c r="B2969" i="5"/>
  <c r="A2969" i="5"/>
  <c r="G2968" i="5"/>
  <c r="F2968" i="5"/>
  <c r="E2968" i="5"/>
  <c r="D2968" i="5"/>
  <c r="C2968" i="5"/>
  <c r="B2968" i="5"/>
  <c r="A2968" i="5"/>
  <c r="G2967" i="5"/>
  <c r="F2967" i="5"/>
  <c r="E2967" i="5"/>
  <c r="D2967" i="5"/>
  <c r="C2967" i="5"/>
  <c r="B2967" i="5"/>
  <c r="A2967" i="5"/>
  <c r="G2966" i="5"/>
  <c r="F2966" i="5"/>
  <c r="E2966" i="5"/>
  <c r="D2966" i="5"/>
  <c r="C2966" i="5"/>
  <c r="B2966" i="5"/>
  <c r="A2966" i="5"/>
  <c r="G2965" i="5"/>
  <c r="F2965" i="5"/>
  <c r="E2965" i="5"/>
  <c r="D2965" i="5"/>
  <c r="C2965" i="5"/>
  <c r="B2965" i="5"/>
  <c r="A2965" i="5"/>
  <c r="G2964" i="5"/>
  <c r="F2964" i="5"/>
  <c r="E2964" i="5"/>
  <c r="D2964" i="5"/>
  <c r="C2964" i="5"/>
  <c r="B2964" i="5"/>
  <c r="A2964" i="5"/>
  <c r="G2963" i="5"/>
  <c r="F2963" i="5"/>
  <c r="E2963" i="5"/>
  <c r="D2963" i="5"/>
  <c r="C2963" i="5"/>
  <c r="B2963" i="5"/>
  <c r="A2963" i="5"/>
  <c r="G2962" i="5"/>
  <c r="F2962" i="5"/>
  <c r="E2962" i="5"/>
  <c r="D2962" i="5"/>
  <c r="C2962" i="5"/>
  <c r="B2962" i="5"/>
  <c r="A2962" i="5"/>
  <c r="G2961" i="5"/>
  <c r="F2961" i="5"/>
  <c r="E2961" i="5"/>
  <c r="D2961" i="5"/>
  <c r="C2961" i="5"/>
  <c r="B2961" i="5"/>
  <c r="A2961" i="5"/>
  <c r="G2960" i="5"/>
  <c r="F2960" i="5"/>
  <c r="E2960" i="5"/>
  <c r="D2960" i="5"/>
  <c r="C2960" i="5"/>
  <c r="B2960" i="5"/>
  <c r="A2960" i="5"/>
  <c r="G2959" i="5"/>
  <c r="F2959" i="5"/>
  <c r="E2959" i="5"/>
  <c r="D2959" i="5"/>
  <c r="C2959" i="5"/>
  <c r="B2959" i="5"/>
  <c r="A2959" i="5"/>
  <c r="G2958" i="5"/>
  <c r="F2958" i="5"/>
  <c r="E2958" i="5"/>
  <c r="D2958" i="5"/>
  <c r="C2958" i="5"/>
  <c r="B2958" i="5"/>
  <c r="A2958" i="5"/>
  <c r="G2957" i="5"/>
  <c r="F2957" i="5"/>
  <c r="E2957" i="5"/>
  <c r="D2957" i="5"/>
  <c r="C2957" i="5"/>
  <c r="B2957" i="5"/>
  <c r="A2957" i="5"/>
  <c r="G2956" i="5"/>
  <c r="F2956" i="5"/>
  <c r="E2956" i="5"/>
  <c r="D2956" i="5"/>
  <c r="C2956" i="5"/>
  <c r="B2956" i="5"/>
  <c r="A2956" i="5"/>
  <c r="G2955" i="5"/>
  <c r="F2955" i="5"/>
  <c r="E2955" i="5"/>
  <c r="D2955" i="5"/>
  <c r="C2955" i="5"/>
  <c r="B2955" i="5"/>
  <c r="A2955" i="5"/>
  <c r="G2954" i="5"/>
  <c r="F2954" i="5"/>
  <c r="E2954" i="5"/>
  <c r="D2954" i="5"/>
  <c r="C2954" i="5"/>
  <c r="B2954" i="5"/>
  <c r="A2954" i="5"/>
  <c r="G2953" i="5"/>
  <c r="F2953" i="5"/>
  <c r="E2953" i="5"/>
  <c r="D2953" i="5"/>
  <c r="C2953" i="5"/>
  <c r="B2953" i="5"/>
  <c r="A2953" i="5"/>
  <c r="G2952" i="5"/>
  <c r="F2952" i="5"/>
  <c r="E2952" i="5"/>
  <c r="D2952" i="5"/>
  <c r="C2952" i="5"/>
  <c r="B2952" i="5"/>
  <c r="A2952" i="5"/>
  <c r="G2951" i="5"/>
  <c r="F2951" i="5"/>
  <c r="E2951" i="5"/>
  <c r="D2951" i="5"/>
  <c r="C2951" i="5"/>
  <c r="B2951" i="5"/>
  <c r="A2951" i="5"/>
  <c r="G2950" i="5"/>
  <c r="F2950" i="5"/>
  <c r="E2950" i="5"/>
  <c r="D2950" i="5"/>
  <c r="C2950" i="5"/>
  <c r="B2950" i="5"/>
  <c r="A2950" i="5"/>
  <c r="G2949" i="5"/>
  <c r="F2949" i="5"/>
  <c r="E2949" i="5"/>
  <c r="D2949" i="5"/>
  <c r="C2949" i="5"/>
  <c r="B2949" i="5"/>
  <c r="A2949" i="5"/>
  <c r="G2948" i="5"/>
  <c r="F2948" i="5"/>
  <c r="E2948" i="5"/>
  <c r="D2948" i="5"/>
  <c r="C2948" i="5"/>
  <c r="B2948" i="5"/>
  <c r="A2948" i="5"/>
  <c r="G2947" i="5"/>
  <c r="F2947" i="5"/>
  <c r="E2947" i="5"/>
  <c r="D2947" i="5"/>
  <c r="C2947" i="5"/>
  <c r="B2947" i="5"/>
  <c r="A2947" i="5"/>
  <c r="G2946" i="5"/>
  <c r="F2946" i="5"/>
  <c r="E2946" i="5"/>
  <c r="D2946" i="5"/>
  <c r="C2946" i="5"/>
  <c r="B2946" i="5"/>
  <c r="A2946" i="5"/>
  <c r="G2945" i="5"/>
  <c r="F2945" i="5"/>
  <c r="E2945" i="5"/>
  <c r="D2945" i="5"/>
  <c r="C2945" i="5"/>
  <c r="B2945" i="5"/>
  <c r="A2945" i="5"/>
  <c r="G2944" i="5"/>
  <c r="F2944" i="5"/>
  <c r="E2944" i="5"/>
  <c r="D2944" i="5"/>
  <c r="C2944" i="5"/>
  <c r="B2944" i="5"/>
  <c r="A2944" i="5"/>
  <c r="G2943" i="5"/>
  <c r="F2943" i="5"/>
  <c r="E2943" i="5"/>
  <c r="D2943" i="5"/>
  <c r="C2943" i="5"/>
  <c r="B2943" i="5"/>
  <c r="A2943" i="5"/>
  <c r="G2942" i="5"/>
  <c r="F2942" i="5"/>
  <c r="E2942" i="5"/>
  <c r="D2942" i="5"/>
  <c r="C2942" i="5"/>
  <c r="B2942" i="5"/>
  <c r="A2942" i="5"/>
  <c r="G2941" i="5"/>
  <c r="F2941" i="5"/>
  <c r="E2941" i="5"/>
  <c r="D2941" i="5"/>
  <c r="C2941" i="5"/>
  <c r="B2941" i="5"/>
  <c r="A2941" i="5"/>
  <c r="G2940" i="5"/>
  <c r="F2940" i="5"/>
  <c r="E2940" i="5"/>
  <c r="D2940" i="5"/>
  <c r="C2940" i="5"/>
  <c r="B2940" i="5"/>
  <c r="A2940" i="5"/>
  <c r="G2939" i="5"/>
  <c r="F2939" i="5"/>
  <c r="E2939" i="5"/>
  <c r="D2939" i="5"/>
  <c r="C2939" i="5"/>
  <c r="B2939" i="5"/>
  <c r="A2939" i="5"/>
  <c r="G2938" i="5"/>
  <c r="F2938" i="5"/>
  <c r="E2938" i="5"/>
  <c r="D2938" i="5"/>
  <c r="C2938" i="5"/>
  <c r="B2938" i="5"/>
  <c r="A2938" i="5"/>
  <c r="G2937" i="5"/>
  <c r="F2937" i="5"/>
  <c r="E2937" i="5"/>
  <c r="D2937" i="5"/>
  <c r="C2937" i="5"/>
  <c r="B2937" i="5"/>
  <c r="A2937" i="5"/>
  <c r="G2936" i="5"/>
  <c r="F2936" i="5"/>
  <c r="E2936" i="5"/>
  <c r="D2936" i="5"/>
  <c r="C2936" i="5"/>
  <c r="B2936" i="5"/>
  <c r="A2936" i="5"/>
  <c r="G2935" i="5"/>
  <c r="F2935" i="5"/>
  <c r="E2935" i="5"/>
  <c r="D2935" i="5"/>
  <c r="C2935" i="5"/>
  <c r="B2935" i="5"/>
  <c r="A2935" i="5"/>
  <c r="G2934" i="5"/>
  <c r="F2934" i="5"/>
  <c r="E2934" i="5"/>
  <c r="D2934" i="5"/>
  <c r="C2934" i="5"/>
  <c r="B2934" i="5"/>
  <c r="A2934" i="5"/>
  <c r="G2933" i="5"/>
  <c r="F2933" i="5"/>
  <c r="E2933" i="5"/>
  <c r="D2933" i="5"/>
  <c r="C2933" i="5"/>
  <c r="B2933" i="5"/>
  <c r="A2933" i="5"/>
  <c r="G2932" i="5"/>
  <c r="F2932" i="5"/>
  <c r="E2932" i="5"/>
  <c r="D2932" i="5"/>
  <c r="C2932" i="5"/>
  <c r="B2932" i="5"/>
  <c r="A2932" i="5"/>
  <c r="G2931" i="5"/>
  <c r="F2931" i="5"/>
  <c r="E2931" i="5"/>
  <c r="D2931" i="5"/>
  <c r="C2931" i="5"/>
  <c r="B2931" i="5"/>
  <c r="A2931" i="5"/>
  <c r="G2930" i="5"/>
  <c r="F2930" i="5"/>
  <c r="E2930" i="5"/>
  <c r="D2930" i="5"/>
  <c r="C2930" i="5"/>
  <c r="B2930" i="5"/>
  <c r="A2930" i="5"/>
  <c r="G2929" i="5"/>
  <c r="F2929" i="5"/>
  <c r="E2929" i="5"/>
  <c r="D2929" i="5"/>
  <c r="C2929" i="5"/>
  <c r="B2929" i="5"/>
  <c r="A2929" i="5"/>
  <c r="G2928" i="5"/>
  <c r="F2928" i="5"/>
  <c r="E2928" i="5"/>
  <c r="D2928" i="5"/>
  <c r="C2928" i="5"/>
  <c r="B2928" i="5"/>
  <c r="A2928" i="5"/>
  <c r="G2927" i="5"/>
  <c r="F2927" i="5"/>
  <c r="E2927" i="5"/>
  <c r="D2927" i="5"/>
  <c r="C2927" i="5"/>
  <c r="B2927" i="5"/>
  <c r="A2927" i="5"/>
  <c r="G2926" i="5"/>
  <c r="F2926" i="5"/>
  <c r="E2926" i="5"/>
  <c r="D2926" i="5"/>
  <c r="C2926" i="5"/>
  <c r="B2926" i="5"/>
  <c r="A2926" i="5"/>
  <c r="G2925" i="5"/>
  <c r="F2925" i="5"/>
  <c r="E2925" i="5"/>
  <c r="D2925" i="5"/>
  <c r="C2925" i="5"/>
  <c r="B2925" i="5"/>
  <c r="A2925" i="5"/>
  <c r="G2924" i="5"/>
  <c r="F2924" i="5"/>
  <c r="E2924" i="5"/>
  <c r="D2924" i="5"/>
  <c r="C2924" i="5"/>
  <c r="B2924" i="5"/>
  <c r="A2924" i="5"/>
  <c r="G2923" i="5"/>
  <c r="F2923" i="5"/>
  <c r="E2923" i="5"/>
  <c r="D2923" i="5"/>
  <c r="C2923" i="5"/>
  <c r="B2923" i="5"/>
  <c r="A2923" i="5"/>
  <c r="G2922" i="5"/>
  <c r="F2922" i="5"/>
  <c r="E2922" i="5"/>
  <c r="D2922" i="5"/>
  <c r="C2922" i="5"/>
  <c r="B2922" i="5"/>
  <c r="A2922" i="5"/>
  <c r="G2921" i="5"/>
  <c r="F2921" i="5"/>
  <c r="E2921" i="5"/>
  <c r="D2921" i="5"/>
  <c r="C2921" i="5"/>
  <c r="B2921" i="5"/>
  <c r="A2921" i="5"/>
  <c r="G2920" i="5"/>
  <c r="F2920" i="5"/>
  <c r="E2920" i="5"/>
  <c r="D2920" i="5"/>
  <c r="C2920" i="5"/>
  <c r="B2920" i="5"/>
  <c r="A2920" i="5"/>
  <c r="G2919" i="5"/>
  <c r="F2919" i="5"/>
  <c r="E2919" i="5"/>
  <c r="D2919" i="5"/>
  <c r="C2919" i="5"/>
  <c r="B2919" i="5"/>
  <c r="A2919" i="5"/>
  <c r="G2918" i="5"/>
  <c r="F2918" i="5"/>
  <c r="E2918" i="5"/>
  <c r="D2918" i="5"/>
  <c r="C2918" i="5"/>
  <c r="B2918" i="5"/>
  <c r="A2918" i="5"/>
  <c r="G2917" i="5"/>
  <c r="F2917" i="5"/>
  <c r="E2917" i="5"/>
  <c r="D2917" i="5"/>
  <c r="C2917" i="5"/>
  <c r="B2917" i="5"/>
  <c r="A2917" i="5"/>
  <c r="G2916" i="5"/>
  <c r="F2916" i="5"/>
  <c r="E2916" i="5"/>
  <c r="D2916" i="5"/>
  <c r="C2916" i="5"/>
  <c r="B2916" i="5"/>
  <c r="A2916" i="5"/>
  <c r="G2915" i="5"/>
  <c r="F2915" i="5"/>
  <c r="E2915" i="5"/>
  <c r="D2915" i="5"/>
  <c r="C2915" i="5"/>
  <c r="B2915" i="5"/>
  <c r="A2915" i="5"/>
  <c r="G2914" i="5"/>
  <c r="F2914" i="5"/>
  <c r="E2914" i="5"/>
  <c r="D2914" i="5"/>
  <c r="C2914" i="5"/>
  <c r="B2914" i="5"/>
  <c r="A2914" i="5"/>
  <c r="G2913" i="5"/>
  <c r="F2913" i="5"/>
  <c r="E2913" i="5"/>
  <c r="D2913" i="5"/>
  <c r="C2913" i="5"/>
  <c r="B2913" i="5"/>
  <c r="A2913" i="5"/>
  <c r="G2912" i="5"/>
  <c r="F2912" i="5"/>
  <c r="E2912" i="5"/>
  <c r="D2912" i="5"/>
  <c r="C2912" i="5"/>
  <c r="B2912" i="5"/>
  <c r="A2912" i="5"/>
  <c r="G2911" i="5"/>
  <c r="F2911" i="5"/>
  <c r="E2911" i="5"/>
  <c r="D2911" i="5"/>
  <c r="C2911" i="5"/>
  <c r="B2911" i="5"/>
  <c r="A2911" i="5"/>
  <c r="G2910" i="5"/>
  <c r="F2910" i="5"/>
  <c r="E2910" i="5"/>
  <c r="D2910" i="5"/>
  <c r="C2910" i="5"/>
  <c r="B2910" i="5"/>
  <c r="A2910" i="5"/>
  <c r="G2909" i="5"/>
  <c r="F2909" i="5"/>
  <c r="E2909" i="5"/>
  <c r="D2909" i="5"/>
  <c r="C2909" i="5"/>
  <c r="B2909" i="5"/>
  <c r="A2909" i="5"/>
  <c r="G2908" i="5"/>
  <c r="F2908" i="5"/>
  <c r="E2908" i="5"/>
  <c r="D2908" i="5"/>
  <c r="C2908" i="5"/>
  <c r="B2908" i="5"/>
  <c r="A2908" i="5"/>
  <c r="G2907" i="5"/>
  <c r="F2907" i="5"/>
  <c r="E2907" i="5"/>
  <c r="D2907" i="5"/>
  <c r="C2907" i="5"/>
  <c r="B2907" i="5"/>
  <c r="A2907" i="5"/>
  <c r="G2906" i="5"/>
  <c r="F2906" i="5"/>
  <c r="E2906" i="5"/>
  <c r="D2906" i="5"/>
  <c r="C2906" i="5"/>
  <c r="B2906" i="5"/>
  <c r="A2906" i="5"/>
  <c r="G2905" i="5"/>
  <c r="F2905" i="5"/>
  <c r="E2905" i="5"/>
  <c r="D2905" i="5"/>
  <c r="C2905" i="5"/>
  <c r="B2905" i="5"/>
  <c r="A2905" i="5"/>
  <c r="G2904" i="5"/>
  <c r="F2904" i="5"/>
  <c r="E2904" i="5"/>
  <c r="D2904" i="5"/>
  <c r="C2904" i="5"/>
  <c r="B2904" i="5"/>
  <c r="A2904" i="5"/>
  <c r="G2903" i="5"/>
  <c r="F2903" i="5"/>
  <c r="E2903" i="5"/>
  <c r="D2903" i="5"/>
  <c r="C2903" i="5"/>
  <c r="B2903" i="5"/>
  <c r="A2903" i="5"/>
  <c r="G2902" i="5"/>
  <c r="F2902" i="5"/>
  <c r="E2902" i="5"/>
  <c r="D2902" i="5"/>
  <c r="C2902" i="5"/>
  <c r="B2902" i="5"/>
  <c r="A2902" i="5"/>
  <c r="G2901" i="5"/>
  <c r="F2901" i="5"/>
  <c r="E2901" i="5"/>
  <c r="D2901" i="5"/>
  <c r="C2901" i="5"/>
  <c r="B2901" i="5"/>
  <c r="A2901" i="5"/>
  <c r="G2900" i="5"/>
  <c r="F2900" i="5"/>
  <c r="E2900" i="5"/>
  <c r="D2900" i="5"/>
  <c r="C2900" i="5"/>
  <c r="B2900" i="5"/>
  <c r="A2900" i="5"/>
  <c r="G2899" i="5"/>
  <c r="F2899" i="5"/>
  <c r="E2899" i="5"/>
  <c r="D2899" i="5"/>
  <c r="C2899" i="5"/>
  <c r="B2899" i="5"/>
  <c r="A2899" i="5"/>
  <c r="G2898" i="5"/>
  <c r="F2898" i="5"/>
  <c r="E2898" i="5"/>
  <c r="D2898" i="5"/>
  <c r="C2898" i="5"/>
  <c r="B2898" i="5"/>
  <c r="A2898" i="5"/>
  <c r="G2897" i="5"/>
  <c r="F2897" i="5"/>
  <c r="E2897" i="5"/>
  <c r="D2897" i="5"/>
  <c r="C2897" i="5"/>
  <c r="B2897" i="5"/>
  <c r="A2897" i="5"/>
  <c r="G2896" i="5"/>
  <c r="F2896" i="5"/>
  <c r="E2896" i="5"/>
  <c r="D2896" i="5"/>
  <c r="C2896" i="5"/>
  <c r="B2896" i="5"/>
  <c r="A2896" i="5"/>
  <c r="G2895" i="5"/>
  <c r="F2895" i="5"/>
  <c r="E2895" i="5"/>
  <c r="D2895" i="5"/>
  <c r="C2895" i="5"/>
  <c r="B2895" i="5"/>
  <c r="A2895" i="5"/>
  <c r="G2894" i="5"/>
  <c r="F2894" i="5"/>
  <c r="E2894" i="5"/>
  <c r="D2894" i="5"/>
  <c r="C2894" i="5"/>
  <c r="B2894" i="5"/>
  <c r="A2894" i="5"/>
  <c r="G2893" i="5"/>
  <c r="F2893" i="5"/>
  <c r="E2893" i="5"/>
  <c r="D2893" i="5"/>
  <c r="C2893" i="5"/>
  <c r="B2893" i="5"/>
  <c r="A2893" i="5"/>
  <c r="G2892" i="5"/>
  <c r="F2892" i="5"/>
  <c r="E2892" i="5"/>
  <c r="D2892" i="5"/>
  <c r="C2892" i="5"/>
  <c r="B2892" i="5"/>
  <c r="A2892" i="5"/>
  <c r="G2891" i="5"/>
  <c r="F2891" i="5"/>
  <c r="E2891" i="5"/>
  <c r="D2891" i="5"/>
  <c r="C2891" i="5"/>
  <c r="B2891" i="5"/>
  <c r="A2891" i="5"/>
  <c r="G2890" i="5"/>
  <c r="F2890" i="5"/>
  <c r="E2890" i="5"/>
  <c r="D2890" i="5"/>
  <c r="C2890" i="5"/>
  <c r="B2890" i="5"/>
  <c r="A2890" i="5"/>
  <c r="G2889" i="5"/>
  <c r="F2889" i="5"/>
  <c r="E2889" i="5"/>
  <c r="D2889" i="5"/>
  <c r="C2889" i="5"/>
  <c r="B2889" i="5"/>
  <c r="A2889" i="5"/>
  <c r="G2888" i="5"/>
  <c r="F2888" i="5"/>
  <c r="E2888" i="5"/>
  <c r="D2888" i="5"/>
  <c r="C2888" i="5"/>
  <c r="B2888" i="5"/>
  <c r="A2888" i="5"/>
  <c r="G2887" i="5"/>
  <c r="F2887" i="5"/>
  <c r="E2887" i="5"/>
  <c r="D2887" i="5"/>
  <c r="C2887" i="5"/>
  <c r="B2887" i="5"/>
  <c r="A2887" i="5"/>
  <c r="G2886" i="5"/>
  <c r="F2886" i="5"/>
  <c r="E2886" i="5"/>
  <c r="D2886" i="5"/>
  <c r="C2886" i="5"/>
  <c r="B2886" i="5"/>
  <c r="A2886" i="5"/>
  <c r="G2885" i="5"/>
  <c r="F2885" i="5"/>
  <c r="E2885" i="5"/>
  <c r="D2885" i="5"/>
  <c r="C2885" i="5"/>
  <c r="B2885" i="5"/>
  <c r="A2885" i="5"/>
  <c r="G2884" i="5"/>
  <c r="F2884" i="5"/>
  <c r="E2884" i="5"/>
  <c r="D2884" i="5"/>
  <c r="C2884" i="5"/>
  <c r="B2884" i="5"/>
  <c r="A2884" i="5"/>
  <c r="G2883" i="5"/>
  <c r="F2883" i="5"/>
  <c r="E2883" i="5"/>
  <c r="D2883" i="5"/>
  <c r="C2883" i="5"/>
  <c r="B2883" i="5"/>
  <c r="A2883" i="5"/>
  <c r="G2882" i="5"/>
  <c r="F2882" i="5"/>
  <c r="E2882" i="5"/>
  <c r="D2882" i="5"/>
  <c r="C2882" i="5"/>
  <c r="B2882" i="5"/>
  <c r="A2882" i="5"/>
  <c r="G2881" i="5"/>
  <c r="F2881" i="5"/>
  <c r="E2881" i="5"/>
  <c r="D2881" i="5"/>
  <c r="C2881" i="5"/>
  <c r="B2881" i="5"/>
  <c r="A2881" i="5"/>
  <c r="G2880" i="5"/>
  <c r="F2880" i="5"/>
  <c r="E2880" i="5"/>
  <c r="D2880" i="5"/>
  <c r="C2880" i="5"/>
  <c r="B2880" i="5"/>
  <c r="A2880" i="5"/>
  <c r="G2879" i="5"/>
  <c r="F2879" i="5"/>
  <c r="E2879" i="5"/>
  <c r="D2879" i="5"/>
  <c r="C2879" i="5"/>
  <c r="B2879" i="5"/>
  <c r="A2879" i="5"/>
  <c r="G2878" i="5"/>
  <c r="F2878" i="5"/>
  <c r="E2878" i="5"/>
  <c r="D2878" i="5"/>
  <c r="C2878" i="5"/>
  <c r="B2878" i="5"/>
  <c r="A2878" i="5"/>
  <c r="G2877" i="5"/>
  <c r="F2877" i="5"/>
  <c r="E2877" i="5"/>
  <c r="D2877" i="5"/>
  <c r="C2877" i="5"/>
  <c r="B2877" i="5"/>
  <c r="A2877" i="5"/>
  <c r="G2876" i="5"/>
  <c r="F2876" i="5"/>
  <c r="E2876" i="5"/>
  <c r="D2876" i="5"/>
  <c r="C2876" i="5"/>
  <c r="B2876" i="5"/>
  <c r="A2876" i="5"/>
  <c r="G2875" i="5"/>
  <c r="F2875" i="5"/>
  <c r="E2875" i="5"/>
  <c r="D2875" i="5"/>
  <c r="C2875" i="5"/>
  <c r="B2875" i="5"/>
  <c r="A2875" i="5"/>
  <c r="G2874" i="5"/>
  <c r="F2874" i="5"/>
  <c r="E2874" i="5"/>
  <c r="D2874" i="5"/>
  <c r="C2874" i="5"/>
  <c r="B2874" i="5"/>
  <c r="A2874" i="5"/>
  <c r="G2873" i="5"/>
  <c r="F2873" i="5"/>
  <c r="E2873" i="5"/>
  <c r="D2873" i="5"/>
  <c r="C2873" i="5"/>
  <c r="B2873" i="5"/>
  <c r="A2873" i="5"/>
  <c r="G2872" i="5"/>
  <c r="F2872" i="5"/>
  <c r="E2872" i="5"/>
  <c r="D2872" i="5"/>
  <c r="C2872" i="5"/>
  <c r="B2872" i="5"/>
  <c r="A2872" i="5"/>
  <c r="G2871" i="5"/>
  <c r="F2871" i="5"/>
  <c r="E2871" i="5"/>
  <c r="D2871" i="5"/>
  <c r="C2871" i="5"/>
  <c r="B2871" i="5"/>
  <c r="A2871" i="5"/>
  <c r="G2870" i="5"/>
  <c r="F2870" i="5"/>
  <c r="E2870" i="5"/>
  <c r="D2870" i="5"/>
  <c r="C2870" i="5"/>
  <c r="B2870" i="5"/>
  <c r="A2870" i="5"/>
  <c r="G2869" i="5"/>
  <c r="F2869" i="5"/>
  <c r="E2869" i="5"/>
  <c r="D2869" i="5"/>
  <c r="C2869" i="5"/>
  <c r="B2869" i="5"/>
  <c r="A2869" i="5"/>
  <c r="G2868" i="5"/>
  <c r="F2868" i="5"/>
  <c r="E2868" i="5"/>
  <c r="D2868" i="5"/>
  <c r="C2868" i="5"/>
  <c r="B2868" i="5"/>
  <c r="A2868" i="5"/>
  <c r="G2867" i="5"/>
  <c r="F2867" i="5"/>
  <c r="E2867" i="5"/>
  <c r="D2867" i="5"/>
  <c r="C2867" i="5"/>
  <c r="B2867" i="5"/>
  <c r="A2867" i="5"/>
  <c r="G2866" i="5"/>
  <c r="F2866" i="5"/>
  <c r="E2866" i="5"/>
  <c r="D2866" i="5"/>
  <c r="C2866" i="5"/>
  <c r="B2866" i="5"/>
  <c r="A2866" i="5"/>
  <c r="G2865" i="5"/>
  <c r="F2865" i="5"/>
  <c r="E2865" i="5"/>
  <c r="D2865" i="5"/>
  <c r="C2865" i="5"/>
  <c r="B2865" i="5"/>
  <c r="A2865" i="5"/>
  <c r="G2864" i="5"/>
  <c r="F2864" i="5"/>
  <c r="E2864" i="5"/>
  <c r="D2864" i="5"/>
  <c r="C2864" i="5"/>
  <c r="B2864" i="5"/>
  <c r="A2864" i="5"/>
  <c r="G2863" i="5"/>
  <c r="F2863" i="5"/>
  <c r="E2863" i="5"/>
  <c r="D2863" i="5"/>
  <c r="C2863" i="5"/>
  <c r="B2863" i="5"/>
  <c r="A2863" i="5"/>
  <c r="G2862" i="5"/>
  <c r="F2862" i="5"/>
  <c r="E2862" i="5"/>
  <c r="D2862" i="5"/>
  <c r="C2862" i="5"/>
  <c r="B2862" i="5"/>
  <c r="A2862" i="5"/>
  <c r="G2861" i="5"/>
  <c r="F2861" i="5"/>
  <c r="E2861" i="5"/>
  <c r="D2861" i="5"/>
  <c r="C2861" i="5"/>
  <c r="B2861" i="5"/>
  <c r="A2861" i="5"/>
  <c r="G2860" i="5"/>
  <c r="F2860" i="5"/>
  <c r="E2860" i="5"/>
  <c r="D2860" i="5"/>
  <c r="C2860" i="5"/>
  <c r="B2860" i="5"/>
  <c r="A2860" i="5"/>
  <c r="G2859" i="5"/>
  <c r="F2859" i="5"/>
  <c r="E2859" i="5"/>
  <c r="D2859" i="5"/>
  <c r="C2859" i="5"/>
  <c r="B2859" i="5"/>
  <c r="A2859" i="5"/>
  <c r="G2858" i="5"/>
  <c r="F2858" i="5"/>
  <c r="E2858" i="5"/>
  <c r="D2858" i="5"/>
  <c r="C2858" i="5"/>
  <c r="B2858" i="5"/>
  <c r="A2858" i="5"/>
  <c r="G2857" i="5"/>
  <c r="F2857" i="5"/>
  <c r="E2857" i="5"/>
  <c r="D2857" i="5"/>
  <c r="C2857" i="5"/>
  <c r="B2857" i="5"/>
  <c r="A2857" i="5"/>
  <c r="G2856" i="5"/>
  <c r="F2856" i="5"/>
  <c r="E2856" i="5"/>
  <c r="D2856" i="5"/>
  <c r="C2856" i="5"/>
  <c r="B2856" i="5"/>
  <c r="A2856" i="5"/>
  <c r="G2855" i="5"/>
  <c r="F2855" i="5"/>
  <c r="E2855" i="5"/>
  <c r="D2855" i="5"/>
  <c r="C2855" i="5"/>
  <c r="B2855" i="5"/>
  <c r="A2855" i="5"/>
  <c r="G2854" i="5"/>
  <c r="F2854" i="5"/>
  <c r="E2854" i="5"/>
  <c r="D2854" i="5"/>
  <c r="C2854" i="5"/>
  <c r="B2854" i="5"/>
  <c r="A2854" i="5"/>
  <c r="G2853" i="5"/>
  <c r="F2853" i="5"/>
  <c r="E2853" i="5"/>
  <c r="D2853" i="5"/>
  <c r="C2853" i="5"/>
  <c r="B2853" i="5"/>
  <c r="A2853" i="5"/>
  <c r="G2852" i="5"/>
  <c r="F2852" i="5"/>
  <c r="E2852" i="5"/>
  <c r="D2852" i="5"/>
  <c r="C2852" i="5"/>
  <c r="B2852" i="5"/>
  <c r="A2852" i="5"/>
  <c r="G2851" i="5"/>
  <c r="F2851" i="5"/>
  <c r="E2851" i="5"/>
  <c r="D2851" i="5"/>
  <c r="C2851" i="5"/>
  <c r="B2851" i="5"/>
  <c r="A2851" i="5"/>
  <c r="G2850" i="5"/>
  <c r="F2850" i="5"/>
  <c r="E2850" i="5"/>
  <c r="D2850" i="5"/>
  <c r="C2850" i="5"/>
  <c r="B2850" i="5"/>
  <c r="A2850" i="5"/>
  <c r="G2849" i="5"/>
  <c r="F2849" i="5"/>
  <c r="E2849" i="5"/>
  <c r="D2849" i="5"/>
  <c r="C2849" i="5"/>
  <c r="B2849" i="5"/>
  <c r="A2849" i="5"/>
  <c r="G2848" i="5"/>
  <c r="F2848" i="5"/>
  <c r="E2848" i="5"/>
  <c r="D2848" i="5"/>
  <c r="C2848" i="5"/>
  <c r="B2848" i="5"/>
  <c r="A2848" i="5"/>
  <c r="G2847" i="5"/>
  <c r="F2847" i="5"/>
  <c r="E2847" i="5"/>
  <c r="D2847" i="5"/>
  <c r="C2847" i="5"/>
  <c r="B2847" i="5"/>
  <c r="A2847" i="5"/>
  <c r="G2846" i="5"/>
  <c r="F2846" i="5"/>
  <c r="E2846" i="5"/>
  <c r="D2846" i="5"/>
  <c r="C2846" i="5"/>
  <c r="B2846" i="5"/>
  <c r="A2846" i="5"/>
  <c r="G2845" i="5"/>
  <c r="F2845" i="5"/>
  <c r="E2845" i="5"/>
  <c r="D2845" i="5"/>
  <c r="C2845" i="5"/>
  <c r="B2845" i="5"/>
  <c r="A2845" i="5"/>
  <c r="G2844" i="5"/>
  <c r="F2844" i="5"/>
  <c r="E2844" i="5"/>
  <c r="D2844" i="5"/>
  <c r="C2844" i="5"/>
  <c r="B2844" i="5"/>
  <c r="A2844" i="5"/>
  <c r="G2843" i="5"/>
  <c r="F2843" i="5"/>
  <c r="E2843" i="5"/>
  <c r="D2843" i="5"/>
  <c r="C2843" i="5"/>
  <c r="B2843" i="5"/>
  <c r="A2843" i="5"/>
  <c r="G2842" i="5"/>
  <c r="F2842" i="5"/>
  <c r="E2842" i="5"/>
  <c r="D2842" i="5"/>
  <c r="C2842" i="5"/>
  <c r="B2842" i="5"/>
  <c r="A2842" i="5"/>
  <c r="G2841" i="5"/>
  <c r="F2841" i="5"/>
  <c r="E2841" i="5"/>
  <c r="D2841" i="5"/>
  <c r="C2841" i="5"/>
  <c r="B2841" i="5"/>
  <c r="A2841" i="5"/>
  <c r="G2840" i="5"/>
  <c r="F2840" i="5"/>
  <c r="E2840" i="5"/>
  <c r="D2840" i="5"/>
  <c r="C2840" i="5"/>
  <c r="B2840" i="5"/>
  <c r="A2840" i="5"/>
  <c r="G2839" i="5"/>
  <c r="F2839" i="5"/>
  <c r="E2839" i="5"/>
  <c r="D2839" i="5"/>
  <c r="C2839" i="5"/>
  <c r="B2839" i="5"/>
  <c r="A2839" i="5"/>
  <c r="G2838" i="5"/>
  <c r="F2838" i="5"/>
  <c r="E2838" i="5"/>
  <c r="D2838" i="5"/>
  <c r="C2838" i="5"/>
  <c r="B2838" i="5"/>
  <c r="A2838" i="5"/>
  <c r="G2837" i="5"/>
  <c r="F2837" i="5"/>
  <c r="E2837" i="5"/>
  <c r="D2837" i="5"/>
  <c r="C2837" i="5"/>
  <c r="B2837" i="5"/>
  <c r="A2837" i="5"/>
  <c r="G2836" i="5"/>
  <c r="F2836" i="5"/>
  <c r="E2836" i="5"/>
  <c r="D2836" i="5"/>
  <c r="C2836" i="5"/>
  <c r="B2836" i="5"/>
  <c r="A2836" i="5"/>
  <c r="G2835" i="5"/>
  <c r="F2835" i="5"/>
  <c r="E2835" i="5"/>
  <c r="D2835" i="5"/>
  <c r="C2835" i="5"/>
  <c r="B2835" i="5"/>
  <c r="A2835" i="5"/>
  <c r="G2834" i="5"/>
  <c r="F2834" i="5"/>
  <c r="E2834" i="5"/>
  <c r="D2834" i="5"/>
  <c r="C2834" i="5"/>
  <c r="B2834" i="5"/>
  <c r="A2834" i="5"/>
  <c r="G2833" i="5"/>
  <c r="F2833" i="5"/>
  <c r="E2833" i="5"/>
  <c r="D2833" i="5"/>
  <c r="C2833" i="5"/>
  <c r="B2833" i="5"/>
  <c r="A2833" i="5"/>
  <c r="G2832" i="5"/>
  <c r="F2832" i="5"/>
  <c r="E2832" i="5"/>
  <c r="D2832" i="5"/>
  <c r="C2832" i="5"/>
  <c r="B2832" i="5"/>
  <c r="A2832" i="5"/>
  <c r="G2831" i="5"/>
  <c r="F2831" i="5"/>
  <c r="E2831" i="5"/>
  <c r="D2831" i="5"/>
  <c r="C2831" i="5"/>
  <c r="B2831" i="5"/>
  <c r="A2831" i="5"/>
  <c r="G2830" i="5"/>
  <c r="F2830" i="5"/>
  <c r="E2830" i="5"/>
  <c r="D2830" i="5"/>
  <c r="C2830" i="5"/>
  <c r="B2830" i="5"/>
  <c r="A2830" i="5"/>
  <c r="G2829" i="5"/>
  <c r="F2829" i="5"/>
  <c r="E2829" i="5"/>
  <c r="D2829" i="5"/>
  <c r="C2829" i="5"/>
  <c r="B2829" i="5"/>
  <c r="A2829" i="5"/>
  <c r="G2828" i="5"/>
  <c r="F2828" i="5"/>
  <c r="E2828" i="5"/>
  <c r="D2828" i="5"/>
  <c r="C2828" i="5"/>
  <c r="B2828" i="5"/>
  <c r="A2828" i="5"/>
  <c r="G2827" i="5"/>
  <c r="F2827" i="5"/>
  <c r="E2827" i="5"/>
  <c r="D2827" i="5"/>
  <c r="C2827" i="5"/>
  <c r="B2827" i="5"/>
  <c r="A2827" i="5"/>
  <c r="G2826" i="5"/>
  <c r="F2826" i="5"/>
  <c r="E2826" i="5"/>
  <c r="D2826" i="5"/>
  <c r="C2826" i="5"/>
  <c r="B2826" i="5"/>
  <c r="A2826" i="5"/>
  <c r="G2825" i="5"/>
  <c r="F2825" i="5"/>
  <c r="E2825" i="5"/>
  <c r="D2825" i="5"/>
  <c r="C2825" i="5"/>
  <c r="B2825" i="5"/>
  <c r="A2825" i="5"/>
  <c r="G2824" i="5"/>
  <c r="F2824" i="5"/>
  <c r="E2824" i="5"/>
  <c r="D2824" i="5"/>
  <c r="C2824" i="5"/>
  <c r="B2824" i="5"/>
  <c r="A2824" i="5"/>
  <c r="G2823" i="5"/>
  <c r="F2823" i="5"/>
  <c r="E2823" i="5"/>
  <c r="D2823" i="5"/>
  <c r="C2823" i="5"/>
  <c r="B2823" i="5"/>
  <c r="A2823" i="5"/>
  <c r="G2822" i="5"/>
  <c r="F2822" i="5"/>
  <c r="E2822" i="5"/>
  <c r="D2822" i="5"/>
  <c r="C2822" i="5"/>
  <c r="B2822" i="5"/>
  <c r="A2822" i="5"/>
  <c r="G2821" i="5"/>
  <c r="F2821" i="5"/>
  <c r="E2821" i="5"/>
  <c r="D2821" i="5"/>
  <c r="C2821" i="5"/>
  <c r="B2821" i="5"/>
  <c r="A2821" i="5"/>
  <c r="G2820" i="5"/>
  <c r="F2820" i="5"/>
  <c r="E2820" i="5"/>
  <c r="D2820" i="5"/>
  <c r="C2820" i="5"/>
  <c r="B2820" i="5"/>
  <c r="A2820" i="5"/>
  <c r="G2819" i="5"/>
  <c r="F2819" i="5"/>
  <c r="E2819" i="5"/>
  <c r="D2819" i="5"/>
  <c r="C2819" i="5"/>
  <c r="B2819" i="5"/>
  <c r="A2819" i="5"/>
  <c r="G2818" i="5"/>
  <c r="F2818" i="5"/>
  <c r="E2818" i="5"/>
  <c r="D2818" i="5"/>
  <c r="C2818" i="5"/>
  <c r="B2818" i="5"/>
  <c r="A2818" i="5"/>
  <c r="G2817" i="5"/>
  <c r="F2817" i="5"/>
  <c r="E2817" i="5"/>
  <c r="D2817" i="5"/>
  <c r="C2817" i="5"/>
  <c r="B2817" i="5"/>
  <c r="A2817" i="5"/>
  <c r="G2816" i="5"/>
  <c r="F2816" i="5"/>
  <c r="E2816" i="5"/>
  <c r="D2816" i="5"/>
  <c r="C2816" i="5"/>
  <c r="B2816" i="5"/>
  <c r="A2816" i="5"/>
  <c r="G2815" i="5"/>
  <c r="F2815" i="5"/>
  <c r="E2815" i="5"/>
  <c r="D2815" i="5"/>
  <c r="C2815" i="5"/>
  <c r="B2815" i="5"/>
  <c r="A2815" i="5"/>
  <c r="G2814" i="5"/>
  <c r="F2814" i="5"/>
  <c r="E2814" i="5"/>
  <c r="D2814" i="5"/>
  <c r="C2814" i="5"/>
  <c r="B2814" i="5"/>
  <c r="A2814" i="5"/>
  <c r="G2813" i="5"/>
  <c r="F2813" i="5"/>
  <c r="E2813" i="5"/>
  <c r="D2813" i="5"/>
  <c r="C2813" i="5"/>
  <c r="B2813" i="5"/>
  <c r="A2813" i="5"/>
  <c r="G2812" i="5"/>
  <c r="F2812" i="5"/>
  <c r="E2812" i="5"/>
  <c r="D2812" i="5"/>
  <c r="C2812" i="5"/>
  <c r="B2812" i="5"/>
  <c r="A2812" i="5"/>
  <c r="G2811" i="5"/>
  <c r="F2811" i="5"/>
  <c r="E2811" i="5"/>
  <c r="D2811" i="5"/>
  <c r="C2811" i="5"/>
  <c r="B2811" i="5"/>
  <c r="A2811" i="5"/>
  <c r="G2810" i="5"/>
  <c r="F2810" i="5"/>
  <c r="E2810" i="5"/>
  <c r="D2810" i="5"/>
  <c r="C2810" i="5"/>
  <c r="B2810" i="5"/>
  <c r="A2810" i="5"/>
  <c r="G2809" i="5"/>
  <c r="F2809" i="5"/>
  <c r="E2809" i="5"/>
  <c r="D2809" i="5"/>
  <c r="C2809" i="5"/>
  <c r="B2809" i="5"/>
  <c r="A2809" i="5"/>
  <c r="G2808" i="5"/>
  <c r="F2808" i="5"/>
  <c r="E2808" i="5"/>
  <c r="D2808" i="5"/>
  <c r="C2808" i="5"/>
  <c r="B2808" i="5"/>
  <c r="A2808" i="5"/>
  <c r="G2807" i="5"/>
  <c r="F2807" i="5"/>
  <c r="E2807" i="5"/>
  <c r="D2807" i="5"/>
  <c r="C2807" i="5"/>
  <c r="B2807" i="5"/>
  <c r="A2807" i="5"/>
  <c r="G2806" i="5"/>
  <c r="F2806" i="5"/>
  <c r="E2806" i="5"/>
  <c r="D2806" i="5"/>
  <c r="C2806" i="5"/>
  <c r="B2806" i="5"/>
  <c r="A2806" i="5"/>
  <c r="G2805" i="5"/>
  <c r="F2805" i="5"/>
  <c r="E2805" i="5"/>
  <c r="D2805" i="5"/>
  <c r="C2805" i="5"/>
  <c r="B2805" i="5"/>
  <c r="A2805" i="5"/>
  <c r="G2804" i="5"/>
  <c r="F2804" i="5"/>
  <c r="E2804" i="5"/>
  <c r="D2804" i="5"/>
  <c r="C2804" i="5"/>
  <c r="B2804" i="5"/>
  <c r="A2804" i="5"/>
  <c r="G2803" i="5"/>
  <c r="F2803" i="5"/>
  <c r="E2803" i="5"/>
  <c r="D2803" i="5"/>
  <c r="C2803" i="5"/>
  <c r="B2803" i="5"/>
  <c r="A2803" i="5"/>
  <c r="G2802" i="5"/>
  <c r="F2802" i="5"/>
  <c r="E2802" i="5"/>
  <c r="D2802" i="5"/>
  <c r="C2802" i="5"/>
  <c r="B2802" i="5"/>
  <c r="A2802" i="5"/>
  <c r="G2801" i="5"/>
  <c r="F2801" i="5"/>
  <c r="E2801" i="5"/>
  <c r="D2801" i="5"/>
  <c r="C2801" i="5"/>
  <c r="B2801" i="5"/>
  <c r="A2801" i="5"/>
  <c r="G2800" i="5"/>
  <c r="F2800" i="5"/>
  <c r="E2800" i="5"/>
  <c r="D2800" i="5"/>
  <c r="C2800" i="5"/>
  <c r="B2800" i="5"/>
  <c r="A2800" i="5"/>
  <c r="G2799" i="5"/>
  <c r="F2799" i="5"/>
  <c r="E2799" i="5"/>
  <c r="D2799" i="5"/>
  <c r="C2799" i="5"/>
  <c r="B2799" i="5"/>
  <c r="A2799" i="5"/>
  <c r="G2798" i="5"/>
  <c r="F2798" i="5"/>
  <c r="E2798" i="5"/>
  <c r="D2798" i="5"/>
  <c r="C2798" i="5"/>
  <c r="B2798" i="5"/>
  <c r="A2798" i="5"/>
  <c r="G2797" i="5"/>
  <c r="F2797" i="5"/>
  <c r="E2797" i="5"/>
  <c r="D2797" i="5"/>
  <c r="C2797" i="5"/>
  <c r="B2797" i="5"/>
  <c r="A2797" i="5"/>
  <c r="G2796" i="5"/>
  <c r="F2796" i="5"/>
  <c r="E2796" i="5"/>
  <c r="D2796" i="5"/>
  <c r="C2796" i="5"/>
  <c r="B2796" i="5"/>
  <c r="A2796" i="5"/>
  <c r="G2795" i="5"/>
  <c r="F2795" i="5"/>
  <c r="E2795" i="5"/>
  <c r="D2795" i="5"/>
  <c r="C2795" i="5"/>
  <c r="B2795" i="5"/>
  <c r="A2795" i="5"/>
  <c r="G2794" i="5"/>
  <c r="F2794" i="5"/>
  <c r="E2794" i="5"/>
  <c r="D2794" i="5"/>
  <c r="C2794" i="5"/>
  <c r="B2794" i="5"/>
  <c r="A2794" i="5"/>
  <c r="G2793" i="5"/>
  <c r="F2793" i="5"/>
  <c r="E2793" i="5"/>
  <c r="D2793" i="5"/>
  <c r="C2793" i="5"/>
  <c r="B2793" i="5"/>
  <c r="A2793" i="5"/>
  <c r="G2792" i="5"/>
  <c r="F2792" i="5"/>
  <c r="E2792" i="5"/>
  <c r="D2792" i="5"/>
  <c r="C2792" i="5"/>
  <c r="B2792" i="5"/>
  <c r="A2792" i="5"/>
  <c r="G2791" i="5"/>
  <c r="F2791" i="5"/>
  <c r="E2791" i="5"/>
  <c r="D2791" i="5"/>
  <c r="C2791" i="5"/>
  <c r="B2791" i="5"/>
  <c r="A2791" i="5"/>
  <c r="G2790" i="5"/>
  <c r="F2790" i="5"/>
  <c r="E2790" i="5"/>
  <c r="D2790" i="5"/>
  <c r="C2790" i="5"/>
  <c r="B2790" i="5"/>
  <c r="A2790" i="5"/>
  <c r="G2789" i="5"/>
  <c r="F2789" i="5"/>
  <c r="E2789" i="5"/>
  <c r="D2789" i="5"/>
  <c r="C2789" i="5"/>
  <c r="B2789" i="5"/>
  <c r="A2789" i="5"/>
  <c r="G2788" i="5"/>
  <c r="F2788" i="5"/>
  <c r="E2788" i="5"/>
  <c r="D2788" i="5"/>
  <c r="C2788" i="5"/>
  <c r="B2788" i="5"/>
  <c r="A2788" i="5"/>
  <c r="G2787" i="5"/>
  <c r="F2787" i="5"/>
  <c r="E2787" i="5"/>
  <c r="D2787" i="5"/>
  <c r="C2787" i="5"/>
  <c r="B2787" i="5"/>
  <c r="A2787" i="5"/>
  <c r="G2786" i="5"/>
  <c r="F2786" i="5"/>
  <c r="E2786" i="5"/>
  <c r="D2786" i="5"/>
  <c r="C2786" i="5"/>
  <c r="B2786" i="5"/>
  <c r="A2786" i="5"/>
  <c r="G2785" i="5"/>
  <c r="F2785" i="5"/>
  <c r="E2785" i="5"/>
  <c r="D2785" i="5"/>
  <c r="C2785" i="5"/>
  <c r="B2785" i="5"/>
  <c r="A2785" i="5"/>
  <c r="G2784" i="5"/>
  <c r="F2784" i="5"/>
  <c r="E2784" i="5"/>
  <c r="D2784" i="5"/>
  <c r="C2784" i="5"/>
  <c r="B2784" i="5"/>
  <c r="A2784" i="5"/>
  <c r="G2783" i="5"/>
  <c r="F2783" i="5"/>
  <c r="E2783" i="5"/>
  <c r="D2783" i="5"/>
  <c r="C2783" i="5"/>
  <c r="B2783" i="5"/>
  <c r="A2783" i="5"/>
  <c r="G2782" i="5"/>
  <c r="F2782" i="5"/>
  <c r="E2782" i="5"/>
  <c r="D2782" i="5"/>
  <c r="C2782" i="5"/>
  <c r="B2782" i="5"/>
  <c r="A2782" i="5"/>
  <c r="G2781" i="5"/>
  <c r="F2781" i="5"/>
  <c r="E2781" i="5"/>
  <c r="D2781" i="5"/>
  <c r="C2781" i="5"/>
  <c r="B2781" i="5"/>
  <c r="A2781" i="5"/>
  <c r="G2780" i="5"/>
  <c r="F2780" i="5"/>
  <c r="E2780" i="5"/>
  <c r="D2780" i="5"/>
  <c r="C2780" i="5"/>
  <c r="B2780" i="5"/>
  <c r="A2780" i="5"/>
  <c r="G2779" i="5"/>
  <c r="F2779" i="5"/>
  <c r="E2779" i="5"/>
  <c r="D2779" i="5"/>
  <c r="C2779" i="5"/>
  <c r="B2779" i="5"/>
  <c r="A2779" i="5"/>
  <c r="G2778" i="5"/>
  <c r="F2778" i="5"/>
  <c r="E2778" i="5"/>
  <c r="D2778" i="5"/>
  <c r="C2778" i="5"/>
  <c r="B2778" i="5"/>
  <c r="A2778" i="5"/>
  <c r="G2777" i="5"/>
  <c r="F2777" i="5"/>
  <c r="E2777" i="5"/>
  <c r="D2777" i="5"/>
  <c r="C2777" i="5"/>
  <c r="B2777" i="5"/>
  <c r="A2777" i="5"/>
  <c r="G2776" i="5"/>
  <c r="F2776" i="5"/>
  <c r="E2776" i="5"/>
  <c r="D2776" i="5"/>
  <c r="C2776" i="5"/>
  <c r="B2776" i="5"/>
  <c r="A2776" i="5"/>
  <c r="G2775" i="5"/>
  <c r="F2775" i="5"/>
  <c r="E2775" i="5"/>
  <c r="D2775" i="5"/>
  <c r="C2775" i="5"/>
  <c r="B2775" i="5"/>
  <c r="A2775" i="5"/>
  <c r="G2774" i="5"/>
  <c r="F2774" i="5"/>
  <c r="E2774" i="5"/>
  <c r="D2774" i="5"/>
  <c r="C2774" i="5"/>
  <c r="B2774" i="5"/>
  <c r="A2774" i="5"/>
  <c r="G2773" i="5"/>
  <c r="F2773" i="5"/>
  <c r="E2773" i="5"/>
  <c r="D2773" i="5"/>
  <c r="C2773" i="5"/>
  <c r="B2773" i="5"/>
  <c r="A2773" i="5"/>
  <c r="G2772" i="5"/>
  <c r="F2772" i="5"/>
  <c r="E2772" i="5"/>
  <c r="D2772" i="5"/>
  <c r="C2772" i="5"/>
  <c r="B2772" i="5"/>
  <c r="A2772" i="5"/>
  <c r="G2771" i="5"/>
  <c r="F2771" i="5"/>
  <c r="E2771" i="5"/>
  <c r="D2771" i="5"/>
  <c r="C2771" i="5"/>
  <c r="B2771" i="5"/>
  <c r="A2771" i="5"/>
  <c r="G2770" i="5"/>
  <c r="F2770" i="5"/>
  <c r="E2770" i="5"/>
  <c r="D2770" i="5"/>
  <c r="C2770" i="5"/>
  <c r="B2770" i="5"/>
  <c r="A2770" i="5"/>
  <c r="G2769" i="5"/>
  <c r="F2769" i="5"/>
  <c r="E2769" i="5"/>
  <c r="D2769" i="5"/>
  <c r="C2769" i="5"/>
  <c r="B2769" i="5"/>
  <c r="A2769" i="5"/>
  <c r="G2768" i="5"/>
  <c r="F2768" i="5"/>
  <c r="E2768" i="5"/>
  <c r="D2768" i="5"/>
  <c r="C2768" i="5"/>
  <c r="B2768" i="5"/>
  <c r="A2768" i="5"/>
  <c r="G2767" i="5"/>
  <c r="F2767" i="5"/>
  <c r="E2767" i="5"/>
  <c r="D2767" i="5"/>
  <c r="C2767" i="5"/>
  <c r="B2767" i="5"/>
  <c r="A2767" i="5"/>
  <c r="G2766" i="5"/>
  <c r="F2766" i="5"/>
  <c r="E2766" i="5"/>
  <c r="D2766" i="5"/>
  <c r="C2766" i="5"/>
  <c r="B2766" i="5"/>
  <c r="A2766" i="5"/>
  <c r="G2765" i="5"/>
  <c r="F2765" i="5"/>
  <c r="E2765" i="5"/>
  <c r="D2765" i="5"/>
  <c r="C2765" i="5"/>
  <c r="B2765" i="5"/>
  <c r="A2765" i="5"/>
  <c r="G2764" i="5"/>
  <c r="F2764" i="5"/>
  <c r="E2764" i="5"/>
  <c r="D2764" i="5"/>
  <c r="C2764" i="5"/>
  <c r="B2764" i="5"/>
  <c r="A2764" i="5"/>
  <c r="G2763" i="5"/>
  <c r="F2763" i="5"/>
  <c r="E2763" i="5"/>
  <c r="D2763" i="5"/>
  <c r="C2763" i="5"/>
  <c r="B2763" i="5"/>
  <c r="A2763" i="5"/>
  <c r="G2762" i="5"/>
  <c r="F2762" i="5"/>
  <c r="E2762" i="5"/>
  <c r="D2762" i="5"/>
  <c r="C2762" i="5"/>
  <c r="B2762" i="5"/>
  <c r="A2762" i="5"/>
  <c r="G2761" i="5"/>
  <c r="F2761" i="5"/>
  <c r="E2761" i="5"/>
  <c r="D2761" i="5"/>
  <c r="C2761" i="5"/>
  <c r="B2761" i="5"/>
  <c r="A2761" i="5"/>
  <c r="G2760" i="5"/>
  <c r="F2760" i="5"/>
  <c r="E2760" i="5"/>
  <c r="D2760" i="5"/>
  <c r="C2760" i="5"/>
  <c r="B2760" i="5"/>
  <c r="A2760" i="5"/>
  <c r="G2759" i="5"/>
  <c r="F2759" i="5"/>
  <c r="E2759" i="5"/>
  <c r="D2759" i="5"/>
  <c r="C2759" i="5"/>
  <c r="B2759" i="5"/>
  <c r="A2759" i="5"/>
  <c r="G2758" i="5"/>
  <c r="F2758" i="5"/>
  <c r="E2758" i="5"/>
  <c r="D2758" i="5"/>
  <c r="C2758" i="5"/>
  <c r="B2758" i="5"/>
  <c r="A2758" i="5"/>
  <c r="G2757" i="5"/>
  <c r="F2757" i="5"/>
  <c r="E2757" i="5"/>
  <c r="D2757" i="5"/>
  <c r="C2757" i="5"/>
  <c r="B2757" i="5"/>
  <c r="A2757" i="5"/>
  <c r="G2756" i="5"/>
  <c r="F2756" i="5"/>
  <c r="E2756" i="5"/>
  <c r="D2756" i="5"/>
  <c r="C2756" i="5"/>
  <c r="B2756" i="5"/>
  <c r="A2756" i="5"/>
  <c r="G2755" i="5"/>
  <c r="F2755" i="5"/>
  <c r="E2755" i="5"/>
  <c r="D2755" i="5"/>
  <c r="C2755" i="5"/>
  <c r="B2755" i="5"/>
  <c r="A2755" i="5"/>
  <c r="G2754" i="5"/>
  <c r="F2754" i="5"/>
  <c r="E2754" i="5"/>
  <c r="D2754" i="5"/>
  <c r="C2754" i="5"/>
  <c r="B2754" i="5"/>
  <c r="A2754" i="5"/>
  <c r="G2753" i="5"/>
  <c r="F2753" i="5"/>
  <c r="E2753" i="5"/>
  <c r="D2753" i="5"/>
  <c r="C2753" i="5"/>
  <c r="B2753" i="5"/>
  <c r="A2753" i="5"/>
  <c r="G2752" i="5"/>
  <c r="F2752" i="5"/>
  <c r="E2752" i="5"/>
  <c r="D2752" i="5"/>
  <c r="C2752" i="5"/>
  <c r="B2752" i="5"/>
  <c r="A2752" i="5"/>
  <c r="G2751" i="5"/>
  <c r="F2751" i="5"/>
  <c r="E2751" i="5"/>
  <c r="D2751" i="5"/>
  <c r="C2751" i="5"/>
  <c r="B2751" i="5"/>
  <c r="A2751" i="5"/>
  <c r="G2750" i="5"/>
  <c r="F2750" i="5"/>
  <c r="E2750" i="5"/>
  <c r="D2750" i="5"/>
  <c r="C2750" i="5"/>
  <c r="B2750" i="5"/>
  <c r="A2750" i="5"/>
  <c r="G2749" i="5"/>
  <c r="F2749" i="5"/>
  <c r="E2749" i="5"/>
  <c r="D2749" i="5"/>
  <c r="C2749" i="5"/>
  <c r="B2749" i="5"/>
  <c r="A2749" i="5"/>
  <c r="G2748" i="5"/>
  <c r="F2748" i="5"/>
  <c r="E2748" i="5"/>
  <c r="D2748" i="5"/>
  <c r="C2748" i="5"/>
  <c r="B2748" i="5"/>
  <c r="A2748" i="5"/>
  <c r="G2747" i="5"/>
  <c r="F2747" i="5"/>
  <c r="E2747" i="5"/>
  <c r="D2747" i="5"/>
  <c r="C2747" i="5"/>
  <c r="B2747" i="5"/>
  <c r="A2747" i="5"/>
  <c r="G2746" i="5"/>
  <c r="F2746" i="5"/>
  <c r="E2746" i="5"/>
  <c r="D2746" i="5"/>
  <c r="C2746" i="5"/>
  <c r="B2746" i="5"/>
  <c r="A2746" i="5"/>
  <c r="G2745" i="5"/>
  <c r="F2745" i="5"/>
  <c r="E2745" i="5"/>
  <c r="D2745" i="5"/>
  <c r="C2745" i="5"/>
  <c r="B2745" i="5"/>
  <c r="A2745" i="5"/>
  <c r="G2744" i="5"/>
  <c r="F2744" i="5"/>
  <c r="E2744" i="5"/>
  <c r="D2744" i="5"/>
  <c r="C2744" i="5"/>
  <c r="B2744" i="5"/>
  <c r="A2744" i="5"/>
  <c r="G2743" i="5"/>
  <c r="F2743" i="5"/>
  <c r="E2743" i="5"/>
  <c r="D2743" i="5"/>
  <c r="C2743" i="5"/>
  <c r="B2743" i="5"/>
  <c r="A2743" i="5"/>
  <c r="G2742" i="5"/>
  <c r="F2742" i="5"/>
  <c r="E2742" i="5"/>
  <c r="D2742" i="5"/>
  <c r="C2742" i="5"/>
  <c r="B2742" i="5"/>
  <c r="A2742" i="5"/>
  <c r="G2741" i="5"/>
  <c r="F2741" i="5"/>
  <c r="E2741" i="5"/>
  <c r="D2741" i="5"/>
  <c r="C2741" i="5"/>
  <c r="B2741" i="5"/>
  <c r="A2741" i="5"/>
  <c r="G2740" i="5"/>
  <c r="F2740" i="5"/>
  <c r="E2740" i="5"/>
  <c r="D2740" i="5"/>
  <c r="C2740" i="5"/>
  <c r="B2740" i="5"/>
  <c r="A2740" i="5"/>
  <c r="G2739" i="5"/>
  <c r="F2739" i="5"/>
  <c r="E2739" i="5"/>
  <c r="D2739" i="5"/>
  <c r="C2739" i="5"/>
  <c r="B2739" i="5"/>
  <c r="A2739" i="5"/>
  <c r="G2738" i="5"/>
  <c r="F2738" i="5"/>
  <c r="E2738" i="5"/>
  <c r="D2738" i="5"/>
  <c r="C2738" i="5"/>
  <c r="B2738" i="5"/>
  <c r="A2738" i="5"/>
  <c r="G2737" i="5"/>
  <c r="F2737" i="5"/>
  <c r="E2737" i="5"/>
  <c r="D2737" i="5"/>
  <c r="C2737" i="5"/>
  <c r="B2737" i="5"/>
  <c r="A2737" i="5"/>
  <c r="G2736" i="5"/>
  <c r="F2736" i="5"/>
  <c r="E2736" i="5"/>
  <c r="D2736" i="5"/>
  <c r="C2736" i="5"/>
  <c r="B2736" i="5"/>
  <c r="A2736" i="5"/>
  <c r="G2735" i="5"/>
  <c r="F2735" i="5"/>
  <c r="E2735" i="5"/>
  <c r="D2735" i="5"/>
  <c r="C2735" i="5"/>
  <c r="B2735" i="5"/>
  <c r="A2735" i="5"/>
  <c r="G2734" i="5"/>
  <c r="F2734" i="5"/>
  <c r="E2734" i="5"/>
  <c r="D2734" i="5"/>
  <c r="C2734" i="5"/>
  <c r="B2734" i="5"/>
  <c r="A2734" i="5"/>
  <c r="G2733" i="5"/>
  <c r="F2733" i="5"/>
  <c r="E2733" i="5"/>
  <c r="D2733" i="5"/>
  <c r="C2733" i="5"/>
  <c r="B2733" i="5"/>
  <c r="A2733" i="5"/>
  <c r="G2732" i="5"/>
  <c r="F2732" i="5"/>
  <c r="E2732" i="5"/>
  <c r="D2732" i="5"/>
  <c r="C2732" i="5"/>
  <c r="B2732" i="5"/>
  <c r="A2732" i="5"/>
  <c r="G2731" i="5"/>
  <c r="F2731" i="5"/>
  <c r="E2731" i="5"/>
  <c r="D2731" i="5"/>
  <c r="C2731" i="5"/>
  <c r="B2731" i="5"/>
  <c r="A2731" i="5"/>
  <c r="G2730" i="5"/>
  <c r="F2730" i="5"/>
  <c r="E2730" i="5"/>
  <c r="D2730" i="5"/>
  <c r="C2730" i="5"/>
  <c r="B2730" i="5"/>
  <c r="A2730" i="5"/>
  <c r="G2729" i="5"/>
  <c r="F2729" i="5"/>
  <c r="E2729" i="5"/>
  <c r="D2729" i="5"/>
  <c r="C2729" i="5"/>
  <c r="B2729" i="5"/>
  <c r="A2729" i="5"/>
  <c r="G2728" i="5"/>
  <c r="F2728" i="5"/>
  <c r="E2728" i="5"/>
  <c r="D2728" i="5"/>
  <c r="C2728" i="5"/>
  <c r="B2728" i="5"/>
  <c r="A2728" i="5"/>
  <c r="G2727" i="5"/>
  <c r="F2727" i="5"/>
  <c r="E2727" i="5"/>
  <c r="D2727" i="5"/>
  <c r="C2727" i="5"/>
  <c r="B2727" i="5"/>
  <c r="A2727" i="5"/>
  <c r="G2726" i="5"/>
  <c r="F2726" i="5"/>
  <c r="E2726" i="5"/>
  <c r="D2726" i="5"/>
  <c r="C2726" i="5"/>
  <c r="B2726" i="5"/>
  <c r="A2726" i="5"/>
  <c r="G2725" i="5"/>
  <c r="F2725" i="5"/>
  <c r="E2725" i="5"/>
  <c r="D2725" i="5"/>
  <c r="C2725" i="5"/>
  <c r="B2725" i="5"/>
  <c r="A2725" i="5"/>
  <c r="G2724" i="5"/>
  <c r="F2724" i="5"/>
  <c r="E2724" i="5"/>
  <c r="D2724" i="5"/>
  <c r="C2724" i="5"/>
  <c r="B2724" i="5"/>
  <c r="A2724" i="5"/>
  <c r="G2723" i="5"/>
  <c r="F2723" i="5"/>
  <c r="E2723" i="5"/>
  <c r="D2723" i="5"/>
  <c r="C2723" i="5"/>
  <c r="B2723" i="5"/>
  <c r="A2723" i="5"/>
  <c r="G2722" i="5"/>
  <c r="F2722" i="5"/>
  <c r="E2722" i="5"/>
  <c r="D2722" i="5"/>
  <c r="C2722" i="5"/>
  <c r="B2722" i="5"/>
  <c r="A2722" i="5"/>
  <c r="G2721" i="5"/>
  <c r="F2721" i="5"/>
  <c r="E2721" i="5"/>
  <c r="D2721" i="5"/>
  <c r="C2721" i="5"/>
  <c r="B2721" i="5"/>
  <c r="A2721" i="5"/>
  <c r="G2720" i="5"/>
  <c r="F2720" i="5"/>
  <c r="E2720" i="5"/>
  <c r="D2720" i="5"/>
  <c r="C2720" i="5"/>
  <c r="B2720" i="5"/>
  <c r="A2720" i="5"/>
  <c r="G2719" i="5"/>
  <c r="F2719" i="5"/>
  <c r="E2719" i="5"/>
  <c r="D2719" i="5"/>
  <c r="C2719" i="5"/>
  <c r="B2719" i="5"/>
  <c r="A2719" i="5"/>
  <c r="G2718" i="5"/>
  <c r="F2718" i="5"/>
  <c r="E2718" i="5"/>
  <c r="D2718" i="5"/>
  <c r="C2718" i="5"/>
  <c r="B2718" i="5"/>
  <c r="A2718" i="5"/>
  <c r="G2717" i="5"/>
  <c r="F2717" i="5"/>
  <c r="E2717" i="5"/>
  <c r="D2717" i="5"/>
  <c r="C2717" i="5"/>
  <c r="B2717" i="5"/>
  <c r="A2717" i="5"/>
  <c r="G2716" i="5"/>
  <c r="F2716" i="5"/>
  <c r="E2716" i="5"/>
  <c r="D2716" i="5"/>
  <c r="C2716" i="5"/>
  <c r="B2716" i="5"/>
  <c r="A2716" i="5"/>
  <c r="G2715" i="5"/>
  <c r="F2715" i="5"/>
  <c r="E2715" i="5"/>
  <c r="D2715" i="5"/>
  <c r="C2715" i="5"/>
  <c r="B2715" i="5"/>
  <c r="A2715" i="5"/>
  <c r="G2714" i="5"/>
  <c r="F2714" i="5"/>
  <c r="E2714" i="5"/>
  <c r="D2714" i="5"/>
  <c r="C2714" i="5"/>
  <c r="B2714" i="5"/>
  <c r="A2714" i="5"/>
  <c r="G2713" i="5"/>
  <c r="F2713" i="5"/>
  <c r="E2713" i="5"/>
  <c r="D2713" i="5"/>
  <c r="C2713" i="5"/>
  <c r="B2713" i="5"/>
  <c r="A2713" i="5"/>
  <c r="G2712" i="5"/>
  <c r="F2712" i="5"/>
  <c r="E2712" i="5"/>
  <c r="D2712" i="5"/>
  <c r="C2712" i="5"/>
  <c r="B2712" i="5"/>
  <c r="A2712" i="5"/>
  <c r="G2711" i="5"/>
  <c r="F2711" i="5"/>
  <c r="E2711" i="5"/>
  <c r="D2711" i="5"/>
  <c r="C2711" i="5"/>
  <c r="B2711" i="5"/>
  <c r="A2711" i="5"/>
  <c r="G2710" i="5"/>
  <c r="F2710" i="5"/>
  <c r="E2710" i="5"/>
  <c r="D2710" i="5"/>
  <c r="C2710" i="5"/>
  <c r="B2710" i="5"/>
  <c r="A2710" i="5"/>
  <c r="G2709" i="5"/>
  <c r="F2709" i="5"/>
  <c r="E2709" i="5"/>
  <c r="D2709" i="5"/>
  <c r="C2709" i="5"/>
  <c r="B2709" i="5"/>
  <c r="A2709" i="5"/>
  <c r="G2708" i="5"/>
  <c r="F2708" i="5"/>
  <c r="E2708" i="5"/>
  <c r="D2708" i="5"/>
  <c r="C2708" i="5"/>
  <c r="B2708" i="5"/>
  <c r="A2708" i="5"/>
  <c r="G2707" i="5"/>
  <c r="F2707" i="5"/>
  <c r="E2707" i="5"/>
  <c r="D2707" i="5"/>
  <c r="C2707" i="5"/>
  <c r="B2707" i="5"/>
  <c r="A2707" i="5"/>
  <c r="G2706" i="5"/>
  <c r="F2706" i="5"/>
  <c r="E2706" i="5"/>
  <c r="D2706" i="5"/>
  <c r="C2706" i="5"/>
  <c r="B2706" i="5"/>
  <c r="A2706" i="5"/>
  <c r="G2705" i="5"/>
  <c r="F2705" i="5"/>
  <c r="E2705" i="5"/>
  <c r="D2705" i="5"/>
  <c r="C2705" i="5"/>
  <c r="B2705" i="5"/>
  <c r="A2705" i="5"/>
  <c r="G2704" i="5"/>
  <c r="F2704" i="5"/>
  <c r="E2704" i="5"/>
  <c r="D2704" i="5"/>
  <c r="C2704" i="5"/>
  <c r="B2704" i="5"/>
  <c r="A2704" i="5"/>
  <c r="G2703" i="5"/>
  <c r="F2703" i="5"/>
  <c r="E2703" i="5"/>
  <c r="D2703" i="5"/>
  <c r="C2703" i="5"/>
  <c r="B2703" i="5"/>
  <c r="A2703" i="5"/>
  <c r="G2702" i="5"/>
  <c r="F2702" i="5"/>
  <c r="E2702" i="5"/>
  <c r="D2702" i="5"/>
  <c r="C2702" i="5"/>
  <c r="B2702" i="5"/>
  <c r="A2702" i="5"/>
  <c r="G2701" i="5"/>
  <c r="F2701" i="5"/>
  <c r="E2701" i="5"/>
  <c r="D2701" i="5"/>
  <c r="C2701" i="5"/>
  <c r="B2701" i="5"/>
  <c r="A2701" i="5"/>
  <c r="G2700" i="5"/>
  <c r="F2700" i="5"/>
  <c r="E2700" i="5"/>
  <c r="D2700" i="5"/>
  <c r="C2700" i="5"/>
  <c r="B2700" i="5"/>
  <c r="A2700" i="5"/>
  <c r="G2699" i="5"/>
  <c r="F2699" i="5"/>
  <c r="E2699" i="5"/>
  <c r="D2699" i="5"/>
  <c r="C2699" i="5"/>
  <c r="B2699" i="5"/>
  <c r="A2699" i="5"/>
  <c r="G2698" i="5"/>
  <c r="F2698" i="5"/>
  <c r="E2698" i="5"/>
  <c r="D2698" i="5"/>
  <c r="C2698" i="5"/>
  <c r="B2698" i="5"/>
  <c r="A2698" i="5"/>
  <c r="G2697" i="5"/>
  <c r="F2697" i="5"/>
  <c r="E2697" i="5"/>
  <c r="D2697" i="5"/>
  <c r="C2697" i="5"/>
  <c r="B2697" i="5"/>
  <c r="A2697" i="5"/>
  <c r="G2696" i="5"/>
  <c r="F2696" i="5"/>
  <c r="E2696" i="5"/>
  <c r="D2696" i="5"/>
  <c r="C2696" i="5"/>
  <c r="B2696" i="5"/>
  <c r="A2696" i="5"/>
  <c r="G2695" i="5"/>
  <c r="F2695" i="5"/>
  <c r="E2695" i="5"/>
  <c r="D2695" i="5"/>
  <c r="C2695" i="5"/>
  <c r="B2695" i="5"/>
  <c r="A2695" i="5"/>
  <c r="G2694" i="5"/>
  <c r="F2694" i="5"/>
  <c r="E2694" i="5"/>
  <c r="D2694" i="5"/>
  <c r="C2694" i="5"/>
  <c r="B2694" i="5"/>
  <c r="A2694" i="5"/>
  <c r="G2693" i="5"/>
  <c r="F2693" i="5"/>
  <c r="E2693" i="5"/>
  <c r="D2693" i="5"/>
  <c r="C2693" i="5"/>
  <c r="B2693" i="5"/>
  <c r="A2693" i="5"/>
  <c r="G2692" i="5"/>
  <c r="F2692" i="5"/>
  <c r="E2692" i="5"/>
  <c r="D2692" i="5"/>
  <c r="C2692" i="5"/>
  <c r="B2692" i="5"/>
  <c r="A2692" i="5"/>
  <c r="G2691" i="5"/>
  <c r="F2691" i="5"/>
  <c r="E2691" i="5"/>
  <c r="D2691" i="5"/>
  <c r="C2691" i="5"/>
  <c r="B2691" i="5"/>
  <c r="A2691" i="5"/>
  <c r="G2690" i="5"/>
  <c r="F2690" i="5"/>
  <c r="E2690" i="5"/>
  <c r="D2690" i="5"/>
  <c r="C2690" i="5"/>
  <c r="B2690" i="5"/>
  <c r="A2690" i="5"/>
  <c r="G2689" i="5"/>
  <c r="F2689" i="5"/>
  <c r="E2689" i="5"/>
  <c r="D2689" i="5"/>
  <c r="C2689" i="5"/>
  <c r="B2689" i="5"/>
  <c r="A2689" i="5"/>
  <c r="G2688" i="5"/>
  <c r="F2688" i="5"/>
  <c r="E2688" i="5"/>
  <c r="D2688" i="5"/>
  <c r="C2688" i="5"/>
  <c r="B2688" i="5"/>
  <c r="A2688" i="5"/>
  <c r="G2687" i="5"/>
  <c r="F2687" i="5"/>
  <c r="E2687" i="5"/>
  <c r="D2687" i="5"/>
  <c r="C2687" i="5"/>
  <c r="B2687" i="5"/>
  <c r="A2687" i="5"/>
  <c r="G2686" i="5"/>
  <c r="F2686" i="5"/>
  <c r="E2686" i="5"/>
  <c r="D2686" i="5"/>
  <c r="C2686" i="5"/>
  <c r="B2686" i="5"/>
  <c r="A2686" i="5"/>
  <c r="G2685" i="5"/>
  <c r="F2685" i="5"/>
  <c r="E2685" i="5"/>
  <c r="D2685" i="5"/>
  <c r="C2685" i="5"/>
  <c r="B2685" i="5"/>
  <c r="A2685" i="5"/>
  <c r="G2684" i="5"/>
  <c r="F2684" i="5"/>
  <c r="E2684" i="5"/>
  <c r="D2684" i="5"/>
  <c r="C2684" i="5"/>
  <c r="B2684" i="5"/>
  <c r="A2684" i="5"/>
  <c r="G2683" i="5"/>
  <c r="F2683" i="5"/>
  <c r="E2683" i="5"/>
  <c r="D2683" i="5"/>
  <c r="C2683" i="5"/>
  <c r="B2683" i="5"/>
  <c r="A2683" i="5"/>
  <c r="G2682" i="5"/>
  <c r="F2682" i="5"/>
  <c r="E2682" i="5"/>
  <c r="D2682" i="5"/>
  <c r="C2682" i="5"/>
  <c r="B2682" i="5"/>
  <c r="A2682" i="5"/>
  <c r="G2681" i="5"/>
  <c r="F2681" i="5"/>
  <c r="E2681" i="5"/>
  <c r="D2681" i="5"/>
  <c r="C2681" i="5"/>
  <c r="B2681" i="5"/>
  <c r="A2681" i="5"/>
  <c r="G2680" i="5"/>
  <c r="F2680" i="5"/>
  <c r="E2680" i="5"/>
  <c r="D2680" i="5"/>
  <c r="C2680" i="5"/>
  <c r="B2680" i="5"/>
  <c r="A2680" i="5"/>
  <c r="G2679" i="5"/>
  <c r="F2679" i="5"/>
  <c r="E2679" i="5"/>
  <c r="D2679" i="5"/>
  <c r="C2679" i="5"/>
  <c r="B2679" i="5"/>
  <c r="A2679" i="5"/>
  <c r="G2678" i="5"/>
  <c r="F2678" i="5"/>
  <c r="E2678" i="5"/>
  <c r="D2678" i="5"/>
  <c r="C2678" i="5"/>
  <c r="B2678" i="5"/>
  <c r="A2678" i="5"/>
  <c r="G2677" i="5"/>
  <c r="F2677" i="5"/>
  <c r="E2677" i="5"/>
  <c r="D2677" i="5"/>
  <c r="C2677" i="5"/>
  <c r="B2677" i="5"/>
  <c r="A2677" i="5"/>
  <c r="G2676" i="5"/>
  <c r="F2676" i="5"/>
  <c r="E2676" i="5"/>
  <c r="D2676" i="5"/>
  <c r="C2676" i="5"/>
  <c r="B2676" i="5"/>
  <c r="A2676" i="5"/>
  <c r="G2675" i="5"/>
  <c r="F2675" i="5"/>
  <c r="E2675" i="5"/>
  <c r="D2675" i="5"/>
  <c r="C2675" i="5"/>
  <c r="B2675" i="5"/>
  <c r="A2675" i="5"/>
  <c r="G2674" i="5"/>
  <c r="F2674" i="5"/>
  <c r="E2674" i="5"/>
  <c r="D2674" i="5"/>
  <c r="C2674" i="5"/>
  <c r="B2674" i="5"/>
  <c r="A2674" i="5"/>
  <c r="G2673" i="5"/>
  <c r="F2673" i="5"/>
  <c r="E2673" i="5"/>
  <c r="D2673" i="5"/>
  <c r="C2673" i="5"/>
  <c r="B2673" i="5"/>
  <c r="A2673" i="5"/>
  <c r="G2672" i="5"/>
  <c r="F2672" i="5"/>
  <c r="E2672" i="5"/>
  <c r="D2672" i="5"/>
  <c r="C2672" i="5"/>
  <c r="B2672" i="5"/>
  <c r="A2672" i="5"/>
  <c r="G2671" i="5"/>
  <c r="F2671" i="5"/>
  <c r="E2671" i="5"/>
  <c r="D2671" i="5"/>
  <c r="C2671" i="5"/>
  <c r="B2671" i="5"/>
  <c r="A2671" i="5"/>
  <c r="G2670" i="5"/>
  <c r="F2670" i="5"/>
  <c r="E2670" i="5"/>
  <c r="D2670" i="5"/>
  <c r="C2670" i="5"/>
  <c r="B2670" i="5"/>
  <c r="A2670" i="5"/>
  <c r="G2669" i="5"/>
  <c r="F2669" i="5"/>
  <c r="E2669" i="5"/>
  <c r="D2669" i="5"/>
  <c r="C2669" i="5"/>
  <c r="B2669" i="5"/>
  <c r="A2669" i="5"/>
  <c r="G2668" i="5"/>
  <c r="F2668" i="5"/>
  <c r="E2668" i="5"/>
  <c r="D2668" i="5"/>
  <c r="C2668" i="5"/>
  <c r="B2668" i="5"/>
  <c r="A2668" i="5"/>
  <c r="G2667" i="5"/>
  <c r="F2667" i="5"/>
  <c r="E2667" i="5"/>
  <c r="D2667" i="5"/>
  <c r="C2667" i="5"/>
  <c r="B2667" i="5"/>
  <c r="A2667" i="5"/>
  <c r="G2666" i="5"/>
  <c r="F2666" i="5"/>
  <c r="E2666" i="5"/>
  <c r="D2666" i="5"/>
  <c r="C2666" i="5"/>
  <c r="B2666" i="5"/>
  <c r="A2666" i="5"/>
  <c r="G2665" i="5"/>
  <c r="F2665" i="5"/>
  <c r="E2665" i="5"/>
  <c r="D2665" i="5"/>
  <c r="C2665" i="5"/>
  <c r="B2665" i="5"/>
  <c r="A2665" i="5"/>
  <c r="G2664" i="5"/>
  <c r="F2664" i="5"/>
  <c r="E2664" i="5"/>
  <c r="D2664" i="5"/>
  <c r="C2664" i="5"/>
  <c r="B2664" i="5"/>
  <c r="A2664" i="5"/>
  <c r="G2663" i="5"/>
  <c r="F2663" i="5"/>
  <c r="E2663" i="5"/>
  <c r="D2663" i="5"/>
  <c r="C2663" i="5"/>
  <c r="B2663" i="5"/>
  <c r="A2663" i="5"/>
  <c r="G2662" i="5"/>
  <c r="F2662" i="5"/>
  <c r="E2662" i="5"/>
  <c r="D2662" i="5"/>
  <c r="C2662" i="5"/>
  <c r="B2662" i="5"/>
  <c r="A2662" i="5"/>
  <c r="G2661" i="5"/>
  <c r="F2661" i="5"/>
  <c r="E2661" i="5"/>
  <c r="D2661" i="5"/>
  <c r="C2661" i="5"/>
  <c r="B2661" i="5"/>
  <c r="A2661" i="5"/>
  <c r="G2660" i="5"/>
  <c r="F2660" i="5"/>
  <c r="E2660" i="5"/>
  <c r="D2660" i="5"/>
  <c r="C2660" i="5"/>
  <c r="B2660" i="5"/>
  <c r="A2660" i="5"/>
  <c r="G2659" i="5"/>
  <c r="F2659" i="5"/>
  <c r="E2659" i="5"/>
  <c r="D2659" i="5"/>
  <c r="C2659" i="5"/>
  <c r="B2659" i="5"/>
  <c r="A2659" i="5"/>
  <c r="G2658" i="5"/>
  <c r="F2658" i="5"/>
  <c r="E2658" i="5"/>
  <c r="D2658" i="5"/>
  <c r="C2658" i="5"/>
  <c r="B2658" i="5"/>
  <c r="A2658" i="5"/>
  <c r="G2657" i="5"/>
  <c r="F2657" i="5"/>
  <c r="E2657" i="5"/>
  <c r="D2657" i="5"/>
  <c r="C2657" i="5"/>
  <c r="B2657" i="5"/>
  <c r="A2657" i="5"/>
  <c r="G2656" i="5"/>
  <c r="F2656" i="5"/>
  <c r="E2656" i="5"/>
  <c r="D2656" i="5"/>
  <c r="C2656" i="5"/>
  <c r="B2656" i="5"/>
  <c r="A2656" i="5"/>
  <c r="G2655" i="5"/>
  <c r="F2655" i="5"/>
  <c r="E2655" i="5"/>
  <c r="D2655" i="5"/>
  <c r="C2655" i="5"/>
  <c r="B2655" i="5"/>
  <c r="A2655" i="5"/>
  <c r="G2654" i="5"/>
  <c r="F2654" i="5"/>
  <c r="E2654" i="5"/>
  <c r="D2654" i="5"/>
  <c r="C2654" i="5"/>
  <c r="B2654" i="5"/>
  <c r="A2654" i="5"/>
  <c r="G2653" i="5"/>
  <c r="F2653" i="5"/>
  <c r="E2653" i="5"/>
  <c r="D2653" i="5"/>
  <c r="C2653" i="5"/>
  <c r="B2653" i="5"/>
  <c r="A2653" i="5"/>
  <c r="G2652" i="5"/>
  <c r="F2652" i="5"/>
  <c r="E2652" i="5"/>
  <c r="D2652" i="5"/>
  <c r="C2652" i="5"/>
  <c r="B2652" i="5"/>
  <c r="A2652" i="5"/>
  <c r="G2651" i="5"/>
  <c r="F2651" i="5"/>
  <c r="E2651" i="5"/>
  <c r="D2651" i="5"/>
  <c r="C2651" i="5"/>
  <c r="B2651" i="5"/>
  <c r="A2651" i="5"/>
  <c r="G2650" i="5"/>
  <c r="F2650" i="5"/>
  <c r="E2650" i="5"/>
  <c r="D2650" i="5"/>
  <c r="C2650" i="5"/>
  <c r="B2650" i="5"/>
  <c r="A2650" i="5"/>
  <c r="G2649" i="5"/>
  <c r="F2649" i="5"/>
  <c r="E2649" i="5"/>
  <c r="D2649" i="5"/>
  <c r="C2649" i="5"/>
  <c r="B2649" i="5"/>
  <c r="A2649" i="5"/>
  <c r="G2648" i="5"/>
  <c r="F2648" i="5"/>
  <c r="E2648" i="5"/>
  <c r="D2648" i="5"/>
  <c r="C2648" i="5"/>
  <c r="B2648" i="5"/>
  <c r="A2648" i="5"/>
  <c r="G2647" i="5"/>
  <c r="F2647" i="5"/>
  <c r="E2647" i="5"/>
  <c r="D2647" i="5"/>
  <c r="C2647" i="5"/>
  <c r="B2647" i="5"/>
  <c r="A2647" i="5"/>
  <c r="G2646" i="5"/>
  <c r="F2646" i="5"/>
  <c r="E2646" i="5"/>
  <c r="D2646" i="5"/>
  <c r="C2646" i="5"/>
  <c r="B2646" i="5"/>
  <c r="A2646" i="5"/>
  <c r="G2645" i="5"/>
  <c r="F2645" i="5"/>
  <c r="E2645" i="5"/>
  <c r="D2645" i="5"/>
  <c r="C2645" i="5"/>
  <c r="B2645" i="5"/>
  <c r="A2645" i="5"/>
  <c r="G2644" i="5"/>
  <c r="F2644" i="5"/>
  <c r="E2644" i="5"/>
  <c r="D2644" i="5"/>
  <c r="C2644" i="5"/>
  <c r="B2644" i="5"/>
  <c r="A2644" i="5"/>
  <c r="G2643" i="5"/>
  <c r="F2643" i="5"/>
  <c r="E2643" i="5"/>
  <c r="D2643" i="5"/>
  <c r="C2643" i="5"/>
  <c r="B2643" i="5"/>
  <c r="A2643" i="5"/>
  <c r="G2642" i="5"/>
  <c r="F2642" i="5"/>
  <c r="E2642" i="5"/>
  <c r="D2642" i="5"/>
  <c r="C2642" i="5"/>
  <c r="B2642" i="5"/>
  <c r="A2642" i="5"/>
  <c r="G2641" i="5"/>
  <c r="F2641" i="5"/>
  <c r="E2641" i="5"/>
  <c r="D2641" i="5"/>
  <c r="C2641" i="5"/>
  <c r="B2641" i="5"/>
  <c r="A2641" i="5"/>
  <c r="G2640" i="5"/>
  <c r="F2640" i="5"/>
  <c r="E2640" i="5"/>
  <c r="D2640" i="5"/>
  <c r="C2640" i="5"/>
  <c r="B2640" i="5"/>
  <c r="A2640" i="5"/>
  <c r="G2639" i="5"/>
  <c r="F2639" i="5"/>
  <c r="E2639" i="5"/>
  <c r="D2639" i="5"/>
  <c r="C2639" i="5"/>
  <c r="B2639" i="5"/>
  <c r="A2639" i="5"/>
  <c r="G2638" i="5"/>
  <c r="F2638" i="5"/>
  <c r="E2638" i="5"/>
  <c r="D2638" i="5"/>
  <c r="C2638" i="5"/>
  <c r="B2638" i="5"/>
  <c r="A2638" i="5"/>
  <c r="G2637" i="5"/>
  <c r="F2637" i="5"/>
  <c r="E2637" i="5"/>
  <c r="D2637" i="5"/>
  <c r="C2637" i="5"/>
  <c r="B2637" i="5"/>
  <c r="A2637" i="5"/>
  <c r="G2636" i="5"/>
  <c r="F2636" i="5"/>
  <c r="E2636" i="5"/>
  <c r="D2636" i="5"/>
  <c r="C2636" i="5"/>
  <c r="B2636" i="5"/>
  <c r="A2636" i="5"/>
  <c r="G2635" i="5"/>
  <c r="F2635" i="5"/>
  <c r="E2635" i="5"/>
  <c r="D2635" i="5"/>
  <c r="C2635" i="5"/>
  <c r="B2635" i="5"/>
  <c r="A2635" i="5"/>
  <c r="G2634" i="5"/>
  <c r="F2634" i="5"/>
  <c r="E2634" i="5"/>
  <c r="D2634" i="5"/>
  <c r="C2634" i="5"/>
  <c r="B2634" i="5"/>
  <c r="A2634" i="5"/>
  <c r="G2633" i="5"/>
  <c r="F2633" i="5"/>
  <c r="E2633" i="5"/>
  <c r="D2633" i="5"/>
  <c r="C2633" i="5"/>
  <c r="B2633" i="5"/>
  <c r="A2633" i="5"/>
  <c r="G2632" i="5"/>
  <c r="F2632" i="5"/>
  <c r="E2632" i="5"/>
  <c r="D2632" i="5"/>
  <c r="C2632" i="5"/>
  <c r="B2632" i="5"/>
  <c r="A2632" i="5"/>
  <c r="G2631" i="5"/>
  <c r="F2631" i="5"/>
  <c r="E2631" i="5"/>
  <c r="D2631" i="5"/>
  <c r="C2631" i="5"/>
  <c r="B2631" i="5"/>
  <c r="A2631" i="5"/>
  <c r="G2630" i="5"/>
  <c r="F2630" i="5"/>
  <c r="E2630" i="5"/>
  <c r="D2630" i="5"/>
  <c r="C2630" i="5"/>
  <c r="B2630" i="5"/>
  <c r="A2630" i="5"/>
  <c r="G2629" i="5"/>
  <c r="F2629" i="5"/>
  <c r="E2629" i="5"/>
  <c r="D2629" i="5"/>
  <c r="C2629" i="5"/>
  <c r="B2629" i="5"/>
  <c r="A2629" i="5"/>
  <c r="G2628" i="5"/>
  <c r="F2628" i="5"/>
  <c r="E2628" i="5"/>
  <c r="D2628" i="5"/>
  <c r="C2628" i="5"/>
  <c r="B2628" i="5"/>
  <c r="A2628" i="5"/>
  <c r="G2627" i="5"/>
  <c r="F2627" i="5"/>
  <c r="E2627" i="5"/>
  <c r="D2627" i="5"/>
  <c r="C2627" i="5"/>
  <c r="B2627" i="5"/>
  <c r="A2627" i="5"/>
  <c r="G2626" i="5"/>
  <c r="F2626" i="5"/>
  <c r="E2626" i="5"/>
  <c r="D2626" i="5"/>
  <c r="C2626" i="5"/>
  <c r="B2626" i="5"/>
  <c r="A2626" i="5"/>
  <c r="G2625" i="5"/>
  <c r="F2625" i="5"/>
  <c r="E2625" i="5"/>
  <c r="D2625" i="5"/>
  <c r="C2625" i="5"/>
  <c r="B2625" i="5"/>
  <c r="A2625" i="5"/>
  <c r="G2624" i="5"/>
  <c r="F2624" i="5"/>
  <c r="E2624" i="5"/>
  <c r="D2624" i="5"/>
  <c r="C2624" i="5"/>
  <c r="B2624" i="5"/>
  <c r="A2624" i="5"/>
  <c r="G2623" i="5"/>
  <c r="F2623" i="5"/>
  <c r="E2623" i="5"/>
  <c r="D2623" i="5"/>
  <c r="C2623" i="5"/>
  <c r="B2623" i="5"/>
  <c r="A2623" i="5"/>
  <c r="G2622" i="5"/>
  <c r="F2622" i="5"/>
  <c r="E2622" i="5"/>
  <c r="D2622" i="5"/>
  <c r="C2622" i="5"/>
  <c r="B2622" i="5"/>
  <c r="A2622" i="5"/>
  <c r="G2621" i="5"/>
  <c r="F2621" i="5"/>
  <c r="E2621" i="5"/>
  <c r="D2621" i="5"/>
  <c r="C2621" i="5"/>
  <c r="B2621" i="5"/>
  <c r="A2621" i="5"/>
  <c r="G2620" i="5"/>
  <c r="F2620" i="5"/>
  <c r="E2620" i="5"/>
  <c r="D2620" i="5"/>
  <c r="C2620" i="5"/>
  <c r="B2620" i="5"/>
  <c r="A2620" i="5"/>
  <c r="G2619" i="5"/>
  <c r="F2619" i="5"/>
  <c r="E2619" i="5"/>
  <c r="D2619" i="5"/>
  <c r="C2619" i="5"/>
  <c r="B2619" i="5"/>
  <c r="A2619" i="5"/>
  <c r="G2618" i="5"/>
  <c r="F2618" i="5"/>
  <c r="E2618" i="5"/>
  <c r="D2618" i="5"/>
  <c r="C2618" i="5"/>
  <c r="B2618" i="5"/>
  <c r="A2618" i="5"/>
  <c r="G2617" i="5"/>
  <c r="F2617" i="5"/>
  <c r="E2617" i="5"/>
  <c r="D2617" i="5"/>
  <c r="C2617" i="5"/>
  <c r="B2617" i="5"/>
  <c r="A2617" i="5"/>
  <c r="G2616" i="5"/>
  <c r="F2616" i="5"/>
  <c r="E2616" i="5"/>
  <c r="D2616" i="5"/>
  <c r="C2616" i="5"/>
  <c r="B2616" i="5"/>
  <c r="A2616" i="5"/>
  <c r="G2615" i="5"/>
  <c r="F2615" i="5"/>
  <c r="E2615" i="5"/>
  <c r="D2615" i="5"/>
  <c r="C2615" i="5"/>
  <c r="B2615" i="5"/>
  <c r="A2615" i="5"/>
  <c r="G2614" i="5"/>
  <c r="F2614" i="5"/>
  <c r="E2614" i="5"/>
  <c r="D2614" i="5"/>
  <c r="C2614" i="5"/>
  <c r="B2614" i="5"/>
  <c r="A2614" i="5"/>
  <c r="G2613" i="5"/>
  <c r="F2613" i="5"/>
  <c r="E2613" i="5"/>
  <c r="D2613" i="5"/>
  <c r="C2613" i="5"/>
  <c r="B2613" i="5"/>
  <c r="A2613" i="5"/>
  <c r="G2612" i="5"/>
  <c r="F2612" i="5"/>
  <c r="E2612" i="5"/>
  <c r="D2612" i="5"/>
  <c r="C2612" i="5"/>
  <c r="B2612" i="5"/>
  <c r="A2612" i="5"/>
  <c r="G2611" i="5"/>
  <c r="F2611" i="5"/>
  <c r="E2611" i="5"/>
  <c r="D2611" i="5"/>
  <c r="C2611" i="5"/>
  <c r="B2611" i="5"/>
  <c r="A2611" i="5"/>
  <c r="G2610" i="5"/>
  <c r="F2610" i="5"/>
  <c r="E2610" i="5"/>
  <c r="D2610" i="5"/>
  <c r="C2610" i="5"/>
  <c r="B2610" i="5"/>
  <c r="A2610" i="5"/>
  <c r="G2609" i="5"/>
  <c r="F2609" i="5"/>
  <c r="E2609" i="5"/>
  <c r="D2609" i="5"/>
  <c r="C2609" i="5"/>
  <c r="B2609" i="5"/>
  <c r="A2609" i="5"/>
  <c r="G2608" i="5"/>
  <c r="F2608" i="5"/>
  <c r="E2608" i="5"/>
  <c r="D2608" i="5"/>
  <c r="C2608" i="5"/>
  <c r="B2608" i="5"/>
  <c r="A2608" i="5"/>
  <c r="G2607" i="5"/>
  <c r="F2607" i="5"/>
  <c r="E2607" i="5"/>
  <c r="D2607" i="5"/>
  <c r="C2607" i="5"/>
  <c r="B2607" i="5"/>
  <c r="A2607" i="5"/>
  <c r="G2606" i="5"/>
  <c r="F2606" i="5"/>
  <c r="E2606" i="5"/>
  <c r="D2606" i="5"/>
  <c r="C2606" i="5"/>
  <c r="B2606" i="5"/>
  <c r="A2606" i="5"/>
  <c r="G2605" i="5"/>
  <c r="F2605" i="5"/>
  <c r="E2605" i="5"/>
  <c r="D2605" i="5"/>
  <c r="C2605" i="5"/>
  <c r="B2605" i="5"/>
  <c r="A2605" i="5"/>
  <c r="G2604" i="5"/>
  <c r="F2604" i="5"/>
  <c r="E2604" i="5"/>
  <c r="D2604" i="5"/>
  <c r="C2604" i="5"/>
  <c r="B2604" i="5"/>
  <c r="A2604" i="5"/>
  <c r="G2603" i="5"/>
  <c r="F2603" i="5"/>
  <c r="E2603" i="5"/>
  <c r="D2603" i="5"/>
  <c r="C2603" i="5"/>
  <c r="B2603" i="5"/>
  <c r="A2603" i="5"/>
  <c r="G2602" i="5"/>
  <c r="F2602" i="5"/>
  <c r="E2602" i="5"/>
  <c r="D2602" i="5"/>
  <c r="C2602" i="5"/>
  <c r="B2602" i="5"/>
  <c r="A2602" i="5"/>
  <c r="G2601" i="5"/>
  <c r="F2601" i="5"/>
  <c r="E2601" i="5"/>
  <c r="D2601" i="5"/>
  <c r="C2601" i="5"/>
  <c r="B2601" i="5"/>
  <c r="A2601" i="5"/>
  <c r="G2600" i="5"/>
  <c r="F2600" i="5"/>
  <c r="E2600" i="5"/>
  <c r="D2600" i="5"/>
  <c r="C2600" i="5"/>
  <c r="B2600" i="5"/>
  <c r="A2600" i="5"/>
  <c r="G2599" i="5"/>
  <c r="F2599" i="5"/>
  <c r="E2599" i="5"/>
  <c r="D2599" i="5"/>
  <c r="C2599" i="5"/>
  <c r="B2599" i="5"/>
  <c r="A2599" i="5"/>
  <c r="G2598" i="5"/>
  <c r="F2598" i="5"/>
  <c r="E2598" i="5"/>
  <c r="D2598" i="5"/>
  <c r="C2598" i="5"/>
  <c r="B2598" i="5"/>
  <c r="A2598" i="5"/>
  <c r="G2597" i="5"/>
  <c r="F2597" i="5"/>
  <c r="E2597" i="5"/>
  <c r="D2597" i="5"/>
  <c r="C2597" i="5"/>
  <c r="B2597" i="5"/>
  <c r="A2597" i="5"/>
  <c r="G2596" i="5"/>
  <c r="F2596" i="5"/>
  <c r="E2596" i="5"/>
  <c r="D2596" i="5"/>
  <c r="C2596" i="5"/>
  <c r="B2596" i="5"/>
  <c r="A2596" i="5"/>
  <c r="G2595" i="5"/>
  <c r="F2595" i="5"/>
  <c r="E2595" i="5"/>
  <c r="D2595" i="5"/>
  <c r="C2595" i="5"/>
  <c r="B2595" i="5"/>
  <c r="A2595" i="5"/>
  <c r="G2594" i="5"/>
  <c r="F2594" i="5"/>
  <c r="E2594" i="5"/>
  <c r="D2594" i="5"/>
  <c r="C2594" i="5"/>
  <c r="B2594" i="5"/>
  <c r="A2594" i="5"/>
  <c r="G2593" i="5"/>
  <c r="F2593" i="5"/>
  <c r="E2593" i="5"/>
  <c r="D2593" i="5"/>
  <c r="C2593" i="5"/>
  <c r="B2593" i="5"/>
  <c r="A2593" i="5"/>
  <c r="G2592" i="5"/>
  <c r="F2592" i="5"/>
  <c r="E2592" i="5"/>
  <c r="D2592" i="5"/>
  <c r="C2592" i="5"/>
  <c r="B2592" i="5"/>
  <c r="A2592" i="5"/>
  <c r="G2591" i="5"/>
  <c r="F2591" i="5"/>
  <c r="E2591" i="5"/>
  <c r="D2591" i="5"/>
  <c r="C2591" i="5"/>
  <c r="B2591" i="5"/>
  <c r="A2591" i="5"/>
  <c r="G2590" i="5"/>
  <c r="F2590" i="5"/>
  <c r="E2590" i="5"/>
  <c r="D2590" i="5"/>
  <c r="C2590" i="5"/>
  <c r="B2590" i="5"/>
  <c r="A2590" i="5"/>
  <c r="G2589" i="5"/>
  <c r="F2589" i="5"/>
  <c r="E2589" i="5"/>
  <c r="D2589" i="5"/>
  <c r="C2589" i="5"/>
  <c r="B2589" i="5"/>
  <c r="A2589" i="5"/>
  <c r="G2588" i="5"/>
  <c r="F2588" i="5"/>
  <c r="E2588" i="5"/>
  <c r="D2588" i="5"/>
  <c r="C2588" i="5"/>
  <c r="B2588" i="5"/>
  <c r="A2588" i="5"/>
  <c r="G2587" i="5"/>
  <c r="F2587" i="5"/>
  <c r="E2587" i="5"/>
  <c r="D2587" i="5"/>
  <c r="C2587" i="5"/>
  <c r="B2587" i="5"/>
  <c r="A2587" i="5"/>
  <c r="G2586" i="5"/>
  <c r="F2586" i="5"/>
  <c r="E2586" i="5"/>
  <c r="D2586" i="5"/>
  <c r="C2586" i="5"/>
  <c r="B2586" i="5"/>
  <c r="A2586" i="5"/>
  <c r="G2585" i="5"/>
  <c r="F2585" i="5"/>
  <c r="E2585" i="5"/>
  <c r="D2585" i="5"/>
  <c r="C2585" i="5"/>
  <c r="B2585" i="5"/>
  <c r="A2585" i="5"/>
  <c r="G2584" i="5"/>
  <c r="F2584" i="5"/>
  <c r="E2584" i="5"/>
  <c r="D2584" i="5"/>
  <c r="C2584" i="5"/>
  <c r="B2584" i="5"/>
  <c r="A2584" i="5"/>
  <c r="G2583" i="5"/>
  <c r="F2583" i="5"/>
  <c r="E2583" i="5"/>
  <c r="D2583" i="5"/>
  <c r="C2583" i="5"/>
  <c r="B2583" i="5"/>
  <c r="A2583" i="5"/>
  <c r="G2582" i="5"/>
  <c r="F2582" i="5"/>
  <c r="E2582" i="5"/>
  <c r="D2582" i="5"/>
  <c r="C2582" i="5"/>
  <c r="B2582" i="5"/>
  <c r="A2582" i="5"/>
  <c r="G2581" i="5"/>
  <c r="F2581" i="5"/>
  <c r="E2581" i="5"/>
  <c r="D2581" i="5"/>
  <c r="C2581" i="5"/>
  <c r="B2581" i="5"/>
  <c r="A2581" i="5"/>
  <c r="G2580" i="5"/>
  <c r="F2580" i="5"/>
  <c r="E2580" i="5"/>
  <c r="D2580" i="5"/>
  <c r="C2580" i="5"/>
  <c r="B2580" i="5"/>
  <c r="A2580" i="5"/>
  <c r="G2579" i="5"/>
  <c r="F2579" i="5"/>
  <c r="E2579" i="5"/>
  <c r="D2579" i="5"/>
  <c r="C2579" i="5"/>
  <c r="B2579" i="5"/>
  <c r="A2579" i="5"/>
  <c r="G2578" i="5"/>
  <c r="F2578" i="5"/>
  <c r="E2578" i="5"/>
  <c r="D2578" i="5"/>
  <c r="C2578" i="5"/>
  <c r="B2578" i="5"/>
  <c r="A2578" i="5"/>
  <c r="G2577" i="5"/>
  <c r="F2577" i="5"/>
  <c r="E2577" i="5"/>
  <c r="D2577" i="5"/>
  <c r="C2577" i="5"/>
  <c r="B2577" i="5"/>
  <c r="A2577" i="5"/>
  <c r="G2576" i="5"/>
  <c r="F2576" i="5"/>
  <c r="E2576" i="5"/>
  <c r="D2576" i="5"/>
  <c r="C2576" i="5"/>
  <c r="B2576" i="5"/>
  <c r="A2576" i="5"/>
  <c r="G2575" i="5"/>
  <c r="F2575" i="5"/>
  <c r="E2575" i="5"/>
  <c r="D2575" i="5"/>
  <c r="C2575" i="5"/>
  <c r="B2575" i="5"/>
  <c r="A2575" i="5"/>
  <c r="G2574" i="5"/>
  <c r="F2574" i="5"/>
  <c r="E2574" i="5"/>
  <c r="D2574" i="5"/>
  <c r="C2574" i="5"/>
  <c r="B2574" i="5"/>
  <c r="A2574" i="5"/>
  <c r="G2573" i="5"/>
  <c r="F2573" i="5"/>
  <c r="E2573" i="5"/>
  <c r="D2573" i="5"/>
  <c r="C2573" i="5"/>
  <c r="B2573" i="5"/>
  <c r="A2573" i="5"/>
  <c r="G2572" i="5"/>
  <c r="F2572" i="5"/>
  <c r="E2572" i="5"/>
  <c r="D2572" i="5"/>
  <c r="C2572" i="5"/>
  <c r="B2572" i="5"/>
  <c r="A2572" i="5"/>
  <c r="G2571" i="5"/>
  <c r="F2571" i="5"/>
  <c r="E2571" i="5"/>
  <c r="D2571" i="5"/>
  <c r="C2571" i="5"/>
  <c r="B2571" i="5"/>
  <c r="A2571" i="5"/>
  <c r="G2570" i="5"/>
  <c r="F2570" i="5"/>
  <c r="E2570" i="5"/>
  <c r="D2570" i="5"/>
  <c r="C2570" i="5"/>
  <c r="B2570" i="5"/>
  <c r="A2570" i="5"/>
  <c r="G2569" i="5"/>
  <c r="F2569" i="5"/>
  <c r="E2569" i="5"/>
  <c r="D2569" i="5"/>
  <c r="C2569" i="5"/>
  <c r="B2569" i="5"/>
  <c r="A2569" i="5"/>
  <c r="G2568" i="5"/>
  <c r="F2568" i="5"/>
  <c r="E2568" i="5"/>
  <c r="D2568" i="5"/>
  <c r="C2568" i="5"/>
  <c r="B2568" i="5"/>
  <c r="A2568" i="5"/>
  <c r="G2567" i="5"/>
  <c r="F2567" i="5"/>
  <c r="E2567" i="5"/>
  <c r="D2567" i="5"/>
  <c r="C2567" i="5"/>
  <c r="B2567" i="5"/>
  <c r="A2567" i="5"/>
  <c r="G2566" i="5"/>
  <c r="F2566" i="5"/>
  <c r="E2566" i="5"/>
  <c r="D2566" i="5"/>
  <c r="C2566" i="5"/>
  <c r="B2566" i="5"/>
  <c r="A2566" i="5"/>
  <c r="G2565" i="5"/>
  <c r="F2565" i="5"/>
  <c r="E2565" i="5"/>
  <c r="D2565" i="5"/>
  <c r="C2565" i="5"/>
  <c r="B2565" i="5"/>
  <c r="A2565" i="5"/>
  <c r="G2564" i="5"/>
  <c r="F2564" i="5"/>
  <c r="E2564" i="5"/>
  <c r="D2564" i="5"/>
  <c r="C2564" i="5"/>
  <c r="B2564" i="5"/>
  <c r="A2564" i="5"/>
  <c r="G2563" i="5"/>
  <c r="F2563" i="5"/>
  <c r="E2563" i="5"/>
  <c r="D2563" i="5"/>
  <c r="C2563" i="5"/>
  <c r="B2563" i="5"/>
  <c r="A2563" i="5"/>
  <c r="G2562" i="5"/>
  <c r="F2562" i="5"/>
  <c r="E2562" i="5"/>
  <c r="D2562" i="5"/>
  <c r="C2562" i="5"/>
  <c r="B2562" i="5"/>
  <c r="A2562" i="5"/>
  <c r="G2561" i="5"/>
  <c r="F2561" i="5"/>
  <c r="E2561" i="5"/>
  <c r="D2561" i="5"/>
  <c r="C2561" i="5"/>
  <c r="B2561" i="5"/>
  <c r="A2561" i="5"/>
  <c r="G2560" i="5"/>
  <c r="F2560" i="5"/>
  <c r="E2560" i="5"/>
  <c r="D2560" i="5"/>
  <c r="C2560" i="5"/>
  <c r="B2560" i="5"/>
  <c r="A2560" i="5"/>
  <c r="G2559" i="5"/>
  <c r="F2559" i="5"/>
  <c r="E2559" i="5"/>
  <c r="D2559" i="5"/>
  <c r="C2559" i="5"/>
  <c r="B2559" i="5"/>
  <c r="A2559" i="5"/>
  <c r="G2558" i="5"/>
  <c r="F2558" i="5"/>
  <c r="E2558" i="5"/>
  <c r="D2558" i="5"/>
  <c r="C2558" i="5"/>
  <c r="B2558" i="5"/>
  <c r="A2558" i="5"/>
  <c r="G2557" i="5"/>
  <c r="F2557" i="5"/>
  <c r="E2557" i="5"/>
  <c r="D2557" i="5"/>
  <c r="C2557" i="5"/>
  <c r="B2557" i="5"/>
  <c r="A2557" i="5"/>
  <c r="G2556" i="5"/>
  <c r="F2556" i="5"/>
  <c r="E2556" i="5"/>
  <c r="D2556" i="5"/>
  <c r="C2556" i="5"/>
  <c r="B2556" i="5"/>
  <c r="A2556" i="5"/>
  <c r="G2555" i="5"/>
  <c r="F2555" i="5"/>
  <c r="E2555" i="5"/>
  <c r="D2555" i="5"/>
  <c r="C2555" i="5"/>
  <c r="B2555" i="5"/>
  <c r="A2555" i="5"/>
  <c r="G2554" i="5"/>
  <c r="F2554" i="5"/>
  <c r="E2554" i="5"/>
  <c r="D2554" i="5"/>
  <c r="C2554" i="5"/>
  <c r="B2554" i="5"/>
  <c r="A2554" i="5"/>
  <c r="G2553" i="5"/>
  <c r="F2553" i="5"/>
  <c r="E2553" i="5"/>
  <c r="D2553" i="5"/>
  <c r="C2553" i="5"/>
  <c r="B2553" i="5"/>
  <c r="A2553" i="5"/>
  <c r="G2552" i="5"/>
  <c r="F2552" i="5"/>
  <c r="E2552" i="5"/>
  <c r="D2552" i="5"/>
  <c r="C2552" i="5"/>
  <c r="B2552" i="5"/>
  <c r="A2552" i="5"/>
  <c r="G2551" i="5"/>
  <c r="F2551" i="5"/>
  <c r="E2551" i="5"/>
  <c r="D2551" i="5"/>
  <c r="C2551" i="5"/>
  <c r="B2551" i="5"/>
  <c r="A2551" i="5"/>
  <c r="G2550" i="5"/>
  <c r="F2550" i="5"/>
  <c r="E2550" i="5"/>
  <c r="D2550" i="5"/>
  <c r="C2550" i="5"/>
  <c r="B2550" i="5"/>
  <c r="A2550" i="5"/>
  <c r="G2549" i="5"/>
  <c r="F2549" i="5"/>
  <c r="E2549" i="5"/>
  <c r="D2549" i="5"/>
  <c r="C2549" i="5"/>
  <c r="B2549" i="5"/>
  <c r="A2549" i="5"/>
  <c r="G2548" i="5"/>
  <c r="F2548" i="5"/>
  <c r="E2548" i="5"/>
  <c r="D2548" i="5"/>
  <c r="C2548" i="5"/>
  <c r="B2548" i="5"/>
  <c r="A2548" i="5"/>
  <c r="G2547" i="5"/>
  <c r="F2547" i="5"/>
  <c r="E2547" i="5"/>
  <c r="D2547" i="5"/>
  <c r="C2547" i="5"/>
  <c r="B2547" i="5"/>
  <c r="A2547" i="5"/>
  <c r="G2546" i="5"/>
  <c r="F2546" i="5"/>
  <c r="E2546" i="5"/>
  <c r="D2546" i="5"/>
  <c r="C2546" i="5"/>
  <c r="B2546" i="5"/>
  <c r="A2546" i="5"/>
  <c r="G2545" i="5"/>
  <c r="F2545" i="5"/>
  <c r="E2545" i="5"/>
  <c r="D2545" i="5"/>
  <c r="C2545" i="5"/>
  <c r="B2545" i="5"/>
  <c r="A2545" i="5"/>
  <c r="G2544" i="5"/>
  <c r="F2544" i="5"/>
  <c r="E2544" i="5"/>
  <c r="D2544" i="5"/>
  <c r="C2544" i="5"/>
  <c r="B2544" i="5"/>
  <c r="A2544" i="5"/>
  <c r="G2543" i="5"/>
  <c r="F2543" i="5"/>
  <c r="E2543" i="5"/>
  <c r="D2543" i="5"/>
  <c r="C2543" i="5"/>
  <c r="B2543" i="5"/>
  <c r="A2543" i="5"/>
  <c r="G2542" i="5"/>
  <c r="F2542" i="5"/>
  <c r="E2542" i="5"/>
  <c r="D2542" i="5"/>
  <c r="C2542" i="5"/>
  <c r="B2542" i="5"/>
  <c r="A2542" i="5"/>
  <c r="G2541" i="5"/>
  <c r="F2541" i="5"/>
  <c r="E2541" i="5"/>
  <c r="D2541" i="5"/>
  <c r="C2541" i="5"/>
  <c r="B2541" i="5"/>
  <c r="A2541" i="5"/>
  <c r="G2540" i="5"/>
  <c r="F2540" i="5"/>
  <c r="E2540" i="5"/>
  <c r="D2540" i="5"/>
  <c r="C2540" i="5"/>
  <c r="B2540" i="5"/>
  <c r="A2540" i="5"/>
  <c r="G2539" i="5"/>
  <c r="F2539" i="5"/>
  <c r="E2539" i="5"/>
  <c r="D2539" i="5"/>
  <c r="C2539" i="5"/>
  <c r="B2539" i="5"/>
  <c r="A2539" i="5"/>
  <c r="G2538" i="5"/>
  <c r="F2538" i="5"/>
  <c r="E2538" i="5"/>
  <c r="D2538" i="5"/>
  <c r="C2538" i="5"/>
  <c r="B2538" i="5"/>
  <c r="A2538" i="5"/>
  <c r="G2537" i="5"/>
  <c r="F2537" i="5"/>
  <c r="E2537" i="5"/>
  <c r="D2537" i="5"/>
  <c r="C2537" i="5"/>
  <c r="B2537" i="5"/>
  <c r="A2537" i="5"/>
  <c r="G2536" i="5"/>
  <c r="F2536" i="5"/>
  <c r="E2536" i="5"/>
  <c r="D2536" i="5"/>
  <c r="C2536" i="5"/>
  <c r="B2536" i="5"/>
  <c r="A2536" i="5"/>
  <c r="G2535" i="5"/>
  <c r="F2535" i="5"/>
  <c r="E2535" i="5"/>
  <c r="D2535" i="5"/>
  <c r="C2535" i="5"/>
  <c r="B2535" i="5"/>
  <c r="A2535" i="5"/>
  <c r="G2534" i="5"/>
  <c r="F2534" i="5"/>
  <c r="E2534" i="5"/>
  <c r="D2534" i="5"/>
  <c r="C2534" i="5"/>
  <c r="B2534" i="5"/>
  <c r="A2534" i="5"/>
  <c r="G2533" i="5"/>
  <c r="F2533" i="5"/>
  <c r="E2533" i="5"/>
  <c r="D2533" i="5"/>
  <c r="C2533" i="5"/>
  <c r="B2533" i="5"/>
  <c r="A2533" i="5"/>
  <c r="G2532" i="5"/>
  <c r="F2532" i="5"/>
  <c r="E2532" i="5"/>
  <c r="D2532" i="5"/>
  <c r="C2532" i="5"/>
  <c r="B2532" i="5"/>
  <c r="A2532" i="5"/>
  <c r="G2531" i="5"/>
  <c r="F2531" i="5"/>
  <c r="E2531" i="5"/>
  <c r="D2531" i="5"/>
  <c r="C2531" i="5"/>
  <c r="B2531" i="5"/>
  <c r="A2531" i="5"/>
  <c r="G2530" i="5"/>
  <c r="F2530" i="5"/>
  <c r="E2530" i="5"/>
  <c r="D2530" i="5"/>
  <c r="C2530" i="5"/>
  <c r="B2530" i="5"/>
  <c r="A2530" i="5"/>
  <c r="G2529" i="5"/>
  <c r="F2529" i="5"/>
  <c r="E2529" i="5"/>
  <c r="D2529" i="5"/>
  <c r="C2529" i="5"/>
  <c r="B2529" i="5"/>
  <c r="A2529" i="5"/>
  <c r="G2528" i="5"/>
  <c r="F2528" i="5"/>
  <c r="E2528" i="5"/>
  <c r="D2528" i="5"/>
  <c r="C2528" i="5"/>
  <c r="B2528" i="5"/>
  <c r="A2528" i="5"/>
  <c r="G2527" i="5"/>
  <c r="F2527" i="5"/>
  <c r="E2527" i="5"/>
  <c r="D2527" i="5"/>
  <c r="C2527" i="5"/>
  <c r="B2527" i="5"/>
  <c r="A2527" i="5"/>
  <c r="G2526" i="5"/>
  <c r="F2526" i="5"/>
  <c r="E2526" i="5"/>
  <c r="D2526" i="5"/>
  <c r="C2526" i="5"/>
  <c r="B2526" i="5"/>
  <c r="A2526" i="5"/>
  <c r="G2525" i="5"/>
  <c r="F2525" i="5"/>
  <c r="E2525" i="5"/>
  <c r="D2525" i="5"/>
  <c r="C2525" i="5"/>
  <c r="B2525" i="5"/>
  <c r="A2525" i="5"/>
  <c r="G2524" i="5"/>
  <c r="F2524" i="5"/>
  <c r="E2524" i="5"/>
  <c r="D2524" i="5"/>
  <c r="C2524" i="5"/>
  <c r="B2524" i="5"/>
  <c r="A2524" i="5"/>
  <c r="G2523" i="5"/>
  <c r="F2523" i="5"/>
  <c r="E2523" i="5"/>
  <c r="D2523" i="5"/>
  <c r="C2523" i="5"/>
  <c r="B2523" i="5"/>
  <c r="A2523" i="5"/>
  <c r="G2522" i="5"/>
  <c r="F2522" i="5"/>
  <c r="E2522" i="5"/>
  <c r="D2522" i="5"/>
  <c r="C2522" i="5"/>
  <c r="B2522" i="5"/>
  <c r="A2522" i="5"/>
  <c r="G2521" i="5"/>
  <c r="F2521" i="5"/>
  <c r="E2521" i="5"/>
  <c r="D2521" i="5"/>
  <c r="C2521" i="5"/>
  <c r="B2521" i="5"/>
  <c r="A2521" i="5"/>
  <c r="G2520" i="5"/>
  <c r="F2520" i="5"/>
  <c r="E2520" i="5"/>
  <c r="D2520" i="5"/>
  <c r="C2520" i="5"/>
  <c r="B2520" i="5"/>
  <c r="A2520" i="5"/>
  <c r="G2519" i="5"/>
  <c r="F2519" i="5"/>
  <c r="E2519" i="5"/>
  <c r="D2519" i="5"/>
  <c r="C2519" i="5"/>
  <c r="B2519" i="5"/>
  <c r="A2519" i="5"/>
  <c r="G2518" i="5"/>
  <c r="F2518" i="5"/>
  <c r="E2518" i="5"/>
  <c r="D2518" i="5"/>
  <c r="C2518" i="5"/>
  <c r="B2518" i="5"/>
  <c r="A2518" i="5"/>
  <c r="G2517" i="5"/>
  <c r="F2517" i="5"/>
  <c r="E2517" i="5"/>
  <c r="D2517" i="5"/>
  <c r="C2517" i="5"/>
  <c r="B2517" i="5"/>
  <c r="A2517" i="5"/>
  <c r="G2516" i="5"/>
  <c r="F2516" i="5"/>
  <c r="E2516" i="5"/>
  <c r="D2516" i="5"/>
  <c r="C2516" i="5"/>
  <c r="B2516" i="5"/>
  <c r="A2516" i="5"/>
  <c r="G2515" i="5"/>
  <c r="F2515" i="5"/>
  <c r="E2515" i="5"/>
  <c r="D2515" i="5"/>
  <c r="C2515" i="5"/>
  <c r="B2515" i="5"/>
  <c r="A2515" i="5"/>
  <c r="G2514" i="5"/>
  <c r="F2514" i="5"/>
  <c r="E2514" i="5"/>
  <c r="D2514" i="5"/>
  <c r="C2514" i="5"/>
  <c r="B2514" i="5"/>
  <c r="A2514" i="5"/>
  <c r="G2513" i="5"/>
  <c r="F2513" i="5"/>
  <c r="E2513" i="5"/>
  <c r="D2513" i="5"/>
  <c r="C2513" i="5"/>
  <c r="B2513" i="5"/>
  <c r="A2513" i="5"/>
  <c r="G2512" i="5"/>
  <c r="F2512" i="5"/>
  <c r="E2512" i="5"/>
  <c r="D2512" i="5"/>
  <c r="C2512" i="5"/>
  <c r="B2512" i="5"/>
  <c r="A2512" i="5"/>
  <c r="G2511" i="5"/>
  <c r="F2511" i="5"/>
  <c r="E2511" i="5"/>
  <c r="D2511" i="5"/>
  <c r="C2511" i="5"/>
  <c r="B2511" i="5"/>
  <c r="A2511" i="5"/>
  <c r="G2510" i="5"/>
  <c r="F2510" i="5"/>
  <c r="E2510" i="5"/>
  <c r="D2510" i="5"/>
  <c r="C2510" i="5"/>
  <c r="B2510" i="5"/>
  <c r="A2510" i="5"/>
  <c r="G2509" i="5"/>
  <c r="F2509" i="5"/>
  <c r="E2509" i="5"/>
  <c r="D2509" i="5"/>
  <c r="C2509" i="5"/>
  <c r="B2509" i="5"/>
  <c r="A2509" i="5"/>
  <c r="G2508" i="5"/>
  <c r="F2508" i="5"/>
  <c r="E2508" i="5"/>
  <c r="D2508" i="5"/>
  <c r="C2508" i="5"/>
  <c r="B2508" i="5"/>
  <c r="A2508" i="5"/>
  <c r="G2507" i="5"/>
  <c r="F2507" i="5"/>
  <c r="E2507" i="5"/>
  <c r="D2507" i="5"/>
  <c r="C2507" i="5"/>
  <c r="B2507" i="5"/>
  <c r="A2507" i="5"/>
  <c r="G2506" i="5"/>
  <c r="F2506" i="5"/>
  <c r="E2506" i="5"/>
  <c r="D2506" i="5"/>
  <c r="C2506" i="5"/>
  <c r="B2506" i="5"/>
  <c r="A2506" i="5"/>
  <c r="G2505" i="5"/>
  <c r="F2505" i="5"/>
  <c r="E2505" i="5"/>
  <c r="D2505" i="5"/>
  <c r="C2505" i="5"/>
  <c r="B2505" i="5"/>
  <c r="A2505" i="5"/>
  <c r="G2504" i="5"/>
  <c r="F2504" i="5"/>
  <c r="E2504" i="5"/>
  <c r="D2504" i="5"/>
  <c r="C2504" i="5"/>
  <c r="B2504" i="5"/>
  <c r="A2504" i="5"/>
  <c r="G2503" i="5"/>
  <c r="F2503" i="5"/>
  <c r="E2503" i="5"/>
  <c r="D2503" i="5"/>
  <c r="C2503" i="5"/>
  <c r="B2503" i="5"/>
  <c r="A2503" i="5"/>
  <c r="G2502" i="5"/>
  <c r="F2502" i="5"/>
  <c r="E2502" i="5"/>
  <c r="D2502" i="5"/>
  <c r="C2502" i="5"/>
  <c r="B2502" i="5"/>
  <c r="A2502" i="5"/>
  <c r="G2501" i="5"/>
  <c r="F2501" i="5"/>
  <c r="E2501" i="5"/>
  <c r="D2501" i="5"/>
  <c r="C2501" i="5"/>
  <c r="B2501" i="5"/>
  <c r="A2501" i="5"/>
  <c r="G2500" i="5"/>
  <c r="F2500" i="5"/>
  <c r="E2500" i="5"/>
  <c r="D2500" i="5"/>
  <c r="C2500" i="5"/>
  <c r="B2500" i="5"/>
  <c r="A2500" i="5"/>
  <c r="G2499" i="5"/>
  <c r="F2499" i="5"/>
  <c r="E2499" i="5"/>
  <c r="D2499" i="5"/>
  <c r="C2499" i="5"/>
  <c r="B2499" i="5"/>
  <c r="A2499" i="5"/>
  <c r="G2498" i="5"/>
  <c r="F2498" i="5"/>
  <c r="E2498" i="5"/>
  <c r="D2498" i="5"/>
  <c r="C2498" i="5"/>
  <c r="B2498" i="5"/>
  <c r="A2498" i="5"/>
  <c r="G2497" i="5"/>
  <c r="F2497" i="5"/>
  <c r="E2497" i="5"/>
  <c r="D2497" i="5"/>
  <c r="C2497" i="5"/>
  <c r="B2497" i="5"/>
  <c r="A2497" i="5"/>
  <c r="G2496" i="5"/>
  <c r="F2496" i="5"/>
  <c r="E2496" i="5"/>
  <c r="D2496" i="5"/>
  <c r="C2496" i="5"/>
  <c r="B2496" i="5"/>
  <c r="A2496" i="5"/>
  <c r="G2495" i="5"/>
  <c r="F2495" i="5"/>
  <c r="E2495" i="5"/>
  <c r="D2495" i="5"/>
  <c r="C2495" i="5"/>
  <c r="B2495" i="5"/>
  <c r="A2495" i="5"/>
  <c r="G2494" i="5"/>
  <c r="F2494" i="5"/>
  <c r="E2494" i="5"/>
  <c r="D2494" i="5"/>
  <c r="C2494" i="5"/>
  <c r="B2494" i="5"/>
  <c r="A2494" i="5"/>
  <c r="G2493" i="5"/>
  <c r="F2493" i="5"/>
  <c r="E2493" i="5"/>
  <c r="D2493" i="5"/>
  <c r="C2493" i="5"/>
  <c r="B2493" i="5"/>
  <c r="A2493" i="5"/>
  <c r="G2492" i="5"/>
  <c r="F2492" i="5"/>
  <c r="E2492" i="5"/>
  <c r="D2492" i="5"/>
  <c r="C2492" i="5"/>
  <c r="B2492" i="5"/>
  <c r="A2492" i="5"/>
  <c r="G2491" i="5"/>
  <c r="F2491" i="5"/>
  <c r="E2491" i="5"/>
  <c r="D2491" i="5"/>
  <c r="C2491" i="5"/>
  <c r="B2491" i="5"/>
  <c r="A2491" i="5"/>
  <c r="G2490" i="5"/>
  <c r="F2490" i="5"/>
  <c r="E2490" i="5"/>
  <c r="D2490" i="5"/>
  <c r="C2490" i="5"/>
  <c r="B2490" i="5"/>
  <c r="A2490" i="5"/>
  <c r="G2489" i="5"/>
  <c r="F2489" i="5"/>
  <c r="E2489" i="5"/>
  <c r="D2489" i="5"/>
  <c r="C2489" i="5"/>
  <c r="B2489" i="5"/>
  <c r="A2489" i="5"/>
  <c r="G2488" i="5"/>
  <c r="F2488" i="5"/>
  <c r="E2488" i="5"/>
  <c r="D2488" i="5"/>
  <c r="C2488" i="5"/>
  <c r="B2488" i="5"/>
  <c r="A2488" i="5"/>
  <c r="G2487" i="5"/>
  <c r="F2487" i="5"/>
  <c r="E2487" i="5"/>
  <c r="D2487" i="5"/>
  <c r="C2487" i="5"/>
  <c r="B2487" i="5"/>
  <c r="A2487" i="5"/>
  <c r="G2486" i="5"/>
  <c r="F2486" i="5"/>
  <c r="E2486" i="5"/>
  <c r="D2486" i="5"/>
  <c r="C2486" i="5"/>
  <c r="B2486" i="5"/>
  <c r="A2486" i="5"/>
  <c r="G2485" i="5"/>
  <c r="F2485" i="5"/>
  <c r="E2485" i="5"/>
  <c r="D2485" i="5"/>
  <c r="C2485" i="5"/>
  <c r="B2485" i="5"/>
  <c r="A2485" i="5"/>
  <c r="G2484" i="5"/>
  <c r="F2484" i="5"/>
  <c r="E2484" i="5"/>
  <c r="D2484" i="5"/>
  <c r="C2484" i="5"/>
  <c r="B2484" i="5"/>
  <c r="A2484" i="5"/>
  <c r="G2483" i="5"/>
  <c r="F2483" i="5"/>
  <c r="E2483" i="5"/>
  <c r="D2483" i="5"/>
  <c r="C2483" i="5"/>
  <c r="B2483" i="5"/>
  <c r="A2483" i="5"/>
  <c r="G2482" i="5"/>
  <c r="F2482" i="5"/>
  <c r="E2482" i="5"/>
  <c r="D2482" i="5"/>
  <c r="C2482" i="5"/>
  <c r="B2482" i="5"/>
  <c r="A2482" i="5"/>
  <c r="G2481" i="5"/>
  <c r="F2481" i="5"/>
  <c r="E2481" i="5"/>
  <c r="D2481" i="5"/>
  <c r="C2481" i="5"/>
  <c r="B2481" i="5"/>
  <c r="A2481" i="5"/>
  <c r="G2480" i="5"/>
  <c r="F2480" i="5"/>
  <c r="E2480" i="5"/>
  <c r="D2480" i="5"/>
  <c r="C2480" i="5"/>
  <c r="B2480" i="5"/>
  <c r="A2480" i="5"/>
  <c r="G2479" i="5"/>
  <c r="F2479" i="5"/>
  <c r="E2479" i="5"/>
  <c r="D2479" i="5"/>
  <c r="C2479" i="5"/>
  <c r="B2479" i="5"/>
  <c r="A2479" i="5"/>
  <c r="G2478" i="5"/>
  <c r="F2478" i="5"/>
  <c r="E2478" i="5"/>
  <c r="D2478" i="5"/>
  <c r="C2478" i="5"/>
  <c r="B2478" i="5"/>
  <c r="A2478" i="5"/>
  <c r="G2477" i="5"/>
  <c r="F2477" i="5"/>
  <c r="E2477" i="5"/>
  <c r="D2477" i="5"/>
  <c r="C2477" i="5"/>
  <c r="B2477" i="5"/>
  <c r="A2477" i="5"/>
  <c r="G2476" i="5"/>
  <c r="F2476" i="5"/>
  <c r="E2476" i="5"/>
  <c r="D2476" i="5"/>
  <c r="C2476" i="5"/>
  <c r="B2476" i="5"/>
  <c r="A2476" i="5"/>
  <c r="G2475" i="5"/>
  <c r="F2475" i="5"/>
  <c r="E2475" i="5"/>
  <c r="D2475" i="5"/>
  <c r="C2475" i="5"/>
  <c r="B2475" i="5"/>
  <c r="A2475" i="5"/>
  <c r="G2474" i="5"/>
  <c r="F2474" i="5"/>
  <c r="E2474" i="5"/>
  <c r="D2474" i="5"/>
  <c r="C2474" i="5"/>
  <c r="B2474" i="5"/>
  <c r="A2474" i="5"/>
  <c r="G2473" i="5"/>
  <c r="F2473" i="5"/>
  <c r="E2473" i="5"/>
  <c r="D2473" i="5"/>
  <c r="C2473" i="5"/>
  <c r="B2473" i="5"/>
  <c r="A2473" i="5"/>
  <c r="G2472" i="5"/>
  <c r="F2472" i="5"/>
  <c r="E2472" i="5"/>
  <c r="D2472" i="5"/>
  <c r="C2472" i="5"/>
  <c r="B2472" i="5"/>
  <c r="A2472" i="5"/>
  <c r="G2471" i="5"/>
  <c r="F2471" i="5"/>
  <c r="E2471" i="5"/>
  <c r="D2471" i="5"/>
  <c r="C2471" i="5"/>
  <c r="B2471" i="5"/>
  <c r="A2471" i="5"/>
  <c r="G2470" i="5"/>
  <c r="F2470" i="5"/>
  <c r="E2470" i="5"/>
  <c r="D2470" i="5"/>
  <c r="C2470" i="5"/>
  <c r="B2470" i="5"/>
  <c r="A2470" i="5"/>
  <c r="G2469" i="5"/>
  <c r="F2469" i="5"/>
  <c r="E2469" i="5"/>
  <c r="D2469" i="5"/>
  <c r="C2469" i="5"/>
  <c r="B2469" i="5"/>
  <c r="A2469" i="5"/>
  <c r="G2468" i="5"/>
  <c r="F2468" i="5"/>
  <c r="E2468" i="5"/>
  <c r="D2468" i="5"/>
  <c r="C2468" i="5"/>
  <c r="B2468" i="5"/>
  <c r="A2468" i="5"/>
  <c r="G2467" i="5"/>
  <c r="F2467" i="5"/>
  <c r="E2467" i="5"/>
  <c r="D2467" i="5"/>
  <c r="C2467" i="5"/>
  <c r="B2467" i="5"/>
  <c r="A2467" i="5"/>
  <c r="G2466" i="5"/>
  <c r="F2466" i="5"/>
  <c r="E2466" i="5"/>
  <c r="D2466" i="5"/>
  <c r="C2466" i="5"/>
  <c r="B2466" i="5"/>
  <c r="A2466" i="5"/>
  <c r="G2465" i="5"/>
  <c r="F2465" i="5"/>
  <c r="E2465" i="5"/>
  <c r="D2465" i="5"/>
  <c r="C2465" i="5"/>
  <c r="B2465" i="5"/>
  <c r="A2465" i="5"/>
  <c r="G2464" i="5"/>
  <c r="F2464" i="5"/>
  <c r="E2464" i="5"/>
  <c r="D2464" i="5"/>
  <c r="C2464" i="5"/>
  <c r="B2464" i="5"/>
  <c r="A2464" i="5"/>
  <c r="G2463" i="5"/>
  <c r="F2463" i="5"/>
  <c r="E2463" i="5"/>
  <c r="D2463" i="5"/>
  <c r="C2463" i="5"/>
  <c r="B2463" i="5"/>
  <c r="A2463" i="5"/>
  <c r="G2462" i="5"/>
  <c r="F2462" i="5"/>
  <c r="E2462" i="5"/>
  <c r="D2462" i="5"/>
  <c r="C2462" i="5"/>
  <c r="B2462" i="5"/>
  <c r="A2462" i="5"/>
  <c r="G2461" i="5"/>
  <c r="F2461" i="5"/>
  <c r="E2461" i="5"/>
  <c r="D2461" i="5"/>
  <c r="C2461" i="5"/>
  <c r="B2461" i="5"/>
  <c r="A2461" i="5"/>
  <c r="G2460" i="5"/>
  <c r="F2460" i="5"/>
  <c r="E2460" i="5"/>
  <c r="D2460" i="5"/>
  <c r="C2460" i="5"/>
  <c r="B2460" i="5"/>
  <c r="A2460" i="5"/>
  <c r="G2459" i="5"/>
  <c r="F2459" i="5"/>
  <c r="E2459" i="5"/>
  <c r="D2459" i="5"/>
  <c r="C2459" i="5"/>
  <c r="B2459" i="5"/>
  <c r="A2459" i="5"/>
  <c r="G2458" i="5"/>
  <c r="F2458" i="5"/>
  <c r="E2458" i="5"/>
  <c r="D2458" i="5"/>
  <c r="C2458" i="5"/>
  <c r="B2458" i="5"/>
  <c r="A2458" i="5"/>
  <c r="G2457" i="5"/>
  <c r="F2457" i="5"/>
  <c r="E2457" i="5"/>
  <c r="D2457" i="5"/>
  <c r="C2457" i="5"/>
  <c r="B2457" i="5"/>
  <c r="A2457" i="5"/>
  <c r="G2456" i="5"/>
  <c r="F2456" i="5"/>
  <c r="E2456" i="5"/>
  <c r="D2456" i="5"/>
  <c r="C2456" i="5"/>
  <c r="B2456" i="5"/>
  <c r="A2456" i="5"/>
  <c r="G2455" i="5"/>
  <c r="F2455" i="5"/>
  <c r="E2455" i="5"/>
  <c r="D2455" i="5"/>
  <c r="C2455" i="5"/>
  <c r="B2455" i="5"/>
  <c r="A2455" i="5"/>
  <c r="G2454" i="5"/>
  <c r="F2454" i="5"/>
  <c r="E2454" i="5"/>
  <c r="D2454" i="5"/>
  <c r="C2454" i="5"/>
  <c r="B2454" i="5"/>
  <c r="A2454" i="5"/>
  <c r="G2453" i="5"/>
  <c r="F2453" i="5"/>
  <c r="E2453" i="5"/>
  <c r="D2453" i="5"/>
  <c r="C2453" i="5"/>
  <c r="B2453" i="5"/>
  <c r="A2453" i="5"/>
  <c r="G2452" i="5"/>
  <c r="F2452" i="5"/>
  <c r="E2452" i="5"/>
  <c r="D2452" i="5"/>
  <c r="C2452" i="5"/>
  <c r="B2452" i="5"/>
  <c r="A2452" i="5"/>
  <c r="G2451" i="5"/>
  <c r="F2451" i="5"/>
  <c r="E2451" i="5"/>
  <c r="D2451" i="5"/>
  <c r="C2451" i="5"/>
  <c r="B2451" i="5"/>
  <c r="A2451" i="5"/>
  <c r="G2450" i="5"/>
  <c r="F2450" i="5"/>
  <c r="E2450" i="5"/>
  <c r="D2450" i="5"/>
  <c r="C2450" i="5"/>
  <c r="B2450" i="5"/>
  <c r="A2450" i="5"/>
  <c r="G2449" i="5"/>
  <c r="F2449" i="5"/>
  <c r="E2449" i="5"/>
  <c r="D2449" i="5"/>
  <c r="C2449" i="5"/>
  <c r="B2449" i="5"/>
  <c r="A2449" i="5"/>
  <c r="G2448" i="5"/>
  <c r="F2448" i="5"/>
  <c r="E2448" i="5"/>
  <c r="D2448" i="5"/>
  <c r="C2448" i="5"/>
  <c r="B2448" i="5"/>
  <c r="A2448" i="5"/>
  <c r="G2447" i="5"/>
  <c r="F2447" i="5"/>
  <c r="E2447" i="5"/>
  <c r="D2447" i="5"/>
  <c r="C2447" i="5"/>
  <c r="B2447" i="5"/>
  <c r="A2447" i="5"/>
  <c r="G2446" i="5"/>
  <c r="F2446" i="5"/>
  <c r="E2446" i="5"/>
  <c r="D2446" i="5"/>
  <c r="C2446" i="5"/>
  <c r="B2446" i="5"/>
  <c r="A2446" i="5"/>
  <c r="G2445" i="5"/>
  <c r="F2445" i="5"/>
  <c r="E2445" i="5"/>
  <c r="D2445" i="5"/>
  <c r="C2445" i="5"/>
  <c r="B2445" i="5"/>
  <c r="A2445" i="5"/>
  <c r="G2444" i="5"/>
  <c r="F2444" i="5"/>
  <c r="E2444" i="5"/>
  <c r="D2444" i="5"/>
  <c r="C2444" i="5"/>
  <c r="B2444" i="5"/>
  <c r="A2444" i="5"/>
  <c r="G2443" i="5"/>
  <c r="F2443" i="5"/>
  <c r="E2443" i="5"/>
  <c r="D2443" i="5"/>
  <c r="C2443" i="5"/>
  <c r="B2443" i="5"/>
  <c r="A2443" i="5"/>
  <c r="G2442" i="5"/>
  <c r="F2442" i="5"/>
  <c r="E2442" i="5"/>
  <c r="D2442" i="5"/>
  <c r="C2442" i="5"/>
  <c r="B2442" i="5"/>
  <c r="A2442" i="5"/>
  <c r="G2441" i="5"/>
  <c r="F2441" i="5"/>
  <c r="E2441" i="5"/>
  <c r="D2441" i="5"/>
  <c r="C2441" i="5"/>
  <c r="B2441" i="5"/>
  <c r="A2441" i="5"/>
  <c r="G2440" i="5"/>
  <c r="F2440" i="5"/>
  <c r="E2440" i="5"/>
  <c r="D2440" i="5"/>
  <c r="C2440" i="5"/>
  <c r="B2440" i="5"/>
  <c r="A2440" i="5"/>
  <c r="G2439" i="5"/>
  <c r="F2439" i="5"/>
  <c r="E2439" i="5"/>
  <c r="D2439" i="5"/>
  <c r="C2439" i="5"/>
  <c r="B2439" i="5"/>
  <c r="A2439" i="5"/>
  <c r="G2438" i="5"/>
  <c r="F2438" i="5"/>
  <c r="E2438" i="5"/>
  <c r="D2438" i="5"/>
  <c r="C2438" i="5"/>
  <c r="B2438" i="5"/>
  <c r="A2438" i="5"/>
  <c r="G2437" i="5"/>
  <c r="F2437" i="5"/>
  <c r="E2437" i="5"/>
  <c r="D2437" i="5"/>
  <c r="C2437" i="5"/>
  <c r="B2437" i="5"/>
  <c r="A2437" i="5"/>
  <c r="G2436" i="5"/>
  <c r="F2436" i="5"/>
  <c r="E2436" i="5"/>
  <c r="D2436" i="5"/>
  <c r="C2436" i="5"/>
  <c r="B2436" i="5"/>
  <c r="A2436" i="5"/>
  <c r="G2435" i="5"/>
  <c r="F2435" i="5"/>
  <c r="E2435" i="5"/>
  <c r="D2435" i="5"/>
  <c r="C2435" i="5"/>
  <c r="B2435" i="5"/>
  <c r="A2435" i="5"/>
  <c r="G2434" i="5"/>
  <c r="F2434" i="5"/>
  <c r="E2434" i="5"/>
  <c r="D2434" i="5"/>
  <c r="C2434" i="5"/>
  <c r="B2434" i="5"/>
  <c r="A2434" i="5"/>
  <c r="G2433" i="5"/>
  <c r="F2433" i="5"/>
  <c r="E2433" i="5"/>
  <c r="D2433" i="5"/>
  <c r="C2433" i="5"/>
  <c r="B2433" i="5"/>
  <c r="A2433" i="5"/>
  <c r="G2432" i="5"/>
  <c r="F2432" i="5"/>
  <c r="E2432" i="5"/>
  <c r="D2432" i="5"/>
  <c r="C2432" i="5"/>
  <c r="B2432" i="5"/>
  <c r="A2432" i="5"/>
  <c r="G2431" i="5"/>
  <c r="F2431" i="5"/>
  <c r="E2431" i="5"/>
  <c r="D2431" i="5"/>
  <c r="C2431" i="5"/>
  <c r="B2431" i="5"/>
  <c r="A2431" i="5"/>
  <c r="G2430" i="5"/>
  <c r="F2430" i="5"/>
  <c r="E2430" i="5"/>
  <c r="D2430" i="5"/>
  <c r="C2430" i="5"/>
  <c r="B2430" i="5"/>
  <c r="A2430" i="5"/>
  <c r="G2429" i="5"/>
  <c r="F2429" i="5"/>
  <c r="E2429" i="5"/>
  <c r="D2429" i="5"/>
  <c r="C2429" i="5"/>
  <c r="B2429" i="5"/>
  <c r="A2429" i="5"/>
  <c r="G2428" i="5"/>
  <c r="F2428" i="5"/>
  <c r="E2428" i="5"/>
  <c r="D2428" i="5"/>
  <c r="C2428" i="5"/>
  <c r="B2428" i="5"/>
  <c r="A2428" i="5"/>
  <c r="G2427" i="5"/>
  <c r="F2427" i="5"/>
  <c r="E2427" i="5"/>
  <c r="D2427" i="5"/>
  <c r="C2427" i="5"/>
  <c r="B2427" i="5"/>
  <c r="A2427" i="5"/>
  <c r="G2426" i="5"/>
  <c r="F2426" i="5"/>
  <c r="E2426" i="5"/>
  <c r="D2426" i="5"/>
  <c r="C2426" i="5"/>
  <c r="B2426" i="5"/>
  <c r="A2426" i="5"/>
  <c r="G2425" i="5"/>
  <c r="F2425" i="5"/>
  <c r="E2425" i="5"/>
  <c r="D2425" i="5"/>
  <c r="C2425" i="5"/>
  <c r="B2425" i="5"/>
  <c r="A2425" i="5"/>
  <c r="G2424" i="5"/>
  <c r="F2424" i="5"/>
  <c r="E2424" i="5"/>
  <c r="D2424" i="5"/>
  <c r="C2424" i="5"/>
  <c r="B2424" i="5"/>
  <c r="A2424" i="5"/>
  <c r="G2423" i="5"/>
  <c r="F2423" i="5"/>
  <c r="E2423" i="5"/>
  <c r="D2423" i="5"/>
  <c r="C2423" i="5"/>
  <c r="B2423" i="5"/>
  <c r="A2423" i="5"/>
  <c r="G2422" i="5"/>
  <c r="F2422" i="5"/>
  <c r="E2422" i="5"/>
  <c r="D2422" i="5"/>
  <c r="C2422" i="5"/>
  <c r="B2422" i="5"/>
  <c r="A2422" i="5"/>
  <c r="G2421" i="5"/>
  <c r="F2421" i="5"/>
  <c r="E2421" i="5"/>
  <c r="D2421" i="5"/>
  <c r="C2421" i="5"/>
  <c r="B2421" i="5"/>
  <c r="A2421" i="5"/>
  <c r="G2420" i="5"/>
  <c r="F2420" i="5"/>
  <c r="E2420" i="5"/>
  <c r="D2420" i="5"/>
  <c r="C2420" i="5"/>
  <c r="B2420" i="5"/>
  <c r="A2420" i="5"/>
  <c r="G2419" i="5"/>
  <c r="F2419" i="5"/>
  <c r="E2419" i="5"/>
  <c r="D2419" i="5"/>
  <c r="C2419" i="5"/>
  <c r="B2419" i="5"/>
  <c r="A2419" i="5"/>
  <c r="G2418" i="5"/>
  <c r="F2418" i="5"/>
  <c r="E2418" i="5"/>
  <c r="D2418" i="5"/>
  <c r="C2418" i="5"/>
  <c r="B2418" i="5"/>
  <c r="A2418" i="5"/>
  <c r="G2417" i="5"/>
  <c r="F2417" i="5"/>
  <c r="E2417" i="5"/>
  <c r="D2417" i="5"/>
  <c r="C2417" i="5"/>
  <c r="B2417" i="5"/>
  <c r="A2417" i="5"/>
  <c r="G2416" i="5"/>
  <c r="F2416" i="5"/>
  <c r="E2416" i="5"/>
  <c r="D2416" i="5"/>
  <c r="C2416" i="5"/>
  <c r="B2416" i="5"/>
  <c r="A2416" i="5"/>
  <c r="G2415" i="5"/>
  <c r="F2415" i="5"/>
  <c r="E2415" i="5"/>
  <c r="D2415" i="5"/>
  <c r="C2415" i="5"/>
  <c r="B2415" i="5"/>
  <c r="A2415" i="5"/>
  <c r="G2414" i="5"/>
  <c r="F2414" i="5"/>
  <c r="E2414" i="5"/>
  <c r="D2414" i="5"/>
  <c r="C2414" i="5"/>
  <c r="B2414" i="5"/>
  <c r="A2414" i="5"/>
  <c r="G2413" i="5"/>
  <c r="F2413" i="5"/>
  <c r="E2413" i="5"/>
  <c r="D2413" i="5"/>
  <c r="C2413" i="5"/>
  <c r="B2413" i="5"/>
  <c r="A2413" i="5"/>
  <c r="G2412" i="5"/>
  <c r="F2412" i="5"/>
  <c r="E2412" i="5"/>
  <c r="D2412" i="5"/>
  <c r="C2412" i="5"/>
  <c r="B2412" i="5"/>
  <c r="A2412" i="5"/>
  <c r="G2411" i="5"/>
  <c r="F2411" i="5"/>
  <c r="E2411" i="5"/>
  <c r="D2411" i="5"/>
  <c r="C2411" i="5"/>
  <c r="B2411" i="5"/>
  <c r="A2411" i="5"/>
  <c r="G2410" i="5"/>
  <c r="F2410" i="5"/>
  <c r="E2410" i="5"/>
  <c r="D2410" i="5"/>
  <c r="C2410" i="5"/>
  <c r="B2410" i="5"/>
  <c r="A2410" i="5"/>
  <c r="G2409" i="5"/>
  <c r="F2409" i="5"/>
  <c r="E2409" i="5"/>
  <c r="D2409" i="5"/>
  <c r="C2409" i="5"/>
  <c r="B2409" i="5"/>
  <c r="A2409" i="5"/>
  <c r="G2408" i="5"/>
  <c r="F2408" i="5"/>
  <c r="E2408" i="5"/>
  <c r="D2408" i="5"/>
  <c r="C2408" i="5"/>
  <c r="B2408" i="5"/>
  <c r="A2408" i="5"/>
  <c r="G2407" i="5"/>
  <c r="F2407" i="5"/>
  <c r="E2407" i="5"/>
  <c r="D2407" i="5"/>
  <c r="C2407" i="5"/>
  <c r="B2407" i="5"/>
  <c r="A2407" i="5"/>
  <c r="G2406" i="5"/>
  <c r="F2406" i="5"/>
  <c r="E2406" i="5"/>
  <c r="D2406" i="5"/>
  <c r="C2406" i="5"/>
  <c r="B2406" i="5"/>
  <c r="A2406" i="5"/>
  <c r="G2405" i="5"/>
  <c r="F2405" i="5"/>
  <c r="E2405" i="5"/>
  <c r="D2405" i="5"/>
  <c r="C2405" i="5"/>
  <c r="B2405" i="5"/>
  <c r="A2405" i="5"/>
  <c r="G2404" i="5"/>
  <c r="F2404" i="5"/>
  <c r="E2404" i="5"/>
  <c r="D2404" i="5"/>
  <c r="C2404" i="5"/>
  <c r="B2404" i="5"/>
  <c r="A2404" i="5"/>
  <c r="G2403" i="5"/>
  <c r="F2403" i="5"/>
  <c r="E2403" i="5"/>
  <c r="D2403" i="5"/>
  <c r="C2403" i="5"/>
  <c r="B2403" i="5"/>
  <c r="A2403" i="5"/>
  <c r="G2402" i="5"/>
  <c r="F2402" i="5"/>
  <c r="E2402" i="5"/>
  <c r="D2402" i="5"/>
  <c r="C2402" i="5"/>
  <c r="B2402" i="5"/>
  <c r="A2402" i="5"/>
  <c r="G2401" i="5"/>
  <c r="F2401" i="5"/>
  <c r="E2401" i="5"/>
  <c r="D2401" i="5"/>
  <c r="C2401" i="5"/>
  <c r="B2401" i="5"/>
  <c r="A2401" i="5"/>
  <c r="G2400" i="5"/>
  <c r="F2400" i="5"/>
  <c r="E2400" i="5"/>
  <c r="D2400" i="5"/>
  <c r="C2400" i="5"/>
  <c r="B2400" i="5"/>
  <c r="A2400" i="5"/>
  <c r="G2399" i="5"/>
  <c r="F2399" i="5"/>
  <c r="E2399" i="5"/>
  <c r="D2399" i="5"/>
  <c r="C2399" i="5"/>
  <c r="B2399" i="5"/>
  <c r="A2399" i="5"/>
  <c r="G2398" i="5"/>
  <c r="F2398" i="5"/>
  <c r="E2398" i="5"/>
  <c r="D2398" i="5"/>
  <c r="C2398" i="5"/>
  <c r="B2398" i="5"/>
  <c r="A2398" i="5"/>
  <c r="G2397" i="5"/>
  <c r="F2397" i="5"/>
  <c r="E2397" i="5"/>
  <c r="D2397" i="5"/>
  <c r="C2397" i="5"/>
  <c r="B2397" i="5"/>
  <c r="A2397" i="5"/>
  <c r="G2396" i="5"/>
  <c r="F2396" i="5"/>
  <c r="E2396" i="5"/>
  <c r="D2396" i="5"/>
  <c r="C2396" i="5"/>
  <c r="B2396" i="5"/>
  <c r="A2396" i="5"/>
  <c r="G2395" i="5"/>
  <c r="F2395" i="5"/>
  <c r="E2395" i="5"/>
  <c r="D2395" i="5"/>
  <c r="C2395" i="5"/>
  <c r="B2395" i="5"/>
  <c r="A2395" i="5"/>
  <c r="G2394" i="5"/>
  <c r="F2394" i="5"/>
  <c r="E2394" i="5"/>
  <c r="D2394" i="5"/>
  <c r="C2394" i="5"/>
  <c r="B2394" i="5"/>
  <c r="A2394" i="5"/>
  <c r="G2393" i="5"/>
  <c r="F2393" i="5"/>
  <c r="E2393" i="5"/>
  <c r="D2393" i="5"/>
  <c r="C2393" i="5"/>
  <c r="B2393" i="5"/>
  <c r="A2393" i="5"/>
  <c r="G2392" i="5"/>
  <c r="F2392" i="5"/>
  <c r="E2392" i="5"/>
  <c r="D2392" i="5"/>
  <c r="C2392" i="5"/>
  <c r="B2392" i="5"/>
  <c r="A2392" i="5"/>
  <c r="G2391" i="5"/>
  <c r="F2391" i="5"/>
  <c r="E2391" i="5"/>
  <c r="D2391" i="5"/>
  <c r="C2391" i="5"/>
  <c r="B2391" i="5"/>
  <c r="A2391" i="5"/>
  <c r="G2390" i="5"/>
  <c r="F2390" i="5"/>
  <c r="E2390" i="5"/>
  <c r="D2390" i="5"/>
  <c r="C2390" i="5"/>
  <c r="B2390" i="5"/>
  <c r="A2390" i="5"/>
  <c r="G2389" i="5"/>
  <c r="F2389" i="5"/>
  <c r="E2389" i="5"/>
  <c r="D2389" i="5"/>
  <c r="C2389" i="5"/>
  <c r="B2389" i="5"/>
  <c r="A2389" i="5"/>
  <c r="G2388" i="5"/>
  <c r="F2388" i="5"/>
  <c r="E2388" i="5"/>
  <c r="D2388" i="5"/>
  <c r="C2388" i="5"/>
  <c r="B2388" i="5"/>
  <c r="A2388" i="5"/>
  <c r="G2387" i="5"/>
  <c r="F2387" i="5"/>
  <c r="E2387" i="5"/>
  <c r="D2387" i="5"/>
  <c r="C2387" i="5"/>
  <c r="B2387" i="5"/>
  <c r="A2387" i="5"/>
  <c r="G2386" i="5"/>
  <c r="F2386" i="5"/>
  <c r="E2386" i="5"/>
  <c r="D2386" i="5"/>
  <c r="C2386" i="5"/>
  <c r="B2386" i="5"/>
  <c r="A2386" i="5"/>
  <c r="G2385" i="5"/>
  <c r="F2385" i="5"/>
  <c r="E2385" i="5"/>
  <c r="D2385" i="5"/>
  <c r="C2385" i="5"/>
  <c r="B2385" i="5"/>
  <c r="A2385" i="5"/>
  <c r="G2384" i="5"/>
  <c r="F2384" i="5"/>
  <c r="E2384" i="5"/>
  <c r="D2384" i="5"/>
  <c r="C2384" i="5"/>
  <c r="B2384" i="5"/>
  <c r="A2384" i="5"/>
  <c r="G2383" i="5"/>
  <c r="F2383" i="5"/>
  <c r="E2383" i="5"/>
  <c r="D2383" i="5"/>
  <c r="C2383" i="5"/>
  <c r="B2383" i="5"/>
  <c r="A2383" i="5"/>
  <c r="G2382" i="5"/>
  <c r="F2382" i="5"/>
  <c r="E2382" i="5"/>
  <c r="D2382" i="5"/>
  <c r="C2382" i="5"/>
  <c r="B2382" i="5"/>
  <c r="A2382" i="5"/>
  <c r="G2381" i="5"/>
  <c r="F2381" i="5"/>
  <c r="E2381" i="5"/>
  <c r="D2381" i="5"/>
  <c r="C2381" i="5"/>
  <c r="B2381" i="5"/>
  <c r="A2381" i="5"/>
  <c r="G2380" i="5"/>
  <c r="F2380" i="5"/>
  <c r="E2380" i="5"/>
  <c r="D2380" i="5"/>
  <c r="C2380" i="5"/>
  <c r="B2380" i="5"/>
  <c r="A2380" i="5"/>
  <c r="G2379" i="5"/>
  <c r="F2379" i="5"/>
  <c r="E2379" i="5"/>
  <c r="D2379" i="5"/>
  <c r="C2379" i="5"/>
  <c r="B2379" i="5"/>
  <c r="A2379" i="5"/>
  <c r="G2378" i="5"/>
  <c r="F2378" i="5"/>
  <c r="E2378" i="5"/>
  <c r="D2378" i="5"/>
  <c r="C2378" i="5"/>
  <c r="B2378" i="5"/>
  <c r="A2378" i="5"/>
  <c r="G2377" i="5"/>
  <c r="F2377" i="5"/>
  <c r="E2377" i="5"/>
  <c r="D2377" i="5"/>
  <c r="C2377" i="5"/>
  <c r="B2377" i="5"/>
  <c r="A2377" i="5"/>
  <c r="G2376" i="5"/>
  <c r="F2376" i="5"/>
  <c r="E2376" i="5"/>
  <c r="D2376" i="5"/>
  <c r="C2376" i="5"/>
  <c r="B2376" i="5"/>
  <c r="A2376" i="5"/>
  <c r="G2375" i="5"/>
  <c r="F2375" i="5"/>
  <c r="E2375" i="5"/>
  <c r="D2375" i="5"/>
  <c r="C2375" i="5"/>
  <c r="B2375" i="5"/>
  <c r="A2375" i="5"/>
  <c r="G2374" i="5"/>
  <c r="F2374" i="5"/>
  <c r="E2374" i="5"/>
  <c r="D2374" i="5"/>
  <c r="C2374" i="5"/>
  <c r="B2374" i="5"/>
  <c r="A2374" i="5"/>
  <c r="G2373" i="5"/>
  <c r="F2373" i="5"/>
  <c r="E2373" i="5"/>
  <c r="D2373" i="5"/>
  <c r="C2373" i="5"/>
  <c r="B2373" i="5"/>
  <c r="A2373" i="5"/>
  <c r="G2372" i="5"/>
  <c r="F2372" i="5"/>
  <c r="E2372" i="5"/>
  <c r="D2372" i="5"/>
  <c r="C2372" i="5"/>
  <c r="B2372" i="5"/>
  <c r="A2372" i="5"/>
  <c r="G2371" i="5"/>
  <c r="F2371" i="5"/>
  <c r="E2371" i="5"/>
  <c r="D2371" i="5"/>
  <c r="C2371" i="5"/>
  <c r="B2371" i="5"/>
  <c r="A2371" i="5"/>
  <c r="G2370" i="5"/>
  <c r="F2370" i="5"/>
  <c r="E2370" i="5"/>
  <c r="D2370" i="5"/>
  <c r="C2370" i="5"/>
  <c r="B2370" i="5"/>
  <c r="A2370" i="5"/>
  <c r="G2369" i="5"/>
  <c r="F2369" i="5"/>
  <c r="E2369" i="5"/>
  <c r="D2369" i="5"/>
  <c r="C2369" i="5"/>
  <c r="B2369" i="5"/>
  <c r="A2369" i="5"/>
  <c r="G2368" i="5"/>
  <c r="F2368" i="5"/>
  <c r="E2368" i="5"/>
  <c r="D2368" i="5"/>
  <c r="C2368" i="5"/>
  <c r="B2368" i="5"/>
  <c r="A2368" i="5"/>
  <c r="G2367" i="5"/>
  <c r="F2367" i="5"/>
  <c r="E2367" i="5"/>
  <c r="D2367" i="5"/>
  <c r="C2367" i="5"/>
  <c r="B2367" i="5"/>
  <c r="A2367" i="5"/>
  <c r="G2366" i="5"/>
  <c r="F2366" i="5"/>
  <c r="E2366" i="5"/>
  <c r="D2366" i="5"/>
  <c r="C2366" i="5"/>
  <c r="B2366" i="5"/>
  <c r="A2366" i="5"/>
  <c r="G2365" i="5"/>
  <c r="F2365" i="5"/>
  <c r="E2365" i="5"/>
  <c r="D2365" i="5"/>
  <c r="C2365" i="5"/>
  <c r="B2365" i="5"/>
  <c r="A2365" i="5"/>
  <c r="G2364" i="5"/>
  <c r="F2364" i="5"/>
  <c r="E2364" i="5"/>
  <c r="D2364" i="5"/>
  <c r="C2364" i="5"/>
  <c r="B2364" i="5"/>
  <c r="A2364" i="5"/>
  <c r="G2363" i="5"/>
  <c r="F2363" i="5"/>
  <c r="E2363" i="5"/>
  <c r="D2363" i="5"/>
  <c r="C2363" i="5"/>
  <c r="B2363" i="5"/>
  <c r="A2363" i="5"/>
  <c r="G2362" i="5"/>
  <c r="F2362" i="5"/>
  <c r="E2362" i="5"/>
  <c r="D2362" i="5"/>
  <c r="C2362" i="5"/>
  <c r="B2362" i="5"/>
  <c r="A2362" i="5"/>
  <c r="G2361" i="5"/>
  <c r="F2361" i="5"/>
  <c r="E2361" i="5"/>
  <c r="D2361" i="5"/>
  <c r="C2361" i="5"/>
  <c r="B2361" i="5"/>
  <c r="A2361" i="5"/>
  <c r="G2360" i="5"/>
  <c r="F2360" i="5"/>
  <c r="E2360" i="5"/>
  <c r="D2360" i="5"/>
  <c r="C2360" i="5"/>
  <c r="B2360" i="5"/>
  <c r="A2360" i="5"/>
  <c r="G2359" i="5"/>
  <c r="F2359" i="5"/>
  <c r="E2359" i="5"/>
  <c r="D2359" i="5"/>
  <c r="C2359" i="5"/>
  <c r="B2359" i="5"/>
  <c r="A2359" i="5"/>
  <c r="G2358" i="5"/>
  <c r="F2358" i="5"/>
  <c r="E2358" i="5"/>
  <c r="D2358" i="5"/>
  <c r="C2358" i="5"/>
  <c r="B2358" i="5"/>
  <c r="A2358" i="5"/>
  <c r="G2357" i="5"/>
  <c r="F2357" i="5"/>
  <c r="E2357" i="5"/>
  <c r="D2357" i="5"/>
  <c r="C2357" i="5"/>
  <c r="B2357" i="5"/>
  <c r="A2357" i="5"/>
  <c r="G2356" i="5"/>
  <c r="F2356" i="5"/>
  <c r="E2356" i="5"/>
  <c r="D2356" i="5"/>
  <c r="C2356" i="5"/>
  <c r="B2356" i="5"/>
  <c r="A2356" i="5"/>
  <c r="G2355" i="5"/>
  <c r="F2355" i="5"/>
  <c r="E2355" i="5"/>
  <c r="D2355" i="5"/>
  <c r="C2355" i="5"/>
  <c r="B2355" i="5"/>
  <c r="A2355" i="5"/>
  <c r="G2354" i="5"/>
  <c r="F2354" i="5"/>
  <c r="E2354" i="5"/>
  <c r="D2354" i="5"/>
  <c r="C2354" i="5"/>
  <c r="B2354" i="5"/>
  <c r="A2354" i="5"/>
  <c r="G2353" i="5"/>
  <c r="F2353" i="5"/>
  <c r="E2353" i="5"/>
  <c r="D2353" i="5"/>
  <c r="C2353" i="5"/>
  <c r="B2353" i="5"/>
  <c r="A2353" i="5"/>
  <c r="G2352" i="5"/>
  <c r="F2352" i="5"/>
  <c r="E2352" i="5"/>
  <c r="D2352" i="5"/>
  <c r="C2352" i="5"/>
  <c r="B2352" i="5"/>
  <c r="A2352" i="5"/>
  <c r="G2351" i="5"/>
  <c r="F2351" i="5"/>
  <c r="E2351" i="5"/>
  <c r="D2351" i="5"/>
  <c r="C2351" i="5"/>
  <c r="B2351" i="5"/>
  <c r="A2351" i="5"/>
  <c r="G2350" i="5"/>
  <c r="F2350" i="5"/>
  <c r="E2350" i="5"/>
  <c r="D2350" i="5"/>
  <c r="C2350" i="5"/>
  <c r="B2350" i="5"/>
  <c r="A2350" i="5"/>
  <c r="G2349" i="5"/>
  <c r="F2349" i="5"/>
  <c r="E2349" i="5"/>
  <c r="D2349" i="5"/>
  <c r="C2349" i="5"/>
  <c r="B2349" i="5"/>
  <c r="A2349" i="5"/>
  <c r="G2348" i="5"/>
  <c r="F2348" i="5"/>
  <c r="E2348" i="5"/>
  <c r="D2348" i="5"/>
  <c r="C2348" i="5"/>
  <c r="B2348" i="5"/>
  <c r="A2348" i="5"/>
  <c r="G2347" i="5"/>
  <c r="F2347" i="5"/>
  <c r="E2347" i="5"/>
  <c r="D2347" i="5"/>
  <c r="C2347" i="5"/>
  <c r="B2347" i="5"/>
  <c r="A2347" i="5"/>
  <c r="G2346" i="5"/>
  <c r="F2346" i="5"/>
  <c r="E2346" i="5"/>
  <c r="D2346" i="5"/>
  <c r="C2346" i="5"/>
  <c r="B2346" i="5"/>
  <c r="A2346" i="5"/>
  <c r="G2345" i="5"/>
  <c r="F2345" i="5"/>
  <c r="E2345" i="5"/>
  <c r="D2345" i="5"/>
  <c r="C2345" i="5"/>
  <c r="B2345" i="5"/>
  <c r="A2345" i="5"/>
  <c r="G2344" i="5"/>
  <c r="F2344" i="5"/>
  <c r="E2344" i="5"/>
  <c r="D2344" i="5"/>
  <c r="C2344" i="5"/>
  <c r="B2344" i="5"/>
  <c r="A2344" i="5"/>
  <c r="G2343" i="5"/>
  <c r="F2343" i="5"/>
  <c r="E2343" i="5"/>
  <c r="D2343" i="5"/>
  <c r="C2343" i="5"/>
  <c r="B2343" i="5"/>
  <c r="A2343" i="5"/>
  <c r="G2342" i="5"/>
  <c r="F2342" i="5"/>
  <c r="E2342" i="5"/>
  <c r="D2342" i="5"/>
  <c r="C2342" i="5"/>
  <c r="B2342" i="5"/>
  <c r="A2342" i="5"/>
  <c r="G2341" i="5"/>
  <c r="F2341" i="5"/>
  <c r="E2341" i="5"/>
  <c r="D2341" i="5"/>
  <c r="C2341" i="5"/>
  <c r="B2341" i="5"/>
  <c r="A2341" i="5"/>
  <c r="G2340" i="5"/>
  <c r="F2340" i="5"/>
  <c r="E2340" i="5"/>
  <c r="D2340" i="5"/>
  <c r="C2340" i="5"/>
  <c r="B2340" i="5"/>
  <c r="A2340" i="5"/>
  <c r="G2339" i="5"/>
  <c r="F2339" i="5"/>
  <c r="E2339" i="5"/>
  <c r="D2339" i="5"/>
  <c r="C2339" i="5"/>
  <c r="B2339" i="5"/>
  <c r="A2339" i="5"/>
  <c r="G2338" i="5"/>
  <c r="F2338" i="5"/>
  <c r="E2338" i="5"/>
  <c r="D2338" i="5"/>
  <c r="C2338" i="5"/>
  <c r="B2338" i="5"/>
  <c r="A2338" i="5"/>
  <c r="G2337" i="5"/>
  <c r="F2337" i="5"/>
  <c r="E2337" i="5"/>
  <c r="D2337" i="5"/>
  <c r="C2337" i="5"/>
  <c r="B2337" i="5"/>
  <c r="A2337" i="5"/>
  <c r="G2336" i="5"/>
  <c r="F2336" i="5"/>
  <c r="E2336" i="5"/>
  <c r="D2336" i="5"/>
  <c r="C2336" i="5"/>
  <c r="B2336" i="5"/>
  <c r="A2336" i="5"/>
  <c r="G2335" i="5"/>
  <c r="F2335" i="5"/>
  <c r="E2335" i="5"/>
  <c r="D2335" i="5"/>
  <c r="C2335" i="5"/>
  <c r="B2335" i="5"/>
  <c r="A2335" i="5"/>
  <c r="G2334" i="5"/>
  <c r="F2334" i="5"/>
  <c r="E2334" i="5"/>
  <c r="D2334" i="5"/>
  <c r="C2334" i="5"/>
  <c r="B2334" i="5"/>
  <c r="A2334" i="5"/>
  <c r="G2333" i="5"/>
  <c r="F2333" i="5"/>
  <c r="E2333" i="5"/>
  <c r="D2333" i="5"/>
  <c r="C2333" i="5"/>
  <c r="B2333" i="5"/>
  <c r="A2333" i="5"/>
  <c r="G2332" i="5"/>
  <c r="F2332" i="5"/>
  <c r="E2332" i="5"/>
  <c r="D2332" i="5"/>
  <c r="C2332" i="5"/>
  <c r="B2332" i="5"/>
  <c r="A2332" i="5"/>
  <c r="G2331" i="5"/>
  <c r="F2331" i="5"/>
  <c r="E2331" i="5"/>
  <c r="D2331" i="5"/>
  <c r="C2331" i="5"/>
  <c r="B2331" i="5"/>
  <c r="A2331" i="5"/>
  <c r="G2330" i="5"/>
  <c r="F2330" i="5"/>
  <c r="E2330" i="5"/>
  <c r="D2330" i="5"/>
  <c r="C2330" i="5"/>
  <c r="B2330" i="5"/>
  <c r="A2330" i="5"/>
  <c r="G2329" i="5"/>
  <c r="F2329" i="5"/>
  <c r="E2329" i="5"/>
  <c r="D2329" i="5"/>
  <c r="C2329" i="5"/>
  <c r="B2329" i="5"/>
  <c r="A2329" i="5"/>
  <c r="G2328" i="5"/>
  <c r="F2328" i="5"/>
  <c r="E2328" i="5"/>
  <c r="D2328" i="5"/>
  <c r="C2328" i="5"/>
  <c r="B2328" i="5"/>
  <c r="A2328" i="5"/>
  <c r="G2327" i="5"/>
  <c r="F2327" i="5"/>
  <c r="E2327" i="5"/>
  <c r="D2327" i="5"/>
  <c r="C2327" i="5"/>
  <c r="B2327" i="5"/>
  <c r="A2327" i="5"/>
  <c r="G2326" i="5"/>
  <c r="F2326" i="5"/>
  <c r="E2326" i="5"/>
  <c r="D2326" i="5"/>
  <c r="C2326" i="5"/>
  <c r="B2326" i="5"/>
  <c r="A2326" i="5"/>
  <c r="G2325" i="5"/>
  <c r="F2325" i="5"/>
  <c r="E2325" i="5"/>
  <c r="D2325" i="5"/>
  <c r="C2325" i="5"/>
  <c r="B2325" i="5"/>
  <c r="A2325" i="5"/>
  <c r="G2324" i="5"/>
  <c r="F2324" i="5"/>
  <c r="E2324" i="5"/>
  <c r="D2324" i="5"/>
  <c r="C2324" i="5"/>
  <c r="B2324" i="5"/>
  <c r="A2324" i="5"/>
  <c r="G2323" i="5"/>
  <c r="F2323" i="5"/>
  <c r="E2323" i="5"/>
  <c r="D2323" i="5"/>
  <c r="C2323" i="5"/>
  <c r="B2323" i="5"/>
  <c r="A2323" i="5"/>
  <c r="G2322" i="5"/>
  <c r="F2322" i="5"/>
  <c r="E2322" i="5"/>
  <c r="D2322" i="5"/>
  <c r="C2322" i="5"/>
  <c r="B2322" i="5"/>
  <c r="A2322" i="5"/>
  <c r="G2321" i="5"/>
  <c r="F2321" i="5"/>
  <c r="E2321" i="5"/>
  <c r="D2321" i="5"/>
  <c r="C2321" i="5"/>
  <c r="B2321" i="5"/>
  <c r="A2321" i="5"/>
  <c r="G2320" i="5"/>
  <c r="F2320" i="5"/>
  <c r="E2320" i="5"/>
  <c r="D2320" i="5"/>
  <c r="C2320" i="5"/>
  <c r="B2320" i="5"/>
  <c r="A2320" i="5"/>
  <c r="G2319" i="5"/>
  <c r="F2319" i="5"/>
  <c r="E2319" i="5"/>
  <c r="D2319" i="5"/>
  <c r="C2319" i="5"/>
  <c r="B2319" i="5"/>
  <c r="A2319" i="5"/>
  <c r="G2318" i="5"/>
  <c r="F2318" i="5"/>
  <c r="E2318" i="5"/>
  <c r="D2318" i="5"/>
  <c r="C2318" i="5"/>
  <c r="B2318" i="5"/>
  <c r="A2318" i="5"/>
  <c r="G2317" i="5"/>
  <c r="F2317" i="5"/>
  <c r="E2317" i="5"/>
  <c r="D2317" i="5"/>
  <c r="C2317" i="5"/>
  <c r="B2317" i="5"/>
  <c r="A2317" i="5"/>
  <c r="G2316" i="5"/>
  <c r="F2316" i="5"/>
  <c r="E2316" i="5"/>
  <c r="D2316" i="5"/>
  <c r="C2316" i="5"/>
  <c r="B2316" i="5"/>
  <c r="A2316" i="5"/>
  <c r="G2315" i="5"/>
  <c r="F2315" i="5"/>
  <c r="E2315" i="5"/>
  <c r="D2315" i="5"/>
  <c r="C2315" i="5"/>
  <c r="B2315" i="5"/>
  <c r="A2315" i="5"/>
  <c r="G2314" i="5"/>
  <c r="F2314" i="5"/>
  <c r="E2314" i="5"/>
  <c r="D2314" i="5"/>
  <c r="C2314" i="5"/>
  <c r="B2314" i="5"/>
  <c r="A2314" i="5"/>
  <c r="G2313" i="5"/>
  <c r="F2313" i="5"/>
  <c r="E2313" i="5"/>
  <c r="D2313" i="5"/>
  <c r="C2313" i="5"/>
  <c r="B2313" i="5"/>
  <c r="A2313" i="5"/>
  <c r="G2312" i="5"/>
  <c r="F2312" i="5"/>
  <c r="E2312" i="5"/>
  <c r="D2312" i="5"/>
  <c r="C2312" i="5"/>
  <c r="B2312" i="5"/>
  <c r="A2312" i="5"/>
  <c r="G2311" i="5"/>
  <c r="F2311" i="5"/>
  <c r="E2311" i="5"/>
  <c r="D2311" i="5"/>
  <c r="C2311" i="5"/>
  <c r="B2311" i="5"/>
  <c r="A2311" i="5"/>
  <c r="G2310" i="5"/>
  <c r="F2310" i="5"/>
  <c r="E2310" i="5"/>
  <c r="D2310" i="5"/>
  <c r="C2310" i="5"/>
  <c r="B2310" i="5"/>
  <c r="A2310" i="5"/>
  <c r="G2309" i="5"/>
  <c r="F2309" i="5"/>
  <c r="E2309" i="5"/>
  <c r="D2309" i="5"/>
  <c r="C2309" i="5"/>
  <c r="B2309" i="5"/>
  <c r="A2309" i="5"/>
  <c r="G2308" i="5"/>
  <c r="F2308" i="5"/>
  <c r="E2308" i="5"/>
  <c r="D2308" i="5"/>
  <c r="C2308" i="5"/>
  <c r="B2308" i="5"/>
  <c r="A2308" i="5"/>
  <c r="G2307" i="5"/>
  <c r="F2307" i="5"/>
  <c r="E2307" i="5"/>
  <c r="D2307" i="5"/>
  <c r="C2307" i="5"/>
  <c r="B2307" i="5"/>
  <c r="A2307" i="5"/>
  <c r="G2306" i="5"/>
  <c r="F2306" i="5"/>
  <c r="E2306" i="5"/>
  <c r="D2306" i="5"/>
  <c r="C2306" i="5"/>
  <c r="B2306" i="5"/>
  <c r="A2306" i="5"/>
  <c r="G2305" i="5"/>
  <c r="F2305" i="5"/>
  <c r="E2305" i="5"/>
  <c r="D2305" i="5"/>
  <c r="C2305" i="5"/>
  <c r="B2305" i="5"/>
  <c r="A2305" i="5"/>
  <c r="G2304" i="5"/>
  <c r="F2304" i="5"/>
  <c r="E2304" i="5"/>
  <c r="D2304" i="5"/>
  <c r="C2304" i="5"/>
  <c r="B2304" i="5"/>
  <c r="A2304" i="5"/>
  <c r="G2303" i="5"/>
  <c r="F2303" i="5"/>
  <c r="E2303" i="5"/>
  <c r="D2303" i="5"/>
  <c r="C2303" i="5"/>
  <c r="B2303" i="5"/>
  <c r="A2303" i="5"/>
  <c r="G2302" i="5"/>
  <c r="F2302" i="5"/>
  <c r="E2302" i="5"/>
  <c r="D2302" i="5"/>
  <c r="C2302" i="5"/>
  <c r="B2302" i="5"/>
  <c r="A2302" i="5"/>
  <c r="G2301" i="5"/>
  <c r="F2301" i="5"/>
  <c r="E2301" i="5"/>
  <c r="D2301" i="5"/>
  <c r="C2301" i="5"/>
  <c r="B2301" i="5"/>
  <c r="A2301" i="5"/>
  <c r="G2300" i="5"/>
  <c r="F2300" i="5"/>
  <c r="E2300" i="5"/>
  <c r="D2300" i="5"/>
  <c r="C2300" i="5"/>
  <c r="B2300" i="5"/>
  <c r="A2300" i="5"/>
  <c r="G2299" i="5"/>
  <c r="F2299" i="5"/>
  <c r="E2299" i="5"/>
  <c r="D2299" i="5"/>
  <c r="C2299" i="5"/>
  <c r="B2299" i="5"/>
  <c r="A2299" i="5"/>
  <c r="G2298" i="5"/>
  <c r="F2298" i="5"/>
  <c r="E2298" i="5"/>
  <c r="D2298" i="5"/>
  <c r="C2298" i="5"/>
  <c r="B2298" i="5"/>
  <c r="A2298" i="5"/>
  <c r="G2297" i="5"/>
  <c r="F2297" i="5"/>
  <c r="E2297" i="5"/>
  <c r="D2297" i="5"/>
  <c r="C2297" i="5"/>
  <c r="B2297" i="5"/>
  <c r="A2297" i="5"/>
  <c r="G2296" i="5"/>
  <c r="F2296" i="5"/>
  <c r="E2296" i="5"/>
  <c r="D2296" i="5"/>
  <c r="C2296" i="5"/>
  <c r="B2296" i="5"/>
  <c r="A2296" i="5"/>
  <c r="G2295" i="5"/>
  <c r="F2295" i="5"/>
  <c r="E2295" i="5"/>
  <c r="D2295" i="5"/>
  <c r="C2295" i="5"/>
  <c r="B2295" i="5"/>
  <c r="A2295" i="5"/>
  <c r="G2294" i="5"/>
  <c r="F2294" i="5"/>
  <c r="E2294" i="5"/>
  <c r="D2294" i="5"/>
  <c r="C2294" i="5"/>
  <c r="B2294" i="5"/>
  <c r="A2294" i="5"/>
  <c r="G2293" i="5"/>
  <c r="F2293" i="5"/>
  <c r="E2293" i="5"/>
  <c r="D2293" i="5"/>
  <c r="C2293" i="5"/>
  <c r="B2293" i="5"/>
  <c r="A2293" i="5"/>
  <c r="G2292" i="5"/>
  <c r="F2292" i="5"/>
  <c r="E2292" i="5"/>
  <c r="D2292" i="5"/>
  <c r="C2292" i="5"/>
  <c r="B2292" i="5"/>
  <c r="A2292" i="5"/>
  <c r="G2291" i="5"/>
  <c r="F2291" i="5"/>
  <c r="E2291" i="5"/>
  <c r="D2291" i="5"/>
  <c r="C2291" i="5"/>
  <c r="B2291" i="5"/>
  <c r="A2291" i="5"/>
  <c r="G2290" i="5"/>
  <c r="F2290" i="5"/>
  <c r="E2290" i="5"/>
  <c r="D2290" i="5"/>
  <c r="C2290" i="5"/>
  <c r="B2290" i="5"/>
  <c r="A2290" i="5"/>
  <c r="G2289" i="5"/>
  <c r="F2289" i="5"/>
  <c r="E2289" i="5"/>
  <c r="D2289" i="5"/>
  <c r="C2289" i="5"/>
  <c r="B2289" i="5"/>
  <c r="A2289" i="5"/>
  <c r="G2288" i="5"/>
  <c r="F2288" i="5"/>
  <c r="E2288" i="5"/>
  <c r="D2288" i="5"/>
  <c r="C2288" i="5"/>
  <c r="B2288" i="5"/>
  <c r="A2288" i="5"/>
  <c r="G2287" i="5"/>
  <c r="F2287" i="5"/>
  <c r="E2287" i="5"/>
  <c r="D2287" i="5"/>
  <c r="C2287" i="5"/>
  <c r="B2287" i="5"/>
  <c r="A2287" i="5"/>
  <c r="G2286" i="5"/>
  <c r="F2286" i="5"/>
  <c r="E2286" i="5"/>
  <c r="D2286" i="5"/>
  <c r="C2286" i="5"/>
  <c r="B2286" i="5"/>
  <c r="A2286" i="5"/>
  <c r="G2285" i="5"/>
  <c r="F2285" i="5"/>
  <c r="E2285" i="5"/>
  <c r="D2285" i="5"/>
  <c r="C2285" i="5"/>
  <c r="B2285" i="5"/>
  <c r="A2285" i="5"/>
  <c r="G2284" i="5"/>
  <c r="F2284" i="5"/>
  <c r="E2284" i="5"/>
  <c r="D2284" i="5"/>
  <c r="C2284" i="5"/>
  <c r="B2284" i="5"/>
  <c r="A2284" i="5"/>
  <c r="G2283" i="5"/>
  <c r="F2283" i="5"/>
  <c r="E2283" i="5"/>
  <c r="D2283" i="5"/>
  <c r="C2283" i="5"/>
  <c r="B2283" i="5"/>
  <c r="A2283" i="5"/>
  <c r="G2282" i="5"/>
  <c r="F2282" i="5"/>
  <c r="E2282" i="5"/>
  <c r="D2282" i="5"/>
  <c r="C2282" i="5"/>
  <c r="B2282" i="5"/>
  <c r="A2282" i="5"/>
  <c r="G2281" i="5"/>
  <c r="F2281" i="5"/>
  <c r="E2281" i="5"/>
  <c r="D2281" i="5"/>
  <c r="C2281" i="5"/>
  <c r="B2281" i="5"/>
  <c r="A2281" i="5"/>
  <c r="G2280" i="5"/>
  <c r="F2280" i="5"/>
  <c r="E2280" i="5"/>
  <c r="D2280" i="5"/>
  <c r="C2280" i="5"/>
  <c r="B2280" i="5"/>
  <c r="A2280" i="5"/>
  <c r="G2279" i="5"/>
  <c r="F2279" i="5"/>
  <c r="E2279" i="5"/>
  <c r="D2279" i="5"/>
  <c r="C2279" i="5"/>
  <c r="B2279" i="5"/>
  <c r="A2279" i="5"/>
  <c r="G2278" i="5"/>
  <c r="F2278" i="5"/>
  <c r="E2278" i="5"/>
  <c r="D2278" i="5"/>
  <c r="C2278" i="5"/>
  <c r="B2278" i="5"/>
  <c r="A2278" i="5"/>
  <c r="G2277" i="5"/>
  <c r="F2277" i="5"/>
  <c r="E2277" i="5"/>
  <c r="D2277" i="5"/>
  <c r="C2277" i="5"/>
  <c r="B2277" i="5"/>
  <c r="A2277" i="5"/>
  <c r="G2276" i="5"/>
  <c r="F2276" i="5"/>
  <c r="E2276" i="5"/>
  <c r="D2276" i="5"/>
  <c r="C2276" i="5"/>
  <c r="B2276" i="5"/>
  <c r="A2276" i="5"/>
  <c r="G2275" i="5"/>
  <c r="F2275" i="5"/>
  <c r="E2275" i="5"/>
  <c r="D2275" i="5"/>
  <c r="C2275" i="5"/>
  <c r="B2275" i="5"/>
  <c r="A2275" i="5"/>
  <c r="G2274" i="5"/>
  <c r="F2274" i="5"/>
  <c r="E2274" i="5"/>
  <c r="D2274" i="5"/>
  <c r="C2274" i="5"/>
  <c r="B2274" i="5"/>
  <c r="A2274" i="5"/>
  <c r="G2273" i="5"/>
  <c r="F2273" i="5"/>
  <c r="E2273" i="5"/>
  <c r="D2273" i="5"/>
  <c r="C2273" i="5"/>
  <c r="B2273" i="5"/>
  <c r="A2273" i="5"/>
  <c r="G2272" i="5"/>
  <c r="F2272" i="5"/>
  <c r="E2272" i="5"/>
  <c r="D2272" i="5"/>
  <c r="C2272" i="5"/>
  <c r="B2272" i="5"/>
  <c r="A2272" i="5"/>
  <c r="G2271" i="5"/>
  <c r="F2271" i="5"/>
  <c r="E2271" i="5"/>
  <c r="D2271" i="5"/>
  <c r="C2271" i="5"/>
  <c r="B2271" i="5"/>
  <c r="A2271" i="5"/>
  <c r="G2270" i="5"/>
  <c r="F2270" i="5"/>
  <c r="E2270" i="5"/>
  <c r="D2270" i="5"/>
  <c r="C2270" i="5"/>
  <c r="B2270" i="5"/>
  <c r="A2270" i="5"/>
  <c r="G2269" i="5"/>
  <c r="F2269" i="5"/>
  <c r="E2269" i="5"/>
  <c r="D2269" i="5"/>
  <c r="C2269" i="5"/>
  <c r="B2269" i="5"/>
  <c r="A2269" i="5"/>
  <c r="G2268" i="5"/>
  <c r="F2268" i="5"/>
  <c r="E2268" i="5"/>
  <c r="D2268" i="5"/>
  <c r="C2268" i="5"/>
  <c r="B2268" i="5"/>
  <c r="A2268" i="5"/>
  <c r="G2267" i="5"/>
  <c r="F2267" i="5"/>
  <c r="E2267" i="5"/>
  <c r="D2267" i="5"/>
  <c r="C2267" i="5"/>
  <c r="B2267" i="5"/>
  <c r="A2267" i="5"/>
  <c r="G2266" i="5"/>
  <c r="F2266" i="5"/>
  <c r="E2266" i="5"/>
  <c r="D2266" i="5"/>
  <c r="C2266" i="5"/>
  <c r="B2266" i="5"/>
  <c r="A2266" i="5"/>
  <c r="G2265" i="5"/>
  <c r="F2265" i="5"/>
  <c r="E2265" i="5"/>
  <c r="D2265" i="5"/>
  <c r="C2265" i="5"/>
  <c r="B2265" i="5"/>
  <c r="A2265" i="5"/>
  <c r="G2264" i="5"/>
  <c r="F2264" i="5"/>
  <c r="E2264" i="5"/>
  <c r="D2264" i="5"/>
  <c r="C2264" i="5"/>
  <c r="B2264" i="5"/>
  <c r="A2264" i="5"/>
  <c r="G2263" i="5"/>
  <c r="F2263" i="5"/>
  <c r="E2263" i="5"/>
  <c r="D2263" i="5"/>
  <c r="C2263" i="5"/>
  <c r="B2263" i="5"/>
  <c r="A2263" i="5"/>
  <c r="G2262" i="5"/>
  <c r="F2262" i="5"/>
  <c r="E2262" i="5"/>
  <c r="D2262" i="5"/>
  <c r="C2262" i="5"/>
  <c r="B2262" i="5"/>
  <c r="A2262" i="5"/>
  <c r="G2261" i="5"/>
  <c r="F2261" i="5"/>
  <c r="E2261" i="5"/>
  <c r="D2261" i="5"/>
  <c r="C2261" i="5"/>
  <c r="B2261" i="5"/>
  <c r="A2261" i="5"/>
  <c r="G2260" i="5"/>
  <c r="F2260" i="5"/>
  <c r="E2260" i="5"/>
  <c r="D2260" i="5"/>
  <c r="C2260" i="5"/>
  <c r="B2260" i="5"/>
  <c r="A2260" i="5"/>
  <c r="G2259" i="5"/>
  <c r="F2259" i="5"/>
  <c r="E2259" i="5"/>
  <c r="D2259" i="5"/>
  <c r="C2259" i="5"/>
  <c r="B2259" i="5"/>
  <c r="A2259" i="5"/>
  <c r="G2258" i="5"/>
  <c r="F2258" i="5"/>
  <c r="E2258" i="5"/>
  <c r="D2258" i="5"/>
  <c r="C2258" i="5"/>
  <c r="B2258" i="5"/>
  <c r="A2258" i="5"/>
  <c r="G2257" i="5"/>
  <c r="F2257" i="5"/>
  <c r="E2257" i="5"/>
  <c r="D2257" i="5"/>
  <c r="C2257" i="5"/>
  <c r="B2257" i="5"/>
  <c r="A2257" i="5"/>
  <c r="G2256" i="5"/>
  <c r="F2256" i="5"/>
  <c r="E2256" i="5"/>
  <c r="D2256" i="5"/>
  <c r="C2256" i="5"/>
  <c r="B2256" i="5"/>
  <c r="A2256" i="5"/>
  <c r="G2255" i="5"/>
  <c r="F2255" i="5"/>
  <c r="E2255" i="5"/>
  <c r="D2255" i="5"/>
  <c r="C2255" i="5"/>
  <c r="B2255" i="5"/>
  <c r="A2255" i="5"/>
  <c r="G2254" i="5"/>
  <c r="F2254" i="5"/>
  <c r="E2254" i="5"/>
  <c r="D2254" i="5"/>
  <c r="C2254" i="5"/>
  <c r="B2254" i="5"/>
  <c r="A2254" i="5"/>
  <c r="G2253" i="5"/>
  <c r="F2253" i="5"/>
  <c r="E2253" i="5"/>
  <c r="D2253" i="5"/>
  <c r="C2253" i="5"/>
  <c r="B2253" i="5"/>
  <c r="A2253" i="5"/>
  <c r="G2252" i="5"/>
  <c r="F2252" i="5"/>
  <c r="E2252" i="5"/>
  <c r="D2252" i="5"/>
  <c r="C2252" i="5"/>
  <c r="B2252" i="5"/>
  <c r="A2252" i="5"/>
  <c r="G2251" i="5"/>
  <c r="F2251" i="5"/>
  <c r="E2251" i="5"/>
  <c r="D2251" i="5"/>
  <c r="C2251" i="5"/>
  <c r="B2251" i="5"/>
  <c r="A2251" i="5"/>
  <c r="G2250" i="5"/>
  <c r="F2250" i="5"/>
  <c r="E2250" i="5"/>
  <c r="D2250" i="5"/>
  <c r="C2250" i="5"/>
  <c r="B2250" i="5"/>
  <c r="A2250" i="5"/>
  <c r="G2249" i="5"/>
  <c r="F2249" i="5"/>
  <c r="E2249" i="5"/>
  <c r="D2249" i="5"/>
  <c r="C2249" i="5"/>
  <c r="B2249" i="5"/>
  <c r="A2249" i="5"/>
  <c r="G2248" i="5"/>
  <c r="F2248" i="5"/>
  <c r="E2248" i="5"/>
  <c r="D2248" i="5"/>
  <c r="C2248" i="5"/>
  <c r="B2248" i="5"/>
  <c r="A2248" i="5"/>
  <c r="G2247" i="5"/>
  <c r="F2247" i="5"/>
  <c r="E2247" i="5"/>
  <c r="D2247" i="5"/>
  <c r="C2247" i="5"/>
  <c r="B2247" i="5"/>
  <c r="A2247" i="5"/>
  <c r="G2246" i="5"/>
  <c r="F2246" i="5"/>
  <c r="E2246" i="5"/>
  <c r="D2246" i="5"/>
  <c r="C2246" i="5"/>
  <c r="B2246" i="5"/>
  <c r="A2246" i="5"/>
  <c r="G2245" i="5"/>
  <c r="F2245" i="5"/>
  <c r="E2245" i="5"/>
  <c r="D2245" i="5"/>
  <c r="C2245" i="5"/>
  <c r="B2245" i="5"/>
  <c r="A2245" i="5"/>
  <c r="G2244" i="5"/>
  <c r="F2244" i="5"/>
  <c r="E2244" i="5"/>
  <c r="D2244" i="5"/>
  <c r="C2244" i="5"/>
  <c r="B2244" i="5"/>
  <c r="A2244" i="5"/>
  <c r="G2243" i="5"/>
  <c r="F2243" i="5"/>
  <c r="E2243" i="5"/>
  <c r="D2243" i="5"/>
  <c r="C2243" i="5"/>
  <c r="B2243" i="5"/>
  <c r="A2243" i="5"/>
  <c r="G2242" i="5"/>
  <c r="F2242" i="5"/>
  <c r="E2242" i="5"/>
  <c r="D2242" i="5"/>
  <c r="C2242" i="5"/>
  <c r="B2242" i="5"/>
  <c r="A2242" i="5"/>
  <c r="G2241" i="5"/>
  <c r="F2241" i="5"/>
  <c r="E2241" i="5"/>
  <c r="D2241" i="5"/>
  <c r="C2241" i="5"/>
  <c r="B2241" i="5"/>
  <c r="A2241" i="5"/>
  <c r="G2240" i="5"/>
  <c r="F2240" i="5"/>
  <c r="E2240" i="5"/>
  <c r="D2240" i="5"/>
  <c r="C2240" i="5"/>
  <c r="B2240" i="5"/>
  <c r="A2240" i="5"/>
  <c r="G2239" i="5"/>
  <c r="F2239" i="5"/>
  <c r="E2239" i="5"/>
  <c r="D2239" i="5"/>
  <c r="C2239" i="5"/>
  <c r="B2239" i="5"/>
  <c r="A2239" i="5"/>
  <c r="G2238" i="5"/>
  <c r="F2238" i="5"/>
  <c r="E2238" i="5"/>
  <c r="D2238" i="5"/>
  <c r="C2238" i="5"/>
  <c r="B2238" i="5"/>
  <c r="A2238" i="5"/>
  <c r="G2237" i="5"/>
  <c r="F2237" i="5"/>
  <c r="E2237" i="5"/>
  <c r="D2237" i="5"/>
  <c r="C2237" i="5"/>
  <c r="B2237" i="5"/>
  <c r="A2237" i="5"/>
  <c r="G2236" i="5"/>
  <c r="F2236" i="5"/>
  <c r="E2236" i="5"/>
  <c r="D2236" i="5"/>
  <c r="C2236" i="5"/>
  <c r="B2236" i="5"/>
  <c r="A2236" i="5"/>
  <c r="G2235" i="5"/>
  <c r="F2235" i="5"/>
  <c r="E2235" i="5"/>
  <c r="D2235" i="5"/>
  <c r="C2235" i="5"/>
  <c r="B2235" i="5"/>
  <c r="A2235" i="5"/>
  <c r="G2234" i="5"/>
  <c r="F2234" i="5"/>
  <c r="E2234" i="5"/>
  <c r="D2234" i="5"/>
  <c r="C2234" i="5"/>
  <c r="B2234" i="5"/>
  <c r="A2234" i="5"/>
  <c r="G2233" i="5"/>
  <c r="F2233" i="5"/>
  <c r="E2233" i="5"/>
  <c r="D2233" i="5"/>
  <c r="C2233" i="5"/>
  <c r="B2233" i="5"/>
  <c r="A2233" i="5"/>
  <c r="G2232" i="5"/>
  <c r="F2232" i="5"/>
  <c r="E2232" i="5"/>
  <c r="D2232" i="5"/>
  <c r="C2232" i="5"/>
  <c r="B2232" i="5"/>
  <c r="A2232" i="5"/>
  <c r="G2231" i="5"/>
  <c r="F2231" i="5"/>
  <c r="E2231" i="5"/>
  <c r="D2231" i="5"/>
  <c r="C2231" i="5"/>
  <c r="B2231" i="5"/>
  <c r="A2231" i="5"/>
  <c r="G2230" i="5"/>
  <c r="F2230" i="5"/>
  <c r="E2230" i="5"/>
  <c r="D2230" i="5"/>
  <c r="C2230" i="5"/>
  <c r="B2230" i="5"/>
  <c r="A2230" i="5"/>
  <c r="G2229" i="5"/>
  <c r="F2229" i="5"/>
  <c r="E2229" i="5"/>
  <c r="D2229" i="5"/>
  <c r="C2229" i="5"/>
  <c r="B2229" i="5"/>
  <c r="A2229" i="5"/>
  <c r="G2228" i="5"/>
  <c r="F2228" i="5"/>
  <c r="E2228" i="5"/>
  <c r="D2228" i="5"/>
  <c r="C2228" i="5"/>
  <c r="B2228" i="5"/>
  <c r="A2228" i="5"/>
  <c r="G2227" i="5"/>
  <c r="F2227" i="5"/>
  <c r="E2227" i="5"/>
  <c r="D2227" i="5"/>
  <c r="C2227" i="5"/>
  <c r="B2227" i="5"/>
  <c r="A2227" i="5"/>
  <c r="G2226" i="5"/>
  <c r="F2226" i="5"/>
  <c r="E2226" i="5"/>
  <c r="D2226" i="5"/>
  <c r="C2226" i="5"/>
  <c r="B2226" i="5"/>
  <c r="A2226" i="5"/>
  <c r="G2225" i="5"/>
  <c r="F2225" i="5"/>
  <c r="E2225" i="5"/>
  <c r="D2225" i="5"/>
  <c r="C2225" i="5"/>
  <c r="B2225" i="5"/>
  <c r="A2225" i="5"/>
  <c r="G2224" i="5"/>
  <c r="F2224" i="5"/>
  <c r="E2224" i="5"/>
  <c r="D2224" i="5"/>
  <c r="C2224" i="5"/>
  <c r="B2224" i="5"/>
  <c r="A2224" i="5"/>
  <c r="G2223" i="5"/>
  <c r="F2223" i="5"/>
  <c r="E2223" i="5"/>
  <c r="D2223" i="5"/>
  <c r="C2223" i="5"/>
  <c r="B2223" i="5"/>
  <c r="A2223" i="5"/>
  <c r="G2222" i="5"/>
  <c r="F2222" i="5"/>
  <c r="E2222" i="5"/>
  <c r="D2222" i="5"/>
  <c r="C2222" i="5"/>
  <c r="B2222" i="5"/>
  <c r="A2222" i="5"/>
  <c r="G2221" i="5"/>
  <c r="F2221" i="5"/>
  <c r="E2221" i="5"/>
  <c r="D2221" i="5"/>
  <c r="C2221" i="5"/>
  <c r="B2221" i="5"/>
  <c r="A2221" i="5"/>
  <c r="G2220" i="5"/>
  <c r="F2220" i="5"/>
  <c r="E2220" i="5"/>
  <c r="D2220" i="5"/>
  <c r="C2220" i="5"/>
  <c r="B2220" i="5"/>
  <c r="A2220" i="5"/>
  <c r="G2219" i="5"/>
  <c r="F2219" i="5"/>
  <c r="E2219" i="5"/>
  <c r="D2219" i="5"/>
  <c r="C2219" i="5"/>
  <c r="B2219" i="5"/>
  <c r="A2219" i="5"/>
  <c r="G2218" i="5"/>
  <c r="F2218" i="5"/>
  <c r="E2218" i="5"/>
  <c r="D2218" i="5"/>
  <c r="C2218" i="5"/>
  <c r="B2218" i="5"/>
  <c r="A2218" i="5"/>
  <c r="G2217" i="5"/>
  <c r="F2217" i="5"/>
  <c r="E2217" i="5"/>
  <c r="D2217" i="5"/>
  <c r="C2217" i="5"/>
  <c r="B2217" i="5"/>
  <c r="A2217" i="5"/>
  <c r="G2216" i="5"/>
  <c r="F2216" i="5"/>
  <c r="E2216" i="5"/>
  <c r="D2216" i="5"/>
  <c r="C2216" i="5"/>
  <c r="B2216" i="5"/>
  <c r="A2216" i="5"/>
  <c r="G2215" i="5"/>
  <c r="F2215" i="5"/>
  <c r="E2215" i="5"/>
  <c r="D2215" i="5"/>
  <c r="C2215" i="5"/>
  <c r="B2215" i="5"/>
  <c r="A2215" i="5"/>
  <c r="G2214" i="5"/>
  <c r="F2214" i="5"/>
  <c r="E2214" i="5"/>
  <c r="D2214" i="5"/>
  <c r="C2214" i="5"/>
  <c r="B2214" i="5"/>
  <c r="A2214" i="5"/>
  <c r="G2213" i="5"/>
  <c r="F2213" i="5"/>
  <c r="E2213" i="5"/>
  <c r="D2213" i="5"/>
  <c r="C2213" i="5"/>
  <c r="B2213" i="5"/>
  <c r="A2213" i="5"/>
  <c r="G2212" i="5"/>
  <c r="F2212" i="5"/>
  <c r="E2212" i="5"/>
  <c r="D2212" i="5"/>
  <c r="C2212" i="5"/>
  <c r="B2212" i="5"/>
  <c r="A2212" i="5"/>
  <c r="G2211" i="5"/>
  <c r="F2211" i="5"/>
  <c r="E2211" i="5"/>
  <c r="D2211" i="5"/>
  <c r="C2211" i="5"/>
  <c r="B2211" i="5"/>
  <c r="A2211" i="5"/>
  <c r="G2210" i="5"/>
  <c r="F2210" i="5"/>
  <c r="E2210" i="5"/>
  <c r="D2210" i="5"/>
  <c r="C2210" i="5"/>
  <c r="B2210" i="5"/>
  <c r="A2210" i="5"/>
  <c r="G2209" i="5"/>
  <c r="F2209" i="5"/>
  <c r="E2209" i="5"/>
  <c r="D2209" i="5"/>
  <c r="C2209" i="5"/>
  <c r="B2209" i="5"/>
  <c r="A2209" i="5"/>
  <c r="G2208" i="5"/>
  <c r="F2208" i="5"/>
  <c r="E2208" i="5"/>
  <c r="D2208" i="5"/>
  <c r="C2208" i="5"/>
  <c r="B2208" i="5"/>
  <c r="A2208" i="5"/>
  <c r="G2207" i="5"/>
  <c r="F2207" i="5"/>
  <c r="E2207" i="5"/>
  <c r="D2207" i="5"/>
  <c r="C2207" i="5"/>
  <c r="B2207" i="5"/>
  <c r="A2207" i="5"/>
  <c r="G2206" i="5"/>
  <c r="F2206" i="5"/>
  <c r="E2206" i="5"/>
  <c r="D2206" i="5"/>
  <c r="C2206" i="5"/>
  <c r="B2206" i="5"/>
  <c r="A2206" i="5"/>
  <c r="G2205" i="5"/>
  <c r="F2205" i="5"/>
  <c r="E2205" i="5"/>
  <c r="D2205" i="5"/>
  <c r="C2205" i="5"/>
  <c r="B2205" i="5"/>
  <c r="A2205" i="5"/>
  <c r="G2204" i="5"/>
  <c r="F2204" i="5"/>
  <c r="E2204" i="5"/>
  <c r="D2204" i="5"/>
  <c r="C2204" i="5"/>
  <c r="B2204" i="5"/>
  <c r="A2204" i="5"/>
  <c r="G2203" i="5"/>
  <c r="F2203" i="5"/>
  <c r="E2203" i="5"/>
  <c r="D2203" i="5"/>
  <c r="C2203" i="5"/>
  <c r="B2203" i="5"/>
  <c r="A2203" i="5"/>
  <c r="G2202" i="5"/>
  <c r="F2202" i="5"/>
  <c r="E2202" i="5"/>
  <c r="D2202" i="5"/>
  <c r="C2202" i="5"/>
  <c r="B2202" i="5"/>
  <c r="A2202" i="5"/>
  <c r="G2201" i="5"/>
  <c r="F2201" i="5"/>
  <c r="E2201" i="5"/>
  <c r="D2201" i="5"/>
  <c r="C2201" i="5"/>
  <c r="B2201" i="5"/>
  <c r="A2201" i="5"/>
  <c r="G2200" i="5"/>
  <c r="F2200" i="5"/>
  <c r="E2200" i="5"/>
  <c r="D2200" i="5"/>
  <c r="C2200" i="5"/>
  <c r="B2200" i="5"/>
  <c r="A2200" i="5"/>
  <c r="G2199" i="5"/>
  <c r="F2199" i="5"/>
  <c r="E2199" i="5"/>
  <c r="D2199" i="5"/>
  <c r="C2199" i="5"/>
  <c r="B2199" i="5"/>
  <c r="A2199" i="5"/>
  <c r="G2198" i="5"/>
  <c r="F2198" i="5"/>
  <c r="E2198" i="5"/>
  <c r="D2198" i="5"/>
  <c r="C2198" i="5"/>
  <c r="B2198" i="5"/>
  <c r="A2198" i="5"/>
  <c r="G2197" i="5"/>
  <c r="F2197" i="5"/>
  <c r="E2197" i="5"/>
  <c r="D2197" i="5"/>
  <c r="C2197" i="5"/>
  <c r="B2197" i="5"/>
  <c r="A2197" i="5"/>
  <c r="G2196" i="5"/>
  <c r="F2196" i="5"/>
  <c r="E2196" i="5"/>
  <c r="D2196" i="5"/>
  <c r="C2196" i="5"/>
  <c r="B2196" i="5"/>
  <c r="A2196" i="5"/>
  <c r="G2195" i="5"/>
  <c r="F2195" i="5"/>
  <c r="E2195" i="5"/>
  <c r="D2195" i="5"/>
  <c r="C2195" i="5"/>
  <c r="B2195" i="5"/>
  <c r="A2195" i="5"/>
  <c r="G2194" i="5"/>
  <c r="F2194" i="5"/>
  <c r="E2194" i="5"/>
  <c r="D2194" i="5"/>
  <c r="C2194" i="5"/>
  <c r="B2194" i="5"/>
  <c r="A2194" i="5"/>
  <c r="G2193" i="5"/>
  <c r="F2193" i="5"/>
  <c r="E2193" i="5"/>
  <c r="D2193" i="5"/>
  <c r="C2193" i="5"/>
  <c r="B2193" i="5"/>
  <c r="A2193" i="5"/>
  <c r="G2192" i="5"/>
  <c r="F2192" i="5"/>
  <c r="E2192" i="5"/>
  <c r="D2192" i="5"/>
  <c r="C2192" i="5"/>
  <c r="B2192" i="5"/>
  <c r="A2192" i="5"/>
  <c r="G2191" i="5"/>
  <c r="F2191" i="5"/>
  <c r="E2191" i="5"/>
  <c r="D2191" i="5"/>
  <c r="C2191" i="5"/>
  <c r="B2191" i="5"/>
  <c r="A2191" i="5"/>
  <c r="G2190" i="5"/>
  <c r="F2190" i="5"/>
  <c r="E2190" i="5"/>
  <c r="D2190" i="5"/>
  <c r="C2190" i="5"/>
  <c r="B2190" i="5"/>
  <c r="A2190" i="5"/>
  <c r="G2189" i="5"/>
  <c r="F2189" i="5"/>
  <c r="E2189" i="5"/>
  <c r="D2189" i="5"/>
  <c r="C2189" i="5"/>
  <c r="B2189" i="5"/>
  <c r="A2189" i="5"/>
  <c r="G2188" i="5"/>
  <c r="F2188" i="5"/>
  <c r="E2188" i="5"/>
  <c r="D2188" i="5"/>
  <c r="C2188" i="5"/>
  <c r="B2188" i="5"/>
  <c r="A2188" i="5"/>
  <c r="G2187" i="5"/>
  <c r="F2187" i="5"/>
  <c r="E2187" i="5"/>
  <c r="D2187" i="5"/>
  <c r="C2187" i="5"/>
  <c r="B2187" i="5"/>
  <c r="A2187" i="5"/>
  <c r="G2186" i="5"/>
  <c r="F2186" i="5"/>
  <c r="E2186" i="5"/>
  <c r="D2186" i="5"/>
  <c r="C2186" i="5"/>
  <c r="B2186" i="5"/>
  <c r="A2186" i="5"/>
  <c r="G2185" i="5"/>
  <c r="F2185" i="5"/>
  <c r="E2185" i="5"/>
  <c r="D2185" i="5"/>
  <c r="C2185" i="5"/>
  <c r="B2185" i="5"/>
  <c r="A2185" i="5"/>
  <c r="G2184" i="5"/>
  <c r="F2184" i="5"/>
  <c r="E2184" i="5"/>
  <c r="D2184" i="5"/>
  <c r="C2184" i="5"/>
  <c r="B2184" i="5"/>
  <c r="A2184" i="5"/>
  <c r="G2183" i="5"/>
  <c r="F2183" i="5"/>
  <c r="E2183" i="5"/>
  <c r="D2183" i="5"/>
  <c r="C2183" i="5"/>
  <c r="B2183" i="5"/>
  <c r="A2183" i="5"/>
  <c r="G2182" i="5"/>
  <c r="F2182" i="5"/>
  <c r="E2182" i="5"/>
  <c r="D2182" i="5"/>
  <c r="C2182" i="5"/>
  <c r="B2182" i="5"/>
  <c r="A2182" i="5"/>
  <c r="G2181" i="5"/>
  <c r="F2181" i="5"/>
  <c r="E2181" i="5"/>
  <c r="D2181" i="5"/>
  <c r="C2181" i="5"/>
  <c r="B2181" i="5"/>
  <c r="A2181" i="5"/>
  <c r="G2180" i="5"/>
  <c r="F2180" i="5"/>
  <c r="E2180" i="5"/>
  <c r="D2180" i="5"/>
  <c r="C2180" i="5"/>
  <c r="B2180" i="5"/>
  <c r="A2180" i="5"/>
  <c r="G2179" i="5"/>
  <c r="F2179" i="5"/>
  <c r="E2179" i="5"/>
  <c r="D2179" i="5"/>
  <c r="C2179" i="5"/>
  <c r="B2179" i="5"/>
  <c r="A2179" i="5"/>
  <c r="G2178" i="5"/>
  <c r="F2178" i="5"/>
  <c r="E2178" i="5"/>
  <c r="D2178" i="5"/>
  <c r="C2178" i="5"/>
  <c r="B2178" i="5"/>
  <c r="A2178" i="5"/>
  <c r="G2177" i="5"/>
  <c r="F2177" i="5"/>
  <c r="E2177" i="5"/>
  <c r="D2177" i="5"/>
  <c r="C2177" i="5"/>
  <c r="B2177" i="5"/>
  <c r="A2177" i="5"/>
  <c r="G2176" i="5"/>
  <c r="F2176" i="5"/>
  <c r="E2176" i="5"/>
  <c r="D2176" i="5"/>
  <c r="C2176" i="5"/>
  <c r="B2176" i="5"/>
  <c r="A2176" i="5"/>
  <c r="G2175" i="5"/>
  <c r="F2175" i="5"/>
  <c r="E2175" i="5"/>
  <c r="D2175" i="5"/>
  <c r="C2175" i="5"/>
  <c r="B2175" i="5"/>
  <c r="A2175" i="5"/>
  <c r="G2174" i="5"/>
  <c r="F2174" i="5"/>
  <c r="E2174" i="5"/>
  <c r="D2174" i="5"/>
  <c r="C2174" i="5"/>
  <c r="B2174" i="5"/>
  <c r="A2174" i="5"/>
  <c r="G2173" i="5"/>
  <c r="F2173" i="5"/>
  <c r="E2173" i="5"/>
  <c r="D2173" i="5"/>
  <c r="C2173" i="5"/>
  <c r="B2173" i="5"/>
  <c r="A2173" i="5"/>
  <c r="G2172" i="5"/>
  <c r="F2172" i="5"/>
  <c r="E2172" i="5"/>
  <c r="D2172" i="5"/>
  <c r="C2172" i="5"/>
  <c r="B2172" i="5"/>
  <c r="A2172" i="5"/>
  <c r="G2171" i="5"/>
  <c r="F2171" i="5"/>
  <c r="E2171" i="5"/>
  <c r="D2171" i="5"/>
  <c r="C2171" i="5"/>
  <c r="B2171" i="5"/>
  <c r="A2171" i="5"/>
  <c r="G2170" i="5"/>
  <c r="F2170" i="5"/>
  <c r="E2170" i="5"/>
  <c r="D2170" i="5"/>
  <c r="C2170" i="5"/>
  <c r="B2170" i="5"/>
  <c r="A2170" i="5"/>
  <c r="G2169" i="5"/>
  <c r="F2169" i="5"/>
  <c r="E2169" i="5"/>
  <c r="D2169" i="5"/>
  <c r="C2169" i="5"/>
  <c r="B2169" i="5"/>
  <c r="A2169" i="5"/>
  <c r="G2168" i="5"/>
  <c r="F2168" i="5"/>
  <c r="E2168" i="5"/>
  <c r="D2168" i="5"/>
  <c r="C2168" i="5"/>
  <c r="B2168" i="5"/>
  <c r="A2168" i="5"/>
  <c r="G2167" i="5"/>
  <c r="F2167" i="5"/>
  <c r="E2167" i="5"/>
  <c r="D2167" i="5"/>
  <c r="C2167" i="5"/>
  <c r="B2167" i="5"/>
  <c r="A2167" i="5"/>
  <c r="G2166" i="5"/>
  <c r="F2166" i="5"/>
  <c r="E2166" i="5"/>
  <c r="D2166" i="5"/>
  <c r="C2166" i="5"/>
  <c r="B2166" i="5"/>
  <c r="A2166" i="5"/>
  <c r="G2165" i="5"/>
  <c r="F2165" i="5"/>
  <c r="E2165" i="5"/>
  <c r="D2165" i="5"/>
  <c r="C2165" i="5"/>
  <c r="B2165" i="5"/>
  <c r="A2165" i="5"/>
  <c r="G2164" i="5"/>
  <c r="F2164" i="5"/>
  <c r="E2164" i="5"/>
  <c r="D2164" i="5"/>
  <c r="C2164" i="5"/>
  <c r="B2164" i="5"/>
  <c r="A2164" i="5"/>
  <c r="G2163" i="5"/>
  <c r="F2163" i="5"/>
  <c r="E2163" i="5"/>
  <c r="D2163" i="5"/>
  <c r="C2163" i="5"/>
  <c r="B2163" i="5"/>
  <c r="A2163" i="5"/>
  <c r="G2162" i="5"/>
  <c r="F2162" i="5"/>
  <c r="E2162" i="5"/>
  <c r="D2162" i="5"/>
  <c r="C2162" i="5"/>
  <c r="B2162" i="5"/>
  <c r="A2162" i="5"/>
  <c r="G2161" i="5"/>
  <c r="F2161" i="5"/>
  <c r="E2161" i="5"/>
  <c r="D2161" i="5"/>
  <c r="C2161" i="5"/>
  <c r="B2161" i="5"/>
  <c r="A2161" i="5"/>
  <c r="G2160" i="5"/>
  <c r="F2160" i="5"/>
  <c r="E2160" i="5"/>
  <c r="D2160" i="5"/>
  <c r="C2160" i="5"/>
  <c r="B2160" i="5"/>
  <c r="A2160" i="5"/>
  <c r="G2159" i="5"/>
  <c r="F2159" i="5"/>
  <c r="E2159" i="5"/>
  <c r="D2159" i="5"/>
  <c r="C2159" i="5"/>
  <c r="B2159" i="5"/>
  <c r="A2159" i="5"/>
  <c r="G2158" i="5"/>
  <c r="F2158" i="5"/>
  <c r="E2158" i="5"/>
  <c r="D2158" i="5"/>
  <c r="C2158" i="5"/>
  <c r="B2158" i="5"/>
  <c r="A2158" i="5"/>
  <c r="G2157" i="5"/>
  <c r="F2157" i="5"/>
  <c r="E2157" i="5"/>
  <c r="D2157" i="5"/>
  <c r="C2157" i="5"/>
  <c r="B2157" i="5"/>
  <c r="A2157" i="5"/>
  <c r="G2156" i="5"/>
  <c r="F2156" i="5"/>
  <c r="E2156" i="5"/>
  <c r="D2156" i="5"/>
  <c r="C2156" i="5"/>
  <c r="B2156" i="5"/>
  <c r="A2156" i="5"/>
  <c r="G2155" i="5"/>
  <c r="F2155" i="5"/>
  <c r="E2155" i="5"/>
  <c r="D2155" i="5"/>
  <c r="C2155" i="5"/>
  <c r="B2155" i="5"/>
  <c r="A2155" i="5"/>
  <c r="G2154" i="5"/>
  <c r="F2154" i="5"/>
  <c r="E2154" i="5"/>
  <c r="D2154" i="5"/>
  <c r="C2154" i="5"/>
  <c r="B2154" i="5"/>
  <c r="A2154" i="5"/>
  <c r="G2153" i="5"/>
  <c r="F2153" i="5"/>
  <c r="E2153" i="5"/>
  <c r="D2153" i="5"/>
  <c r="C2153" i="5"/>
  <c r="B2153" i="5"/>
  <c r="A2153" i="5"/>
  <c r="G2152" i="5"/>
  <c r="F2152" i="5"/>
  <c r="E2152" i="5"/>
  <c r="D2152" i="5"/>
  <c r="C2152" i="5"/>
  <c r="B2152" i="5"/>
  <c r="A2152" i="5"/>
  <c r="G2151" i="5"/>
  <c r="F2151" i="5"/>
  <c r="E2151" i="5"/>
  <c r="D2151" i="5"/>
  <c r="C2151" i="5"/>
  <c r="B2151" i="5"/>
  <c r="A2151" i="5"/>
  <c r="G2150" i="5"/>
  <c r="F2150" i="5"/>
  <c r="E2150" i="5"/>
  <c r="D2150" i="5"/>
  <c r="C2150" i="5"/>
  <c r="B2150" i="5"/>
  <c r="A2150" i="5"/>
  <c r="G2149" i="5"/>
  <c r="F2149" i="5"/>
  <c r="E2149" i="5"/>
  <c r="D2149" i="5"/>
  <c r="C2149" i="5"/>
  <c r="B2149" i="5"/>
  <c r="A2149" i="5"/>
  <c r="G2148" i="5"/>
  <c r="F2148" i="5"/>
  <c r="E2148" i="5"/>
  <c r="D2148" i="5"/>
  <c r="C2148" i="5"/>
  <c r="B2148" i="5"/>
  <c r="A2148" i="5"/>
  <c r="G2147" i="5"/>
  <c r="F2147" i="5"/>
  <c r="E2147" i="5"/>
  <c r="D2147" i="5"/>
  <c r="C2147" i="5"/>
  <c r="B2147" i="5"/>
  <c r="A2147" i="5"/>
  <c r="G2146" i="5"/>
  <c r="F2146" i="5"/>
  <c r="E2146" i="5"/>
  <c r="D2146" i="5"/>
  <c r="C2146" i="5"/>
  <c r="B2146" i="5"/>
  <c r="A2146" i="5"/>
  <c r="G2145" i="5"/>
  <c r="F2145" i="5"/>
  <c r="E2145" i="5"/>
  <c r="D2145" i="5"/>
  <c r="C2145" i="5"/>
  <c r="B2145" i="5"/>
  <c r="A2145" i="5"/>
  <c r="G2144" i="5"/>
  <c r="F2144" i="5"/>
  <c r="E2144" i="5"/>
  <c r="D2144" i="5"/>
  <c r="C2144" i="5"/>
  <c r="B2144" i="5"/>
  <c r="A2144" i="5"/>
  <c r="G2143" i="5"/>
  <c r="F2143" i="5"/>
  <c r="E2143" i="5"/>
  <c r="D2143" i="5"/>
  <c r="C2143" i="5"/>
  <c r="B2143" i="5"/>
  <c r="A2143" i="5"/>
  <c r="G2142" i="5"/>
  <c r="F2142" i="5"/>
  <c r="E2142" i="5"/>
  <c r="D2142" i="5"/>
  <c r="C2142" i="5"/>
  <c r="B2142" i="5"/>
  <c r="A2142" i="5"/>
  <c r="G2141" i="5"/>
  <c r="F2141" i="5"/>
  <c r="E2141" i="5"/>
  <c r="D2141" i="5"/>
  <c r="C2141" i="5"/>
  <c r="B2141" i="5"/>
  <c r="A2141" i="5"/>
  <c r="G2140" i="5"/>
  <c r="F2140" i="5"/>
  <c r="E2140" i="5"/>
  <c r="D2140" i="5"/>
  <c r="C2140" i="5"/>
  <c r="B2140" i="5"/>
  <c r="A2140" i="5"/>
  <c r="G2139" i="5"/>
  <c r="F2139" i="5"/>
  <c r="E2139" i="5"/>
  <c r="D2139" i="5"/>
  <c r="C2139" i="5"/>
  <c r="B2139" i="5"/>
  <c r="A2139" i="5"/>
  <c r="G2138" i="5"/>
  <c r="F2138" i="5"/>
  <c r="E2138" i="5"/>
  <c r="D2138" i="5"/>
  <c r="C2138" i="5"/>
  <c r="B2138" i="5"/>
  <c r="A2138" i="5"/>
  <c r="G2137" i="5"/>
  <c r="F2137" i="5"/>
  <c r="E2137" i="5"/>
  <c r="D2137" i="5"/>
  <c r="C2137" i="5"/>
  <c r="B2137" i="5"/>
  <c r="A2137" i="5"/>
  <c r="G2136" i="5"/>
  <c r="F2136" i="5"/>
  <c r="E2136" i="5"/>
  <c r="D2136" i="5"/>
  <c r="C2136" i="5"/>
  <c r="B2136" i="5"/>
  <c r="A2136" i="5"/>
  <c r="G2135" i="5"/>
  <c r="F2135" i="5"/>
  <c r="E2135" i="5"/>
  <c r="D2135" i="5"/>
  <c r="C2135" i="5"/>
  <c r="B2135" i="5"/>
  <c r="A2135" i="5"/>
  <c r="G2134" i="5"/>
  <c r="F2134" i="5"/>
  <c r="E2134" i="5"/>
  <c r="D2134" i="5"/>
  <c r="C2134" i="5"/>
  <c r="B2134" i="5"/>
  <c r="A2134" i="5"/>
  <c r="G2133" i="5"/>
  <c r="F2133" i="5"/>
  <c r="E2133" i="5"/>
  <c r="D2133" i="5"/>
  <c r="C2133" i="5"/>
  <c r="B2133" i="5"/>
  <c r="A2133" i="5"/>
  <c r="G2132" i="5"/>
  <c r="F2132" i="5"/>
  <c r="E2132" i="5"/>
  <c r="D2132" i="5"/>
  <c r="C2132" i="5"/>
  <c r="B2132" i="5"/>
  <c r="A2132" i="5"/>
  <c r="G2131" i="5"/>
  <c r="F2131" i="5"/>
  <c r="E2131" i="5"/>
  <c r="D2131" i="5"/>
  <c r="C2131" i="5"/>
  <c r="B2131" i="5"/>
  <c r="A2131" i="5"/>
  <c r="G2130" i="5"/>
  <c r="F2130" i="5"/>
  <c r="E2130" i="5"/>
  <c r="D2130" i="5"/>
  <c r="C2130" i="5"/>
  <c r="B2130" i="5"/>
  <c r="A2130" i="5"/>
  <c r="G2129" i="5"/>
  <c r="F2129" i="5"/>
  <c r="E2129" i="5"/>
  <c r="D2129" i="5"/>
  <c r="C2129" i="5"/>
  <c r="B2129" i="5"/>
  <c r="A2129" i="5"/>
  <c r="G2128" i="5"/>
  <c r="F2128" i="5"/>
  <c r="E2128" i="5"/>
  <c r="D2128" i="5"/>
  <c r="C2128" i="5"/>
  <c r="B2128" i="5"/>
  <c r="A2128" i="5"/>
  <c r="G2127" i="5"/>
  <c r="F2127" i="5"/>
  <c r="E2127" i="5"/>
  <c r="D2127" i="5"/>
  <c r="C2127" i="5"/>
  <c r="B2127" i="5"/>
  <c r="A2127" i="5"/>
  <c r="G2126" i="5"/>
  <c r="F2126" i="5"/>
  <c r="E2126" i="5"/>
  <c r="D2126" i="5"/>
  <c r="C2126" i="5"/>
  <c r="B2126" i="5"/>
  <c r="A2126" i="5"/>
  <c r="G2125" i="5"/>
  <c r="F2125" i="5"/>
  <c r="E2125" i="5"/>
  <c r="D2125" i="5"/>
  <c r="C2125" i="5"/>
  <c r="B2125" i="5"/>
  <c r="A2125" i="5"/>
  <c r="G2124" i="5"/>
  <c r="F2124" i="5"/>
  <c r="E2124" i="5"/>
  <c r="D2124" i="5"/>
  <c r="C2124" i="5"/>
  <c r="B2124" i="5"/>
  <c r="A2124" i="5"/>
  <c r="G2123" i="5"/>
  <c r="F2123" i="5"/>
  <c r="E2123" i="5"/>
  <c r="D2123" i="5"/>
  <c r="C2123" i="5"/>
  <c r="B2123" i="5"/>
  <c r="A2123" i="5"/>
  <c r="G2122" i="5"/>
  <c r="F2122" i="5"/>
  <c r="E2122" i="5"/>
  <c r="D2122" i="5"/>
  <c r="C2122" i="5"/>
  <c r="B2122" i="5"/>
  <c r="A2122" i="5"/>
  <c r="G2121" i="5"/>
  <c r="F2121" i="5"/>
  <c r="E2121" i="5"/>
  <c r="D2121" i="5"/>
  <c r="C2121" i="5"/>
  <c r="B2121" i="5"/>
  <c r="A2121" i="5"/>
  <c r="G2120" i="5"/>
  <c r="F2120" i="5"/>
  <c r="E2120" i="5"/>
  <c r="D2120" i="5"/>
  <c r="C2120" i="5"/>
  <c r="B2120" i="5"/>
  <c r="A2120" i="5"/>
  <c r="G2119" i="5"/>
  <c r="F2119" i="5"/>
  <c r="E2119" i="5"/>
  <c r="D2119" i="5"/>
  <c r="C2119" i="5"/>
  <c r="B2119" i="5"/>
  <c r="A2119" i="5"/>
  <c r="G2118" i="5"/>
  <c r="F2118" i="5"/>
  <c r="E2118" i="5"/>
  <c r="D2118" i="5"/>
  <c r="C2118" i="5"/>
  <c r="B2118" i="5"/>
  <c r="A2118" i="5"/>
  <c r="G2117" i="5"/>
  <c r="F2117" i="5"/>
  <c r="E2117" i="5"/>
  <c r="D2117" i="5"/>
  <c r="C2117" i="5"/>
  <c r="B2117" i="5"/>
  <c r="A2117" i="5"/>
  <c r="G2116" i="5"/>
  <c r="F2116" i="5"/>
  <c r="E2116" i="5"/>
  <c r="D2116" i="5"/>
  <c r="C2116" i="5"/>
  <c r="B2116" i="5"/>
  <c r="A2116" i="5"/>
  <c r="G2115" i="5"/>
  <c r="F2115" i="5"/>
  <c r="E2115" i="5"/>
  <c r="D2115" i="5"/>
  <c r="C2115" i="5"/>
  <c r="B2115" i="5"/>
  <c r="A2115" i="5"/>
  <c r="G2114" i="5"/>
  <c r="F2114" i="5"/>
  <c r="E2114" i="5"/>
  <c r="D2114" i="5"/>
  <c r="C2114" i="5"/>
  <c r="B2114" i="5"/>
  <c r="A2114" i="5"/>
  <c r="G2113" i="5"/>
  <c r="F2113" i="5"/>
  <c r="E2113" i="5"/>
  <c r="D2113" i="5"/>
  <c r="C2113" i="5"/>
  <c r="B2113" i="5"/>
  <c r="A2113" i="5"/>
  <c r="G2112" i="5"/>
  <c r="F2112" i="5"/>
  <c r="E2112" i="5"/>
  <c r="D2112" i="5"/>
  <c r="C2112" i="5"/>
  <c r="B2112" i="5"/>
  <c r="A2112" i="5"/>
  <c r="G2111" i="5"/>
  <c r="F2111" i="5"/>
  <c r="E2111" i="5"/>
  <c r="D2111" i="5"/>
  <c r="C2111" i="5"/>
  <c r="B2111" i="5"/>
  <c r="A2111" i="5"/>
  <c r="G2110" i="5"/>
  <c r="F2110" i="5"/>
  <c r="E2110" i="5"/>
  <c r="D2110" i="5"/>
  <c r="C2110" i="5"/>
  <c r="B2110" i="5"/>
  <c r="A2110" i="5"/>
  <c r="G2109" i="5"/>
  <c r="F2109" i="5"/>
  <c r="E2109" i="5"/>
  <c r="D2109" i="5"/>
  <c r="C2109" i="5"/>
  <c r="B2109" i="5"/>
  <c r="A2109" i="5"/>
  <c r="G2108" i="5"/>
  <c r="F2108" i="5"/>
  <c r="E2108" i="5"/>
  <c r="D2108" i="5"/>
  <c r="C2108" i="5"/>
  <c r="B2108" i="5"/>
  <c r="A2108" i="5"/>
  <c r="G2107" i="5"/>
  <c r="F2107" i="5"/>
  <c r="E2107" i="5"/>
  <c r="D2107" i="5"/>
  <c r="C2107" i="5"/>
  <c r="B2107" i="5"/>
  <c r="A2107" i="5"/>
  <c r="G2106" i="5"/>
  <c r="F2106" i="5"/>
  <c r="E2106" i="5"/>
  <c r="D2106" i="5"/>
  <c r="C2106" i="5"/>
  <c r="B2106" i="5"/>
  <c r="A2106" i="5"/>
  <c r="G2105" i="5"/>
  <c r="F2105" i="5"/>
  <c r="E2105" i="5"/>
  <c r="D2105" i="5"/>
  <c r="C2105" i="5"/>
  <c r="B2105" i="5"/>
  <c r="A2105" i="5"/>
  <c r="G2104" i="5"/>
  <c r="F2104" i="5"/>
  <c r="E2104" i="5"/>
  <c r="D2104" i="5"/>
  <c r="C2104" i="5"/>
  <c r="B2104" i="5"/>
  <c r="A2104" i="5"/>
  <c r="G2103" i="5"/>
  <c r="F2103" i="5"/>
  <c r="E2103" i="5"/>
  <c r="D2103" i="5"/>
  <c r="C2103" i="5"/>
  <c r="B2103" i="5"/>
  <c r="A2103" i="5"/>
  <c r="G2102" i="5"/>
  <c r="F2102" i="5"/>
  <c r="E2102" i="5"/>
  <c r="D2102" i="5"/>
  <c r="C2102" i="5"/>
  <c r="B2102" i="5"/>
  <c r="A2102" i="5"/>
  <c r="G2101" i="5"/>
  <c r="F2101" i="5"/>
  <c r="E2101" i="5"/>
  <c r="D2101" i="5"/>
  <c r="C2101" i="5"/>
  <c r="B2101" i="5"/>
  <c r="A2101" i="5"/>
  <c r="G2100" i="5"/>
  <c r="F2100" i="5"/>
  <c r="E2100" i="5"/>
  <c r="D2100" i="5"/>
  <c r="C2100" i="5"/>
  <c r="B2100" i="5"/>
  <c r="A2100" i="5"/>
  <c r="G2099" i="5"/>
  <c r="F2099" i="5"/>
  <c r="E2099" i="5"/>
  <c r="D2099" i="5"/>
  <c r="C2099" i="5"/>
  <c r="B2099" i="5"/>
  <c r="A2099" i="5"/>
  <c r="G2098" i="5"/>
  <c r="F2098" i="5"/>
  <c r="E2098" i="5"/>
  <c r="D2098" i="5"/>
  <c r="C2098" i="5"/>
  <c r="B2098" i="5"/>
  <c r="A2098" i="5"/>
  <c r="G2097" i="5"/>
  <c r="F2097" i="5"/>
  <c r="E2097" i="5"/>
  <c r="D2097" i="5"/>
  <c r="C2097" i="5"/>
  <c r="B2097" i="5"/>
  <c r="A2097" i="5"/>
  <c r="G2096" i="5"/>
  <c r="F2096" i="5"/>
  <c r="E2096" i="5"/>
  <c r="D2096" i="5"/>
  <c r="C2096" i="5"/>
  <c r="B2096" i="5"/>
  <c r="A2096" i="5"/>
  <c r="G2095" i="5"/>
  <c r="F2095" i="5"/>
  <c r="E2095" i="5"/>
  <c r="D2095" i="5"/>
  <c r="C2095" i="5"/>
  <c r="B2095" i="5"/>
  <c r="A2095" i="5"/>
  <c r="G2094" i="5"/>
  <c r="F2094" i="5"/>
  <c r="E2094" i="5"/>
  <c r="D2094" i="5"/>
  <c r="C2094" i="5"/>
  <c r="B2094" i="5"/>
  <c r="A2094" i="5"/>
  <c r="G2093" i="5"/>
  <c r="F2093" i="5"/>
  <c r="E2093" i="5"/>
  <c r="D2093" i="5"/>
  <c r="C2093" i="5"/>
  <c r="B2093" i="5"/>
  <c r="A2093" i="5"/>
  <c r="G2092" i="5"/>
  <c r="F2092" i="5"/>
  <c r="E2092" i="5"/>
  <c r="D2092" i="5"/>
  <c r="C2092" i="5"/>
  <c r="B2092" i="5"/>
  <c r="A2092" i="5"/>
  <c r="G2091" i="5"/>
  <c r="F2091" i="5"/>
  <c r="E2091" i="5"/>
  <c r="D2091" i="5"/>
  <c r="C2091" i="5"/>
  <c r="B2091" i="5"/>
  <c r="A2091" i="5"/>
  <c r="G2090" i="5"/>
  <c r="F2090" i="5"/>
  <c r="E2090" i="5"/>
  <c r="D2090" i="5"/>
  <c r="C2090" i="5"/>
  <c r="B2090" i="5"/>
  <c r="A2090" i="5"/>
  <c r="G2089" i="5"/>
  <c r="F2089" i="5"/>
  <c r="E2089" i="5"/>
  <c r="D2089" i="5"/>
  <c r="C2089" i="5"/>
  <c r="B2089" i="5"/>
  <c r="A2089" i="5"/>
  <c r="G2088" i="5"/>
  <c r="F2088" i="5"/>
  <c r="E2088" i="5"/>
  <c r="D2088" i="5"/>
  <c r="C2088" i="5"/>
  <c r="B2088" i="5"/>
  <c r="A2088" i="5"/>
  <c r="G2087" i="5"/>
  <c r="F2087" i="5"/>
  <c r="E2087" i="5"/>
  <c r="D2087" i="5"/>
  <c r="C2087" i="5"/>
  <c r="B2087" i="5"/>
  <c r="A2087" i="5"/>
  <c r="G2086" i="5"/>
  <c r="F2086" i="5"/>
  <c r="E2086" i="5"/>
  <c r="D2086" i="5"/>
  <c r="C2086" i="5"/>
  <c r="B2086" i="5"/>
  <c r="A2086" i="5"/>
  <c r="G2085" i="5"/>
  <c r="F2085" i="5"/>
  <c r="E2085" i="5"/>
  <c r="D2085" i="5"/>
  <c r="C2085" i="5"/>
  <c r="B2085" i="5"/>
  <c r="A2085" i="5"/>
  <c r="G2084" i="5"/>
  <c r="F2084" i="5"/>
  <c r="E2084" i="5"/>
  <c r="D2084" i="5"/>
  <c r="C2084" i="5"/>
  <c r="B2084" i="5"/>
  <c r="A2084" i="5"/>
  <c r="G2083" i="5"/>
  <c r="F2083" i="5"/>
  <c r="E2083" i="5"/>
  <c r="D2083" i="5"/>
  <c r="C2083" i="5"/>
  <c r="B2083" i="5"/>
  <c r="A2083" i="5"/>
  <c r="G2082" i="5"/>
  <c r="F2082" i="5"/>
  <c r="E2082" i="5"/>
  <c r="D2082" i="5"/>
  <c r="C2082" i="5"/>
  <c r="B2082" i="5"/>
  <c r="A2082" i="5"/>
  <c r="G2081" i="5"/>
  <c r="F2081" i="5"/>
  <c r="E2081" i="5"/>
  <c r="D2081" i="5"/>
  <c r="C2081" i="5"/>
  <c r="B2081" i="5"/>
  <c r="A2081" i="5"/>
  <c r="G2080" i="5"/>
  <c r="F2080" i="5"/>
  <c r="E2080" i="5"/>
  <c r="D2080" i="5"/>
  <c r="C2080" i="5"/>
  <c r="B2080" i="5"/>
  <c r="A2080" i="5"/>
  <c r="G2079" i="5"/>
  <c r="F2079" i="5"/>
  <c r="E2079" i="5"/>
  <c r="D2079" i="5"/>
  <c r="C2079" i="5"/>
  <c r="B2079" i="5"/>
  <c r="A2079" i="5"/>
  <c r="G2078" i="5"/>
  <c r="F2078" i="5"/>
  <c r="E2078" i="5"/>
  <c r="D2078" i="5"/>
  <c r="C2078" i="5"/>
  <c r="B2078" i="5"/>
  <c r="A2078" i="5"/>
  <c r="G2077" i="5"/>
  <c r="F2077" i="5"/>
  <c r="E2077" i="5"/>
  <c r="D2077" i="5"/>
  <c r="C2077" i="5"/>
  <c r="B2077" i="5"/>
  <c r="A2077" i="5"/>
  <c r="G2076" i="5"/>
  <c r="F2076" i="5"/>
  <c r="E2076" i="5"/>
  <c r="D2076" i="5"/>
  <c r="C2076" i="5"/>
  <c r="B2076" i="5"/>
  <c r="A2076" i="5"/>
  <c r="G2075" i="5"/>
  <c r="F2075" i="5"/>
  <c r="E2075" i="5"/>
  <c r="D2075" i="5"/>
  <c r="C2075" i="5"/>
  <c r="B2075" i="5"/>
  <c r="A2075" i="5"/>
  <c r="G2074" i="5"/>
  <c r="F2074" i="5"/>
  <c r="E2074" i="5"/>
  <c r="D2074" i="5"/>
  <c r="C2074" i="5"/>
  <c r="B2074" i="5"/>
  <c r="A2074" i="5"/>
  <c r="G2073" i="5"/>
  <c r="F2073" i="5"/>
  <c r="E2073" i="5"/>
  <c r="D2073" i="5"/>
  <c r="C2073" i="5"/>
  <c r="B2073" i="5"/>
  <c r="A2073" i="5"/>
  <c r="G2072" i="5"/>
  <c r="F2072" i="5"/>
  <c r="E2072" i="5"/>
  <c r="D2072" i="5"/>
  <c r="C2072" i="5"/>
  <c r="B2072" i="5"/>
  <c r="A2072" i="5"/>
  <c r="G2071" i="5"/>
  <c r="F2071" i="5"/>
  <c r="E2071" i="5"/>
  <c r="D2071" i="5"/>
  <c r="C2071" i="5"/>
  <c r="B2071" i="5"/>
  <c r="A2071" i="5"/>
  <c r="G2070" i="5"/>
  <c r="F2070" i="5"/>
  <c r="E2070" i="5"/>
  <c r="D2070" i="5"/>
  <c r="C2070" i="5"/>
  <c r="B2070" i="5"/>
  <c r="A2070" i="5"/>
  <c r="G2069" i="5"/>
  <c r="F2069" i="5"/>
  <c r="E2069" i="5"/>
  <c r="D2069" i="5"/>
  <c r="C2069" i="5"/>
  <c r="B2069" i="5"/>
  <c r="A2069" i="5"/>
  <c r="G2068" i="5"/>
  <c r="F2068" i="5"/>
  <c r="E2068" i="5"/>
  <c r="D2068" i="5"/>
  <c r="C2068" i="5"/>
  <c r="B2068" i="5"/>
  <c r="A2068" i="5"/>
  <c r="G2067" i="5"/>
  <c r="F2067" i="5"/>
  <c r="E2067" i="5"/>
  <c r="D2067" i="5"/>
  <c r="C2067" i="5"/>
  <c r="B2067" i="5"/>
  <c r="A2067" i="5"/>
  <c r="G2066" i="5"/>
  <c r="F2066" i="5"/>
  <c r="E2066" i="5"/>
  <c r="D2066" i="5"/>
  <c r="C2066" i="5"/>
  <c r="B2066" i="5"/>
  <c r="A2066" i="5"/>
  <c r="G2065" i="5"/>
  <c r="F2065" i="5"/>
  <c r="E2065" i="5"/>
  <c r="D2065" i="5"/>
  <c r="C2065" i="5"/>
  <c r="B2065" i="5"/>
  <c r="A2065" i="5"/>
  <c r="G2064" i="5"/>
  <c r="F2064" i="5"/>
  <c r="E2064" i="5"/>
  <c r="D2064" i="5"/>
  <c r="C2064" i="5"/>
  <c r="B2064" i="5"/>
  <c r="A2064" i="5"/>
  <c r="G2063" i="5"/>
  <c r="F2063" i="5"/>
  <c r="E2063" i="5"/>
  <c r="D2063" i="5"/>
  <c r="C2063" i="5"/>
  <c r="B2063" i="5"/>
  <c r="A2063" i="5"/>
  <c r="G2062" i="5"/>
  <c r="F2062" i="5"/>
  <c r="E2062" i="5"/>
  <c r="D2062" i="5"/>
  <c r="C2062" i="5"/>
  <c r="B2062" i="5"/>
  <c r="A2062" i="5"/>
  <c r="G2061" i="5"/>
  <c r="F2061" i="5"/>
  <c r="E2061" i="5"/>
  <c r="D2061" i="5"/>
  <c r="C2061" i="5"/>
  <c r="B2061" i="5"/>
  <c r="A2061" i="5"/>
  <c r="G2060" i="5"/>
  <c r="F2060" i="5"/>
  <c r="E2060" i="5"/>
  <c r="D2060" i="5"/>
  <c r="C2060" i="5"/>
  <c r="B2060" i="5"/>
  <c r="A2060" i="5"/>
  <c r="G2059" i="5"/>
  <c r="F2059" i="5"/>
  <c r="E2059" i="5"/>
  <c r="D2059" i="5"/>
  <c r="C2059" i="5"/>
  <c r="B2059" i="5"/>
  <c r="A2059" i="5"/>
  <c r="G2058" i="5"/>
  <c r="F2058" i="5"/>
  <c r="E2058" i="5"/>
  <c r="D2058" i="5"/>
  <c r="C2058" i="5"/>
  <c r="B2058" i="5"/>
  <c r="A2058" i="5"/>
  <c r="G2057" i="5"/>
  <c r="F2057" i="5"/>
  <c r="E2057" i="5"/>
  <c r="D2057" i="5"/>
  <c r="C2057" i="5"/>
  <c r="B2057" i="5"/>
  <c r="A2057" i="5"/>
  <c r="G2056" i="5"/>
  <c r="F2056" i="5"/>
  <c r="E2056" i="5"/>
  <c r="D2056" i="5"/>
  <c r="C2056" i="5"/>
  <c r="B2056" i="5"/>
  <c r="A2056" i="5"/>
  <c r="G2055" i="5"/>
  <c r="F2055" i="5"/>
  <c r="E2055" i="5"/>
  <c r="D2055" i="5"/>
  <c r="C2055" i="5"/>
  <c r="B2055" i="5"/>
  <c r="A2055" i="5"/>
  <c r="G2054" i="5"/>
  <c r="F2054" i="5"/>
  <c r="E2054" i="5"/>
  <c r="D2054" i="5"/>
  <c r="C2054" i="5"/>
  <c r="B2054" i="5"/>
  <c r="A2054" i="5"/>
  <c r="G2053" i="5"/>
  <c r="F2053" i="5"/>
  <c r="E2053" i="5"/>
  <c r="D2053" i="5"/>
  <c r="C2053" i="5"/>
  <c r="B2053" i="5"/>
  <c r="A2053" i="5"/>
  <c r="G2052" i="5"/>
  <c r="F2052" i="5"/>
  <c r="E2052" i="5"/>
  <c r="D2052" i="5"/>
  <c r="C2052" i="5"/>
  <c r="B2052" i="5"/>
  <c r="A2052" i="5"/>
  <c r="G2051" i="5"/>
  <c r="F2051" i="5"/>
  <c r="E2051" i="5"/>
  <c r="D2051" i="5"/>
  <c r="C2051" i="5"/>
  <c r="B2051" i="5"/>
  <c r="A2051" i="5"/>
  <c r="G2050" i="5"/>
  <c r="F2050" i="5"/>
  <c r="E2050" i="5"/>
  <c r="D2050" i="5"/>
  <c r="C2050" i="5"/>
  <c r="B2050" i="5"/>
  <c r="A2050" i="5"/>
  <c r="G2049" i="5"/>
  <c r="F2049" i="5"/>
  <c r="E2049" i="5"/>
  <c r="D2049" i="5"/>
  <c r="C2049" i="5"/>
  <c r="B2049" i="5"/>
  <c r="A2049" i="5"/>
  <c r="G2048" i="5"/>
  <c r="F2048" i="5"/>
  <c r="E2048" i="5"/>
  <c r="D2048" i="5"/>
  <c r="C2048" i="5"/>
  <c r="B2048" i="5"/>
  <c r="A2048" i="5"/>
  <c r="G2047" i="5"/>
  <c r="F2047" i="5"/>
  <c r="E2047" i="5"/>
  <c r="D2047" i="5"/>
  <c r="C2047" i="5"/>
  <c r="B2047" i="5"/>
  <c r="A2047" i="5"/>
  <c r="G2046" i="5"/>
  <c r="F2046" i="5"/>
  <c r="E2046" i="5"/>
  <c r="D2046" i="5"/>
  <c r="C2046" i="5"/>
  <c r="B2046" i="5"/>
  <c r="A2046" i="5"/>
  <c r="G2045" i="5"/>
  <c r="F2045" i="5"/>
  <c r="E2045" i="5"/>
  <c r="D2045" i="5"/>
  <c r="C2045" i="5"/>
  <c r="B2045" i="5"/>
  <c r="A2045" i="5"/>
  <c r="G2044" i="5"/>
  <c r="F2044" i="5"/>
  <c r="E2044" i="5"/>
  <c r="D2044" i="5"/>
  <c r="C2044" i="5"/>
  <c r="B2044" i="5"/>
  <c r="A2044" i="5"/>
  <c r="G2043" i="5"/>
  <c r="F2043" i="5"/>
  <c r="E2043" i="5"/>
  <c r="D2043" i="5"/>
  <c r="C2043" i="5"/>
  <c r="B2043" i="5"/>
  <c r="A2043" i="5"/>
  <c r="G2042" i="5"/>
  <c r="F2042" i="5"/>
  <c r="E2042" i="5"/>
  <c r="D2042" i="5"/>
  <c r="C2042" i="5"/>
  <c r="B2042" i="5"/>
  <c r="A2042" i="5"/>
  <c r="G2041" i="5"/>
  <c r="F2041" i="5"/>
  <c r="E2041" i="5"/>
  <c r="D2041" i="5"/>
  <c r="C2041" i="5"/>
  <c r="B2041" i="5"/>
  <c r="A2041" i="5"/>
  <c r="G2040" i="5"/>
  <c r="F2040" i="5"/>
  <c r="E2040" i="5"/>
  <c r="D2040" i="5"/>
  <c r="C2040" i="5"/>
  <c r="B2040" i="5"/>
  <c r="A2040" i="5"/>
  <c r="G2039" i="5"/>
  <c r="F2039" i="5"/>
  <c r="E2039" i="5"/>
  <c r="D2039" i="5"/>
  <c r="C2039" i="5"/>
  <c r="B2039" i="5"/>
  <c r="A2039" i="5"/>
  <c r="G2038" i="5"/>
  <c r="F2038" i="5"/>
  <c r="E2038" i="5"/>
  <c r="D2038" i="5"/>
  <c r="C2038" i="5"/>
  <c r="B2038" i="5"/>
  <c r="A2038" i="5"/>
  <c r="G2037" i="5"/>
  <c r="F2037" i="5"/>
  <c r="E2037" i="5"/>
  <c r="D2037" i="5"/>
  <c r="C2037" i="5"/>
  <c r="B2037" i="5"/>
  <c r="A2037" i="5"/>
  <c r="G2036" i="5"/>
  <c r="F2036" i="5"/>
  <c r="E2036" i="5"/>
  <c r="D2036" i="5"/>
  <c r="C2036" i="5"/>
  <c r="B2036" i="5"/>
  <c r="A2036" i="5"/>
  <c r="G2035" i="5"/>
  <c r="F2035" i="5"/>
  <c r="E2035" i="5"/>
  <c r="D2035" i="5"/>
  <c r="C2035" i="5"/>
  <c r="B2035" i="5"/>
  <c r="A2035" i="5"/>
  <c r="G2034" i="5"/>
  <c r="F2034" i="5"/>
  <c r="E2034" i="5"/>
  <c r="D2034" i="5"/>
  <c r="C2034" i="5"/>
  <c r="B2034" i="5"/>
  <c r="A2034" i="5"/>
  <c r="G2033" i="5"/>
  <c r="F2033" i="5"/>
  <c r="E2033" i="5"/>
  <c r="D2033" i="5"/>
  <c r="C2033" i="5"/>
  <c r="B2033" i="5"/>
  <c r="A2033" i="5"/>
  <c r="G2032" i="5"/>
  <c r="F2032" i="5"/>
  <c r="E2032" i="5"/>
  <c r="D2032" i="5"/>
  <c r="C2032" i="5"/>
  <c r="B2032" i="5"/>
  <c r="A2032" i="5"/>
  <c r="G2031" i="5"/>
  <c r="F2031" i="5"/>
  <c r="E2031" i="5"/>
  <c r="D2031" i="5"/>
  <c r="C2031" i="5"/>
  <c r="B2031" i="5"/>
  <c r="A2031" i="5"/>
  <c r="G2030" i="5"/>
  <c r="F2030" i="5"/>
  <c r="E2030" i="5"/>
  <c r="D2030" i="5"/>
  <c r="C2030" i="5"/>
  <c r="B2030" i="5"/>
  <c r="A2030" i="5"/>
  <c r="G2029" i="5"/>
  <c r="F2029" i="5"/>
  <c r="E2029" i="5"/>
  <c r="D2029" i="5"/>
  <c r="C2029" i="5"/>
  <c r="B2029" i="5"/>
  <c r="A2029" i="5"/>
  <c r="G2028" i="5"/>
  <c r="F2028" i="5"/>
  <c r="E2028" i="5"/>
  <c r="D2028" i="5"/>
  <c r="C2028" i="5"/>
  <c r="B2028" i="5"/>
  <c r="A2028" i="5"/>
  <c r="G2027" i="5"/>
  <c r="F2027" i="5"/>
  <c r="E2027" i="5"/>
  <c r="D2027" i="5"/>
  <c r="C2027" i="5"/>
  <c r="B2027" i="5"/>
  <c r="A2027" i="5"/>
  <c r="G2026" i="5"/>
  <c r="F2026" i="5"/>
  <c r="E2026" i="5"/>
  <c r="D2026" i="5"/>
  <c r="C2026" i="5"/>
  <c r="B2026" i="5"/>
  <c r="A2026" i="5"/>
  <c r="G2025" i="5"/>
  <c r="F2025" i="5"/>
  <c r="E2025" i="5"/>
  <c r="D2025" i="5"/>
  <c r="C2025" i="5"/>
  <c r="B2025" i="5"/>
  <c r="A2025" i="5"/>
  <c r="G2024" i="5"/>
  <c r="F2024" i="5"/>
  <c r="E2024" i="5"/>
  <c r="D2024" i="5"/>
  <c r="C2024" i="5"/>
  <c r="B2024" i="5"/>
  <c r="A2024" i="5"/>
  <c r="G2023" i="5"/>
  <c r="F2023" i="5"/>
  <c r="E2023" i="5"/>
  <c r="D2023" i="5"/>
  <c r="C2023" i="5"/>
  <c r="B2023" i="5"/>
  <c r="A2023" i="5"/>
  <c r="G2022" i="5"/>
  <c r="F2022" i="5"/>
  <c r="E2022" i="5"/>
  <c r="D2022" i="5"/>
  <c r="C2022" i="5"/>
  <c r="B2022" i="5"/>
  <c r="A2022" i="5"/>
  <c r="G2021" i="5"/>
  <c r="F2021" i="5"/>
  <c r="E2021" i="5"/>
  <c r="D2021" i="5"/>
  <c r="C2021" i="5"/>
  <c r="B2021" i="5"/>
  <c r="A2021" i="5"/>
  <c r="G2020" i="5"/>
  <c r="F2020" i="5"/>
  <c r="E2020" i="5"/>
  <c r="D2020" i="5"/>
  <c r="C2020" i="5"/>
  <c r="B2020" i="5"/>
  <c r="A2020" i="5"/>
  <c r="G2019" i="5"/>
  <c r="F2019" i="5"/>
  <c r="E2019" i="5"/>
  <c r="D2019" i="5"/>
  <c r="C2019" i="5"/>
  <c r="B2019" i="5"/>
  <c r="A2019" i="5"/>
  <c r="G2018" i="5"/>
  <c r="F2018" i="5"/>
  <c r="E2018" i="5"/>
  <c r="D2018" i="5"/>
  <c r="C2018" i="5"/>
  <c r="B2018" i="5"/>
  <c r="A2018" i="5"/>
  <c r="G2017" i="5"/>
  <c r="F2017" i="5"/>
  <c r="E2017" i="5"/>
  <c r="D2017" i="5"/>
  <c r="C2017" i="5"/>
  <c r="B2017" i="5"/>
  <c r="A2017" i="5"/>
  <c r="G2016" i="5"/>
  <c r="F2016" i="5"/>
  <c r="E2016" i="5"/>
  <c r="D2016" i="5"/>
  <c r="C2016" i="5"/>
  <c r="B2016" i="5"/>
  <c r="A2016" i="5"/>
  <c r="G2015" i="5"/>
  <c r="F2015" i="5"/>
  <c r="E2015" i="5"/>
  <c r="D2015" i="5"/>
  <c r="C2015" i="5"/>
  <c r="B2015" i="5"/>
  <c r="A2015" i="5"/>
  <c r="G2014" i="5"/>
  <c r="F2014" i="5"/>
  <c r="E2014" i="5"/>
  <c r="D2014" i="5"/>
  <c r="C2014" i="5"/>
  <c r="B2014" i="5"/>
  <c r="A2014" i="5"/>
  <c r="G2013" i="5"/>
  <c r="F2013" i="5"/>
  <c r="E2013" i="5"/>
  <c r="D2013" i="5"/>
  <c r="C2013" i="5"/>
  <c r="B2013" i="5"/>
  <c r="A2013" i="5"/>
  <c r="G2012" i="5"/>
  <c r="F2012" i="5"/>
  <c r="E2012" i="5"/>
  <c r="D2012" i="5"/>
  <c r="C2012" i="5"/>
  <c r="B2012" i="5"/>
  <c r="A2012" i="5"/>
  <c r="G2011" i="5"/>
  <c r="F2011" i="5"/>
  <c r="E2011" i="5"/>
  <c r="D2011" i="5"/>
  <c r="C2011" i="5"/>
  <c r="B2011" i="5"/>
  <c r="A2011" i="5"/>
  <c r="G2010" i="5"/>
  <c r="F2010" i="5"/>
  <c r="E2010" i="5"/>
  <c r="D2010" i="5"/>
  <c r="C2010" i="5"/>
  <c r="B2010" i="5"/>
  <c r="A2010" i="5"/>
  <c r="G2009" i="5"/>
  <c r="F2009" i="5"/>
  <c r="E2009" i="5"/>
  <c r="D2009" i="5"/>
  <c r="C2009" i="5"/>
  <c r="B2009" i="5"/>
  <c r="A2009" i="5"/>
  <c r="G2008" i="5"/>
  <c r="F2008" i="5"/>
  <c r="E2008" i="5"/>
  <c r="D2008" i="5"/>
  <c r="C2008" i="5"/>
  <c r="B2008" i="5"/>
  <c r="A2008" i="5"/>
  <c r="G2007" i="5"/>
  <c r="F2007" i="5"/>
  <c r="E2007" i="5"/>
  <c r="D2007" i="5"/>
  <c r="C2007" i="5"/>
  <c r="B2007" i="5"/>
  <c r="A2007" i="5"/>
  <c r="G2006" i="5"/>
  <c r="F2006" i="5"/>
  <c r="E2006" i="5"/>
  <c r="D2006" i="5"/>
  <c r="C2006" i="5"/>
  <c r="B2006" i="5"/>
  <c r="A2006" i="5"/>
  <c r="G2005" i="5"/>
  <c r="F2005" i="5"/>
  <c r="E2005" i="5"/>
  <c r="D2005" i="5"/>
  <c r="C2005" i="5"/>
  <c r="B2005" i="5"/>
  <c r="A2005" i="5"/>
  <c r="G2004" i="5"/>
  <c r="F2004" i="5"/>
  <c r="E2004" i="5"/>
  <c r="D2004" i="5"/>
  <c r="C2004" i="5"/>
  <c r="B2004" i="5"/>
  <c r="A2004" i="5"/>
  <c r="G2003" i="5"/>
  <c r="F2003" i="5"/>
  <c r="E2003" i="5"/>
  <c r="D2003" i="5"/>
  <c r="C2003" i="5"/>
  <c r="B2003" i="5"/>
  <c r="A2003" i="5"/>
  <c r="G2002" i="5"/>
  <c r="F2002" i="5"/>
  <c r="E2002" i="5"/>
  <c r="D2002" i="5"/>
  <c r="C2002" i="5"/>
  <c r="B2002" i="5"/>
  <c r="A2002" i="5"/>
  <c r="G2001" i="5"/>
  <c r="F2001" i="5"/>
  <c r="E2001" i="5"/>
  <c r="D2001" i="5"/>
  <c r="C2001" i="5"/>
  <c r="B2001" i="5"/>
  <c r="A2001" i="5"/>
  <c r="G2000" i="5"/>
  <c r="F2000" i="5"/>
  <c r="E2000" i="5"/>
  <c r="D2000" i="5"/>
  <c r="C2000" i="5"/>
  <c r="B2000" i="5"/>
  <c r="A2000" i="5"/>
  <c r="G1999" i="5"/>
  <c r="F1999" i="5"/>
  <c r="E1999" i="5"/>
  <c r="D1999" i="5"/>
  <c r="C1999" i="5"/>
  <c r="B1999" i="5"/>
  <c r="A1999" i="5"/>
  <c r="G1998" i="5"/>
  <c r="F1998" i="5"/>
  <c r="E1998" i="5"/>
  <c r="D1998" i="5"/>
  <c r="C1998" i="5"/>
  <c r="B1998" i="5"/>
  <c r="A1998" i="5"/>
  <c r="G1997" i="5"/>
  <c r="F1997" i="5"/>
  <c r="E1997" i="5"/>
  <c r="D1997" i="5"/>
  <c r="C1997" i="5"/>
  <c r="B1997" i="5"/>
  <c r="A1997" i="5"/>
  <c r="G1996" i="5"/>
  <c r="F1996" i="5"/>
  <c r="E1996" i="5"/>
  <c r="D1996" i="5"/>
  <c r="C1996" i="5"/>
  <c r="B1996" i="5"/>
  <c r="A1996" i="5"/>
  <c r="G1995" i="5"/>
  <c r="F1995" i="5"/>
  <c r="E1995" i="5"/>
  <c r="D1995" i="5"/>
  <c r="C1995" i="5"/>
  <c r="B1995" i="5"/>
  <c r="A1995" i="5"/>
  <c r="G1994" i="5"/>
  <c r="F1994" i="5"/>
  <c r="E1994" i="5"/>
  <c r="D1994" i="5"/>
  <c r="C1994" i="5"/>
  <c r="B1994" i="5"/>
  <c r="A1994" i="5"/>
  <c r="G1993" i="5"/>
  <c r="F1993" i="5"/>
  <c r="E1993" i="5"/>
  <c r="D1993" i="5"/>
  <c r="C1993" i="5"/>
  <c r="B1993" i="5"/>
  <c r="A1993" i="5"/>
  <c r="G1992" i="5"/>
  <c r="F1992" i="5"/>
  <c r="E1992" i="5"/>
  <c r="D1992" i="5"/>
  <c r="C1992" i="5"/>
  <c r="B1992" i="5"/>
  <c r="A1992" i="5"/>
  <c r="G1991" i="5"/>
  <c r="F1991" i="5"/>
  <c r="E1991" i="5"/>
  <c r="D1991" i="5"/>
  <c r="C1991" i="5"/>
  <c r="B1991" i="5"/>
  <c r="A1991" i="5"/>
  <c r="G1990" i="5"/>
  <c r="F1990" i="5"/>
  <c r="E1990" i="5"/>
  <c r="D1990" i="5"/>
  <c r="C1990" i="5"/>
  <c r="B1990" i="5"/>
  <c r="A1990" i="5"/>
  <c r="G1989" i="5"/>
  <c r="F1989" i="5"/>
  <c r="E1989" i="5"/>
  <c r="D1989" i="5"/>
  <c r="C1989" i="5"/>
  <c r="B1989" i="5"/>
  <c r="A1989" i="5"/>
  <c r="G1988" i="5"/>
  <c r="F1988" i="5"/>
  <c r="E1988" i="5"/>
  <c r="D1988" i="5"/>
  <c r="C1988" i="5"/>
  <c r="B1988" i="5"/>
  <c r="A1988" i="5"/>
  <c r="G1987" i="5"/>
  <c r="F1987" i="5"/>
  <c r="E1987" i="5"/>
  <c r="D1987" i="5"/>
  <c r="C1987" i="5"/>
  <c r="B1987" i="5"/>
  <c r="A1987" i="5"/>
  <c r="G1986" i="5"/>
  <c r="F1986" i="5"/>
  <c r="E1986" i="5"/>
  <c r="D1986" i="5"/>
  <c r="C1986" i="5"/>
  <c r="B1986" i="5"/>
  <c r="A1986" i="5"/>
  <c r="G1985" i="5"/>
  <c r="F1985" i="5"/>
  <c r="E1985" i="5"/>
  <c r="D1985" i="5"/>
  <c r="C1985" i="5"/>
  <c r="B1985" i="5"/>
  <c r="A1985" i="5"/>
  <c r="G1984" i="5"/>
  <c r="F1984" i="5"/>
  <c r="E1984" i="5"/>
  <c r="D1984" i="5"/>
  <c r="C1984" i="5"/>
  <c r="B1984" i="5"/>
  <c r="A1984" i="5"/>
  <c r="G1983" i="5"/>
  <c r="F1983" i="5"/>
  <c r="E1983" i="5"/>
  <c r="D1983" i="5"/>
  <c r="C1983" i="5"/>
  <c r="B1983" i="5"/>
  <c r="A1983" i="5"/>
  <c r="G1982" i="5"/>
  <c r="F1982" i="5"/>
  <c r="E1982" i="5"/>
  <c r="D1982" i="5"/>
  <c r="C1982" i="5"/>
  <c r="B1982" i="5"/>
  <c r="A1982" i="5"/>
  <c r="G1981" i="5"/>
  <c r="F1981" i="5"/>
  <c r="E1981" i="5"/>
  <c r="D1981" i="5"/>
  <c r="C1981" i="5"/>
  <c r="B1981" i="5"/>
  <c r="A1981" i="5"/>
  <c r="G1980" i="5"/>
  <c r="F1980" i="5"/>
  <c r="E1980" i="5"/>
  <c r="D1980" i="5"/>
  <c r="C1980" i="5"/>
  <c r="B1980" i="5"/>
  <c r="A1980" i="5"/>
  <c r="G1979" i="5"/>
  <c r="F1979" i="5"/>
  <c r="E1979" i="5"/>
  <c r="D1979" i="5"/>
  <c r="C1979" i="5"/>
  <c r="B1979" i="5"/>
  <c r="A1979" i="5"/>
  <c r="G1978" i="5"/>
  <c r="F1978" i="5"/>
  <c r="E1978" i="5"/>
  <c r="D1978" i="5"/>
  <c r="C1978" i="5"/>
  <c r="B1978" i="5"/>
  <c r="A1978" i="5"/>
  <c r="G1977" i="5"/>
  <c r="F1977" i="5"/>
  <c r="E1977" i="5"/>
  <c r="D1977" i="5"/>
  <c r="C1977" i="5"/>
  <c r="B1977" i="5"/>
  <c r="A1977" i="5"/>
  <c r="G1976" i="5"/>
  <c r="F1976" i="5"/>
  <c r="E1976" i="5"/>
  <c r="D1976" i="5"/>
  <c r="C1976" i="5"/>
  <c r="B1976" i="5"/>
  <c r="A1976" i="5"/>
  <c r="G1975" i="5"/>
  <c r="F1975" i="5"/>
  <c r="E1975" i="5"/>
  <c r="D1975" i="5"/>
  <c r="C1975" i="5"/>
  <c r="B1975" i="5"/>
  <c r="A1975" i="5"/>
  <c r="G1974" i="5"/>
  <c r="F1974" i="5"/>
  <c r="E1974" i="5"/>
  <c r="D1974" i="5"/>
  <c r="C1974" i="5"/>
  <c r="B1974" i="5"/>
  <c r="A1974" i="5"/>
  <c r="G1973" i="5"/>
  <c r="F1973" i="5"/>
  <c r="E1973" i="5"/>
  <c r="D1973" i="5"/>
  <c r="C1973" i="5"/>
  <c r="B1973" i="5"/>
  <c r="A1973" i="5"/>
  <c r="G1972" i="5"/>
  <c r="F1972" i="5"/>
  <c r="E1972" i="5"/>
  <c r="D1972" i="5"/>
  <c r="C1972" i="5"/>
  <c r="B1972" i="5"/>
  <c r="A1972" i="5"/>
  <c r="G1971" i="5"/>
  <c r="F1971" i="5"/>
  <c r="E1971" i="5"/>
  <c r="D1971" i="5"/>
  <c r="C1971" i="5"/>
  <c r="B1971" i="5"/>
  <c r="A1971" i="5"/>
  <c r="G1970" i="5"/>
  <c r="F1970" i="5"/>
  <c r="E1970" i="5"/>
  <c r="D1970" i="5"/>
  <c r="C1970" i="5"/>
  <c r="B1970" i="5"/>
  <c r="A1970" i="5"/>
  <c r="G1969" i="5"/>
  <c r="F1969" i="5"/>
  <c r="E1969" i="5"/>
  <c r="D1969" i="5"/>
  <c r="C1969" i="5"/>
  <c r="B1969" i="5"/>
  <c r="A1969" i="5"/>
  <c r="G1968" i="5"/>
  <c r="F1968" i="5"/>
  <c r="E1968" i="5"/>
  <c r="D1968" i="5"/>
  <c r="C1968" i="5"/>
  <c r="B1968" i="5"/>
  <c r="A1968" i="5"/>
  <c r="G1967" i="5"/>
  <c r="F1967" i="5"/>
  <c r="E1967" i="5"/>
  <c r="D1967" i="5"/>
  <c r="C1967" i="5"/>
  <c r="B1967" i="5"/>
  <c r="A1967" i="5"/>
  <c r="G1966" i="5"/>
  <c r="F1966" i="5"/>
  <c r="E1966" i="5"/>
  <c r="D1966" i="5"/>
  <c r="C1966" i="5"/>
  <c r="B1966" i="5"/>
  <c r="A1966" i="5"/>
  <c r="G1965" i="5"/>
  <c r="F1965" i="5"/>
  <c r="E1965" i="5"/>
  <c r="D1965" i="5"/>
  <c r="C1965" i="5"/>
  <c r="B1965" i="5"/>
  <c r="A1965" i="5"/>
  <c r="G1964" i="5"/>
  <c r="F1964" i="5"/>
  <c r="E1964" i="5"/>
  <c r="D1964" i="5"/>
  <c r="C1964" i="5"/>
  <c r="B1964" i="5"/>
  <c r="A1964" i="5"/>
  <c r="G1963" i="5"/>
  <c r="F1963" i="5"/>
  <c r="E1963" i="5"/>
  <c r="D1963" i="5"/>
  <c r="C1963" i="5"/>
  <c r="B1963" i="5"/>
  <c r="A1963" i="5"/>
  <c r="G1962" i="5"/>
  <c r="F1962" i="5"/>
  <c r="E1962" i="5"/>
  <c r="D1962" i="5"/>
  <c r="C1962" i="5"/>
  <c r="B1962" i="5"/>
  <c r="A1962" i="5"/>
  <c r="G1961" i="5"/>
  <c r="F1961" i="5"/>
  <c r="E1961" i="5"/>
  <c r="D1961" i="5"/>
  <c r="C1961" i="5"/>
  <c r="B1961" i="5"/>
  <c r="A1961" i="5"/>
  <c r="G1960" i="5"/>
  <c r="F1960" i="5"/>
  <c r="E1960" i="5"/>
  <c r="D1960" i="5"/>
  <c r="C1960" i="5"/>
  <c r="B1960" i="5"/>
  <c r="A1960" i="5"/>
  <c r="G1959" i="5"/>
  <c r="F1959" i="5"/>
  <c r="E1959" i="5"/>
  <c r="D1959" i="5"/>
  <c r="C1959" i="5"/>
  <c r="B1959" i="5"/>
  <c r="A1959" i="5"/>
  <c r="G1958" i="5"/>
  <c r="F1958" i="5"/>
  <c r="E1958" i="5"/>
  <c r="D1958" i="5"/>
  <c r="C1958" i="5"/>
  <c r="B1958" i="5"/>
  <c r="A1958" i="5"/>
  <c r="G1957" i="5"/>
  <c r="F1957" i="5"/>
  <c r="E1957" i="5"/>
  <c r="D1957" i="5"/>
  <c r="C1957" i="5"/>
  <c r="B1957" i="5"/>
  <c r="A1957" i="5"/>
  <c r="G1956" i="5"/>
  <c r="F1956" i="5"/>
  <c r="E1956" i="5"/>
  <c r="D1956" i="5"/>
  <c r="C1956" i="5"/>
  <c r="B1956" i="5"/>
  <c r="A1956" i="5"/>
  <c r="G1955" i="5"/>
  <c r="F1955" i="5"/>
  <c r="E1955" i="5"/>
  <c r="D1955" i="5"/>
  <c r="C1955" i="5"/>
  <c r="B1955" i="5"/>
  <c r="A1955" i="5"/>
  <c r="G1954" i="5"/>
  <c r="F1954" i="5"/>
  <c r="E1954" i="5"/>
  <c r="D1954" i="5"/>
  <c r="C1954" i="5"/>
  <c r="B1954" i="5"/>
  <c r="A1954" i="5"/>
  <c r="G1953" i="5"/>
  <c r="F1953" i="5"/>
  <c r="E1953" i="5"/>
  <c r="D1953" i="5"/>
  <c r="C1953" i="5"/>
  <c r="B1953" i="5"/>
  <c r="A1953" i="5"/>
  <c r="G1952" i="5"/>
  <c r="F1952" i="5"/>
  <c r="E1952" i="5"/>
  <c r="D1952" i="5"/>
  <c r="C1952" i="5"/>
  <c r="B1952" i="5"/>
  <c r="A1952" i="5"/>
  <c r="G1951" i="5"/>
  <c r="F1951" i="5"/>
  <c r="E1951" i="5"/>
  <c r="D1951" i="5"/>
  <c r="C1951" i="5"/>
  <c r="B1951" i="5"/>
  <c r="A1951" i="5"/>
  <c r="G1950" i="5"/>
  <c r="F1950" i="5"/>
  <c r="E1950" i="5"/>
  <c r="D1950" i="5"/>
  <c r="C1950" i="5"/>
  <c r="B1950" i="5"/>
  <c r="A1950" i="5"/>
  <c r="G1949" i="5"/>
  <c r="F1949" i="5"/>
  <c r="E1949" i="5"/>
  <c r="D1949" i="5"/>
  <c r="C1949" i="5"/>
  <c r="B1949" i="5"/>
  <c r="A1949" i="5"/>
  <c r="G1948" i="5"/>
  <c r="F1948" i="5"/>
  <c r="E1948" i="5"/>
  <c r="D1948" i="5"/>
  <c r="C1948" i="5"/>
  <c r="B1948" i="5"/>
  <c r="A1948" i="5"/>
  <c r="G1947" i="5"/>
  <c r="F1947" i="5"/>
  <c r="E1947" i="5"/>
  <c r="D1947" i="5"/>
  <c r="C1947" i="5"/>
  <c r="B1947" i="5"/>
  <c r="A1947" i="5"/>
  <c r="G1946" i="5"/>
  <c r="F1946" i="5"/>
  <c r="E1946" i="5"/>
  <c r="D1946" i="5"/>
  <c r="C1946" i="5"/>
  <c r="B1946" i="5"/>
  <c r="A1946" i="5"/>
  <c r="G1945" i="5"/>
  <c r="F1945" i="5"/>
  <c r="E1945" i="5"/>
  <c r="D1945" i="5"/>
  <c r="C1945" i="5"/>
  <c r="B1945" i="5"/>
  <c r="A1945" i="5"/>
  <c r="G1944" i="5"/>
  <c r="F1944" i="5"/>
  <c r="E1944" i="5"/>
  <c r="D1944" i="5"/>
  <c r="C1944" i="5"/>
  <c r="B1944" i="5"/>
  <c r="A1944" i="5"/>
  <c r="G1943" i="5"/>
  <c r="F1943" i="5"/>
  <c r="E1943" i="5"/>
  <c r="D1943" i="5"/>
  <c r="C1943" i="5"/>
  <c r="B1943" i="5"/>
  <c r="A1943" i="5"/>
  <c r="G1942" i="5"/>
  <c r="F1942" i="5"/>
  <c r="E1942" i="5"/>
  <c r="D1942" i="5"/>
  <c r="C1942" i="5"/>
  <c r="B1942" i="5"/>
  <c r="A1942" i="5"/>
  <c r="G1941" i="5"/>
  <c r="F1941" i="5"/>
  <c r="E1941" i="5"/>
  <c r="D1941" i="5"/>
  <c r="C1941" i="5"/>
  <c r="B1941" i="5"/>
  <c r="A1941" i="5"/>
  <c r="G1940" i="5"/>
  <c r="F1940" i="5"/>
  <c r="E1940" i="5"/>
  <c r="D1940" i="5"/>
  <c r="C1940" i="5"/>
  <c r="B1940" i="5"/>
  <c r="A1940" i="5"/>
  <c r="G1939" i="5"/>
  <c r="F1939" i="5"/>
  <c r="E1939" i="5"/>
  <c r="D1939" i="5"/>
  <c r="C1939" i="5"/>
  <c r="B1939" i="5"/>
  <c r="A1939" i="5"/>
  <c r="G1938" i="5"/>
  <c r="F1938" i="5"/>
  <c r="E1938" i="5"/>
  <c r="D1938" i="5"/>
  <c r="C1938" i="5"/>
  <c r="B1938" i="5"/>
  <c r="A1938" i="5"/>
  <c r="G1937" i="5"/>
  <c r="F1937" i="5"/>
  <c r="E1937" i="5"/>
  <c r="D1937" i="5"/>
  <c r="C1937" i="5"/>
  <c r="B1937" i="5"/>
  <c r="A1937" i="5"/>
  <c r="G1936" i="5"/>
  <c r="F1936" i="5"/>
  <c r="E1936" i="5"/>
  <c r="D1936" i="5"/>
  <c r="C1936" i="5"/>
  <c r="B1936" i="5"/>
  <c r="A1936" i="5"/>
  <c r="G1935" i="5"/>
  <c r="F1935" i="5"/>
  <c r="E1935" i="5"/>
  <c r="D1935" i="5"/>
  <c r="C1935" i="5"/>
  <c r="B1935" i="5"/>
  <c r="A1935" i="5"/>
  <c r="G1934" i="5"/>
  <c r="F1934" i="5"/>
  <c r="E1934" i="5"/>
  <c r="D1934" i="5"/>
  <c r="C1934" i="5"/>
  <c r="B1934" i="5"/>
  <c r="A1934" i="5"/>
  <c r="G1933" i="5"/>
  <c r="F1933" i="5"/>
  <c r="E1933" i="5"/>
  <c r="D1933" i="5"/>
  <c r="C1933" i="5"/>
  <c r="B1933" i="5"/>
  <c r="A1933" i="5"/>
  <c r="G1932" i="5"/>
  <c r="F1932" i="5"/>
  <c r="E1932" i="5"/>
  <c r="D1932" i="5"/>
  <c r="C1932" i="5"/>
  <c r="B1932" i="5"/>
  <c r="A1932" i="5"/>
  <c r="G1931" i="5"/>
  <c r="F1931" i="5"/>
  <c r="E1931" i="5"/>
  <c r="D1931" i="5"/>
  <c r="C1931" i="5"/>
  <c r="B1931" i="5"/>
  <c r="A1931" i="5"/>
  <c r="G1930" i="5"/>
  <c r="F1930" i="5"/>
  <c r="E1930" i="5"/>
  <c r="D1930" i="5"/>
  <c r="C1930" i="5"/>
  <c r="B1930" i="5"/>
  <c r="A1930" i="5"/>
  <c r="G1929" i="5"/>
  <c r="F1929" i="5"/>
  <c r="E1929" i="5"/>
  <c r="D1929" i="5"/>
  <c r="C1929" i="5"/>
  <c r="B1929" i="5"/>
  <c r="A1929" i="5"/>
  <c r="G1928" i="5"/>
  <c r="F1928" i="5"/>
  <c r="E1928" i="5"/>
  <c r="D1928" i="5"/>
  <c r="C1928" i="5"/>
  <c r="B1928" i="5"/>
  <c r="A1928" i="5"/>
  <c r="G1927" i="5"/>
  <c r="F1927" i="5"/>
  <c r="E1927" i="5"/>
  <c r="D1927" i="5"/>
  <c r="C1927" i="5"/>
  <c r="B1927" i="5"/>
  <c r="A1927" i="5"/>
  <c r="G1926" i="5"/>
  <c r="F1926" i="5"/>
  <c r="E1926" i="5"/>
  <c r="D1926" i="5"/>
  <c r="C1926" i="5"/>
  <c r="B1926" i="5"/>
  <c r="A1926" i="5"/>
  <c r="G1925" i="5"/>
  <c r="F1925" i="5"/>
  <c r="E1925" i="5"/>
  <c r="D1925" i="5"/>
  <c r="C1925" i="5"/>
  <c r="B1925" i="5"/>
  <c r="A1925" i="5"/>
  <c r="G1924" i="5"/>
  <c r="F1924" i="5"/>
  <c r="E1924" i="5"/>
  <c r="D1924" i="5"/>
  <c r="C1924" i="5"/>
  <c r="B1924" i="5"/>
  <c r="A1924" i="5"/>
  <c r="G1923" i="5"/>
  <c r="F1923" i="5"/>
  <c r="E1923" i="5"/>
  <c r="D1923" i="5"/>
  <c r="C1923" i="5"/>
  <c r="B1923" i="5"/>
  <c r="A1923" i="5"/>
  <c r="G1922" i="5"/>
  <c r="F1922" i="5"/>
  <c r="E1922" i="5"/>
  <c r="D1922" i="5"/>
  <c r="C1922" i="5"/>
  <c r="B1922" i="5"/>
  <c r="A1922" i="5"/>
  <c r="G1921" i="5"/>
  <c r="F1921" i="5"/>
  <c r="E1921" i="5"/>
  <c r="D1921" i="5"/>
  <c r="C1921" i="5"/>
  <c r="B1921" i="5"/>
  <c r="A1921" i="5"/>
  <c r="G1920" i="5"/>
  <c r="F1920" i="5"/>
  <c r="E1920" i="5"/>
  <c r="D1920" i="5"/>
  <c r="C1920" i="5"/>
  <c r="B1920" i="5"/>
  <c r="A1920" i="5"/>
  <c r="G1919" i="5"/>
  <c r="F1919" i="5"/>
  <c r="E1919" i="5"/>
  <c r="D1919" i="5"/>
  <c r="C1919" i="5"/>
  <c r="B1919" i="5"/>
  <c r="A1919" i="5"/>
  <c r="G1918" i="5"/>
  <c r="F1918" i="5"/>
  <c r="E1918" i="5"/>
  <c r="D1918" i="5"/>
  <c r="C1918" i="5"/>
  <c r="B1918" i="5"/>
  <c r="A1918" i="5"/>
  <c r="G1917" i="5"/>
  <c r="F1917" i="5"/>
  <c r="E1917" i="5"/>
  <c r="D1917" i="5"/>
  <c r="C1917" i="5"/>
  <c r="B1917" i="5"/>
  <c r="A1917" i="5"/>
  <c r="G1916" i="5"/>
  <c r="F1916" i="5"/>
  <c r="E1916" i="5"/>
  <c r="D1916" i="5"/>
  <c r="C1916" i="5"/>
  <c r="B1916" i="5"/>
  <c r="A1916" i="5"/>
  <c r="G1915" i="5"/>
  <c r="F1915" i="5"/>
  <c r="E1915" i="5"/>
  <c r="D1915" i="5"/>
  <c r="C1915" i="5"/>
  <c r="B1915" i="5"/>
  <c r="A1915" i="5"/>
  <c r="G1914" i="5"/>
  <c r="F1914" i="5"/>
  <c r="E1914" i="5"/>
  <c r="D1914" i="5"/>
  <c r="C1914" i="5"/>
  <c r="B1914" i="5"/>
  <c r="A1914" i="5"/>
  <c r="G1913" i="5"/>
  <c r="F1913" i="5"/>
  <c r="E1913" i="5"/>
  <c r="D1913" i="5"/>
  <c r="C1913" i="5"/>
  <c r="B1913" i="5"/>
  <c r="A1913" i="5"/>
  <c r="G1912" i="5"/>
  <c r="F1912" i="5"/>
  <c r="E1912" i="5"/>
  <c r="D1912" i="5"/>
  <c r="C1912" i="5"/>
  <c r="B1912" i="5"/>
  <c r="A1912" i="5"/>
  <c r="G1911" i="5"/>
  <c r="F1911" i="5"/>
  <c r="E1911" i="5"/>
  <c r="D1911" i="5"/>
  <c r="C1911" i="5"/>
  <c r="B1911" i="5"/>
  <c r="A1911" i="5"/>
  <c r="G1910" i="5"/>
  <c r="F1910" i="5"/>
  <c r="E1910" i="5"/>
  <c r="D1910" i="5"/>
  <c r="C1910" i="5"/>
  <c r="B1910" i="5"/>
  <c r="A1910" i="5"/>
  <c r="G1909" i="5"/>
  <c r="F1909" i="5"/>
  <c r="E1909" i="5"/>
  <c r="D1909" i="5"/>
  <c r="C1909" i="5"/>
  <c r="B1909" i="5"/>
  <c r="A1909" i="5"/>
  <c r="G1908" i="5"/>
  <c r="F1908" i="5"/>
  <c r="E1908" i="5"/>
  <c r="D1908" i="5"/>
  <c r="C1908" i="5"/>
  <c r="B1908" i="5"/>
  <c r="A1908" i="5"/>
  <c r="G1907" i="5"/>
  <c r="F1907" i="5"/>
  <c r="E1907" i="5"/>
  <c r="D1907" i="5"/>
  <c r="C1907" i="5"/>
  <c r="B1907" i="5"/>
  <c r="A1907" i="5"/>
  <c r="G1906" i="5"/>
  <c r="F1906" i="5"/>
  <c r="E1906" i="5"/>
  <c r="D1906" i="5"/>
  <c r="C1906" i="5"/>
  <c r="B1906" i="5"/>
  <c r="A1906" i="5"/>
  <c r="G1905" i="5"/>
  <c r="F1905" i="5"/>
  <c r="E1905" i="5"/>
  <c r="D1905" i="5"/>
  <c r="C1905" i="5"/>
  <c r="B1905" i="5"/>
  <c r="A1905" i="5"/>
  <c r="G1904" i="5"/>
  <c r="F1904" i="5"/>
  <c r="E1904" i="5"/>
  <c r="D1904" i="5"/>
  <c r="C1904" i="5"/>
  <c r="B1904" i="5"/>
  <c r="A1904" i="5"/>
  <c r="G1903" i="5"/>
  <c r="F1903" i="5"/>
  <c r="E1903" i="5"/>
  <c r="D1903" i="5"/>
  <c r="C1903" i="5"/>
  <c r="B1903" i="5"/>
  <c r="A1903" i="5"/>
  <c r="G1902" i="5"/>
  <c r="F1902" i="5"/>
  <c r="E1902" i="5"/>
  <c r="D1902" i="5"/>
  <c r="C1902" i="5"/>
  <c r="B1902" i="5"/>
  <c r="A1902" i="5"/>
  <c r="G1901" i="5"/>
  <c r="F1901" i="5"/>
  <c r="E1901" i="5"/>
  <c r="D1901" i="5"/>
  <c r="C1901" i="5"/>
  <c r="B1901" i="5"/>
  <c r="A1901" i="5"/>
  <c r="G1900" i="5"/>
  <c r="F1900" i="5"/>
  <c r="E1900" i="5"/>
  <c r="D1900" i="5"/>
  <c r="C1900" i="5"/>
  <c r="B1900" i="5"/>
  <c r="A1900" i="5"/>
  <c r="G1899" i="5"/>
  <c r="F1899" i="5"/>
  <c r="E1899" i="5"/>
  <c r="D1899" i="5"/>
  <c r="C1899" i="5"/>
  <c r="B1899" i="5"/>
  <c r="A1899" i="5"/>
  <c r="G1898" i="5"/>
  <c r="F1898" i="5"/>
  <c r="E1898" i="5"/>
  <c r="D1898" i="5"/>
  <c r="C1898" i="5"/>
  <c r="B1898" i="5"/>
  <c r="A1898" i="5"/>
  <c r="G1897" i="5"/>
  <c r="F1897" i="5"/>
  <c r="E1897" i="5"/>
  <c r="D1897" i="5"/>
  <c r="C1897" i="5"/>
  <c r="B1897" i="5"/>
  <c r="A1897" i="5"/>
  <c r="G1896" i="5"/>
  <c r="F1896" i="5"/>
  <c r="E1896" i="5"/>
  <c r="D1896" i="5"/>
  <c r="C1896" i="5"/>
  <c r="B1896" i="5"/>
  <c r="A1896" i="5"/>
  <c r="G1895" i="5"/>
  <c r="F1895" i="5"/>
  <c r="E1895" i="5"/>
  <c r="D1895" i="5"/>
  <c r="C1895" i="5"/>
  <c r="B1895" i="5"/>
  <c r="A1895" i="5"/>
  <c r="G1894" i="5"/>
  <c r="F1894" i="5"/>
  <c r="E1894" i="5"/>
  <c r="D1894" i="5"/>
  <c r="C1894" i="5"/>
  <c r="B1894" i="5"/>
  <c r="A1894" i="5"/>
  <c r="G1893" i="5"/>
  <c r="F1893" i="5"/>
  <c r="E1893" i="5"/>
  <c r="D1893" i="5"/>
  <c r="C1893" i="5"/>
  <c r="B1893" i="5"/>
  <c r="A1893" i="5"/>
  <c r="G1892" i="5"/>
  <c r="F1892" i="5"/>
  <c r="E1892" i="5"/>
  <c r="D1892" i="5"/>
  <c r="C1892" i="5"/>
  <c r="B1892" i="5"/>
  <c r="A1892" i="5"/>
  <c r="G1891" i="5"/>
  <c r="F1891" i="5"/>
  <c r="E1891" i="5"/>
  <c r="D1891" i="5"/>
  <c r="C1891" i="5"/>
  <c r="B1891" i="5"/>
  <c r="A1891" i="5"/>
  <c r="G1890" i="5"/>
  <c r="F1890" i="5"/>
  <c r="E1890" i="5"/>
  <c r="D1890" i="5"/>
  <c r="C1890" i="5"/>
  <c r="B1890" i="5"/>
  <c r="A1890" i="5"/>
  <c r="G1889" i="5"/>
  <c r="F1889" i="5"/>
  <c r="E1889" i="5"/>
  <c r="D1889" i="5"/>
  <c r="C1889" i="5"/>
  <c r="B1889" i="5"/>
  <c r="A1889" i="5"/>
  <c r="G1888" i="5"/>
  <c r="F1888" i="5"/>
  <c r="E1888" i="5"/>
  <c r="D1888" i="5"/>
  <c r="C1888" i="5"/>
  <c r="B1888" i="5"/>
  <c r="A1888" i="5"/>
  <c r="G1887" i="5"/>
  <c r="F1887" i="5"/>
  <c r="E1887" i="5"/>
  <c r="D1887" i="5"/>
  <c r="C1887" i="5"/>
  <c r="B1887" i="5"/>
  <c r="A1887" i="5"/>
  <c r="G1886" i="5"/>
  <c r="F1886" i="5"/>
  <c r="E1886" i="5"/>
  <c r="D1886" i="5"/>
  <c r="C1886" i="5"/>
  <c r="B1886" i="5"/>
  <c r="A1886" i="5"/>
  <c r="G1885" i="5"/>
  <c r="F1885" i="5"/>
  <c r="E1885" i="5"/>
  <c r="D1885" i="5"/>
  <c r="C1885" i="5"/>
  <c r="B1885" i="5"/>
  <c r="A1885" i="5"/>
  <c r="G1884" i="5"/>
  <c r="F1884" i="5"/>
  <c r="E1884" i="5"/>
  <c r="D1884" i="5"/>
  <c r="C1884" i="5"/>
  <c r="B1884" i="5"/>
  <c r="A1884" i="5"/>
  <c r="G1883" i="5"/>
  <c r="F1883" i="5"/>
  <c r="E1883" i="5"/>
  <c r="D1883" i="5"/>
  <c r="C1883" i="5"/>
  <c r="B1883" i="5"/>
  <c r="A1883" i="5"/>
  <c r="G1882" i="5"/>
  <c r="F1882" i="5"/>
  <c r="E1882" i="5"/>
  <c r="D1882" i="5"/>
  <c r="C1882" i="5"/>
  <c r="B1882" i="5"/>
  <c r="A1882" i="5"/>
  <c r="G1881" i="5"/>
  <c r="F1881" i="5"/>
  <c r="E1881" i="5"/>
  <c r="D1881" i="5"/>
  <c r="C1881" i="5"/>
  <c r="B1881" i="5"/>
  <c r="A1881" i="5"/>
  <c r="G1880" i="5"/>
  <c r="F1880" i="5"/>
  <c r="E1880" i="5"/>
  <c r="D1880" i="5"/>
  <c r="C1880" i="5"/>
  <c r="B1880" i="5"/>
  <c r="A1880" i="5"/>
  <c r="G1879" i="5"/>
  <c r="F1879" i="5"/>
  <c r="E1879" i="5"/>
  <c r="D1879" i="5"/>
  <c r="C1879" i="5"/>
  <c r="B1879" i="5"/>
  <c r="A1879" i="5"/>
  <c r="G1878" i="5"/>
  <c r="F1878" i="5"/>
  <c r="E1878" i="5"/>
  <c r="D1878" i="5"/>
  <c r="C1878" i="5"/>
  <c r="B1878" i="5"/>
  <c r="A1878" i="5"/>
  <c r="G1877" i="5"/>
  <c r="F1877" i="5"/>
  <c r="E1877" i="5"/>
  <c r="D1877" i="5"/>
  <c r="C1877" i="5"/>
  <c r="B1877" i="5"/>
  <c r="A1877" i="5"/>
  <c r="G1876" i="5"/>
  <c r="F1876" i="5"/>
  <c r="E1876" i="5"/>
  <c r="D1876" i="5"/>
  <c r="C1876" i="5"/>
  <c r="B1876" i="5"/>
  <c r="A1876" i="5"/>
  <c r="G1875" i="5"/>
  <c r="F1875" i="5"/>
  <c r="E1875" i="5"/>
  <c r="D1875" i="5"/>
  <c r="C1875" i="5"/>
  <c r="B1875" i="5"/>
  <c r="A1875" i="5"/>
  <c r="G1874" i="5"/>
  <c r="F1874" i="5"/>
  <c r="E1874" i="5"/>
  <c r="D1874" i="5"/>
  <c r="C1874" i="5"/>
  <c r="B1874" i="5"/>
  <c r="A1874" i="5"/>
  <c r="G1873" i="5"/>
  <c r="F1873" i="5"/>
  <c r="E1873" i="5"/>
  <c r="D1873" i="5"/>
  <c r="C1873" i="5"/>
  <c r="B1873" i="5"/>
  <c r="A1873" i="5"/>
  <c r="G1872" i="5"/>
  <c r="F1872" i="5"/>
  <c r="E1872" i="5"/>
  <c r="D1872" i="5"/>
  <c r="C1872" i="5"/>
  <c r="B1872" i="5"/>
  <c r="A1872" i="5"/>
  <c r="G1871" i="5"/>
  <c r="F1871" i="5"/>
  <c r="E1871" i="5"/>
  <c r="D1871" i="5"/>
  <c r="C1871" i="5"/>
  <c r="B1871" i="5"/>
  <c r="A1871" i="5"/>
  <c r="G1870" i="5"/>
  <c r="F1870" i="5"/>
  <c r="E1870" i="5"/>
  <c r="D1870" i="5"/>
  <c r="C1870" i="5"/>
  <c r="B1870" i="5"/>
  <c r="A1870" i="5"/>
  <c r="G1869" i="5"/>
  <c r="F1869" i="5"/>
  <c r="E1869" i="5"/>
  <c r="D1869" i="5"/>
  <c r="C1869" i="5"/>
  <c r="B1869" i="5"/>
  <c r="A1869" i="5"/>
  <c r="G1868" i="5"/>
  <c r="F1868" i="5"/>
  <c r="E1868" i="5"/>
  <c r="D1868" i="5"/>
  <c r="C1868" i="5"/>
  <c r="B1868" i="5"/>
  <c r="A1868" i="5"/>
  <c r="G1867" i="5"/>
  <c r="F1867" i="5"/>
  <c r="E1867" i="5"/>
  <c r="D1867" i="5"/>
  <c r="C1867" i="5"/>
  <c r="B1867" i="5"/>
  <c r="A1867" i="5"/>
  <c r="G1866" i="5"/>
  <c r="F1866" i="5"/>
  <c r="E1866" i="5"/>
  <c r="D1866" i="5"/>
  <c r="C1866" i="5"/>
  <c r="B1866" i="5"/>
  <c r="A1866" i="5"/>
  <c r="G1865" i="5"/>
  <c r="F1865" i="5"/>
  <c r="E1865" i="5"/>
  <c r="D1865" i="5"/>
  <c r="C1865" i="5"/>
  <c r="B1865" i="5"/>
  <c r="A1865" i="5"/>
  <c r="G1864" i="5"/>
  <c r="F1864" i="5"/>
  <c r="E1864" i="5"/>
  <c r="D1864" i="5"/>
  <c r="C1864" i="5"/>
  <c r="B1864" i="5"/>
  <c r="A1864" i="5"/>
  <c r="G1863" i="5"/>
  <c r="F1863" i="5"/>
  <c r="E1863" i="5"/>
  <c r="D1863" i="5"/>
  <c r="C1863" i="5"/>
  <c r="B1863" i="5"/>
  <c r="A1863" i="5"/>
  <c r="G1862" i="5"/>
  <c r="F1862" i="5"/>
  <c r="E1862" i="5"/>
  <c r="D1862" i="5"/>
  <c r="C1862" i="5"/>
  <c r="B1862" i="5"/>
  <c r="A1862" i="5"/>
  <c r="G1861" i="5"/>
  <c r="F1861" i="5"/>
  <c r="E1861" i="5"/>
  <c r="D1861" i="5"/>
  <c r="C1861" i="5"/>
  <c r="B1861" i="5"/>
  <c r="A1861" i="5"/>
  <c r="G1860" i="5"/>
  <c r="F1860" i="5"/>
  <c r="E1860" i="5"/>
  <c r="D1860" i="5"/>
  <c r="C1860" i="5"/>
  <c r="B1860" i="5"/>
  <c r="A1860" i="5"/>
  <c r="G1859" i="5"/>
  <c r="F1859" i="5"/>
  <c r="E1859" i="5"/>
  <c r="D1859" i="5"/>
  <c r="C1859" i="5"/>
  <c r="B1859" i="5"/>
  <c r="A1859" i="5"/>
  <c r="G1858" i="5"/>
  <c r="F1858" i="5"/>
  <c r="E1858" i="5"/>
  <c r="D1858" i="5"/>
  <c r="C1858" i="5"/>
  <c r="B1858" i="5"/>
  <c r="A1858" i="5"/>
  <c r="G1857" i="5"/>
  <c r="F1857" i="5"/>
  <c r="E1857" i="5"/>
  <c r="D1857" i="5"/>
  <c r="C1857" i="5"/>
  <c r="B1857" i="5"/>
  <c r="A1857" i="5"/>
  <c r="G1856" i="5"/>
  <c r="F1856" i="5"/>
  <c r="E1856" i="5"/>
  <c r="D1856" i="5"/>
  <c r="C1856" i="5"/>
  <c r="B1856" i="5"/>
  <c r="A1856" i="5"/>
  <c r="G1855" i="5"/>
  <c r="F1855" i="5"/>
  <c r="E1855" i="5"/>
  <c r="D1855" i="5"/>
  <c r="C1855" i="5"/>
  <c r="B1855" i="5"/>
  <c r="A1855" i="5"/>
  <c r="G1854" i="5"/>
  <c r="F1854" i="5"/>
  <c r="E1854" i="5"/>
  <c r="D1854" i="5"/>
  <c r="C1854" i="5"/>
  <c r="B1854" i="5"/>
  <c r="A1854" i="5"/>
  <c r="G1853" i="5"/>
  <c r="F1853" i="5"/>
  <c r="E1853" i="5"/>
  <c r="D1853" i="5"/>
  <c r="C1853" i="5"/>
  <c r="B1853" i="5"/>
  <c r="A1853" i="5"/>
  <c r="G1852" i="5"/>
  <c r="F1852" i="5"/>
  <c r="E1852" i="5"/>
  <c r="D1852" i="5"/>
  <c r="C1852" i="5"/>
  <c r="B1852" i="5"/>
  <c r="A1852" i="5"/>
  <c r="G1851" i="5"/>
  <c r="F1851" i="5"/>
  <c r="E1851" i="5"/>
  <c r="D1851" i="5"/>
  <c r="C1851" i="5"/>
  <c r="B1851" i="5"/>
  <c r="A1851" i="5"/>
  <c r="G1850" i="5"/>
  <c r="F1850" i="5"/>
  <c r="E1850" i="5"/>
  <c r="D1850" i="5"/>
  <c r="C1850" i="5"/>
  <c r="B1850" i="5"/>
  <c r="A1850" i="5"/>
  <c r="G1849" i="5"/>
  <c r="F1849" i="5"/>
  <c r="E1849" i="5"/>
  <c r="D1849" i="5"/>
  <c r="C1849" i="5"/>
  <c r="B1849" i="5"/>
  <c r="A1849" i="5"/>
  <c r="G1848" i="5"/>
  <c r="F1848" i="5"/>
  <c r="E1848" i="5"/>
  <c r="D1848" i="5"/>
  <c r="C1848" i="5"/>
  <c r="B1848" i="5"/>
  <c r="A1848" i="5"/>
  <c r="G1847" i="5"/>
  <c r="F1847" i="5"/>
  <c r="E1847" i="5"/>
  <c r="D1847" i="5"/>
  <c r="C1847" i="5"/>
  <c r="B1847" i="5"/>
  <c r="A1847" i="5"/>
  <c r="G1846" i="5"/>
  <c r="F1846" i="5"/>
  <c r="E1846" i="5"/>
  <c r="D1846" i="5"/>
  <c r="C1846" i="5"/>
  <c r="B1846" i="5"/>
  <c r="A1846" i="5"/>
  <c r="G1845" i="5"/>
  <c r="F1845" i="5"/>
  <c r="E1845" i="5"/>
  <c r="D1845" i="5"/>
  <c r="C1845" i="5"/>
  <c r="B1845" i="5"/>
  <c r="A1845" i="5"/>
  <c r="G1844" i="5"/>
  <c r="F1844" i="5"/>
  <c r="E1844" i="5"/>
  <c r="D1844" i="5"/>
  <c r="C1844" i="5"/>
  <c r="B1844" i="5"/>
  <c r="A1844" i="5"/>
  <c r="G1843" i="5"/>
  <c r="F1843" i="5"/>
  <c r="E1843" i="5"/>
  <c r="D1843" i="5"/>
  <c r="C1843" i="5"/>
  <c r="B1843" i="5"/>
  <c r="A1843" i="5"/>
  <c r="G1842" i="5"/>
  <c r="F1842" i="5"/>
  <c r="E1842" i="5"/>
  <c r="D1842" i="5"/>
  <c r="C1842" i="5"/>
  <c r="B1842" i="5"/>
  <c r="A1842" i="5"/>
  <c r="G1841" i="5"/>
  <c r="F1841" i="5"/>
  <c r="E1841" i="5"/>
  <c r="D1841" i="5"/>
  <c r="C1841" i="5"/>
  <c r="B1841" i="5"/>
  <c r="A1841" i="5"/>
  <c r="G1840" i="5"/>
  <c r="F1840" i="5"/>
  <c r="E1840" i="5"/>
  <c r="D1840" i="5"/>
  <c r="C1840" i="5"/>
  <c r="B1840" i="5"/>
  <c r="A1840" i="5"/>
  <c r="G1839" i="5"/>
  <c r="F1839" i="5"/>
  <c r="E1839" i="5"/>
  <c r="D1839" i="5"/>
  <c r="C1839" i="5"/>
  <c r="B1839" i="5"/>
  <c r="A1839" i="5"/>
  <c r="G1838" i="5"/>
  <c r="F1838" i="5"/>
  <c r="E1838" i="5"/>
  <c r="D1838" i="5"/>
  <c r="C1838" i="5"/>
  <c r="B1838" i="5"/>
  <c r="A1838" i="5"/>
  <c r="G1837" i="5"/>
  <c r="F1837" i="5"/>
  <c r="E1837" i="5"/>
  <c r="D1837" i="5"/>
  <c r="C1837" i="5"/>
  <c r="B1837" i="5"/>
  <c r="A1837" i="5"/>
  <c r="G1836" i="5"/>
  <c r="F1836" i="5"/>
  <c r="E1836" i="5"/>
  <c r="D1836" i="5"/>
  <c r="C1836" i="5"/>
  <c r="B1836" i="5"/>
  <c r="A1836" i="5"/>
  <c r="G1835" i="5"/>
  <c r="F1835" i="5"/>
  <c r="E1835" i="5"/>
  <c r="D1835" i="5"/>
  <c r="C1835" i="5"/>
  <c r="B1835" i="5"/>
  <c r="A1835" i="5"/>
  <c r="G1834" i="5"/>
  <c r="F1834" i="5"/>
  <c r="E1834" i="5"/>
  <c r="D1834" i="5"/>
  <c r="C1834" i="5"/>
  <c r="B1834" i="5"/>
  <c r="A1834" i="5"/>
  <c r="G1833" i="5"/>
  <c r="F1833" i="5"/>
  <c r="E1833" i="5"/>
  <c r="D1833" i="5"/>
  <c r="C1833" i="5"/>
  <c r="B1833" i="5"/>
  <c r="A1833" i="5"/>
  <c r="G1832" i="5"/>
  <c r="F1832" i="5"/>
  <c r="E1832" i="5"/>
  <c r="D1832" i="5"/>
  <c r="C1832" i="5"/>
  <c r="B1832" i="5"/>
  <c r="A1832" i="5"/>
  <c r="G1831" i="5"/>
  <c r="F1831" i="5"/>
  <c r="E1831" i="5"/>
  <c r="D1831" i="5"/>
  <c r="C1831" i="5"/>
  <c r="B1831" i="5"/>
  <c r="A1831" i="5"/>
  <c r="G1830" i="5"/>
  <c r="F1830" i="5"/>
  <c r="E1830" i="5"/>
  <c r="D1830" i="5"/>
  <c r="C1830" i="5"/>
  <c r="B1830" i="5"/>
  <c r="A1830" i="5"/>
  <c r="G1829" i="5"/>
  <c r="F1829" i="5"/>
  <c r="E1829" i="5"/>
  <c r="D1829" i="5"/>
  <c r="C1829" i="5"/>
  <c r="B1829" i="5"/>
  <c r="A1829" i="5"/>
  <c r="G1828" i="5"/>
  <c r="F1828" i="5"/>
  <c r="E1828" i="5"/>
  <c r="D1828" i="5"/>
  <c r="C1828" i="5"/>
  <c r="B1828" i="5"/>
  <c r="A1828" i="5"/>
  <c r="G1827" i="5"/>
  <c r="F1827" i="5"/>
  <c r="E1827" i="5"/>
  <c r="D1827" i="5"/>
  <c r="C1827" i="5"/>
  <c r="B1827" i="5"/>
  <c r="A1827" i="5"/>
  <c r="G1826" i="5"/>
  <c r="F1826" i="5"/>
  <c r="E1826" i="5"/>
  <c r="D1826" i="5"/>
  <c r="C1826" i="5"/>
  <c r="B1826" i="5"/>
  <c r="A1826" i="5"/>
  <c r="G1825" i="5"/>
  <c r="F1825" i="5"/>
  <c r="E1825" i="5"/>
  <c r="D1825" i="5"/>
  <c r="C1825" i="5"/>
  <c r="B1825" i="5"/>
  <c r="A1825" i="5"/>
  <c r="G1824" i="5"/>
  <c r="F1824" i="5"/>
  <c r="E1824" i="5"/>
  <c r="D1824" i="5"/>
  <c r="C1824" i="5"/>
  <c r="B1824" i="5"/>
  <c r="A1824" i="5"/>
  <c r="G1823" i="5"/>
  <c r="F1823" i="5"/>
  <c r="E1823" i="5"/>
  <c r="D1823" i="5"/>
  <c r="C1823" i="5"/>
  <c r="B1823" i="5"/>
  <c r="A1823" i="5"/>
  <c r="G1822" i="5"/>
  <c r="F1822" i="5"/>
  <c r="E1822" i="5"/>
  <c r="D1822" i="5"/>
  <c r="C1822" i="5"/>
  <c r="B1822" i="5"/>
  <c r="A1822" i="5"/>
  <c r="G1821" i="5"/>
  <c r="F1821" i="5"/>
  <c r="E1821" i="5"/>
  <c r="D1821" i="5"/>
  <c r="C1821" i="5"/>
  <c r="B1821" i="5"/>
  <c r="A1821" i="5"/>
  <c r="G1820" i="5"/>
  <c r="F1820" i="5"/>
  <c r="E1820" i="5"/>
  <c r="D1820" i="5"/>
  <c r="C1820" i="5"/>
  <c r="B1820" i="5"/>
  <c r="A1820" i="5"/>
  <c r="G1819" i="5"/>
  <c r="F1819" i="5"/>
  <c r="E1819" i="5"/>
  <c r="D1819" i="5"/>
  <c r="C1819" i="5"/>
  <c r="B1819" i="5"/>
  <c r="A1819" i="5"/>
  <c r="G1818" i="5"/>
  <c r="F1818" i="5"/>
  <c r="E1818" i="5"/>
  <c r="D1818" i="5"/>
  <c r="C1818" i="5"/>
  <c r="B1818" i="5"/>
  <c r="A1818" i="5"/>
  <c r="G1817" i="5"/>
  <c r="F1817" i="5"/>
  <c r="E1817" i="5"/>
  <c r="D1817" i="5"/>
  <c r="C1817" i="5"/>
  <c r="B1817" i="5"/>
  <c r="A1817" i="5"/>
  <c r="G1816" i="5"/>
  <c r="F1816" i="5"/>
  <c r="E1816" i="5"/>
  <c r="D1816" i="5"/>
  <c r="C1816" i="5"/>
  <c r="B1816" i="5"/>
  <c r="A1816" i="5"/>
  <c r="G1815" i="5"/>
  <c r="F1815" i="5"/>
  <c r="E1815" i="5"/>
  <c r="D1815" i="5"/>
  <c r="C1815" i="5"/>
  <c r="B1815" i="5"/>
  <c r="A1815" i="5"/>
  <c r="G1814" i="5"/>
  <c r="F1814" i="5"/>
  <c r="E1814" i="5"/>
  <c r="D1814" i="5"/>
  <c r="C1814" i="5"/>
  <c r="B1814" i="5"/>
  <c r="A1814" i="5"/>
  <c r="G1813" i="5"/>
  <c r="F1813" i="5"/>
  <c r="E1813" i="5"/>
  <c r="D1813" i="5"/>
  <c r="C1813" i="5"/>
  <c r="B1813" i="5"/>
  <c r="A1813" i="5"/>
  <c r="G1812" i="5"/>
  <c r="F1812" i="5"/>
  <c r="E1812" i="5"/>
  <c r="D1812" i="5"/>
  <c r="C1812" i="5"/>
  <c r="B1812" i="5"/>
  <c r="A1812" i="5"/>
  <c r="G1811" i="5"/>
  <c r="F1811" i="5"/>
  <c r="E1811" i="5"/>
  <c r="D1811" i="5"/>
  <c r="C1811" i="5"/>
  <c r="B1811" i="5"/>
  <c r="A1811" i="5"/>
  <c r="G1810" i="5"/>
  <c r="F1810" i="5"/>
  <c r="E1810" i="5"/>
  <c r="D1810" i="5"/>
  <c r="C1810" i="5"/>
  <c r="B1810" i="5"/>
  <c r="A1810" i="5"/>
  <c r="G1809" i="5"/>
  <c r="F1809" i="5"/>
  <c r="E1809" i="5"/>
  <c r="D1809" i="5"/>
  <c r="C1809" i="5"/>
  <c r="B1809" i="5"/>
  <c r="A1809" i="5"/>
  <c r="G1808" i="5"/>
  <c r="F1808" i="5"/>
  <c r="E1808" i="5"/>
  <c r="D1808" i="5"/>
  <c r="C1808" i="5"/>
  <c r="B1808" i="5"/>
  <c r="A1808" i="5"/>
  <c r="G1807" i="5"/>
  <c r="F1807" i="5"/>
  <c r="E1807" i="5"/>
  <c r="D1807" i="5"/>
  <c r="C1807" i="5"/>
  <c r="B1807" i="5"/>
  <c r="A1807" i="5"/>
  <c r="G1806" i="5"/>
  <c r="F1806" i="5"/>
  <c r="E1806" i="5"/>
  <c r="D1806" i="5"/>
  <c r="C1806" i="5"/>
  <c r="B1806" i="5"/>
  <c r="A1806" i="5"/>
  <c r="G1805" i="5"/>
  <c r="F1805" i="5"/>
  <c r="E1805" i="5"/>
  <c r="D1805" i="5"/>
  <c r="C1805" i="5"/>
  <c r="B1805" i="5"/>
  <c r="A1805" i="5"/>
  <c r="G1804" i="5"/>
  <c r="F1804" i="5"/>
  <c r="E1804" i="5"/>
  <c r="D1804" i="5"/>
  <c r="C1804" i="5"/>
  <c r="B1804" i="5"/>
  <c r="A1804" i="5"/>
  <c r="G1803" i="5"/>
  <c r="F1803" i="5"/>
  <c r="E1803" i="5"/>
  <c r="D1803" i="5"/>
  <c r="C1803" i="5"/>
  <c r="B1803" i="5"/>
  <c r="A1803" i="5"/>
  <c r="G1802" i="5"/>
  <c r="F1802" i="5"/>
  <c r="E1802" i="5"/>
  <c r="D1802" i="5"/>
  <c r="C1802" i="5"/>
  <c r="B1802" i="5"/>
  <c r="A1802" i="5"/>
  <c r="G1801" i="5"/>
  <c r="F1801" i="5"/>
  <c r="E1801" i="5"/>
  <c r="D1801" i="5"/>
  <c r="C1801" i="5"/>
  <c r="B1801" i="5"/>
  <c r="A1801" i="5"/>
  <c r="G1800" i="5"/>
  <c r="F1800" i="5"/>
  <c r="E1800" i="5"/>
  <c r="D1800" i="5"/>
  <c r="C1800" i="5"/>
  <c r="B1800" i="5"/>
  <c r="A1800" i="5"/>
  <c r="G1799" i="5"/>
  <c r="F1799" i="5"/>
  <c r="E1799" i="5"/>
  <c r="D1799" i="5"/>
  <c r="C1799" i="5"/>
  <c r="B1799" i="5"/>
  <c r="A1799" i="5"/>
  <c r="G1798" i="5"/>
  <c r="F1798" i="5"/>
  <c r="E1798" i="5"/>
  <c r="D1798" i="5"/>
  <c r="C1798" i="5"/>
  <c r="B1798" i="5"/>
  <c r="A1798" i="5"/>
  <c r="G1797" i="5"/>
  <c r="F1797" i="5"/>
  <c r="E1797" i="5"/>
  <c r="D1797" i="5"/>
  <c r="C1797" i="5"/>
  <c r="B1797" i="5"/>
  <c r="A1797" i="5"/>
  <c r="G1796" i="5"/>
  <c r="F1796" i="5"/>
  <c r="E1796" i="5"/>
  <c r="D1796" i="5"/>
  <c r="C1796" i="5"/>
  <c r="B1796" i="5"/>
  <c r="A1796" i="5"/>
  <c r="G1795" i="5"/>
  <c r="F1795" i="5"/>
  <c r="E1795" i="5"/>
  <c r="D1795" i="5"/>
  <c r="C1795" i="5"/>
  <c r="B1795" i="5"/>
  <c r="A1795" i="5"/>
  <c r="G1794" i="5"/>
  <c r="F1794" i="5"/>
  <c r="E1794" i="5"/>
  <c r="D1794" i="5"/>
  <c r="C1794" i="5"/>
  <c r="B1794" i="5"/>
  <c r="A1794" i="5"/>
  <c r="G1793" i="5"/>
  <c r="F1793" i="5"/>
  <c r="E1793" i="5"/>
  <c r="D1793" i="5"/>
  <c r="C1793" i="5"/>
  <c r="B1793" i="5"/>
  <c r="A1793" i="5"/>
  <c r="G1792" i="5"/>
  <c r="F1792" i="5"/>
  <c r="E1792" i="5"/>
  <c r="D1792" i="5"/>
  <c r="C1792" i="5"/>
  <c r="B1792" i="5"/>
  <c r="A1792" i="5"/>
  <c r="G1791" i="5"/>
  <c r="F1791" i="5"/>
  <c r="E1791" i="5"/>
  <c r="D1791" i="5"/>
  <c r="C1791" i="5"/>
  <c r="B1791" i="5"/>
  <c r="A1791" i="5"/>
  <c r="G1790" i="5"/>
  <c r="F1790" i="5"/>
  <c r="E1790" i="5"/>
  <c r="D1790" i="5"/>
  <c r="C1790" i="5"/>
  <c r="B1790" i="5"/>
  <c r="A1790" i="5"/>
  <c r="G1789" i="5"/>
  <c r="F1789" i="5"/>
  <c r="E1789" i="5"/>
  <c r="D1789" i="5"/>
  <c r="C1789" i="5"/>
  <c r="B1789" i="5"/>
  <c r="A1789" i="5"/>
  <c r="G1788" i="5"/>
  <c r="F1788" i="5"/>
  <c r="E1788" i="5"/>
  <c r="D1788" i="5"/>
  <c r="C1788" i="5"/>
  <c r="B1788" i="5"/>
  <c r="A1788" i="5"/>
  <c r="G1787" i="5"/>
  <c r="F1787" i="5"/>
  <c r="E1787" i="5"/>
  <c r="D1787" i="5"/>
  <c r="C1787" i="5"/>
  <c r="B1787" i="5"/>
  <c r="A1787" i="5"/>
  <c r="G1786" i="5"/>
  <c r="F1786" i="5"/>
  <c r="E1786" i="5"/>
  <c r="D1786" i="5"/>
  <c r="C1786" i="5"/>
  <c r="B1786" i="5"/>
  <c r="A1786" i="5"/>
  <c r="G1785" i="5"/>
  <c r="F1785" i="5"/>
  <c r="E1785" i="5"/>
  <c r="D1785" i="5"/>
  <c r="C1785" i="5"/>
  <c r="B1785" i="5"/>
  <c r="A1785" i="5"/>
  <c r="G1784" i="5"/>
  <c r="F1784" i="5"/>
  <c r="E1784" i="5"/>
  <c r="D1784" i="5"/>
  <c r="C1784" i="5"/>
  <c r="B1784" i="5"/>
  <c r="A1784" i="5"/>
  <c r="G1783" i="5"/>
  <c r="F1783" i="5"/>
  <c r="E1783" i="5"/>
  <c r="D1783" i="5"/>
  <c r="C1783" i="5"/>
  <c r="B1783" i="5"/>
  <c r="A1783" i="5"/>
  <c r="G1782" i="5"/>
  <c r="F1782" i="5"/>
  <c r="E1782" i="5"/>
  <c r="D1782" i="5"/>
  <c r="C1782" i="5"/>
  <c r="B1782" i="5"/>
  <c r="A1782" i="5"/>
  <c r="G1781" i="5"/>
  <c r="F1781" i="5"/>
  <c r="E1781" i="5"/>
  <c r="D1781" i="5"/>
  <c r="C1781" i="5"/>
  <c r="B1781" i="5"/>
  <c r="A1781" i="5"/>
  <c r="G1780" i="5"/>
  <c r="F1780" i="5"/>
  <c r="E1780" i="5"/>
  <c r="D1780" i="5"/>
  <c r="C1780" i="5"/>
  <c r="B1780" i="5"/>
  <c r="A1780" i="5"/>
  <c r="G1779" i="5"/>
  <c r="F1779" i="5"/>
  <c r="E1779" i="5"/>
  <c r="D1779" i="5"/>
  <c r="C1779" i="5"/>
  <c r="B1779" i="5"/>
  <c r="A1779" i="5"/>
  <c r="G1778" i="5"/>
  <c r="F1778" i="5"/>
  <c r="E1778" i="5"/>
  <c r="D1778" i="5"/>
  <c r="C1778" i="5"/>
  <c r="B1778" i="5"/>
  <c r="A1778" i="5"/>
  <c r="G1777" i="5"/>
  <c r="F1777" i="5"/>
  <c r="E1777" i="5"/>
  <c r="D1777" i="5"/>
  <c r="C1777" i="5"/>
  <c r="B1777" i="5"/>
  <c r="A1777" i="5"/>
  <c r="G1776" i="5"/>
  <c r="F1776" i="5"/>
  <c r="E1776" i="5"/>
  <c r="D1776" i="5"/>
  <c r="C1776" i="5"/>
  <c r="B1776" i="5"/>
  <c r="A1776" i="5"/>
  <c r="G1775" i="5"/>
  <c r="F1775" i="5"/>
  <c r="E1775" i="5"/>
  <c r="D1775" i="5"/>
  <c r="C1775" i="5"/>
  <c r="B1775" i="5"/>
  <c r="A1775" i="5"/>
  <c r="G1774" i="5"/>
  <c r="F1774" i="5"/>
  <c r="E1774" i="5"/>
  <c r="D1774" i="5"/>
  <c r="C1774" i="5"/>
  <c r="B1774" i="5"/>
  <c r="A1774" i="5"/>
  <c r="G1773" i="5"/>
  <c r="F1773" i="5"/>
  <c r="E1773" i="5"/>
  <c r="D1773" i="5"/>
  <c r="C1773" i="5"/>
  <c r="B1773" i="5"/>
  <c r="A1773" i="5"/>
  <c r="G1772" i="5"/>
  <c r="F1772" i="5"/>
  <c r="E1772" i="5"/>
  <c r="D1772" i="5"/>
  <c r="C1772" i="5"/>
  <c r="B1772" i="5"/>
  <c r="A1772" i="5"/>
  <c r="G1771" i="5"/>
  <c r="F1771" i="5"/>
  <c r="E1771" i="5"/>
  <c r="D1771" i="5"/>
  <c r="C1771" i="5"/>
  <c r="B1771" i="5"/>
  <c r="A1771" i="5"/>
  <c r="G1770" i="5"/>
  <c r="F1770" i="5"/>
  <c r="E1770" i="5"/>
  <c r="D1770" i="5"/>
  <c r="C1770" i="5"/>
  <c r="B1770" i="5"/>
  <c r="A1770" i="5"/>
  <c r="G1769" i="5"/>
  <c r="F1769" i="5"/>
  <c r="E1769" i="5"/>
  <c r="D1769" i="5"/>
  <c r="C1769" i="5"/>
  <c r="B1769" i="5"/>
  <c r="A1769" i="5"/>
  <c r="G1768" i="5"/>
  <c r="F1768" i="5"/>
  <c r="E1768" i="5"/>
  <c r="D1768" i="5"/>
  <c r="C1768" i="5"/>
  <c r="B1768" i="5"/>
  <c r="A1768" i="5"/>
  <c r="G1767" i="5"/>
  <c r="F1767" i="5"/>
  <c r="E1767" i="5"/>
  <c r="D1767" i="5"/>
  <c r="C1767" i="5"/>
  <c r="B1767" i="5"/>
  <c r="A1767" i="5"/>
  <c r="G1766" i="5"/>
  <c r="F1766" i="5"/>
  <c r="E1766" i="5"/>
  <c r="D1766" i="5"/>
  <c r="C1766" i="5"/>
  <c r="B1766" i="5"/>
  <c r="A1766" i="5"/>
  <c r="G1765" i="5"/>
  <c r="F1765" i="5"/>
  <c r="E1765" i="5"/>
  <c r="D1765" i="5"/>
  <c r="C1765" i="5"/>
  <c r="B1765" i="5"/>
  <c r="A1765" i="5"/>
  <c r="G1764" i="5"/>
  <c r="F1764" i="5"/>
  <c r="E1764" i="5"/>
  <c r="D1764" i="5"/>
  <c r="C1764" i="5"/>
  <c r="B1764" i="5"/>
  <c r="A1764" i="5"/>
  <c r="G1763" i="5"/>
  <c r="F1763" i="5"/>
  <c r="E1763" i="5"/>
  <c r="D1763" i="5"/>
  <c r="C1763" i="5"/>
  <c r="B1763" i="5"/>
  <c r="A1763" i="5"/>
  <c r="G1762" i="5"/>
  <c r="F1762" i="5"/>
  <c r="E1762" i="5"/>
  <c r="D1762" i="5"/>
  <c r="C1762" i="5"/>
  <c r="B1762" i="5"/>
  <c r="A1762" i="5"/>
  <c r="G1761" i="5"/>
  <c r="F1761" i="5"/>
  <c r="E1761" i="5"/>
  <c r="D1761" i="5"/>
  <c r="C1761" i="5"/>
  <c r="B1761" i="5"/>
  <c r="A1761" i="5"/>
  <c r="G1760" i="5"/>
  <c r="F1760" i="5"/>
  <c r="E1760" i="5"/>
  <c r="D1760" i="5"/>
  <c r="C1760" i="5"/>
  <c r="B1760" i="5"/>
  <c r="A1760" i="5"/>
  <c r="G1759" i="5"/>
  <c r="F1759" i="5"/>
  <c r="E1759" i="5"/>
  <c r="D1759" i="5"/>
  <c r="C1759" i="5"/>
  <c r="B1759" i="5"/>
  <c r="A1759" i="5"/>
  <c r="G1758" i="5"/>
  <c r="F1758" i="5"/>
  <c r="E1758" i="5"/>
  <c r="D1758" i="5"/>
  <c r="C1758" i="5"/>
  <c r="B1758" i="5"/>
  <c r="A1758" i="5"/>
  <c r="G1757" i="5"/>
  <c r="F1757" i="5"/>
  <c r="E1757" i="5"/>
  <c r="D1757" i="5"/>
  <c r="C1757" i="5"/>
  <c r="B1757" i="5"/>
  <c r="A1757" i="5"/>
  <c r="G1756" i="5"/>
  <c r="F1756" i="5"/>
  <c r="E1756" i="5"/>
  <c r="D1756" i="5"/>
  <c r="C1756" i="5"/>
  <c r="B1756" i="5"/>
  <c r="A1756" i="5"/>
  <c r="G1755" i="5"/>
  <c r="F1755" i="5"/>
  <c r="E1755" i="5"/>
  <c r="D1755" i="5"/>
  <c r="C1755" i="5"/>
  <c r="B1755" i="5"/>
  <c r="A1755" i="5"/>
  <c r="G1754" i="5"/>
  <c r="F1754" i="5"/>
  <c r="E1754" i="5"/>
  <c r="D1754" i="5"/>
  <c r="C1754" i="5"/>
  <c r="B1754" i="5"/>
  <c r="A1754" i="5"/>
  <c r="G1753" i="5"/>
  <c r="F1753" i="5"/>
  <c r="E1753" i="5"/>
  <c r="D1753" i="5"/>
  <c r="C1753" i="5"/>
  <c r="B1753" i="5"/>
  <c r="A1753" i="5"/>
  <c r="G1752" i="5"/>
  <c r="F1752" i="5"/>
  <c r="E1752" i="5"/>
  <c r="D1752" i="5"/>
  <c r="C1752" i="5"/>
  <c r="B1752" i="5"/>
  <c r="A1752" i="5"/>
  <c r="G1751" i="5"/>
  <c r="F1751" i="5"/>
  <c r="E1751" i="5"/>
  <c r="D1751" i="5"/>
  <c r="C1751" i="5"/>
  <c r="B1751" i="5"/>
  <c r="A1751" i="5"/>
  <c r="G1750" i="5"/>
  <c r="F1750" i="5"/>
  <c r="E1750" i="5"/>
  <c r="D1750" i="5"/>
  <c r="C1750" i="5"/>
  <c r="B1750" i="5"/>
  <c r="A1750" i="5"/>
  <c r="G1749" i="5"/>
  <c r="F1749" i="5"/>
  <c r="E1749" i="5"/>
  <c r="D1749" i="5"/>
  <c r="C1749" i="5"/>
  <c r="B1749" i="5"/>
  <c r="A1749" i="5"/>
  <c r="G1748" i="5"/>
  <c r="F1748" i="5"/>
  <c r="E1748" i="5"/>
  <c r="D1748" i="5"/>
  <c r="C1748" i="5"/>
  <c r="B1748" i="5"/>
  <c r="A1748" i="5"/>
  <c r="G1747" i="5"/>
  <c r="F1747" i="5"/>
  <c r="E1747" i="5"/>
  <c r="D1747" i="5"/>
  <c r="C1747" i="5"/>
  <c r="B1747" i="5"/>
  <c r="A1747" i="5"/>
  <c r="G1746" i="5"/>
  <c r="F1746" i="5"/>
  <c r="E1746" i="5"/>
  <c r="D1746" i="5"/>
  <c r="C1746" i="5"/>
  <c r="B1746" i="5"/>
  <c r="A1746" i="5"/>
  <c r="G1745" i="5"/>
  <c r="F1745" i="5"/>
  <c r="E1745" i="5"/>
  <c r="D1745" i="5"/>
  <c r="C1745" i="5"/>
  <c r="B1745" i="5"/>
  <c r="A1745" i="5"/>
  <c r="G1744" i="5"/>
  <c r="F1744" i="5"/>
  <c r="E1744" i="5"/>
  <c r="D1744" i="5"/>
  <c r="C1744" i="5"/>
  <c r="B1744" i="5"/>
  <c r="A1744" i="5"/>
  <c r="G1743" i="5"/>
  <c r="F1743" i="5"/>
  <c r="E1743" i="5"/>
  <c r="D1743" i="5"/>
  <c r="C1743" i="5"/>
  <c r="B1743" i="5"/>
  <c r="A1743" i="5"/>
  <c r="G1742" i="5"/>
  <c r="F1742" i="5"/>
  <c r="E1742" i="5"/>
  <c r="D1742" i="5"/>
  <c r="C1742" i="5"/>
  <c r="B1742" i="5"/>
  <c r="A1742" i="5"/>
  <c r="G1741" i="5"/>
  <c r="F1741" i="5"/>
  <c r="E1741" i="5"/>
  <c r="D1741" i="5"/>
  <c r="C1741" i="5"/>
  <c r="B1741" i="5"/>
  <c r="A1741" i="5"/>
  <c r="G1740" i="5"/>
  <c r="F1740" i="5"/>
  <c r="E1740" i="5"/>
  <c r="D1740" i="5"/>
  <c r="C1740" i="5"/>
  <c r="B1740" i="5"/>
  <c r="A1740" i="5"/>
  <c r="G1739" i="5"/>
  <c r="F1739" i="5"/>
  <c r="E1739" i="5"/>
  <c r="D1739" i="5"/>
  <c r="C1739" i="5"/>
  <c r="B1739" i="5"/>
  <c r="A1739" i="5"/>
  <c r="G1738" i="5"/>
  <c r="F1738" i="5"/>
  <c r="E1738" i="5"/>
  <c r="D1738" i="5"/>
  <c r="C1738" i="5"/>
  <c r="B1738" i="5"/>
  <c r="A1738" i="5"/>
  <c r="G1737" i="5"/>
  <c r="F1737" i="5"/>
  <c r="E1737" i="5"/>
  <c r="D1737" i="5"/>
  <c r="C1737" i="5"/>
  <c r="B1737" i="5"/>
  <c r="A1737" i="5"/>
  <c r="G1736" i="5"/>
  <c r="F1736" i="5"/>
  <c r="E1736" i="5"/>
  <c r="D1736" i="5"/>
  <c r="C1736" i="5"/>
  <c r="B1736" i="5"/>
  <c r="A1736" i="5"/>
  <c r="G1735" i="5"/>
  <c r="F1735" i="5"/>
  <c r="E1735" i="5"/>
  <c r="D1735" i="5"/>
  <c r="C1735" i="5"/>
  <c r="B1735" i="5"/>
  <c r="A1735" i="5"/>
  <c r="G1734" i="5"/>
  <c r="F1734" i="5"/>
  <c r="E1734" i="5"/>
  <c r="D1734" i="5"/>
  <c r="C1734" i="5"/>
  <c r="B1734" i="5"/>
  <c r="A1734" i="5"/>
  <c r="G1733" i="5"/>
  <c r="F1733" i="5"/>
  <c r="E1733" i="5"/>
  <c r="D1733" i="5"/>
  <c r="C1733" i="5"/>
  <c r="B1733" i="5"/>
  <c r="A1733" i="5"/>
  <c r="G1732" i="5"/>
  <c r="F1732" i="5"/>
  <c r="E1732" i="5"/>
  <c r="D1732" i="5"/>
  <c r="C1732" i="5"/>
  <c r="B1732" i="5"/>
  <c r="A1732" i="5"/>
  <c r="G1731" i="5"/>
  <c r="F1731" i="5"/>
  <c r="E1731" i="5"/>
  <c r="D1731" i="5"/>
  <c r="C1731" i="5"/>
  <c r="B1731" i="5"/>
  <c r="A1731" i="5"/>
  <c r="G1730" i="5"/>
  <c r="F1730" i="5"/>
  <c r="E1730" i="5"/>
  <c r="D1730" i="5"/>
  <c r="C1730" i="5"/>
  <c r="B1730" i="5"/>
  <c r="A1730" i="5"/>
  <c r="G1729" i="5"/>
  <c r="F1729" i="5"/>
  <c r="E1729" i="5"/>
  <c r="D1729" i="5"/>
  <c r="C1729" i="5"/>
  <c r="B1729" i="5"/>
  <c r="A1729" i="5"/>
  <c r="G1728" i="5"/>
  <c r="F1728" i="5"/>
  <c r="E1728" i="5"/>
  <c r="D1728" i="5"/>
  <c r="C1728" i="5"/>
  <c r="B1728" i="5"/>
  <c r="A1728" i="5"/>
  <c r="G1727" i="5"/>
  <c r="F1727" i="5"/>
  <c r="E1727" i="5"/>
  <c r="D1727" i="5"/>
  <c r="C1727" i="5"/>
  <c r="B1727" i="5"/>
  <c r="A1727" i="5"/>
  <c r="G1726" i="5"/>
  <c r="F1726" i="5"/>
  <c r="E1726" i="5"/>
  <c r="D1726" i="5"/>
  <c r="C1726" i="5"/>
  <c r="B1726" i="5"/>
  <c r="A1726" i="5"/>
  <c r="G1725" i="5"/>
  <c r="F1725" i="5"/>
  <c r="E1725" i="5"/>
  <c r="D1725" i="5"/>
  <c r="C1725" i="5"/>
  <c r="B1725" i="5"/>
  <c r="A1725" i="5"/>
  <c r="G1724" i="5"/>
  <c r="F1724" i="5"/>
  <c r="E1724" i="5"/>
  <c r="D1724" i="5"/>
  <c r="C1724" i="5"/>
  <c r="B1724" i="5"/>
  <c r="A1724" i="5"/>
  <c r="G1723" i="5"/>
  <c r="F1723" i="5"/>
  <c r="E1723" i="5"/>
  <c r="D1723" i="5"/>
  <c r="C1723" i="5"/>
  <c r="B1723" i="5"/>
  <c r="A1723" i="5"/>
  <c r="G1722" i="5"/>
  <c r="F1722" i="5"/>
  <c r="E1722" i="5"/>
  <c r="D1722" i="5"/>
  <c r="C1722" i="5"/>
  <c r="B1722" i="5"/>
  <c r="A1722" i="5"/>
  <c r="G1721" i="5"/>
  <c r="F1721" i="5"/>
  <c r="E1721" i="5"/>
  <c r="D1721" i="5"/>
  <c r="C1721" i="5"/>
  <c r="B1721" i="5"/>
  <c r="A1721" i="5"/>
  <c r="G1720" i="5"/>
  <c r="F1720" i="5"/>
  <c r="E1720" i="5"/>
  <c r="D1720" i="5"/>
  <c r="C1720" i="5"/>
  <c r="B1720" i="5"/>
  <c r="A1720" i="5"/>
  <c r="G1719" i="5"/>
  <c r="F1719" i="5"/>
  <c r="E1719" i="5"/>
  <c r="D1719" i="5"/>
  <c r="C1719" i="5"/>
  <c r="B1719" i="5"/>
  <c r="A1719" i="5"/>
  <c r="G1718" i="5"/>
  <c r="F1718" i="5"/>
  <c r="E1718" i="5"/>
  <c r="D1718" i="5"/>
  <c r="C1718" i="5"/>
  <c r="B1718" i="5"/>
  <c r="A1718" i="5"/>
  <c r="G1717" i="5"/>
  <c r="F1717" i="5"/>
  <c r="E1717" i="5"/>
  <c r="D1717" i="5"/>
  <c r="C1717" i="5"/>
  <c r="B1717" i="5"/>
  <c r="A1717" i="5"/>
  <c r="G1716" i="5"/>
  <c r="F1716" i="5"/>
  <c r="E1716" i="5"/>
  <c r="D1716" i="5"/>
  <c r="C1716" i="5"/>
  <c r="B1716" i="5"/>
  <c r="A1716" i="5"/>
  <c r="G1715" i="5"/>
  <c r="F1715" i="5"/>
  <c r="E1715" i="5"/>
  <c r="D1715" i="5"/>
  <c r="C1715" i="5"/>
  <c r="B1715" i="5"/>
  <c r="A1715" i="5"/>
  <c r="G1714" i="5"/>
  <c r="F1714" i="5"/>
  <c r="E1714" i="5"/>
  <c r="D1714" i="5"/>
  <c r="C1714" i="5"/>
  <c r="B1714" i="5"/>
  <c r="A1714" i="5"/>
  <c r="G1713" i="5"/>
  <c r="F1713" i="5"/>
  <c r="E1713" i="5"/>
  <c r="D1713" i="5"/>
  <c r="C1713" i="5"/>
  <c r="B1713" i="5"/>
  <c r="A1713" i="5"/>
  <c r="G1712" i="5"/>
  <c r="F1712" i="5"/>
  <c r="E1712" i="5"/>
  <c r="D1712" i="5"/>
  <c r="C1712" i="5"/>
  <c r="B1712" i="5"/>
  <c r="A1712" i="5"/>
  <c r="G1711" i="5"/>
  <c r="F1711" i="5"/>
  <c r="E1711" i="5"/>
  <c r="D1711" i="5"/>
  <c r="C1711" i="5"/>
  <c r="B1711" i="5"/>
  <c r="A1711" i="5"/>
  <c r="G1710" i="5"/>
  <c r="F1710" i="5"/>
  <c r="E1710" i="5"/>
  <c r="D1710" i="5"/>
  <c r="C1710" i="5"/>
  <c r="B1710" i="5"/>
  <c r="A1710" i="5"/>
  <c r="G1709" i="5"/>
  <c r="F1709" i="5"/>
  <c r="E1709" i="5"/>
  <c r="D1709" i="5"/>
  <c r="C1709" i="5"/>
  <c r="B1709" i="5"/>
  <c r="A1709" i="5"/>
  <c r="G1708" i="5"/>
  <c r="F1708" i="5"/>
  <c r="E1708" i="5"/>
  <c r="D1708" i="5"/>
  <c r="C1708" i="5"/>
  <c r="B1708" i="5"/>
  <c r="A1708" i="5"/>
  <c r="G1707" i="5"/>
  <c r="F1707" i="5"/>
  <c r="E1707" i="5"/>
  <c r="D1707" i="5"/>
  <c r="C1707" i="5"/>
  <c r="B1707" i="5"/>
  <c r="A1707" i="5"/>
  <c r="G1706" i="5"/>
  <c r="F1706" i="5"/>
  <c r="E1706" i="5"/>
  <c r="D1706" i="5"/>
  <c r="C1706" i="5"/>
  <c r="B1706" i="5"/>
  <c r="A1706" i="5"/>
  <c r="G1705" i="5"/>
  <c r="F1705" i="5"/>
  <c r="E1705" i="5"/>
  <c r="D1705" i="5"/>
  <c r="C1705" i="5"/>
  <c r="B1705" i="5"/>
  <c r="A1705" i="5"/>
  <c r="G1704" i="5"/>
  <c r="F1704" i="5"/>
  <c r="E1704" i="5"/>
  <c r="D1704" i="5"/>
  <c r="C1704" i="5"/>
  <c r="B1704" i="5"/>
  <c r="A1704" i="5"/>
  <c r="G1703" i="5"/>
  <c r="F1703" i="5"/>
  <c r="E1703" i="5"/>
  <c r="D1703" i="5"/>
  <c r="C1703" i="5"/>
  <c r="B1703" i="5"/>
  <c r="A1703" i="5"/>
  <c r="G1702" i="5"/>
  <c r="F1702" i="5"/>
  <c r="E1702" i="5"/>
  <c r="D1702" i="5"/>
  <c r="C1702" i="5"/>
  <c r="B1702" i="5"/>
  <c r="A1702" i="5"/>
  <c r="G1701" i="5"/>
  <c r="F1701" i="5"/>
  <c r="E1701" i="5"/>
  <c r="D1701" i="5"/>
  <c r="C1701" i="5"/>
  <c r="B1701" i="5"/>
  <c r="A1701" i="5"/>
  <c r="G1700" i="5"/>
  <c r="F1700" i="5"/>
  <c r="E1700" i="5"/>
  <c r="D1700" i="5"/>
  <c r="C1700" i="5"/>
  <c r="B1700" i="5"/>
  <c r="A1700" i="5"/>
  <c r="G1699" i="5"/>
  <c r="F1699" i="5"/>
  <c r="E1699" i="5"/>
  <c r="D1699" i="5"/>
  <c r="C1699" i="5"/>
  <c r="B1699" i="5"/>
  <c r="A1699" i="5"/>
  <c r="G1698" i="5"/>
  <c r="F1698" i="5"/>
  <c r="E1698" i="5"/>
  <c r="D1698" i="5"/>
  <c r="C1698" i="5"/>
  <c r="B1698" i="5"/>
  <c r="A1698" i="5"/>
  <c r="G1697" i="5"/>
  <c r="F1697" i="5"/>
  <c r="E1697" i="5"/>
  <c r="D1697" i="5"/>
  <c r="C1697" i="5"/>
  <c r="B1697" i="5"/>
  <c r="A1697" i="5"/>
  <c r="G1696" i="5"/>
  <c r="F1696" i="5"/>
  <c r="E1696" i="5"/>
  <c r="D1696" i="5"/>
  <c r="C1696" i="5"/>
  <c r="B1696" i="5"/>
  <c r="A1696" i="5"/>
  <c r="G1695" i="5"/>
  <c r="F1695" i="5"/>
  <c r="E1695" i="5"/>
  <c r="D1695" i="5"/>
  <c r="C1695" i="5"/>
  <c r="B1695" i="5"/>
  <c r="A1695" i="5"/>
  <c r="G1694" i="5"/>
  <c r="F1694" i="5"/>
  <c r="E1694" i="5"/>
  <c r="D1694" i="5"/>
  <c r="C1694" i="5"/>
  <c r="B1694" i="5"/>
  <c r="A1694" i="5"/>
  <c r="G1693" i="5"/>
  <c r="F1693" i="5"/>
  <c r="E1693" i="5"/>
  <c r="D1693" i="5"/>
  <c r="C1693" i="5"/>
  <c r="B1693" i="5"/>
  <c r="A1693" i="5"/>
  <c r="G1692" i="5"/>
  <c r="F1692" i="5"/>
  <c r="E1692" i="5"/>
  <c r="D1692" i="5"/>
  <c r="C1692" i="5"/>
  <c r="B1692" i="5"/>
  <c r="A1692" i="5"/>
  <c r="G1691" i="5"/>
  <c r="F1691" i="5"/>
  <c r="E1691" i="5"/>
  <c r="D1691" i="5"/>
  <c r="C1691" i="5"/>
  <c r="B1691" i="5"/>
  <c r="A1691" i="5"/>
  <c r="G1690" i="5"/>
  <c r="F1690" i="5"/>
  <c r="E1690" i="5"/>
  <c r="D1690" i="5"/>
  <c r="C1690" i="5"/>
  <c r="B1690" i="5"/>
  <c r="A1690" i="5"/>
  <c r="G1689" i="5"/>
  <c r="F1689" i="5"/>
  <c r="E1689" i="5"/>
  <c r="D1689" i="5"/>
  <c r="C1689" i="5"/>
  <c r="B1689" i="5"/>
  <c r="A1689" i="5"/>
  <c r="G1688" i="5"/>
  <c r="F1688" i="5"/>
  <c r="E1688" i="5"/>
  <c r="D1688" i="5"/>
  <c r="C1688" i="5"/>
  <c r="B1688" i="5"/>
  <c r="A1688" i="5"/>
  <c r="G1687" i="5"/>
  <c r="F1687" i="5"/>
  <c r="E1687" i="5"/>
  <c r="D1687" i="5"/>
  <c r="C1687" i="5"/>
  <c r="B1687" i="5"/>
  <c r="A1687" i="5"/>
  <c r="G1686" i="5"/>
  <c r="F1686" i="5"/>
  <c r="E1686" i="5"/>
  <c r="D1686" i="5"/>
  <c r="C1686" i="5"/>
  <c r="B1686" i="5"/>
  <c r="A1686" i="5"/>
  <c r="G1685" i="5"/>
  <c r="F1685" i="5"/>
  <c r="E1685" i="5"/>
  <c r="D1685" i="5"/>
  <c r="C1685" i="5"/>
  <c r="B1685" i="5"/>
  <c r="A1685" i="5"/>
  <c r="G1684" i="5"/>
  <c r="F1684" i="5"/>
  <c r="E1684" i="5"/>
  <c r="D1684" i="5"/>
  <c r="C1684" i="5"/>
  <c r="B1684" i="5"/>
  <c r="A1684" i="5"/>
  <c r="G1683" i="5"/>
  <c r="F1683" i="5"/>
  <c r="E1683" i="5"/>
  <c r="D1683" i="5"/>
  <c r="C1683" i="5"/>
  <c r="B1683" i="5"/>
  <c r="A1683" i="5"/>
  <c r="G1682" i="5"/>
  <c r="F1682" i="5"/>
  <c r="E1682" i="5"/>
  <c r="D1682" i="5"/>
  <c r="C1682" i="5"/>
  <c r="B1682" i="5"/>
  <c r="A1682" i="5"/>
  <c r="G1681" i="5"/>
  <c r="F1681" i="5"/>
  <c r="E1681" i="5"/>
  <c r="D1681" i="5"/>
  <c r="C1681" i="5"/>
  <c r="B1681" i="5"/>
  <c r="A1681" i="5"/>
  <c r="G1680" i="5"/>
  <c r="F1680" i="5"/>
  <c r="E1680" i="5"/>
  <c r="D1680" i="5"/>
  <c r="C1680" i="5"/>
  <c r="B1680" i="5"/>
  <c r="A1680" i="5"/>
  <c r="G1679" i="5"/>
  <c r="F1679" i="5"/>
  <c r="E1679" i="5"/>
  <c r="D1679" i="5"/>
  <c r="C1679" i="5"/>
  <c r="B1679" i="5"/>
  <c r="A1679" i="5"/>
  <c r="G1678" i="5"/>
  <c r="F1678" i="5"/>
  <c r="E1678" i="5"/>
  <c r="D1678" i="5"/>
  <c r="C1678" i="5"/>
  <c r="B1678" i="5"/>
  <c r="A1678" i="5"/>
  <c r="G1677" i="5"/>
  <c r="F1677" i="5"/>
  <c r="E1677" i="5"/>
  <c r="D1677" i="5"/>
  <c r="C1677" i="5"/>
  <c r="B1677" i="5"/>
  <c r="A1677" i="5"/>
  <c r="G1676" i="5"/>
  <c r="F1676" i="5"/>
  <c r="E1676" i="5"/>
  <c r="D1676" i="5"/>
  <c r="C1676" i="5"/>
  <c r="B1676" i="5"/>
  <c r="A1676" i="5"/>
  <c r="G1675" i="5"/>
  <c r="F1675" i="5"/>
  <c r="E1675" i="5"/>
  <c r="D1675" i="5"/>
  <c r="C1675" i="5"/>
  <c r="B1675" i="5"/>
  <c r="A1675" i="5"/>
  <c r="G1674" i="5"/>
  <c r="F1674" i="5"/>
  <c r="E1674" i="5"/>
  <c r="D1674" i="5"/>
  <c r="C1674" i="5"/>
  <c r="B1674" i="5"/>
  <c r="A1674" i="5"/>
  <c r="G1673" i="5"/>
  <c r="F1673" i="5"/>
  <c r="E1673" i="5"/>
  <c r="D1673" i="5"/>
  <c r="C1673" i="5"/>
  <c r="B1673" i="5"/>
  <c r="A1673" i="5"/>
  <c r="G1672" i="5"/>
  <c r="F1672" i="5"/>
  <c r="E1672" i="5"/>
  <c r="D1672" i="5"/>
  <c r="C1672" i="5"/>
  <c r="B1672" i="5"/>
  <c r="A1672" i="5"/>
  <c r="G1671" i="5"/>
  <c r="F1671" i="5"/>
  <c r="E1671" i="5"/>
  <c r="D1671" i="5"/>
  <c r="C1671" i="5"/>
  <c r="B1671" i="5"/>
  <c r="A1671" i="5"/>
  <c r="G1670" i="5"/>
  <c r="F1670" i="5"/>
  <c r="E1670" i="5"/>
  <c r="D1670" i="5"/>
  <c r="C1670" i="5"/>
  <c r="B1670" i="5"/>
  <c r="A1670" i="5"/>
  <c r="G1669" i="5"/>
  <c r="F1669" i="5"/>
  <c r="E1669" i="5"/>
  <c r="D1669" i="5"/>
  <c r="C1669" i="5"/>
  <c r="B1669" i="5"/>
  <c r="A1669" i="5"/>
  <c r="G1668" i="5"/>
  <c r="F1668" i="5"/>
  <c r="E1668" i="5"/>
  <c r="D1668" i="5"/>
  <c r="C1668" i="5"/>
  <c r="B1668" i="5"/>
  <c r="A1668" i="5"/>
  <c r="G1667" i="5"/>
  <c r="F1667" i="5"/>
  <c r="E1667" i="5"/>
  <c r="D1667" i="5"/>
  <c r="C1667" i="5"/>
  <c r="B1667" i="5"/>
  <c r="A1667" i="5"/>
  <c r="G1666" i="5"/>
  <c r="F1666" i="5"/>
  <c r="E1666" i="5"/>
  <c r="D1666" i="5"/>
  <c r="C1666" i="5"/>
  <c r="B1666" i="5"/>
  <c r="A1666" i="5"/>
  <c r="G1665" i="5"/>
  <c r="F1665" i="5"/>
  <c r="E1665" i="5"/>
  <c r="D1665" i="5"/>
  <c r="C1665" i="5"/>
  <c r="B1665" i="5"/>
  <c r="A1665" i="5"/>
  <c r="G1664" i="5"/>
  <c r="F1664" i="5"/>
  <c r="E1664" i="5"/>
  <c r="D1664" i="5"/>
  <c r="C1664" i="5"/>
  <c r="B1664" i="5"/>
  <c r="A1664" i="5"/>
  <c r="G1663" i="5"/>
  <c r="F1663" i="5"/>
  <c r="E1663" i="5"/>
  <c r="D1663" i="5"/>
  <c r="C1663" i="5"/>
  <c r="B1663" i="5"/>
  <c r="A1663" i="5"/>
  <c r="G1662" i="5"/>
  <c r="F1662" i="5"/>
  <c r="E1662" i="5"/>
  <c r="D1662" i="5"/>
  <c r="C1662" i="5"/>
  <c r="B1662" i="5"/>
  <c r="A1662" i="5"/>
  <c r="G1661" i="5"/>
  <c r="F1661" i="5"/>
  <c r="E1661" i="5"/>
  <c r="D1661" i="5"/>
  <c r="C1661" i="5"/>
  <c r="B1661" i="5"/>
  <c r="A1661" i="5"/>
  <c r="G1660" i="5"/>
  <c r="F1660" i="5"/>
  <c r="E1660" i="5"/>
  <c r="D1660" i="5"/>
  <c r="C1660" i="5"/>
  <c r="B1660" i="5"/>
  <c r="A1660" i="5"/>
  <c r="G1659" i="5"/>
  <c r="F1659" i="5"/>
  <c r="E1659" i="5"/>
  <c r="D1659" i="5"/>
  <c r="C1659" i="5"/>
  <c r="B1659" i="5"/>
  <c r="A1659" i="5"/>
  <c r="G1658" i="5"/>
  <c r="F1658" i="5"/>
  <c r="E1658" i="5"/>
  <c r="D1658" i="5"/>
  <c r="C1658" i="5"/>
  <c r="B1658" i="5"/>
  <c r="A1658" i="5"/>
  <c r="G1657" i="5"/>
  <c r="F1657" i="5"/>
  <c r="E1657" i="5"/>
  <c r="D1657" i="5"/>
  <c r="C1657" i="5"/>
  <c r="B1657" i="5"/>
  <c r="A1657" i="5"/>
  <c r="G1656" i="5"/>
  <c r="F1656" i="5"/>
  <c r="E1656" i="5"/>
  <c r="D1656" i="5"/>
  <c r="C1656" i="5"/>
  <c r="B1656" i="5"/>
  <c r="A1656" i="5"/>
  <c r="G1655" i="5"/>
  <c r="F1655" i="5"/>
  <c r="E1655" i="5"/>
  <c r="D1655" i="5"/>
  <c r="C1655" i="5"/>
  <c r="B1655" i="5"/>
  <c r="A1655" i="5"/>
  <c r="G1654" i="5"/>
  <c r="F1654" i="5"/>
  <c r="E1654" i="5"/>
  <c r="D1654" i="5"/>
  <c r="C1654" i="5"/>
  <c r="B1654" i="5"/>
  <c r="A1654" i="5"/>
  <c r="G1653" i="5"/>
  <c r="F1653" i="5"/>
  <c r="E1653" i="5"/>
  <c r="D1653" i="5"/>
  <c r="C1653" i="5"/>
  <c r="B1653" i="5"/>
  <c r="A1653" i="5"/>
  <c r="G1652" i="5"/>
  <c r="F1652" i="5"/>
  <c r="E1652" i="5"/>
  <c r="D1652" i="5"/>
  <c r="C1652" i="5"/>
  <c r="B1652" i="5"/>
  <c r="A1652" i="5"/>
  <c r="G1651" i="5"/>
  <c r="F1651" i="5"/>
  <c r="E1651" i="5"/>
  <c r="D1651" i="5"/>
  <c r="C1651" i="5"/>
  <c r="B1651" i="5"/>
  <c r="A1651" i="5"/>
  <c r="G1650" i="5"/>
  <c r="F1650" i="5"/>
  <c r="E1650" i="5"/>
  <c r="D1650" i="5"/>
  <c r="C1650" i="5"/>
  <c r="B1650" i="5"/>
  <c r="A1650" i="5"/>
  <c r="G1649" i="5"/>
  <c r="F1649" i="5"/>
  <c r="E1649" i="5"/>
  <c r="D1649" i="5"/>
  <c r="C1649" i="5"/>
  <c r="B1649" i="5"/>
  <c r="A1649" i="5"/>
  <c r="G1648" i="5"/>
  <c r="F1648" i="5"/>
  <c r="E1648" i="5"/>
  <c r="D1648" i="5"/>
  <c r="C1648" i="5"/>
  <c r="B1648" i="5"/>
  <c r="A1648" i="5"/>
  <c r="G1647" i="5"/>
  <c r="F1647" i="5"/>
  <c r="E1647" i="5"/>
  <c r="D1647" i="5"/>
  <c r="C1647" i="5"/>
  <c r="B1647" i="5"/>
  <c r="A1647" i="5"/>
  <c r="G1646" i="5"/>
  <c r="F1646" i="5"/>
  <c r="E1646" i="5"/>
  <c r="D1646" i="5"/>
  <c r="C1646" i="5"/>
  <c r="B1646" i="5"/>
  <c r="A1646" i="5"/>
  <c r="G1645" i="5"/>
  <c r="F1645" i="5"/>
  <c r="E1645" i="5"/>
  <c r="D1645" i="5"/>
  <c r="C1645" i="5"/>
  <c r="B1645" i="5"/>
  <c r="A1645" i="5"/>
  <c r="G1644" i="5"/>
  <c r="F1644" i="5"/>
  <c r="E1644" i="5"/>
  <c r="D1644" i="5"/>
  <c r="C1644" i="5"/>
  <c r="B1644" i="5"/>
  <c r="A1644" i="5"/>
  <c r="G1643" i="5"/>
  <c r="F1643" i="5"/>
  <c r="E1643" i="5"/>
  <c r="D1643" i="5"/>
  <c r="C1643" i="5"/>
  <c r="B1643" i="5"/>
  <c r="A1643" i="5"/>
  <c r="G1642" i="5"/>
  <c r="F1642" i="5"/>
  <c r="E1642" i="5"/>
  <c r="D1642" i="5"/>
  <c r="C1642" i="5"/>
  <c r="B1642" i="5"/>
  <c r="A1642" i="5"/>
  <c r="G1641" i="5"/>
  <c r="F1641" i="5"/>
  <c r="E1641" i="5"/>
  <c r="D1641" i="5"/>
  <c r="C1641" i="5"/>
  <c r="B1641" i="5"/>
  <c r="A1641" i="5"/>
  <c r="G1640" i="5"/>
  <c r="F1640" i="5"/>
  <c r="E1640" i="5"/>
  <c r="D1640" i="5"/>
  <c r="C1640" i="5"/>
  <c r="B1640" i="5"/>
  <c r="A1640" i="5"/>
  <c r="G1639" i="5"/>
  <c r="F1639" i="5"/>
  <c r="E1639" i="5"/>
  <c r="D1639" i="5"/>
  <c r="C1639" i="5"/>
  <c r="B1639" i="5"/>
  <c r="A1639" i="5"/>
  <c r="G1638" i="5"/>
  <c r="F1638" i="5"/>
  <c r="E1638" i="5"/>
  <c r="D1638" i="5"/>
  <c r="C1638" i="5"/>
  <c r="B1638" i="5"/>
  <c r="A1638" i="5"/>
  <c r="G1637" i="5"/>
  <c r="F1637" i="5"/>
  <c r="E1637" i="5"/>
  <c r="D1637" i="5"/>
  <c r="C1637" i="5"/>
  <c r="B1637" i="5"/>
  <c r="A1637" i="5"/>
  <c r="G1636" i="5"/>
  <c r="F1636" i="5"/>
  <c r="E1636" i="5"/>
  <c r="D1636" i="5"/>
  <c r="C1636" i="5"/>
  <c r="B1636" i="5"/>
  <c r="A1636" i="5"/>
  <c r="G1635" i="5"/>
  <c r="F1635" i="5"/>
  <c r="E1635" i="5"/>
  <c r="D1635" i="5"/>
  <c r="C1635" i="5"/>
  <c r="B1635" i="5"/>
  <c r="A1635" i="5"/>
  <c r="G1634" i="5"/>
  <c r="F1634" i="5"/>
  <c r="E1634" i="5"/>
  <c r="D1634" i="5"/>
  <c r="C1634" i="5"/>
  <c r="B1634" i="5"/>
  <c r="A1634" i="5"/>
  <c r="G1633" i="5"/>
  <c r="F1633" i="5"/>
  <c r="E1633" i="5"/>
  <c r="D1633" i="5"/>
  <c r="C1633" i="5"/>
  <c r="B1633" i="5"/>
  <c r="A1633" i="5"/>
  <c r="G1632" i="5"/>
  <c r="F1632" i="5"/>
  <c r="E1632" i="5"/>
  <c r="D1632" i="5"/>
  <c r="C1632" i="5"/>
  <c r="B1632" i="5"/>
  <c r="A1632" i="5"/>
  <c r="G1631" i="5"/>
  <c r="F1631" i="5"/>
  <c r="E1631" i="5"/>
  <c r="D1631" i="5"/>
  <c r="C1631" i="5"/>
  <c r="B1631" i="5"/>
  <c r="A1631" i="5"/>
  <c r="G1630" i="5"/>
  <c r="F1630" i="5"/>
  <c r="E1630" i="5"/>
  <c r="D1630" i="5"/>
  <c r="C1630" i="5"/>
  <c r="B1630" i="5"/>
  <c r="A1630" i="5"/>
  <c r="G1629" i="5"/>
  <c r="F1629" i="5"/>
  <c r="E1629" i="5"/>
  <c r="D1629" i="5"/>
  <c r="C1629" i="5"/>
  <c r="B1629" i="5"/>
  <c r="A1629" i="5"/>
  <c r="G1628" i="5"/>
  <c r="F1628" i="5"/>
  <c r="E1628" i="5"/>
  <c r="D1628" i="5"/>
  <c r="C1628" i="5"/>
  <c r="B1628" i="5"/>
  <c r="A1628" i="5"/>
  <c r="G1627" i="5"/>
  <c r="F1627" i="5"/>
  <c r="E1627" i="5"/>
  <c r="D1627" i="5"/>
  <c r="C1627" i="5"/>
  <c r="B1627" i="5"/>
  <c r="A1627" i="5"/>
  <c r="G1626" i="5"/>
  <c r="F1626" i="5"/>
  <c r="E1626" i="5"/>
  <c r="D1626" i="5"/>
  <c r="C1626" i="5"/>
  <c r="B1626" i="5"/>
  <c r="A1626" i="5"/>
  <c r="G1625" i="5"/>
  <c r="F1625" i="5"/>
  <c r="E1625" i="5"/>
  <c r="D1625" i="5"/>
  <c r="C1625" i="5"/>
  <c r="B1625" i="5"/>
  <c r="A1625" i="5"/>
  <c r="G1624" i="5"/>
  <c r="F1624" i="5"/>
  <c r="E1624" i="5"/>
  <c r="D1624" i="5"/>
  <c r="C1624" i="5"/>
  <c r="B1624" i="5"/>
  <c r="A1624" i="5"/>
  <c r="G1623" i="5"/>
  <c r="F1623" i="5"/>
  <c r="E1623" i="5"/>
  <c r="D1623" i="5"/>
  <c r="C1623" i="5"/>
  <c r="B1623" i="5"/>
  <c r="A1623" i="5"/>
  <c r="G1622" i="5"/>
  <c r="F1622" i="5"/>
  <c r="E1622" i="5"/>
  <c r="D1622" i="5"/>
  <c r="C1622" i="5"/>
  <c r="B1622" i="5"/>
  <c r="A1622" i="5"/>
  <c r="G1621" i="5"/>
  <c r="F1621" i="5"/>
  <c r="E1621" i="5"/>
  <c r="D1621" i="5"/>
  <c r="C1621" i="5"/>
  <c r="B1621" i="5"/>
  <c r="A1621" i="5"/>
  <c r="G1620" i="5"/>
  <c r="F1620" i="5"/>
  <c r="E1620" i="5"/>
  <c r="D1620" i="5"/>
  <c r="C1620" i="5"/>
  <c r="B1620" i="5"/>
  <c r="A1620" i="5"/>
  <c r="G1619" i="5"/>
  <c r="F1619" i="5"/>
  <c r="E1619" i="5"/>
  <c r="D1619" i="5"/>
  <c r="C1619" i="5"/>
  <c r="B1619" i="5"/>
  <c r="A1619" i="5"/>
  <c r="G1618" i="5"/>
  <c r="F1618" i="5"/>
  <c r="E1618" i="5"/>
  <c r="D1618" i="5"/>
  <c r="C1618" i="5"/>
  <c r="B1618" i="5"/>
  <c r="A1618" i="5"/>
  <c r="G1617" i="5"/>
  <c r="F1617" i="5"/>
  <c r="E1617" i="5"/>
  <c r="D1617" i="5"/>
  <c r="C1617" i="5"/>
  <c r="B1617" i="5"/>
  <c r="A1617" i="5"/>
  <c r="G1616" i="5"/>
  <c r="F1616" i="5"/>
  <c r="E1616" i="5"/>
  <c r="D1616" i="5"/>
  <c r="C1616" i="5"/>
  <c r="B1616" i="5"/>
  <c r="A1616" i="5"/>
  <c r="G1615" i="5"/>
  <c r="F1615" i="5"/>
  <c r="E1615" i="5"/>
  <c r="D1615" i="5"/>
  <c r="C1615" i="5"/>
  <c r="B1615" i="5"/>
  <c r="A1615" i="5"/>
  <c r="G1614" i="5"/>
  <c r="F1614" i="5"/>
  <c r="E1614" i="5"/>
  <c r="D1614" i="5"/>
  <c r="C1614" i="5"/>
  <c r="B1614" i="5"/>
  <c r="A1614" i="5"/>
  <c r="G1613" i="5"/>
  <c r="F1613" i="5"/>
  <c r="E1613" i="5"/>
  <c r="D1613" i="5"/>
  <c r="C1613" i="5"/>
  <c r="B1613" i="5"/>
  <c r="A1613" i="5"/>
  <c r="G1612" i="5"/>
  <c r="F1612" i="5"/>
  <c r="E1612" i="5"/>
  <c r="D1612" i="5"/>
  <c r="C1612" i="5"/>
  <c r="B1612" i="5"/>
  <c r="A1612" i="5"/>
  <c r="G1611" i="5"/>
  <c r="F1611" i="5"/>
  <c r="E1611" i="5"/>
  <c r="D1611" i="5"/>
  <c r="C1611" i="5"/>
  <c r="B1611" i="5"/>
  <c r="A1611" i="5"/>
  <c r="G1610" i="5"/>
  <c r="F1610" i="5"/>
  <c r="E1610" i="5"/>
  <c r="D1610" i="5"/>
  <c r="C1610" i="5"/>
  <c r="B1610" i="5"/>
  <c r="A1610" i="5"/>
  <c r="G1609" i="5"/>
  <c r="F1609" i="5"/>
  <c r="E1609" i="5"/>
  <c r="D1609" i="5"/>
  <c r="C1609" i="5"/>
  <c r="B1609" i="5"/>
  <c r="A1609" i="5"/>
  <c r="G1608" i="5"/>
  <c r="F1608" i="5"/>
  <c r="E1608" i="5"/>
  <c r="D1608" i="5"/>
  <c r="C1608" i="5"/>
  <c r="B1608" i="5"/>
  <c r="A1608" i="5"/>
  <c r="G1607" i="5"/>
  <c r="F1607" i="5"/>
  <c r="E1607" i="5"/>
  <c r="D1607" i="5"/>
  <c r="C1607" i="5"/>
  <c r="B1607" i="5"/>
  <c r="A1607" i="5"/>
  <c r="G1606" i="5"/>
  <c r="F1606" i="5"/>
  <c r="E1606" i="5"/>
  <c r="D1606" i="5"/>
  <c r="C1606" i="5"/>
  <c r="B1606" i="5"/>
  <c r="A1606" i="5"/>
  <c r="G1605" i="5"/>
  <c r="F1605" i="5"/>
  <c r="E1605" i="5"/>
  <c r="D1605" i="5"/>
  <c r="C1605" i="5"/>
  <c r="B1605" i="5"/>
  <c r="A1605" i="5"/>
  <c r="G1604" i="5"/>
  <c r="F1604" i="5"/>
  <c r="E1604" i="5"/>
  <c r="D1604" i="5"/>
  <c r="C1604" i="5"/>
  <c r="B1604" i="5"/>
  <c r="A1604" i="5"/>
  <c r="G1603" i="5"/>
  <c r="F1603" i="5"/>
  <c r="E1603" i="5"/>
  <c r="D1603" i="5"/>
  <c r="C1603" i="5"/>
  <c r="B1603" i="5"/>
  <c r="A1603" i="5"/>
  <c r="G1602" i="5"/>
  <c r="F1602" i="5"/>
  <c r="E1602" i="5"/>
  <c r="D1602" i="5"/>
  <c r="C1602" i="5"/>
  <c r="B1602" i="5"/>
  <c r="A1602" i="5"/>
  <c r="G1601" i="5"/>
  <c r="F1601" i="5"/>
  <c r="E1601" i="5"/>
  <c r="D1601" i="5"/>
  <c r="C1601" i="5"/>
  <c r="B1601" i="5"/>
  <c r="A1601" i="5"/>
  <c r="G1600" i="5"/>
  <c r="F1600" i="5"/>
  <c r="E1600" i="5"/>
  <c r="D1600" i="5"/>
  <c r="C1600" i="5"/>
  <c r="B1600" i="5"/>
  <c r="A1600" i="5"/>
  <c r="G1599" i="5"/>
  <c r="F1599" i="5"/>
  <c r="E1599" i="5"/>
  <c r="D1599" i="5"/>
  <c r="C1599" i="5"/>
  <c r="B1599" i="5"/>
  <c r="A1599" i="5"/>
  <c r="G1598" i="5"/>
  <c r="F1598" i="5"/>
  <c r="E1598" i="5"/>
  <c r="D1598" i="5"/>
  <c r="C1598" i="5"/>
  <c r="B1598" i="5"/>
  <c r="A1598" i="5"/>
  <c r="G1597" i="5"/>
  <c r="F1597" i="5"/>
  <c r="E1597" i="5"/>
  <c r="D1597" i="5"/>
  <c r="C1597" i="5"/>
  <c r="B1597" i="5"/>
  <c r="A1597" i="5"/>
  <c r="G1596" i="5"/>
  <c r="F1596" i="5"/>
  <c r="E1596" i="5"/>
  <c r="D1596" i="5"/>
  <c r="C1596" i="5"/>
  <c r="B1596" i="5"/>
  <c r="A1596" i="5"/>
  <c r="G1595" i="5"/>
  <c r="F1595" i="5"/>
  <c r="E1595" i="5"/>
  <c r="D1595" i="5"/>
  <c r="C1595" i="5"/>
  <c r="B1595" i="5"/>
  <c r="A1595" i="5"/>
  <c r="G1594" i="5"/>
  <c r="F1594" i="5"/>
  <c r="E1594" i="5"/>
  <c r="D1594" i="5"/>
  <c r="C1594" i="5"/>
  <c r="B1594" i="5"/>
  <c r="A1594" i="5"/>
  <c r="G1593" i="5"/>
  <c r="F1593" i="5"/>
  <c r="E1593" i="5"/>
  <c r="D1593" i="5"/>
  <c r="C1593" i="5"/>
  <c r="B1593" i="5"/>
  <c r="A1593" i="5"/>
  <c r="G1592" i="5"/>
  <c r="F1592" i="5"/>
  <c r="E1592" i="5"/>
  <c r="D1592" i="5"/>
  <c r="C1592" i="5"/>
  <c r="B1592" i="5"/>
  <c r="A1592" i="5"/>
  <c r="G1591" i="5"/>
  <c r="F1591" i="5"/>
  <c r="E1591" i="5"/>
  <c r="D1591" i="5"/>
  <c r="C1591" i="5"/>
  <c r="B1591" i="5"/>
  <c r="A1591" i="5"/>
  <c r="G1590" i="5"/>
  <c r="F1590" i="5"/>
  <c r="E1590" i="5"/>
  <c r="D1590" i="5"/>
  <c r="C1590" i="5"/>
  <c r="B1590" i="5"/>
  <c r="A1590" i="5"/>
  <c r="G1589" i="5"/>
  <c r="F1589" i="5"/>
  <c r="E1589" i="5"/>
  <c r="D1589" i="5"/>
  <c r="C1589" i="5"/>
  <c r="B1589" i="5"/>
  <c r="A1589" i="5"/>
  <c r="G1588" i="5"/>
  <c r="F1588" i="5"/>
  <c r="E1588" i="5"/>
  <c r="D1588" i="5"/>
  <c r="C1588" i="5"/>
  <c r="B1588" i="5"/>
  <c r="A1588" i="5"/>
  <c r="G1587" i="5"/>
  <c r="F1587" i="5"/>
  <c r="E1587" i="5"/>
  <c r="D1587" i="5"/>
  <c r="C1587" i="5"/>
  <c r="B1587" i="5"/>
  <c r="A1587" i="5"/>
  <c r="G1586" i="5"/>
  <c r="F1586" i="5"/>
  <c r="E1586" i="5"/>
  <c r="D1586" i="5"/>
  <c r="C1586" i="5"/>
  <c r="B1586" i="5"/>
  <c r="A1586" i="5"/>
  <c r="G1585" i="5"/>
  <c r="F1585" i="5"/>
  <c r="E1585" i="5"/>
  <c r="D1585" i="5"/>
  <c r="C1585" i="5"/>
  <c r="B1585" i="5"/>
  <c r="A1585" i="5"/>
  <c r="G1584" i="5"/>
  <c r="F1584" i="5"/>
  <c r="E1584" i="5"/>
  <c r="D1584" i="5"/>
  <c r="C1584" i="5"/>
  <c r="B1584" i="5"/>
  <c r="A1584" i="5"/>
  <c r="G1583" i="5"/>
  <c r="F1583" i="5"/>
  <c r="E1583" i="5"/>
  <c r="D1583" i="5"/>
  <c r="C1583" i="5"/>
  <c r="B1583" i="5"/>
  <c r="A1583" i="5"/>
  <c r="G1582" i="5"/>
  <c r="F1582" i="5"/>
  <c r="E1582" i="5"/>
  <c r="D1582" i="5"/>
  <c r="C1582" i="5"/>
  <c r="B1582" i="5"/>
  <c r="A1582" i="5"/>
  <c r="G1581" i="5"/>
  <c r="F1581" i="5"/>
  <c r="E1581" i="5"/>
  <c r="D1581" i="5"/>
  <c r="C1581" i="5"/>
  <c r="B1581" i="5"/>
  <c r="A1581" i="5"/>
  <c r="G1580" i="5"/>
  <c r="F1580" i="5"/>
  <c r="E1580" i="5"/>
  <c r="D1580" i="5"/>
  <c r="C1580" i="5"/>
  <c r="B1580" i="5"/>
  <c r="A1580" i="5"/>
  <c r="G1579" i="5"/>
  <c r="F1579" i="5"/>
  <c r="E1579" i="5"/>
  <c r="D1579" i="5"/>
  <c r="C1579" i="5"/>
  <c r="B1579" i="5"/>
  <c r="A1579" i="5"/>
  <c r="G1578" i="5"/>
  <c r="F1578" i="5"/>
  <c r="E1578" i="5"/>
  <c r="D1578" i="5"/>
  <c r="C1578" i="5"/>
  <c r="B1578" i="5"/>
  <c r="A1578" i="5"/>
  <c r="G1577" i="5"/>
  <c r="F1577" i="5"/>
  <c r="E1577" i="5"/>
  <c r="D1577" i="5"/>
  <c r="C1577" i="5"/>
  <c r="B1577" i="5"/>
  <c r="A1577" i="5"/>
  <c r="G1576" i="5"/>
  <c r="F1576" i="5"/>
  <c r="E1576" i="5"/>
  <c r="D1576" i="5"/>
  <c r="C1576" i="5"/>
  <c r="B1576" i="5"/>
  <c r="A1576" i="5"/>
  <c r="G1575" i="5"/>
  <c r="F1575" i="5"/>
  <c r="E1575" i="5"/>
  <c r="D1575" i="5"/>
  <c r="C1575" i="5"/>
  <c r="B1575" i="5"/>
  <c r="A1575" i="5"/>
  <c r="G1574" i="5"/>
  <c r="F1574" i="5"/>
  <c r="E1574" i="5"/>
  <c r="D1574" i="5"/>
  <c r="C1574" i="5"/>
  <c r="B1574" i="5"/>
  <c r="A1574" i="5"/>
  <c r="G1573" i="5"/>
  <c r="F1573" i="5"/>
  <c r="E1573" i="5"/>
  <c r="D1573" i="5"/>
  <c r="C1573" i="5"/>
  <c r="B1573" i="5"/>
  <c r="A1573" i="5"/>
  <c r="G1572" i="5"/>
  <c r="F1572" i="5"/>
  <c r="E1572" i="5"/>
  <c r="D1572" i="5"/>
  <c r="C1572" i="5"/>
  <c r="B1572" i="5"/>
  <c r="A1572" i="5"/>
  <c r="G1571" i="5"/>
  <c r="F1571" i="5"/>
  <c r="E1571" i="5"/>
  <c r="D1571" i="5"/>
  <c r="C1571" i="5"/>
  <c r="B1571" i="5"/>
  <c r="A1571" i="5"/>
  <c r="G1570" i="5"/>
  <c r="F1570" i="5"/>
  <c r="E1570" i="5"/>
  <c r="D1570" i="5"/>
  <c r="C1570" i="5"/>
  <c r="B1570" i="5"/>
  <c r="A1570" i="5"/>
  <c r="G1569" i="5"/>
  <c r="F1569" i="5"/>
  <c r="E1569" i="5"/>
  <c r="D1569" i="5"/>
  <c r="C1569" i="5"/>
  <c r="B1569" i="5"/>
  <c r="A1569" i="5"/>
  <c r="G1568" i="5"/>
  <c r="F1568" i="5"/>
  <c r="E1568" i="5"/>
  <c r="D1568" i="5"/>
  <c r="C1568" i="5"/>
  <c r="B1568" i="5"/>
  <c r="A1568" i="5"/>
  <c r="G1567" i="5"/>
  <c r="F1567" i="5"/>
  <c r="E1567" i="5"/>
  <c r="D1567" i="5"/>
  <c r="C1567" i="5"/>
  <c r="B1567" i="5"/>
  <c r="A1567" i="5"/>
  <c r="G1566" i="5"/>
  <c r="F1566" i="5"/>
  <c r="E1566" i="5"/>
  <c r="D1566" i="5"/>
  <c r="C1566" i="5"/>
  <c r="B1566" i="5"/>
  <c r="A1566" i="5"/>
  <c r="G1565" i="5"/>
  <c r="F1565" i="5"/>
  <c r="E1565" i="5"/>
  <c r="D1565" i="5"/>
  <c r="C1565" i="5"/>
  <c r="B1565" i="5"/>
  <c r="A1565" i="5"/>
  <c r="G1564" i="5"/>
  <c r="F1564" i="5"/>
  <c r="E1564" i="5"/>
  <c r="D1564" i="5"/>
  <c r="C1564" i="5"/>
  <c r="B1564" i="5"/>
  <c r="A1564" i="5"/>
  <c r="G1563" i="5"/>
  <c r="F1563" i="5"/>
  <c r="E1563" i="5"/>
  <c r="D1563" i="5"/>
  <c r="C1563" i="5"/>
  <c r="B1563" i="5"/>
  <c r="A1563" i="5"/>
  <c r="G1562" i="5"/>
  <c r="F1562" i="5"/>
  <c r="E1562" i="5"/>
  <c r="D1562" i="5"/>
  <c r="C1562" i="5"/>
  <c r="B1562" i="5"/>
  <c r="A1562" i="5"/>
  <c r="G1561" i="5"/>
  <c r="F1561" i="5"/>
  <c r="E1561" i="5"/>
  <c r="D1561" i="5"/>
  <c r="C1561" i="5"/>
  <c r="B1561" i="5"/>
  <c r="A1561" i="5"/>
  <c r="G1560" i="5"/>
  <c r="F1560" i="5"/>
  <c r="E1560" i="5"/>
  <c r="D1560" i="5"/>
  <c r="C1560" i="5"/>
  <c r="B1560" i="5"/>
  <c r="A1560" i="5"/>
  <c r="G1559" i="5"/>
  <c r="F1559" i="5"/>
  <c r="E1559" i="5"/>
  <c r="D1559" i="5"/>
  <c r="C1559" i="5"/>
  <c r="B1559" i="5"/>
  <c r="A1559" i="5"/>
  <c r="G1558" i="5"/>
  <c r="F1558" i="5"/>
  <c r="E1558" i="5"/>
  <c r="D1558" i="5"/>
  <c r="C1558" i="5"/>
  <c r="B1558" i="5"/>
  <c r="A1558" i="5"/>
  <c r="G1557" i="5"/>
  <c r="F1557" i="5"/>
  <c r="E1557" i="5"/>
  <c r="D1557" i="5"/>
  <c r="C1557" i="5"/>
  <c r="B1557" i="5"/>
  <c r="A1557" i="5"/>
  <c r="G1556" i="5"/>
  <c r="F1556" i="5"/>
  <c r="E1556" i="5"/>
  <c r="D1556" i="5"/>
  <c r="C1556" i="5"/>
  <c r="B1556" i="5"/>
  <c r="A1556" i="5"/>
  <c r="G1555" i="5"/>
  <c r="F1555" i="5"/>
  <c r="E1555" i="5"/>
  <c r="D1555" i="5"/>
  <c r="C1555" i="5"/>
  <c r="B1555" i="5"/>
  <c r="A1555" i="5"/>
  <c r="G1554" i="5"/>
  <c r="F1554" i="5"/>
  <c r="E1554" i="5"/>
  <c r="D1554" i="5"/>
  <c r="C1554" i="5"/>
  <c r="B1554" i="5"/>
  <c r="A1554" i="5"/>
  <c r="G1553" i="5"/>
  <c r="F1553" i="5"/>
  <c r="E1553" i="5"/>
  <c r="D1553" i="5"/>
  <c r="C1553" i="5"/>
  <c r="B1553" i="5"/>
  <c r="A1553" i="5"/>
  <c r="G1552" i="5"/>
  <c r="F1552" i="5"/>
  <c r="E1552" i="5"/>
  <c r="D1552" i="5"/>
  <c r="C1552" i="5"/>
  <c r="B1552" i="5"/>
  <c r="A1552" i="5"/>
  <c r="G1551" i="5"/>
  <c r="F1551" i="5"/>
  <c r="E1551" i="5"/>
  <c r="D1551" i="5"/>
  <c r="C1551" i="5"/>
  <c r="B1551" i="5"/>
  <c r="A1551" i="5"/>
  <c r="G1550" i="5"/>
  <c r="F1550" i="5"/>
  <c r="E1550" i="5"/>
  <c r="D1550" i="5"/>
  <c r="C1550" i="5"/>
  <c r="B1550" i="5"/>
  <c r="A1550" i="5"/>
  <c r="G1549" i="5"/>
  <c r="F1549" i="5"/>
  <c r="E1549" i="5"/>
  <c r="D1549" i="5"/>
  <c r="C1549" i="5"/>
  <c r="B1549" i="5"/>
  <c r="A1549" i="5"/>
  <c r="G1548" i="5"/>
  <c r="F1548" i="5"/>
  <c r="E1548" i="5"/>
  <c r="D1548" i="5"/>
  <c r="C1548" i="5"/>
  <c r="B1548" i="5"/>
  <c r="A1548" i="5"/>
  <c r="G1547" i="5"/>
  <c r="F1547" i="5"/>
  <c r="E1547" i="5"/>
  <c r="D1547" i="5"/>
  <c r="C1547" i="5"/>
  <c r="B1547" i="5"/>
  <c r="A1547" i="5"/>
  <c r="G1546" i="5"/>
  <c r="F1546" i="5"/>
  <c r="E1546" i="5"/>
  <c r="D1546" i="5"/>
  <c r="C1546" i="5"/>
  <c r="B1546" i="5"/>
  <c r="A1546" i="5"/>
  <c r="G1545" i="5"/>
  <c r="F1545" i="5"/>
  <c r="E1545" i="5"/>
  <c r="D1545" i="5"/>
  <c r="C1545" i="5"/>
  <c r="B1545" i="5"/>
  <c r="A1545" i="5"/>
  <c r="G1544" i="5"/>
  <c r="F1544" i="5"/>
  <c r="E1544" i="5"/>
  <c r="D1544" i="5"/>
  <c r="C1544" i="5"/>
  <c r="B1544" i="5"/>
  <c r="A1544" i="5"/>
  <c r="G1543" i="5"/>
  <c r="F1543" i="5"/>
  <c r="E1543" i="5"/>
  <c r="D1543" i="5"/>
  <c r="C1543" i="5"/>
  <c r="B1543" i="5"/>
  <c r="A1543" i="5"/>
  <c r="G1542" i="5"/>
  <c r="F1542" i="5"/>
  <c r="E1542" i="5"/>
  <c r="D1542" i="5"/>
  <c r="C1542" i="5"/>
  <c r="B1542" i="5"/>
  <c r="A1542" i="5"/>
  <c r="G1541" i="5"/>
  <c r="F1541" i="5"/>
  <c r="E1541" i="5"/>
  <c r="D1541" i="5"/>
  <c r="C1541" i="5"/>
  <c r="B1541" i="5"/>
  <c r="A1541" i="5"/>
  <c r="G1540" i="5"/>
  <c r="F1540" i="5"/>
  <c r="E1540" i="5"/>
  <c r="D1540" i="5"/>
  <c r="C1540" i="5"/>
  <c r="B1540" i="5"/>
  <c r="A1540" i="5"/>
  <c r="G1539" i="5"/>
  <c r="F1539" i="5"/>
  <c r="E1539" i="5"/>
  <c r="D1539" i="5"/>
  <c r="C1539" i="5"/>
  <c r="B1539" i="5"/>
  <c r="A1539" i="5"/>
  <c r="G1538" i="5"/>
  <c r="F1538" i="5"/>
  <c r="E1538" i="5"/>
  <c r="D1538" i="5"/>
  <c r="C1538" i="5"/>
  <c r="B1538" i="5"/>
  <c r="A1538" i="5"/>
  <c r="G1537" i="5"/>
  <c r="F1537" i="5"/>
  <c r="E1537" i="5"/>
  <c r="D1537" i="5"/>
  <c r="C1537" i="5"/>
  <c r="B1537" i="5"/>
  <c r="A1537" i="5"/>
  <c r="G1536" i="5"/>
  <c r="F1536" i="5"/>
  <c r="E1536" i="5"/>
  <c r="D1536" i="5"/>
  <c r="C1536" i="5"/>
  <c r="B1536" i="5"/>
  <c r="A1536" i="5"/>
  <c r="G1535" i="5"/>
  <c r="F1535" i="5"/>
  <c r="E1535" i="5"/>
  <c r="D1535" i="5"/>
  <c r="C1535" i="5"/>
  <c r="B1535" i="5"/>
  <c r="A1535" i="5"/>
  <c r="G1534" i="5"/>
  <c r="F1534" i="5"/>
  <c r="E1534" i="5"/>
  <c r="D1534" i="5"/>
  <c r="C1534" i="5"/>
  <c r="B1534" i="5"/>
  <c r="A1534" i="5"/>
  <c r="G1533" i="5"/>
  <c r="F1533" i="5"/>
  <c r="E1533" i="5"/>
  <c r="D1533" i="5"/>
  <c r="C1533" i="5"/>
  <c r="B1533" i="5"/>
  <c r="A1533" i="5"/>
  <c r="G1532" i="5"/>
  <c r="F1532" i="5"/>
  <c r="E1532" i="5"/>
  <c r="D1532" i="5"/>
  <c r="C1532" i="5"/>
  <c r="B1532" i="5"/>
  <c r="A1532" i="5"/>
  <c r="G1531" i="5"/>
  <c r="F1531" i="5"/>
  <c r="E1531" i="5"/>
  <c r="D1531" i="5"/>
  <c r="C1531" i="5"/>
  <c r="B1531" i="5"/>
  <c r="A1531" i="5"/>
  <c r="G1530" i="5"/>
  <c r="F1530" i="5"/>
  <c r="E1530" i="5"/>
  <c r="D1530" i="5"/>
  <c r="C1530" i="5"/>
  <c r="B1530" i="5"/>
  <c r="A1530" i="5"/>
  <c r="G1529" i="5"/>
  <c r="F1529" i="5"/>
  <c r="E1529" i="5"/>
  <c r="D1529" i="5"/>
  <c r="C1529" i="5"/>
  <c r="B1529" i="5"/>
  <c r="A1529" i="5"/>
  <c r="G1528" i="5"/>
  <c r="F1528" i="5"/>
  <c r="E1528" i="5"/>
  <c r="D1528" i="5"/>
  <c r="C1528" i="5"/>
  <c r="B1528" i="5"/>
  <c r="A1528" i="5"/>
  <c r="G1527" i="5"/>
  <c r="F1527" i="5"/>
  <c r="E1527" i="5"/>
  <c r="D1527" i="5"/>
  <c r="C1527" i="5"/>
  <c r="B1527" i="5"/>
  <c r="A1527" i="5"/>
  <c r="G1526" i="5"/>
  <c r="F1526" i="5"/>
  <c r="E1526" i="5"/>
  <c r="D1526" i="5"/>
  <c r="C1526" i="5"/>
  <c r="B1526" i="5"/>
  <c r="A1526" i="5"/>
  <c r="G1525" i="5"/>
  <c r="F1525" i="5"/>
  <c r="E1525" i="5"/>
  <c r="D1525" i="5"/>
  <c r="C1525" i="5"/>
  <c r="B1525" i="5"/>
  <c r="A1525" i="5"/>
  <c r="G1524" i="5"/>
  <c r="F1524" i="5"/>
  <c r="E1524" i="5"/>
  <c r="D1524" i="5"/>
  <c r="C1524" i="5"/>
  <c r="B1524" i="5"/>
  <c r="A1524" i="5"/>
  <c r="G1523" i="5"/>
  <c r="F1523" i="5"/>
  <c r="E1523" i="5"/>
  <c r="D1523" i="5"/>
  <c r="C1523" i="5"/>
  <c r="B1523" i="5"/>
  <c r="A1523" i="5"/>
  <c r="G1522" i="5"/>
  <c r="F1522" i="5"/>
  <c r="E1522" i="5"/>
  <c r="D1522" i="5"/>
  <c r="C1522" i="5"/>
  <c r="B1522" i="5"/>
  <c r="A1522" i="5"/>
  <c r="G1521" i="5"/>
  <c r="F1521" i="5"/>
  <c r="E1521" i="5"/>
  <c r="D1521" i="5"/>
  <c r="C1521" i="5"/>
  <c r="B1521" i="5"/>
  <c r="A1521" i="5"/>
  <c r="G1520" i="5"/>
  <c r="F1520" i="5"/>
  <c r="E1520" i="5"/>
  <c r="D1520" i="5"/>
  <c r="C1520" i="5"/>
  <c r="B1520" i="5"/>
  <c r="A1520" i="5"/>
  <c r="G1519" i="5"/>
  <c r="F1519" i="5"/>
  <c r="E1519" i="5"/>
  <c r="D1519" i="5"/>
  <c r="C1519" i="5"/>
  <c r="B1519" i="5"/>
  <c r="A1519" i="5"/>
  <c r="G1518" i="5"/>
  <c r="F1518" i="5"/>
  <c r="E1518" i="5"/>
  <c r="D1518" i="5"/>
  <c r="C1518" i="5"/>
  <c r="B1518" i="5"/>
  <c r="A1518" i="5"/>
  <c r="G1517" i="5"/>
  <c r="F1517" i="5"/>
  <c r="E1517" i="5"/>
  <c r="D1517" i="5"/>
  <c r="C1517" i="5"/>
  <c r="B1517" i="5"/>
  <c r="A1517" i="5"/>
  <c r="G1516" i="5"/>
  <c r="F1516" i="5"/>
  <c r="E1516" i="5"/>
  <c r="D1516" i="5"/>
  <c r="C1516" i="5"/>
  <c r="B1516" i="5"/>
  <c r="A1516" i="5"/>
  <c r="G1515" i="5"/>
  <c r="F1515" i="5"/>
  <c r="E1515" i="5"/>
  <c r="D1515" i="5"/>
  <c r="C1515" i="5"/>
  <c r="B1515" i="5"/>
  <c r="A1515" i="5"/>
  <c r="G1514" i="5"/>
  <c r="F1514" i="5"/>
  <c r="E1514" i="5"/>
  <c r="D1514" i="5"/>
  <c r="C1514" i="5"/>
  <c r="B1514" i="5"/>
  <c r="A1514" i="5"/>
  <c r="G1513" i="5"/>
  <c r="F1513" i="5"/>
  <c r="E1513" i="5"/>
  <c r="D1513" i="5"/>
  <c r="C1513" i="5"/>
  <c r="B1513" i="5"/>
  <c r="A1513" i="5"/>
  <c r="G1512" i="5"/>
  <c r="F1512" i="5"/>
  <c r="E1512" i="5"/>
  <c r="D1512" i="5"/>
  <c r="C1512" i="5"/>
  <c r="B1512" i="5"/>
  <c r="A1512" i="5"/>
  <c r="G1511" i="5"/>
  <c r="F1511" i="5"/>
  <c r="E1511" i="5"/>
  <c r="D1511" i="5"/>
  <c r="C1511" i="5"/>
  <c r="B1511" i="5"/>
  <c r="A1511" i="5"/>
  <c r="G1510" i="5"/>
  <c r="F1510" i="5"/>
  <c r="E1510" i="5"/>
  <c r="D1510" i="5"/>
  <c r="C1510" i="5"/>
  <c r="B1510" i="5"/>
  <c r="A1510" i="5"/>
  <c r="G1509" i="5"/>
  <c r="F1509" i="5"/>
  <c r="E1509" i="5"/>
  <c r="D1509" i="5"/>
  <c r="C1509" i="5"/>
  <c r="B1509" i="5"/>
  <c r="A1509" i="5"/>
  <c r="G1508" i="5"/>
  <c r="F1508" i="5"/>
  <c r="E1508" i="5"/>
  <c r="D1508" i="5"/>
  <c r="C1508" i="5"/>
  <c r="B1508" i="5"/>
  <c r="A1508" i="5"/>
  <c r="G1507" i="5"/>
  <c r="F1507" i="5"/>
  <c r="E1507" i="5"/>
  <c r="D1507" i="5"/>
  <c r="C1507" i="5"/>
  <c r="B1507" i="5"/>
  <c r="A1507" i="5"/>
  <c r="G1506" i="5"/>
  <c r="F1506" i="5"/>
  <c r="E1506" i="5"/>
  <c r="D1506" i="5"/>
  <c r="C1506" i="5"/>
  <c r="B1506" i="5"/>
  <c r="A1506" i="5"/>
  <c r="G1505" i="5"/>
  <c r="F1505" i="5"/>
  <c r="E1505" i="5"/>
  <c r="D1505" i="5"/>
  <c r="C1505" i="5"/>
  <c r="B1505" i="5"/>
  <c r="A1505" i="5"/>
  <c r="G1504" i="5"/>
  <c r="F1504" i="5"/>
  <c r="E1504" i="5"/>
  <c r="D1504" i="5"/>
  <c r="C1504" i="5"/>
  <c r="B1504" i="5"/>
  <c r="A1504" i="5"/>
  <c r="G1503" i="5"/>
  <c r="F1503" i="5"/>
  <c r="E1503" i="5"/>
  <c r="D1503" i="5"/>
  <c r="C1503" i="5"/>
  <c r="B1503" i="5"/>
  <c r="A1503" i="5"/>
  <c r="G1502" i="5"/>
  <c r="F1502" i="5"/>
  <c r="E1502" i="5"/>
  <c r="D1502" i="5"/>
  <c r="C1502" i="5"/>
  <c r="B1502" i="5"/>
  <c r="A1502" i="5"/>
  <c r="G1501" i="5"/>
  <c r="F1501" i="5"/>
  <c r="E1501" i="5"/>
  <c r="D1501" i="5"/>
  <c r="C1501" i="5"/>
  <c r="B1501" i="5"/>
  <c r="A1501" i="5"/>
  <c r="G1500" i="5"/>
  <c r="F1500" i="5"/>
  <c r="E1500" i="5"/>
  <c r="D1500" i="5"/>
  <c r="C1500" i="5"/>
  <c r="B1500" i="5"/>
  <c r="A1500" i="5"/>
  <c r="G1499" i="5"/>
  <c r="F1499" i="5"/>
  <c r="E1499" i="5"/>
  <c r="D1499" i="5"/>
  <c r="C1499" i="5"/>
  <c r="B1499" i="5"/>
  <c r="A1499" i="5"/>
  <c r="G1498" i="5"/>
  <c r="F1498" i="5"/>
  <c r="E1498" i="5"/>
  <c r="D1498" i="5"/>
  <c r="C1498" i="5"/>
  <c r="B1498" i="5"/>
  <c r="A1498" i="5"/>
  <c r="G1497" i="5"/>
  <c r="F1497" i="5"/>
  <c r="E1497" i="5"/>
  <c r="D1497" i="5"/>
  <c r="C1497" i="5"/>
  <c r="B1497" i="5"/>
  <c r="A1497" i="5"/>
  <c r="G1496" i="5"/>
  <c r="F1496" i="5"/>
  <c r="E1496" i="5"/>
  <c r="D1496" i="5"/>
  <c r="C1496" i="5"/>
  <c r="B1496" i="5"/>
  <c r="A1496" i="5"/>
  <c r="G1495" i="5"/>
  <c r="F1495" i="5"/>
  <c r="E1495" i="5"/>
  <c r="D1495" i="5"/>
  <c r="C1495" i="5"/>
  <c r="B1495" i="5"/>
  <c r="A1495" i="5"/>
  <c r="G1494" i="5"/>
  <c r="F1494" i="5"/>
  <c r="E1494" i="5"/>
  <c r="D1494" i="5"/>
  <c r="C1494" i="5"/>
  <c r="B1494" i="5"/>
  <c r="A1494" i="5"/>
  <c r="G1493" i="5"/>
  <c r="F1493" i="5"/>
  <c r="E1493" i="5"/>
  <c r="D1493" i="5"/>
  <c r="C1493" i="5"/>
  <c r="B1493" i="5"/>
  <c r="A1493" i="5"/>
  <c r="G1492" i="5"/>
  <c r="F1492" i="5"/>
  <c r="E1492" i="5"/>
  <c r="D1492" i="5"/>
  <c r="C1492" i="5"/>
  <c r="B1492" i="5"/>
  <c r="A1492" i="5"/>
  <c r="G1491" i="5"/>
  <c r="F1491" i="5"/>
  <c r="E1491" i="5"/>
  <c r="D1491" i="5"/>
  <c r="C1491" i="5"/>
  <c r="B1491" i="5"/>
  <c r="A1491" i="5"/>
  <c r="G1490" i="5"/>
  <c r="F1490" i="5"/>
  <c r="E1490" i="5"/>
  <c r="D1490" i="5"/>
  <c r="C1490" i="5"/>
  <c r="B1490" i="5"/>
  <c r="A1490" i="5"/>
  <c r="G1489" i="5"/>
  <c r="F1489" i="5"/>
  <c r="E1489" i="5"/>
  <c r="D1489" i="5"/>
  <c r="C1489" i="5"/>
  <c r="B1489" i="5"/>
  <c r="A1489" i="5"/>
  <c r="G1488" i="5"/>
  <c r="F1488" i="5"/>
  <c r="E1488" i="5"/>
  <c r="D1488" i="5"/>
  <c r="C1488" i="5"/>
  <c r="B1488" i="5"/>
  <c r="A1488" i="5"/>
  <c r="G1487" i="5"/>
  <c r="F1487" i="5"/>
  <c r="E1487" i="5"/>
  <c r="D1487" i="5"/>
  <c r="C1487" i="5"/>
  <c r="B1487" i="5"/>
  <c r="A1487" i="5"/>
  <c r="G1486" i="5"/>
  <c r="F1486" i="5"/>
  <c r="E1486" i="5"/>
  <c r="D1486" i="5"/>
  <c r="C1486" i="5"/>
  <c r="B1486" i="5"/>
  <c r="A1486" i="5"/>
  <c r="G1485" i="5"/>
  <c r="F1485" i="5"/>
  <c r="E1485" i="5"/>
  <c r="D1485" i="5"/>
  <c r="C1485" i="5"/>
  <c r="B1485" i="5"/>
  <c r="A1485" i="5"/>
  <c r="G1484" i="5"/>
  <c r="F1484" i="5"/>
  <c r="E1484" i="5"/>
  <c r="D1484" i="5"/>
  <c r="C1484" i="5"/>
  <c r="B1484" i="5"/>
  <c r="A1484" i="5"/>
  <c r="G1483" i="5"/>
  <c r="F1483" i="5"/>
  <c r="E1483" i="5"/>
  <c r="D1483" i="5"/>
  <c r="C1483" i="5"/>
  <c r="B1483" i="5"/>
  <c r="A1483" i="5"/>
  <c r="G1482" i="5"/>
  <c r="F1482" i="5"/>
  <c r="E1482" i="5"/>
  <c r="D1482" i="5"/>
  <c r="C1482" i="5"/>
  <c r="B1482" i="5"/>
  <c r="A1482" i="5"/>
  <c r="G1481" i="5"/>
  <c r="F1481" i="5"/>
  <c r="E1481" i="5"/>
  <c r="D1481" i="5"/>
  <c r="C1481" i="5"/>
  <c r="B1481" i="5"/>
  <c r="A1481" i="5"/>
  <c r="G1480" i="5"/>
  <c r="F1480" i="5"/>
  <c r="E1480" i="5"/>
  <c r="D1480" i="5"/>
  <c r="C1480" i="5"/>
  <c r="B1480" i="5"/>
  <c r="A1480" i="5"/>
  <c r="G1479" i="5"/>
  <c r="F1479" i="5"/>
  <c r="E1479" i="5"/>
  <c r="D1479" i="5"/>
  <c r="C1479" i="5"/>
  <c r="B1479" i="5"/>
  <c r="A1479" i="5"/>
  <c r="G1478" i="5"/>
  <c r="F1478" i="5"/>
  <c r="E1478" i="5"/>
  <c r="D1478" i="5"/>
  <c r="C1478" i="5"/>
  <c r="B1478" i="5"/>
  <c r="A1478" i="5"/>
  <c r="G1477" i="5"/>
  <c r="F1477" i="5"/>
  <c r="E1477" i="5"/>
  <c r="D1477" i="5"/>
  <c r="C1477" i="5"/>
  <c r="B1477" i="5"/>
  <c r="A1477" i="5"/>
  <c r="G1476" i="5"/>
  <c r="F1476" i="5"/>
  <c r="E1476" i="5"/>
  <c r="D1476" i="5"/>
  <c r="C1476" i="5"/>
  <c r="B1476" i="5"/>
  <c r="A1476" i="5"/>
  <c r="G1475" i="5"/>
  <c r="F1475" i="5"/>
  <c r="E1475" i="5"/>
  <c r="D1475" i="5"/>
  <c r="C1475" i="5"/>
  <c r="B1475" i="5"/>
  <c r="A1475" i="5"/>
  <c r="G1474" i="5"/>
  <c r="F1474" i="5"/>
  <c r="E1474" i="5"/>
  <c r="D1474" i="5"/>
  <c r="C1474" i="5"/>
  <c r="B1474" i="5"/>
  <c r="A1474" i="5"/>
  <c r="G1473" i="5"/>
  <c r="F1473" i="5"/>
  <c r="E1473" i="5"/>
  <c r="D1473" i="5"/>
  <c r="C1473" i="5"/>
  <c r="B1473" i="5"/>
  <c r="A1473" i="5"/>
  <c r="G1472" i="5"/>
  <c r="F1472" i="5"/>
  <c r="E1472" i="5"/>
  <c r="D1472" i="5"/>
  <c r="C1472" i="5"/>
  <c r="B1472" i="5"/>
  <c r="A1472" i="5"/>
  <c r="G1471" i="5"/>
  <c r="F1471" i="5"/>
  <c r="E1471" i="5"/>
  <c r="D1471" i="5"/>
  <c r="C1471" i="5"/>
  <c r="B1471" i="5"/>
  <c r="A1471" i="5"/>
  <c r="G1470" i="5"/>
  <c r="F1470" i="5"/>
  <c r="E1470" i="5"/>
  <c r="D1470" i="5"/>
  <c r="C1470" i="5"/>
  <c r="B1470" i="5"/>
  <c r="A1470" i="5"/>
  <c r="G1469" i="5"/>
  <c r="F1469" i="5"/>
  <c r="E1469" i="5"/>
  <c r="D1469" i="5"/>
  <c r="C1469" i="5"/>
  <c r="B1469" i="5"/>
  <c r="A1469" i="5"/>
  <c r="G1468" i="5"/>
  <c r="F1468" i="5"/>
  <c r="E1468" i="5"/>
  <c r="D1468" i="5"/>
  <c r="C1468" i="5"/>
  <c r="B1468" i="5"/>
  <c r="A1468" i="5"/>
  <c r="G1467" i="5"/>
  <c r="F1467" i="5"/>
  <c r="E1467" i="5"/>
  <c r="D1467" i="5"/>
  <c r="C1467" i="5"/>
  <c r="B1467" i="5"/>
  <c r="A1467" i="5"/>
  <c r="G1466" i="5"/>
  <c r="F1466" i="5"/>
  <c r="E1466" i="5"/>
  <c r="D1466" i="5"/>
  <c r="C1466" i="5"/>
  <c r="B1466" i="5"/>
  <c r="A1466" i="5"/>
  <c r="G1465" i="5"/>
  <c r="F1465" i="5"/>
  <c r="E1465" i="5"/>
  <c r="D1465" i="5"/>
  <c r="C1465" i="5"/>
  <c r="B1465" i="5"/>
  <c r="A1465" i="5"/>
  <c r="G1464" i="5"/>
  <c r="F1464" i="5"/>
  <c r="E1464" i="5"/>
  <c r="D1464" i="5"/>
  <c r="C1464" i="5"/>
  <c r="B1464" i="5"/>
  <c r="A1464" i="5"/>
  <c r="G1463" i="5"/>
  <c r="F1463" i="5"/>
  <c r="E1463" i="5"/>
  <c r="D1463" i="5"/>
  <c r="C1463" i="5"/>
  <c r="B1463" i="5"/>
  <c r="A1463" i="5"/>
  <c r="G1462" i="5"/>
  <c r="F1462" i="5"/>
  <c r="E1462" i="5"/>
  <c r="D1462" i="5"/>
  <c r="C1462" i="5"/>
  <c r="B1462" i="5"/>
  <c r="A1462" i="5"/>
  <c r="G1461" i="5"/>
  <c r="F1461" i="5"/>
  <c r="E1461" i="5"/>
  <c r="D1461" i="5"/>
  <c r="C1461" i="5"/>
  <c r="B1461" i="5"/>
  <c r="A1461" i="5"/>
  <c r="G1460" i="5"/>
  <c r="F1460" i="5"/>
  <c r="E1460" i="5"/>
  <c r="D1460" i="5"/>
  <c r="C1460" i="5"/>
  <c r="B1460" i="5"/>
  <c r="A1460" i="5"/>
  <c r="G1459" i="5"/>
  <c r="F1459" i="5"/>
  <c r="E1459" i="5"/>
  <c r="D1459" i="5"/>
  <c r="C1459" i="5"/>
  <c r="B1459" i="5"/>
  <c r="A1459" i="5"/>
  <c r="G1458" i="5"/>
  <c r="F1458" i="5"/>
  <c r="E1458" i="5"/>
  <c r="D1458" i="5"/>
  <c r="C1458" i="5"/>
  <c r="B1458" i="5"/>
  <c r="A1458" i="5"/>
  <c r="G1457" i="5"/>
  <c r="F1457" i="5"/>
  <c r="E1457" i="5"/>
  <c r="D1457" i="5"/>
  <c r="C1457" i="5"/>
  <c r="B1457" i="5"/>
  <c r="A1457" i="5"/>
  <c r="G1456" i="5"/>
  <c r="F1456" i="5"/>
  <c r="E1456" i="5"/>
  <c r="D1456" i="5"/>
  <c r="C1456" i="5"/>
  <c r="B1456" i="5"/>
  <c r="A1456" i="5"/>
  <c r="G1455" i="5"/>
  <c r="F1455" i="5"/>
  <c r="E1455" i="5"/>
  <c r="D1455" i="5"/>
  <c r="C1455" i="5"/>
  <c r="B1455" i="5"/>
  <c r="A1455" i="5"/>
  <c r="G1454" i="5"/>
  <c r="F1454" i="5"/>
  <c r="E1454" i="5"/>
  <c r="D1454" i="5"/>
  <c r="C1454" i="5"/>
  <c r="B1454" i="5"/>
  <c r="A1454" i="5"/>
  <c r="G1453" i="5"/>
  <c r="F1453" i="5"/>
  <c r="E1453" i="5"/>
  <c r="D1453" i="5"/>
  <c r="C1453" i="5"/>
  <c r="B1453" i="5"/>
  <c r="A1453" i="5"/>
  <c r="G1452" i="5"/>
  <c r="F1452" i="5"/>
  <c r="E1452" i="5"/>
  <c r="D1452" i="5"/>
  <c r="C1452" i="5"/>
  <c r="B1452" i="5"/>
  <c r="A1452" i="5"/>
  <c r="G1451" i="5"/>
  <c r="F1451" i="5"/>
  <c r="E1451" i="5"/>
  <c r="D1451" i="5"/>
  <c r="C1451" i="5"/>
  <c r="B1451" i="5"/>
  <c r="A1451" i="5"/>
  <c r="G1450" i="5"/>
  <c r="F1450" i="5"/>
  <c r="E1450" i="5"/>
  <c r="D1450" i="5"/>
  <c r="C1450" i="5"/>
  <c r="B1450" i="5"/>
  <c r="A1450" i="5"/>
  <c r="G1449" i="5"/>
  <c r="F1449" i="5"/>
  <c r="E1449" i="5"/>
  <c r="D1449" i="5"/>
  <c r="C1449" i="5"/>
  <c r="B1449" i="5"/>
  <c r="A1449" i="5"/>
  <c r="G1448" i="5"/>
  <c r="F1448" i="5"/>
  <c r="E1448" i="5"/>
  <c r="D1448" i="5"/>
  <c r="C1448" i="5"/>
  <c r="B1448" i="5"/>
  <c r="A1448" i="5"/>
  <c r="G1447" i="5"/>
  <c r="F1447" i="5"/>
  <c r="E1447" i="5"/>
  <c r="D1447" i="5"/>
  <c r="C1447" i="5"/>
  <c r="B1447" i="5"/>
  <c r="A1447" i="5"/>
  <c r="G1446" i="5"/>
  <c r="F1446" i="5"/>
  <c r="E1446" i="5"/>
  <c r="D1446" i="5"/>
  <c r="C1446" i="5"/>
  <c r="B1446" i="5"/>
  <c r="A1446" i="5"/>
  <c r="G1445" i="5"/>
  <c r="F1445" i="5"/>
  <c r="E1445" i="5"/>
  <c r="D1445" i="5"/>
  <c r="C1445" i="5"/>
  <c r="B1445" i="5"/>
  <c r="A1445" i="5"/>
  <c r="G1444" i="5"/>
  <c r="F1444" i="5"/>
  <c r="E1444" i="5"/>
  <c r="D1444" i="5"/>
  <c r="C1444" i="5"/>
  <c r="B1444" i="5"/>
  <c r="A1444" i="5"/>
  <c r="G1443" i="5"/>
  <c r="F1443" i="5"/>
  <c r="E1443" i="5"/>
  <c r="D1443" i="5"/>
  <c r="C1443" i="5"/>
  <c r="B1443" i="5"/>
  <c r="A1443" i="5"/>
  <c r="G1442" i="5"/>
  <c r="F1442" i="5"/>
  <c r="E1442" i="5"/>
  <c r="D1442" i="5"/>
  <c r="C1442" i="5"/>
  <c r="B1442" i="5"/>
  <c r="A1442" i="5"/>
  <c r="G1441" i="5"/>
  <c r="F1441" i="5"/>
  <c r="E1441" i="5"/>
  <c r="D1441" i="5"/>
  <c r="C1441" i="5"/>
  <c r="B1441" i="5"/>
  <c r="A1441" i="5"/>
  <c r="G1440" i="5"/>
  <c r="F1440" i="5"/>
  <c r="E1440" i="5"/>
  <c r="D1440" i="5"/>
  <c r="C1440" i="5"/>
  <c r="B1440" i="5"/>
  <c r="A1440" i="5"/>
  <c r="G1439" i="5"/>
  <c r="F1439" i="5"/>
  <c r="E1439" i="5"/>
  <c r="D1439" i="5"/>
  <c r="C1439" i="5"/>
  <c r="B1439" i="5"/>
  <c r="A1439" i="5"/>
  <c r="G1438" i="5"/>
  <c r="F1438" i="5"/>
  <c r="E1438" i="5"/>
  <c r="D1438" i="5"/>
  <c r="C1438" i="5"/>
  <c r="B1438" i="5"/>
  <c r="A1438" i="5"/>
  <c r="G1437" i="5"/>
  <c r="F1437" i="5"/>
  <c r="E1437" i="5"/>
  <c r="D1437" i="5"/>
  <c r="C1437" i="5"/>
  <c r="B1437" i="5"/>
  <c r="A1437" i="5"/>
  <c r="G1436" i="5"/>
  <c r="F1436" i="5"/>
  <c r="E1436" i="5"/>
  <c r="D1436" i="5"/>
  <c r="C1436" i="5"/>
  <c r="B1436" i="5"/>
  <c r="A1436" i="5"/>
  <c r="G1435" i="5"/>
  <c r="F1435" i="5"/>
  <c r="E1435" i="5"/>
  <c r="D1435" i="5"/>
  <c r="C1435" i="5"/>
  <c r="B1435" i="5"/>
  <c r="A1435" i="5"/>
  <c r="G1434" i="5"/>
  <c r="F1434" i="5"/>
  <c r="E1434" i="5"/>
  <c r="D1434" i="5"/>
  <c r="C1434" i="5"/>
  <c r="B1434" i="5"/>
  <c r="A1434" i="5"/>
  <c r="G1433" i="5"/>
  <c r="F1433" i="5"/>
  <c r="E1433" i="5"/>
  <c r="D1433" i="5"/>
  <c r="C1433" i="5"/>
  <c r="B1433" i="5"/>
  <c r="A1433" i="5"/>
  <c r="G1432" i="5"/>
  <c r="F1432" i="5"/>
  <c r="E1432" i="5"/>
  <c r="D1432" i="5"/>
  <c r="C1432" i="5"/>
  <c r="B1432" i="5"/>
  <c r="A1432" i="5"/>
  <c r="G1431" i="5"/>
  <c r="F1431" i="5"/>
  <c r="E1431" i="5"/>
  <c r="D1431" i="5"/>
  <c r="C1431" i="5"/>
  <c r="B1431" i="5"/>
  <c r="A1431" i="5"/>
  <c r="G1430" i="5"/>
  <c r="F1430" i="5"/>
  <c r="E1430" i="5"/>
  <c r="D1430" i="5"/>
  <c r="C1430" i="5"/>
  <c r="B1430" i="5"/>
  <c r="A1430" i="5"/>
  <c r="G1429" i="5"/>
  <c r="F1429" i="5"/>
  <c r="E1429" i="5"/>
  <c r="D1429" i="5"/>
  <c r="C1429" i="5"/>
  <c r="B1429" i="5"/>
  <c r="A1429" i="5"/>
  <c r="G1428" i="5"/>
  <c r="F1428" i="5"/>
  <c r="E1428" i="5"/>
  <c r="D1428" i="5"/>
  <c r="C1428" i="5"/>
  <c r="B1428" i="5"/>
  <c r="A1428" i="5"/>
  <c r="G1427" i="5"/>
  <c r="F1427" i="5"/>
  <c r="E1427" i="5"/>
  <c r="D1427" i="5"/>
  <c r="C1427" i="5"/>
  <c r="B1427" i="5"/>
  <c r="A1427" i="5"/>
  <c r="G1426" i="5"/>
  <c r="F1426" i="5"/>
  <c r="E1426" i="5"/>
  <c r="D1426" i="5"/>
  <c r="C1426" i="5"/>
  <c r="B1426" i="5"/>
  <c r="A1426" i="5"/>
  <c r="G1425" i="5"/>
  <c r="F1425" i="5"/>
  <c r="E1425" i="5"/>
  <c r="D1425" i="5"/>
  <c r="C1425" i="5"/>
  <c r="B1425" i="5"/>
  <c r="A1425" i="5"/>
  <c r="G1424" i="5"/>
  <c r="F1424" i="5"/>
  <c r="E1424" i="5"/>
  <c r="D1424" i="5"/>
  <c r="C1424" i="5"/>
  <c r="B1424" i="5"/>
  <c r="A1424" i="5"/>
  <c r="G1423" i="5"/>
  <c r="F1423" i="5"/>
  <c r="E1423" i="5"/>
  <c r="D1423" i="5"/>
  <c r="C1423" i="5"/>
  <c r="B1423" i="5"/>
  <c r="A1423" i="5"/>
  <c r="G1422" i="5"/>
  <c r="F1422" i="5"/>
  <c r="E1422" i="5"/>
  <c r="D1422" i="5"/>
  <c r="C1422" i="5"/>
  <c r="B1422" i="5"/>
  <c r="A1422" i="5"/>
  <c r="G1421" i="5"/>
  <c r="F1421" i="5"/>
  <c r="E1421" i="5"/>
  <c r="D1421" i="5"/>
  <c r="C1421" i="5"/>
  <c r="B1421" i="5"/>
  <c r="A1421" i="5"/>
  <c r="G1420" i="5"/>
  <c r="F1420" i="5"/>
  <c r="E1420" i="5"/>
  <c r="D1420" i="5"/>
  <c r="C1420" i="5"/>
  <c r="B1420" i="5"/>
  <c r="A1420" i="5"/>
  <c r="G1419" i="5"/>
  <c r="F1419" i="5"/>
  <c r="E1419" i="5"/>
  <c r="D1419" i="5"/>
  <c r="C1419" i="5"/>
  <c r="B1419" i="5"/>
  <c r="A1419" i="5"/>
  <c r="G1418" i="5"/>
  <c r="F1418" i="5"/>
  <c r="E1418" i="5"/>
  <c r="D1418" i="5"/>
  <c r="C1418" i="5"/>
  <c r="B1418" i="5"/>
  <c r="A1418" i="5"/>
  <c r="G1417" i="5"/>
  <c r="F1417" i="5"/>
  <c r="E1417" i="5"/>
  <c r="D1417" i="5"/>
  <c r="C1417" i="5"/>
  <c r="B1417" i="5"/>
  <c r="A1417" i="5"/>
  <c r="G1416" i="5"/>
  <c r="F1416" i="5"/>
  <c r="E1416" i="5"/>
  <c r="D1416" i="5"/>
  <c r="C1416" i="5"/>
  <c r="B1416" i="5"/>
  <c r="A1416" i="5"/>
  <c r="G1415" i="5"/>
  <c r="F1415" i="5"/>
  <c r="E1415" i="5"/>
  <c r="D1415" i="5"/>
  <c r="C1415" i="5"/>
  <c r="B1415" i="5"/>
  <c r="A1415" i="5"/>
  <c r="G1414" i="5"/>
  <c r="F1414" i="5"/>
  <c r="E1414" i="5"/>
  <c r="D1414" i="5"/>
  <c r="C1414" i="5"/>
  <c r="B1414" i="5"/>
  <c r="A1414" i="5"/>
  <c r="G1413" i="5"/>
  <c r="F1413" i="5"/>
  <c r="E1413" i="5"/>
  <c r="D1413" i="5"/>
  <c r="C1413" i="5"/>
  <c r="B1413" i="5"/>
  <c r="A1413" i="5"/>
  <c r="G1412" i="5"/>
  <c r="F1412" i="5"/>
  <c r="E1412" i="5"/>
  <c r="D1412" i="5"/>
  <c r="C1412" i="5"/>
  <c r="B1412" i="5"/>
  <c r="A1412" i="5"/>
  <c r="G1411" i="5"/>
  <c r="F1411" i="5"/>
  <c r="E1411" i="5"/>
  <c r="D1411" i="5"/>
  <c r="C1411" i="5"/>
  <c r="B1411" i="5"/>
  <c r="A1411" i="5"/>
  <c r="G1410" i="5"/>
  <c r="F1410" i="5"/>
  <c r="E1410" i="5"/>
  <c r="D1410" i="5"/>
  <c r="C1410" i="5"/>
  <c r="B1410" i="5"/>
  <c r="A1410" i="5"/>
  <c r="G1409" i="5"/>
  <c r="F1409" i="5"/>
  <c r="E1409" i="5"/>
  <c r="D1409" i="5"/>
  <c r="C1409" i="5"/>
  <c r="B1409" i="5"/>
  <c r="A1409" i="5"/>
  <c r="G1408" i="5"/>
  <c r="F1408" i="5"/>
  <c r="E1408" i="5"/>
  <c r="D1408" i="5"/>
  <c r="C1408" i="5"/>
  <c r="B1408" i="5"/>
  <c r="A1408" i="5"/>
  <c r="G1407" i="5"/>
  <c r="F1407" i="5"/>
  <c r="E1407" i="5"/>
  <c r="D1407" i="5"/>
  <c r="C1407" i="5"/>
  <c r="B1407" i="5"/>
  <c r="A1407" i="5"/>
  <c r="G1406" i="5"/>
  <c r="F1406" i="5"/>
  <c r="E1406" i="5"/>
  <c r="D1406" i="5"/>
  <c r="C1406" i="5"/>
  <c r="B1406" i="5"/>
  <c r="A1406" i="5"/>
  <c r="G1405" i="5"/>
  <c r="F1405" i="5"/>
  <c r="E1405" i="5"/>
  <c r="D1405" i="5"/>
  <c r="C1405" i="5"/>
  <c r="B1405" i="5"/>
  <c r="A1405" i="5"/>
  <c r="G1404" i="5"/>
  <c r="F1404" i="5"/>
  <c r="E1404" i="5"/>
  <c r="D1404" i="5"/>
  <c r="C1404" i="5"/>
  <c r="B1404" i="5"/>
  <c r="A1404" i="5"/>
  <c r="G1403" i="5"/>
  <c r="F1403" i="5"/>
  <c r="E1403" i="5"/>
  <c r="D1403" i="5"/>
  <c r="C1403" i="5"/>
  <c r="B1403" i="5"/>
  <c r="A1403" i="5"/>
  <c r="G1402" i="5"/>
  <c r="F1402" i="5"/>
  <c r="E1402" i="5"/>
  <c r="D1402" i="5"/>
  <c r="C1402" i="5"/>
  <c r="B1402" i="5"/>
  <c r="A1402" i="5"/>
  <c r="G1401" i="5"/>
  <c r="F1401" i="5"/>
  <c r="E1401" i="5"/>
  <c r="D1401" i="5"/>
  <c r="C1401" i="5"/>
  <c r="B1401" i="5"/>
  <c r="A1401" i="5"/>
  <c r="G1400" i="5"/>
  <c r="F1400" i="5"/>
  <c r="E1400" i="5"/>
  <c r="D1400" i="5"/>
  <c r="C1400" i="5"/>
  <c r="B1400" i="5"/>
  <c r="A1400" i="5"/>
  <c r="G1399" i="5"/>
  <c r="F1399" i="5"/>
  <c r="E1399" i="5"/>
  <c r="D1399" i="5"/>
  <c r="C1399" i="5"/>
  <c r="B1399" i="5"/>
  <c r="A1399" i="5"/>
  <c r="G1398" i="5"/>
  <c r="F1398" i="5"/>
  <c r="E1398" i="5"/>
  <c r="D1398" i="5"/>
  <c r="C1398" i="5"/>
  <c r="B1398" i="5"/>
  <c r="A1398" i="5"/>
  <c r="G1397" i="5"/>
  <c r="F1397" i="5"/>
  <c r="E1397" i="5"/>
  <c r="D1397" i="5"/>
  <c r="C1397" i="5"/>
  <c r="B1397" i="5"/>
  <c r="A1397" i="5"/>
  <c r="G1396" i="5"/>
  <c r="F1396" i="5"/>
  <c r="E1396" i="5"/>
  <c r="D1396" i="5"/>
  <c r="C1396" i="5"/>
  <c r="B1396" i="5"/>
  <c r="A1396" i="5"/>
  <c r="G1395" i="5"/>
  <c r="F1395" i="5"/>
  <c r="E1395" i="5"/>
  <c r="D1395" i="5"/>
  <c r="C1395" i="5"/>
  <c r="B1395" i="5"/>
  <c r="A1395" i="5"/>
  <c r="G1394" i="5"/>
  <c r="F1394" i="5"/>
  <c r="E1394" i="5"/>
  <c r="D1394" i="5"/>
  <c r="C1394" i="5"/>
  <c r="B1394" i="5"/>
  <c r="A1394" i="5"/>
  <c r="G1393" i="5"/>
  <c r="F1393" i="5"/>
  <c r="E1393" i="5"/>
  <c r="D1393" i="5"/>
  <c r="C1393" i="5"/>
  <c r="B1393" i="5"/>
  <c r="A1393" i="5"/>
  <c r="G1392" i="5"/>
  <c r="F1392" i="5"/>
  <c r="E1392" i="5"/>
  <c r="D1392" i="5"/>
  <c r="C1392" i="5"/>
  <c r="B1392" i="5"/>
  <c r="A1392" i="5"/>
  <c r="G1391" i="5"/>
  <c r="F1391" i="5"/>
  <c r="E1391" i="5"/>
  <c r="D1391" i="5"/>
  <c r="C1391" i="5"/>
  <c r="B1391" i="5"/>
  <c r="A1391" i="5"/>
  <c r="G1390" i="5"/>
  <c r="F1390" i="5"/>
  <c r="E1390" i="5"/>
  <c r="D1390" i="5"/>
  <c r="C1390" i="5"/>
  <c r="B1390" i="5"/>
  <c r="A1390" i="5"/>
  <c r="G1389" i="5"/>
  <c r="F1389" i="5"/>
  <c r="E1389" i="5"/>
  <c r="D1389" i="5"/>
  <c r="C1389" i="5"/>
  <c r="B1389" i="5"/>
  <c r="A1389" i="5"/>
  <c r="G1388" i="5"/>
  <c r="F1388" i="5"/>
  <c r="E1388" i="5"/>
  <c r="D1388" i="5"/>
  <c r="C1388" i="5"/>
  <c r="B1388" i="5"/>
  <c r="A1388" i="5"/>
  <c r="G1387" i="5"/>
  <c r="F1387" i="5"/>
  <c r="E1387" i="5"/>
  <c r="D1387" i="5"/>
  <c r="C1387" i="5"/>
  <c r="B1387" i="5"/>
  <c r="A1387" i="5"/>
  <c r="G1386" i="5"/>
  <c r="F1386" i="5"/>
  <c r="E1386" i="5"/>
  <c r="D1386" i="5"/>
  <c r="C1386" i="5"/>
  <c r="B1386" i="5"/>
  <c r="A1386" i="5"/>
  <c r="G1385" i="5"/>
  <c r="F1385" i="5"/>
  <c r="E1385" i="5"/>
  <c r="D1385" i="5"/>
  <c r="C1385" i="5"/>
  <c r="B1385" i="5"/>
  <c r="A1385" i="5"/>
  <c r="G1384" i="5"/>
  <c r="F1384" i="5"/>
  <c r="E1384" i="5"/>
  <c r="D1384" i="5"/>
  <c r="C1384" i="5"/>
  <c r="B1384" i="5"/>
  <c r="A1384" i="5"/>
  <c r="G1383" i="5"/>
  <c r="F1383" i="5"/>
  <c r="E1383" i="5"/>
  <c r="D1383" i="5"/>
  <c r="C1383" i="5"/>
  <c r="B1383" i="5"/>
  <c r="A1383" i="5"/>
  <c r="G1382" i="5"/>
  <c r="F1382" i="5"/>
  <c r="E1382" i="5"/>
  <c r="D1382" i="5"/>
  <c r="C1382" i="5"/>
  <c r="B1382" i="5"/>
  <c r="A1382" i="5"/>
  <c r="G1381" i="5"/>
  <c r="F1381" i="5"/>
  <c r="E1381" i="5"/>
  <c r="D1381" i="5"/>
  <c r="C1381" i="5"/>
  <c r="B1381" i="5"/>
  <c r="A1381" i="5"/>
  <c r="G1380" i="5"/>
  <c r="F1380" i="5"/>
  <c r="E1380" i="5"/>
  <c r="D1380" i="5"/>
  <c r="C1380" i="5"/>
  <c r="B1380" i="5"/>
  <c r="A1380" i="5"/>
  <c r="G1379" i="5"/>
  <c r="F1379" i="5"/>
  <c r="E1379" i="5"/>
  <c r="D1379" i="5"/>
  <c r="C1379" i="5"/>
  <c r="B1379" i="5"/>
  <c r="A1379" i="5"/>
  <c r="G1378" i="5"/>
  <c r="F1378" i="5"/>
  <c r="E1378" i="5"/>
  <c r="D1378" i="5"/>
  <c r="C1378" i="5"/>
  <c r="B1378" i="5"/>
  <c r="A1378" i="5"/>
  <c r="G1377" i="5"/>
  <c r="F1377" i="5"/>
  <c r="E1377" i="5"/>
  <c r="D1377" i="5"/>
  <c r="C1377" i="5"/>
  <c r="B1377" i="5"/>
  <c r="A1377" i="5"/>
  <c r="G1376" i="5"/>
  <c r="F1376" i="5"/>
  <c r="E1376" i="5"/>
  <c r="D1376" i="5"/>
  <c r="C1376" i="5"/>
  <c r="B1376" i="5"/>
  <c r="A1376" i="5"/>
  <c r="G1375" i="5"/>
  <c r="F1375" i="5"/>
  <c r="E1375" i="5"/>
  <c r="D1375" i="5"/>
  <c r="C1375" i="5"/>
  <c r="B1375" i="5"/>
  <c r="A1375" i="5"/>
  <c r="G1374" i="5"/>
  <c r="F1374" i="5"/>
  <c r="E1374" i="5"/>
  <c r="D1374" i="5"/>
  <c r="C1374" i="5"/>
  <c r="B1374" i="5"/>
  <c r="A1374" i="5"/>
  <c r="G1373" i="5"/>
  <c r="F1373" i="5"/>
  <c r="E1373" i="5"/>
  <c r="D1373" i="5"/>
  <c r="C1373" i="5"/>
  <c r="B1373" i="5"/>
  <c r="A1373" i="5"/>
  <c r="G1372" i="5"/>
  <c r="F1372" i="5"/>
  <c r="E1372" i="5"/>
  <c r="D1372" i="5"/>
  <c r="C1372" i="5"/>
  <c r="B1372" i="5"/>
  <c r="A1372" i="5"/>
  <c r="G1371" i="5"/>
  <c r="F1371" i="5"/>
  <c r="E1371" i="5"/>
  <c r="D1371" i="5"/>
  <c r="C1371" i="5"/>
  <c r="B1371" i="5"/>
  <c r="A1371" i="5"/>
  <c r="G1370" i="5"/>
  <c r="F1370" i="5"/>
  <c r="E1370" i="5"/>
  <c r="D1370" i="5"/>
  <c r="C1370" i="5"/>
  <c r="B1370" i="5"/>
  <c r="A1370" i="5"/>
  <c r="G1369" i="5"/>
  <c r="F1369" i="5"/>
  <c r="E1369" i="5"/>
  <c r="D1369" i="5"/>
  <c r="C1369" i="5"/>
  <c r="B1369" i="5"/>
  <c r="A1369" i="5"/>
  <c r="G1368" i="5"/>
  <c r="F1368" i="5"/>
  <c r="E1368" i="5"/>
  <c r="D1368" i="5"/>
  <c r="C1368" i="5"/>
  <c r="B1368" i="5"/>
  <c r="A1368" i="5"/>
  <c r="G1367" i="5"/>
  <c r="F1367" i="5"/>
  <c r="E1367" i="5"/>
  <c r="D1367" i="5"/>
  <c r="C1367" i="5"/>
  <c r="B1367" i="5"/>
  <c r="A1367" i="5"/>
  <c r="G1366" i="5"/>
  <c r="F1366" i="5"/>
  <c r="E1366" i="5"/>
  <c r="D1366" i="5"/>
  <c r="C1366" i="5"/>
  <c r="B1366" i="5"/>
  <c r="A1366" i="5"/>
  <c r="G1365" i="5"/>
  <c r="F1365" i="5"/>
  <c r="E1365" i="5"/>
  <c r="D1365" i="5"/>
  <c r="C1365" i="5"/>
  <c r="B1365" i="5"/>
  <c r="A1365" i="5"/>
  <c r="G1364" i="5"/>
  <c r="F1364" i="5"/>
  <c r="E1364" i="5"/>
  <c r="D1364" i="5"/>
  <c r="C1364" i="5"/>
  <c r="B1364" i="5"/>
  <c r="A1364" i="5"/>
  <c r="G1363" i="5"/>
  <c r="F1363" i="5"/>
  <c r="E1363" i="5"/>
  <c r="D1363" i="5"/>
  <c r="C1363" i="5"/>
  <c r="B1363" i="5"/>
  <c r="A1363" i="5"/>
  <c r="G1362" i="5"/>
  <c r="F1362" i="5"/>
  <c r="E1362" i="5"/>
  <c r="D1362" i="5"/>
  <c r="C1362" i="5"/>
  <c r="B1362" i="5"/>
  <c r="A1362" i="5"/>
  <c r="G1361" i="5"/>
  <c r="F1361" i="5"/>
  <c r="E1361" i="5"/>
  <c r="D1361" i="5"/>
  <c r="C1361" i="5"/>
  <c r="B1361" i="5"/>
  <c r="A1361" i="5"/>
  <c r="G1360" i="5"/>
  <c r="F1360" i="5"/>
  <c r="E1360" i="5"/>
  <c r="D1360" i="5"/>
  <c r="C1360" i="5"/>
  <c r="B1360" i="5"/>
  <c r="A1360" i="5"/>
  <c r="G1359" i="5"/>
  <c r="F1359" i="5"/>
  <c r="E1359" i="5"/>
  <c r="D1359" i="5"/>
  <c r="C1359" i="5"/>
  <c r="B1359" i="5"/>
  <c r="A1359" i="5"/>
  <c r="G1358" i="5"/>
  <c r="F1358" i="5"/>
  <c r="E1358" i="5"/>
  <c r="D1358" i="5"/>
  <c r="C1358" i="5"/>
  <c r="B1358" i="5"/>
  <c r="A1358" i="5"/>
  <c r="G1357" i="5"/>
  <c r="F1357" i="5"/>
  <c r="E1357" i="5"/>
  <c r="D1357" i="5"/>
  <c r="C1357" i="5"/>
  <c r="B1357" i="5"/>
  <c r="A1357" i="5"/>
  <c r="G1356" i="5"/>
  <c r="F1356" i="5"/>
  <c r="E1356" i="5"/>
  <c r="D1356" i="5"/>
  <c r="C1356" i="5"/>
  <c r="B1356" i="5"/>
  <c r="A1356" i="5"/>
  <c r="G1355" i="5"/>
  <c r="F1355" i="5"/>
  <c r="E1355" i="5"/>
  <c r="D1355" i="5"/>
  <c r="C1355" i="5"/>
  <c r="B1355" i="5"/>
  <c r="A1355" i="5"/>
  <c r="G1354" i="5"/>
  <c r="F1354" i="5"/>
  <c r="E1354" i="5"/>
  <c r="D1354" i="5"/>
  <c r="C1354" i="5"/>
  <c r="B1354" i="5"/>
  <c r="A1354" i="5"/>
  <c r="G1353" i="5"/>
  <c r="F1353" i="5"/>
  <c r="E1353" i="5"/>
  <c r="D1353" i="5"/>
  <c r="C1353" i="5"/>
  <c r="B1353" i="5"/>
  <c r="A1353" i="5"/>
  <c r="G1352" i="5"/>
  <c r="F1352" i="5"/>
  <c r="E1352" i="5"/>
  <c r="D1352" i="5"/>
  <c r="C1352" i="5"/>
  <c r="B1352" i="5"/>
  <c r="A1352" i="5"/>
  <c r="G1351" i="5"/>
  <c r="F1351" i="5"/>
  <c r="E1351" i="5"/>
  <c r="D1351" i="5"/>
  <c r="C1351" i="5"/>
  <c r="B1351" i="5"/>
  <c r="A1351" i="5"/>
  <c r="G1350" i="5"/>
  <c r="F1350" i="5"/>
  <c r="E1350" i="5"/>
  <c r="D1350" i="5"/>
  <c r="C1350" i="5"/>
  <c r="B1350" i="5"/>
  <c r="A1350" i="5"/>
  <c r="G1349" i="5"/>
  <c r="F1349" i="5"/>
  <c r="E1349" i="5"/>
  <c r="D1349" i="5"/>
  <c r="C1349" i="5"/>
  <c r="B1349" i="5"/>
  <c r="A1349" i="5"/>
  <c r="G1348" i="5"/>
  <c r="F1348" i="5"/>
  <c r="E1348" i="5"/>
  <c r="D1348" i="5"/>
  <c r="C1348" i="5"/>
  <c r="B1348" i="5"/>
  <c r="A1348" i="5"/>
  <c r="G1347" i="5"/>
  <c r="F1347" i="5"/>
  <c r="E1347" i="5"/>
  <c r="D1347" i="5"/>
  <c r="C1347" i="5"/>
  <c r="B1347" i="5"/>
  <c r="A1347" i="5"/>
  <c r="G1346" i="5"/>
  <c r="F1346" i="5"/>
  <c r="E1346" i="5"/>
  <c r="D1346" i="5"/>
  <c r="C1346" i="5"/>
  <c r="B1346" i="5"/>
  <c r="A1346" i="5"/>
  <c r="G1345" i="5"/>
  <c r="F1345" i="5"/>
  <c r="E1345" i="5"/>
  <c r="D1345" i="5"/>
  <c r="C1345" i="5"/>
  <c r="B1345" i="5"/>
  <c r="A1345" i="5"/>
  <c r="G1344" i="5"/>
  <c r="F1344" i="5"/>
  <c r="E1344" i="5"/>
  <c r="D1344" i="5"/>
  <c r="C1344" i="5"/>
  <c r="B1344" i="5"/>
  <c r="A1344" i="5"/>
  <c r="G1343" i="5"/>
  <c r="F1343" i="5"/>
  <c r="E1343" i="5"/>
  <c r="D1343" i="5"/>
  <c r="C1343" i="5"/>
  <c r="B1343" i="5"/>
  <c r="A1343" i="5"/>
  <c r="G1342" i="5"/>
  <c r="F1342" i="5"/>
  <c r="E1342" i="5"/>
  <c r="D1342" i="5"/>
  <c r="C1342" i="5"/>
  <c r="B1342" i="5"/>
  <c r="A1342" i="5"/>
  <c r="G1341" i="5"/>
  <c r="F1341" i="5"/>
  <c r="E1341" i="5"/>
  <c r="D1341" i="5"/>
  <c r="C1341" i="5"/>
  <c r="B1341" i="5"/>
  <c r="A1341" i="5"/>
  <c r="G1340" i="5"/>
  <c r="F1340" i="5"/>
  <c r="E1340" i="5"/>
  <c r="D1340" i="5"/>
  <c r="C1340" i="5"/>
  <c r="B1340" i="5"/>
  <c r="A1340" i="5"/>
  <c r="G1339" i="5"/>
  <c r="F1339" i="5"/>
  <c r="E1339" i="5"/>
  <c r="D1339" i="5"/>
  <c r="C1339" i="5"/>
  <c r="B1339" i="5"/>
  <c r="A1339" i="5"/>
  <c r="G1338" i="5"/>
  <c r="F1338" i="5"/>
  <c r="E1338" i="5"/>
  <c r="D1338" i="5"/>
  <c r="C1338" i="5"/>
  <c r="B1338" i="5"/>
  <c r="A1338" i="5"/>
  <c r="G1337" i="5"/>
  <c r="F1337" i="5"/>
  <c r="E1337" i="5"/>
  <c r="D1337" i="5"/>
  <c r="C1337" i="5"/>
  <c r="B1337" i="5"/>
  <c r="A1337" i="5"/>
  <c r="G1336" i="5"/>
  <c r="F1336" i="5"/>
  <c r="E1336" i="5"/>
  <c r="D1336" i="5"/>
  <c r="C1336" i="5"/>
  <c r="B1336" i="5"/>
  <c r="A1336" i="5"/>
  <c r="G1335" i="5"/>
  <c r="F1335" i="5"/>
  <c r="E1335" i="5"/>
  <c r="D1335" i="5"/>
  <c r="C1335" i="5"/>
  <c r="B1335" i="5"/>
  <c r="A1335" i="5"/>
  <c r="G1334" i="5"/>
  <c r="F1334" i="5"/>
  <c r="E1334" i="5"/>
  <c r="D1334" i="5"/>
  <c r="C1334" i="5"/>
  <c r="B1334" i="5"/>
  <c r="A1334" i="5"/>
  <c r="G1333" i="5"/>
  <c r="F1333" i="5"/>
  <c r="E1333" i="5"/>
  <c r="D1333" i="5"/>
  <c r="C1333" i="5"/>
  <c r="B1333" i="5"/>
  <c r="A1333" i="5"/>
  <c r="G1332" i="5"/>
  <c r="F1332" i="5"/>
  <c r="E1332" i="5"/>
  <c r="D1332" i="5"/>
  <c r="C1332" i="5"/>
  <c r="B1332" i="5"/>
  <c r="A1332" i="5"/>
  <c r="G1331" i="5"/>
  <c r="F1331" i="5"/>
  <c r="E1331" i="5"/>
  <c r="D1331" i="5"/>
  <c r="C1331" i="5"/>
  <c r="B1331" i="5"/>
  <c r="A1331" i="5"/>
  <c r="G1330" i="5"/>
  <c r="F1330" i="5"/>
  <c r="E1330" i="5"/>
  <c r="D1330" i="5"/>
  <c r="C1330" i="5"/>
  <c r="B1330" i="5"/>
  <c r="A1330" i="5"/>
  <c r="G1329" i="5"/>
  <c r="F1329" i="5"/>
  <c r="E1329" i="5"/>
  <c r="D1329" i="5"/>
  <c r="C1329" i="5"/>
  <c r="B1329" i="5"/>
  <c r="A1329" i="5"/>
  <c r="G1328" i="5"/>
  <c r="F1328" i="5"/>
  <c r="E1328" i="5"/>
  <c r="D1328" i="5"/>
  <c r="C1328" i="5"/>
  <c r="B1328" i="5"/>
  <c r="A1328" i="5"/>
  <c r="G1327" i="5"/>
  <c r="F1327" i="5"/>
  <c r="E1327" i="5"/>
  <c r="D1327" i="5"/>
  <c r="C1327" i="5"/>
  <c r="B1327" i="5"/>
  <c r="A1327" i="5"/>
  <c r="G1326" i="5"/>
  <c r="F1326" i="5"/>
  <c r="E1326" i="5"/>
  <c r="D1326" i="5"/>
  <c r="C1326" i="5"/>
  <c r="B1326" i="5"/>
  <c r="A1326" i="5"/>
  <c r="G1325" i="5"/>
  <c r="F1325" i="5"/>
  <c r="E1325" i="5"/>
  <c r="D1325" i="5"/>
  <c r="C1325" i="5"/>
  <c r="B1325" i="5"/>
  <c r="A1325" i="5"/>
  <c r="G1324" i="5"/>
  <c r="F1324" i="5"/>
  <c r="E1324" i="5"/>
  <c r="D1324" i="5"/>
  <c r="C1324" i="5"/>
  <c r="B1324" i="5"/>
  <c r="A1324" i="5"/>
  <c r="G1323" i="5"/>
  <c r="F1323" i="5"/>
  <c r="E1323" i="5"/>
  <c r="D1323" i="5"/>
  <c r="C1323" i="5"/>
  <c r="B1323" i="5"/>
  <c r="A1323" i="5"/>
  <c r="G1322" i="5"/>
  <c r="F1322" i="5"/>
  <c r="E1322" i="5"/>
  <c r="D1322" i="5"/>
  <c r="C1322" i="5"/>
  <c r="B1322" i="5"/>
  <c r="A1322" i="5"/>
  <c r="G1321" i="5"/>
  <c r="F1321" i="5"/>
  <c r="E1321" i="5"/>
  <c r="D1321" i="5"/>
  <c r="C1321" i="5"/>
  <c r="B1321" i="5"/>
  <c r="A1321" i="5"/>
  <c r="G1320" i="5"/>
  <c r="F1320" i="5"/>
  <c r="E1320" i="5"/>
  <c r="D1320" i="5"/>
  <c r="C1320" i="5"/>
  <c r="B1320" i="5"/>
  <c r="A1320" i="5"/>
  <c r="G1319" i="5"/>
  <c r="F1319" i="5"/>
  <c r="E1319" i="5"/>
  <c r="D1319" i="5"/>
  <c r="C1319" i="5"/>
  <c r="B1319" i="5"/>
  <c r="A1319" i="5"/>
  <c r="G1318" i="5"/>
  <c r="F1318" i="5"/>
  <c r="E1318" i="5"/>
  <c r="D1318" i="5"/>
  <c r="C1318" i="5"/>
  <c r="B1318" i="5"/>
  <c r="A1318" i="5"/>
  <c r="G1317" i="5"/>
  <c r="F1317" i="5"/>
  <c r="E1317" i="5"/>
  <c r="D1317" i="5"/>
  <c r="C1317" i="5"/>
  <c r="B1317" i="5"/>
  <c r="A1317" i="5"/>
  <c r="G1316" i="5"/>
  <c r="F1316" i="5"/>
  <c r="E1316" i="5"/>
  <c r="D1316" i="5"/>
  <c r="C1316" i="5"/>
  <c r="B1316" i="5"/>
  <c r="A1316" i="5"/>
  <c r="G1315" i="5"/>
  <c r="F1315" i="5"/>
  <c r="E1315" i="5"/>
  <c r="D1315" i="5"/>
  <c r="C1315" i="5"/>
  <c r="B1315" i="5"/>
  <c r="A1315" i="5"/>
  <c r="G1314" i="5"/>
  <c r="F1314" i="5"/>
  <c r="E1314" i="5"/>
  <c r="D1314" i="5"/>
  <c r="C1314" i="5"/>
  <c r="B1314" i="5"/>
  <c r="A1314" i="5"/>
  <c r="G1313" i="5"/>
  <c r="F1313" i="5"/>
  <c r="E1313" i="5"/>
  <c r="D1313" i="5"/>
  <c r="C1313" i="5"/>
  <c r="B1313" i="5"/>
  <c r="A1313" i="5"/>
  <c r="G1312" i="5"/>
  <c r="F1312" i="5"/>
  <c r="E1312" i="5"/>
  <c r="D1312" i="5"/>
  <c r="C1312" i="5"/>
  <c r="B1312" i="5"/>
  <c r="A1312" i="5"/>
  <c r="G1311" i="5"/>
  <c r="F1311" i="5"/>
  <c r="E1311" i="5"/>
  <c r="D1311" i="5"/>
  <c r="C1311" i="5"/>
  <c r="B1311" i="5"/>
  <c r="A1311" i="5"/>
  <c r="G1310" i="5"/>
  <c r="F1310" i="5"/>
  <c r="E1310" i="5"/>
  <c r="D1310" i="5"/>
  <c r="C1310" i="5"/>
  <c r="B1310" i="5"/>
  <c r="A1310" i="5"/>
  <c r="G1309" i="5"/>
  <c r="F1309" i="5"/>
  <c r="E1309" i="5"/>
  <c r="D1309" i="5"/>
  <c r="C1309" i="5"/>
  <c r="B1309" i="5"/>
  <c r="A1309" i="5"/>
  <c r="G1308" i="5"/>
  <c r="F1308" i="5"/>
  <c r="E1308" i="5"/>
  <c r="D1308" i="5"/>
  <c r="C1308" i="5"/>
  <c r="B1308" i="5"/>
  <c r="A1308" i="5"/>
  <c r="G1307" i="5"/>
  <c r="F1307" i="5"/>
  <c r="E1307" i="5"/>
  <c r="D1307" i="5"/>
  <c r="C1307" i="5"/>
  <c r="B1307" i="5"/>
  <c r="A1307" i="5"/>
  <c r="G1306" i="5"/>
  <c r="F1306" i="5"/>
  <c r="E1306" i="5"/>
  <c r="D1306" i="5"/>
  <c r="C1306" i="5"/>
  <c r="B1306" i="5"/>
  <c r="A1306" i="5"/>
  <c r="G1305" i="5"/>
  <c r="F1305" i="5"/>
  <c r="E1305" i="5"/>
  <c r="D1305" i="5"/>
  <c r="C1305" i="5"/>
  <c r="B1305" i="5"/>
  <c r="A1305" i="5"/>
  <c r="G1304" i="5"/>
  <c r="F1304" i="5"/>
  <c r="E1304" i="5"/>
  <c r="D1304" i="5"/>
  <c r="C1304" i="5"/>
  <c r="B1304" i="5"/>
  <c r="A1304" i="5"/>
  <c r="G1303" i="5"/>
  <c r="F1303" i="5"/>
  <c r="E1303" i="5"/>
  <c r="D1303" i="5"/>
  <c r="C1303" i="5"/>
  <c r="B1303" i="5"/>
  <c r="A1303" i="5"/>
  <c r="G1302" i="5"/>
  <c r="F1302" i="5"/>
  <c r="E1302" i="5"/>
  <c r="D1302" i="5"/>
  <c r="C1302" i="5"/>
  <c r="B1302" i="5"/>
  <c r="A1302" i="5"/>
  <c r="G1301" i="5"/>
  <c r="F1301" i="5"/>
  <c r="E1301" i="5"/>
  <c r="D1301" i="5"/>
  <c r="C1301" i="5"/>
  <c r="B1301" i="5"/>
  <c r="A1301" i="5"/>
  <c r="G1300" i="5"/>
  <c r="F1300" i="5"/>
  <c r="E1300" i="5"/>
  <c r="D1300" i="5"/>
  <c r="C1300" i="5"/>
  <c r="B1300" i="5"/>
  <c r="A1300" i="5"/>
  <c r="G1299" i="5"/>
  <c r="F1299" i="5"/>
  <c r="E1299" i="5"/>
  <c r="D1299" i="5"/>
  <c r="C1299" i="5"/>
  <c r="B1299" i="5"/>
  <c r="A1299" i="5"/>
  <c r="G1298" i="5"/>
  <c r="F1298" i="5"/>
  <c r="E1298" i="5"/>
  <c r="D1298" i="5"/>
  <c r="C1298" i="5"/>
  <c r="B1298" i="5"/>
  <c r="A1298" i="5"/>
  <c r="G1297" i="5"/>
  <c r="F1297" i="5"/>
  <c r="E1297" i="5"/>
  <c r="D1297" i="5"/>
  <c r="C1297" i="5"/>
  <c r="B1297" i="5"/>
  <c r="A1297" i="5"/>
  <c r="G1296" i="5"/>
  <c r="F1296" i="5"/>
  <c r="E1296" i="5"/>
  <c r="D1296" i="5"/>
  <c r="C1296" i="5"/>
  <c r="B1296" i="5"/>
  <c r="A1296" i="5"/>
  <c r="G1295" i="5"/>
  <c r="F1295" i="5"/>
  <c r="E1295" i="5"/>
  <c r="D1295" i="5"/>
  <c r="C1295" i="5"/>
  <c r="B1295" i="5"/>
  <c r="A1295" i="5"/>
  <c r="G1294" i="5"/>
  <c r="F1294" i="5"/>
  <c r="E1294" i="5"/>
  <c r="D1294" i="5"/>
  <c r="C1294" i="5"/>
  <c r="B1294" i="5"/>
  <c r="A1294" i="5"/>
  <c r="G1293" i="5"/>
  <c r="F1293" i="5"/>
  <c r="E1293" i="5"/>
  <c r="D1293" i="5"/>
  <c r="C1293" i="5"/>
  <c r="B1293" i="5"/>
  <c r="A1293" i="5"/>
  <c r="G1292" i="5"/>
  <c r="F1292" i="5"/>
  <c r="E1292" i="5"/>
  <c r="D1292" i="5"/>
  <c r="C1292" i="5"/>
  <c r="B1292" i="5"/>
  <c r="A1292" i="5"/>
  <c r="G1291" i="5"/>
  <c r="F1291" i="5"/>
  <c r="E1291" i="5"/>
  <c r="D1291" i="5"/>
  <c r="C1291" i="5"/>
  <c r="B1291" i="5"/>
  <c r="A1291" i="5"/>
  <c r="G1290" i="5"/>
  <c r="F1290" i="5"/>
  <c r="E1290" i="5"/>
  <c r="D1290" i="5"/>
  <c r="C1290" i="5"/>
  <c r="B1290" i="5"/>
  <c r="A1290" i="5"/>
  <c r="G1289" i="5"/>
  <c r="F1289" i="5"/>
  <c r="E1289" i="5"/>
  <c r="D1289" i="5"/>
  <c r="C1289" i="5"/>
  <c r="B1289" i="5"/>
  <c r="A1289" i="5"/>
  <c r="G1288" i="5"/>
  <c r="F1288" i="5"/>
  <c r="E1288" i="5"/>
  <c r="D1288" i="5"/>
  <c r="C1288" i="5"/>
  <c r="B1288" i="5"/>
  <c r="A1288" i="5"/>
  <c r="G1287" i="5"/>
  <c r="F1287" i="5"/>
  <c r="E1287" i="5"/>
  <c r="D1287" i="5"/>
  <c r="C1287" i="5"/>
  <c r="B1287" i="5"/>
  <c r="A1287" i="5"/>
  <c r="G1286" i="5"/>
  <c r="F1286" i="5"/>
  <c r="E1286" i="5"/>
  <c r="D1286" i="5"/>
  <c r="C1286" i="5"/>
  <c r="B1286" i="5"/>
  <c r="A1286" i="5"/>
  <c r="G1285" i="5"/>
  <c r="F1285" i="5"/>
  <c r="E1285" i="5"/>
  <c r="D1285" i="5"/>
  <c r="C1285" i="5"/>
  <c r="B1285" i="5"/>
  <c r="A1285" i="5"/>
  <c r="G1284" i="5"/>
  <c r="F1284" i="5"/>
  <c r="E1284" i="5"/>
  <c r="D1284" i="5"/>
  <c r="C1284" i="5"/>
  <c r="B1284" i="5"/>
  <c r="A1284" i="5"/>
  <c r="G1283" i="5"/>
  <c r="F1283" i="5"/>
  <c r="E1283" i="5"/>
  <c r="D1283" i="5"/>
  <c r="C1283" i="5"/>
  <c r="B1283" i="5"/>
  <c r="A1283" i="5"/>
  <c r="G1282" i="5"/>
  <c r="F1282" i="5"/>
  <c r="E1282" i="5"/>
  <c r="D1282" i="5"/>
  <c r="C1282" i="5"/>
  <c r="B1282" i="5"/>
  <c r="A1282" i="5"/>
  <c r="G1281" i="5"/>
  <c r="F1281" i="5"/>
  <c r="E1281" i="5"/>
  <c r="D1281" i="5"/>
  <c r="C1281" i="5"/>
  <c r="B1281" i="5"/>
  <c r="A1281" i="5"/>
  <c r="G1280" i="5"/>
  <c r="F1280" i="5"/>
  <c r="E1280" i="5"/>
  <c r="D1280" i="5"/>
  <c r="C1280" i="5"/>
  <c r="B1280" i="5"/>
  <c r="A1280" i="5"/>
  <c r="G1279" i="5"/>
  <c r="F1279" i="5"/>
  <c r="E1279" i="5"/>
  <c r="D1279" i="5"/>
  <c r="C1279" i="5"/>
  <c r="B1279" i="5"/>
  <c r="A1279" i="5"/>
  <c r="G1278" i="5"/>
  <c r="F1278" i="5"/>
  <c r="E1278" i="5"/>
  <c r="D1278" i="5"/>
  <c r="C1278" i="5"/>
  <c r="B1278" i="5"/>
  <c r="A1278" i="5"/>
  <c r="G1277" i="5"/>
  <c r="F1277" i="5"/>
  <c r="E1277" i="5"/>
  <c r="D1277" i="5"/>
  <c r="C1277" i="5"/>
  <c r="B1277" i="5"/>
  <c r="A1277" i="5"/>
  <c r="G1276" i="5"/>
  <c r="F1276" i="5"/>
  <c r="E1276" i="5"/>
  <c r="D1276" i="5"/>
  <c r="C1276" i="5"/>
  <c r="B1276" i="5"/>
  <c r="A1276" i="5"/>
  <c r="G1275" i="5"/>
  <c r="F1275" i="5"/>
  <c r="E1275" i="5"/>
  <c r="D1275" i="5"/>
  <c r="C1275" i="5"/>
  <c r="B1275" i="5"/>
  <c r="A1275" i="5"/>
  <c r="G1274" i="5"/>
  <c r="F1274" i="5"/>
  <c r="E1274" i="5"/>
  <c r="D1274" i="5"/>
  <c r="C1274" i="5"/>
  <c r="B1274" i="5"/>
  <c r="A1274" i="5"/>
  <c r="G1273" i="5"/>
  <c r="F1273" i="5"/>
  <c r="E1273" i="5"/>
  <c r="D1273" i="5"/>
  <c r="C1273" i="5"/>
  <c r="B1273" i="5"/>
  <c r="A1273" i="5"/>
  <c r="G1272" i="5"/>
  <c r="F1272" i="5"/>
  <c r="E1272" i="5"/>
  <c r="D1272" i="5"/>
  <c r="C1272" i="5"/>
  <c r="B1272" i="5"/>
  <c r="A1272" i="5"/>
  <c r="G1271" i="5"/>
  <c r="F1271" i="5"/>
  <c r="E1271" i="5"/>
  <c r="D1271" i="5"/>
  <c r="C1271" i="5"/>
  <c r="B1271" i="5"/>
  <c r="A1271" i="5"/>
  <c r="G1270" i="5"/>
  <c r="F1270" i="5"/>
  <c r="E1270" i="5"/>
  <c r="D1270" i="5"/>
  <c r="C1270" i="5"/>
  <c r="B1270" i="5"/>
  <c r="A1270" i="5"/>
  <c r="G1269" i="5"/>
  <c r="F1269" i="5"/>
  <c r="E1269" i="5"/>
  <c r="D1269" i="5"/>
  <c r="C1269" i="5"/>
  <c r="B1269" i="5"/>
  <c r="A1269" i="5"/>
  <c r="G1268" i="5"/>
  <c r="F1268" i="5"/>
  <c r="E1268" i="5"/>
  <c r="D1268" i="5"/>
  <c r="C1268" i="5"/>
  <c r="B1268" i="5"/>
  <c r="A1268" i="5"/>
  <c r="G1267" i="5"/>
  <c r="F1267" i="5"/>
  <c r="E1267" i="5"/>
  <c r="D1267" i="5"/>
  <c r="C1267" i="5"/>
  <c r="B1267" i="5"/>
  <c r="A1267" i="5"/>
  <c r="G1266" i="5"/>
  <c r="F1266" i="5"/>
  <c r="E1266" i="5"/>
  <c r="D1266" i="5"/>
  <c r="C1266" i="5"/>
  <c r="B1266" i="5"/>
  <c r="A1266" i="5"/>
  <c r="G1265" i="5"/>
  <c r="F1265" i="5"/>
  <c r="E1265" i="5"/>
  <c r="D1265" i="5"/>
  <c r="C1265" i="5"/>
  <c r="B1265" i="5"/>
  <c r="A1265" i="5"/>
  <c r="G1264" i="5"/>
  <c r="F1264" i="5"/>
  <c r="E1264" i="5"/>
  <c r="D1264" i="5"/>
  <c r="C1264" i="5"/>
  <c r="B1264" i="5"/>
  <c r="A1264" i="5"/>
  <c r="G1263" i="5"/>
  <c r="F1263" i="5"/>
  <c r="E1263" i="5"/>
  <c r="D1263" i="5"/>
  <c r="C1263" i="5"/>
  <c r="B1263" i="5"/>
  <c r="A1263" i="5"/>
  <c r="G1262" i="5"/>
  <c r="F1262" i="5"/>
  <c r="E1262" i="5"/>
  <c r="D1262" i="5"/>
  <c r="C1262" i="5"/>
  <c r="B1262" i="5"/>
  <c r="A1262" i="5"/>
  <c r="G1261" i="5"/>
  <c r="F1261" i="5"/>
  <c r="E1261" i="5"/>
  <c r="D1261" i="5"/>
  <c r="C1261" i="5"/>
  <c r="B1261" i="5"/>
  <c r="A1261" i="5"/>
  <c r="G1260" i="5"/>
  <c r="F1260" i="5"/>
  <c r="E1260" i="5"/>
  <c r="D1260" i="5"/>
  <c r="C1260" i="5"/>
  <c r="B1260" i="5"/>
  <c r="A1260" i="5"/>
  <c r="G1259" i="5"/>
  <c r="F1259" i="5"/>
  <c r="E1259" i="5"/>
  <c r="D1259" i="5"/>
  <c r="C1259" i="5"/>
  <c r="B1259" i="5"/>
  <c r="A1259" i="5"/>
  <c r="G1258" i="5"/>
  <c r="F1258" i="5"/>
  <c r="E1258" i="5"/>
  <c r="D1258" i="5"/>
  <c r="C1258" i="5"/>
  <c r="B1258" i="5"/>
  <c r="A1258" i="5"/>
  <c r="G1257" i="5"/>
  <c r="F1257" i="5"/>
  <c r="E1257" i="5"/>
  <c r="D1257" i="5"/>
  <c r="C1257" i="5"/>
  <c r="B1257" i="5"/>
  <c r="A1257" i="5"/>
  <c r="G1256" i="5"/>
  <c r="F1256" i="5"/>
  <c r="E1256" i="5"/>
  <c r="D1256" i="5"/>
  <c r="C1256" i="5"/>
  <c r="B1256" i="5"/>
  <c r="A1256" i="5"/>
  <c r="G1255" i="5"/>
  <c r="F1255" i="5"/>
  <c r="E1255" i="5"/>
  <c r="D1255" i="5"/>
  <c r="C1255" i="5"/>
  <c r="B1255" i="5"/>
  <c r="A1255" i="5"/>
  <c r="G1254" i="5"/>
  <c r="F1254" i="5"/>
  <c r="E1254" i="5"/>
  <c r="D1254" i="5"/>
  <c r="C1254" i="5"/>
  <c r="B1254" i="5"/>
  <c r="A1254" i="5"/>
  <c r="G1253" i="5"/>
  <c r="F1253" i="5"/>
  <c r="E1253" i="5"/>
  <c r="D1253" i="5"/>
  <c r="C1253" i="5"/>
  <c r="B1253" i="5"/>
  <c r="A1253" i="5"/>
  <c r="G1252" i="5"/>
  <c r="F1252" i="5"/>
  <c r="E1252" i="5"/>
  <c r="D1252" i="5"/>
  <c r="C1252" i="5"/>
  <c r="B1252" i="5"/>
  <c r="A1252" i="5"/>
  <c r="G1251" i="5"/>
  <c r="F1251" i="5"/>
  <c r="E1251" i="5"/>
  <c r="D1251" i="5"/>
  <c r="C1251" i="5"/>
  <c r="B1251" i="5"/>
  <c r="A1251" i="5"/>
  <c r="G1250" i="5"/>
  <c r="F1250" i="5"/>
  <c r="E1250" i="5"/>
  <c r="D1250" i="5"/>
  <c r="C1250" i="5"/>
  <c r="B1250" i="5"/>
  <c r="A1250" i="5"/>
  <c r="G1249" i="5"/>
  <c r="F1249" i="5"/>
  <c r="E1249" i="5"/>
  <c r="D1249" i="5"/>
  <c r="C1249" i="5"/>
  <c r="B1249" i="5"/>
  <c r="A1249" i="5"/>
  <c r="G1248" i="5"/>
  <c r="F1248" i="5"/>
  <c r="E1248" i="5"/>
  <c r="D1248" i="5"/>
  <c r="C1248" i="5"/>
  <c r="B1248" i="5"/>
  <c r="A1248" i="5"/>
  <c r="G1247" i="5"/>
  <c r="F1247" i="5"/>
  <c r="E1247" i="5"/>
  <c r="D1247" i="5"/>
  <c r="C1247" i="5"/>
  <c r="B1247" i="5"/>
  <c r="A1247" i="5"/>
  <c r="G1246" i="5"/>
  <c r="F1246" i="5"/>
  <c r="E1246" i="5"/>
  <c r="D1246" i="5"/>
  <c r="C1246" i="5"/>
  <c r="B1246" i="5"/>
  <c r="A1246" i="5"/>
  <c r="G1245" i="5"/>
  <c r="F1245" i="5"/>
  <c r="E1245" i="5"/>
  <c r="D1245" i="5"/>
  <c r="C1245" i="5"/>
  <c r="B1245" i="5"/>
  <c r="A1245" i="5"/>
  <c r="G1244" i="5"/>
  <c r="F1244" i="5"/>
  <c r="E1244" i="5"/>
  <c r="D1244" i="5"/>
  <c r="C1244" i="5"/>
  <c r="B1244" i="5"/>
  <c r="A1244" i="5"/>
  <c r="G1243" i="5"/>
  <c r="F1243" i="5"/>
  <c r="E1243" i="5"/>
  <c r="D1243" i="5"/>
  <c r="C1243" i="5"/>
  <c r="B1243" i="5"/>
  <c r="A1243" i="5"/>
  <c r="G1242" i="5"/>
  <c r="F1242" i="5"/>
  <c r="E1242" i="5"/>
  <c r="D1242" i="5"/>
  <c r="C1242" i="5"/>
  <c r="B1242" i="5"/>
  <c r="A1242" i="5"/>
  <c r="G1241" i="5"/>
  <c r="F1241" i="5"/>
  <c r="E1241" i="5"/>
  <c r="D1241" i="5"/>
  <c r="C1241" i="5"/>
  <c r="B1241" i="5"/>
  <c r="A1241" i="5"/>
  <c r="G1240" i="5"/>
  <c r="F1240" i="5"/>
  <c r="E1240" i="5"/>
  <c r="D1240" i="5"/>
  <c r="C1240" i="5"/>
  <c r="B1240" i="5"/>
  <c r="A1240" i="5"/>
  <c r="G1239" i="5"/>
  <c r="F1239" i="5"/>
  <c r="E1239" i="5"/>
  <c r="D1239" i="5"/>
  <c r="C1239" i="5"/>
  <c r="B1239" i="5"/>
  <c r="A1239" i="5"/>
  <c r="G1238" i="5"/>
  <c r="F1238" i="5"/>
  <c r="E1238" i="5"/>
  <c r="D1238" i="5"/>
  <c r="C1238" i="5"/>
  <c r="B1238" i="5"/>
  <c r="A1238" i="5"/>
  <c r="G1237" i="5"/>
  <c r="F1237" i="5"/>
  <c r="E1237" i="5"/>
  <c r="D1237" i="5"/>
  <c r="C1237" i="5"/>
  <c r="B1237" i="5"/>
  <c r="A1237" i="5"/>
  <c r="G1236" i="5"/>
  <c r="F1236" i="5"/>
  <c r="E1236" i="5"/>
  <c r="D1236" i="5"/>
  <c r="C1236" i="5"/>
  <c r="B1236" i="5"/>
  <c r="A1236" i="5"/>
  <c r="G1235" i="5"/>
  <c r="F1235" i="5"/>
  <c r="E1235" i="5"/>
  <c r="D1235" i="5"/>
  <c r="C1235" i="5"/>
  <c r="B1235" i="5"/>
  <c r="A1235" i="5"/>
  <c r="G1234" i="5"/>
  <c r="F1234" i="5"/>
  <c r="E1234" i="5"/>
  <c r="D1234" i="5"/>
  <c r="C1234" i="5"/>
  <c r="B1234" i="5"/>
  <c r="A1234" i="5"/>
  <c r="G1233" i="5"/>
  <c r="F1233" i="5"/>
  <c r="E1233" i="5"/>
  <c r="D1233" i="5"/>
  <c r="C1233" i="5"/>
  <c r="B1233" i="5"/>
  <c r="A1233" i="5"/>
  <c r="G1232" i="5"/>
  <c r="F1232" i="5"/>
  <c r="E1232" i="5"/>
  <c r="D1232" i="5"/>
  <c r="C1232" i="5"/>
  <c r="B1232" i="5"/>
  <c r="A1232" i="5"/>
  <c r="G1231" i="5"/>
  <c r="F1231" i="5"/>
  <c r="E1231" i="5"/>
  <c r="D1231" i="5"/>
  <c r="C1231" i="5"/>
  <c r="B1231" i="5"/>
  <c r="A1231" i="5"/>
  <c r="G1230" i="5"/>
  <c r="F1230" i="5"/>
  <c r="E1230" i="5"/>
  <c r="D1230" i="5"/>
  <c r="C1230" i="5"/>
  <c r="B1230" i="5"/>
  <c r="A1230" i="5"/>
  <c r="G1229" i="5"/>
  <c r="F1229" i="5"/>
  <c r="E1229" i="5"/>
  <c r="D1229" i="5"/>
  <c r="C1229" i="5"/>
  <c r="B1229" i="5"/>
  <c r="A1229" i="5"/>
  <c r="G1228" i="5"/>
  <c r="F1228" i="5"/>
  <c r="E1228" i="5"/>
  <c r="D1228" i="5"/>
  <c r="C1228" i="5"/>
  <c r="B1228" i="5"/>
  <c r="A1228" i="5"/>
  <c r="G1227" i="5"/>
  <c r="F1227" i="5"/>
  <c r="E1227" i="5"/>
  <c r="D1227" i="5"/>
  <c r="C1227" i="5"/>
  <c r="B1227" i="5"/>
  <c r="A1227" i="5"/>
  <c r="G1226" i="5"/>
  <c r="F1226" i="5"/>
  <c r="E1226" i="5"/>
  <c r="D1226" i="5"/>
  <c r="C1226" i="5"/>
  <c r="B1226" i="5"/>
  <c r="A1226" i="5"/>
  <c r="G1225" i="5"/>
  <c r="F1225" i="5"/>
  <c r="E1225" i="5"/>
  <c r="D1225" i="5"/>
  <c r="C1225" i="5"/>
  <c r="B1225" i="5"/>
  <c r="A1225" i="5"/>
  <c r="G1224" i="5"/>
  <c r="F1224" i="5"/>
  <c r="E1224" i="5"/>
  <c r="D1224" i="5"/>
  <c r="C1224" i="5"/>
  <c r="B1224" i="5"/>
  <c r="A1224" i="5"/>
  <c r="G1223" i="5"/>
  <c r="F1223" i="5"/>
  <c r="E1223" i="5"/>
  <c r="D1223" i="5"/>
  <c r="C1223" i="5"/>
  <c r="B1223" i="5"/>
  <c r="A1223" i="5"/>
  <c r="G1222" i="5"/>
  <c r="F1222" i="5"/>
  <c r="E1222" i="5"/>
  <c r="D1222" i="5"/>
  <c r="C1222" i="5"/>
  <c r="B1222" i="5"/>
  <c r="A1222" i="5"/>
  <c r="G1221" i="5"/>
  <c r="F1221" i="5"/>
  <c r="E1221" i="5"/>
  <c r="D1221" i="5"/>
  <c r="C1221" i="5"/>
  <c r="B1221" i="5"/>
  <c r="A1221" i="5"/>
  <c r="G1220" i="5"/>
  <c r="F1220" i="5"/>
  <c r="E1220" i="5"/>
  <c r="D1220" i="5"/>
  <c r="C1220" i="5"/>
  <c r="B1220" i="5"/>
  <c r="A1220" i="5"/>
  <c r="G1219" i="5"/>
  <c r="F1219" i="5"/>
  <c r="E1219" i="5"/>
  <c r="D1219" i="5"/>
  <c r="C1219" i="5"/>
  <c r="B1219" i="5"/>
  <c r="A1219" i="5"/>
  <c r="G1218" i="5"/>
  <c r="F1218" i="5"/>
  <c r="E1218" i="5"/>
  <c r="D1218" i="5"/>
  <c r="C1218" i="5"/>
  <c r="B1218" i="5"/>
  <c r="A1218" i="5"/>
  <c r="G1217" i="5"/>
  <c r="F1217" i="5"/>
  <c r="E1217" i="5"/>
  <c r="D1217" i="5"/>
  <c r="C1217" i="5"/>
  <c r="B1217" i="5"/>
  <c r="A1217" i="5"/>
  <c r="G1216" i="5"/>
  <c r="F1216" i="5"/>
  <c r="E1216" i="5"/>
  <c r="D1216" i="5"/>
  <c r="C1216" i="5"/>
  <c r="B1216" i="5"/>
  <c r="A1216" i="5"/>
  <c r="G1215" i="5"/>
  <c r="F1215" i="5"/>
  <c r="E1215" i="5"/>
  <c r="D1215" i="5"/>
  <c r="C1215" i="5"/>
  <c r="B1215" i="5"/>
  <c r="A1215" i="5"/>
  <c r="G1214" i="5"/>
  <c r="F1214" i="5"/>
  <c r="E1214" i="5"/>
  <c r="D1214" i="5"/>
  <c r="C1214" i="5"/>
  <c r="B1214" i="5"/>
  <c r="A1214" i="5"/>
  <c r="G1213" i="5"/>
  <c r="F1213" i="5"/>
  <c r="E1213" i="5"/>
  <c r="D1213" i="5"/>
  <c r="C1213" i="5"/>
  <c r="B1213" i="5"/>
  <c r="A1213" i="5"/>
  <c r="G1212" i="5"/>
  <c r="F1212" i="5"/>
  <c r="E1212" i="5"/>
  <c r="D1212" i="5"/>
  <c r="C1212" i="5"/>
  <c r="B1212" i="5"/>
  <c r="A1212" i="5"/>
  <c r="G1211" i="5"/>
  <c r="F1211" i="5"/>
  <c r="E1211" i="5"/>
  <c r="D1211" i="5"/>
  <c r="C1211" i="5"/>
  <c r="B1211" i="5"/>
  <c r="A1211" i="5"/>
  <c r="G1210" i="5"/>
  <c r="F1210" i="5"/>
  <c r="E1210" i="5"/>
  <c r="D1210" i="5"/>
  <c r="C1210" i="5"/>
  <c r="B1210" i="5"/>
  <c r="A1210" i="5"/>
  <c r="G1209" i="5"/>
  <c r="F1209" i="5"/>
  <c r="E1209" i="5"/>
  <c r="D1209" i="5"/>
  <c r="C1209" i="5"/>
  <c r="B1209" i="5"/>
  <c r="A1209" i="5"/>
  <c r="G1208" i="5"/>
  <c r="F1208" i="5"/>
  <c r="E1208" i="5"/>
  <c r="D1208" i="5"/>
  <c r="C1208" i="5"/>
  <c r="B1208" i="5"/>
  <c r="A1208" i="5"/>
  <c r="G1207" i="5"/>
  <c r="F1207" i="5"/>
  <c r="E1207" i="5"/>
  <c r="D1207" i="5"/>
  <c r="C1207" i="5"/>
  <c r="B1207" i="5"/>
  <c r="A1207" i="5"/>
  <c r="G1206" i="5"/>
  <c r="F1206" i="5"/>
  <c r="E1206" i="5"/>
  <c r="D1206" i="5"/>
  <c r="C1206" i="5"/>
  <c r="B1206" i="5"/>
  <c r="A1206" i="5"/>
  <c r="G1205" i="5"/>
  <c r="F1205" i="5"/>
  <c r="E1205" i="5"/>
  <c r="D1205" i="5"/>
  <c r="C1205" i="5"/>
  <c r="B1205" i="5"/>
  <c r="A1205" i="5"/>
  <c r="G1204" i="5"/>
  <c r="F1204" i="5"/>
  <c r="E1204" i="5"/>
  <c r="D1204" i="5"/>
  <c r="C1204" i="5"/>
  <c r="B1204" i="5"/>
  <c r="A1204" i="5"/>
  <c r="G1203" i="5"/>
  <c r="F1203" i="5"/>
  <c r="E1203" i="5"/>
  <c r="D1203" i="5"/>
  <c r="C1203" i="5"/>
  <c r="B1203" i="5"/>
  <c r="A1203" i="5"/>
  <c r="G1202" i="5"/>
  <c r="F1202" i="5"/>
  <c r="E1202" i="5"/>
  <c r="D1202" i="5"/>
  <c r="C1202" i="5"/>
  <c r="B1202" i="5"/>
  <c r="A1202" i="5"/>
  <c r="G1201" i="5"/>
  <c r="F1201" i="5"/>
  <c r="E1201" i="5"/>
  <c r="D1201" i="5"/>
  <c r="C1201" i="5"/>
  <c r="B1201" i="5"/>
  <c r="A1201" i="5"/>
  <c r="G1200" i="5"/>
  <c r="F1200" i="5"/>
  <c r="E1200" i="5"/>
  <c r="D1200" i="5"/>
  <c r="C1200" i="5"/>
  <c r="B1200" i="5"/>
  <c r="A1200" i="5"/>
  <c r="G1199" i="5"/>
  <c r="F1199" i="5"/>
  <c r="E1199" i="5"/>
  <c r="D1199" i="5"/>
  <c r="C1199" i="5"/>
  <c r="B1199" i="5"/>
  <c r="A1199" i="5"/>
  <c r="G1198" i="5"/>
  <c r="F1198" i="5"/>
  <c r="E1198" i="5"/>
  <c r="D1198" i="5"/>
  <c r="C1198" i="5"/>
  <c r="B1198" i="5"/>
  <c r="A1198" i="5"/>
  <c r="G1197" i="5"/>
  <c r="F1197" i="5"/>
  <c r="E1197" i="5"/>
  <c r="D1197" i="5"/>
  <c r="C1197" i="5"/>
  <c r="B1197" i="5"/>
  <c r="A1197" i="5"/>
  <c r="G1196" i="5"/>
  <c r="F1196" i="5"/>
  <c r="E1196" i="5"/>
  <c r="D1196" i="5"/>
  <c r="C1196" i="5"/>
  <c r="B1196" i="5"/>
  <c r="A1196" i="5"/>
  <c r="G1195" i="5"/>
  <c r="F1195" i="5"/>
  <c r="E1195" i="5"/>
  <c r="D1195" i="5"/>
  <c r="C1195" i="5"/>
  <c r="B1195" i="5"/>
  <c r="A1195" i="5"/>
  <c r="G1194" i="5"/>
  <c r="F1194" i="5"/>
  <c r="E1194" i="5"/>
  <c r="D1194" i="5"/>
  <c r="C1194" i="5"/>
  <c r="B1194" i="5"/>
  <c r="A1194" i="5"/>
  <c r="G1193" i="5"/>
  <c r="F1193" i="5"/>
  <c r="E1193" i="5"/>
  <c r="D1193" i="5"/>
  <c r="C1193" i="5"/>
  <c r="B1193" i="5"/>
  <c r="A1193" i="5"/>
  <c r="G1192" i="5"/>
  <c r="F1192" i="5"/>
  <c r="E1192" i="5"/>
  <c r="D1192" i="5"/>
  <c r="C1192" i="5"/>
  <c r="B1192" i="5"/>
  <c r="A1192" i="5"/>
  <c r="G1191" i="5"/>
  <c r="F1191" i="5"/>
  <c r="E1191" i="5"/>
  <c r="D1191" i="5"/>
  <c r="C1191" i="5"/>
  <c r="B1191" i="5"/>
  <c r="A1191" i="5"/>
  <c r="G1190" i="5"/>
  <c r="F1190" i="5"/>
  <c r="E1190" i="5"/>
  <c r="D1190" i="5"/>
  <c r="C1190" i="5"/>
  <c r="B1190" i="5"/>
  <c r="A1190" i="5"/>
  <c r="G1189" i="5"/>
  <c r="F1189" i="5"/>
  <c r="E1189" i="5"/>
  <c r="D1189" i="5"/>
  <c r="C1189" i="5"/>
  <c r="B1189" i="5"/>
  <c r="A1189" i="5"/>
  <c r="G1188" i="5"/>
  <c r="F1188" i="5"/>
  <c r="E1188" i="5"/>
  <c r="D1188" i="5"/>
  <c r="C1188" i="5"/>
  <c r="B1188" i="5"/>
  <c r="A1188" i="5"/>
  <c r="G1187" i="5"/>
  <c r="F1187" i="5"/>
  <c r="E1187" i="5"/>
  <c r="D1187" i="5"/>
  <c r="C1187" i="5"/>
  <c r="B1187" i="5"/>
  <c r="A1187" i="5"/>
  <c r="G1186" i="5"/>
  <c r="F1186" i="5"/>
  <c r="E1186" i="5"/>
  <c r="D1186" i="5"/>
  <c r="C1186" i="5"/>
  <c r="B1186" i="5"/>
  <c r="A1186" i="5"/>
  <c r="G1185" i="5"/>
  <c r="F1185" i="5"/>
  <c r="E1185" i="5"/>
  <c r="D1185" i="5"/>
  <c r="C1185" i="5"/>
  <c r="B1185" i="5"/>
  <c r="A1185" i="5"/>
  <c r="G1184" i="5"/>
  <c r="F1184" i="5"/>
  <c r="E1184" i="5"/>
  <c r="D1184" i="5"/>
  <c r="C1184" i="5"/>
  <c r="B1184" i="5"/>
  <c r="A1184" i="5"/>
  <c r="G1183" i="5"/>
  <c r="F1183" i="5"/>
  <c r="E1183" i="5"/>
  <c r="D1183" i="5"/>
  <c r="C1183" i="5"/>
  <c r="B1183" i="5"/>
  <c r="A1183" i="5"/>
  <c r="G1182" i="5"/>
  <c r="F1182" i="5"/>
  <c r="E1182" i="5"/>
  <c r="D1182" i="5"/>
  <c r="C1182" i="5"/>
  <c r="B1182" i="5"/>
  <c r="A1182" i="5"/>
  <c r="G1181" i="5"/>
  <c r="F1181" i="5"/>
  <c r="E1181" i="5"/>
  <c r="D1181" i="5"/>
  <c r="C1181" i="5"/>
  <c r="B1181" i="5"/>
  <c r="A1181" i="5"/>
  <c r="G1180" i="5"/>
  <c r="F1180" i="5"/>
  <c r="E1180" i="5"/>
  <c r="D1180" i="5"/>
  <c r="C1180" i="5"/>
  <c r="B1180" i="5"/>
  <c r="A1180" i="5"/>
  <c r="G1179" i="5"/>
  <c r="F1179" i="5"/>
  <c r="E1179" i="5"/>
  <c r="D1179" i="5"/>
  <c r="C1179" i="5"/>
  <c r="B1179" i="5"/>
  <c r="A1179" i="5"/>
  <c r="G1178" i="5"/>
  <c r="F1178" i="5"/>
  <c r="E1178" i="5"/>
  <c r="D1178" i="5"/>
  <c r="C1178" i="5"/>
  <c r="B1178" i="5"/>
  <c r="A1178" i="5"/>
  <c r="G1177" i="5"/>
  <c r="F1177" i="5"/>
  <c r="E1177" i="5"/>
  <c r="D1177" i="5"/>
  <c r="C1177" i="5"/>
  <c r="B1177" i="5"/>
  <c r="A1177" i="5"/>
  <c r="G1176" i="5"/>
  <c r="F1176" i="5"/>
  <c r="E1176" i="5"/>
  <c r="D1176" i="5"/>
  <c r="C1176" i="5"/>
  <c r="B1176" i="5"/>
  <c r="A1176" i="5"/>
  <c r="G1175" i="5"/>
  <c r="F1175" i="5"/>
  <c r="E1175" i="5"/>
  <c r="D1175" i="5"/>
  <c r="C1175" i="5"/>
  <c r="B1175" i="5"/>
  <c r="A1175" i="5"/>
  <c r="G1174" i="5"/>
  <c r="F1174" i="5"/>
  <c r="E1174" i="5"/>
  <c r="D1174" i="5"/>
  <c r="C1174" i="5"/>
  <c r="B1174" i="5"/>
  <c r="A1174" i="5"/>
  <c r="G1173" i="5"/>
  <c r="F1173" i="5"/>
  <c r="E1173" i="5"/>
  <c r="D1173" i="5"/>
  <c r="C1173" i="5"/>
  <c r="B1173" i="5"/>
  <c r="A1173" i="5"/>
  <c r="G1172" i="5"/>
  <c r="F1172" i="5"/>
  <c r="E1172" i="5"/>
  <c r="D1172" i="5"/>
  <c r="C1172" i="5"/>
  <c r="B1172" i="5"/>
  <c r="A1172" i="5"/>
  <c r="G1171" i="5"/>
  <c r="F1171" i="5"/>
  <c r="E1171" i="5"/>
  <c r="D1171" i="5"/>
  <c r="C1171" i="5"/>
  <c r="B1171" i="5"/>
  <c r="A1171" i="5"/>
  <c r="G1170" i="5"/>
  <c r="F1170" i="5"/>
  <c r="E1170" i="5"/>
  <c r="D1170" i="5"/>
  <c r="C1170" i="5"/>
  <c r="B1170" i="5"/>
  <c r="A1170" i="5"/>
  <c r="G1169" i="5"/>
  <c r="F1169" i="5"/>
  <c r="E1169" i="5"/>
  <c r="D1169" i="5"/>
  <c r="C1169" i="5"/>
  <c r="B1169" i="5"/>
  <c r="A1169" i="5"/>
  <c r="G1168" i="5"/>
  <c r="F1168" i="5"/>
  <c r="E1168" i="5"/>
  <c r="D1168" i="5"/>
  <c r="C1168" i="5"/>
  <c r="B1168" i="5"/>
  <c r="A1168" i="5"/>
  <c r="G1167" i="5"/>
  <c r="F1167" i="5"/>
  <c r="E1167" i="5"/>
  <c r="D1167" i="5"/>
  <c r="C1167" i="5"/>
  <c r="B1167" i="5"/>
  <c r="A1167" i="5"/>
  <c r="G1166" i="5"/>
  <c r="F1166" i="5"/>
  <c r="E1166" i="5"/>
  <c r="D1166" i="5"/>
  <c r="C1166" i="5"/>
  <c r="B1166" i="5"/>
  <c r="A1166" i="5"/>
  <c r="G1165" i="5"/>
  <c r="F1165" i="5"/>
  <c r="E1165" i="5"/>
  <c r="D1165" i="5"/>
  <c r="C1165" i="5"/>
  <c r="B1165" i="5"/>
  <c r="A1165" i="5"/>
  <c r="G1164" i="5"/>
  <c r="F1164" i="5"/>
  <c r="E1164" i="5"/>
  <c r="D1164" i="5"/>
  <c r="C1164" i="5"/>
  <c r="B1164" i="5"/>
  <c r="A1164" i="5"/>
  <c r="G1163" i="5"/>
  <c r="F1163" i="5"/>
  <c r="E1163" i="5"/>
  <c r="D1163" i="5"/>
  <c r="C1163" i="5"/>
  <c r="B1163" i="5"/>
  <c r="A1163" i="5"/>
  <c r="G1162" i="5"/>
  <c r="F1162" i="5"/>
  <c r="E1162" i="5"/>
  <c r="D1162" i="5"/>
  <c r="C1162" i="5"/>
  <c r="B1162" i="5"/>
  <c r="A1162" i="5"/>
  <c r="G1161" i="5"/>
  <c r="F1161" i="5"/>
  <c r="E1161" i="5"/>
  <c r="D1161" i="5"/>
  <c r="C1161" i="5"/>
  <c r="B1161" i="5"/>
  <c r="A1161" i="5"/>
  <c r="G1160" i="5"/>
  <c r="F1160" i="5"/>
  <c r="E1160" i="5"/>
  <c r="D1160" i="5"/>
  <c r="C1160" i="5"/>
  <c r="B1160" i="5"/>
  <c r="A1160" i="5"/>
  <c r="G1159" i="5"/>
  <c r="F1159" i="5"/>
  <c r="E1159" i="5"/>
  <c r="D1159" i="5"/>
  <c r="C1159" i="5"/>
  <c r="B1159" i="5"/>
  <c r="A1159" i="5"/>
  <c r="G1158" i="5"/>
  <c r="F1158" i="5"/>
  <c r="E1158" i="5"/>
  <c r="D1158" i="5"/>
  <c r="C1158" i="5"/>
  <c r="B1158" i="5"/>
  <c r="A1158" i="5"/>
  <c r="G1157" i="5"/>
  <c r="F1157" i="5"/>
  <c r="E1157" i="5"/>
  <c r="D1157" i="5"/>
  <c r="C1157" i="5"/>
  <c r="B1157" i="5"/>
  <c r="A1157" i="5"/>
  <c r="G1156" i="5"/>
  <c r="F1156" i="5"/>
  <c r="E1156" i="5"/>
  <c r="D1156" i="5"/>
  <c r="C1156" i="5"/>
  <c r="B1156" i="5"/>
  <c r="A1156" i="5"/>
  <c r="G1155" i="5"/>
  <c r="F1155" i="5"/>
  <c r="E1155" i="5"/>
  <c r="D1155" i="5"/>
  <c r="C1155" i="5"/>
  <c r="B1155" i="5"/>
  <c r="A1155" i="5"/>
  <c r="G1154" i="5"/>
  <c r="F1154" i="5"/>
  <c r="E1154" i="5"/>
  <c r="D1154" i="5"/>
  <c r="C1154" i="5"/>
  <c r="B1154" i="5"/>
  <c r="A1154" i="5"/>
  <c r="G1153" i="5"/>
  <c r="F1153" i="5"/>
  <c r="E1153" i="5"/>
  <c r="D1153" i="5"/>
  <c r="C1153" i="5"/>
  <c r="B1153" i="5"/>
  <c r="A1153" i="5"/>
  <c r="G1152" i="5"/>
  <c r="F1152" i="5"/>
  <c r="E1152" i="5"/>
  <c r="D1152" i="5"/>
  <c r="C1152" i="5"/>
  <c r="B1152" i="5"/>
  <c r="A1152" i="5"/>
  <c r="G1151" i="5"/>
  <c r="F1151" i="5"/>
  <c r="E1151" i="5"/>
  <c r="D1151" i="5"/>
  <c r="C1151" i="5"/>
  <c r="B1151" i="5"/>
  <c r="A1151" i="5"/>
  <c r="G1150" i="5"/>
  <c r="F1150" i="5"/>
  <c r="E1150" i="5"/>
  <c r="D1150" i="5"/>
  <c r="C1150" i="5"/>
  <c r="B1150" i="5"/>
  <c r="A1150" i="5"/>
  <c r="G1149" i="5"/>
  <c r="F1149" i="5"/>
  <c r="E1149" i="5"/>
  <c r="D1149" i="5"/>
  <c r="C1149" i="5"/>
  <c r="B1149" i="5"/>
  <c r="A1149" i="5"/>
  <c r="G1148" i="5"/>
  <c r="F1148" i="5"/>
  <c r="E1148" i="5"/>
  <c r="D1148" i="5"/>
  <c r="C1148" i="5"/>
  <c r="B1148" i="5"/>
  <c r="A1148" i="5"/>
  <c r="G1147" i="5"/>
  <c r="F1147" i="5"/>
  <c r="E1147" i="5"/>
  <c r="D1147" i="5"/>
  <c r="C1147" i="5"/>
  <c r="B1147" i="5"/>
  <c r="A1147" i="5"/>
  <c r="G1146" i="5"/>
  <c r="F1146" i="5"/>
  <c r="E1146" i="5"/>
  <c r="D1146" i="5"/>
  <c r="C1146" i="5"/>
  <c r="B1146" i="5"/>
  <c r="A1146" i="5"/>
  <c r="G1145" i="5"/>
  <c r="F1145" i="5"/>
  <c r="E1145" i="5"/>
  <c r="D1145" i="5"/>
  <c r="C1145" i="5"/>
  <c r="B1145" i="5"/>
  <c r="A1145" i="5"/>
  <c r="G1144" i="5"/>
  <c r="F1144" i="5"/>
  <c r="E1144" i="5"/>
  <c r="D1144" i="5"/>
  <c r="C1144" i="5"/>
  <c r="B1144" i="5"/>
  <c r="A1144" i="5"/>
  <c r="G1143" i="5"/>
  <c r="F1143" i="5"/>
  <c r="E1143" i="5"/>
  <c r="D1143" i="5"/>
  <c r="C1143" i="5"/>
  <c r="B1143" i="5"/>
  <c r="A1143" i="5"/>
  <c r="G1142" i="5"/>
  <c r="F1142" i="5"/>
  <c r="E1142" i="5"/>
  <c r="D1142" i="5"/>
  <c r="C1142" i="5"/>
  <c r="B1142" i="5"/>
  <c r="A1142" i="5"/>
  <c r="G1141" i="5"/>
  <c r="F1141" i="5"/>
  <c r="E1141" i="5"/>
  <c r="D1141" i="5"/>
  <c r="C1141" i="5"/>
  <c r="B1141" i="5"/>
  <c r="A1141" i="5"/>
  <c r="G1140" i="5"/>
  <c r="F1140" i="5"/>
  <c r="E1140" i="5"/>
  <c r="D1140" i="5"/>
  <c r="C1140" i="5"/>
  <c r="B1140" i="5"/>
  <c r="A1140" i="5"/>
  <c r="G1139" i="5"/>
  <c r="F1139" i="5"/>
  <c r="E1139" i="5"/>
  <c r="D1139" i="5"/>
  <c r="C1139" i="5"/>
  <c r="B1139" i="5"/>
  <c r="A1139" i="5"/>
  <c r="G1138" i="5"/>
  <c r="F1138" i="5"/>
  <c r="E1138" i="5"/>
  <c r="D1138" i="5"/>
  <c r="C1138" i="5"/>
  <c r="B1138" i="5"/>
  <c r="A1138" i="5"/>
  <c r="G1137" i="5"/>
  <c r="F1137" i="5"/>
  <c r="E1137" i="5"/>
  <c r="D1137" i="5"/>
  <c r="C1137" i="5"/>
  <c r="B1137" i="5"/>
  <c r="A1137" i="5"/>
  <c r="G1136" i="5"/>
  <c r="F1136" i="5"/>
  <c r="E1136" i="5"/>
  <c r="D1136" i="5"/>
  <c r="C1136" i="5"/>
  <c r="B1136" i="5"/>
  <c r="A1136" i="5"/>
  <c r="G1135" i="5"/>
  <c r="F1135" i="5"/>
  <c r="E1135" i="5"/>
  <c r="D1135" i="5"/>
  <c r="C1135" i="5"/>
  <c r="B1135" i="5"/>
  <c r="A1135" i="5"/>
  <c r="G1134" i="5"/>
  <c r="F1134" i="5"/>
  <c r="E1134" i="5"/>
  <c r="D1134" i="5"/>
  <c r="C1134" i="5"/>
  <c r="B1134" i="5"/>
  <c r="A1134" i="5"/>
  <c r="G1133" i="5"/>
  <c r="F1133" i="5"/>
  <c r="E1133" i="5"/>
  <c r="D1133" i="5"/>
  <c r="C1133" i="5"/>
  <c r="B1133" i="5"/>
  <c r="A1133" i="5"/>
  <c r="G1132" i="5"/>
  <c r="F1132" i="5"/>
  <c r="E1132" i="5"/>
  <c r="D1132" i="5"/>
  <c r="C1132" i="5"/>
  <c r="B1132" i="5"/>
  <c r="A1132" i="5"/>
  <c r="G1131" i="5"/>
  <c r="F1131" i="5"/>
  <c r="E1131" i="5"/>
  <c r="D1131" i="5"/>
  <c r="C1131" i="5"/>
  <c r="B1131" i="5"/>
  <c r="A1131" i="5"/>
  <c r="G1130" i="5"/>
  <c r="F1130" i="5"/>
  <c r="E1130" i="5"/>
  <c r="D1130" i="5"/>
  <c r="C1130" i="5"/>
  <c r="B1130" i="5"/>
  <c r="A1130" i="5"/>
  <c r="G1129" i="5"/>
  <c r="F1129" i="5"/>
  <c r="E1129" i="5"/>
  <c r="D1129" i="5"/>
  <c r="C1129" i="5"/>
  <c r="B1129" i="5"/>
  <c r="A1129" i="5"/>
  <c r="G1128" i="5"/>
  <c r="F1128" i="5"/>
  <c r="E1128" i="5"/>
  <c r="D1128" i="5"/>
  <c r="C1128" i="5"/>
  <c r="B1128" i="5"/>
  <c r="A1128" i="5"/>
  <c r="G1127" i="5"/>
  <c r="F1127" i="5"/>
  <c r="E1127" i="5"/>
  <c r="D1127" i="5"/>
  <c r="C1127" i="5"/>
  <c r="B1127" i="5"/>
  <c r="A1127" i="5"/>
  <c r="G1126" i="5"/>
  <c r="F1126" i="5"/>
  <c r="E1126" i="5"/>
  <c r="D1126" i="5"/>
  <c r="C1126" i="5"/>
  <c r="B1126" i="5"/>
  <c r="A1126" i="5"/>
  <c r="G1125" i="5"/>
  <c r="F1125" i="5"/>
  <c r="E1125" i="5"/>
  <c r="D1125" i="5"/>
  <c r="C1125" i="5"/>
  <c r="B1125" i="5"/>
  <c r="A1125" i="5"/>
  <c r="G1124" i="5"/>
  <c r="F1124" i="5"/>
  <c r="E1124" i="5"/>
  <c r="D1124" i="5"/>
  <c r="C1124" i="5"/>
  <c r="B1124" i="5"/>
  <c r="A1124" i="5"/>
  <c r="G1123" i="5"/>
  <c r="F1123" i="5"/>
  <c r="E1123" i="5"/>
  <c r="D1123" i="5"/>
  <c r="C1123" i="5"/>
  <c r="B1123" i="5"/>
  <c r="A1123" i="5"/>
  <c r="G1122" i="5"/>
  <c r="F1122" i="5"/>
  <c r="E1122" i="5"/>
  <c r="D1122" i="5"/>
  <c r="C1122" i="5"/>
  <c r="B1122" i="5"/>
  <c r="A1122" i="5"/>
  <c r="G1121" i="5"/>
  <c r="F1121" i="5"/>
  <c r="E1121" i="5"/>
  <c r="D1121" i="5"/>
  <c r="C1121" i="5"/>
  <c r="B1121" i="5"/>
  <c r="A1121" i="5"/>
  <c r="G1120" i="5"/>
  <c r="F1120" i="5"/>
  <c r="E1120" i="5"/>
  <c r="D1120" i="5"/>
  <c r="C1120" i="5"/>
  <c r="B1120" i="5"/>
  <c r="A1120" i="5"/>
  <c r="G1119" i="5"/>
  <c r="F1119" i="5"/>
  <c r="E1119" i="5"/>
  <c r="D1119" i="5"/>
  <c r="C1119" i="5"/>
  <c r="B1119" i="5"/>
  <c r="A1119" i="5"/>
  <c r="G1118" i="5"/>
  <c r="F1118" i="5"/>
  <c r="E1118" i="5"/>
  <c r="D1118" i="5"/>
  <c r="C1118" i="5"/>
  <c r="B1118" i="5"/>
  <c r="A1118" i="5"/>
  <c r="G1117" i="5"/>
  <c r="F1117" i="5"/>
  <c r="E1117" i="5"/>
  <c r="D1117" i="5"/>
  <c r="C1117" i="5"/>
  <c r="B1117" i="5"/>
  <c r="A1117" i="5"/>
  <c r="G1116" i="5"/>
  <c r="F1116" i="5"/>
  <c r="E1116" i="5"/>
  <c r="D1116" i="5"/>
  <c r="C1116" i="5"/>
  <c r="B1116" i="5"/>
  <c r="A1116" i="5"/>
  <c r="G1115" i="5"/>
  <c r="F1115" i="5"/>
  <c r="E1115" i="5"/>
  <c r="D1115" i="5"/>
  <c r="C1115" i="5"/>
  <c r="B1115" i="5"/>
  <c r="A1115" i="5"/>
  <c r="G1114" i="5"/>
  <c r="F1114" i="5"/>
  <c r="E1114" i="5"/>
  <c r="D1114" i="5"/>
  <c r="C1114" i="5"/>
  <c r="B1114" i="5"/>
  <c r="A1114" i="5"/>
  <c r="G1113" i="5"/>
  <c r="F1113" i="5"/>
  <c r="E1113" i="5"/>
  <c r="D1113" i="5"/>
  <c r="C1113" i="5"/>
  <c r="B1113" i="5"/>
  <c r="A1113" i="5"/>
  <c r="G1112" i="5"/>
  <c r="F1112" i="5"/>
  <c r="E1112" i="5"/>
  <c r="D1112" i="5"/>
  <c r="C1112" i="5"/>
  <c r="B1112" i="5"/>
  <c r="A1112" i="5"/>
  <c r="G1111" i="5"/>
  <c r="F1111" i="5"/>
  <c r="E1111" i="5"/>
  <c r="D1111" i="5"/>
  <c r="C1111" i="5"/>
  <c r="B1111" i="5"/>
  <c r="A1111" i="5"/>
  <c r="G1110" i="5"/>
  <c r="F1110" i="5"/>
  <c r="E1110" i="5"/>
  <c r="D1110" i="5"/>
  <c r="C1110" i="5"/>
  <c r="B1110" i="5"/>
  <c r="A1110" i="5"/>
  <c r="G1109" i="5"/>
  <c r="F1109" i="5"/>
  <c r="E1109" i="5"/>
  <c r="D1109" i="5"/>
  <c r="C1109" i="5"/>
  <c r="B1109" i="5"/>
  <c r="A1109" i="5"/>
  <c r="G1108" i="5"/>
  <c r="F1108" i="5"/>
  <c r="E1108" i="5"/>
  <c r="D1108" i="5"/>
  <c r="C1108" i="5"/>
  <c r="B1108" i="5"/>
  <c r="A1108" i="5"/>
  <c r="G1107" i="5"/>
  <c r="F1107" i="5"/>
  <c r="E1107" i="5"/>
  <c r="D1107" i="5"/>
  <c r="C1107" i="5"/>
  <c r="B1107" i="5"/>
  <c r="A1107" i="5"/>
  <c r="G1106" i="5"/>
  <c r="F1106" i="5"/>
  <c r="E1106" i="5"/>
  <c r="D1106" i="5"/>
  <c r="C1106" i="5"/>
  <c r="B1106" i="5"/>
  <c r="A1106" i="5"/>
  <c r="G1105" i="5"/>
  <c r="F1105" i="5"/>
  <c r="E1105" i="5"/>
  <c r="D1105" i="5"/>
  <c r="C1105" i="5"/>
  <c r="B1105" i="5"/>
  <c r="A1105" i="5"/>
  <c r="G1104" i="5"/>
  <c r="F1104" i="5"/>
  <c r="E1104" i="5"/>
  <c r="D1104" i="5"/>
  <c r="C1104" i="5"/>
  <c r="B1104" i="5"/>
  <c r="A1104" i="5"/>
  <c r="G1103" i="5"/>
  <c r="F1103" i="5"/>
  <c r="E1103" i="5"/>
  <c r="D1103" i="5"/>
  <c r="C1103" i="5"/>
  <c r="B1103" i="5"/>
  <c r="A1103" i="5"/>
  <c r="G1102" i="5"/>
  <c r="F1102" i="5"/>
  <c r="E1102" i="5"/>
  <c r="D1102" i="5"/>
  <c r="C1102" i="5"/>
  <c r="B1102" i="5"/>
  <c r="A1102" i="5"/>
  <c r="G1101" i="5"/>
  <c r="F1101" i="5"/>
  <c r="E1101" i="5"/>
  <c r="D1101" i="5"/>
  <c r="C1101" i="5"/>
  <c r="B1101" i="5"/>
  <c r="A1101" i="5"/>
  <c r="G1100" i="5"/>
  <c r="F1100" i="5"/>
  <c r="E1100" i="5"/>
  <c r="D1100" i="5"/>
  <c r="C1100" i="5"/>
  <c r="B1100" i="5"/>
  <c r="A1100" i="5"/>
  <c r="G1099" i="5"/>
  <c r="F1099" i="5"/>
  <c r="E1099" i="5"/>
  <c r="D1099" i="5"/>
  <c r="C1099" i="5"/>
  <c r="B1099" i="5"/>
  <c r="A1099" i="5"/>
  <c r="G1098" i="5"/>
  <c r="F1098" i="5"/>
  <c r="E1098" i="5"/>
  <c r="D1098" i="5"/>
  <c r="C1098" i="5"/>
  <c r="B1098" i="5"/>
  <c r="A1098" i="5"/>
  <c r="G1097" i="5"/>
  <c r="F1097" i="5"/>
  <c r="E1097" i="5"/>
  <c r="D1097" i="5"/>
  <c r="C1097" i="5"/>
  <c r="B1097" i="5"/>
  <c r="A1097" i="5"/>
  <c r="G1096" i="5"/>
  <c r="F1096" i="5"/>
  <c r="E1096" i="5"/>
  <c r="D1096" i="5"/>
  <c r="C1096" i="5"/>
  <c r="B1096" i="5"/>
  <c r="A1096" i="5"/>
  <c r="G1095" i="5"/>
  <c r="F1095" i="5"/>
  <c r="E1095" i="5"/>
  <c r="D1095" i="5"/>
  <c r="C1095" i="5"/>
  <c r="B1095" i="5"/>
  <c r="A1095" i="5"/>
  <c r="G1094" i="5"/>
  <c r="F1094" i="5"/>
  <c r="E1094" i="5"/>
  <c r="D1094" i="5"/>
  <c r="C1094" i="5"/>
  <c r="B1094" i="5"/>
  <c r="A1094" i="5"/>
  <c r="G1093" i="5"/>
  <c r="F1093" i="5"/>
  <c r="E1093" i="5"/>
  <c r="D1093" i="5"/>
  <c r="C1093" i="5"/>
  <c r="B1093" i="5"/>
  <c r="A1093" i="5"/>
  <c r="G1092" i="5"/>
  <c r="F1092" i="5"/>
  <c r="E1092" i="5"/>
  <c r="D1092" i="5"/>
  <c r="C1092" i="5"/>
  <c r="B1092" i="5"/>
  <c r="A1092" i="5"/>
  <c r="G1091" i="5"/>
  <c r="F1091" i="5"/>
  <c r="E1091" i="5"/>
  <c r="D1091" i="5"/>
  <c r="C1091" i="5"/>
  <c r="B1091" i="5"/>
  <c r="A1091" i="5"/>
  <c r="G1090" i="5"/>
  <c r="F1090" i="5"/>
  <c r="E1090" i="5"/>
  <c r="D1090" i="5"/>
  <c r="C1090" i="5"/>
  <c r="B1090" i="5"/>
  <c r="A1090" i="5"/>
  <c r="G1089" i="5"/>
  <c r="F1089" i="5"/>
  <c r="E1089" i="5"/>
  <c r="D1089" i="5"/>
  <c r="C1089" i="5"/>
  <c r="B1089" i="5"/>
  <c r="A1089" i="5"/>
  <c r="G1088" i="5"/>
  <c r="F1088" i="5"/>
  <c r="E1088" i="5"/>
  <c r="D1088" i="5"/>
  <c r="C1088" i="5"/>
  <c r="B1088" i="5"/>
  <c r="A1088" i="5"/>
  <c r="G1087" i="5"/>
  <c r="F1087" i="5"/>
  <c r="E1087" i="5"/>
  <c r="D1087" i="5"/>
  <c r="C1087" i="5"/>
  <c r="B1087" i="5"/>
  <c r="A1087" i="5"/>
  <c r="G1086" i="5"/>
  <c r="F1086" i="5"/>
  <c r="E1086" i="5"/>
  <c r="D1086" i="5"/>
  <c r="C1086" i="5"/>
  <c r="B1086" i="5"/>
  <c r="A1086" i="5"/>
  <c r="G1085" i="5"/>
  <c r="F1085" i="5"/>
  <c r="E1085" i="5"/>
  <c r="D1085" i="5"/>
  <c r="C1085" i="5"/>
  <c r="B1085" i="5"/>
  <c r="A1085" i="5"/>
  <c r="G1084" i="5"/>
  <c r="F1084" i="5"/>
  <c r="E1084" i="5"/>
  <c r="D1084" i="5"/>
  <c r="C1084" i="5"/>
  <c r="B1084" i="5"/>
  <c r="A1084" i="5"/>
  <c r="G1083" i="5"/>
  <c r="F1083" i="5"/>
  <c r="E1083" i="5"/>
  <c r="D1083" i="5"/>
  <c r="C1083" i="5"/>
  <c r="B1083" i="5"/>
  <c r="A1083" i="5"/>
  <c r="G1082" i="5"/>
  <c r="F1082" i="5"/>
  <c r="E1082" i="5"/>
  <c r="D1082" i="5"/>
  <c r="C1082" i="5"/>
  <c r="B1082" i="5"/>
  <c r="A1082" i="5"/>
  <c r="G1081" i="5"/>
  <c r="F1081" i="5"/>
  <c r="E1081" i="5"/>
  <c r="D1081" i="5"/>
  <c r="C1081" i="5"/>
  <c r="B1081" i="5"/>
  <c r="A1081" i="5"/>
  <c r="G1080" i="5"/>
  <c r="F1080" i="5"/>
  <c r="E1080" i="5"/>
  <c r="D1080" i="5"/>
  <c r="C1080" i="5"/>
  <c r="B1080" i="5"/>
  <c r="A1080" i="5"/>
  <c r="G1079" i="5"/>
  <c r="F1079" i="5"/>
  <c r="E1079" i="5"/>
  <c r="D1079" i="5"/>
  <c r="C1079" i="5"/>
  <c r="B1079" i="5"/>
  <c r="A1079" i="5"/>
  <c r="G1078" i="5"/>
  <c r="F1078" i="5"/>
  <c r="E1078" i="5"/>
  <c r="D1078" i="5"/>
  <c r="C1078" i="5"/>
  <c r="B1078" i="5"/>
  <c r="A1078" i="5"/>
  <c r="G1077" i="5"/>
  <c r="F1077" i="5"/>
  <c r="E1077" i="5"/>
  <c r="D1077" i="5"/>
  <c r="C1077" i="5"/>
  <c r="B1077" i="5"/>
  <c r="A1077" i="5"/>
  <c r="G1076" i="5"/>
  <c r="F1076" i="5"/>
  <c r="E1076" i="5"/>
  <c r="D1076" i="5"/>
  <c r="C1076" i="5"/>
  <c r="B1076" i="5"/>
  <c r="A1076" i="5"/>
  <c r="G1075" i="5"/>
  <c r="F1075" i="5"/>
  <c r="E1075" i="5"/>
  <c r="D1075" i="5"/>
  <c r="C1075" i="5"/>
  <c r="B1075" i="5"/>
  <c r="A1075" i="5"/>
  <c r="G1074" i="5"/>
  <c r="F1074" i="5"/>
  <c r="E1074" i="5"/>
  <c r="D1074" i="5"/>
  <c r="C1074" i="5"/>
  <c r="B1074" i="5"/>
  <c r="A1074" i="5"/>
  <c r="G1073" i="5"/>
  <c r="F1073" i="5"/>
  <c r="E1073" i="5"/>
  <c r="D1073" i="5"/>
  <c r="C1073" i="5"/>
  <c r="B1073" i="5"/>
  <c r="A1073" i="5"/>
  <c r="G1072" i="5"/>
  <c r="F1072" i="5"/>
  <c r="E1072" i="5"/>
  <c r="D1072" i="5"/>
  <c r="C1072" i="5"/>
  <c r="B1072" i="5"/>
  <c r="A1072" i="5"/>
  <c r="G1071" i="5"/>
  <c r="F1071" i="5"/>
  <c r="E1071" i="5"/>
  <c r="D1071" i="5"/>
  <c r="C1071" i="5"/>
  <c r="B1071" i="5"/>
  <c r="A1071" i="5"/>
  <c r="G1070" i="5"/>
  <c r="F1070" i="5"/>
  <c r="E1070" i="5"/>
  <c r="D1070" i="5"/>
  <c r="C1070" i="5"/>
  <c r="B1070" i="5"/>
  <c r="A1070" i="5"/>
  <c r="G1069" i="5"/>
  <c r="F1069" i="5"/>
  <c r="E1069" i="5"/>
  <c r="D1069" i="5"/>
  <c r="C1069" i="5"/>
  <c r="B1069" i="5"/>
  <c r="A1069" i="5"/>
  <c r="G1068" i="5"/>
  <c r="F1068" i="5"/>
  <c r="E1068" i="5"/>
  <c r="D1068" i="5"/>
  <c r="C1068" i="5"/>
  <c r="B1068" i="5"/>
  <c r="A1068" i="5"/>
  <c r="G1067" i="5"/>
  <c r="F1067" i="5"/>
  <c r="E1067" i="5"/>
  <c r="D1067" i="5"/>
  <c r="C1067" i="5"/>
  <c r="B1067" i="5"/>
  <c r="A1067" i="5"/>
  <c r="G1066" i="5"/>
  <c r="F1066" i="5"/>
  <c r="E1066" i="5"/>
  <c r="D1066" i="5"/>
  <c r="C1066" i="5"/>
  <c r="B1066" i="5"/>
  <c r="A1066" i="5"/>
  <c r="G1065" i="5"/>
  <c r="F1065" i="5"/>
  <c r="E1065" i="5"/>
  <c r="D1065" i="5"/>
  <c r="C1065" i="5"/>
  <c r="B1065" i="5"/>
  <c r="A1065" i="5"/>
  <c r="G1064" i="5"/>
  <c r="F1064" i="5"/>
  <c r="E1064" i="5"/>
  <c r="D1064" i="5"/>
  <c r="C1064" i="5"/>
  <c r="B1064" i="5"/>
  <c r="A1064" i="5"/>
  <c r="G1063" i="5"/>
  <c r="F1063" i="5"/>
  <c r="E1063" i="5"/>
  <c r="D1063" i="5"/>
  <c r="C1063" i="5"/>
  <c r="B1063" i="5"/>
  <c r="A1063" i="5"/>
  <c r="G1062" i="5"/>
  <c r="F1062" i="5"/>
  <c r="E1062" i="5"/>
  <c r="D1062" i="5"/>
  <c r="C1062" i="5"/>
  <c r="B1062" i="5"/>
  <c r="A1062" i="5"/>
  <c r="G1061" i="5"/>
  <c r="F1061" i="5"/>
  <c r="E1061" i="5"/>
  <c r="D1061" i="5"/>
  <c r="C1061" i="5"/>
  <c r="B1061" i="5"/>
  <c r="A1061" i="5"/>
  <c r="G1060" i="5"/>
  <c r="F1060" i="5"/>
  <c r="E1060" i="5"/>
  <c r="D1060" i="5"/>
  <c r="C1060" i="5"/>
  <c r="B1060" i="5"/>
  <c r="A1060" i="5"/>
  <c r="G1059" i="5"/>
  <c r="F1059" i="5"/>
  <c r="E1059" i="5"/>
  <c r="D1059" i="5"/>
  <c r="C1059" i="5"/>
  <c r="B1059" i="5"/>
  <c r="A1059" i="5"/>
  <c r="G1058" i="5"/>
  <c r="F1058" i="5"/>
  <c r="E1058" i="5"/>
  <c r="D1058" i="5"/>
  <c r="C1058" i="5"/>
  <c r="B1058" i="5"/>
  <c r="A1058" i="5"/>
  <c r="G1057" i="5"/>
  <c r="F1057" i="5"/>
  <c r="E1057" i="5"/>
  <c r="D1057" i="5"/>
  <c r="C1057" i="5"/>
  <c r="B1057" i="5"/>
  <c r="A1057" i="5"/>
  <c r="G1056" i="5"/>
  <c r="F1056" i="5"/>
  <c r="E1056" i="5"/>
  <c r="D1056" i="5"/>
  <c r="C1056" i="5"/>
  <c r="B1056" i="5"/>
  <c r="A1056" i="5"/>
  <c r="G1055" i="5"/>
  <c r="F1055" i="5"/>
  <c r="E1055" i="5"/>
  <c r="D1055" i="5"/>
  <c r="C1055" i="5"/>
  <c r="B1055" i="5"/>
  <c r="A1055" i="5"/>
  <c r="G1054" i="5"/>
  <c r="F1054" i="5"/>
  <c r="E1054" i="5"/>
  <c r="D1054" i="5"/>
  <c r="C1054" i="5"/>
  <c r="B1054" i="5"/>
  <c r="A1054" i="5"/>
  <c r="G1053" i="5"/>
  <c r="F1053" i="5"/>
  <c r="E1053" i="5"/>
  <c r="D1053" i="5"/>
  <c r="C1053" i="5"/>
  <c r="B1053" i="5"/>
  <c r="A1053" i="5"/>
  <c r="G1052" i="5"/>
  <c r="F1052" i="5"/>
  <c r="E1052" i="5"/>
  <c r="D1052" i="5"/>
  <c r="C1052" i="5"/>
  <c r="B1052" i="5"/>
  <c r="A1052" i="5"/>
  <c r="G1051" i="5"/>
  <c r="F1051" i="5"/>
  <c r="E1051" i="5"/>
  <c r="D1051" i="5"/>
  <c r="C1051" i="5"/>
  <c r="B1051" i="5"/>
  <c r="A1051" i="5"/>
  <c r="G1050" i="5"/>
  <c r="F1050" i="5"/>
  <c r="E1050" i="5"/>
  <c r="D1050" i="5"/>
  <c r="C1050" i="5"/>
  <c r="B1050" i="5"/>
  <c r="A1050" i="5"/>
  <c r="G1049" i="5"/>
  <c r="F1049" i="5"/>
  <c r="E1049" i="5"/>
  <c r="D1049" i="5"/>
  <c r="C1049" i="5"/>
  <c r="B1049" i="5"/>
  <c r="A1049" i="5"/>
  <c r="G1048" i="5"/>
  <c r="F1048" i="5"/>
  <c r="E1048" i="5"/>
  <c r="D1048" i="5"/>
  <c r="C1048" i="5"/>
  <c r="B1048" i="5"/>
  <c r="A1048" i="5"/>
  <c r="G1047" i="5"/>
  <c r="F1047" i="5"/>
  <c r="E1047" i="5"/>
  <c r="D1047" i="5"/>
  <c r="C1047" i="5"/>
  <c r="B1047" i="5"/>
  <c r="A1047" i="5"/>
  <c r="G1046" i="5"/>
  <c r="F1046" i="5"/>
  <c r="E1046" i="5"/>
  <c r="D1046" i="5"/>
  <c r="C1046" i="5"/>
  <c r="B1046" i="5"/>
  <c r="A1046" i="5"/>
  <c r="G1045" i="5"/>
  <c r="F1045" i="5"/>
  <c r="E1045" i="5"/>
  <c r="D1045" i="5"/>
  <c r="C1045" i="5"/>
  <c r="B1045" i="5"/>
  <c r="A1045" i="5"/>
  <c r="G1044" i="5"/>
  <c r="F1044" i="5"/>
  <c r="E1044" i="5"/>
  <c r="D1044" i="5"/>
  <c r="C1044" i="5"/>
  <c r="B1044" i="5"/>
  <c r="A1044" i="5"/>
  <c r="G1043" i="5"/>
  <c r="F1043" i="5"/>
  <c r="E1043" i="5"/>
  <c r="D1043" i="5"/>
  <c r="C1043" i="5"/>
  <c r="B1043" i="5"/>
  <c r="A1043" i="5"/>
  <c r="G1042" i="5"/>
  <c r="F1042" i="5"/>
  <c r="E1042" i="5"/>
  <c r="D1042" i="5"/>
  <c r="C1042" i="5"/>
  <c r="B1042" i="5"/>
  <c r="A1042" i="5"/>
  <c r="G1041" i="5"/>
  <c r="F1041" i="5"/>
  <c r="E1041" i="5"/>
  <c r="D1041" i="5"/>
  <c r="C1041" i="5"/>
  <c r="B1041" i="5"/>
  <c r="A1041" i="5"/>
  <c r="G1040" i="5"/>
  <c r="F1040" i="5"/>
  <c r="E1040" i="5"/>
  <c r="D1040" i="5"/>
  <c r="C1040" i="5"/>
  <c r="B1040" i="5"/>
  <c r="A1040" i="5"/>
  <c r="G1039" i="5"/>
  <c r="F1039" i="5"/>
  <c r="E1039" i="5"/>
  <c r="D1039" i="5"/>
  <c r="C1039" i="5"/>
  <c r="B1039" i="5"/>
  <c r="A1039" i="5"/>
  <c r="G1038" i="5"/>
  <c r="F1038" i="5"/>
  <c r="E1038" i="5"/>
  <c r="D1038" i="5"/>
  <c r="C1038" i="5"/>
  <c r="B1038" i="5"/>
  <c r="A1038" i="5"/>
  <c r="G1037" i="5"/>
  <c r="F1037" i="5"/>
  <c r="E1037" i="5"/>
  <c r="D1037" i="5"/>
  <c r="C1037" i="5"/>
  <c r="B1037" i="5"/>
  <c r="A1037" i="5"/>
  <c r="G1036" i="5"/>
  <c r="F1036" i="5"/>
  <c r="E1036" i="5"/>
  <c r="D1036" i="5"/>
  <c r="C1036" i="5"/>
  <c r="B1036" i="5"/>
  <c r="A1036" i="5"/>
  <c r="G1035" i="5"/>
  <c r="F1035" i="5"/>
  <c r="E1035" i="5"/>
  <c r="D1035" i="5"/>
  <c r="C1035" i="5"/>
  <c r="B1035" i="5"/>
  <c r="A1035" i="5"/>
  <c r="G1034" i="5"/>
  <c r="F1034" i="5"/>
  <c r="E1034" i="5"/>
  <c r="D1034" i="5"/>
  <c r="C1034" i="5"/>
  <c r="B1034" i="5"/>
  <c r="A1034" i="5"/>
  <c r="G1033" i="5"/>
  <c r="F1033" i="5"/>
  <c r="E1033" i="5"/>
  <c r="D1033" i="5"/>
  <c r="C1033" i="5"/>
  <c r="B1033" i="5"/>
  <c r="A1033" i="5"/>
  <c r="G1032" i="5"/>
  <c r="F1032" i="5"/>
  <c r="E1032" i="5"/>
  <c r="D1032" i="5"/>
  <c r="C1032" i="5"/>
  <c r="B1032" i="5"/>
  <c r="A1032" i="5"/>
  <c r="G1031" i="5"/>
  <c r="F1031" i="5"/>
  <c r="E1031" i="5"/>
  <c r="D1031" i="5"/>
  <c r="C1031" i="5"/>
  <c r="B1031" i="5"/>
  <c r="A1031" i="5"/>
  <c r="G1030" i="5"/>
  <c r="F1030" i="5"/>
  <c r="E1030" i="5"/>
  <c r="D1030" i="5"/>
  <c r="C1030" i="5"/>
  <c r="B1030" i="5"/>
  <c r="A1030" i="5"/>
  <c r="G1029" i="5"/>
  <c r="F1029" i="5"/>
  <c r="E1029" i="5"/>
  <c r="D1029" i="5"/>
  <c r="C1029" i="5"/>
  <c r="B1029" i="5"/>
  <c r="A1029" i="5"/>
  <c r="G1028" i="5"/>
  <c r="F1028" i="5"/>
  <c r="E1028" i="5"/>
  <c r="D1028" i="5"/>
  <c r="C1028" i="5"/>
  <c r="B1028" i="5"/>
  <c r="A1028" i="5"/>
  <c r="G1027" i="5"/>
  <c r="F1027" i="5"/>
  <c r="E1027" i="5"/>
  <c r="D1027" i="5"/>
  <c r="C1027" i="5"/>
  <c r="B1027" i="5"/>
  <c r="A1027" i="5"/>
  <c r="G1026" i="5"/>
  <c r="F1026" i="5"/>
  <c r="E1026" i="5"/>
  <c r="D1026" i="5"/>
  <c r="C1026" i="5"/>
  <c r="B1026" i="5"/>
  <c r="A1026" i="5"/>
  <c r="G1025" i="5"/>
  <c r="F1025" i="5"/>
  <c r="E1025" i="5"/>
  <c r="D1025" i="5"/>
  <c r="C1025" i="5"/>
  <c r="B1025" i="5"/>
  <c r="A1025" i="5"/>
  <c r="G1024" i="5"/>
  <c r="F1024" i="5"/>
  <c r="E1024" i="5"/>
  <c r="D1024" i="5"/>
  <c r="C1024" i="5"/>
  <c r="B1024" i="5"/>
  <c r="A1024" i="5"/>
  <c r="G1023" i="5"/>
  <c r="F1023" i="5"/>
  <c r="E1023" i="5"/>
  <c r="D1023" i="5"/>
  <c r="C1023" i="5"/>
  <c r="B1023" i="5"/>
  <c r="A1023" i="5"/>
  <c r="G1022" i="5"/>
  <c r="F1022" i="5"/>
  <c r="E1022" i="5"/>
  <c r="D1022" i="5"/>
  <c r="C1022" i="5"/>
  <c r="B1022" i="5"/>
  <c r="A1022" i="5"/>
  <c r="G1021" i="5"/>
  <c r="F1021" i="5"/>
  <c r="E1021" i="5"/>
  <c r="D1021" i="5"/>
  <c r="C1021" i="5"/>
  <c r="B1021" i="5"/>
  <c r="A1021" i="5"/>
  <c r="G1020" i="5"/>
  <c r="F1020" i="5"/>
  <c r="E1020" i="5"/>
  <c r="D1020" i="5"/>
  <c r="C1020" i="5"/>
  <c r="B1020" i="5"/>
  <c r="A1020" i="5"/>
  <c r="G1019" i="5"/>
  <c r="F1019" i="5"/>
  <c r="E1019" i="5"/>
  <c r="D1019" i="5"/>
  <c r="C1019" i="5"/>
  <c r="B1019" i="5"/>
  <c r="A1019" i="5"/>
  <c r="G1018" i="5"/>
  <c r="F1018" i="5"/>
  <c r="E1018" i="5"/>
  <c r="D1018" i="5"/>
  <c r="C1018" i="5"/>
  <c r="B1018" i="5"/>
  <c r="A1018" i="5"/>
  <c r="G1017" i="5"/>
  <c r="F1017" i="5"/>
  <c r="E1017" i="5"/>
  <c r="D1017" i="5"/>
  <c r="C1017" i="5"/>
  <c r="B1017" i="5"/>
  <c r="A1017" i="5"/>
  <c r="G1016" i="5"/>
  <c r="F1016" i="5"/>
  <c r="E1016" i="5"/>
  <c r="D1016" i="5"/>
  <c r="C1016" i="5"/>
  <c r="B1016" i="5"/>
  <c r="A1016" i="5"/>
  <c r="G1015" i="5"/>
  <c r="F1015" i="5"/>
  <c r="E1015" i="5"/>
  <c r="D1015" i="5"/>
  <c r="C1015" i="5"/>
  <c r="B1015" i="5"/>
  <c r="A1015" i="5"/>
  <c r="G1014" i="5"/>
  <c r="F1014" i="5"/>
  <c r="E1014" i="5"/>
  <c r="D1014" i="5"/>
  <c r="C1014" i="5"/>
  <c r="B1014" i="5"/>
  <c r="A1014" i="5"/>
  <c r="G1013" i="5"/>
  <c r="F1013" i="5"/>
  <c r="E1013" i="5"/>
  <c r="D1013" i="5"/>
  <c r="C1013" i="5"/>
  <c r="B1013" i="5"/>
  <c r="A1013" i="5"/>
  <c r="G1012" i="5"/>
  <c r="F1012" i="5"/>
  <c r="E1012" i="5"/>
  <c r="D1012" i="5"/>
  <c r="C1012" i="5"/>
  <c r="B1012" i="5"/>
  <c r="A1012" i="5"/>
  <c r="G1011" i="5"/>
  <c r="F1011" i="5"/>
  <c r="E1011" i="5"/>
  <c r="D1011" i="5"/>
  <c r="C1011" i="5"/>
  <c r="B1011" i="5"/>
  <c r="A1011" i="5"/>
  <c r="G1010" i="5"/>
  <c r="F1010" i="5"/>
  <c r="E1010" i="5"/>
  <c r="D1010" i="5"/>
  <c r="C1010" i="5"/>
  <c r="B1010" i="5"/>
  <c r="A1010" i="5"/>
  <c r="G1009" i="5"/>
  <c r="F1009" i="5"/>
  <c r="E1009" i="5"/>
  <c r="D1009" i="5"/>
  <c r="C1009" i="5"/>
  <c r="B1009" i="5"/>
  <c r="A1009" i="5"/>
  <c r="G1008" i="5"/>
  <c r="F1008" i="5"/>
  <c r="E1008" i="5"/>
  <c r="D1008" i="5"/>
  <c r="C1008" i="5"/>
  <c r="B1008" i="5"/>
  <c r="A1008" i="5"/>
  <c r="G1007" i="5"/>
  <c r="F1007" i="5"/>
  <c r="E1007" i="5"/>
  <c r="D1007" i="5"/>
  <c r="C1007" i="5"/>
  <c r="B1007" i="5"/>
  <c r="A1007" i="5"/>
  <c r="G1006" i="5"/>
  <c r="F1006" i="5"/>
  <c r="E1006" i="5"/>
  <c r="D1006" i="5"/>
  <c r="C1006" i="5"/>
  <c r="B1006" i="5"/>
  <c r="A1006" i="5"/>
  <c r="G1005" i="5"/>
  <c r="F1005" i="5"/>
  <c r="E1005" i="5"/>
  <c r="D1005" i="5"/>
  <c r="C1005" i="5"/>
  <c r="B1005" i="5"/>
  <c r="A1005" i="5"/>
  <c r="G1004" i="5"/>
  <c r="F1004" i="5"/>
  <c r="E1004" i="5"/>
  <c r="D1004" i="5"/>
  <c r="C1004" i="5"/>
  <c r="B1004" i="5"/>
  <c r="A1004" i="5"/>
  <c r="G1003" i="5"/>
  <c r="F1003" i="5"/>
  <c r="E1003" i="5"/>
  <c r="D1003" i="5"/>
  <c r="C1003" i="5"/>
  <c r="B1003" i="5"/>
  <c r="A1003" i="5"/>
  <c r="G1002" i="5"/>
  <c r="F1002" i="5"/>
  <c r="E1002" i="5"/>
  <c r="D1002" i="5"/>
  <c r="C1002" i="5"/>
  <c r="B1002" i="5"/>
  <c r="A1002" i="5"/>
  <c r="G1001" i="5"/>
  <c r="F1001" i="5"/>
  <c r="E1001" i="5"/>
  <c r="D1001" i="5"/>
  <c r="C1001" i="5"/>
  <c r="B1001" i="5"/>
  <c r="A1001" i="5"/>
  <c r="G1000" i="5"/>
  <c r="F1000" i="5"/>
  <c r="E1000" i="5"/>
  <c r="D1000" i="5"/>
  <c r="C1000" i="5"/>
  <c r="B1000" i="5"/>
  <c r="A1000" i="5"/>
  <c r="G999" i="5"/>
  <c r="F999" i="5"/>
  <c r="E999" i="5"/>
  <c r="D999" i="5"/>
  <c r="C999" i="5"/>
  <c r="B999" i="5"/>
  <c r="A999" i="5"/>
  <c r="G998" i="5"/>
  <c r="F998" i="5"/>
  <c r="E998" i="5"/>
  <c r="D998" i="5"/>
  <c r="C998" i="5"/>
  <c r="B998" i="5"/>
  <c r="A998" i="5"/>
  <c r="G997" i="5"/>
  <c r="F997" i="5"/>
  <c r="E997" i="5"/>
  <c r="D997" i="5"/>
  <c r="C997" i="5"/>
  <c r="B997" i="5"/>
  <c r="A997" i="5"/>
  <c r="G996" i="5"/>
  <c r="F996" i="5"/>
  <c r="E996" i="5"/>
  <c r="D996" i="5"/>
  <c r="C996" i="5"/>
  <c r="B996" i="5"/>
  <c r="A996" i="5"/>
  <c r="G995" i="5"/>
  <c r="F995" i="5"/>
  <c r="E995" i="5"/>
  <c r="D995" i="5"/>
  <c r="C995" i="5"/>
  <c r="B995" i="5"/>
  <c r="A995" i="5"/>
  <c r="G994" i="5"/>
  <c r="F994" i="5"/>
  <c r="E994" i="5"/>
  <c r="D994" i="5"/>
  <c r="C994" i="5"/>
  <c r="B994" i="5"/>
  <c r="A994" i="5"/>
  <c r="G993" i="5"/>
  <c r="F993" i="5"/>
  <c r="E993" i="5"/>
  <c r="D993" i="5"/>
  <c r="C993" i="5"/>
  <c r="B993" i="5"/>
  <c r="A993" i="5"/>
  <c r="G992" i="5"/>
  <c r="F992" i="5"/>
  <c r="E992" i="5"/>
  <c r="D992" i="5"/>
  <c r="C992" i="5"/>
  <c r="B992" i="5"/>
  <c r="A992" i="5"/>
  <c r="G991" i="5"/>
  <c r="F991" i="5"/>
  <c r="E991" i="5"/>
  <c r="D991" i="5"/>
  <c r="C991" i="5"/>
  <c r="B991" i="5"/>
  <c r="A991" i="5"/>
  <c r="G990" i="5"/>
  <c r="F990" i="5"/>
  <c r="E990" i="5"/>
  <c r="D990" i="5"/>
  <c r="C990" i="5"/>
  <c r="B990" i="5"/>
  <c r="A990" i="5"/>
  <c r="G989" i="5"/>
  <c r="F989" i="5"/>
  <c r="E989" i="5"/>
  <c r="D989" i="5"/>
  <c r="C989" i="5"/>
  <c r="B989" i="5"/>
  <c r="A989" i="5"/>
  <c r="G988" i="5"/>
  <c r="F988" i="5"/>
  <c r="E988" i="5"/>
  <c r="D988" i="5"/>
  <c r="C988" i="5"/>
  <c r="B988" i="5"/>
  <c r="A988" i="5"/>
  <c r="G987" i="5"/>
  <c r="F987" i="5"/>
  <c r="E987" i="5"/>
  <c r="D987" i="5"/>
  <c r="C987" i="5"/>
  <c r="B987" i="5"/>
  <c r="A987" i="5"/>
  <c r="G986" i="5"/>
  <c r="F986" i="5"/>
  <c r="E986" i="5"/>
  <c r="D986" i="5"/>
  <c r="C986" i="5"/>
  <c r="B986" i="5"/>
  <c r="A986" i="5"/>
  <c r="G985" i="5"/>
  <c r="F985" i="5"/>
  <c r="E985" i="5"/>
  <c r="D985" i="5"/>
  <c r="C985" i="5"/>
  <c r="B985" i="5"/>
  <c r="A985" i="5"/>
  <c r="G984" i="5"/>
  <c r="F984" i="5"/>
  <c r="E984" i="5"/>
  <c r="D984" i="5"/>
  <c r="C984" i="5"/>
  <c r="B984" i="5"/>
  <c r="A984" i="5"/>
  <c r="G983" i="5"/>
  <c r="F983" i="5"/>
  <c r="E983" i="5"/>
  <c r="D983" i="5"/>
  <c r="C983" i="5"/>
  <c r="B983" i="5"/>
  <c r="A983" i="5"/>
  <c r="G982" i="5"/>
  <c r="F982" i="5"/>
  <c r="E982" i="5"/>
  <c r="D982" i="5"/>
  <c r="C982" i="5"/>
  <c r="B982" i="5"/>
  <c r="A982" i="5"/>
  <c r="G981" i="5"/>
  <c r="F981" i="5"/>
  <c r="E981" i="5"/>
  <c r="D981" i="5"/>
  <c r="C981" i="5"/>
  <c r="B981" i="5"/>
  <c r="A981" i="5"/>
  <c r="G980" i="5"/>
  <c r="F980" i="5"/>
  <c r="E980" i="5"/>
  <c r="D980" i="5"/>
  <c r="C980" i="5"/>
  <c r="B980" i="5"/>
  <c r="A980" i="5"/>
  <c r="G979" i="5"/>
  <c r="F979" i="5"/>
  <c r="E979" i="5"/>
  <c r="D979" i="5"/>
  <c r="C979" i="5"/>
  <c r="B979" i="5"/>
  <c r="A979" i="5"/>
  <c r="G978" i="5"/>
  <c r="F978" i="5"/>
  <c r="E978" i="5"/>
  <c r="D978" i="5"/>
  <c r="C978" i="5"/>
  <c r="B978" i="5"/>
  <c r="A978" i="5"/>
  <c r="G977" i="5"/>
  <c r="F977" i="5"/>
  <c r="E977" i="5"/>
  <c r="D977" i="5"/>
  <c r="C977" i="5"/>
  <c r="B977" i="5"/>
  <c r="A977" i="5"/>
  <c r="G976" i="5"/>
  <c r="F976" i="5"/>
  <c r="E976" i="5"/>
  <c r="D976" i="5"/>
  <c r="C976" i="5"/>
  <c r="B976" i="5"/>
  <c r="A976" i="5"/>
  <c r="G975" i="5"/>
  <c r="F975" i="5"/>
  <c r="E975" i="5"/>
  <c r="D975" i="5"/>
  <c r="C975" i="5"/>
  <c r="B975" i="5"/>
  <c r="A975" i="5"/>
  <c r="G974" i="5"/>
  <c r="F974" i="5"/>
  <c r="E974" i="5"/>
  <c r="D974" i="5"/>
  <c r="C974" i="5"/>
  <c r="B974" i="5"/>
  <c r="A974" i="5"/>
  <c r="G973" i="5"/>
  <c r="F973" i="5"/>
  <c r="E973" i="5"/>
  <c r="D973" i="5"/>
  <c r="C973" i="5"/>
  <c r="B973" i="5"/>
  <c r="A973" i="5"/>
  <c r="G972" i="5"/>
  <c r="F972" i="5"/>
  <c r="E972" i="5"/>
  <c r="D972" i="5"/>
  <c r="C972" i="5"/>
  <c r="B972" i="5"/>
  <c r="A972" i="5"/>
  <c r="G971" i="5"/>
  <c r="F971" i="5"/>
  <c r="E971" i="5"/>
  <c r="D971" i="5"/>
  <c r="C971" i="5"/>
  <c r="B971" i="5"/>
  <c r="A971" i="5"/>
  <c r="G970" i="5"/>
  <c r="F970" i="5"/>
  <c r="E970" i="5"/>
  <c r="D970" i="5"/>
  <c r="C970" i="5"/>
  <c r="B970" i="5"/>
  <c r="A970" i="5"/>
  <c r="G969" i="5"/>
  <c r="F969" i="5"/>
  <c r="E969" i="5"/>
  <c r="D969" i="5"/>
  <c r="C969" i="5"/>
  <c r="B969" i="5"/>
  <c r="A969" i="5"/>
  <c r="G968" i="5"/>
  <c r="F968" i="5"/>
  <c r="E968" i="5"/>
  <c r="D968" i="5"/>
  <c r="C968" i="5"/>
  <c r="B968" i="5"/>
  <c r="A968" i="5"/>
  <c r="G967" i="5"/>
  <c r="F967" i="5"/>
  <c r="E967" i="5"/>
  <c r="D967" i="5"/>
  <c r="C967" i="5"/>
  <c r="B967" i="5"/>
  <c r="A967" i="5"/>
  <c r="G966" i="5"/>
  <c r="F966" i="5"/>
  <c r="E966" i="5"/>
  <c r="D966" i="5"/>
  <c r="C966" i="5"/>
  <c r="B966" i="5"/>
  <c r="A966" i="5"/>
  <c r="G965" i="5"/>
  <c r="F965" i="5"/>
  <c r="E965" i="5"/>
  <c r="D965" i="5"/>
  <c r="C965" i="5"/>
  <c r="B965" i="5"/>
  <c r="A965" i="5"/>
  <c r="G964" i="5"/>
  <c r="F964" i="5"/>
  <c r="E964" i="5"/>
  <c r="D964" i="5"/>
  <c r="C964" i="5"/>
  <c r="B964" i="5"/>
  <c r="A964" i="5"/>
  <c r="G963" i="5"/>
  <c r="F963" i="5"/>
  <c r="E963" i="5"/>
  <c r="D963" i="5"/>
  <c r="C963" i="5"/>
  <c r="B963" i="5"/>
  <c r="A963" i="5"/>
  <c r="G962" i="5"/>
  <c r="F962" i="5"/>
  <c r="E962" i="5"/>
  <c r="D962" i="5"/>
  <c r="C962" i="5"/>
  <c r="B962" i="5"/>
  <c r="A962" i="5"/>
  <c r="G961" i="5"/>
  <c r="F961" i="5"/>
  <c r="E961" i="5"/>
  <c r="D961" i="5"/>
  <c r="C961" i="5"/>
  <c r="B961" i="5"/>
  <c r="A961" i="5"/>
  <c r="G960" i="5"/>
  <c r="F960" i="5"/>
  <c r="E960" i="5"/>
  <c r="D960" i="5"/>
  <c r="C960" i="5"/>
  <c r="B960" i="5"/>
  <c r="A960" i="5"/>
  <c r="G959" i="5"/>
  <c r="F959" i="5"/>
  <c r="E959" i="5"/>
  <c r="D959" i="5"/>
  <c r="C959" i="5"/>
  <c r="B959" i="5"/>
  <c r="A959" i="5"/>
  <c r="G958" i="5"/>
  <c r="F958" i="5"/>
  <c r="E958" i="5"/>
  <c r="D958" i="5"/>
  <c r="C958" i="5"/>
  <c r="B958" i="5"/>
  <c r="A958" i="5"/>
  <c r="G957" i="5"/>
  <c r="F957" i="5"/>
  <c r="E957" i="5"/>
  <c r="D957" i="5"/>
  <c r="C957" i="5"/>
  <c r="B957" i="5"/>
  <c r="A957" i="5"/>
  <c r="G956" i="5"/>
  <c r="F956" i="5"/>
  <c r="E956" i="5"/>
  <c r="D956" i="5"/>
  <c r="C956" i="5"/>
  <c r="B956" i="5"/>
  <c r="A956" i="5"/>
  <c r="G955" i="5"/>
  <c r="F955" i="5"/>
  <c r="E955" i="5"/>
  <c r="D955" i="5"/>
  <c r="C955" i="5"/>
  <c r="B955" i="5"/>
  <c r="A955" i="5"/>
  <c r="G954" i="5"/>
  <c r="F954" i="5"/>
  <c r="E954" i="5"/>
  <c r="D954" i="5"/>
  <c r="C954" i="5"/>
  <c r="B954" i="5"/>
  <c r="A954" i="5"/>
  <c r="G953" i="5"/>
  <c r="F953" i="5"/>
  <c r="E953" i="5"/>
  <c r="D953" i="5"/>
  <c r="C953" i="5"/>
  <c r="B953" i="5"/>
  <c r="A953" i="5"/>
  <c r="G952" i="5"/>
  <c r="F952" i="5"/>
  <c r="E952" i="5"/>
  <c r="D952" i="5"/>
  <c r="C952" i="5"/>
  <c r="B952" i="5"/>
  <c r="A952" i="5"/>
  <c r="G951" i="5"/>
  <c r="F951" i="5"/>
  <c r="E951" i="5"/>
  <c r="D951" i="5"/>
  <c r="C951" i="5"/>
  <c r="B951" i="5"/>
  <c r="A951" i="5"/>
  <c r="G950" i="5"/>
  <c r="F950" i="5"/>
  <c r="E950" i="5"/>
  <c r="D950" i="5"/>
  <c r="C950" i="5"/>
  <c r="B950" i="5"/>
  <c r="A950" i="5"/>
  <c r="G949" i="5"/>
  <c r="F949" i="5"/>
  <c r="E949" i="5"/>
  <c r="D949" i="5"/>
  <c r="C949" i="5"/>
  <c r="B949" i="5"/>
  <c r="A949" i="5"/>
  <c r="G948" i="5"/>
  <c r="F948" i="5"/>
  <c r="E948" i="5"/>
  <c r="D948" i="5"/>
  <c r="C948" i="5"/>
  <c r="B948" i="5"/>
  <c r="A948" i="5"/>
  <c r="G947" i="5"/>
  <c r="F947" i="5"/>
  <c r="E947" i="5"/>
  <c r="D947" i="5"/>
  <c r="C947" i="5"/>
  <c r="B947" i="5"/>
  <c r="A947" i="5"/>
  <c r="G946" i="5"/>
  <c r="F946" i="5"/>
  <c r="E946" i="5"/>
  <c r="D946" i="5"/>
  <c r="C946" i="5"/>
  <c r="B946" i="5"/>
  <c r="A946" i="5"/>
  <c r="G945" i="5"/>
  <c r="F945" i="5"/>
  <c r="E945" i="5"/>
  <c r="D945" i="5"/>
  <c r="C945" i="5"/>
  <c r="B945" i="5"/>
  <c r="A945" i="5"/>
  <c r="G944" i="5"/>
  <c r="F944" i="5"/>
  <c r="E944" i="5"/>
  <c r="D944" i="5"/>
  <c r="C944" i="5"/>
  <c r="B944" i="5"/>
  <c r="A944" i="5"/>
  <c r="G943" i="5"/>
  <c r="F943" i="5"/>
  <c r="E943" i="5"/>
  <c r="D943" i="5"/>
  <c r="C943" i="5"/>
  <c r="B943" i="5"/>
  <c r="A943" i="5"/>
  <c r="G942" i="5"/>
  <c r="F942" i="5"/>
  <c r="E942" i="5"/>
  <c r="D942" i="5"/>
  <c r="C942" i="5"/>
  <c r="B942" i="5"/>
  <c r="A942" i="5"/>
  <c r="G941" i="5"/>
  <c r="F941" i="5"/>
  <c r="E941" i="5"/>
  <c r="D941" i="5"/>
  <c r="C941" i="5"/>
  <c r="B941" i="5"/>
  <c r="A941" i="5"/>
  <c r="G940" i="5"/>
  <c r="F940" i="5"/>
  <c r="E940" i="5"/>
  <c r="D940" i="5"/>
  <c r="C940" i="5"/>
  <c r="B940" i="5"/>
  <c r="A940" i="5"/>
  <c r="G939" i="5"/>
  <c r="F939" i="5"/>
  <c r="E939" i="5"/>
  <c r="D939" i="5"/>
  <c r="C939" i="5"/>
  <c r="B939" i="5"/>
  <c r="A939" i="5"/>
  <c r="G938" i="5"/>
  <c r="F938" i="5"/>
  <c r="E938" i="5"/>
  <c r="D938" i="5"/>
  <c r="C938" i="5"/>
  <c r="B938" i="5"/>
  <c r="A938" i="5"/>
  <c r="G937" i="5"/>
  <c r="F937" i="5"/>
  <c r="E937" i="5"/>
  <c r="D937" i="5"/>
  <c r="C937" i="5"/>
  <c r="B937" i="5"/>
  <c r="A937" i="5"/>
  <c r="G936" i="5"/>
  <c r="F936" i="5"/>
  <c r="E936" i="5"/>
  <c r="D936" i="5"/>
  <c r="C936" i="5"/>
  <c r="B936" i="5"/>
  <c r="A936" i="5"/>
  <c r="G935" i="5"/>
  <c r="F935" i="5"/>
  <c r="E935" i="5"/>
  <c r="D935" i="5"/>
  <c r="C935" i="5"/>
  <c r="B935" i="5"/>
  <c r="A935" i="5"/>
  <c r="G934" i="5"/>
  <c r="F934" i="5"/>
  <c r="E934" i="5"/>
  <c r="D934" i="5"/>
  <c r="C934" i="5"/>
  <c r="B934" i="5"/>
  <c r="A934" i="5"/>
  <c r="G933" i="5"/>
  <c r="F933" i="5"/>
  <c r="E933" i="5"/>
  <c r="D933" i="5"/>
  <c r="C933" i="5"/>
  <c r="B933" i="5"/>
  <c r="A933" i="5"/>
  <c r="G932" i="5"/>
  <c r="F932" i="5"/>
  <c r="E932" i="5"/>
  <c r="D932" i="5"/>
  <c r="C932" i="5"/>
  <c r="B932" i="5"/>
  <c r="A932" i="5"/>
  <c r="G931" i="5"/>
  <c r="F931" i="5"/>
  <c r="E931" i="5"/>
  <c r="D931" i="5"/>
  <c r="C931" i="5"/>
  <c r="B931" i="5"/>
  <c r="A931" i="5"/>
  <c r="G930" i="5"/>
  <c r="F930" i="5"/>
  <c r="E930" i="5"/>
  <c r="D930" i="5"/>
  <c r="C930" i="5"/>
  <c r="B930" i="5"/>
  <c r="A930" i="5"/>
  <c r="G929" i="5"/>
  <c r="F929" i="5"/>
  <c r="E929" i="5"/>
  <c r="D929" i="5"/>
  <c r="C929" i="5"/>
  <c r="B929" i="5"/>
  <c r="A929" i="5"/>
  <c r="G928" i="5"/>
  <c r="F928" i="5"/>
  <c r="E928" i="5"/>
  <c r="D928" i="5"/>
  <c r="C928" i="5"/>
  <c r="B928" i="5"/>
  <c r="A928" i="5"/>
  <c r="G927" i="5"/>
  <c r="F927" i="5"/>
  <c r="E927" i="5"/>
  <c r="D927" i="5"/>
  <c r="C927" i="5"/>
  <c r="B927" i="5"/>
  <c r="A927" i="5"/>
  <c r="G926" i="5"/>
  <c r="F926" i="5"/>
  <c r="E926" i="5"/>
  <c r="D926" i="5"/>
  <c r="C926" i="5"/>
  <c r="B926" i="5"/>
  <c r="A926" i="5"/>
  <c r="G925" i="5"/>
  <c r="F925" i="5"/>
  <c r="E925" i="5"/>
  <c r="D925" i="5"/>
  <c r="C925" i="5"/>
  <c r="B925" i="5"/>
  <c r="A925" i="5"/>
  <c r="G924" i="5"/>
  <c r="F924" i="5"/>
  <c r="E924" i="5"/>
  <c r="D924" i="5"/>
  <c r="C924" i="5"/>
  <c r="B924" i="5"/>
  <c r="A924" i="5"/>
  <c r="G923" i="5"/>
  <c r="F923" i="5"/>
  <c r="E923" i="5"/>
  <c r="D923" i="5"/>
  <c r="C923" i="5"/>
  <c r="B923" i="5"/>
  <c r="A923" i="5"/>
  <c r="G922" i="5"/>
  <c r="F922" i="5"/>
  <c r="E922" i="5"/>
  <c r="D922" i="5"/>
  <c r="C922" i="5"/>
  <c r="B922" i="5"/>
  <c r="A922" i="5"/>
  <c r="G921" i="5"/>
  <c r="F921" i="5"/>
  <c r="E921" i="5"/>
  <c r="D921" i="5"/>
  <c r="C921" i="5"/>
  <c r="B921" i="5"/>
  <c r="A921" i="5"/>
  <c r="G920" i="5"/>
  <c r="F920" i="5"/>
  <c r="E920" i="5"/>
  <c r="D920" i="5"/>
  <c r="C920" i="5"/>
  <c r="B920" i="5"/>
  <c r="A920" i="5"/>
  <c r="G919" i="5"/>
  <c r="F919" i="5"/>
  <c r="E919" i="5"/>
  <c r="D919" i="5"/>
  <c r="C919" i="5"/>
  <c r="B919" i="5"/>
  <c r="A919" i="5"/>
  <c r="G918" i="5"/>
  <c r="F918" i="5"/>
  <c r="E918" i="5"/>
  <c r="D918" i="5"/>
  <c r="C918" i="5"/>
  <c r="B918" i="5"/>
  <c r="A918" i="5"/>
  <c r="G917" i="5"/>
  <c r="F917" i="5"/>
  <c r="E917" i="5"/>
  <c r="D917" i="5"/>
  <c r="C917" i="5"/>
  <c r="B917" i="5"/>
  <c r="A917" i="5"/>
  <c r="G916" i="5"/>
  <c r="F916" i="5"/>
  <c r="E916" i="5"/>
  <c r="D916" i="5"/>
  <c r="C916" i="5"/>
  <c r="B916" i="5"/>
  <c r="A916" i="5"/>
  <c r="G915" i="5"/>
  <c r="F915" i="5"/>
  <c r="E915" i="5"/>
  <c r="D915" i="5"/>
  <c r="C915" i="5"/>
  <c r="B915" i="5"/>
  <c r="A915" i="5"/>
  <c r="G914" i="5"/>
  <c r="F914" i="5"/>
  <c r="E914" i="5"/>
  <c r="D914" i="5"/>
  <c r="C914" i="5"/>
  <c r="B914" i="5"/>
  <c r="A914" i="5"/>
  <c r="G913" i="5"/>
  <c r="F913" i="5"/>
  <c r="E913" i="5"/>
  <c r="D913" i="5"/>
  <c r="C913" i="5"/>
  <c r="B913" i="5"/>
  <c r="A913" i="5"/>
  <c r="G912" i="5"/>
  <c r="F912" i="5"/>
  <c r="E912" i="5"/>
  <c r="D912" i="5"/>
  <c r="C912" i="5"/>
  <c r="B912" i="5"/>
  <c r="A912" i="5"/>
  <c r="G911" i="5"/>
  <c r="F911" i="5"/>
  <c r="E911" i="5"/>
  <c r="D911" i="5"/>
  <c r="C911" i="5"/>
  <c r="B911" i="5"/>
  <c r="A911" i="5"/>
  <c r="G910" i="5"/>
  <c r="F910" i="5"/>
  <c r="E910" i="5"/>
  <c r="D910" i="5"/>
  <c r="C910" i="5"/>
  <c r="B910" i="5"/>
  <c r="A910" i="5"/>
  <c r="G909" i="5"/>
  <c r="F909" i="5"/>
  <c r="E909" i="5"/>
  <c r="D909" i="5"/>
  <c r="C909" i="5"/>
  <c r="B909" i="5"/>
  <c r="A909" i="5"/>
  <c r="G908" i="5"/>
  <c r="F908" i="5"/>
  <c r="E908" i="5"/>
  <c r="D908" i="5"/>
  <c r="C908" i="5"/>
  <c r="B908" i="5"/>
  <c r="A908" i="5"/>
  <c r="G907" i="5"/>
  <c r="F907" i="5"/>
  <c r="E907" i="5"/>
  <c r="D907" i="5"/>
  <c r="C907" i="5"/>
  <c r="B907" i="5"/>
  <c r="A907" i="5"/>
  <c r="G906" i="5"/>
  <c r="F906" i="5"/>
  <c r="E906" i="5"/>
  <c r="D906" i="5"/>
  <c r="C906" i="5"/>
  <c r="B906" i="5"/>
  <c r="A906" i="5"/>
  <c r="G905" i="5"/>
  <c r="F905" i="5"/>
  <c r="E905" i="5"/>
  <c r="D905" i="5"/>
  <c r="C905" i="5"/>
  <c r="B905" i="5"/>
  <c r="A905" i="5"/>
  <c r="G904" i="5"/>
  <c r="F904" i="5"/>
  <c r="E904" i="5"/>
  <c r="D904" i="5"/>
  <c r="C904" i="5"/>
  <c r="B904" i="5"/>
  <c r="A904" i="5"/>
  <c r="G903" i="5"/>
  <c r="F903" i="5"/>
  <c r="E903" i="5"/>
  <c r="D903" i="5"/>
  <c r="C903" i="5"/>
  <c r="B903" i="5"/>
  <c r="A903" i="5"/>
  <c r="G902" i="5"/>
  <c r="F902" i="5"/>
  <c r="E902" i="5"/>
  <c r="D902" i="5"/>
  <c r="C902" i="5"/>
  <c r="B902" i="5"/>
  <c r="A902" i="5"/>
  <c r="G901" i="5"/>
  <c r="F901" i="5"/>
  <c r="E901" i="5"/>
  <c r="D901" i="5"/>
  <c r="C901" i="5"/>
  <c r="B901" i="5"/>
  <c r="A901" i="5"/>
  <c r="G900" i="5"/>
  <c r="F900" i="5"/>
  <c r="E900" i="5"/>
  <c r="D900" i="5"/>
  <c r="C900" i="5"/>
  <c r="B900" i="5"/>
  <c r="A900" i="5"/>
  <c r="G899" i="5"/>
  <c r="F899" i="5"/>
  <c r="E899" i="5"/>
  <c r="D899" i="5"/>
  <c r="C899" i="5"/>
  <c r="B899" i="5"/>
  <c r="A899" i="5"/>
  <c r="G898" i="5"/>
  <c r="F898" i="5"/>
  <c r="E898" i="5"/>
  <c r="D898" i="5"/>
  <c r="C898" i="5"/>
  <c r="B898" i="5"/>
  <c r="A898" i="5"/>
  <c r="G897" i="5"/>
  <c r="F897" i="5"/>
  <c r="E897" i="5"/>
  <c r="D897" i="5"/>
  <c r="C897" i="5"/>
  <c r="B897" i="5"/>
  <c r="A897" i="5"/>
  <c r="G896" i="5"/>
  <c r="F896" i="5"/>
  <c r="E896" i="5"/>
  <c r="D896" i="5"/>
  <c r="C896" i="5"/>
  <c r="B896" i="5"/>
  <c r="A896" i="5"/>
  <c r="G895" i="5"/>
  <c r="F895" i="5"/>
  <c r="E895" i="5"/>
  <c r="D895" i="5"/>
  <c r="C895" i="5"/>
  <c r="B895" i="5"/>
  <c r="A895" i="5"/>
  <c r="G894" i="5"/>
  <c r="F894" i="5"/>
  <c r="E894" i="5"/>
  <c r="D894" i="5"/>
  <c r="C894" i="5"/>
  <c r="B894" i="5"/>
  <c r="A894" i="5"/>
  <c r="G893" i="5"/>
  <c r="F893" i="5"/>
  <c r="E893" i="5"/>
  <c r="D893" i="5"/>
  <c r="C893" i="5"/>
  <c r="B893" i="5"/>
  <c r="A893" i="5"/>
  <c r="G892" i="5"/>
  <c r="F892" i="5"/>
  <c r="E892" i="5"/>
  <c r="D892" i="5"/>
  <c r="C892" i="5"/>
  <c r="B892" i="5"/>
  <c r="A892" i="5"/>
  <c r="G891" i="5"/>
  <c r="F891" i="5"/>
  <c r="E891" i="5"/>
  <c r="D891" i="5"/>
  <c r="C891" i="5"/>
  <c r="B891" i="5"/>
  <c r="A891" i="5"/>
  <c r="G890" i="5"/>
  <c r="F890" i="5"/>
  <c r="E890" i="5"/>
  <c r="D890" i="5"/>
  <c r="C890" i="5"/>
  <c r="B890" i="5"/>
  <c r="A890" i="5"/>
  <c r="G889" i="5"/>
  <c r="F889" i="5"/>
  <c r="E889" i="5"/>
  <c r="D889" i="5"/>
  <c r="C889" i="5"/>
  <c r="B889" i="5"/>
  <c r="A889" i="5"/>
  <c r="G888" i="5"/>
  <c r="F888" i="5"/>
  <c r="E888" i="5"/>
  <c r="D888" i="5"/>
  <c r="C888" i="5"/>
  <c r="B888" i="5"/>
  <c r="A888" i="5"/>
  <c r="G887" i="5"/>
  <c r="F887" i="5"/>
  <c r="E887" i="5"/>
  <c r="D887" i="5"/>
  <c r="C887" i="5"/>
  <c r="B887" i="5"/>
  <c r="A887" i="5"/>
  <c r="G886" i="5"/>
  <c r="F886" i="5"/>
  <c r="E886" i="5"/>
  <c r="D886" i="5"/>
  <c r="C886" i="5"/>
  <c r="B886" i="5"/>
  <c r="A886" i="5"/>
  <c r="G885" i="5"/>
  <c r="F885" i="5"/>
  <c r="E885" i="5"/>
  <c r="D885" i="5"/>
  <c r="C885" i="5"/>
  <c r="B885" i="5"/>
  <c r="A885" i="5"/>
  <c r="G884" i="5"/>
  <c r="F884" i="5"/>
  <c r="E884" i="5"/>
  <c r="D884" i="5"/>
  <c r="C884" i="5"/>
  <c r="B884" i="5"/>
  <c r="A884" i="5"/>
  <c r="G883" i="5"/>
  <c r="F883" i="5"/>
  <c r="E883" i="5"/>
  <c r="D883" i="5"/>
  <c r="C883" i="5"/>
  <c r="B883" i="5"/>
  <c r="A883" i="5"/>
  <c r="G882" i="5"/>
  <c r="F882" i="5"/>
  <c r="E882" i="5"/>
  <c r="D882" i="5"/>
  <c r="C882" i="5"/>
  <c r="B882" i="5"/>
  <c r="A882" i="5"/>
  <c r="G881" i="5"/>
  <c r="F881" i="5"/>
  <c r="E881" i="5"/>
  <c r="D881" i="5"/>
  <c r="C881" i="5"/>
  <c r="B881" i="5"/>
  <c r="A881" i="5"/>
  <c r="G880" i="5"/>
  <c r="F880" i="5"/>
  <c r="E880" i="5"/>
  <c r="D880" i="5"/>
  <c r="C880" i="5"/>
  <c r="B880" i="5"/>
  <c r="A880" i="5"/>
  <c r="G879" i="5"/>
  <c r="F879" i="5"/>
  <c r="E879" i="5"/>
  <c r="D879" i="5"/>
  <c r="C879" i="5"/>
  <c r="B879" i="5"/>
  <c r="A879" i="5"/>
  <c r="G878" i="5"/>
  <c r="F878" i="5"/>
  <c r="E878" i="5"/>
  <c r="D878" i="5"/>
  <c r="C878" i="5"/>
  <c r="B878" i="5"/>
  <c r="A878" i="5"/>
  <c r="G877" i="5"/>
  <c r="F877" i="5"/>
  <c r="E877" i="5"/>
  <c r="D877" i="5"/>
  <c r="C877" i="5"/>
  <c r="B877" i="5"/>
  <c r="A877" i="5"/>
  <c r="G876" i="5"/>
  <c r="F876" i="5"/>
  <c r="E876" i="5"/>
  <c r="D876" i="5"/>
  <c r="C876" i="5"/>
  <c r="B876" i="5"/>
  <c r="A876" i="5"/>
  <c r="G875" i="5"/>
  <c r="F875" i="5"/>
  <c r="E875" i="5"/>
  <c r="D875" i="5"/>
  <c r="C875" i="5"/>
  <c r="B875" i="5"/>
  <c r="A875" i="5"/>
  <c r="G874" i="5"/>
  <c r="F874" i="5"/>
  <c r="E874" i="5"/>
  <c r="D874" i="5"/>
  <c r="C874" i="5"/>
  <c r="B874" i="5"/>
  <c r="A874" i="5"/>
  <c r="G873" i="5"/>
  <c r="F873" i="5"/>
  <c r="E873" i="5"/>
  <c r="D873" i="5"/>
  <c r="C873" i="5"/>
  <c r="B873" i="5"/>
  <c r="A873" i="5"/>
  <c r="G872" i="5"/>
  <c r="F872" i="5"/>
  <c r="E872" i="5"/>
  <c r="D872" i="5"/>
  <c r="C872" i="5"/>
  <c r="B872" i="5"/>
  <c r="A872" i="5"/>
  <c r="G871" i="5"/>
  <c r="F871" i="5"/>
  <c r="E871" i="5"/>
  <c r="D871" i="5"/>
  <c r="C871" i="5"/>
  <c r="B871" i="5"/>
  <c r="A871" i="5"/>
  <c r="G870" i="5"/>
  <c r="F870" i="5"/>
  <c r="E870" i="5"/>
  <c r="D870" i="5"/>
  <c r="C870" i="5"/>
  <c r="B870" i="5"/>
  <c r="A870" i="5"/>
  <c r="G869" i="5"/>
  <c r="F869" i="5"/>
  <c r="E869" i="5"/>
  <c r="D869" i="5"/>
  <c r="C869" i="5"/>
  <c r="B869" i="5"/>
  <c r="A869" i="5"/>
  <c r="G868" i="5"/>
  <c r="F868" i="5"/>
  <c r="E868" i="5"/>
  <c r="D868" i="5"/>
  <c r="C868" i="5"/>
  <c r="B868" i="5"/>
  <c r="A868" i="5"/>
  <c r="G867" i="5"/>
  <c r="F867" i="5"/>
  <c r="E867" i="5"/>
  <c r="D867" i="5"/>
  <c r="C867" i="5"/>
  <c r="B867" i="5"/>
  <c r="A867" i="5"/>
  <c r="G866" i="5"/>
  <c r="F866" i="5"/>
  <c r="E866" i="5"/>
  <c r="D866" i="5"/>
  <c r="C866" i="5"/>
  <c r="B866" i="5"/>
  <c r="A866" i="5"/>
  <c r="G865" i="5"/>
  <c r="F865" i="5"/>
  <c r="E865" i="5"/>
  <c r="D865" i="5"/>
  <c r="C865" i="5"/>
  <c r="B865" i="5"/>
  <c r="A865" i="5"/>
  <c r="G864" i="5"/>
  <c r="F864" i="5"/>
  <c r="E864" i="5"/>
  <c r="D864" i="5"/>
  <c r="C864" i="5"/>
  <c r="B864" i="5"/>
  <c r="A864" i="5"/>
  <c r="G863" i="5"/>
  <c r="F863" i="5"/>
  <c r="E863" i="5"/>
  <c r="D863" i="5"/>
  <c r="C863" i="5"/>
  <c r="B863" i="5"/>
  <c r="A863" i="5"/>
  <c r="G862" i="5"/>
  <c r="F862" i="5"/>
  <c r="E862" i="5"/>
  <c r="D862" i="5"/>
  <c r="C862" i="5"/>
  <c r="B862" i="5"/>
  <c r="A862" i="5"/>
  <c r="G861" i="5"/>
  <c r="F861" i="5"/>
  <c r="E861" i="5"/>
  <c r="D861" i="5"/>
  <c r="C861" i="5"/>
  <c r="B861" i="5"/>
  <c r="A861" i="5"/>
  <c r="G860" i="5"/>
  <c r="F860" i="5"/>
  <c r="E860" i="5"/>
  <c r="D860" i="5"/>
  <c r="C860" i="5"/>
  <c r="B860" i="5"/>
  <c r="A860" i="5"/>
  <c r="G859" i="5"/>
  <c r="F859" i="5"/>
  <c r="E859" i="5"/>
  <c r="D859" i="5"/>
  <c r="C859" i="5"/>
  <c r="B859" i="5"/>
  <c r="A859" i="5"/>
  <c r="G858" i="5"/>
  <c r="F858" i="5"/>
  <c r="E858" i="5"/>
  <c r="D858" i="5"/>
  <c r="C858" i="5"/>
  <c r="B858" i="5"/>
  <c r="A858" i="5"/>
  <c r="G857" i="5"/>
  <c r="F857" i="5"/>
  <c r="E857" i="5"/>
  <c r="D857" i="5"/>
  <c r="C857" i="5"/>
  <c r="B857" i="5"/>
  <c r="A857" i="5"/>
  <c r="G856" i="5"/>
  <c r="F856" i="5"/>
  <c r="E856" i="5"/>
  <c r="D856" i="5"/>
  <c r="C856" i="5"/>
  <c r="B856" i="5"/>
  <c r="A856" i="5"/>
  <c r="G855" i="5"/>
  <c r="F855" i="5"/>
  <c r="E855" i="5"/>
  <c r="D855" i="5"/>
  <c r="C855" i="5"/>
  <c r="B855" i="5"/>
  <c r="A855" i="5"/>
  <c r="G854" i="5"/>
  <c r="F854" i="5"/>
  <c r="E854" i="5"/>
  <c r="D854" i="5"/>
  <c r="C854" i="5"/>
  <c r="B854" i="5"/>
  <c r="A854" i="5"/>
  <c r="G853" i="5"/>
  <c r="F853" i="5"/>
  <c r="E853" i="5"/>
  <c r="D853" i="5"/>
  <c r="C853" i="5"/>
  <c r="B853" i="5"/>
  <c r="A853" i="5"/>
  <c r="G852" i="5"/>
  <c r="F852" i="5"/>
  <c r="E852" i="5"/>
  <c r="D852" i="5"/>
  <c r="C852" i="5"/>
  <c r="B852" i="5"/>
  <c r="A852" i="5"/>
  <c r="G851" i="5"/>
  <c r="F851" i="5"/>
  <c r="E851" i="5"/>
  <c r="D851" i="5"/>
  <c r="C851" i="5"/>
  <c r="B851" i="5"/>
  <c r="A851" i="5"/>
  <c r="G850" i="5"/>
  <c r="F850" i="5"/>
  <c r="E850" i="5"/>
  <c r="D850" i="5"/>
  <c r="C850" i="5"/>
  <c r="B850" i="5"/>
  <c r="A850" i="5"/>
  <c r="G849" i="5"/>
  <c r="F849" i="5"/>
  <c r="E849" i="5"/>
  <c r="D849" i="5"/>
  <c r="C849" i="5"/>
  <c r="B849" i="5"/>
  <c r="A849" i="5"/>
  <c r="G848" i="5"/>
  <c r="F848" i="5"/>
  <c r="E848" i="5"/>
  <c r="D848" i="5"/>
  <c r="C848" i="5"/>
  <c r="B848" i="5"/>
  <c r="A848" i="5"/>
  <c r="G847" i="5"/>
  <c r="F847" i="5"/>
  <c r="E847" i="5"/>
  <c r="D847" i="5"/>
  <c r="C847" i="5"/>
  <c r="B847" i="5"/>
  <c r="A847" i="5"/>
  <c r="G846" i="5"/>
  <c r="F846" i="5"/>
  <c r="E846" i="5"/>
  <c r="D846" i="5"/>
  <c r="C846" i="5"/>
  <c r="B846" i="5"/>
  <c r="A846" i="5"/>
  <c r="G845" i="5"/>
  <c r="F845" i="5"/>
  <c r="E845" i="5"/>
  <c r="D845" i="5"/>
  <c r="C845" i="5"/>
  <c r="B845" i="5"/>
  <c r="A845" i="5"/>
  <c r="G844" i="5"/>
  <c r="F844" i="5"/>
  <c r="E844" i="5"/>
  <c r="D844" i="5"/>
  <c r="C844" i="5"/>
  <c r="B844" i="5"/>
  <c r="A844" i="5"/>
  <c r="G843" i="5"/>
  <c r="F843" i="5"/>
  <c r="E843" i="5"/>
  <c r="D843" i="5"/>
  <c r="C843" i="5"/>
  <c r="B843" i="5"/>
  <c r="A843" i="5"/>
  <c r="G842" i="5"/>
  <c r="F842" i="5"/>
  <c r="E842" i="5"/>
  <c r="D842" i="5"/>
  <c r="C842" i="5"/>
  <c r="B842" i="5"/>
  <c r="A842" i="5"/>
  <c r="G841" i="5"/>
  <c r="F841" i="5"/>
  <c r="E841" i="5"/>
  <c r="D841" i="5"/>
  <c r="C841" i="5"/>
  <c r="B841" i="5"/>
  <c r="A841" i="5"/>
  <c r="G840" i="5"/>
  <c r="F840" i="5"/>
  <c r="E840" i="5"/>
  <c r="D840" i="5"/>
  <c r="C840" i="5"/>
  <c r="B840" i="5"/>
  <c r="A840" i="5"/>
  <c r="G839" i="5"/>
  <c r="F839" i="5"/>
  <c r="E839" i="5"/>
  <c r="D839" i="5"/>
  <c r="C839" i="5"/>
  <c r="B839" i="5"/>
  <c r="A839" i="5"/>
  <c r="G838" i="5"/>
  <c r="F838" i="5"/>
  <c r="E838" i="5"/>
  <c r="D838" i="5"/>
  <c r="C838" i="5"/>
  <c r="B838" i="5"/>
  <c r="A838" i="5"/>
  <c r="G837" i="5"/>
  <c r="F837" i="5"/>
  <c r="E837" i="5"/>
  <c r="D837" i="5"/>
  <c r="C837" i="5"/>
  <c r="B837" i="5"/>
  <c r="A837" i="5"/>
  <c r="G836" i="5"/>
  <c r="F836" i="5"/>
  <c r="E836" i="5"/>
  <c r="D836" i="5"/>
  <c r="C836" i="5"/>
  <c r="B836" i="5"/>
  <c r="A836" i="5"/>
  <c r="G835" i="5"/>
  <c r="F835" i="5"/>
  <c r="E835" i="5"/>
  <c r="D835" i="5"/>
  <c r="C835" i="5"/>
  <c r="B835" i="5"/>
  <c r="A835" i="5"/>
  <c r="G834" i="5"/>
  <c r="F834" i="5"/>
  <c r="E834" i="5"/>
  <c r="D834" i="5"/>
  <c r="C834" i="5"/>
  <c r="B834" i="5"/>
  <c r="A834" i="5"/>
  <c r="G833" i="5"/>
  <c r="F833" i="5"/>
  <c r="E833" i="5"/>
  <c r="D833" i="5"/>
  <c r="C833" i="5"/>
  <c r="B833" i="5"/>
  <c r="A833" i="5"/>
  <c r="G832" i="5"/>
  <c r="F832" i="5"/>
  <c r="E832" i="5"/>
  <c r="D832" i="5"/>
  <c r="C832" i="5"/>
  <c r="B832" i="5"/>
  <c r="A832" i="5"/>
  <c r="G831" i="5"/>
  <c r="F831" i="5"/>
  <c r="E831" i="5"/>
  <c r="D831" i="5"/>
  <c r="C831" i="5"/>
  <c r="B831" i="5"/>
  <c r="A831" i="5"/>
  <c r="G830" i="5"/>
  <c r="F830" i="5"/>
  <c r="E830" i="5"/>
  <c r="D830" i="5"/>
  <c r="C830" i="5"/>
  <c r="B830" i="5"/>
  <c r="A830" i="5"/>
  <c r="G829" i="5"/>
  <c r="F829" i="5"/>
  <c r="E829" i="5"/>
  <c r="D829" i="5"/>
  <c r="C829" i="5"/>
  <c r="B829" i="5"/>
  <c r="A829" i="5"/>
  <c r="G828" i="5"/>
  <c r="F828" i="5"/>
  <c r="E828" i="5"/>
  <c r="D828" i="5"/>
  <c r="C828" i="5"/>
  <c r="B828" i="5"/>
  <c r="A828" i="5"/>
  <c r="G827" i="5"/>
  <c r="F827" i="5"/>
  <c r="E827" i="5"/>
  <c r="D827" i="5"/>
  <c r="C827" i="5"/>
  <c r="B827" i="5"/>
  <c r="A827" i="5"/>
  <c r="G826" i="5"/>
  <c r="F826" i="5"/>
  <c r="E826" i="5"/>
  <c r="D826" i="5"/>
  <c r="C826" i="5"/>
  <c r="B826" i="5"/>
  <c r="A826" i="5"/>
  <c r="G825" i="5"/>
  <c r="F825" i="5"/>
  <c r="E825" i="5"/>
  <c r="D825" i="5"/>
  <c r="C825" i="5"/>
  <c r="B825" i="5"/>
  <c r="A825" i="5"/>
  <c r="G824" i="5"/>
  <c r="F824" i="5"/>
  <c r="E824" i="5"/>
  <c r="D824" i="5"/>
  <c r="C824" i="5"/>
  <c r="B824" i="5"/>
  <c r="A824" i="5"/>
  <c r="G823" i="5"/>
  <c r="F823" i="5"/>
  <c r="E823" i="5"/>
  <c r="D823" i="5"/>
  <c r="C823" i="5"/>
  <c r="B823" i="5"/>
  <c r="A823" i="5"/>
  <c r="G822" i="5"/>
  <c r="F822" i="5"/>
  <c r="E822" i="5"/>
  <c r="D822" i="5"/>
  <c r="C822" i="5"/>
  <c r="B822" i="5"/>
  <c r="A822" i="5"/>
  <c r="G821" i="5"/>
  <c r="F821" i="5"/>
  <c r="E821" i="5"/>
  <c r="D821" i="5"/>
  <c r="C821" i="5"/>
  <c r="B821" i="5"/>
  <c r="A821" i="5"/>
  <c r="G820" i="5"/>
  <c r="F820" i="5"/>
  <c r="E820" i="5"/>
  <c r="D820" i="5"/>
  <c r="C820" i="5"/>
  <c r="B820" i="5"/>
  <c r="A820" i="5"/>
  <c r="G819" i="5"/>
  <c r="F819" i="5"/>
  <c r="E819" i="5"/>
  <c r="D819" i="5"/>
  <c r="C819" i="5"/>
  <c r="B819" i="5"/>
  <c r="A819" i="5"/>
  <c r="G818" i="5"/>
  <c r="F818" i="5"/>
  <c r="E818" i="5"/>
  <c r="D818" i="5"/>
  <c r="C818" i="5"/>
  <c r="B818" i="5"/>
  <c r="A818" i="5"/>
  <c r="G817" i="5"/>
  <c r="F817" i="5"/>
  <c r="E817" i="5"/>
  <c r="D817" i="5"/>
  <c r="C817" i="5"/>
  <c r="B817" i="5"/>
  <c r="A817" i="5"/>
  <c r="G816" i="5"/>
  <c r="F816" i="5"/>
  <c r="E816" i="5"/>
  <c r="D816" i="5"/>
  <c r="C816" i="5"/>
  <c r="B816" i="5"/>
  <c r="A816" i="5"/>
  <c r="G815" i="5"/>
  <c r="F815" i="5"/>
  <c r="E815" i="5"/>
  <c r="D815" i="5"/>
  <c r="C815" i="5"/>
  <c r="B815" i="5"/>
  <c r="A815" i="5"/>
  <c r="G814" i="5"/>
  <c r="F814" i="5"/>
  <c r="E814" i="5"/>
  <c r="D814" i="5"/>
  <c r="C814" i="5"/>
  <c r="B814" i="5"/>
  <c r="A814" i="5"/>
  <c r="G813" i="5"/>
  <c r="F813" i="5"/>
  <c r="E813" i="5"/>
  <c r="D813" i="5"/>
  <c r="C813" i="5"/>
  <c r="B813" i="5"/>
  <c r="A813" i="5"/>
  <c r="G812" i="5"/>
  <c r="F812" i="5"/>
  <c r="E812" i="5"/>
  <c r="D812" i="5"/>
  <c r="C812" i="5"/>
  <c r="B812" i="5"/>
  <c r="A812" i="5"/>
  <c r="G811" i="5"/>
  <c r="F811" i="5"/>
  <c r="E811" i="5"/>
  <c r="D811" i="5"/>
  <c r="C811" i="5"/>
  <c r="B811" i="5"/>
  <c r="A811" i="5"/>
  <c r="G810" i="5"/>
  <c r="F810" i="5"/>
  <c r="E810" i="5"/>
  <c r="D810" i="5"/>
  <c r="C810" i="5"/>
  <c r="B810" i="5"/>
  <c r="A810" i="5"/>
  <c r="G809" i="5"/>
  <c r="F809" i="5"/>
  <c r="E809" i="5"/>
  <c r="D809" i="5"/>
  <c r="C809" i="5"/>
  <c r="B809" i="5"/>
  <c r="A809" i="5"/>
  <c r="G808" i="5"/>
  <c r="F808" i="5"/>
  <c r="E808" i="5"/>
  <c r="D808" i="5"/>
  <c r="C808" i="5"/>
  <c r="B808" i="5"/>
  <c r="A808" i="5"/>
  <c r="G807" i="5"/>
  <c r="F807" i="5"/>
  <c r="E807" i="5"/>
  <c r="D807" i="5"/>
  <c r="C807" i="5"/>
  <c r="B807" i="5"/>
  <c r="A807" i="5"/>
  <c r="G806" i="5"/>
  <c r="F806" i="5"/>
  <c r="E806" i="5"/>
  <c r="D806" i="5"/>
  <c r="C806" i="5"/>
  <c r="B806" i="5"/>
  <c r="A806" i="5"/>
  <c r="G805" i="5"/>
  <c r="F805" i="5"/>
  <c r="E805" i="5"/>
  <c r="D805" i="5"/>
  <c r="C805" i="5"/>
  <c r="B805" i="5"/>
  <c r="A805" i="5"/>
  <c r="G804" i="5"/>
  <c r="F804" i="5"/>
  <c r="E804" i="5"/>
  <c r="D804" i="5"/>
  <c r="C804" i="5"/>
  <c r="B804" i="5"/>
  <c r="A804" i="5"/>
  <c r="G803" i="5"/>
  <c r="F803" i="5"/>
  <c r="E803" i="5"/>
  <c r="D803" i="5"/>
  <c r="C803" i="5"/>
  <c r="B803" i="5"/>
  <c r="A803" i="5"/>
  <c r="G802" i="5"/>
  <c r="F802" i="5"/>
  <c r="E802" i="5"/>
  <c r="D802" i="5"/>
  <c r="C802" i="5"/>
  <c r="B802" i="5"/>
  <c r="A802" i="5"/>
  <c r="G801" i="5"/>
  <c r="F801" i="5"/>
  <c r="E801" i="5"/>
  <c r="D801" i="5"/>
  <c r="C801" i="5"/>
  <c r="B801" i="5"/>
  <c r="A801" i="5"/>
  <c r="G800" i="5"/>
  <c r="F800" i="5"/>
  <c r="E800" i="5"/>
  <c r="D800" i="5"/>
  <c r="C800" i="5"/>
  <c r="B800" i="5"/>
  <c r="A800" i="5"/>
  <c r="G799" i="5"/>
  <c r="F799" i="5"/>
  <c r="E799" i="5"/>
  <c r="D799" i="5"/>
  <c r="C799" i="5"/>
  <c r="B799" i="5"/>
  <c r="A799" i="5"/>
  <c r="G798" i="5"/>
  <c r="F798" i="5"/>
  <c r="E798" i="5"/>
  <c r="D798" i="5"/>
  <c r="C798" i="5"/>
  <c r="B798" i="5"/>
  <c r="A798" i="5"/>
  <c r="G797" i="5"/>
  <c r="F797" i="5"/>
  <c r="E797" i="5"/>
  <c r="D797" i="5"/>
  <c r="C797" i="5"/>
  <c r="B797" i="5"/>
  <c r="A797" i="5"/>
  <c r="G796" i="5"/>
  <c r="F796" i="5"/>
  <c r="E796" i="5"/>
  <c r="D796" i="5"/>
  <c r="C796" i="5"/>
  <c r="B796" i="5"/>
  <c r="A796" i="5"/>
  <c r="G795" i="5"/>
  <c r="F795" i="5"/>
  <c r="E795" i="5"/>
  <c r="D795" i="5"/>
  <c r="C795" i="5"/>
  <c r="B795" i="5"/>
  <c r="A795" i="5"/>
  <c r="G794" i="5"/>
  <c r="F794" i="5"/>
  <c r="E794" i="5"/>
  <c r="D794" i="5"/>
  <c r="C794" i="5"/>
  <c r="B794" i="5"/>
  <c r="A794" i="5"/>
  <c r="G793" i="5"/>
  <c r="F793" i="5"/>
  <c r="E793" i="5"/>
  <c r="D793" i="5"/>
  <c r="C793" i="5"/>
  <c r="B793" i="5"/>
  <c r="A793" i="5"/>
  <c r="G792" i="5"/>
  <c r="F792" i="5"/>
  <c r="E792" i="5"/>
  <c r="D792" i="5"/>
  <c r="C792" i="5"/>
  <c r="B792" i="5"/>
  <c r="A792" i="5"/>
  <c r="G791" i="5"/>
  <c r="F791" i="5"/>
  <c r="E791" i="5"/>
  <c r="D791" i="5"/>
  <c r="C791" i="5"/>
  <c r="B791" i="5"/>
  <c r="A791" i="5"/>
  <c r="G790" i="5"/>
  <c r="F790" i="5"/>
  <c r="E790" i="5"/>
  <c r="D790" i="5"/>
  <c r="C790" i="5"/>
  <c r="B790" i="5"/>
  <c r="A790" i="5"/>
  <c r="G789" i="5"/>
  <c r="F789" i="5"/>
  <c r="E789" i="5"/>
  <c r="D789" i="5"/>
  <c r="C789" i="5"/>
  <c r="B789" i="5"/>
  <c r="A789" i="5"/>
  <c r="G788" i="5"/>
  <c r="F788" i="5"/>
  <c r="E788" i="5"/>
  <c r="D788" i="5"/>
  <c r="C788" i="5"/>
  <c r="B788" i="5"/>
  <c r="A788" i="5"/>
  <c r="G787" i="5"/>
  <c r="F787" i="5"/>
  <c r="E787" i="5"/>
  <c r="D787" i="5"/>
  <c r="C787" i="5"/>
  <c r="B787" i="5"/>
  <c r="A787" i="5"/>
  <c r="G786" i="5"/>
  <c r="F786" i="5"/>
  <c r="E786" i="5"/>
  <c r="D786" i="5"/>
  <c r="C786" i="5"/>
  <c r="B786" i="5"/>
  <c r="A786" i="5"/>
  <c r="G785" i="5"/>
  <c r="F785" i="5"/>
  <c r="E785" i="5"/>
  <c r="D785" i="5"/>
  <c r="C785" i="5"/>
  <c r="B785" i="5"/>
  <c r="A785" i="5"/>
  <c r="G784" i="5"/>
  <c r="F784" i="5"/>
  <c r="E784" i="5"/>
  <c r="D784" i="5"/>
  <c r="C784" i="5"/>
  <c r="B784" i="5"/>
  <c r="A784" i="5"/>
  <c r="G783" i="5"/>
  <c r="F783" i="5"/>
  <c r="E783" i="5"/>
  <c r="D783" i="5"/>
  <c r="C783" i="5"/>
  <c r="B783" i="5"/>
  <c r="A783" i="5"/>
  <c r="G782" i="5"/>
  <c r="F782" i="5"/>
  <c r="E782" i="5"/>
  <c r="D782" i="5"/>
  <c r="C782" i="5"/>
  <c r="B782" i="5"/>
  <c r="A782" i="5"/>
  <c r="G781" i="5"/>
  <c r="F781" i="5"/>
  <c r="E781" i="5"/>
  <c r="D781" i="5"/>
  <c r="C781" i="5"/>
  <c r="B781" i="5"/>
  <c r="A781" i="5"/>
  <c r="G780" i="5"/>
  <c r="F780" i="5"/>
  <c r="E780" i="5"/>
  <c r="D780" i="5"/>
  <c r="C780" i="5"/>
  <c r="B780" i="5"/>
  <c r="A780" i="5"/>
  <c r="G779" i="5"/>
  <c r="F779" i="5"/>
  <c r="E779" i="5"/>
  <c r="D779" i="5"/>
  <c r="C779" i="5"/>
  <c r="B779" i="5"/>
  <c r="A779" i="5"/>
  <c r="G778" i="5"/>
  <c r="F778" i="5"/>
  <c r="E778" i="5"/>
  <c r="D778" i="5"/>
  <c r="C778" i="5"/>
  <c r="B778" i="5"/>
  <c r="A778" i="5"/>
  <c r="G777" i="5"/>
  <c r="F777" i="5"/>
  <c r="E777" i="5"/>
  <c r="D777" i="5"/>
  <c r="C777" i="5"/>
  <c r="B777" i="5"/>
  <c r="A777" i="5"/>
  <c r="G776" i="5"/>
  <c r="F776" i="5"/>
  <c r="E776" i="5"/>
  <c r="D776" i="5"/>
  <c r="C776" i="5"/>
  <c r="B776" i="5"/>
  <c r="A776" i="5"/>
  <c r="G775" i="5"/>
  <c r="F775" i="5"/>
  <c r="E775" i="5"/>
  <c r="D775" i="5"/>
  <c r="C775" i="5"/>
  <c r="B775" i="5"/>
  <c r="A775" i="5"/>
  <c r="G774" i="5"/>
  <c r="F774" i="5"/>
  <c r="E774" i="5"/>
  <c r="D774" i="5"/>
  <c r="C774" i="5"/>
  <c r="B774" i="5"/>
  <c r="A774" i="5"/>
  <c r="G773" i="5"/>
  <c r="F773" i="5"/>
  <c r="E773" i="5"/>
  <c r="D773" i="5"/>
  <c r="C773" i="5"/>
  <c r="B773" i="5"/>
  <c r="A773" i="5"/>
  <c r="G772" i="5"/>
  <c r="F772" i="5"/>
  <c r="E772" i="5"/>
  <c r="D772" i="5"/>
  <c r="C772" i="5"/>
  <c r="B772" i="5"/>
  <c r="A772" i="5"/>
  <c r="G771" i="5"/>
  <c r="F771" i="5"/>
  <c r="E771" i="5"/>
  <c r="D771" i="5"/>
  <c r="C771" i="5"/>
  <c r="B771" i="5"/>
  <c r="A771" i="5"/>
  <c r="G770" i="5"/>
  <c r="F770" i="5"/>
  <c r="E770" i="5"/>
  <c r="D770" i="5"/>
  <c r="C770" i="5"/>
  <c r="B770" i="5"/>
  <c r="A770" i="5"/>
  <c r="G769" i="5"/>
  <c r="F769" i="5"/>
  <c r="E769" i="5"/>
  <c r="D769" i="5"/>
  <c r="C769" i="5"/>
  <c r="B769" i="5"/>
  <c r="A769" i="5"/>
  <c r="G768" i="5"/>
  <c r="F768" i="5"/>
  <c r="E768" i="5"/>
  <c r="D768" i="5"/>
  <c r="C768" i="5"/>
  <c r="B768" i="5"/>
  <c r="A768" i="5"/>
  <c r="G767" i="5"/>
  <c r="F767" i="5"/>
  <c r="E767" i="5"/>
  <c r="D767" i="5"/>
  <c r="C767" i="5"/>
  <c r="B767" i="5"/>
  <c r="A767" i="5"/>
  <c r="G766" i="5"/>
  <c r="F766" i="5"/>
  <c r="E766" i="5"/>
  <c r="D766" i="5"/>
  <c r="C766" i="5"/>
  <c r="B766" i="5"/>
  <c r="A766" i="5"/>
  <c r="G765" i="5"/>
  <c r="F765" i="5"/>
  <c r="E765" i="5"/>
  <c r="D765" i="5"/>
  <c r="C765" i="5"/>
  <c r="B765" i="5"/>
  <c r="A765" i="5"/>
  <c r="G764" i="5"/>
  <c r="F764" i="5"/>
  <c r="E764" i="5"/>
  <c r="D764" i="5"/>
  <c r="C764" i="5"/>
  <c r="B764" i="5"/>
  <c r="A764" i="5"/>
  <c r="G763" i="5"/>
  <c r="F763" i="5"/>
  <c r="E763" i="5"/>
  <c r="D763" i="5"/>
  <c r="C763" i="5"/>
  <c r="B763" i="5"/>
  <c r="A763" i="5"/>
  <c r="G762" i="5"/>
  <c r="F762" i="5"/>
  <c r="E762" i="5"/>
  <c r="D762" i="5"/>
  <c r="C762" i="5"/>
  <c r="B762" i="5"/>
  <c r="A762" i="5"/>
  <c r="G761" i="5"/>
  <c r="F761" i="5"/>
  <c r="E761" i="5"/>
  <c r="D761" i="5"/>
  <c r="C761" i="5"/>
  <c r="B761" i="5"/>
  <c r="A761" i="5"/>
  <c r="G760" i="5"/>
  <c r="F760" i="5"/>
  <c r="E760" i="5"/>
  <c r="D760" i="5"/>
  <c r="C760" i="5"/>
  <c r="B760" i="5"/>
  <c r="A760" i="5"/>
  <c r="G759" i="5"/>
  <c r="F759" i="5"/>
  <c r="E759" i="5"/>
  <c r="D759" i="5"/>
  <c r="C759" i="5"/>
  <c r="B759" i="5"/>
  <c r="A759" i="5"/>
  <c r="G758" i="5"/>
  <c r="F758" i="5"/>
  <c r="E758" i="5"/>
  <c r="D758" i="5"/>
  <c r="C758" i="5"/>
  <c r="B758" i="5"/>
  <c r="A758" i="5"/>
  <c r="G757" i="5"/>
  <c r="F757" i="5"/>
  <c r="E757" i="5"/>
  <c r="D757" i="5"/>
  <c r="C757" i="5"/>
  <c r="B757" i="5"/>
  <c r="A757" i="5"/>
  <c r="G756" i="5"/>
  <c r="F756" i="5"/>
  <c r="E756" i="5"/>
  <c r="D756" i="5"/>
  <c r="C756" i="5"/>
  <c r="B756" i="5"/>
  <c r="A756" i="5"/>
  <c r="G755" i="5"/>
  <c r="F755" i="5"/>
  <c r="E755" i="5"/>
  <c r="D755" i="5"/>
  <c r="C755" i="5"/>
  <c r="B755" i="5"/>
  <c r="A755" i="5"/>
  <c r="G754" i="5"/>
  <c r="F754" i="5"/>
  <c r="E754" i="5"/>
  <c r="D754" i="5"/>
  <c r="C754" i="5"/>
  <c r="B754" i="5"/>
  <c r="A754" i="5"/>
  <c r="G753" i="5"/>
  <c r="F753" i="5"/>
  <c r="E753" i="5"/>
  <c r="D753" i="5"/>
  <c r="C753" i="5"/>
  <c r="B753" i="5"/>
  <c r="A753" i="5"/>
  <c r="G752" i="5"/>
  <c r="F752" i="5"/>
  <c r="E752" i="5"/>
  <c r="D752" i="5"/>
  <c r="C752" i="5"/>
  <c r="B752" i="5"/>
  <c r="A752" i="5"/>
  <c r="G751" i="5"/>
  <c r="F751" i="5"/>
  <c r="E751" i="5"/>
  <c r="D751" i="5"/>
  <c r="C751" i="5"/>
  <c r="B751" i="5"/>
  <c r="A751" i="5"/>
  <c r="G750" i="5"/>
  <c r="F750" i="5"/>
  <c r="E750" i="5"/>
  <c r="D750" i="5"/>
  <c r="C750" i="5"/>
  <c r="B750" i="5"/>
  <c r="A750" i="5"/>
  <c r="G749" i="5"/>
  <c r="F749" i="5"/>
  <c r="E749" i="5"/>
  <c r="D749" i="5"/>
  <c r="C749" i="5"/>
  <c r="B749" i="5"/>
  <c r="A749" i="5"/>
  <c r="G748" i="5"/>
  <c r="F748" i="5"/>
  <c r="E748" i="5"/>
  <c r="D748" i="5"/>
  <c r="C748" i="5"/>
  <c r="B748" i="5"/>
  <c r="A748" i="5"/>
  <c r="G747" i="5"/>
  <c r="F747" i="5"/>
  <c r="E747" i="5"/>
  <c r="D747" i="5"/>
  <c r="C747" i="5"/>
  <c r="B747" i="5"/>
  <c r="A747" i="5"/>
  <c r="G746" i="5"/>
  <c r="F746" i="5"/>
  <c r="E746" i="5"/>
  <c r="D746" i="5"/>
  <c r="C746" i="5"/>
  <c r="B746" i="5"/>
  <c r="A746" i="5"/>
  <c r="G745" i="5"/>
  <c r="F745" i="5"/>
  <c r="E745" i="5"/>
  <c r="D745" i="5"/>
  <c r="C745" i="5"/>
  <c r="B745" i="5"/>
  <c r="A745" i="5"/>
  <c r="G744" i="5"/>
  <c r="F744" i="5"/>
  <c r="E744" i="5"/>
  <c r="D744" i="5"/>
  <c r="C744" i="5"/>
  <c r="B744" i="5"/>
  <c r="A744" i="5"/>
  <c r="G743" i="5"/>
  <c r="F743" i="5"/>
  <c r="E743" i="5"/>
  <c r="D743" i="5"/>
  <c r="C743" i="5"/>
  <c r="B743" i="5"/>
  <c r="A743" i="5"/>
  <c r="G742" i="5"/>
  <c r="F742" i="5"/>
  <c r="E742" i="5"/>
  <c r="D742" i="5"/>
  <c r="C742" i="5"/>
  <c r="B742" i="5"/>
  <c r="A742" i="5"/>
  <c r="G741" i="5"/>
  <c r="F741" i="5"/>
  <c r="E741" i="5"/>
  <c r="D741" i="5"/>
  <c r="C741" i="5"/>
  <c r="B741" i="5"/>
  <c r="A741" i="5"/>
  <c r="G740" i="5"/>
  <c r="F740" i="5"/>
  <c r="E740" i="5"/>
  <c r="D740" i="5"/>
  <c r="C740" i="5"/>
  <c r="B740" i="5"/>
  <c r="A740" i="5"/>
  <c r="G739" i="5"/>
  <c r="F739" i="5"/>
  <c r="E739" i="5"/>
  <c r="D739" i="5"/>
  <c r="C739" i="5"/>
  <c r="B739" i="5"/>
  <c r="A739" i="5"/>
  <c r="G738" i="5"/>
  <c r="F738" i="5"/>
  <c r="E738" i="5"/>
  <c r="D738" i="5"/>
  <c r="C738" i="5"/>
  <c r="B738" i="5"/>
  <c r="A738" i="5"/>
  <c r="G737" i="5"/>
  <c r="F737" i="5"/>
  <c r="E737" i="5"/>
  <c r="D737" i="5"/>
  <c r="C737" i="5"/>
  <c r="B737" i="5"/>
  <c r="A737" i="5"/>
  <c r="G736" i="5"/>
  <c r="F736" i="5"/>
  <c r="E736" i="5"/>
  <c r="D736" i="5"/>
  <c r="C736" i="5"/>
  <c r="B736" i="5"/>
  <c r="A736" i="5"/>
  <c r="G735" i="5"/>
  <c r="F735" i="5"/>
  <c r="E735" i="5"/>
  <c r="D735" i="5"/>
  <c r="C735" i="5"/>
  <c r="B735" i="5"/>
  <c r="A735" i="5"/>
  <c r="G734" i="5"/>
  <c r="F734" i="5"/>
  <c r="E734" i="5"/>
  <c r="D734" i="5"/>
  <c r="C734" i="5"/>
  <c r="B734" i="5"/>
  <c r="A734" i="5"/>
  <c r="G733" i="5"/>
  <c r="F733" i="5"/>
  <c r="E733" i="5"/>
  <c r="D733" i="5"/>
  <c r="C733" i="5"/>
  <c r="B733" i="5"/>
  <c r="A733" i="5"/>
  <c r="G732" i="5"/>
  <c r="F732" i="5"/>
  <c r="E732" i="5"/>
  <c r="D732" i="5"/>
  <c r="C732" i="5"/>
  <c r="B732" i="5"/>
  <c r="A732" i="5"/>
  <c r="G731" i="5"/>
  <c r="F731" i="5"/>
  <c r="E731" i="5"/>
  <c r="D731" i="5"/>
  <c r="C731" i="5"/>
  <c r="B731" i="5"/>
  <c r="A731" i="5"/>
  <c r="G730" i="5"/>
  <c r="F730" i="5"/>
  <c r="E730" i="5"/>
  <c r="D730" i="5"/>
  <c r="C730" i="5"/>
  <c r="B730" i="5"/>
  <c r="A730" i="5"/>
  <c r="G729" i="5"/>
  <c r="F729" i="5"/>
  <c r="E729" i="5"/>
  <c r="D729" i="5"/>
  <c r="C729" i="5"/>
  <c r="B729" i="5"/>
  <c r="A729" i="5"/>
  <c r="G728" i="5"/>
  <c r="F728" i="5"/>
  <c r="E728" i="5"/>
  <c r="D728" i="5"/>
  <c r="C728" i="5"/>
  <c r="B728" i="5"/>
  <c r="A728" i="5"/>
  <c r="G727" i="5"/>
  <c r="F727" i="5"/>
  <c r="E727" i="5"/>
  <c r="D727" i="5"/>
  <c r="C727" i="5"/>
  <c r="B727" i="5"/>
  <c r="A727" i="5"/>
  <c r="G726" i="5"/>
  <c r="F726" i="5"/>
  <c r="E726" i="5"/>
  <c r="D726" i="5"/>
  <c r="C726" i="5"/>
  <c r="B726" i="5"/>
  <c r="A726" i="5"/>
  <c r="G725" i="5"/>
  <c r="F725" i="5"/>
  <c r="E725" i="5"/>
  <c r="D725" i="5"/>
  <c r="C725" i="5"/>
  <c r="B725" i="5"/>
  <c r="A725" i="5"/>
  <c r="G724" i="5"/>
  <c r="F724" i="5"/>
  <c r="E724" i="5"/>
  <c r="D724" i="5"/>
  <c r="C724" i="5"/>
  <c r="B724" i="5"/>
  <c r="A724" i="5"/>
  <c r="G723" i="5"/>
  <c r="F723" i="5"/>
  <c r="E723" i="5"/>
  <c r="D723" i="5"/>
  <c r="C723" i="5"/>
  <c r="B723" i="5"/>
  <c r="A723" i="5"/>
  <c r="G722" i="5"/>
  <c r="F722" i="5"/>
  <c r="E722" i="5"/>
  <c r="D722" i="5"/>
  <c r="C722" i="5"/>
  <c r="B722" i="5"/>
  <c r="A722" i="5"/>
  <c r="G721" i="5"/>
  <c r="F721" i="5"/>
  <c r="E721" i="5"/>
  <c r="D721" i="5"/>
  <c r="C721" i="5"/>
  <c r="B721" i="5"/>
  <c r="A721" i="5"/>
  <c r="G720" i="5"/>
  <c r="F720" i="5"/>
  <c r="E720" i="5"/>
  <c r="D720" i="5"/>
  <c r="C720" i="5"/>
  <c r="B720" i="5"/>
  <c r="A720" i="5"/>
  <c r="G719" i="5"/>
  <c r="F719" i="5"/>
  <c r="E719" i="5"/>
  <c r="D719" i="5"/>
  <c r="C719" i="5"/>
  <c r="B719" i="5"/>
  <c r="A719" i="5"/>
  <c r="G718" i="5"/>
  <c r="F718" i="5"/>
  <c r="E718" i="5"/>
  <c r="D718" i="5"/>
  <c r="C718" i="5"/>
  <c r="B718" i="5"/>
  <c r="A718" i="5"/>
  <c r="G717" i="5"/>
  <c r="F717" i="5"/>
  <c r="E717" i="5"/>
  <c r="D717" i="5"/>
  <c r="C717" i="5"/>
  <c r="B717" i="5"/>
  <c r="A717" i="5"/>
  <c r="G716" i="5"/>
  <c r="F716" i="5"/>
  <c r="E716" i="5"/>
  <c r="D716" i="5"/>
  <c r="C716" i="5"/>
  <c r="B716" i="5"/>
  <c r="A716" i="5"/>
  <c r="G715" i="5"/>
  <c r="F715" i="5"/>
  <c r="E715" i="5"/>
  <c r="D715" i="5"/>
  <c r="C715" i="5"/>
  <c r="B715" i="5"/>
  <c r="A715" i="5"/>
  <c r="G714" i="5"/>
  <c r="F714" i="5"/>
  <c r="E714" i="5"/>
  <c r="D714" i="5"/>
  <c r="C714" i="5"/>
  <c r="B714" i="5"/>
  <c r="A714" i="5"/>
  <c r="G713" i="5"/>
  <c r="F713" i="5"/>
  <c r="E713" i="5"/>
  <c r="D713" i="5"/>
  <c r="C713" i="5"/>
  <c r="B713" i="5"/>
  <c r="A713" i="5"/>
  <c r="G712" i="5"/>
  <c r="F712" i="5"/>
  <c r="E712" i="5"/>
  <c r="D712" i="5"/>
  <c r="C712" i="5"/>
  <c r="B712" i="5"/>
  <c r="A712" i="5"/>
  <c r="G711" i="5"/>
  <c r="F711" i="5"/>
  <c r="E711" i="5"/>
  <c r="D711" i="5"/>
  <c r="C711" i="5"/>
  <c r="B711" i="5"/>
  <c r="A711" i="5"/>
  <c r="G710" i="5"/>
  <c r="F710" i="5"/>
  <c r="E710" i="5"/>
  <c r="D710" i="5"/>
  <c r="C710" i="5"/>
  <c r="B710" i="5"/>
  <c r="A710" i="5"/>
  <c r="G709" i="5"/>
  <c r="F709" i="5"/>
  <c r="E709" i="5"/>
  <c r="D709" i="5"/>
  <c r="C709" i="5"/>
  <c r="B709" i="5"/>
  <c r="A709" i="5"/>
  <c r="G708" i="5"/>
  <c r="F708" i="5"/>
  <c r="E708" i="5"/>
  <c r="D708" i="5"/>
  <c r="C708" i="5"/>
  <c r="B708" i="5"/>
  <c r="A708" i="5"/>
  <c r="G707" i="5"/>
  <c r="F707" i="5"/>
  <c r="E707" i="5"/>
  <c r="D707" i="5"/>
  <c r="C707" i="5"/>
  <c r="B707" i="5"/>
  <c r="A707" i="5"/>
  <c r="G706" i="5"/>
  <c r="F706" i="5"/>
  <c r="E706" i="5"/>
  <c r="D706" i="5"/>
  <c r="C706" i="5"/>
  <c r="B706" i="5"/>
  <c r="A706" i="5"/>
  <c r="G705" i="5"/>
  <c r="F705" i="5"/>
  <c r="E705" i="5"/>
  <c r="D705" i="5"/>
  <c r="C705" i="5"/>
  <c r="B705" i="5"/>
  <c r="A705" i="5"/>
  <c r="G704" i="5"/>
  <c r="F704" i="5"/>
  <c r="E704" i="5"/>
  <c r="D704" i="5"/>
  <c r="C704" i="5"/>
  <c r="B704" i="5"/>
  <c r="A704" i="5"/>
  <c r="G703" i="5"/>
  <c r="F703" i="5"/>
  <c r="E703" i="5"/>
  <c r="D703" i="5"/>
  <c r="C703" i="5"/>
  <c r="B703" i="5"/>
  <c r="A703" i="5"/>
  <c r="G702" i="5"/>
  <c r="F702" i="5"/>
  <c r="E702" i="5"/>
  <c r="D702" i="5"/>
  <c r="C702" i="5"/>
  <c r="B702" i="5"/>
  <c r="A702" i="5"/>
  <c r="G701" i="5"/>
  <c r="F701" i="5"/>
  <c r="E701" i="5"/>
  <c r="D701" i="5"/>
  <c r="C701" i="5"/>
  <c r="B701" i="5"/>
  <c r="A701" i="5"/>
  <c r="G700" i="5"/>
  <c r="F700" i="5"/>
  <c r="E700" i="5"/>
  <c r="D700" i="5"/>
  <c r="C700" i="5"/>
  <c r="B700" i="5"/>
  <c r="A700" i="5"/>
  <c r="G699" i="5"/>
  <c r="F699" i="5"/>
  <c r="E699" i="5"/>
  <c r="D699" i="5"/>
  <c r="C699" i="5"/>
  <c r="B699" i="5"/>
  <c r="A699" i="5"/>
  <c r="G698" i="5"/>
  <c r="F698" i="5"/>
  <c r="E698" i="5"/>
  <c r="D698" i="5"/>
  <c r="C698" i="5"/>
  <c r="B698" i="5"/>
  <c r="A698" i="5"/>
  <c r="G697" i="5"/>
  <c r="F697" i="5"/>
  <c r="E697" i="5"/>
  <c r="D697" i="5"/>
  <c r="C697" i="5"/>
  <c r="B697" i="5"/>
  <c r="A697" i="5"/>
  <c r="G696" i="5"/>
  <c r="F696" i="5"/>
  <c r="E696" i="5"/>
  <c r="D696" i="5"/>
  <c r="C696" i="5"/>
  <c r="B696" i="5"/>
  <c r="A696" i="5"/>
  <c r="G695" i="5"/>
  <c r="F695" i="5"/>
  <c r="E695" i="5"/>
  <c r="D695" i="5"/>
  <c r="C695" i="5"/>
  <c r="B695" i="5"/>
  <c r="A695" i="5"/>
  <c r="G694" i="5"/>
  <c r="F694" i="5"/>
  <c r="E694" i="5"/>
  <c r="D694" i="5"/>
  <c r="C694" i="5"/>
  <c r="B694" i="5"/>
  <c r="A694" i="5"/>
  <c r="G693" i="5"/>
  <c r="F693" i="5"/>
  <c r="E693" i="5"/>
  <c r="D693" i="5"/>
  <c r="C693" i="5"/>
  <c r="B693" i="5"/>
  <c r="A693" i="5"/>
  <c r="G692" i="5"/>
  <c r="F692" i="5"/>
  <c r="E692" i="5"/>
  <c r="D692" i="5"/>
  <c r="C692" i="5"/>
  <c r="B692" i="5"/>
  <c r="A692" i="5"/>
  <c r="G691" i="5"/>
  <c r="F691" i="5"/>
  <c r="E691" i="5"/>
  <c r="D691" i="5"/>
  <c r="C691" i="5"/>
  <c r="B691" i="5"/>
  <c r="A691" i="5"/>
  <c r="G690" i="5"/>
  <c r="F690" i="5"/>
  <c r="E690" i="5"/>
  <c r="D690" i="5"/>
  <c r="C690" i="5"/>
  <c r="B690" i="5"/>
  <c r="A690" i="5"/>
  <c r="G689" i="5"/>
  <c r="F689" i="5"/>
  <c r="E689" i="5"/>
  <c r="D689" i="5"/>
  <c r="C689" i="5"/>
  <c r="B689" i="5"/>
  <c r="A689" i="5"/>
  <c r="G688" i="5"/>
  <c r="F688" i="5"/>
  <c r="E688" i="5"/>
  <c r="D688" i="5"/>
  <c r="C688" i="5"/>
  <c r="B688" i="5"/>
  <c r="A688" i="5"/>
  <c r="G687" i="5"/>
  <c r="F687" i="5"/>
  <c r="E687" i="5"/>
  <c r="D687" i="5"/>
  <c r="C687" i="5"/>
  <c r="B687" i="5"/>
  <c r="A687" i="5"/>
  <c r="G686" i="5"/>
  <c r="F686" i="5"/>
  <c r="E686" i="5"/>
  <c r="D686" i="5"/>
  <c r="C686" i="5"/>
  <c r="B686" i="5"/>
  <c r="A686" i="5"/>
  <c r="G685" i="5"/>
  <c r="F685" i="5"/>
  <c r="E685" i="5"/>
  <c r="D685" i="5"/>
  <c r="C685" i="5"/>
  <c r="B685" i="5"/>
  <c r="A685" i="5"/>
  <c r="G684" i="5"/>
  <c r="F684" i="5"/>
  <c r="E684" i="5"/>
  <c r="D684" i="5"/>
  <c r="C684" i="5"/>
  <c r="B684" i="5"/>
  <c r="A684" i="5"/>
  <c r="G683" i="5"/>
  <c r="F683" i="5"/>
  <c r="E683" i="5"/>
  <c r="D683" i="5"/>
  <c r="C683" i="5"/>
  <c r="B683" i="5"/>
  <c r="A683" i="5"/>
  <c r="G682" i="5"/>
  <c r="F682" i="5"/>
  <c r="E682" i="5"/>
  <c r="D682" i="5"/>
  <c r="C682" i="5"/>
  <c r="B682" i="5"/>
  <c r="A682" i="5"/>
  <c r="G681" i="5"/>
  <c r="F681" i="5"/>
  <c r="E681" i="5"/>
  <c r="D681" i="5"/>
  <c r="C681" i="5"/>
  <c r="B681" i="5"/>
  <c r="A681" i="5"/>
  <c r="G680" i="5"/>
  <c r="F680" i="5"/>
  <c r="E680" i="5"/>
  <c r="D680" i="5"/>
  <c r="C680" i="5"/>
  <c r="B680" i="5"/>
  <c r="A680" i="5"/>
  <c r="G679" i="5"/>
  <c r="F679" i="5"/>
  <c r="E679" i="5"/>
  <c r="D679" i="5"/>
  <c r="C679" i="5"/>
  <c r="B679" i="5"/>
  <c r="A679" i="5"/>
  <c r="G678" i="5"/>
  <c r="F678" i="5"/>
  <c r="E678" i="5"/>
  <c r="D678" i="5"/>
  <c r="C678" i="5"/>
  <c r="B678" i="5"/>
  <c r="A678" i="5"/>
  <c r="G677" i="5"/>
  <c r="F677" i="5"/>
  <c r="E677" i="5"/>
  <c r="D677" i="5"/>
  <c r="C677" i="5"/>
  <c r="B677" i="5"/>
  <c r="A677" i="5"/>
  <c r="G676" i="5"/>
  <c r="F676" i="5"/>
  <c r="E676" i="5"/>
  <c r="D676" i="5"/>
  <c r="C676" i="5"/>
  <c r="B676" i="5"/>
  <c r="A676" i="5"/>
  <c r="G675" i="5"/>
  <c r="F675" i="5"/>
  <c r="E675" i="5"/>
  <c r="D675" i="5"/>
  <c r="C675" i="5"/>
  <c r="B675" i="5"/>
  <c r="A675" i="5"/>
  <c r="G674" i="5"/>
  <c r="F674" i="5"/>
  <c r="E674" i="5"/>
  <c r="D674" i="5"/>
  <c r="C674" i="5"/>
  <c r="B674" i="5"/>
  <c r="A674" i="5"/>
  <c r="G673" i="5"/>
  <c r="F673" i="5"/>
  <c r="E673" i="5"/>
  <c r="D673" i="5"/>
  <c r="C673" i="5"/>
  <c r="B673" i="5"/>
  <c r="A673" i="5"/>
  <c r="G672" i="5"/>
  <c r="F672" i="5"/>
  <c r="E672" i="5"/>
  <c r="D672" i="5"/>
  <c r="C672" i="5"/>
  <c r="B672" i="5"/>
  <c r="A672" i="5"/>
  <c r="G671" i="5"/>
  <c r="F671" i="5"/>
  <c r="E671" i="5"/>
  <c r="D671" i="5"/>
  <c r="C671" i="5"/>
  <c r="B671" i="5"/>
  <c r="A671" i="5"/>
  <c r="G670" i="5"/>
  <c r="F670" i="5"/>
  <c r="E670" i="5"/>
  <c r="D670" i="5"/>
  <c r="C670" i="5"/>
  <c r="B670" i="5"/>
  <c r="A670" i="5"/>
  <c r="G669" i="5"/>
  <c r="F669" i="5"/>
  <c r="E669" i="5"/>
  <c r="D669" i="5"/>
  <c r="C669" i="5"/>
  <c r="B669" i="5"/>
  <c r="A669" i="5"/>
  <c r="G668" i="5"/>
  <c r="F668" i="5"/>
  <c r="E668" i="5"/>
  <c r="D668" i="5"/>
  <c r="C668" i="5"/>
  <c r="B668" i="5"/>
  <c r="A668" i="5"/>
  <c r="G667" i="5"/>
  <c r="F667" i="5"/>
  <c r="E667" i="5"/>
  <c r="D667" i="5"/>
  <c r="C667" i="5"/>
  <c r="B667" i="5"/>
  <c r="A667" i="5"/>
  <c r="G666" i="5"/>
  <c r="F666" i="5"/>
  <c r="E666" i="5"/>
  <c r="D666" i="5"/>
  <c r="C666" i="5"/>
  <c r="B666" i="5"/>
  <c r="A666" i="5"/>
  <c r="G665" i="5"/>
  <c r="F665" i="5"/>
  <c r="E665" i="5"/>
  <c r="D665" i="5"/>
  <c r="C665" i="5"/>
  <c r="B665" i="5"/>
  <c r="A665" i="5"/>
  <c r="G664" i="5"/>
  <c r="F664" i="5"/>
  <c r="E664" i="5"/>
  <c r="D664" i="5"/>
  <c r="C664" i="5"/>
  <c r="B664" i="5"/>
  <c r="A664" i="5"/>
  <c r="G663" i="5"/>
  <c r="F663" i="5"/>
  <c r="E663" i="5"/>
  <c r="D663" i="5"/>
  <c r="C663" i="5"/>
  <c r="B663" i="5"/>
  <c r="A663" i="5"/>
  <c r="G662" i="5"/>
  <c r="F662" i="5"/>
  <c r="E662" i="5"/>
  <c r="D662" i="5"/>
  <c r="C662" i="5"/>
  <c r="B662" i="5"/>
  <c r="A662" i="5"/>
  <c r="G661" i="5"/>
  <c r="F661" i="5"/>
  <c r="E661" i="5"/>
  <c r="D661" i="5"/>
  <c r="C661" i="5"/>
  <c r="B661" i="5"/>
  <c r="A661" i="5"/>
  <c r="G660" i="5"/>
  <c r="F660" i="5"/>
  <c r="E660" i="5"/>
  <c r="D660" i="5"/>
  <c r="C660" i="5"/>
  <c r="B660" i="5"/>
  <c r="A660" i="5"/>
  <c r="G659" i="5"/>
  <c r="F659" i="5"/>
  <c r="E659" i="5"/>
  <c r="D659" i="5"/>
  <c r="C659" i="5"/>
  <c r="B659" i="5"/>
  <c r="A659" i="5"/>
  <c r="G658" i="5"/>
  <c r="F658" i="5"/>
  <c r="E658" i="5"/>
  <c r="D658" i="5"/>
  <c r="C658" i="5"/>
  <c r="B658" i="5"/>
  <c r="A658" i="5"/>
  <c r="G657" i="5"/>
  <c r="F657" i="5"/>
  <c r="E657" i="5"/>
  <c r="D657" i="5"/>
  <c r="C657" i="5"/>
  <c r="B657" i="5"/>
  <c r="A657" i="5"/>
  <c r="G656" i="5"/>
  <c r="F656" i="5"/>
  <c r="E656" i="5"/>
  <c r="D656" i="5"/>
  <c r="C656" i="5"/>
  <c r="B656" i="5"/>
  <c r="A656" i="5"/>
  <c r="G655" i="5"/>
  <c r="F655" i="5"/>
  <c r="E655" i="5"/>
  <c r="D655" i="5"/>
  <c r="C655" i="5"/>
  <c r="B655" i="5"/>
  <c r="A655" i="5"/>
  <c r="G654" i="5"/>
  <c r="F654" i="5"/>
  <c r="E654" i="5"/>
  <c r="D654" i="5"/>
  <c r="C654" i="5"/>
  <c r="B654" i="5"/>
  <c r="A654" i="5"/>
  <c r="G653" i="5"/>
  <c r="F653" i="5"/>
  <c r="E653" i="5"/>
  <c r="D653" i="5"/>
  <c r="C653" i="5"/>
  <c r="B653" i="5"/>
  <c r="A653" i="5"/>
  <c r="G652" i="5"/>
  <c r="F652" i="5"/>
  <c r="E652" i="5"/>
  <c r="D652" i="5"/>
  <c r="C652" i="5"/>
  <c r="B652" i="5"/>
  <c r="A652" i="5"/>
  <c r="G651" i="5"/>
  <c r="F651" i="5"/>
  <c r="E651" i="5"/>
  <c r="D651" i="5"/>
  <c r="C651" i="5"/>
  <c r="B651" i="5"/>
  <c r="A651" i="5"/>
  <c r="G650" i="5"/>
  <c r="F650" i="5"/>
  <c r="E650" i="5"/>
  <c r="D650" i="5"/>
  <c r="C650" i="5"/>
  <c r="B650" i="5"/>
  <c r="A650" i="5"/>
  <c r="G649" i="5"/>
  <c r="F649" i="5"/>
  <c r="E649" i="5"/>
  <c r="D649" i="5"/>
  <c r="C649" i="5"/>
  <c r="B649" i="5"/>
  <c r="A649" i="5"/>
  <c r="G648" i="5"/>
  <c r="F648" i="5"/>
  <c r="E648" i="5"/>
  <c r="D648" i="5"/>
  <c r="C648" i="5"/>
  <c r="B648" i="5"/>
  <c r="A648" i="5"/>
  <c r="G647" i="5"/>
  <c r="F647" i="5"/>
  <c r="E647" i="5"/>
  <c r="D647" i="5"/>
  <c r="C647" i="5"/>
  <c r="B647" i="5"/>
  <c r="A647" i="5"/>
  <c r="G646" i="5"/>
  <c r="F646" i="5"/>
  <c r="E646" i="5"/>
  <c r="D646" i="5"/>
  <c r="C646" i="5"/>
  <c r="B646" i="5"/>
  <c r="A646" i="5"/>
  <c r="G645" i="5"/>
  <c r="F645" i="5"/>
  <c r="E645" i="5"/>
  <c r="D645" i="5"/>
  <c r="C645" i="5"/>
  <c r="B645" i="5"/>
  <c r="A645" i="5"/>
  <c r="G644" i="5"/>
  <c r="F644" i="5"/>
  <c r="E644" i="5"/>
  <c r="D644" i="5"/>
  <c r="C644" i="5"/>
  <c r="B644" i="5"/>
  <c r="A644" i="5"/>
  <c r="G643" i="5"/>
  <c r="F643" i="5"/>
  <c r="E643" i="5"/>
  <c r="D643" i="5"/>
  <c r="C643" i="5"/>
  <c r="B643" i="5"/>
  <c r="A643" i="5"/>
  <c r="G642" i="5"/>
  <c r="F642" i="5"/>
  <c r="E642" i="5"/>
  <c r="D642" i="5"/>
  <c r="C642" i="5"/>
  <c r="B642" i="5"/>
  <c r="A642" i="5"/>
  <c r="G641" i="5"/>
  <c r="F641" i="5"/>
  <c r="E641" i="5"/>
  <c r="D641" i="5"/>
  <c r="C641" i="5"/>
  <c r="B641" i="5"/>
  <c r="A641" i="5"/>
  <c r="G640" i="5"/>
  <c r="F640" i="5"/>
  <c r="E640" i="5"/>
  <c r="D640" i="5"/>
  <c r="C640" i="5"/>
  <c r="B640" i="5"/>
  <c r="A640" i="5"/>
  <c r="G639" i="5"/>
  <c r="F639" i="5"/>
  <c r="E639" i="5"/>
  <c r="D639" i="5"/>
  <c r="C639" i="5"/>
  <c r="B639" i="5"/>
  <c r="A639" i="5"/>
  <c r="G638" i="5"/>
  <c r="F638" i="5"/>
  <c r="E638" i="5"/>
  <c r="D638" i="5"/>
  <c r="C638" i="5"/>
  <c r="B638" i="5"/>
  <c r="A638" i="5"/>
  <c r="G637" i="5"/>
  <c r="F637" i="5"/>
  <c r="E637" i="5"/>
  <c r="D637" i="5"/>
  <c r="C637" i="5"/>
  <c r="B637" i="5"/>
  <c r="A637" i="5"/>
  <c r="G636" i="5"/>
  <c r="F636" i="5"/>
  <c r="E636" i="5"/>
  <c r="D636" i="5"/>
  <c r="C636" i="5"/>
  <c r="B636" i="5"/>
  <c r="A636" i="5"/>
  <c r="G635" i="5"/>
  <c r="F635" i="5"/>
  <c r="E635" i="5"/>
  <c r="D635" i="5"/>
  <c r="C635" i="5"/>
  <c r="B635" i="5"/>
  <c r="A635" i="5"/>
  <c r="G634" i="5"/>
  <c r="F634" i="5"/>
  <c r="E634" i="5"/>
  <c r="D634" i="5"/>
  <c r="C634" i="5"/>
  <c r="B634" i="5"/>
  <c r="A634" i="5"/>
  <c r="G633" i="5"/>
  <c r="F633" i="5"/>
  <c r="E633" i="5"/>
  <c r="D633" i="5"/>
  <c r="C633" i="5"/>
  <c r="B633" i="5"/>
  <c r="A633" i="5"/>
  <c r="G632" i="5"/>
  <c r="F632" i="5"/>
  <c r="E632" i="5"/>
  <c r="D632" i="5"/>
  <c r="C632" i="5"/>
  <c r="B632" i="5"/>
  <c r="A632" i="5"/>
  <c r="G631" i="5"/>
  <c r="F631" i="5"/>
  <c r="E631" i="5"/>
  <c r="D631" i="5"/>
  <c r="C631" i="5"/>
  <c r="B631" i="5"/>
  <c r="A631" i="5"/>
  <c r="G630" i="5"/>
  <c r="F630" i="5"/>
  <c r="E630" i="5"/>
  <c r="D630" i="5"/>
  <c r="C630" i="5"/>
  <c r="B630" i="5"/>
  <c r="A630" i="5"/>
  <c r="G629" i="5"/>
  <c r="F629" i="5"/>
  <c r="E629" i="5"/>
  <c r="D629" i="5"/>
  <c r="C629" i="5"/>
  <c r="B629" i="5"/>
  <c r="A629" i="5"/>
  <c r="G628" i="5"/>
  <c r="F628" i="5"/>
  <c r="E628" i="5"/>
  <c r="D628" i="5"/>
  <c r="C628" i="5"/>
  <c r="B628" i="5"/>
  <c r="A628" i="5"/>
  <c r="G627" i="5"/>
  <c r="F627" i="5"/>
  <c r="E627" i="5"/>
  <c r="D627" i="5"/>
  <c r="C627" i="5"/>
  <c r="B627" i="5"/>
  <c r="A627" i="5"/>
  <c r="G626" i="5"/>
  <c r="F626" i="5"/>
  <c r="E626" i="5"/>
  <c r="D626" i="5"/>
  <c r="C626" i="5"/>
  <c r="B626" i="5"/>
  <c r="A626" i="5"/>
  <c r="G625" i="5"/>
  <c r="F625" i="5"/>
  <c r="E625" i="5"/>
  <c r="D625" i="5"/>
  <c r="C625" i="5"/>
  <c r="B625" i="5"/>
  <c r="A625" i="5"/>
  <c r="G624" i="5"/>
  <c r="F624" i="5"/>
  <c r="E624" i="5"/>
  <c r="D624" i="5"/>
  <c r="C624" i="5"/>
  <c r="B624" i="5"/>
  <c r="A624" i="5"/>
  <c r="G623" i="5"/>
  <c r="F623" i="5"/>
  <c r="E623" i="5"/>
  <c r="D623" i="5"/>
  <c r="C623" i="5"/>
  <c r="B623" i="5"/>
  <c r="A623" i="5"/>
  <c r="G622" i="5"/>
  <c r="F622" i="5"/>
  <c r="E622" i="5"/>
  <c r="D622" i="5"/>
  <c r="C622" i="5"/>
  <c r="B622" i="5"/>
  <c r="A622" i="5"/>
  <c r="G621" i="5"/>
  <c r="F621" i="5"/>
  <c r="E621" i="5"/>
  <c r="D621" i="5"/>
  <c r="C621" i="5"/>
  <c r="B621" i="5"/>
  <c r="A621" i="5"/>
  <c r="G620" i="5"/>
  <c r="F620" i="5"/>
  <c r="E620" i="5"/>
  <c r="D620" i="5"/>
  <c r="C620" i="5"/>
  <c r="B620" i="5"/>
  <c r="A620" i="5"/>
  <c r="G619" i="5"/>
  <c r="F619" i="5"/>
  <c r="E619" i="5"/>
  <c r="D619" i="5"/>
  <c r="C619" i="5"/>
  <c r="B619" i="5"/>
  <c r="A619" i="5"/>
  <c r="G618" i="5"/>
  <c r="F618" i="5"/>
  <c r="E618" i="5"/>
  <c r="D618" i="5"/>
  <c r="C618" i="5"/>
  <c r="B618" i="5"/>
  <c r="A618" i="5"/>
  <c r="G617" i="5"/>
  <c r="F617" i="5"/>
  <c r="E617" i="5"/>
  <c r="D617" i="5"/>
  <c r="C617" i="5"/>
  <c r="B617" i="5"/>
  <c r="A617" i="5"/>
  <c r="G616" i="5"/>
  <c r="F616" i="5"/>
  <c r="E616" i="5"/>
  <c r="D616" i="5"/>
  <c r="C616" i="5"/>
  <c r="B616" i="5"/>
  <c r="A616" i="5"/>
  <c r="G615" i="5"/>
  <c r="F615" i="5"/>
  <c r="E615" i="5"/>
  <c r="D615" i="5"/>
  <c r="C615" i="5"/>
  <c r="B615" i="5"/>
  <c r="A615" i="5"/>
  <c r="G614" i="5"/>
  <c r="F614" i="5"/>
  <c r="E614" i="5"/>
  <c r="D614" i="5"/>
  <c r="C614" i="5"/>
  <c r="B614" i="5"/>
  <c r="A614" i="5"/>
  <c r="G613" i="5"/>
  <c r="F613" i="5"/>
  <c r="E613" i="5"/>
  <c r="D613" i="5"/>
  <c r="C613" i="5"/>
  <c r="B613" i="5"/>
  <c r="A613" i="5"/>
  <c r="G612" i="5"/>
  <c r="F612" i="5"/>
  <c r="E612" i="5"/>
  <c r="D612" i="5"/>
  <c r="C612" i="5"/>
  <c r="B612" i="5"/>
  <c r="A612" i="5"/>
  <c r="G611" i="5"/>
  <c r="F611" i="5"/>
  <c r="E611" i="5"/>
  <c r="D611" i="5"/>
  <c r="C611" i="5"/>
  <c r="B611" i="5"/>
  <c r="A611" i="5"/>
  <c r="G610" i="5"/>
  <c r="F610" i="5"/>
  <c r="E610" i="5"/>
  <c r="D610" i="5"/>
  <c r="C610" i="5"/>
  <c r="B610" i="5"/>
  <c r="A610" i="5"/>
  <c r="G609" i="5"/>
  <c r="F609" i="5"/>
  <c r="E609" i="5"/>
  <c r="D609" i="5"/>
  <c r="C609" i="5"/>
  <c r="B609" i="5"/>
  <c r="A609" i="5"/>
  <c r="G608" i="5"/>
  <c r="F608" i="5"/>
  <c r="E608" i="5"/>
  <c r="D608" i="5"/>
  <c r="C608" i="5"/>
  <c r="B608" i="5"/>
  <c r="A608" i="5"/>
  <c r="G607" i="5"/>
  <c r="F607" i="5"/>
  <c r="E607" i="5"/>
  <c r="D607" i="5"/>
  <c r="C607" i="5"/>
  <c r="B607" i="5"/>
  <c r="A607" i="5"/>
  <c r="G606" i="5"/>
  <c r="F606" i="5"/>
  <c r="E606" i="5"/>
  <c r="D606" i="5"/>
  <c r="C606" i="5"/>
  <c r="B606" i="5"/>
  <c r="A606" i="5"/>
  <c r="G605" i="5"/>
  <c r="F605" i="5"/>
  <c r="E605" i="5"/>
  <c r="D605" i="5"/>
  <c r="C605" i="5"/>
  <c r="B605" i="5"/>
  <c r="A605" i="5"/>
  <c r="G604" i="5"/>
  <c r="F604" i="5"/>
  <c r="E604" i="5"/>
  <c r="D604" i="5"/>
  <c r="C604" i="5"/>
  <c r="B604" i="5"/>
  <c r="A604" i="5"/>
  <c r="G603" i="5"/>
  <c r="F603" i="5"/>
  <c r="E603" i="5"/>
  <c r="D603" i="5"/>
  <c r="C603" i="5"/>
  <c r="B603" i="5"/>
  <c r="A603" i="5"/>
  <c r="G602" i="5"/>
  <c r="F602" i="5"/>
  <c r="E602" i="5"/>
  <c r="D602" i="5"/>
  <c r="C602" i="5"/>
  <c r="B602" i="5"/>
  <c r="A602" i="5"/>
  <c r="G601" i="5"/>
  <c r="F601" i="5"/>
  <c r="E601" i="5"/>
  <c r="D601" i="5"/>
  <c r="C601" i="5"/>
  <c r="B601" i="5"/>
  <c r="A601" i="5"/>
  <c r="G600" i="5"/>
  <c r="F600" i="5"/>
  <c r="E600" i="5"/>
  <c r="D600" i="5"/>
  <c r="C600" i="5"/>
  <c r="B600" i="5"/>
  <c r="A600" i="5"/>
  <c r="G599" i="5"/>
  <c r="F599" i="5"/>
  <c r="E599" i="5"/>
  <c r="D599" i="5"/>
  <c r="C599" i="5"/>
  <c r="B599" i="5"/>
  <c r="A599" i="5"/>
  <c r="G598" i="5"/>
  <c r="F598" i="5"/>
  <c r="E598" i="5"/>
  <c r="D598" i="5"/>
  <c r="C598" i="5"/>
  <c r="B598" i="5"/>
  <c r="A598" i="5"/>
  <c r="G597" i="5"/>
  <c r="F597" i="5"/>
  <c r="E597" i="5"/>
  <c r="D597" i="5"/>
  <c r="C597" i="5"/>
  <c r="B597" i="5"/>
  <c r="A597" i="5"/>
  <c r="G596" i="5"/>
  <c r="F596" i="5"/>
  <c r="E596" i="5"/>
  <c r="D596" i="5"/>
  <c r="C596" i="5"/>
  <c r="B596" i="5"/>
  <c r="A596" i="5"/>
  <c r="G595" i="5"/>
  <c r="F595" i="5"/>
  <c r="E595" i="5"/>
  <c r="D595" i="5"/>
  <c r="C595" i="5"/>
  <c r="B595" i="5"/>
  <c r="A595" i="5"/>
  <c r="G594" i="5"/>
  <c r="F594" i="5"/>
  <c r="E594" i="5"/>
  <c r="D594" i="5"/>
  <c r="C594" i="5"/>
  <c r="B594" i="5"/>
  <c r="A594" i="5"/>
  <c r="G593" i="5"/>
  <c r="F593" i="5"/>
  <c r="E593" i="5"/>
  <c r="D593" i="5"/>
  <c r="C593" i="5"/>
  <c r="B593" i="5"/>
  <c r="A593" i="5"/>
  <c r="G592" i="5"/>
  <c r="F592" i="5"/>
  <c r="E592" i="5"/>
  <c r="D592" i="5"/>
  <c r="C592" i="5"/>
  <c r="B592" i="5"/>
  <c r="A592" i="5"/>
  <c r="G591" i="5"/>
  <c r="F591" i="5"/>
  <c r="E591" i="5"/>
  <c r="D591" i="5"/>
  <c r="C591" i="5"/>
  <c r="B591" i="5"/>
  <c r="A591" i="5"/>
  <c r="G590" i="5"/>
  <c r="F590" i="5"/>
  <c r="E590" i="5"/>
  <c r="D590" i="5"/>
  <c r="C590" i="5"/>
  <c r="B590" i="5"/>
  <c r="A590" i="5"/>
  <c r="G589" i="5"/>
  <c r="F589" i="5"/>
  <c r="E589" i="5"/>
  <c r="D589" i="5"/>
  <c r="C589" i="5"/>
  <c r="B589" i="5"/>
  <c r="A589" i="5"/>
  <c r="G588" i="5"/>
  <c r="F588" i="5"/>
  <c r="E588" i="5"/>
  <c r="D588" i="5"/>
  <c r="C588" i="5"/>
  <c r="B588" i="5"/>
  <c r="A588" i="5"/>
  <c r="G587" i="5"/>
  <c r="F587" i="5"/>
  <c r="E587" i="5"/>
  <c r="D587" i="5"/>
  <c r="C587" i="5"/>
  <c r="B587" i="5"/>
  <c r="A587" i="5"/>
  <c r="G586" i="5"/>
  <c r="F586" i="5"/>
  <c r="E586" i="5"/>
  <c r="D586" i="5"/>
  <c r="C586" i="5"/>
  <c r="B586" i="5"/>
  <c r="A586" i="5"/>
  <c r="G585" i="5"/>
  <c r="F585" i="5"/>
  <c r="E585" i="5"/>
  <c r="D585" i="5"/>
  <c r="C585" i="5"/>
  <c r="B585" i="5"/>
  <c r="A585" i="5"/>
  <c r="G584" i="5"/>
  <c r="F584" i="5"/>
  <c r="E584" i="5"/>
  <c r="D584" i="5"/>
  <c r="C584" i="5"/>
  <c r="B584" i="5"/>
  <c r="A584" i="5"/>
  <c r="G583" i="5"/>
  <c r="F583" i="5"/>
  <c r="E583" i="5"/>
  <c r="D583" i="5"/>
  <c r="C583" i="5"/>
  <c r="B583" i="5"/>
  <c r="A583" i="5"/>
  <c r="G582" i="5"/>
  <c r="F582" i="5"/>
  <c r="E582" i="5"/>
  <c r="D582" i="5"/>
  <c r="C582" i="5"/>
  <c r="B582" i="5"/>
  <c r="A582" i="5"/>
  <c r="G581" i="5"/>
  <c r="F581" i="5"/>
  <c r="E581" i="5"/>
  <c r="D581" i="5"/>
  <c r="C581" i="5"/>
  <c r="B581" i="5"/>
  <c r="A581" i="5"/>
  <c r="G580" i="5"/>
  <c r="F580" i="5"/>
  <c r="E580" i="5"/>
  <c r="D580" i="5"/>
  <c r="C580" i="5"/>
  <c r="B580" i="5"/>
  <c r="A580" i="5"/>
  <c r="G579" i="5"/>
  <c r="F579" i="5"/>
  <c r="E579" i="5"/>
  <c r="D579" i="5"/>
  <c r="C579" i="5"/>
  <c r="B579" i="5"/>
  <c r="A579" i="5"/>
  <c r="G578" i="5"/>
  <c r="F578" i="5"/>
  <c r="E578" i="5"/>
  <c r="D578" i="5"/>
  <c r="C578" i="5"/>
  <c r="B578" i="5"/>
  <c r="A578" i="5"/>
  <c r="G577" i="5"/>
  <c r="F577" i="5"/>
  <c r="E577" i="5"/>
  <c r="D577" i="5"/>
  <c r="C577" i="5"/>
  <c r="B577" i="5"/>
  <c r="A577" i="5"/>
  <c r="G576" i="5"/>
  <c r="F576" i="5"/>
  <c r="E576" i="5"/>
  <c r="D576" i="5"/>
  <c r="C576" i="5"/>
  <c r="B576" i="5"/>
  <c r="A576" i="5"/>
  <c r="G575" i="5"/>
  <c r="F575" i="5"/>
  <c r="E575" i="5"/>
  <c r="D575" i="5"/>
  <c r="C575" i="5"/>
  <c r="B575" i="5"/>
  <c r="A575" i="5"/>
  <c r="G574" i="5"/>
  <c r="F574" i="5"/>
  <c r="E574" i="5"/>
  <c r="D574" i="5"/>
  <c r="C574" i="5"/>
  <c r="B574" i="5"/>
  <c r="A574" i="5"/>
  <c r="G573" i="5"/>
  <c r="F573" i="5"/>
  <c r="E573" i="5"/>
  <c r="D573" i="5"/>
  <c r="C573" i="5"/>
  <c r="B573" i="5"/>
  <c r="A573" i="5"/>
  <c r="G572" i="5"/>
  <c r="F572" i="5"/>
  <c r="E572" i="5"/>
  <c r="D572" i="5"/>
  <c r="C572" i="5"/>
  <c r="B572" i="5"/>
  <c r="A572" i="5"/>
  <c r="G571" i="5"/>
  <c r="F571" i="5"/>
  <c r="E571" i="5"/>
  <c r="D571" i="5"/>
  <c r="C571" i="5"/>
  <c r="B571" i="5"/>
  <c r="A571" i="5"/>
  <c r="G570" i="5"/>
  <c r="F570" i="5"/>
  <c r="E570" i="5"/>
  <c r="D570" i="5"/>
  <c r="C570" i="5"/>
  <c r="B570" i="5"/>
  <c r="A570" i="5"/>
  <c r="G569" i="5"/>
  <c r="F569" i="5"/>
  <c r="E569" i="5"/>
  <c r="D569" i="5"/>
  <c r="C569" i="5"/>
  <c r="B569" i="5"/>
  <c r="A569" i="5"/>
  <c r="G568" i="5"/>
  <c r="F568" i="5"/>
  <c r="E568" i="5"/>
  <c r="D568" i="5"/>
  <c r="C568" i="5"/>
  <c r="B568" i="5"/>
  <c r="A568" i="5"/>
  <c r="G567" i="5"/>
  <c r="F567" i="5"/>
  <c r="E567" i="5"/>
  <c r="D567" i="5"/>
  <c r="C567" i="5"/>
  <c r="B567" i="5"/>
  <c r="A567" i="5"/>
  <c r="G566" i="5"/>
  <c r="F566" i="5"/>
  <c r="E566" i="5"/>
  <c r="D566" i="5"/>
  <c r="C566" i="5"/>
  <c r="B566" i="5"/>
  <c r="A566" i="5"/>
  <c r="G565" i="5"/>
  <c r="F565" i="5"/>
  <c r="E565" i="5"/>
  <c r="D565" i="5"/>
  <c r="C565" i="5"/>
  <c r="B565" i="5"/>
  <c r="A565" i="5"/>
  <c r="G564" i="5"/>
  <c r="F564" i="5"/>
  <c r="E564" i="5"/>
  <c r="D564" i="5"/>
  <c r="C564" i="5"/>
  <c r="B564" i="5"/>
  <c r="A564" i="5"/>
  <c r="G563" i="5"/>
  <c r="F563" i="5"/>
  <c r="E563" i="5"/>
  <c r="D563" i="5"/>
  <c r="C563" i="5"/>
  <c r="B563" i="5"/>
  <c r="A563" i="5"/>
  <c r="G562" i="5"/>
  <c r="F562" i="5"/>
  <c r="E562" i="5"/>
  <c r="D562" i="5"/>
  <c r="C562" i="5"/>
  <c r="B562" i="5"/>
  <c r="A562" i="5"/>
  <c r="G561" i="5"/>
  <c r="F561" i="5"/>
  <c r="E561" i="5"/>
  <c r="D561" i="5"/>
  <c r="C561" i="5"/>
  <c r="B561" i="5"/>
  <c r="A561" i="5"/>
  <c r="G560" i="5"/>
  <c r="F560" i="5"/>
  <c r="E560" i="5"/>
  <c r="D560" i="5"/>
  <c r="C560" i="5"/>
  <c r="B560" i="5"/>
  <c r="A560" i="5"/>
  <c r="G559" i="5"/>
  <c r="F559" i="5"/>
  <c r="E559" i="5"/>
  <c r="D559" i="5"/>
  <c r="C559" i="5"/>
  <c r="B559" i="5"/>
  <c r="A559" i="5"/>
  <c r="G558" i="5"/>
  <c r="F558" i="5"/>
  <c r="E558" i="5"/>
  <c r="D558" i="5"/>
  <c r="C558" i="5"/>
  <c r="B558" i="5"/>
  <c r="A558" i="5"/>
  <c r="G557" i="5"/>
  <c r="F557" i="5"/>
  <c r="E557" i="5"/>
  <c r="D557" i="5"/>
  <c r="C557" i="5"/>
  <c r="B557" i="5"/>
  <c r="A557" i="5"/>
  <c r="G556" i="5"/>
  <c r="F556" i="5"/>
  <c r="E556" i="5"/>
  <c r="D556" i="5"/>
  <c r="C556" i="5"/>
  <c r="B556" i="5"/>
  <c r="A556" i="5"/>
  <c r="G555" i="5"/>
  <c r="F555" i="5"/>
  <c r="E555" i="5"/>
  <c r="D555" i="5"/>
  <c r="C555" i="5"/>
  <c r="B555" i="5"/>
  <c r="A555" i="5"/>
  <c r="G554" i="5"/>
  <c r="F554" i="5"/>
  <c r="E554" i="5"/>
  <c r="D554" i="5"/>
  <c r="C554" i="5"/>
  <c r="B554" i="5"/>
  <c r="A554" i="5"/>
  <c r="G553" i="5"/>
  <c r="F553" i="5"/>
  <c r="E553" i="5"/>
  <c r="D553" i="5"/>
  <c r="C553" i="5"/>
  <c r="B553" i="5"/>
  <c r="A553" i="5"/>
  <c r="G552" i="5"/>
  <c r="F552" i="5"/>
  <c r="E552" i="5"/>
  <c r="D552" i="5"/>
  <c r="C552" i="5"/>
  <c r="B552" i="5"/>
  <c r="A552" i="5"/>
  <c r="G551" i="5"/>
  <c r="F551" i="5"/>
  <c r="E551" i="5"/>
  <c r="D551" i="5"/>
  <c r="C551" i="5"/>
  <c r="B551" i="5"/>
  <c r="A551" i="5"/>
  <c r="G550" i="5"/>
  <c r="F550" i="5"/>
  <c r="E550" i="5"/>
  <c r="D550" i="5"/>
  <c r="C550" i="5"/>
  <c r="B550" i="5"/>
  <c r="A550" i="5"/>
  <c r="G549" i="5"/>
  <c r="F549" i="5"/>
  <c r="E549" i="5"/>
  <c r="D549" i="5"/>
  <c r="C549" i="5"/>
  <c r="B549" i="5"/>
  <c r="A549" i="5"/>
  <c r="G548" i="5"/>
  <c r="F548" i="5"/>
  <c r="E548" i="5"/>
  <c r="D548" i="5"/>
  <c r="C548" i="5"/>
  <c r="B548" i="5"/>
  <c r="A548" i="5"/>
  <c r="G547" i="5"/>
  <c r="F547" i="5"/>
  <c r="E547" i="5"/>
  <c r="D547" i="5"/>
  <c r="C547" i="5"/>
  <c r="B547" i="5"/>
  <c r="A547" i="5"/>
  <c r="G546" i="5"/>
  <c r="F546" i="5"/>
  <c r="E546" i="5"/>
  <c r="D546" i="5"/>
  <c r="C546" i="5"/>
  <c r="B546" i="5"/>
  <c r="A546" i="5"/>
  <c r="G545" i="5"/>
  <c r="F545" i="5"/>
  <c r="E545" i="5"/>
  <c r="D545" i="5"/>
  <c r="C545" i="5"/>
  <c r="B545" i="5"/>
  <c r="A545" i="5"/>
  <c r="G544" i="5"/>
  <c r="F544" i="5"/>
  <c r="E544" i="5"/>
  <c r="D544" i="5"/>
  <c r="C544" i="5"/>
  <c r="B544" i="5"/>
  <c r="A544" i="5"/>
  <c r="G543" i="5"/>
  <c r="F543" i="5"/>
  <c r="E543" i="5"/>
  <c r="D543" i="5"/>
  <c r="C543" i="5"/>
  <c r="B543" i="5"/>
  <c r="A543" i="5"/>
  <c r="G542" i="5"/>
  <c r="F542" i="5"/>
  <c r="E542" i="5"/>
  <c r="D542" i="5"/>
  <c r="C542" i="5"/>
  <c r="B542" i="5"/>
  <c r="A542" i="5"/>
  <c r="G541" i="5"/>
  <c r="F541" i="5"/>
  <c r="E541" i="5"/>
  <c r="D541" i="5"/>
  <c r="C541" i="5"/>
  <c r="B541" i="5"/>
  <c r="A541" i="5"/>
  <c r="G540" i="5"/>
  <c r="F540" i="5"/>
  <c r="E540" i="5"/>
  <c r="D540" i="5"/>
  <c r="C540" i="5"/>
  <c r="B540" i="5"/>
  <c r="A540" i="5"/>
  <c r="G539" i="5"/>
  <c r="F539" i="5"/>
  <c r="E539" i="5"/>
  <c r="D539" i="5"/>
  <c r="C539" i="5"/>
  <c r="B539" i="5"/>
  <c r="A539" i="5"/>
  <c r="G538" i="5"/>
  <c r="F538" i="5"/>
  <c r="E538" i="5"/>
  <c r="D538" i="5"/>
  <c r="C538" i="5"/>
  <c r="B538" i="5"/>
  <c r="A538" i="5"/>
  <c r="G537" i="5"/>
  <c r="F537" i="5"/>
  <c r="E537" i="5"/>
  <c r="D537" i="5"/>
  <c r="C537" i="5"/>
  <c r="B537" i="5"/>
  <c r="A537" i="5"/>
  <c r="G536" i="5"/>
  <c r="F536" i="5"/>
  <c r="E536" i="5"/>
  <c r="D536" i="5"/>
  <c r="C536" i="5"/>
  <c r="B536" i="5"/>
  <c r="A536" i="5"/>
  <c r="G535" i="5"/>
  <c r="F535" i="5"/>
  <c r="E535" i="5"/>
  <c r="D535" i="5"/>
  <c r="C535" i="5"/>
  <c r="B535" i="5"/>
  <c r="A535" i="5"/>
  <c r="G534" i="5"/>
  <c r="F534" i="5"/>
  <c r="E534" i="5"/>
  <c r="D534" i="5"/>
  <c r="C534" i="5"/>
  <c r="B534" i="5"/>
  <c r="A534" i="5"/>
  <c r="G533" i="5"/>
  <c r="F533" i="5"/>
  <c r="E533" i="5"/>
  <c r="D533" i="5"/>
  <c r="C533" i="5"/>
  <c r="B533" i="5"/>
  <c r="A533" i="5"/>
  <c r="G532" i="5"/>
  <c r="F532" i="5"/>
  <c r="E532" i="5"/>
  <c r="D532" i="5"/>
  <c r="C532" i="5"/>
  <c r="B532" i="5"/>
  <c r="A532" i="5"/>
  <c r="G531" i="5"/>
  <c r="F531" i="5"/>
  <c r="E531" i="5"/>
  <c r="D531" i="5"/>
  <c r="C531" i="5"/>
  <c r="B531" i="5"/>
  <c r="A531" i="5"/>
  <c r="G530" i="5"/>
  <c r="F530" i="5"/>
  <c r="E530" i="5"/>
  <c r="D530" i="5"/>
  <c r="C530" i="5"/>
  <c r="B530" i="5"/>
  <c r="A530" i="5"/>
  <c r="G529" i="5"/>
  <c r="F529" i="5"/>
  <c r="E529" i="5"/>
  <c r="D529" i="5"/>
  <c r="C529" i="5"/>
  <c r="B529" i="5"/>
  <c r="A529" i="5"/>
  <c r="G528" i="5"/>
  <c r="F528" i="5"/>
  <c r="E528" i="5"/>
  <c r="D528" i="5"/>
  <c r="C528" i="5"/>
  <c r="B528" i="5"/>
  <c r="A528" i="5"/>
  <c r="G527" i="5"/>
  <c r="F527" i="5"/>
  <c r="E527" i="5"/>
  <c r="D527" i="5"/>
  <c r="C527" i="5"/>
  <c r="B527" i="5"/>
  <c r="A527" i="5"/>
  <c r="G526" i="5"/>
  <c r="F526" i="5"/>
  <c r="E526" i="5"/>
  <c r="D526" i="5"/>
  <c r="C526" i="5"/>
  <c r="B526" i="5"/>
  <c r="A526" i="5"/>
  <c r="G525" i="5"/>
  <c r="F525" i="5"/>
  <c r="E525" i="5"/>
  <c r="D525" i="5"/>
  <c r="C525" i="5"/>
  <c r="B525" i="5"/>
  <c r="A525" i="5"/>
  <c r="G524" i="5"/>
  <c r="F524" i="5"/>
  <c r="E524" i="5"/>
  <c r="D524" i="5"/>
  <c r="C524" i="5"/>
  <c r="B524" i="5"/>
  <c r="A524" i="5"/>
  <c r="G523" i="5"/>
  <c r="F523" i="5"/>
  <c r="E523" i="5"/>
  <c r="D523" i="5"/>
  <c r="C523" i="5"/>
  <c r="B523" i="5"/>
  <c r="A523" i="5"/>
  <c r="G522" i="5"/>
  <c r="F522" i="5"/>
  <c r="E522" i="5"/>
  <c r="D522" i="5"/>
  <c r="C522" i="5"/>
  <c r="B522" i="5"/>
  <c r="A522" i="5"/>
  <c r="G521" i="5"/>
  <c r="F521" i="5"/>
  <c r="E521" i="5"/>
  <c r="D521" i="5"/>
  <c r="C521" i="5"/>
  <c r="B521" i="5"/>
  <c r="A521" i="5"/>
  <c r="G520" i="5"/>
  <c r="F520" i="5"/>
  <c r="E520" i="5"/>
  <c r="D520" i="5"/>
  <c r="C520" i="5"/>
  <c r="B520" i="5"/>
  <c r="A520" i="5"/>
  <c r="G519" i="5"/>
  <c r="F519" i="5"/>
  <c r="E519" i="5"/>
  <c r="D519" i="5"/>
  <c r="C519" i="5"/>
  <c r="B519" i="5"/>
  <c r="A519" i="5"/>
  <c r="G518" i="5"/>
  <c r="F518" i="5"/>
  <c r="E518" i="5"/>
  <c r="D518" i="5"/>
  <c r="C518" i="5"/>
  <c r="B518" i="5"/>
  <c r="A518" i="5"/>
  <c r="G517" i="5"/>
  <c r="F517" i="5"/>
  <c r="E517" i="5"/>
  <c r="D517" i="5"/>
  <c r="C517" i="5"/>
  <c r="B517" i="5"/>
  <c r="A517" i="5"/>
  <c r="G516" i="5"/>
  <c r="F516" i="5"/>
  <c r="E516" i="5"/>
  <c r="D516" i="5"/>
  <c r="C516" i="5"/>
  <c r="B516" i="5"/>
  <c r="A516" i="5"/>
  <c r="G515" i="5"/>
  <c r="F515" i="5"/>
  <c r="E515" i="5"/>
  <c r="D515" i="5"/>
  <c r="C515" i="5"/>
  <c r="B515" i="5"/>
  <c r="A515" i="5"/>
  <c r="G514" i="5"/>
  <c r="F514" i="5"/>
  <c r="E514" i="5"/>
  <c r="D514" i="5"/>
  <c r="C514" i="5"/>
  <c r="B514" i="5"/>
  <c r="A514" i="5"/>
  <c r="G513" i="5"/>
  <c r="F513" i="5"/>
  <c r="E513" i="5"/>
  <c r="D513" i="5"/>
  <c r="C513" i="5"/>
  <c r="B513" i="5"/>
  <c r="A513" i="5"/>
  <c r="G512" i="5"/>
  <c r="F512" i="5"/>
  <c r="E512" i="5"/>
  <c r="D512" i="5"/>
  <c r="C512" i="5"/>
  <c r="B512" i="5"/>
  <c r="A512" i="5"/>
  <c r="G511" i="5"/>
  <c r="F511" i="5"/>
  <c r="E511" i="5"/>
  <c r="D511" i="5"/>
  <c r="C511" i="5"/>
  <c r="B511" i="5"/>
  <c r="A511" i="5"/>
  <c r="G510" i="5"/>
  <c r="F510" i="5"/>
  <c r="E510" i="5"/>
  <c r="D510" i="5"/>
  <c r="C510" i="5"/>
  <c r="B510" i="5"/>
  <c r="A510" i="5"/>
  <c r="G509" i="5"/>
  <c r="F509" i="5"/>
  <c r="E509" i="5"/>
  <c r="D509" i="5"/>
  <c r="C509" i="5"/>
  <c r="B509" i="5"/>
  <c r="A509" i="5"/>
  <c r="G508" i="5"/>
  <c r="F508" i="5"/>
  <c r="E508" i="5"/>
  <c r="D508" i="5"/>
  <c r="C508" i="5"/>
  <c r="B508" i="5"/>
  <c r="A508" i="5"/>
  <c r="G507" i="5"/>
  <c r="F507" i="5"/>
  <c r="E507" i="5"/>
  <c r="D507" i="5"/>
  <c r="C507" i="5"/>
  <c r="B507" i="5"/>
  <c r="A507" i="5"/>
  <c r="G506" i="5"/>
  <c r="F506" i="5"/>
  <c r="E506" i="5"/>
  <c r="D506" i="5"/>
  <c r="C506" i="5"/>
  <c r="B506" i="5"/>
  <c r="A506" i="5"/>
  <c r="G505" i="5"/>
  <c r="F505" i="5"/>
  <c r="E505" i="5"/>
  <c r="D505" i="5"/>
  <c r="C505" i="5"/>
  <c r="B505" i="5"/>
  <c r="A505" i="5"/>
  <c r="G504" i="5"/>
  <c r="F504" i="5"/>
  <c r="E504" i="5"/>
  <c r="D504" i="5"/>
  <c r="C504" i="5"/>
  <c r="B504" i="5"/>
  <c r="A504" i="5"/>
  <c r="G503" i="5"/>
  <c r="F503" i="5"/>
  <c r="E503" i="5"/>
  <c r="D503" i="5"/>
  <c r="C503" i="5"/>
  <c r="B503" i="5"/>
  <c r="A503" i="5"/>
  <c r="G502" i="5"/>
  <c r="F502" i="5"/>
  <c r="E502" i="5"/>
  <c r="D502" i="5"/>
  <c r="C502" i="5"/>
  <c r="B502" i="5"/>
  <c r="A502" i="5"/>
  <c r="G501" i="5"/>
  <c r="F501" i="5"/>
  <c r="E501" i="5"/>
  <c r="D501" i="5"/>
  <c r="C501" i="5"/>
  <c r="B501" i="5"/>
  <c r="A501" i="5"/>
  <c r="G500" i="5"/>
  <c r="F500" i="5"/>
  <c r="E500" i="5"/>
  <c r="D500" i="5"/>
  <c r="C500" i="5"/>
  <c r="B500" i="5"/>
  <c r="A500" i="5"/>
  <c r="G499" i="5"/>
  <c r="F499" i="5"/>
  <c r="E499" i="5"/>
  <c r="D499" i="5"/>
  <c r="C499" i="5"/>
  <c r="B499" i="5"/>
  <c r="A499" i="5"/>
  <c r="G498" i="5"/>
  <c r="F498" i="5"/>
  <c r="E498" i="5"/>
  <c r="D498" i="5"/>
  <c r="C498" i="5"/>
  <c r="B498" i="5"/>
  <c r="A498" i="5"/>
  <c r="G497" i="5"/>
  <c r="F497" i="5"/>
  <c r="E497" i="5"/>
  <c r="D497" i="5"/>
  <c r="C497" i="5"/>
  <c r="B497" i="5"/>
  <c r="A497" i="5"/>
  <c r="G496" i="5"/>
  <c r="F496" i="5"/>
  <c r="E496" i="5"/>
  <c r="D496" i="5"/>
  <c r="C496" i="5"/>
  <c r="B496" i="5"/>
  <c r="A496" i="5"/>
  <c r="G495" i="5"/>
  <c r="F495" i="5"/>
  <c r="E495" i="5"/>
  <c r="D495" i="5"/>
  <c r="C495" i="5"/>
  <c r="B495" i="5"/>
  <c r="A495" i="5"/>
  <c r="G494" i="5"/>
  <c r="F494" i="5"/>
  <c r="E494" i="5"/>
  <c r="D494" i="5"/>
  <c r="C494" i="5"/>
  <c r="B494" i="5"/>
  <c r="A494" i="5"/>
  <c r="G493" i="5"/>
  <c r="F493" i="5"/>
  <c r="E493" i="5"/>
  <c r="D493" i="5"/>
  <c r="C493" i="5"/>
  <c r="B493" i="5"/>
  <c r="A493" i="5"/>
  <c r="G492" i="5"/>
  <c r="F492" i="5"/>
  <c r="E492" i="5"/>
  <c r="D492" i="5"/>
  <c r="C492" i="5"/>
  <c r="B492" i="5"/>
  <c r="A492" i="5"/>
  <c r="G491" i="5"/>
  <c r="F491" i="5"/>
  <c r="E491" i="5"/>
  <c r="D491" i="5"/>
  <c r="C491" i="5"/>
  <c r="B491" i="5"/>
  <c r="A491" i="5"/>
  <c r="G490" i="5"/>
  <c r="F490" i="5"/>
  <c r="E490" i="5"/>
  <c r="D490" i="5"/>
  <c r="C490" i="5"/>
  <c r="B490" i="5"/>
  <c r="A490" i="5"/>
  <c r="G489" i="5"/>
  <c r="F489" i="5"/>
  <c r="E489" i="5"/>
  <c r="D489" i="5"/>
  <c r="C489" i="5"/>
  <c r="B489" i="5"/>
  <c r="A489" i="5"/>
  <c r="G488" i="5"/>
  <c r="F488" i="5"/>
  <c r="E488" i="5"/>
  <c r="D488" i="5"/>
  <c r="C488" i="5"/>
  <c r="B488" i="5"/>
  <c r="A488" i="5"/>
  <c r="G487" i="5"/>
  <c r="F487" i="5"/>
  <c r="E487" i="5"/>
  <c r="D487" i="5"/>
  <c r="C487" i="5"/>
  <c r="B487" i="5"/>
  <c r="A487" i="5"/>
  <c r="G486" i="5"/>
  <c r="F486" i="5"/>
  <c r="E486" i="5"/>
  <c r="D486" i="5"/>
  <c r="C486" i="5"/>
  <c r="B486" i="5"/>
  <c r="A486" i="5"/>
  <c r="G485" i="5"/>
  <c r="F485" i="5"/>
  <c r="E485" i="5"/>
  <c r="D485" i="5"/>
  <c r="C485" i="5"/>
  <c r="B485" i="5"/>
  <c r="A485" i="5"/>
  <c r="G484" i="5"/>
  <c r="F484" i="5"/>
  <c r="E484" i="5"/>
  <c r="D484" i="5"/>
  <c r="C484" i="5"/>
  <c r="B484" i="5"/>
  <c r="A484" i="5"/>
  <c r="G483" i="5"/>
  <c r="F483" i="5"/>
  <c r="E483" i="5"/>
  <c r="D483" i="5"/>
  <c r="C483" i="5"/>
  <c r="B483" i="5"/>
  <c r="A483" i="5"/>
  <c r="G482" i="5"/>
  <c r="F482" i="5"/>
  <c r="E482" i="5"/>
  <c r="D482" i="5"/>
  <c r="C482" i="5"/>
  <c r="B482" i="5"/>
  <c r="A482" i="5"/>
  <c r="G481" i="5"/>
  <c r="F481" i="5"/>
  <c r="E481" i="5"/>
  <c r="D481" i="5"/>
  <c r="C481" i="5"/>
  <c r="B481" i="5"/>
  <c r="A481" i="5"/>
  <c r="G480" i="5"/>
  <c r="F480" i="5"/>
  <c r="E480" i="5"/>
  <c r="D480" i="5"/>
  <c r="C480" i="5"/>
  <c r="B480" i="5"/>
  <c r="A480" i="5"/>
  <c r="G479" i="5"/>
  <c r="F479" i="5"/>
  <c r="E479" i="5"/>
  <c r="D479" i="5"/>
  <c r="C479" i="5"/>
  <c r="B479" i="5"/>
  <c r="A479" i="5"/>
  <c r="G478" i="5"/>
  <c r="F478" i="5"/>
  <c r="E478" i="5"/>
  <c r="D478" i="5"/>
  <c r="C478" i="5"/>
  <c r="B478" i="5"/>
  <c r="A478" i="5"/>
  <c r="G477" i="5"/>
  <c r="F477" i="5"/>
  <c r="E477" i="5"/>
  <c r="D477" i="5"/>
  <c r="C477" i="5"/>
  <c r="B477" i="5"/>
  <c r="A477" i="5"/>
  <c r="G476" i="5"/>
  <c r="F476" i="5"/>
  <c r="E476" i="5"/>
  <c r="D476" i="5"/>
  <c r="C476" i="5"/>
  <c r="B476" i="5"/>
  <c r="A476" i="5"/>
  <c r="G475" i="5"/>
  <c r="F475" i="5"/>
  <c r="E475" i="5"/>
  <c r="D475" i="5"/>
  <c r="C475" i="5"/>
  <c r="B475" i="5"/>
  <c r="A475" i="5"/>
  <c r="G474" i="5"/>
  <c r="F474" i="5"/>
  <c r="E474" i="5"/>
  <c r="D474" i="5"/>
  <c r="C474" i="5"/>
  <c r="B474" i="5"/>
  <c r="A474" i="5"/>
  <c r="G473" i="5"/>
  <c r="F473" i="5"/>
  <c r="E473" i="5"/>
  <c r="D473" i="5"/>
  <c r="C473" i="5"/>
  <c r="B473" i="5"/>
  <c r="A473" i="5"/>
  <c r="G472" i="5"/>
  <c r="F472" i="5"/>
  <c r="E472" i="5"/>
  <c r="D472" i="5"/>
  <c r="C472" i="5"/>
  <c r="B472" i="5"/>
  <c r="A472" i="5"/>
  <c r="G471" i="5"/>
  <c r="F471" i="5"/>
  <c r="E471" i="5"/>
  <c r="D471" i="5"/>
  <c r="C471" i="5"/>
  <c r="B471" i="5"/>
  <c r="A471" i="5"/>
  <c r="G470" i="5"/>
  <c r="F470" i="5"/>
  <c r="E470" i="5"/>
  <c r="D470" i="5"/>
  <c r="C470" i="5"/>
  <c r="B470" i="5"/>
  <c r="A470" i="5"/>
  <c r="G469" i="5"/>
  <c r="F469" i="5"/>
  <c r="E469" i="5"/>
  <c r="D469" i="5"/>
  <c r="C469" i="5"/>
  <c r="B469" i="5"/>
  <c r="A469" i="5"/>
  <c r="G468" i="5"/>
  <c r="F468" i="5"/>
  <c r="E468" i="5"/>
  <c r="D468" i="5"/>
  <c r="C468" i="5"/>
  <c r="B468" i="5"/>
  <c r="A468" i="5"/>
  <c r="G467" i="5"/>
  <c r="F467" i="5"/>
  <c r="E467" i="5"/>
  <c r="D467" i="5"/>
  <c r="C467" i="5"/>
  <c r="B467" i="5"/>
  <c r="A467" i="5"/>
  <c r="G466" i="5"/>
  <c r="F466" i="5"/>
  <c r="E466" i="5"/>
  <c r="D466" i="5"/>
  <c r="C466" i="5"/>
  <c r="B466" i="5"/>
  <c r="A466" i="5"/>
  <c r="G465" i="5"/>
  <c r="F465" i="5"/>
  <c r="E465" i="5"/>
  <c r="D465" i="5"/>
  <c r="C465" i="5"/>
  <c r="B465" i="5"/>
  <c r="A465" i="5"/>
  <c r="G464" i="5"/>
  <c r="F464" i="5"/>
  <c r="E464" i="5"/>
  <c r="D464" i="5"/>
  <c r="C464" i="5"/>
  <c r="B464" i="5"/>
  <c r="A464" i="5"/>
  <c r="G463" i="5"/>
  <c r="F463" i="5"/>
  <c r="E463" i="5"/>
  <c r="D463" i="5"/>
  <c r="C463" i="5"/>
  <c r="B463" i="5"/>
  <c r="A463" i="5"/>
  <c r="G462" i="5"/>
  <c r="F462" i="5"/>
  <c r="E462" i="5"/>
  <c r="D462" i="5"/>
  <c r="C462" i="5"/>
  <c r="B462" i="5"/>
  <c r="A462" i="5"/>
  <c r="G461" i="5"/>
  <c r="F461" i="5"/>
  <c r="E461" i="5"/>
  <c r="D461" i="5"/>
  <c r="C461" i="5"/>
  <c r="B461" i="5"/>
  <c r="A461" i="5"/>
  <c r="G460" i="5"/>
  <c r="F460" i="5"/>
  <c r="E460" i="5"/>
  <c r="D460" i="5"/>
  <c r="C460" i="5"/>
  <c r="B460" i="5"/>
  <c r="A460" i="5"/>
  <c r="G459" i="5"/>
  <c r="F459" i="5"/>
  <c r="E459" i="5"/>
  <c r="D459" i="5"/>
  <c r="C459" i="5"/>
  <c r="B459" i="5"/>
  <c r="A459" i="5"/>
  <c r="G458" i="5"/>
  <c r="F458" i="5"/>
  <c r="E458" i="5"/>
  <c r="D458" i="5"/>
  <c r="C458" i="5"/>
  <c r="B458" i="5"/>
  <c r="A458" i="5"/>
  <c r="G457" i="5"/>
  <c r="F457" i="5"/>
  <c r="E457" i="5"/>
  <c r="D457" i="5"/>
  <c r="C457" i="5"/>
  <c r="B457" i="5"/>
  <c r="A457" i="5"/>
  <c r="G456" i="5"/>
  <c r="F456" i="5"/>
  <c r="E456" i="5"/>
  <c r="D456" i="5"/>
  <c r="C456" i="5"/>
  <c r="B456" i="5"/>
  <c r="A456" i="5"/>
  <c r="G455" i="5"/>
  <c r="F455" i="5"/>
  <c r="E455" i="5"/>
  <c r="D455" i="5"/>
  <c r="C455" i="5"/>
  <c r="B455" i="5"/>
  <c r="A455" i="5"/>
  <c r="G454" i="5"/>
  <c r="F454" i="5"/>
  <c r="E454" i="5"/>
  <c r="D454" i="5"/>
  <c r="C454" i="5"/>
  <c r="B454" i="5"/>
  <c r="A454" i="5"/>
  <c r="G453" i="5"/>
  <c r="F453" i="5"/>
  <c r="E453" i="5"/>
  <c r="D453" i="5"/>
  <c r="C453" i="5"/>
  <c r="B453" i="5"/>
  <c r="A453" i="5"/>
  <c r="G452" i="5"/>
  <c r="F452" i="5"/>
  <c r="E452" i="5"/>
  <c r="D452" i="5"/>
  <c r="C452" i="5"/>
  <c r="B452" i="5"/>
  <c r="A452" i="5"/>
  <c r="G451" i="5"/>
  <c r="F451" i="5"/>
  <c r="E451" i="5"/>
  <c r="D451" i="5"/>
  <c r="C451" i="5"/>
  <c r="B451" i="5"/>
  <c r="A451" i="5"/>
  <c r="G450" i="5"/>
  <c r="F450" i="5"/>
  <c r="E450" i="5"/>
  <c r="D450" i="5"/>
  <c r="C450" i="5"/>
  <c r="B450" i="5"/>
  <c r="A450" i="5"/>
  <c r="G449" i="5"/>
  <c r="F449" i="5"/>
  <c r="E449" i="5"/>
  <c r="D449" i="5"/>
  <c r="C449" i="5"/>
  <c r="B449" i="5"/>
  <c r="A449" i="5"/>
  <c r="G448" i="5"/>
  <c r="F448" i="5"/>
  <c r="E448" i="5"/>
  <c r="D448" i="5"/>
  <c r="C448" i="5"/>
  <c r="B448" i="5"/>
  <c r="A448" i="5"/>
  <c r="G447" i="5"/>
  <c r="F447" i="5"/>
  <c r="E447" i="5"/>
  <c r="D447" i="5"/>
  <c r="C447" i="5"/>
  <c r="B447" i="5"/>
  <c r="A447" i="5"/>
  <c r="G446" i="5"/>
  <c r="F446" i="5"/>
  <c r="E446" i="5"/>
  <c r="D446" i="5"/>
  <c r="C446" i="5"/>
  <c r="B446" i="5"/>
  <c r="A446" i="5"/>
  <c r="G445" i="5"/>
  <c r="F445" i="5"/>
  <c r="E445" i="5"/>
  <c r="D445" i="5"/>
  <c r="C445" i="5"/>
  <c r="B445" i="5"/>
  <c r="A445" i="5"/>
  <c r="G444" i="5"/>
  <c r="F444" i="5"/>
  <c r="E444" i="5"/>
  <c r="D444" i="5"/>
  <c r="C444" i="5"/>
  <c r="B444" i="5"/>
  <c r="A444" i="5"/>
  <c r="G443" i="5"/>
  <c r="F443" i="5"/>
  <c r="E443" i="5"/>
  <c r="D443" i="5"/>
  <c r="C443" i="5"/>
  <c r="B443" i="5"/>
  <c r="A443" i="5"/>
  <c r="G442" i="5"/>
  <c r="F442" i="5"/>
  <c r="E442" i="5"/>
  <c r="D442" i="5"/>
  <c r="C442" i="5"/>
  <c r="B442" i="5"/>
  <c r="A442" i="5"/>
  <c r="G441" i="5"/>
  <c r="F441" i="5"/>
  <c r="E441" i="5"/>
  <c r="D441" i="5"/>
  <c r="C441" i="5"/>
  <c r="B441" i="5"/>
  <c r="A441" i="5"/>
  <c r="G440" i="5"/>
  <c r="F440" i="5"/>
  <c r="E440" i="5"/>
  <c r="D440" i="5"/>
  <c r="C440" i="5"/>
  <c r="B440" i="5"/>
  <c r="A440" i="5"/>
  <c r="G439" i="5"/>
  <c r="F439" i="5"/>
  <c r="E439" i="5"/>
  <c r="D439" i="5"/>
  <c r="C439" i="5"/>
  <c r="B439" i="5"/>
  <c r="A439" i="5"/>
  <c r="G438" i="5"/>
  <c r="F438" i="5"/>
  <c r="E438" i="5"/>
  <c r="D438" i="5"/>
  <c r="C438" i="5"/>
  <c r="B438" i="5"/>
  <c r="A438" i="5"/>
  <c r="G437" i="5"/>
  <c r="F437" i="5"/>
  <c r="E437" i="5"/>
  <c r="D437" i="5"/>
  <c r="C437" i="5"/>
  <c r="B437" i="5"/>
  <c r="A437" i="5"/>
  <c r="G436" i="5"/>
  <c r="F436" i="5"/>
  <c r="E436" i="5"/>
  <c r="D436" i="5"/>
  <c r="C436" i="5"/>
  <c r="B436" i="5"/>
  <c r="A436" i="5"/>
  <c r="G435" i="5"/>
  <c r="F435" i="5"/>
  <c r="E435" i="5"/>
  <c r="D435" i="5"/>
  <c r="C435" i="5"/>
  <c r="B435" i="5"/>
  <c r="A435" i="5"/>
  <c r="G434" i="5"/>
  <c r="F434" i="5"/>
  <c r="E434" i="5"/>
  <c r="D434" i="5"/>
  <c r="C434" i="5"/>
  <c r="B434" i="5"/>
  <c r="A434" i="5"/>
  <c r="G433" i="5"/>
  <c r="F433" i="5"/>
  <c r="E433" i="5"/>
  <c r="D433" i="5"/>
  <c r="C433" i="5"/>
  <c r="B433" i="5"/>
  <c r="A433" i="5"/>
  <c r="G432" i="5"/>
  <c r="F432" i="5"/>
  <c r="E432" i="5"/>
  <c r="D432" i="5"/>
  <c r="C432" i="5"/>
  <c r="B432" i="5"/>
  <c r="A432" i="5"/>
  <c r="G431" i="5"/>
  <c r="F431" i="5"/>
  <c r="E431" i="5"/>
  <c r="D431" i="5"/>
  <c r="C431" i="5"/>
  <c r="B431" i="5"/>
  <c r="A431" i="5"/>
  <c r="G430" i="5"/>
  <c r="F430" i="5"/>
  <c r="E430" i="5"/>
  <c r="D430" i="5"/>
  <c r="C430" i="5"/>
  <c r="B430" i="5"/>
  <c r="A430" i="5"/>
  <c r="G429" i="5"/>
  <c r="F429" i="5"/>
  <c r="E429" i="5"/>
  <c r="D429" i="5"/>
  <c r="C429" i="5"/>
  <c r="B429" i="5"/>
  <c r="A429" i="5"/>
  <c r="G428" i="5"/>
  <c r="F428" i="5"/>
  <c r="E428" i="5"/>
  <c r="D428" i="5"/>
  <c r="C428" i="5"/>
  <c r="B428" i="5"/>
  <c r="A428" i="5"/>
  <c r="G427" i="5"/>
  <c r="F427" i="5"/>
  <c r="E427" i="5"/>
  <c r="D427" i="5"/>
  <c r="C427" i="5"/>
  <c r="B427" i="5"/>
  <c r="A427" i="5"/>
  <c r="G426" i="5"/>
  <c r="F426" i="5"/>
  <c r="E426" i="5"/>
  <c r="D426" i="5"/>
  <c r="C426" i="5"/>
  <c r="B426" i="5"/>
  <c r="A426" i="5"/>
  <c r="G425" i="5"/>
  <c r="F425" i="5"/>
  <c r="E425" i="5"/>
  <c r="D425" i="5"/>
  <c r="C425" i="5"/>
  <c r="B425" i="5"/>
  <c r="A425" i="5"/>
  <c r="G424" i="5"/>
  <c r="F424" i="5"/>
  <c r="E424" i="5"/>
  <c r="D424" i="5"/>
  <c r="C424" i="5"/>
  <c r="B424" i="5"/>
  <c r="A424" i="5"/>
  <c r="G423" i="5"/>
  <c r="F423" i="5"/>
  <c r="E423" i="5"/>
  <c r="D423" i="5"/>
  <c r="C423" i="5"/>
  <c r="B423" i="5"/>
  <c r="A423" i="5"/>
  <c r="G422" i="5"/>
  <c r="F422" i="5"/>
  <c r="E422" i="5"/>
  <c r="D422" i="5"/>
  <c r="C422" i="5"/>
  <c r="B422" i="5"/>
  <c r="A422" i="5"/>
  <c r="G421" i="5"/>
  <c r="F421" i="5"/>
  <c r="E421" i="5"/>
  <c r="D421" i="5"/>
  <c r="C421" i="5"/>
  <c r="B421" i="5"/>
  <c r="A421" i="5"/>
  <c r="G420" i="5"/>
  <c r="F420" i="5"/>
  <c r="E420" i="5"/>
  <c r="D420" i="5"/>
  <c r="C420" i="5"/>
  <c r="B420" i="5"/>
  <c r="A420" i="5"/>
  <c r="G419" i="5"/>
  <c r="F419" i="5"/>
  <c r="E419" i="5"/>
  <c r="D419" i="5"/>
  <c r="C419" i="5"/>
  <c r="B419" i="5"/>
  <c r="A419" i="5"/>
  <c r="G418" i="5"/>
  <c r="F418" i="5"/>
  <c r="E418" i="5"/>
  <c r="D418" i="5"/>
  <c r="C418" i="5"/>
  <c r="B418" i="5"/>
  <c r="A418" i="5"/>
  <c r="G417" i="5"/>
  <c r="F417" i="5"/>
  <c r="E417" i="5"/>
  <c r="D417" i="5"/>
  <c r="C417" i="5"/>
  <c r="B417" i="5"/>
  <c r="A417" i="5"/>
  <c r="G416" i="5"/>
  <c r="F416" i="5"/>
  <c r="E416" i="5"/>
  <c r="D416" i="5"/>
  <c r="C416" i="5"/>
  <c r="B416" i="5"/>
  <c r="A416" i="5"/>
  <c r="G415" i="5"/>
  <c r="F415" i="5"/>
  <c r="E415" i="5"/>
  <c r="D415" i="5"/>
  <c r="C415" i="5"/>
  <c r="B415" i="5"/>
  <c r="A415" i="5"/>
  <c r="G414" i="5"/>
  <c r="F414" i="5"/>
  <c r="E414" i="5"/>
  <c r="D414" i="5"/>
  <c r="C414" i="5"/>
  <c r="B414" i="5"/>
  <c r="A414" i="5"/>
  <c r="G413" i="5"/>
  <c r="F413" i="5"/>
  <c r="E413" i="5"/>
  <c r="D413" i="5"/>
  <c r="C413" i="5"/>
  <c r="B413" i="5"/>
  <c r="A413" i="5"/>
  <c r="G412" i="5"/>
  <c r="F412" i="5"/>
  <c r="E412" i="5"/>
  <c r="D412" i="5"/>
  <c r="C412" i="5"/>
  <c r="B412" i="5"/>
  <c r="A412" i="5"/>
  <c r="G411" i="5"/>
  <c r="F411" i="5"/>
  <c r="E411" i="5"/>
  <c r="D411" i="5"/>
  <c r="C411" i="5"/>
  <c r="B411" i="5"/>
  <c r="A411" i="5"/>
  <c r="G410" i="5"/>
  <c r="F410" i="5"/>
  <c r="E410" i="5"/>
  <c r="D410" i="5"/>
  <c r="C410" i="5"/>
  <c r="B410" i="5"/>
  <c r="A410" i="5"/>
  <c r="G409" i="5"/>
  <c r="F409" i="5"/>
  <c r="E409" i="5"/>
  <c r="D409" i="5"/>
  <c r="C409" i="5"/>
  <c r="B409" i="5"/>
  <c r="A409" i="5"/>
  <c r="G408" i="5"/>
  <c r="F408" i="5"/>
  <c r="E408" i="5"/>
  <c r="D408" i="5"/>
  <c r="C408" i="5"/>
  <c r="B408" i="5"/>
  <c r="A408" i="5"/>
  <c r="G407" i="5"/>
  <c r="F407" i="5"/>
  <c r="E407" i="5"/>
  <c r="D407" i="5"/>
  <c r="C407" i="5"/>
  <c r="B407" i="5"/>
  <c r="A407" i="5"/>
  <c r="G406" i="5"/>
  <c r="F406" i="5"/>
  <c r="E406" i="5"/>
  <c r="D406" i="5"/>
  <c r="C406" i="5"/>
  <c r="B406" i="5"/>
  <c r="A406" i="5"/>
  <c r="G405" i="5"/>
  <c r="F405" i="5"/>
  <c r="E405" i="5"/>
  <c r="D405" i="5"/>
  <c r="C405" i="5"/>
  <c r="B405" i="5"/>
  <c r="A405" i="5"/>
  <c r="G404" i="5"/>
  <c r="F404" i="5"/>
  <c r="E404" i="5"/>
  <c r="D404" i="5"/>
  <c r="C404" i="5"/>
  <c r="B404" i="5"/>
  <c r="A404" i="5"/>
  <c r="G403" i="5"/>
  <c r="F403" i="5"/>
  <c r="E403" i="5"/>
  <c r="D403" i="5"/>
  <c r="C403" i="5"/>
  <c r="B403" i="5"/>
  <c r="A403" i="5"/>
  <c r="G402" i="5"/>
  <c r="F402" i="5"/>
  <c r="E402" i="5"/>
  <c r="D402" i="5"/>
  <c r="C402" i="5"/>
  <c r="B402" i="5"/>
  <c r="A402" i="5"/>
  <c r="G401" i="5"/>
  <c r="F401" i="5"/>
  <c r="E401" i="5"/>
  <c r="D401" i="5"/>
  <c r="C401" i="5"/>
  <c r="B401" i="5"/>
  <c r="A401" i="5"/>
  <c r="G400" i="5"/>
  <c r="F400" i="5"/>
  <c r="E400" i="5"/>
  <c r="D400" i="5"/>
  <c r="C400" i="5"/>
  <c r="B400" i="5"/>
  <c r="A400" i="5"/>
  <c r="G399" i="5"/>
  <c r="F399" i="5"/>
  <c r="E399" i="5"/>
  <c r="D399" i="5"/>
  <c r="C399" i="5"/>
  <c r="B399" i="5"/>
  <c r="A399" i="5"/>
  <c r="G398" i="5"/>
  <c r="F398" i="5"/>
  <c r="E398" i="5"/>
  <c r="D398" i="5"/>
  <c r="C398" i="5"/>
  <c r="B398" i="5"/>
  <c r="A398" i="5"/>
  <c r="G397" i="5"/>
  <c r="F397" i="5"/>
  <c r="E397" i="5"/>
  <c r="D397" i="5"/>
  <c r="C397" i="5"/>
  <c r="B397" i="5"/>
  <c r="A397" i="5"/>
  <c r="G396" i="5"/>
  <c r="F396" i="5"/>
  <c r="E396" i="5"/>
  <c r="D396" i="5"/>
  <c r="C396" i="5"/>
  <c r="B396" i="5"/>
  <c r="A396" i="5"/>
  <c r="G395" i="5"/>
  <c r="F395" i="5"/>
  <c r="E395" i="5"/>
  <c r="D395" i="5"/>
  <c r="C395" i="5"/>
  <c r="B395" i="5"/>
  <c r="A395" i="5"/>
  <c r="G394" i="5"/>
  <c r="F394" i="5"/>
  <c r="E394" i="5"/>
  <c r="D394" i="5"/>
  <c r="C394" i="5"/>
  <c r="B394" i="5"/>
  <c r="A394" i="5"/>
  <c r="G393" i="5"/>
  <c r="F393" i="5"/>
  <c r="E393" i="5"/>
  <c r="D393" i="5"/>
  <c r="C393" i="5"/>
  <c r="B393" i="5"/>
  <c r="A393" i="5"/>
  <c r="G392" i="5"/>
  <c r="F392" i="5"/>
  <c r="E392" i="5"/>
  <c r="D392" i="5"/>
  <c r="C392" i="5"/>
  <c r="B392" i="5"/>
  <c r="A392" i="5"/>
  <c r="G391" i="5"/>
  <c r="F391" i="5"/>
  <c r="E391" i="5"/>
  <c r="D391" i="5"/>
  <c r="C391" i="5"/>
  <c r="B391" i="5"/>
  <c r="A391" i="5"/>
  <c r="G390" i="5"/>
  <c r="F390" i="5"/>
  <c r="E390" i="5"/>
  <c r="D390" i="5"/>
  <c r="C390" i="5"/>
  <c r="B390" i="5"/>
  <c r="A390" i="5"/>
  <c r="G389" i="5"/>
  <c r="F389" i="5"/>
  <c r="E389" i="5"/>
  <c r="D389" i="5"/>
  <c r="C389" i="5"/>
  <c r="B389" i="5"/>
  <c r="A389" i="5"/>
  <c r="G388" i="5"/>
  <c r="F388" i="5"/>
  <c r="E388" i="5"/>
  <c r="D388" i="5"/>
  <c r="C388" i="5"/>
  <c r="B388" i="5"/>
  <c r="A388" i="5"/>
  <c r="G387" i="5"/>
  <c r="F387" i="5"/>
  <c r="E387" i="5"/>
  <c r="D387" i="5"/>
  <c r="C387" i="5"/>
  <c r="B387" i="5"/>
  <c r="A387" i="5"/>
  <c r="G386" i="5"/>
  <c r="F386" i="5"/>
  <c r="E386" i="5"/>
  <c r="D386" i="5"/>
  <c r="C386" i="5"/>
  <c r="B386" i="5"/>
  <c r="A386" i="5"/>
  <c r="G385" i="5"/>
  <c r="F385" i="5"/>
  <c r="E385" i="5"/>
  <c r="D385" i="5"/>
  <c r="C385" i="5"/>
  <c r="B385" i="5"/>
  <c r="A385" i="5"/>
  <c r="G384" i="5"/>
  <c r="F384" i="5"/>
  <c r="E384" i="5"/>
  <c r="D384" i="5"/>
  <c r="C384" i="5"/>
  <c r="B384" i="5"/>
  <c r="A384" i="5"/>
  <c r="G383" i="5"/>
  <c r="F383" i="5"/>
  <c r="E383" i="5"/>
  <c r="D383" i="5"/>
  <c r="C383" i="5"/>
  <c r="B383" i="5"/>
  <c r="A383" i="5"/>
  <c r="G382" i="5"/>
  <c r="F382" i="5"/>
  <c r="E382" i="5"/>
  <c r="D382" i="5"/>
  <c r="C382" i="5"/>
  <c r="B382" i="5"/>
  <c r="A382" i="5"/>
  <c r="G381" i="5"/>
  <c r="F381" i="5"/>
  <c r="E381" i="5"/>
  <c r="D381" i="5"/>
  <c r="C381" i="5"/>
  <c r="B381" i="5"/>
  <c r="A381" i="5"/>
  <c r="G380" i="5"/>
  <c r="F380" i="5"/>
  <c r="E380" i="5"/>
  <c r="D380" i="5"/>
  <c r="C380" i="5"/>
  <c r="B380" i="5"/>
  <c r="A380" i="5"/>
  <c r="G379" i="5"/>
  <c r="F379" i="5"/>
  <c r="E379" i="5"/>
  <c r="D379" i="5"/>
  <c r="C379" i="5"/>
  <c r="B379" i="5"/>
  <c r="A379" i="5"/>
  <c r="G378" i="5"/>
  <c r="F378" i="5"/>
  <c r="E378" i="5"/>
  <c r="D378" i="5"/>
  <c r="C378" i="5"/>
  <c r="B378" i="5"/>
  <c r="A378" i="5"/>
  <c r="G377" i="5"/>
  <c r="F377" i="5"/>
  <c r="E377" i="5"/>
  <c r="D377" i="5"/>
  <c r="C377" i="5"/>
  <c r="B377" i="5"/>
  <c r="A377" i="5"/>
  <c r="G376" i="5"/>
  <c r="F376" i="5"/>
  <c r="E376" i="5"/>
  <c r="D376" i="5"/>
  <c r="C376" i="5"/>
  <c r="B376" i="5"/>
  <c r="A376" i="5"/>
  <c r="G375" i="5"/>
  <c r="F375" i="5"/>
  <c r="E375" i="5"/>
  <c r="D375" i="5"/>
  <c r="C375" i="5"/>
  <c r="B375" i="5"/>
  <c r="A375" i="5"/>
  <c r="G374" i="5"/>
  <c r="F374" i="5"/>
  <c r="E374" i="5"/>
  <c r="D374" i="5"/>
  <c r="C374" i="5"/>
  <c r="B374" i="5"/>
  <c r="A374" i="5"/>
  <c r="G373" i="5"/>
  <c r="F373" i="5"/>
  <c r="E373" i="5"/>
  <c r="D373" i="5"/>
  <c r="C373" i="5"/>
  <c r="B373" i="5"/>
  <c r="A373" i="5"/>
  <c r="G372" i="5"/>
  <c r="F372" i="5"/>
  <c r="E372" i="5"/>
  <c r="D372" i="5"/>
  <c r="C372" i="5"/>
  <c r="B372" i="5"/>
  <c r="A372" i="5"/>
  <c r="G371" i="5"/>
  <c r="F371" i="5"/>
  <c r="E371" i="5"/>
  <c r="D371" i="5"/>
  <c r="C371" i="5"/>
  <c r="B371" i="5"/>
  <c r="A371" i="5"/>
  <c r="G370" i="5"/>
  <c r="F370" i="5"/>
  <c r="E370" i="5"/>
  <c r="D370" i="5"/>
  <c r="C370" i="5"/>
  <c r="B370" i="5"/>
  <c r="A370" i="5"/>
  <c r="G369" i="5"/>
  <c r="F369" i="5"/>
  <c r="E369" i="5"/>
  <c r="D369" i="5"/>
  <c r="C369" i="5"/>
  <c r="B369" i="5"/>
  <c r="A369" i="5"/>
  <c r="G368" i="5"/>
  <c r="F368" i="5"/>
  <c r="E368" i="5"/>
  <c r="D368" i="5"/>
  <c r="C368" i="5"/>
  <c r="B368" i="5"/>
  <c r="A368" i="5"/>
  <c r="G367" i="5"/>
  <c r="F367" i="5"/>
  <c r="E367" i="5"/>
  <c r="D367" i="5"/>
  <c r="C367" i="5"/>
  <c r="B367" i="5"/>
  <c r="A367" i="5"/>
  <c r="G366" i="5"/>
  <c r="F366" i="5"/>
  <c r="E366" i="5"/>
  <c r="D366" i="5"/>
  <c r="C366" i="5"/>
  <c r="B366" i="5"/>
  <c r="A366" i="5"/>
  <c r="G365" i="5"/>
  <c r="F365" i="5"/>
  <c r="E365" i="5"/>
  <c r="D365" i="5"/>
  <c r="C365" i="5"/>
  <c r="B365" i="5"/>
  <c r="A365" i="5"/>
  <c r="G364" i="5"/>
  <c r="F364" i="5"/>
  <c r="E364" i="5"/>
  <c r="D364" i="5"/>
  <c r="C364" i="5"/>
  <c r="B364" i="5"/>
  <c r="A364" i="5"/>
  <c r="G363" i="5"/>
  <c r="F363" i="5"/>
  <c r="E363" i="5"/>
  <c r="D363" i="5"/>
  <c r="C363" i="5"/>
  <c r="B363" i="5"/>
  <c r="A363" i="5"/>
  <c r="G362" i="5"/>
  <c r="F362" i="5"/>
  <c r="E362" i="5"/>
  <c r="D362" i="5"/>
  <c r="C362" i="5"/>
  <c r="B362" i="5"/>
  <c r="A362" i="5"/>
  <c r="G361" i="5"/>
  <c r="F361" i="5"/>
  <c r="E361" i="5"/>
  <c r="D361" i="5"/>
  <c r="C361" i="5"/>
  <c r="B361" i="5"/>
  <c r="A361" i="5"/>
  <c r="G360" i="5"/>
  <c r="F360" i="5"/>
  <c r="E360" i="5"/>
  <c r="D360" i="5"/>
  <c r="C360" i="5"/>
  <c r="B360" i="5"/>
  <c r="A360" i="5"/>
  <c r="G359" i="5"/>
  <c r="F359" i="5"/>
  <c r="E359" i="5"/>
  <c r="D359" i="5"/>
  <c r="C359" i="5"/>
  <c r="B359" i="5"/>
  <c r="A359" i="5"/>
  <c r="G358" i="5"/>
  <c r="F358" i="5"/>
  <c r="E358" i="5"/>
  <c r="D358" i="5"/>
  <c r="C358" i="5"/>
  <c r="B358" i="5"/>
  <c r="A358" i="5"/>
  <c r="G357" i="5"/>
  <c r="F357" i="5"/>
  <c r="E357" i="5"/>
  <c r="D357" i="5"/>
  <c r="C357" i="5"/>
  <c r="B357" i="5"/>
  <c r="A357" i="5"/>
  <c r="G356" i="5"/>
  <c r="F356" i="5"/>
  <c r="E356" i="5"/>
  <c r="D356" i="5"/>
  <c r="C356" i="5"/>
  <c r="B356" i="5"/>
  <c r="A356" i="5"/>
  <c r="G355" i="5"/>
  <c r="F355" i="5"/>
  <c r="E355" i="5"/>
  <c r="D355" i="5"/>
  <c r="C355" i="5"/>
  <c r="B355" i="5"/>
  <c r="A355" i="5"/>
  <c r="G354" i="5"/>
  <c r="F354" i="5"/>
  <c r="E354" i="5"/>
  <c r="D354" i="5"/>
  <c r="C354" i="5"/>
  <c r="B354" i="5"/>
  <c r="A354" i="5"/>
  <c r="G353" i="5"/>
  <c r="F353" i="5"/>
  <c r="E353" i="5"/>
  <c r="D353" i="5"/>
  <c r="C353" i="5"/>
  <c r="B353" i="5"/>
  <c r="A353" i="5"/>
  <c r="G352" i="5"/>
  <c r="F352" i="5"/>
  <c r="E352" i="5"/>
  <c r="D352" i="5"/>
  <c r="C352" i="5"/>
  <c r="B352" i="5"/>
  <c r="A352" i="5"/>
  <c r="G351" i="5"/>
  <c r="F351" i="5"/>
  <c r="E351" i="5"/>
  <c r="D351" i="5"/>
  <c r="C351" i="5"/>
  <c r="B351" i="5"/>
  <c r="A351" i="5"/>
  <c r="G350" i="5"/>
  <c r="F350" i="5"/>
  <c r="E350" i="5"/>
  <c r="D350" i="5"/>
  <c r="C350" i="5"/>
  <c r="B350" i="5"/>
  <c r="A350" i="5"/>
  <c r="G349" i="5"/>
  <c r="F349" i="5"/>
  <c r="E349" i="5"/>
  <c r="D349" i="5"/>
  <c r="C349" i="5"/>
  <c r="B349" i="5"/>
  <c r="A349" i="5"/>
  <c r="G348" i="5"/>
  <c r="F348" i="5"/>
  <c r="E348" i="5"/>
  <c r="D348" i="5"/>
  <c r="C348" i="5"/>
  <c r="B348" i="5"/>
  <c r="A348" i="5"/>
  <c r="G347" i="5"/>
  <c r="F347" i="5"/>
  <c r="E347" i="5"/>
  <c r="D347" i="5"/>
  <c r="C347" i="5"/>
  <c r="B347" i="5"/>
  <c r="A347" i="5"/>
  <c r="G346" i="5"/>
  <c r="F346" i="5"/>
  <c r="E346" i="5"/>
  <c r="D346" i="5"/>
  <c r="C346" i="5"/>
  <c r="B346" i="5"/>
  <c r="A346" i="5"/>
  <c r="G345" i="5"/>
  <c r="F345" i="5"/>
  <c r="E345" i="5"/>
  <c r="D345" i="5"/>
  <c r="C345" i="5"/>
  <c r="B345" i="5"/>
  <c r="A345" i="5"/>
  <c r="G344" i="5"/>
  <c r="F344" i="5"/>
  <c r="E344" i="5"/>
  <c r="D344" i="5"/>
  <c r="C344" i="5"/>
  <c r="B344" i="5"/>
  <c r="A344" i="5"/>
  <c r="G343" i="5"/>
  <c r="F343" i="5"/>
  <c r="E343" i="5"/>
  <c r="D343" i="5"/>
  <c r="C343" i="5"/>
  <c r="B343" i="5"/>
  <c r="A343" i="5"/>
  <c r="G342" i="5"/>
  <c r="F342" i="5"/>
  <c r="E342" i="5"/>
  <c r="D342" i="5"/>
  <c r="C342" i="5"/>
  <c r="B342" i="5"/>
  <c r="A342" i="5"/>
  <c r="G341" i="5"/>
  <c r="F341" i="5"/>
  <c r="E341" i="5"/>
  <c r="D341" i="5"/>
  <c r="C341" i="5"/>
  <c r="B341" i="5"/>
  <c r="A341" i="5"/>
  <c r="G340" i="5"/>
  <c r="F340" i="5"/>
  <c r="E340" i="5"/>
  <c r="D340" i="5"/>
  <c r="C340" i="5"/>
  <c r="B340" i="5"/>
  <c r="A340" i="5"/>
  <c r="G339" i="5"/>
  <c r="F339" i="5"/>
  <c r="E339" i="5"/>
  <c r="D339" i="5"/>
  <c r="C339" i="5"/>
  <c r="B339" i="5"/>
  <c r="A339" i="5"/>
  <c r="G338" i="5"/>
  <c r="F338" i="5"/>
  <c r="E338" i="5"/>
  <c r="D338" i="5"/>
  <c r="C338" i="5"/>
  <c r="B338" i="5"/>
  <c r="A338" i="5"/>
  <c r="G337" i="5"/>
  <c r="F337" i="5"/>
  <c r="E337" i="5"/>
  <c r="D337" i="5"/>
  <c r="C337" i="5"/>
  <c r="B337" i="5"/>
  <c r="A337" i="5"/>
  <c r="G336" i="5"/>
  <c r="F336" i="5"/>
  <c r="E336" i="5"/>
  <c r="D336" i="5"/>
  <c r="C336" i="5"/>
  <c r="B336" i="5"/>
  <c r="A336" i="5"/>
  <c r="G335" i="5"/>
  <c r="F335" i="5"/>
  <c r="E335" i="5"/>
  <c r="D335" i="5"/>
  <c r="C335" i="5"/>
  <c r="B335" i="5"/>
  <c r="A335" i="5"/>
  <c r="G334" i="5"/>
  <c r="F334" i="5"/>
  <c r="E334" i="5"/>
  <c r="D334" i="5"/>
  <c r="C334" i="5"/>
  <c r="B334" i="5"/>
  <c r="A334" i="5"/>
  <c r="G333" i="5"/>
  <c r="F333" i="5"/>
  <c r="E333" i="5"/>
  <c r="D333" i="5"/>
  <c r="C333" i="5"/>
  <c r="B333" i="5"/>
  <c r="A333" i="5"/>
  <c r="G332" i="5"/>
  <c r="F332" i="5"/>
  <c r="E332" i="5"/>
  <c r="D332" i="5"/>
  <c r="C332" i="5"/>
  <c r="B332" i="5"/>
  <c r="A332" i="5"/>
  <c r="G331" i="5"/>
  <c r="F331" i="5"/>
  <c r="E331" i="5"/>
  <c r="D331" i="5"/>
  <c r="C331" i="5"/>
  <c r="B331" i="5"/>
  <c r="A331" i="5"/>
  <c r="G330" i="5"/>
  <c r="F330" i="5"/>
  <c r="E330" i="5"/>
  <c r="D330" i="5"/>
  <c r="C330" i="5"/>
  <c r="B330" i="5"/>
  <c r="A330" i="5"/>
  <c r="G329" i="5"/>
  <c r="F329" i="5"/>
  <c r="E329" i="5"/>
  <c r="D329" i="5"/>
  <c r="C329" i="5"/>
  <c r="B329" i="5"/>
  <c r="A329" i="5"/>
  <c r="G328" i="5"/>
  <c r="F328" i="5"/>
  <c r="E328" i="5"/>
  <c r="D328" i="5"/>
  <c r="C328" i="5"/>
  <c r="B328" i="5"/>
  <c r="A328" i="5"/>
  <c r="G327" i="5"/>
  <c r="F327" i="5"/>
  <c r="E327" i="5"/>
  <c r="D327" i="5"/>
  <c r="C327" i="5"/>
  <c r="B327" i="5"/>
  <c r="A327" i="5"/>
  <c r="G326" i="5"/>
  <c r="F326" i="5"/>
  <c r="E326" i="5"/>
  <c r="D326" i="5"/>
  <c r="C326" i="5"/>
  <c r="B326" i="5"/>
  <c r="A326" i="5"/>
  <c r="G325" i="5"/>
  <c r="F325" i="5"/>
  <c r="E325" i="5"/>
  <c r="D325" i="5"/>
  <c r="C325" i="5"/>
  <c r="B325" i="5"/>
  <c r="A325" i="5"/>
  <c r="G324" i="5"/>
  <c r="F324" i="5"/>
  <c r="E324" i="5"/>
  <c r="D324" i="5"/>
  <c r="C324" i="5"/>
  <c r="B324" i="5"/>
  <c r="A324" i="5"/>
  <c r="G323" i="5"/>
  <c r="F323" i="5"/>
  <c r="E323" i="5"/>
  <c r="D323" i="5"/>
  <c r="C323" i="5"/>
  <c r="B323" i="5"/>
  <c r="A323" i="5"/>
  <c r="G322" i="5"/>
  <c r="F322" i="5"/>
  <c r="E322" i="5"/>
  <c r="D322" i="5"/>
  <c r="C322" i="5"/>
  <c r="B322" i="5"/>
  <c r="A322" i="5"/>
  <c r="G321" i="5"/>
  <c r="F321" i="5"/>
  <c r="E321" i="5"/>
  <c r="D321" i="5"/>
  <c r="C321" i="5"/>
  <c r="B321" i="5"/>
  <c r="A321" i="5"/>
  <c r="G320" i="5"/>
  <c r="F320" i="5"/>
  <c r="E320" i="5"/>
  <c r="D320" i="5"/>
  <c r="C320" i="5"/>
  <c r="B320" i="5"/>
  <c r="A320" i="5"/>
  <c r="G319" i="5"/>
  <c r="F319" i="5"/>
  <c r="E319" i="5"/>
  <c r="D319" i="5"/>
  <c r="C319" i="5"/>
  <c r="B319" i="5"/>
  <c r="A319" i="5"/>
  <c r="G318" i="5"/>
  <c r="F318" i="5"/>
  <c r="E318" i="5"/>
  <c r="D318" i="5"/>
  <c r="C318" i="5"/>
  <c r="B318" i="5"/>
  <c r="A318" i="5"/>
  <c r="G317" i="5"/>
  <c r="F317" i="5"/>
  <c r="E317" i="5"/>
  <c r="D317" i="5"/>
  <c r="C317" i="5"/>
  <c r="B317" i="5"/>
  <c r="A317" i="5"/>
  <c r="G316" i="5"/>
  <c r="F316" i="5"/>
  <c r="E316" i="5"/>
  <c r="D316" i="5"/>
  <c r="C316" i="5"/>
  <c r="B316" i="5"/>
  <c r="A316" i="5"/>
  <c r="G315" i="5"/>
  <c r="F315" i="5"/>
  <c r="E315" i="5"/>
  <c r="D315" i="5"/>
  <c r="C315" i="5"/>
  <c r="B315" i="5"/>
  <c r="A315" i="5"/>
  <c r="G314" i="5"/>
  <c r="F314" i="5"/>
  <c r="E314" i="5"/>
  <c r="D314" i="5"/>
  <c r="C314" i="5"/>
  <c r="B314" i="5"/>
  <c r="A314" i="5"/>
  <c r="G313" i="5"/>
  <c r="F313" i="5"/>
  <c r="E313" i="5"/>
  <c r="D313" i="5"/>
  <c r="C313" i="5"/>
  <c r="B313" i="5"/>
  <c r="A313" i="5"/>
  <c r="G312" i="5"/>
  <c r="F312" i="5"/>
  <c r="E312" i="5"/>
  <c r="D312" i="5"/>
  <c r="C312" i="5"/>
  <c r="B312" i="5"/>
  <c r="A312" i="5"/>
  <c r="G311" i="5"/>
  <c r="F311" i="5"/>
  <c r="E311" i="5"/>
  <c r="D311" i="5"/>
  <c r="C311" i="5"/>
  <c r="B311" i="5"/>
  <c r="A311" i="5"/>
  <c r="G310" i="5"/>
  <c r="F310" i="5"/>
  <c r="E310" i="5"/>
  <c r="D310" i="5"/>
  <c r="C310" i="5"/>
  <c r="B310" i="5"/>
  <c r="A310" i="5"/>
  <c r="G309" i="5"/>
  <c r="F309" i="5"/>
  <c r="E309" i="5"/>
  <c r="D309" i="5"/>
  <c r="C309" i="5"/>
  <c r="B309" i="5"/>
  <c r="A309" i="5"/>
  <c r="G308" i="5"/>
  <c r="F308" i="5"/>
  <c r="E308" i="5"/>
  <c r="D308" i="5"/>
  <c r="C308" i="5"/>
  <c r="B308" i="5"/>
  <c r="A308" i="5"/>
  <c r="G307" i="5"/>
  <c r="F307" i="5"/>
  <c r="E307" i="5"/>
  <c r="D307" i="5"/>
  <c r="C307" i="5"/>
  <c r="B307" i="5"/>
  <c r="A307" i="5"/>
  <c r="G306" i="5"/>
  <c r="F306" i="5"/>
  <c r="E306" i="5"/>
  <c r="D306" i="5"/>
  <c r="C306" i="5"/>
  <c r="B306" i="5"/>
  <c r="A306" i="5"/>
  <c r="G305" i="5"/>
  <c r="F305" i="5"/>
  <c r="E305" i="5"/>
  <c r="D305" i="5"/>
  <c r="C305" i="5"/>
  <c r="B305" i="5"/>
  <c r="A305" i="5"/>
  <c r="G304" i="5"/>
  <c r="F304" i="5"/>
  <c r="E304" i="5"/>
  <c r="D304" i="5"/>
  <c r="C304" i="5"/>
  <c r="B304" i="5"/>
  <c r="A304" i="5"/>
  <c r="G303" i="5"/>
  <c r="F303" i="5"/>
  <c r="E303" i="5"/>
  <c r="D303" i="5"/>
  <c r="C303" i="5"/>
  <c r="B303" i="5"/>
  <c r="A303" i="5"/>
  <c r="G302" i="5"/>
  <c r="F302" i="5"/>
  <c r="E302" i="5"/>
  <c r="D302" i="5"/>
  <c r="C302" i="5"/>
  <c r="B302" i="5"/>
  <c r="A302" i="5"/>
  <c r="G301" i="5"/>
  <c r="F301" i="5"/>
  <c r="E301" i="5"/>
  <c r="D301" i="5"/>
  <c r="C301" i="5"/>
  <c r="B301" i="5"/>
  <c r="A301" i="5"/>
  <c r="G300" i="5"/>
  <c r="F300" i="5"/>
  <c r="E300" i="5"/>
  <c r="D300" i="5"/>
  <c r="C300" i="5"/>
  <c r="B300" i="5"/>
  <c r="A300" i="5"/>
  <c r="G299" i="5"/>
  <c r="F299" i="5"/>
  <c r="E299" i="5"/>
  <c r="D299" i="5"/>
  <c r="C299" i="5"/>
  <c r="B299" i="5"/>
  <c r="A299" i="5"/>
  <c r="G298" i="5"/>
  <c r="F298" i="5"/>
  <c r="E298" i="5"/>
  <c r="D298" i="5"/>
  <c r="C298" i="5"/>
  <c r="B298" i="5"/>
  <c r="A298" i="5"/>
  <c r="G297" i="5"/>
  <c r="F297" i="5"/>
  <c r="E297" i="5"/>
  <c r="D297" i="5"/>
  <c r="C297" i="5"/>
  <c r="B297" i="5"/>
  <c r="A297" i="5"/>
  <c r="G296" i="5"/>
  <c r="F296" i="5"/>
  <c r="E296" i="5"/>
  <c r="D296" i="5"/>
  <c r="C296" i="5"/>
  <c r="B296" i="5"/>
  <c r="A296" i="5"/>
  <c r="G295" i="5"/>
  <c r="F295" i="5"/>
  <c r="E295" i="5"/>
  <c r="D295" i="5"/>
  <c r="C295" i="5"/>
  <c r="B295" i="5"/>
  <c r="A295" i="5"/>
  <c r="G294" i="5"/>
  <c r="F294" i="5"/>
  <c r="E294" i="5"/>
  <c r="D294" i="5"/>
  <c r="C294" i="5"/>
  <c r="B294" i="5"/>
  <c r="A294" i="5"/>
  <c r="G293" i="5"/>
  <c r="F293" i="5"/>
  <c r="E293" i="5"/>
  <c r="D293" i="5"/>
  <c r="C293" i="5"/>
  <c r="B293" i="5"/>
  <c r="A293" i="5"/>
  <c r="G292" i="5"/>
  <c r="F292" i="5"/>
  <c r="E292" i="5"/>
  <c r="D292" i="5"/>
  <c r="C292" i="5"/>
  <c r="B292" i="5"/>
  <c r="A292" i="5"/>
  <c r="G291" i="5"/>
  <c r="F291" i="5"/>
  <c r="E291" i="5"/>
  <c r="D291" i="5"/>
  <c r="C291" i="5"/>
  <c r="B291" i="5"/>
  <c r="A291" i="5"/>
  <c r="G290" i="5"/>
  <c r="F290" i="5"/>
  <c r="E290" i="5"/>
  <c r="D290" i="5"/>
  <c r="C290" i="5"/>
  <c r="B290" i="5"/>
  <c r="A290" i="5"/>
  <c r="G289" i="5"/>
  <c r="F289" i="5"/>
  <c r="E289" i="5"/>
  <c r="D289" i="5"/>
  <c r="C289" i="5"/>
  <c r="B289" i="5"/>
  <c r="A289" i="5"/>
  <c r="G288" i="5"/>
  <c r="F288" i="5"/>
  <c r="E288" i="5"/>
  <c r="D288" i="5"/>
  <c r="C288" i="5"/>
  <c r="B288" i="5"/>
  <c r="A288" i="5"/>
  <c r="G287" i="5"/>
  <c r="F287" i="5"/>
  <c r="E287" i="5"/>
  <c r="D287" i="5"/>
  <c r="C287" i="5"/>
  <c r="B287" i="5"/>
  <c r="A287" i="5"/>
  <c r="G286" i="5"/>
  <c r="F286" i="5"/>
  <c r="E286" i="5"/>
  <c r="D286" i="5"/>
  <c r="C286" i="5"/>
  <c r="B286" i="5"/>
  <c r="A286" i="5"/>
  <c r="G285" i="5"/>
  <c r="F285" i="5"/>
  <c r="E285" i="5"/>
  <c r="D285" i="5"/>
  <c r="C285" i="5"/>
  <c r="B285" i="5"/>
  <c r="A285" i="5"/>
  <c r="G284" i="5"/>
  <c r="F284" i="5"/>
  <c r="E284" i="5"/>
  <c r="D284" i="5"/>
  <c r="C284" i="5"/>
  <c r="B284" i="5"/>
  <c r="A284" i="5"/>
  <c r="G283" i="5"/>
  <c r="F283" i="5"/>
  <c r="E283" i="5"/>
  <c r="D283" i="5"/>
  <c r="C283" i="5"/>
  <c r="B283" i="5"/>
  <c r="A283" i="5"/>
  <c r="G282" i="5"/>
  <c r="F282" i="5"/>
  <c r="E282" i="5"/>
  <c r="D282" i="5"/>
  <c r="C282" i="5"/>
  <c r="B282" i="5"/>
  <c r="A282" i="5"/>
  <c r="G281" i="5"/>
  <c r="F281" i="5"/>
  <c r="E281" i="5"/>
  <c r="D281" i="5"/>
  <c r="C281" i="5"/>
  <c r="B281" i="5"/>
  <c r="A281" i="5"/>
  <c r="G280" i="5"/>
  <c r="F280" i="5"/>
  <c r="E280" i="5"/>
  <c r="D280" i="5"/>
  <c r="C280" i="5"/>
  <c r="B280" i="5"/>
  <c r="A280" i="5"/>
  <c r="G279" i="5"/>
  <c r="F279" i="5"/>
  <c r="E279" i="5"/>
  <c r="D279" i="5"/>
  <c r="C279" i="5"/>
  <c r="B279" i="5"/>
  <c r="A279" i="5"/>
  <c r="G278" i="5"/>
  <c r="F278" i="5"/>
  <c r="E278" i="5"/>
  <c r="D278" i="5"/>
  <c r="C278" i="5"/>
  <c r="B278" i="5"/>
  <c r="A278" i="5"/>
  <c r="G277" i="5"/>
  <c r="F277" i="5"/>
  <c r="E277" i="5"/>
  <c r="D277" i="5"/>
  <c r="C277" i="5"/>
  <c r="B277" i="5"/>
  <c r="A277" i="5"/>
  <c r="G276" i="5"/>
  <c r="F276" i="5"/>
  <c r="E276" i="5"/>
  <c r="D276" i="5"/>
  <c r="C276" i="5"/>
  <c r="B276" i="5"/>
  <c r="A276" i="5"/>
  <c r="G275" i="5"/>
  <c r="F275" i="5"/>
  <c r="E275" i="5"/>
  <c r="D275" i="5"/>
  <c r="C275" i="5"/>
  <c r="B275" i="5"/>
  <c r="A275" i="5"/>
  <c r="G274" i="5"/>
  <c r="F274" i="5"/>
  <c r="E274" i="5"/>
  <c r="D274" i="5"/>
  <c r="C274" i="5"/>
  <c r="B274" i="5"/>
  <c r="A274" i="5"/>
  <c r="G273" i="5"/>
  <c r="F273" i="5"/>
  <c r="E273" i="5"/>
  <c r="D273" i="5"/>
  <c r="C273" i="5"/>
  <c r="B273" i="5"/>
  <c r="A273" i="5"/>
  <c r="G272" i="5"/>
  <c r="F272" i="5"/>
  <c r="E272" i="5"/>
  <c r="D272" i="5"/>
  <c r="C272" i="5"/>
  <c r="B272" i="5"/>
  <c r="A272" i="5"/>
  <c r="G271" i="5"/>
  <c r="F271" i="5"/>
  <c r="E271" i="5"/>
  <c r="D271" i="5"/>
  <c r="C271" i="5"/>
  <c r="B271" i="5"/>
  <c r="A271" i="5"/>
  <c r="G270" i="5"/>
  <c r="F270" i="5"/>
  <c r="E270" i="5"/>
  <c r="D270" i="5"/>
  <c r="C270" i="5"/>
  <c r="B270" i="5"/>
  <c r="A270" i="5"/>
  <c r="G269" i="5"/>
  <c r="F269" i="5"/>
  <c r="E269" i="5"/>
  <c r="D269" i="5"/>
  <c r="C269" i="5"/>
  <c r="B269" i="5"/>
  <c r="A269" i="5"/>
  <c r="G268" i="5"/>
  <c r="F268" i="5"/>
  <c r="E268" i="5"/>
  <c r="D268" i="5"/>
  <c r="C268" i="5"/>
  <c r="B268" i="5"/>
  <c r="A268" i="5"/>
  <c r="G267" i="5"/>
  <c r="F267" i="5"/>
  <c r="E267" i="5"/>
  <c r="D267" i="5"/>
  <c r="C267" i="5"/>
  <c r="B267" i="5"/>
  <c r="A267" i="5"/>
  <c r="G266" i="5"/>
  <c r="F266" i="5"/>
  <c r="E266" i="5"/>
  <c r="D266" i="5"/>
  <c r="C266" i="5"/>
  <c r="B266" i="5"/>
  <c r="A266" i="5"/>
  <c r="G265" i="5"/>
  <c r="F265" i="5"/>
  <c r="E265" i="5"/>
  <c r="D265" i="5"/>
  <c r="C265" i="5"/>
  <c r="B265" i="5"/>
  <c r="A265" i="5"/>
  <c r="G264" i="5"/>
  <c r="F264" i="5"/>
  <c r="E264" i="5"/>
  <c r="D264" i="5"/>
  <c r="C264" i="5"/>
  <c r="B264" i="5"/>
  <c r="A264" i="5"/>
  <c r="G263" i="5"/>
  <c r="F263" i="5"/>
  <c r="E263" i="5"/>
  <c r="D263" i="5"/>
  <c r="C263" i="5"/>
  <c r="B263" i="5"/>
  <c r="A263" i="5"/>
  <c r="G262" i="5"/>
  <c r="F262" i="5"/>
  <c r="E262" i="5"/>
  <c r="D262" i="5"/>
  <c r="C262" i="5"/>
  <c r="B262" i="5"/>
  <c r="A262" i="5"/>
  <c r="G261" i="5"/>
  <c r="F261" i="5"/>
  <c r="E261" i="5"/>
  <c r="D261" i="5"/>
  <c r="C261" i="5"/>
  <c r="B261" i="5"/>
  <c r="A261" i="5"/>
  <c r="G260" i="5"/>
  <c r="F260" i="5"/>
  <c r="E260" i="5"/>
  <c r="D260" i="5"/>
  <c r="C260" i="5"/>
  <c r="B260" i="5"/>
  <c r="A260" i="5"/>
  <c r="G259" i="5"/>
  <c r="F259" i="5"/>
  <c r="E259" i="5"/>
  <c r="D259" i="5"/>
  <c r="C259" i="5"/>
  <c r="B259" i="5"/>
  <c r="A259" i="5"/>
  <c r="G258" i="5"/>
  <c r="F258" i="5"/>
  <c r="E258" i="5"/>
  <c r="D258" i="5"/>
  <c r="C258" i="5"/>
  <c r="B258" i="5"/>
  <c r="A258" i="5"/>
  <c r="G257" i="5"/>
  <c r="F257" i="5"/>
  <c r="E257" i="5"/>
  <c r="D257" i="5"/>
  <c r="C257" i="5"/>
  <c r="B257" i="5"/>
  <c r="A257" i="5"/>
  <c r="G256" i="5"/>
  <c r="F256" i="5"/>
  <c r="E256" i="5"/>
  <c r="D256" i="5"/>
  <c r="C256" i="5"/>
  <c r="B256" i="5"/>
  <c r="A256" i="5"/>
  <c r="G255" i="5"/>
  <c r="F255" i="5"/>
  <c r="E255" i="5"/>
  <c r="D255" i="5"/>
  <c r="C255" i="5"/>
  <c r="B255" i="5"/>
  <c r="A255" i="5"/>
  <c r="G254" i="5"/>
  <c r="F254" i="5"/>
  <c r="E254" i="5"/>
  <c r="D254" i="5"/>
  <c r="C254" i="5"/>
  <c r="B254" i="5"/>
  <c r="A254" i="5"/>
  <c r="G253" i="5"/>
  <c r="F253" i="5"/>
  <c r="E253" i="5"/>
  <c r="D253" i="5"/>
  <c r="C253" i="5"/>
  <c r="B253" i="5"/>
  <c r="A253" i="5"/>
  <c r="G252" i="5"/>
  <c r="F252" i="5"/>
  <c r="E252" i="5"/>
  <c r="D252" i="5"/>
  <c r="C252" i="5"/>
  <c r="B252" i="5"/>
  <c r="A252" i="5"/>
  <c r="G251" i="5"/>
  <c r="F251" i="5"/>
  <c r="E251" i="5"/>
  <c r="D251" i="5"/>
  <c r="C251" i="5"/>
  <c r="B251" i="5"/>
  <c r="A251" i="5"/>
  <c r="G250" i="5"/>
  <c r="F250" i="5"/>
  <c r="E250" i="5"/>
  <c r="D250" i="5"/>
  <c r="C250" i="5"/>
  <c r="B250" i="5"/>
  <c r="A250" i="5"/>
  <c r="G249" i="5"/>
  <c r="F249" i="5"/>
  <c r="E249" i="5"/>
  <c r="D249" i="5"/>
  <c r="C249" i="5"/>
  <c r="B249" i="5"/>
  <c r="A249" i="5"/>
  <c r="G248" i="5"/>
  <c r="F248" i="5"/>
  <c r="E248" i="5"/>
  <c r="D248" i="5"/>
  <c r="C248" i="5"/>
  <c r="B248" i="5"/>
  <c r="A248" i="5"/>
  <c r="G247" i="5"/>
  <c r="F247" i="5"/>
  <c r="E247" i="5"/>
  <c r="D247" i="5"/>
  <c r="C247" i="5"/>
  <c r="B247" i="5"/>
  <c r="A247" i="5"/>
  <c r="G246" i="5"/>
  <c r="F246" i="5"/>
  <c r="E246" i="5"/>
  <c r="D246" i="5"/>
  <c r="C246" i="5"/>
  <c r="B246" i="5"/>
  <c r="A246" i="5"/>
  <c r="G245" i="5"/>
  <c r="F245" i="5"/>
  <c r="E245" i="5"/>
  <c r="D245" i="5"/>
  <c r="C245" i="5"/>
  <c r="B245" i="5"/>
  <c r="A245" i="5"/>
  <c r="G244" i="5"/>
  <c r="F244" i="5"/>
  <c r="E244" i="5"/>
  <c r="D244" i="5"/>
  <c r="C244" i="5"/>
  <c r="B244" i="5"/>
  <c r="A244" i="5"/>
  <c r="G243" i="5"/>
  <c r="F243" i="5"/>
  <c r="E243" i="5"/>
  <c r="D243" i="5"/>
  <c r="C243" i="5"/>
  <c r="B243" i="5"/>
  <c r="A243" i="5"/>
  <c r="G242" i="5"/>
  <c r="F242" i="5"/>
  <c r="E242" i="5"/>
  <c r="D242" i="5"/>
  <c r="C242" i="5"/>
  <c r="B242" i="5"/>
  <c r="A242" i="5"/>
  <c r="G241" i="5"/>
  <c r="F241" i="5"/>
  <c r="E241" i="5"/>
  <c r="D241" i="5"/>
  <c r="C241" i="5"/>
  <c r="B241" i="5"/>
  <c r="A241" i="5"/>
  <c r="G240" i="5"/>
  <c r="F240" i="5"/>
  <c r="E240" i="5"/>
  <c r="D240" i="5"/>
  <c r="C240" i="5"/>
  <c r="B240" i="5"/>
  <c r="A240" i="5"/>
  <c r="G239" i="5"/>
  <c r="F239" i="5"/>
  <c r="E239" i="5"/>
  <c r="D239" i="5"/>
  <c r="C239" i="5"/>
  <c r="B239" i="5"/>
  <c r="A239" i="5"/>
  <c r="G238" i="5"/>
  <c r="F238" i="5"/>
  <c r="E238" i="5"/>
  <c r="D238" i="5"/>
  <c r="C238" i="5"/>
  <c r="B238" i="5"/>
  <c r="A238" i="5"/>
  <c r="G237" i="5"/>
  <c r="F237" i="5"/>
  <c r="E237" i="5"/>
  <c r="D237" i="5"/>
  <c r="C237" i="5"/>
  <c r="B237" i="5"/>
  <c r="A237" i="5"/>
  <c r="G236" i="5"/>
  <c r="F236" i="5"/>
  <c r="E236" i="5"/>
  <c r="D236" i="5"/>
  <c r="C236" i="5"/>
  <c r="B236" i="5"/>
  <c r="A236" i="5"/>
  <c r="G235" i="5"/>
  <c r="F235" i="5"/>
  <c r="E235" i="5"/>
  <c r="D235" i="5"/>
  <c r="C235" i="5"/>
  <c r="B235" i="5"/>
  <c r="A235" i="5"/>
  <c r="G234" i="5"/>
  <c r="F234" i="5"/>
  <c r="E234" i="5"/>
  <c r="D234" i="5"/>
  <c r="C234" i="5"/>
  <c r="B234" i="5"/>
  <c r="A234" i="5"/>
  <c r="G233" i="5"/>
  <c r="F233" i="5"/>
  <c r="E233" i="5"/>
  <c r="D233" i="5"/>
  <c r="C233" i="5"/>
  <c r="B233" i="5"/>
  <c r="A233" i="5"/>
  <c r="G232" i="5"/>
  <c r="F232" i="5"/>
  <c r="E232" i="5"/>
  <c r="D232" i="5"/>
  <c r="C232" i="5"/>
  <c r="B232" i="5"/>
  <c r="A232" i="5"/>
  <c r="G231" i="5"/>
  <c r="F231" i="5"/>
  <c r="E231" i="5"/>
  <c r="D231" i="5"/>
  <c r="C231" i="5"/>
  <c r="B231" i="5"/>
  <c r="A231" i="5"/>
  <c r="G230" i="5"/>
  <c r="F230" i="5"/>
  <c r="E230" i="5"/>
  <c r="D230" i="5"/>
  <c r="C230" i="5"/>
  <c r="B230" i="5"/>
  <c r="A230" i="5"/>
  <c r="G229" i="5"/>
  <c r="F229" i="5"/>
  <c r="E229" i="5"/>
  <c r="D229" i="5"/>
  <c r="C229" i="5"/>
  <c r="B229" i="5"/>
  <c r="A229" i="5"/>
  <c r="G228" i="5"/>
  <c r="F228" i="5"/>
  <c r="E228" i="5"/>
  <c r="D228" i="5"/>
  <c r="C228" i="5"/>
  <c r="B228" i="5"/>
  <c r="A228" i="5"/>
  <c r="G227" i="5"/>
  <c r="F227" i="5"/>
  <c r="E227" i="5"/>
  <c r="D227" i="5"/>
  <c r="C227" i="5"/>
  <c r="B227" i="5"/>
  <c r="A227" i="5"/>
  <c r="G226" i="5"/>
  <c r="F226" i="5"/>
  <c r="E226" i="5"/>
  <c r="D226" i="5"/>
  <c r="C226" i="5"/>
  <c r="B226" i="5"/>
  <c r="A226" i="5"/>
  <c r="G225" i="5"/>
  <c r="F225" i="5"/>
  <c r="E225" i="5"/>
  <c r="D225" i="5"/>
  <c r="C225" i="5"/>
  <c r="B225" i="5"/>
  <c r="A225" i="5"/>
  <c r="G224" i="5"/>
  <c r="F224" i="5"/>
  <c r="E224" i="5"/>
  <c r="D224" i="5"/>
  <c r="C224" i="5"/>
  <c r="B224" i="5"/>
  <c r="A224" i="5"/>
  <c r="G223" i="5"/>
  <c r="F223" i="5"/>
  <c r="E223" i="5"/>
  <c r="D223" i="5"/>
  <c r="C223" i="5"/>
  <c r="B223" i="5"/>
  <c r="A223" i="5"/>
  <c r="G222" i="5"/>
  <c r="F222" i="5"/>
  <c r="E222" i="5"/>
  <c r="D222" i="5"/>
  <c r="C222" i="5"/>
  <c r="B222" i="5"/>
  <c r="A222" i="5"/>
  <c r="G221" i="5"/>
  <c r="F221" i="5"/>
  <c r="E221" i="5"/>
  <c r="D221" i="5"/>
  <c r="C221" i="5"/>
  <c r="B221" i="5"/>
  <c r="A221" i="5"/>
  <c r="G220" i="5"/>
  <c r="F220" i="5"/>
  <c r="E220" i="5"/>
  <c r="D220" i="5"/>
  <c r="C220" i="5"/>
  <c r="B220" i="5"/>
  <c r="A220" i="5"/>
  <c r="G219" i="5"/>
  <c r="F219" i="5"/>
  <c r="E219" i="5"/>
  <c r="D219" i="5"/>
  <c r="C219" i="5"/>
  <c r="B219" i="5"/>
  <c r="A219" i="5"/>
  <c r="G218" i="5"/>
  <c r="F218" i="5"/>
  <c r="E218" i="5"/>
  <c r="D218" i="5"/>
  <c r="C218" i="5"/>
  <c r="B218" i="5"/>
  <c r="A218" i="5"/>
  <c r="G217" i="5"/>
  <c r="F217" i="5"/>
  <c r="E217" i="5"/>
  <c r="D217" i="5"/>
  <c r="C217" i="5"/>
  <c r="B217" i="5"/>
  <c r="A217" i="5"/>
  <c r="G216" i="5"/>
  <c r="F216" i="5"/>
  <c r="E216" i="5"/>
  <c r="D216" i="5"/>
  <c r="C216" i="5"/>
  <c r="B216" i="5"/>
  <c r="A216" i="5"/>
  <c r="G215" i="5"/>
  <c r="F215" i="5"/>
  <c r="E215" i="5"/>
  <c r="D215" i="5"/>
  <c r="C215" i="5"/>
  <c r="B215" i="5"/>
  <c r="A215" i="5"/>
  <c r="G214" i="5"/>
  <c r="F214" i="5"/>
  <c r="E214" i="5"/>
  <c r="D214" i="5"/>
  <c r="C214" i="5"/>
  <c r="B214" i="5"/>
  <c r="A214" i="5"/>
  <c r="G213" i="5"/>
  <c r="F213" i="5"/>
  <c r="E213" i="5"/>
  <c r="D213" i="5"/>
  <c r="C213" i="5"/>
  <c r="B213" i="5"/>
  <c r="A213" i="5"/>
  <c r="G212" i="5"/>
  <c r="F212" i="5"/>
  <c r="E212" i="5"/>
  <c r="D212" i="5"/>
  <c r="C212" i="5"/>
  <c r="B212" i="5"/>
  <c r="A212" i="5"/>
  <c r="G211" i="5"/>
  <c r="F211" i="5"/>
  <c r="E211" i="5"/>
  <c r="D211" i="5"/>
  <c r="C211" i="5"/>
  <c r="B211" i="5"/>
  <c r="A211" i="5"/>
  <c r="G210" i="5"/>
  <c r="F210" i="5"/>
  <c r="E210" i="5"/>
  <c r="D210" i="5"/>
  <c r="C210" i="5"/>
  <c r="B210" i="5"/>
  <c r="A210" i="5"/>
  <c r="G209" i="5"/>
  <c r="F209" i="5"/>
  <c r="E209" i="5"/>
  <c r="D209" i="5"/>
  <c r="C209" i="5"/>
  <c r="B209" i="5"/>
  <c r="A209" i="5"/>
  <c r="G208" i="5"/>
  <c r="F208" i="5"/>
  <c r="E208" i="5"/>
  <c r="D208" i="5"/>
  <c r="C208" i="5"/>
  <c r="B208" i="5"/>
  <c r="A208" i="5"/>
  <c r="G207" i="5"/>
  <c r="F207" i="5"/>
  <c r="E207" i="5"/>
  <c r="D207" i="5"/>
  <c r="C207" i="5"/>
  <c r="B207" i="5"/>
  <c r="A207" i="5"/>
  <c r="G206" i="5"/>
  <c r="F206" i="5"/>
  <c r="E206" i="5"/>
  <c r="D206" i="5"/>
  <c r="C206" i="5"/>
  <c r="B206" i="5"/>
  <c r="A206" i="5"/>
  <c r="G205" i="5"/>
  <c r="F205" i="5"/>
  <c r="E205" i="5"/>
  <c r="D205" i="5"/>
  <c r="C205" i="5"/>
  <c r="B205" i="5"/>
  <c r="A205" i="5"/>
  <c r="G204" i="5"/>
  <c r="F204" i="5"/>
  <c r="E204" i="5"/>
  <c r="D204" i="5"/>
  <c r="C204" i="5"/>
  <c r="B204" i="5"/>
  <c r="A204" i="5"/>
  <c r="G203" i="5"/>
  <c r="F203" i="5"/>
  <c r="E203" i="5"/>
  <c r="D203" i="5"/>
  <c r="C203" i="5"/>
  <c r="B203" i="5"/>
  <c r="A203" i="5"/>
  <c r="G202" i="5"/>
  <c r="F202" i="5"/>
  <c r="E202" i="5"/>
  <c r="D202" i="5"/>
  <c r="C202" i="5"/>
  <c r="B202" i="5"/>
  <c r="A202" i="5"/>
  <c r="G201" i="5"/>
  <c r="F201" i="5"/>
  <c r="E201" i="5"/>
  <c r="D201" i="5"/>
  <c r="C201" i="5"/>
  <c r="B201" i="5"/>
  <c r="A201" i="5"/>
  <c r="G200" i="5"/>
  <c r="F200" i="5"/>
  <c r="E200" i="5"/>
  <c r="D200" i="5"/>
  <c r="C200" i="5"/>
  <c r="B200" i="5"/>
  <c r="A200" i="5"/>
  <c r="G199" i="5"/>
  <c r="F199" i="5"/>
  <c r="E199" i="5"/>
  <c r="D199" i="5"/>
  <c r="C199" i="5"/>
  <c r="B199" i="5"/>
  <c r="A199" i="5"/>
  <c r="G198" i="5"/>
  <c r="F198" i="5"/>
  <c r="E198" i="5"/>
  <c r="D198" i="5"/>
  <c r="C198" i="5"/>
  <c r="B198" i="5"/>
  <c r="A198" i="5"/>
  <c r="G197" i="5"/>
  <c r="F197" i="5"/>
  <c r="E197" i="5"/>
  <c r="D197" i="5"/>
  <c r="C197" i="5"/>
  <c r="B197" i="5"/>
  <c r="A197" i="5"/>
  <c r="G196" i="5"/>
  <c r="F196" i="5"/>
  <c r="E196" i="5"/>
  <c r="D196" i="5"/>
  <c r="C196" i="5"/>
  <c r="B196" i="5"/>
  <c r="A196" i="5"/>
  <c r="G195" i="5"/>
  <c r="F195" i="5"/>
  <c r="E195" i="5"/>
  <c r="D195" i="5"/>
  <c r="C195" i="5"/>
  <c r="B195" i="5"/>
  <c r="A195" i="5"/>
  <c r="G194" i="5"/>
  <c r="F194" i="5"/>
  <c r="E194" i="5"/>
  <c r="D194" i="5"/>
  <c r="C194" i="5"/>
  <c r="B194" i="5"/>
  <c r="A194" i="5"/>
  <c r="G193" i="5"/>
  <c r="F193" i="5"/>
  <c r="E193" i="5"/>
  <c r="D193" i="5"/>
  <c r="C193" i="5"/>
  <c r="B193" i="5"/>
  <c r="A193" i="5"/>
  <c r="G192" i="5"/>
  <c r="F192" i="5"/>
  <c r="E192" i="5"/>
  <c r="D192" i="5"/>
  <c r="C192" i="5"/>
  <c r="B192" i="5"/>
  <c r="A192" i="5"/>
  <c r="G191" i="5"/>
  <c r="F191" i="5"/>
  <c r="E191" i="5"/>
  <c r="D191" i="5"/>
  <c r="C191" i="5"/>
  <c r="B191" i="5"/>
  <c r="A191" i="5"/>
  <c r="G190" i="5"/>
  <c r="F190" i="5"/>
  <c r="E190" i="5"/>
  <c r="D190" i="5"/>
  <c r="C190" i="5"/>
  <c r="B190" i="5"/>
  <c r="A190" i="5"/>
  <c r="G189" i="5"/>
  <c r="F189" i="5"/>
  <c r="E189" i="5"/>
  <c r="D189" i="5"/>
  <c r="C189" i="5"/>
  <c r="B189" i="5"/>
  <c r="A189" i="5"/>
  <c r="G188" i="5"/>
  <c r="F188" i="5"/>
  <c r="E188" i="5"/>
  <c r="D188" i="5"/>
  <c r="C188" i="5"/>
  <c r="B188" i="5"/>
  <c r="A188" i="5"/>
  <c r="G187" i="5"/>
  <c r="F187" i="5"/>
  <c r="E187" i="5"/>
  <c r="D187" i="5"/>
  <c r="C187" i="5"/>
  <c r="B187" i="5"/>
  <c r="A187" i="5"/>
  <c r="G186" i="5"/>
  <c r="F186" i="5"/>
  <c r="E186" i="5"/>
  <c r="D186" i="5"/>
  <c r="C186" i="5"/>
  <c r="B186" i="5"/>
  <c r="A186" i="5"/>
  <c r="G185" i="5"/>
  <c r="F185" i="5"/>
  <c r="E185" i="5"/>
  <c r="D185" i="5"/>
  <c r="C185" i="5"/>
  <c r="B185" i="5"/>
  <c r="A185" i="5"/>
  <c r="G184" i="5"/>
  <c r="F184" i="5"/>
  <c r="E184" i="5"/>
  <c r="D184" i="5"/>
  <c r="C184" i="5"/>
  <c r="B184" i="5"/>
  <c r="A184" i="5"/>
  <c r="G183" i="5"/>
  <c r="F183" i="5"/>
  <c r="E183" i="5"/>
  <c r="D183" i="5"/>
  <c r="C183" i="5"/>
  <c r="B183" i="5"/>
  <c r="A183" i="5"/>
  <c r="G182" i="5"/>
  <c r="F182" i="5"/>
  <c r="E182" i="5"/>
  <c r="D182" i="5"/>
  <c r="C182" i="5"/>
  <c r="B182" i="5"/>
  <c r="A182" i="5"/>
  <c r="G181" i="5"/>
  <c r="F181" i="5"/>
  <c r="E181" i="5"/>
  <c r="D181" i="5"/>
  <c r="C181" i="5"/>
  <c r="B181" i="5"/>
  <c r="A181" i="5"/>
  <c r="G180" i="5"/>
  <c r="F180" i="5"/>
  <c r="E180" i="5"/>
  <c r="D180" i="5"/>
  <c r="C180" i="5"/>
  <c r="B180" i="5"/>
  <c r="A180" i="5"/>
  <c r="G179" i="5"/>
  <c r="F179" i="5"/>
  <c r="E179" i="5"/>
  <c r="D179" i="5"/>
  <c r="C179" i="5"/>
  <c r="B179" i="5"/>
  <c r="A179" i="5"/>
  <c r="G178" i="5"/>
  <c r="F178" i="5"/>
  <c r="E178" i="5"/>
  <c r="D178" i="5"/>
  <c r="C178" i="5"/>
  <c r="B178" i="5"/>
  <c r="A178" i="5"/>
  <c r="G177" i="5"/>
  <c r="F177" i="5"/>
  <c r="E177" i="5"/>
  <c r="D177" i="5"/>
  <c r="C177" i="5"/>
  <c r="B177" i="5"/>
  <c r="A177" i="5"/>
  <c r="G176" i="5"/>
  <c r="F176" i="5"/>
  <c r="E176" i="5"/>
  <c r="D176" i="5"/>
  <c r="C176" i="5"/>
  <c r="B176" i="5"/>
  <c r="A176" i="5"/>
  <c r="G175" i="5"/>
  <c r="F175" i="5"/>
  <c r="E175" i="5"/>
  <c r="D175" i="5"/>
  <c r="C175" i="5"/>
  <c r="B175" i="5"/>
  <c r="A175" i="5"/>
  <c r="G174" i="5"/>
  <c r="F174" i="5"/>
  <c r="E174" i="5"/>
  <c r="D174" i="5"/>
  <c r="C174" i="5"/>
  <c r="B174" i="5"/>
  <c r="A174" i="5"/>
  <c r="G173" i="5"/>
  <c r="F173" i="5"/>
  <c r="E173" i="5"/>
  <c r="D173" i="5"/>
  <c r="C173" i="5"/>
  <c r="B173" i="5"/>
  <c r="A173" i="5"/>
  <c r="G172" i="5"/>
  <c r="F172" i="5"/>
  <c r="E172" i="5"/>
  <c r="D172" i="5"/>
  <c r="C172" i="5"/>
  <c r="B172" i="5"/>
  <c r="A172" i="5"/>
  <c r="G171" i="5"/>
  <c r="F171" i="5"/>
  <c r="E171" i="5"/>
  <c r="D171" i="5"/>
  <c r="C171" i="5"/>
  <c r="B171" i="5"/>
  <c r="A171" i="5"/>
  <c r="G170" i="5"/>
  <c r="F170" i="5"/>
  <c r="E170" i="5"/>
  <c r="D170" i="5"/>
  <c r="C170" i="5"/>
  <c r="B170" i="5"/>
  <c r="A170" i="5"/>
  <c r="G169" i="5"/>
  <c r="F169" i="5"/>
  <c r="E169" i="5"/>
  <c r="D169" i="5"/>
  <c r="C169" i="5"/>
  <c r="B169" i="5"/>
  <c r="A169" i="5"/>
  <c r="G168" i="5"/>
  <c r="F168" i="5"/>
  <c r="E168" i="5"/>
  <c r="D168" i="5"/>
  <c r="C168" i="5"/>
  <c r="B168" i="5"/>
  <c r="A168" i="5"/>
  <c r="G167" i="5"/>
  <c r="F167" i="5"/>
  <c r="E167" i="5"/>
  <c r="D167" i="5"/>
  <c r="C167" i="5"/>
  <c r="B167" i="5"/>
  <c r="A167" i="5"/>
  <c r="G166" i="5"/>
  <c r="F166" i="5"/>
  <c r="E166" i="5"/>
  <c r="D166" i="5"/>
  <c r="C166" i="5"/>
  <c r="B166" i="5"/>
  <c r="A166" i="5"/>
  <c r="G165" i="5"/>
  <c r="F165" i="5"/>
  <c r="E165" i="5"/>
  <c r="D165" i="5"/>
  <c r="C165" i="5"/>
  <c r="B165" i="5"/>
  <c r="A165" i="5"/>
  <c r="G164" i="5"/>
  <c r="F164" i="5"/>
  <c r="E164" i="5"/>
  <c r="D164" i="5"/>
  <c r="C164" i="5"/>
  <c r="B164" i="5"/>
  <c r="A164" i="5"/>
  <c r="G163" i="5"/>
  <c r="F163" i="5"/>
  <c r="E163" i="5"/>
  <c r="D163" i="5"/>
  <c r="C163" i="5"/>
  <c r="B163" i="5"/>
  <c r="A163" i="5"/>
  <c r="G162" i="5"/>
  <c r="F162" i="5"/>
  <c r="E162" i="5"/>
  <c r="D162" i="5"/>
  <c r="C162" i="5"/>
  <c r="B162" i="5"/>
  <c r="A162" i="5"/>
  <c r="G161" i="5"/>
  <c r="F161" i="5"/>
  <c r="E161" i="5"/>
  <c r="D161" i="5"/>
  <c r="C161" i="5"/>
  <c r="B161" i="5"/>
  <c r="A161" i="5"/>
  <c r="G160" i="5"/>
  <c r="F160" i="5"/>
  <c r="E160" i="5"/>
  <c r="D160" i="5"/>
  <c r="C160" i="5"/>
  <c r="B160" i="5"/>
  <c r="A160" i="5"/>
  <c r="G159" i="5"/>
  <c r="F159" i="5"/>
  <c r="E159" i="5"/>
  <c r="D159" i="5"/>
  <c r="C159" i="5"/>
  <c r="B159" i="5"/>
  <c r="A159" i="5"/>
  <c r="G158" i="5"/>
  <c r="F158" i="5"/>
  <c r="E158" i="5"/>
  <c r="D158" i="5"/>
  <c r="C158" i="5"/>
  <c r="B158" i="5"/>
  <c r="A158" i="5"/>
  <c r="G157" i="5"/>
  <c r="F157" i="5"/>
  <c r="E157" i="5"/>
  <c r="D157" i="5"/>
  <c r="C157" i="5"/>
  <c r="B157" i="5"/>
  <c r="A157" i="5"/>
  <c r="G156" i="5"/>
  <c r="F156" i="5"/>
  <c r="E156" i="5"/>
  <c r="D156" i="5"/>
  <c r="C156" i="5"/>
  <c r="B156" i="5"/>
  <c r="A156" i="5"/>
  <c r="G155" i="5"/>
  <c r="F155" i="5"/>
  <c r="E155" i="5"/>
  <c r="D155" i="5"/>
  <c r="C155" i="5"/>
  <c r="B155" i="5"/>
  <c r="A155" i="5"/>
  <c r="G154" i="5"/>
  <c r="F154" i="5"/>
  <c r="E154" i="5"/>
  <c r="D154" i="5"/>
  <c r="C154" i="5"/>
  <c r="B154" i="5"/>
  <c r="A154" i="5"/>
  <c r="G153" i="5"/>
  <c r="F153" i="5"/>
  <c r="E153" i="5"/>
  <c r="D153" i="5"/>
  <c r="C153" i="5"/>
  <c r="B153" i="5"/>
  <c r="A153" i="5"/>
  <c r="G152" i="5"/>
  <c r="F152" i="5"/>
  <c r="E152" i="5"/>
  <c r="D152" i="5"/>
  <c r="C152" i="5"/>
  <c r="B152" i="5"/>
  <c r="A152" i="5"/>
  <c r="G151" i="5"/>
  <c r="F151" i="5"/>
  <c r="E151" i="5"/>
  <c r="D151" i="5"/>
  <c r="C151" i="5"/>
  <c r="B151" i="5"/>
  <c r="A151" i="5"/>
  <c r="G150" i="5"/>
  <c r="F150" i="5"/>
  <c r="E150" i="5"/>
  <c r="D150" i="5"/>
  <c r="C150" i="5"/>
  <c r="B150" i="5"/>
  <c r="A150" i="5"/>
  <c r="G149" i="5"/>
  <c r="F149" i="5"/>
  <c r="E149" i="5"/>
  <c r="D149" i="5"/>
  <c r="C149" i="5"/>
  <c r="B149" i="5"/>
  <c r="A149" i="5"/>
  <c r="G148" i="5"/>
  <c r="F148" i="5"/>
  <c r="E148" i="5"/>
  <c r="D148" i="5"/>
  <c r="C148" i="5"/>
  <c r="B148" i="5"/>
  <c r="A148" i="5"/>
  <c r="G147" i="5"/>
  <c r="F147" i="5"/>
  <c r="E147" i="5"/>
  <c r="D147" i="5"/>
  <c r="C147" i="5"/>
  <c r="B147" i="5"/>
  <c r="A147" i="5"/>
  <c r="G146" i="5"/>
  <c r="F146" i="5"/>
  <c r="E146" i="5"/>
  <c r="D146" i="5"/>
  <c r="C146" i="5"/>
  <c r="B146" i="5"/>
  <c r="A146" i="5"/>
  <c r="G145" i="5"/>
  <c r="F145" i="5"/>
  <c r="E145" i="5"/>
  <c r="D145" i="5"/>
  <c r="C145" i="5"/>
  <c r="B145" i="5"/>
  <c r="A145" i="5"/>
  <c r="G144" i="5"/>
  <c r="F144" i="5"/>
  <c r="E144" i="5"/>
  <c r="D144" i="5"/>
  <c r="C144" i="5"/>
  <c r="B144" i="5"/>
  <c r="A144" i="5"/>
  <c r="G143" i="5"/>
  <c r="F143" i="5"/>
  <c r="E143" i="5"/>
  <c r="D143" i="5"/>
  <c r="C143" i="5"/>
  <c r="B143" i="5"/>
  <c r="A143" i="5"/>
  <c r="G142" i="5"/>
  <c r="F142" i="5"/>
  <c r="E142" i="5"/>
  <c r="D142" i="5"/>
  <c r="C142" i="5"/>
  <c r="B142" i="5"/>
  <c r="A142" i="5"/>
  <c r="G141" i="5"/>
  <c r="F141" i="5"/>
  <c r="E141" i="5"/>
  <c r="D141" i="5"/>
  <c r="C141" i="5"/>
  <c r="B141" i="5"/>
  <c r="A141" i="5"/>
  <c r="G140" i="5"/>
  <c r="F140" i="5"/>
  <c r="E140" i="5"/>
  <c r="D140" i="5"/>
  <c r="C140" i="5"/>
  <c r="B140" i="5"/>
  <c r="A140" i="5"/>
  <c r="G139" i="5"/>
  <c r="F139" i="5"/>
  <c r="E139" i="5"/>
  <c r="D139" i="5"/>
  <c r="C139" i="5"/>
  <c r="B139" i="5"/>
  <c r="A139" i="5"/>
  <c r="G138" i="5"/>
  <c r="F138" i="5"/>
  <c r="E138" i="5"/>
  <c r="D138" i="5"/>
  <c r="C138" i="5"/>
  <c r="B138" i="5"/>
  <c r="A138" i="5"/>
  <c r="G137" i="5"/>
  <c r="F137" i="5"/>
  <c r="E137" i="5"/>
  <c r="D137" i="5"/>
  <c r="C137" i="5"/>
  <c r="B137" i="5"/>
  <c r="A137" i="5"/>
  <c r="G136" i="5"/>
  <c r="F136" i="5"/>
  <c r="E136" i="5"/>
  <c r="D136" i="5"/>
  <c r="C136" i="5"/>
  <c r="B136" i="5"/>
  <c r="A136" i="5"/>
  <c r="G135" i="5"/>
  <c r="F135" i="5"/>
  <c r="E135" i="5"/>
  <c r="D135" i="5"/>
  <c r="C135" i="5"/>
  <c r="B135" i="5"/>
  <c r="A135" i="5"/>
  <c r="G134" i="5"/>
  <c r="F134" i="5"/>
  <c r="E134" i="5"/>
  <c r="D134" i="5"/>
  <c r="C134" i="5"/>
  <c r="B134" i="5"/>
  <c r="A134" i="5"/>
  <c r="G133" i="5"/>
  <c r="F133" i="5"/>
  <c r="E133" i="5"/>
  <c r="D133" i="5"/>
  <c r="C133" i="5"/>
  <c r="B133" i="5"/>
  <c r="A133" i="5"/>
  <c r="G132" i="5"/>
  <c r="F132" i="5"/>
  <c r="E132" i="5"/>
  <c r="D132" i="5"/>
  <c r="C132" i="5"/>
  <c r="B132" i="5"/>
  <c r="A132" i="5"/>
  <c r="G131" i="5"/>
  <c r="F131" i="5"/>
  <c r="E131" i="5"/>
  <c r="D131" i="5"/>
  <c r="C131" i="5"/>
  <c r="B131" i="5"/>
  <c r="A131" i="5"/>
  <c r="G130" i="5"/>
  <c r="F130" i="5"/>
  <c r="E130" i="5"/>
  <c r="D130" i="5"/>
  <c r="C130" i="5"/>
  <c r="B130" i="5"/>
  <c r="A130" i="5"/>
  <c r="G129" i="5"/>
  <c r="F129" i="5"/>
  <c r="E129" i="5"/>
  <c r="D129" i="5"/>
  <c r="C129" i="5"/>
  <c r="B129" i="5"/>
  <c r="A129" i="5"/>
  <c r="G128" i="5"/>
  <c r="F128" i="5"/>
  <c r="E128" i="5"/>
  <c r="D128" i="5"/>
  <c r="C128" i="5"/>
  <c r="B128" i="5"/>
  <c r="A128" i="5"/>
  <c r="G127" i="5"/>
  <c r="F127" i="5"/>
  <c r="E127" i="5"/>
  <c r="D127" i="5"/>
  <c r="C127" i="5"/>
  <c r="B127" i="5"/>
  <c r="A127" i="5"/>
  <c r="G126" i="5"/>
  <c r="F126" i="5"/>
  <c r="E126" i="5"/>
  <c r="D126" i="5"/>
  <c r="C126" i="5"/>
  <c r="B126" i="5"/>
  <c r="A126" i="5"/>
  <c r="G125" i="5"/>
  <c r="F125" i="5"/>
  <c r="E125" i="5"/>
  <c r="D125" i="5"/>
  <c r="C125" i="5"/>
  <c r="B125" i="5"/>
  <c r="A125" i="5"/>
  <c r="G124" i="5"/>
  <c r="F124" i="5"/>
  <c r="E124" i="5"/>
  <c r="D124" i="5"/>
  <c r="C124" i="5"/>
  <c r="B124" i="5"/>
  <c r="A124" i="5"/>
  <c r="G123" i="5"/>
  <c r="F123" i="5"/>
  <c r="E123" i="5"/>
  <c r="D123" i="5"/>
  <c r="C123" i="5"/>
  <c r="B123" i="5"/>
  <c r="A123" i="5"/>
  <c r="G122" i="5"/>
  <c r="F122" i="5"/>
  <c r="E122" i="5"/>
  <c r="D122" i="5"/>
  <c r="C122" i="5"/>
  <c r="B122" i="5"/>
  <c r="A122" i="5"/>
  <c r="G121" i="5"/>
  <c r="F121" i="5"/>
  <c r="E121" i="5"/>
  <c r="D121" i="5"/>
  <c r="C121" i="5"/>
  <c r="B121" i="5"/>
  <c r="A121" i="5"/>
  <c r="G120" i="5"/>
  <c r="F120" i="5"/>
  <c r="E120" i="5"/>
  <c r="D120" i="5"/>
  <c r="C120" i="5"/>
  <c r="B120" i="5"/>
  <c r="A120" i="5"/>
  <c r="G119" i="5"/>
  <c r="F119" i="5"/>
  <c r="E119" i="5"/>
  <c r="D119" i="5"/>
  <c r="C119" i="5"/>
  <c r="B119" i="5"/>
  <c r="A119" i="5"/>
  <c r="G118" i="5"/>
  <c r="F118" i="5"/>
  <c r="E118" i="5"/>
  <c r="D118" i="5"/>
  <c r="C118" i="5"/>
  <c r="B118" i="5"/>
  <c r="A118" i="5"/>
  <c r="G117" i="5"/>
  <c r="F117" i="5"/>
  <c r="E117" i="5"/>
  <c r="D117" i="5"/>
  <c r="C117" i="5"/>
  <c r="B117" i="5"/>
  <c r="A117" i="5"/>
  <c r="G116" i="5"/>
  <c r="F116" i="5"/>
  <c r="E116" i="5"/>
  <c r="D116" i="5"/>
  <c r="C116" i="5"/>
  <c r="B116" i="5"/>
  <c r="A116" i="5"/>
  <c r="G115" i="5"/>
  <c r="F115" i="5"/>
  <c r="E115" i="5"/>
  <c r="D115" i="5"/>
  <c r="C115" i="5"/>
  <c r="B115" i="5"/>
  <c r="A115" i="5"/>
  <c r="G114" i="5"/>
  <c r="F114" i="5"/>
  <c r="E114" i="5"/>
  <c r="D114" i="5"/>
  <c r="C114" i="5"/>
  <c r="B114" i="5"/>
  <c r="A114" i="5"/>
  <c r="G113" i="5"/>
  <c r="F113" i="5"/>
  <c r="E113" i="5"/>
  <c r="D113" i="5"/>
  <c r="C113" i="5"/>
  <c r="B113" i="5"/>
  <c r="A113" i="5"/>
  <c r="G112" i="5"/>
  <c r="F112" i="5"/>
  <c r="E112" i="5"/>
  <c r="D112" i="5"/>
  <c r="C112" i="5"/>
  <c r="B112" i="5"/>
  <c r="A112" i="5"/>
  <c r="G111" i="5"/>
  <c r="F111" i="5"/>
  <c r="E111" i="5"/>
  <c r="D111" i="5"/>
  <c r="C111" i="5"/>
  <c r="B111" i="5"/>
  <c r="A111" i="5"/>
  <c r="G110" i="5"/>
  <c r="F110" i="5"/>
  <c r="E110" i="5"/>
  <c r="D110" i="5"/>
  <c r="C110" i="5"/>
  <c r="B110" i="5"/>
  <c r="A110" i="5"/>
  <c r="G109" i="5"/>
  <c r="F109" i="5"/>
  <c r="E109" i="5"/>
  <c r="D109" i="5"/>
  <c r="C109" i="5"/>
  <c r="B109" i="5"/>
  <c r="A109" i="5"/>
  <c r="G108" i="5"/>
  <c r="F108" i="5"/>
  <c r="E108" i="5"/>
  <c r="D108" i="5"/>
  <c r="C108" i="5"/>
  <c r="B108" i="5"/>
  <c r="A108" i="5"/>
  <c r="G107" i="5"/>
  <c r="F107" i="5"/>
  <c r="E107" i="5"/>
  <c r="D107" i="5"/>
  <c r="C107" i="5"/>
  <c r="B107" i="5"/>
  <c r="A107" i="5"/>
  <c r="G106" i="5"/>
  <c r="F106" i="5"/>
  <c r="E106" i="5"/>
  <c r="D106" i="5"/>
  <c r="C106" i="5"/>
  <c r="B106" i="5"/>
  <c r="A106" i="5"/>
  <c r="G105" i="5"/>
  <c r="F105" i="5"/>
  <c r="E105" i="5"/>
  <c r="D105" i="5"/>
  <c r="C105" i="5"/>
  <c r="B105" i="5"/>
  <c r="A105" i="5"/>
  <c r="G104" i="5"/>
  <c r="F104" i="5"/>
  <c r="E104" i="5"/>
  <c r="D104" i="5"/>
  <c r="C104" i="5"/>
  <c r="B104" i="5"/>
  <c r="A104" i="5"/>
  <c r="G103" i="5"/>
  <c r="F103" i="5"/>
  <c r="E103" i="5"/>
  <c r="D103" i="5"/>
  <c r="C103" i="5"/>
  <c r="B103" i="5"/>
  <c r="A103" i="5"/>
  <c r="G102" i="5"/>
  <c r="F102" i="5"/>
  <c r="E102" i="5"/>
  <c r="D102" i="5"/>
  <c r="C102" i="5"/>
  <c r="B102" i="5"/>
  <c r="A102" i="5"/>
  <c r="G101" i="5"/>
  <c r="F101" i="5"/>
  <c r="E101" i="5"/>
  <c r="D101" i="5"/>
  <c r="C101" i="5"/>
  <c r="B101" i="5"/>
  <c r="A101" i="5"/>
  <c r="G100" i="5"/>
  <c r="F100" i="5"/>
  <c r="E100" i="5"/>
  <c r="D100" i="5"/>
  <c r="C100" i="5"/>
  <c r="B100" i="5"/>
  <c r="A100" i="5"/>
  <c r="G99" i="5"/>
  <c r="F99" i="5"/>
  <c r="E99" i="5"/>
  <c r="D99" i="5"/>
  <c r="C99" i="5"/>
  <c r="B99" i="5"/>
  <c r="A99" i="5"/>
  <c r="G98" i="5"/>
  <c r="F98" i="5"/>
  <c r="E98" i="5"/>
  <c r="D98" i="5"/>
  <c r="C98" i="5"/>
  <c r="B98" i="5"/>
  <c r="A98" i="5"/>
  <c r="G97" i="5"/>
  <c r="F97" i="5"/>
  <c r="E97" i="5"/>
  <c r="D97" i="5"/>
  <c r="C97" i="5"/>
  <c r="B97" i="5"/>
  <c r="A97" i="5"/>
  <c r="G96" i="5"/>
  <c r="F96" i="5"/>
  <c r="E96" i="5"/>
  <c r="D96" i="5"/>
  <c r="C96" i="5"/>
  <c r="B96" i="5"/>
  <c r="A96" i="5"/>
  <c r="G95" i="5"/>
  <c r="F95" i="5"/>
  <c r="E95" i="5"/>
  <c r="D95" i="5"/>
  <c r="C95" i="5"/>
  <c r="B95" i="5"/>
  <c r="A95" i="5"/>
  <c r="G94" i="5"/>
  <c r="F94" i="5"/>
  <c r="E94" i="5"/>
  <c r="D94" i="5"/>
  <c r="C94" i="5"/>
  <c r="B94" i="5"/>
  <c r="A94" i="5"/>
  <c r="G93" i="5"/>
  <c r="F93" i="5"/>
  <c r="E93" i="5"/>
  <c r="D93" i="5"/>
  <c r="C93" i="5"/>
  <c r="B93" i="5"/>
  <c r="A93" i="5"/>
  <c r="G92" i="5"/>
  <c r="F92" i="5"/>
  <c r="E92" i="5"/>
  <c r="D92" i="5"/>
  <c r="C92" i="5"/>
  <c r="B92" i="5"/>
  <c r="A92" i="5"/>
  <c r="G91" i="5"/>
  <c r="F91" i="5"/>
  <c r="E91" i="5"/>
  <c r="D91" i="5"/>
  <c r="C91" i="5"/>
  <c r="B91" i="5"/>
  <c r="A91" i="5"/>
  <c r="G90" i="5"/>
  <c r="F90" i="5"/>
  <c r="E90" i="5"/>
  <c r="D90" i="5"/>
  <c r="C90" i="5"/>
  <c r="B90" i="5"/>
  <c r="A90" i="5"/>
  <c r="G89" i="5"/>
  <c r="F89" i="5"/>
  <c r="E89" i="5"/>
  <c r="D89" i="5"/>
  <c r="C89" i="5"/>
  <c r="B89" i="5"/>
  <c r="A89" i="5"/>
  <c r="G88" i="5"/>
  <c r="F88" i="5"/>
  <c r="E88" i="5"/>
  <c r="D88" i="5"/>
  <c r="C88" i="5"/>
  <c r="B88" i="5"/>
  <c r="A88" i="5"/>
  <c r="G87" i="5"/>
  <c r="F87" i="5"/>
  <c r="E87" i="5"/>
  <c r="D87" i="5"/>
  <c r="C87" i="5"/>
  <c r="B87" i="5"/>
  <c r="A87" i="5"/>
  <c r="G86" i="5"/>
  <c r="F86" i="5"/>
  <c r="E86" i="5"/>
  <c r="D86" i="5"/>
  <c r="C86" i="5"/>
  <c r="B86" i="5"/>
  <c r="A86" i="5"/>
  <c r="G85" i="5"/>
  <c r="F85" i="5"/>
  <c r="E85" i="5"/>
  <c r="D85" i="5"/>
  <c r="C85" i="5"/>
  <c r="B85" i="5"/>
  <c r="A85" i="5"/>
  <c r="G84" i="5"/>
  <c r="F84" i="5"/>
  <c r="E84" i="5"/>
  <c r="D84" i="5"/>
  <c r="C84" i="5"/>
  <c r="B84" i="5"/>
  <c r="A84" i="5"/>
  <c r="G83" i="5"/>
  <c r="F83" i="5"/>
  <c r="E83" i="5"/>
  <c r="D83" i="5"/>
  <c r="C83" i="5"/>
  <c r="B83" i="5"/>
  <c r="A83" i="5"/>
  <c r="G82" i="5"/>
  <c r="F82" i="5"/>
  <c r="E82" i="5"/>
  <c r="D82" i="5"/>
  <c r="C82" i="5"/>
  <c r="B82" i="5"/>
  <c r="A82" i="5"/>
  <c r="G81" i="5"/>
  <c r="F81" i="5"/>
  <c r="E81" i="5"/>
  <c r="D81" i="5"/>
  <c r="C81" i="5"/>
  <c r="B81" i="5"/>
  <c r="A81" i="5"/>
  <c r="G80" i="5"/>
  <c r="F80" i="5"/>
  <c r="E80" i="5"/>
  <c r="D80" i="5"/>
  <c r="C80" i="5"/>
  <c r="B80" i="5"/>
  <c r="A80" i="5"/>
  <c r="G79" i="5"/>
  <c r="F79" i="5"/>
  <c r="E79" i="5"/>
  <c r="D79" i="5"/>
  <c r="C79" i="5"/>
  <c r="B79" i="5"/>
  <c r="A79" i="5"/>
  <c r="G78" i="5"/>
  <c r="F78" i="5"/>
  <c r="E78" i="5"/>
  <c r="D78" i="5"/>
  <c r="C78" i="5"/>
  <c r="B78" i="5"/>
  <c r="A78" i="5"/>
  <c r="G77" i="5"/>
  <c r="F77" i="5"/>
  <c r="E77" i="5"/>
  <c r="D77" i="5"/>
  <c r="C77" i="5"/>
  <c r="B77" i="5"/>
  <c r="A77" i="5"/>
  <c r="G76" i="5"/>
  <c r="F76" i="5"/>
  <c r="E76" i="5"/>
  <c r="D76" i="5"/>
  <c r="C76" i="5"/>
  <c r="B76" i="5"/>
  <c r="A76" i="5"/>
  <c r="G75" i="5"/>
  <c r="F75" i="5"/>
  <c r="E75" i="5"/>
  <c r="D75" i="5"/>
  <c r="C75" i="5"/>
  <c r="B75" i="5"/>
  <c r="A75" i="5"/>
  <c r="G74" i="5"/>
  <c r="F74" i="5"/>
  <c r="E74" i="5"/>
  <c r="D74" i="5"/>
  <c r="C74" i="5"/>
  <c r="B74" i="5"/>
  <c r="A74" i="5"/>
  <c r="G73" i="5"/>
  <c r="F73" i="5"/>
  <c r="E73" i="5"/>
  <c r="D73" i="5"/>
  <c r="C73" i="5"/>
  <c r="B73" i="5"/>
  <c r="A73" i="5"/>
  <c r="G72" i="5"/>
  <c r="F72" i="5"/>
  <c r="E72" i="5"/>
  <c r="D72" i="5"/>
  <c r="C72" i="5"/>
  <c r="B72" i="5"/>
  <c r="A72" i="5"/>
  <c r="G71" i="5"/>
  <c r="F71" i="5"/>
  <c r="E71" i="5"/>
  <c r="D71" i="5"/>
  <c r="C71" i="5"/>
  <c r="B71" i="5"/>
  <c r="A71" i="5"/>
  <c r="G70" i="5"/>
  <c r="F70" i="5"/>
  <c r="E70" i="5"/>
  <c r="D70" i="5"/>
  <c r="C70" i="5"/>
  <c r="B70" i="5"/>
  <c r="A70" i="5"/>
  <c r="G69" i="5"/>
  <c r="F69" i="5"/>
  <c r="E69" i="5"/>
  <c r="D69" i="5"/>
  <c r="C69" i="5"/>
  <c r="B69" i="5"/>
  <c r="A69" i="5"/>
  <c r="G68" i="5"/>
  <c r="F68" i="5"/>
  <c r="E68" i="5"/>
  <c r="D68" i="5"/>
  <c r="C68" i="5"/>
  <c r="B68" i="5"/>
  <c r="A68" i="5"/>
  <c r="G67" i="5"/>
  <c r="F67" i="5"/>
  <c r="E67" i="5"/>
  <c r="D67" i="5"/>
  <c r="C67" i="5"/>
  <c r="B67" i="5"/>
  <c r="A67" i="5"/>
  <c r="G66" i="5"/>
  <c r="F66" i="5"/>
  <c r="E66" i="5"/>
  <c r="D66" i="5"/>
  <c r="C66" i="5"/>
  <c r="B66" i="5"/>
  <c r="A66" i="5"/>
  <c r="G65" i="5"/>
  <c r="F65" i="5"/>
  <c r="E65" i="5"/>
  <c r="D65" i="5"/>
  <c r="C65" i="5"/>
  <c r="B65" i="5"/>
  <c r="A65" i="5"/>
  <c r="G64" i="5"/>
  <c r="F64" i="5"/>
  <c r="E64" i="5"/>
  <c r="D64" i="5"/>
  <c r="C64" i="5"/>
  <c r="B64" i="5"/>
  <c r="A64" i="5"/>
  <c r="G63" i="5"/>
  <c r="F63" i="5"/>
  <c r="E63" i="5"/>
  <c r="D63" i="5"/>
  <c r="C63" i="5"/>
  <c r="B63" i="5"/>
  <c r="A63" i="5"/>
  <c r="G62" i="5"/>
  <c r="F62" i="5"/>
  <c r="E62" i="5"/>
  <c r="D62" i="5"/>
  <c r="C62" i="5"/>
  <c r="B62" i="5"/>
  <c r="A62" i="5"/>
  <c r="G61" i="5"/>
  <c r="F61" i="5"/>
  <c r="E61" i="5"/>
  <c r="D61" i="5"/>
  <c r="C61" i="5"/>
  <c r="B61" i="5"/>
  <c r="A61" i="5"/>
  <c r="G60" i="5"/>
  <c r="F60" i="5"/>
  <c r="E60" i="5"/>
  <c r="D60" i="5"/>
  <c r="C60" i="5"/>
  <c r="B60" i="5"/>
  <c r="A60" i="5"/>
  <c r="G59" i="5"/>
  <c r="F59" i="5"/>
  <c r="E59" i="5"/>
  <c r="D59" i="5"/>
  <c r="C59" i="5"/>
  <c r="B59" i="5"/>
  <c r="A59" i="5"/>
  <c r="G58" i="5"/>
  <c r="F58" i="5"/>
  <c r="E58" i="5"/>
  <c r="D58" i="5"/>
  <c r="C58" i="5"/>
  <c r="B58" i="5"/>
  <c r="A58" i="5"/>
  <c r="G57" i="5"/>
  <c r="F57" i="5"/>
  <c r="E57" i="5"/>
  <c r="D57" i="5"/>
  <c r="C57" i="5"/>
  <c r="B57" i="5"/>
  <c r="A57" i="5"/>
  <c r="G56" i="5"/>
  <c r="F56" i="5"/>
  <c r="E56" i="5"/>
  <c r="D56" i="5"/>
  <c r="C56" i="5"/>
  <c r="B56" i="5"/>
  <c r="A56" i="5"/>
  <c r="G55" i="5"/>
  <c r="F55" i="5"/>
  <c r="E55" i="5"/>
  <c r="D55" i="5"/>
  <c r="C55" i="5"/>
  <c r="B55" i="5"/>
  <c r="A55" i="5"/>
  <c r="G54" i="5"/>
  <c r="F54" i="5"/>
  <c r="E54" i="5"/>
  <c r="D54" i="5"/>
  <c r="C54" i="5"/>
  <c r="B54" i="5"/>
  <c r="A54" i="5"/>
  <c r="G53" i="5"/>
  <c r="F53" i="5"/>
  <c r="E53" i="5"/>
  <c r="D53" i="5"/>
  <c r="C53" i="5"/>
  <c r="B53" i="5"/>
  <c r="A53" i="5"/>
  <c r="G52" i="5"/>
  <c r="F52" i="5"/>
  <c r="E52" i="5"/>
  <c r="D52" i="5"/>
  <c r="C52" i="5"/>
  <c r="B52" i="5"/>
  <c r="A52" i="5"/>
  <c r="G51" i="5"/>
  <c r="F51" i="5"/>
  <c r="E51" i="5"/>
  <c r="D51" i="5"/>
  <c r="C51" i="5"/>
  <c r="B51" i="5"/>
  <c r="A51" i="5"/>
  <c r="G50" i="5"/>
  <c r="F50" i="5"/>
  <c r="E50" i="5"/>
  <c r="D50" i="5"/>
  <c r="C50" i="5"/>
  <c r="B50" i="5"/>
  <c r="A50" i="5"/>
  <c r="G49" i="5"/>
  <c r="F49" i="5"/>
  <c r="E49" i="5"/>
  <c r="D49" i="5"/>
  <c r="C49" i="5"/>
  <c r="B49" i="5"/>
  <c r="A49" i="5"/>
  <c r="G48" i="5"/>
  <c r="F48" i="5"/>
  <c r="E48" i="5"/>
  <c r="D48" i="5"/>
  <c r="C48" i="5"/>
  <c r="B48" i="5"/>
  <c r="A48" i="5"/>
  <c r="G47" i="5"/>
  <c r="F47" i="5"/>
  <c r="E47" i="5"/>
  <c r="D47" i="5"/>
  <c r="C47" i="5"/>
  <c r="B47" i="5"/>
  <c r="A47" i="5"/>
  <c r="G46" i="5"/>
  <c r="F46" i="5"/>
  <c r="E46" i="5"/>
  <c r="D46" i="5"/>
  <c r="C46" i="5"/>
  <c r="B46" i="5"/>
  <c r="A46" i="5"/>
  <c r="G45" i="5"/>
  <c r="F45" i="5"/>
  <c r="E45" i="5"/>
  <c r="D45" i="5"/>
  <c r="C45" i="5"/>
  <c r="B45" i="5"/>
  <c r="A45" i="5"/>
  <c r="G44" i="5"/>
  <c r="F44" i="5"/>
  <c r="E44" i="5"/>
  <c r="D44" i="5"/>
  <c r="C44" i="5"/>
  <c r="B44" i="5"/>
  <c r="A44" i="5"/>
  <c r="G43" i="5"/>
  <c r="F43" i="5"/>
  <c r="E43" i="5"/>
  <c r="D43" i="5"/>
  <c r="C43" i="5"/>
  <c r="B43" i="5"/>
  <c r="A43" i="5"/>
  <c r="G42" i="5"/>
  <c r="F42" i="5"/>
  <c r="E42" i="5"/>
  <c r="D42" i="5"/>
  <c r="C42" i="5"/>
  <c r="B42" i="5"/>
  <c r="A42" i="5"/>
  <c r="G41" i="5"/>
  <c r="F41" i="5"/>
  <c r="E41" i="5"/>
  <c r="D41" i="5"/>
  <c r="C41" i="5"/>
  <c r="B41" i="5"/>
  <c r="A41" i="5"/>
  <c r="G40" i="5"/>
  <c r="F40" i="5"/>
  <c r="E40" i="5"/>
  <c r="D40" i="5"/>
  <c r="C40" i="5"/>
  <c r="B40" i="5"/>
  <c r="A40" i="5"/>
  <c r="G39" i="5"/>
  <c r="F39" i="5"/>
  <c r="E39" i="5"/>
  <c r="D39" i="5"/>
  <c r="C39" i="5"/>
  <c r="B39" i="5"/>
  <c r="A39" i="5"/>
  <c r="G38" i="5"/>
  <c r="F38" i="5"/>
  <c r="E38" i="5"/>
  <c r="D38" i="5"/>
  <c r="C38" i="5"/>
  <c r="B38" i="5"/>
  <c r="A38" i="5"/>
  <c r="G37" i="5"/>
  <c r="F37" i="5"/>
  <c r="E37" i="5"/>
  <c r="D37" i="5"/>
  <c r="C37" i="5"/>
  <c r="B37" i="5"/>
  <c r="A37" i="5"/>
  <c r="G36" i="5"/>
  <c r="F36" i="5"/>
  <c r="E36" i="5"/>
  <c r="D36" i="5"/>
  <c r="C36" i="5"/>
  <c r="B36" i="5"/>
  <c r="A36" i="5"/>
  <c r="G35" i="5"/>
  <c r="F35" i="5"/>
  <c r="E35" i="5"/>
  <c r="D35" i="5"/>
  <c r="C35" i="5"/>
  <c r="B35" i="5"/>
  <c r="A35" i="5"/>
  <c r="G34" i="5"/>
  <c r="F34" i="5"/>
  <c r="E34" i="5"/>
  <c r="D34" i="5"/>
  <c r="C34" i="5"/>
  <c r="B34" i="5"/>
  <c r="A34" i="5"/>
  <c r="G33" i="5"/>
  <c r="F33" i="5"/>
  <c r="E33" i="5"/>
  <c r="D33" i="5"/>
  <c r="C33" i="5"/>
  <c r="B33" i="5"/>
  <c r="A33" i="5"/>
  <c r="G32" i="5"/>
  <c r="F32" i="5"/>
  <c r="E32" i="5"/>
  <c r="D32" i="5"/>
  <c r="C32" i="5"/>
  <c r="B32" i="5"/>
  <c r="A32" i="5"/>
  <c r="G31" i="5"/>
  <c r="F31" i="5"/>
  <c r="E31" i="5"/>
  <c r="D31" i="5"/>
  <c r="C31" i="5"/>
  <c r="B31" i="5"/>
  <c r="A31" i="5"/>
  <c r="G30" i="5"/>
  <c r="F30" i="5"/>
  <c r="E30" i="5"/>
  <c r="D30" i="5"/>
  <c r="C30" i="5"/>
  <c r="B30" i="5"/>
  <c r="A30" i="5"/>
  <c r="G29" i="5"/>
  <c r="F29" i="5"/>
  <c r="E29" i="5"/>
  <c r="D29" i="5"/>
  <c r="C29" i="5"/>
  <c r="B29" i="5"/>
  <c r="A29" i="5"/>
  <c r="G28" i="5"/>
  <c r="F28" i="5"/>
  <c r="E28" i="5"/>
  <c r="D28" i="5"/>
  <c r="C28" i="5"/>
  <c r="B28" i="5"/>
  <c r="A28" i="5"/>
  <c r="G27" i="5"/>
  <c r="F27" i="5"/>
  <c r="E27" i="5"/>
  <c r="D27" i="5"/>
  <c r="C27" i="5"/>
  <c r="B27" i="5"/>
  <c r="A27" i="5"/>
  <c r="G26" i="5"/>
  <c r="F26" i="5"/>
  <c r="E26" i="5"/>
  <c r="D26" i="5"/>
  <c r="H2" i="6" s="1"/>
  <c r="C26" i="5"/>
  <c r="B26" i="5"/>
  <c r="A26" i="5"/>
  <c r="G25" i="5"/>
  <c r="F25" i="5"/>
  <c r="E25" i="5"/>
  <c r="D25" i="5"/>
  <c r="G2" i="6" s="1"/>
  <c r="C25" i="5"/>
  <c r="B25" i="5"/>
  <c r="A25" i="5"/>
  <c r="G24" i="5"/>
  <c r="F24" i="5"/>
  <c r="E24" i="5"/>
  <c r="D24" i="5"/>
  <c r="C24" i="5"/>
  <c r="B24" i="5"/>
  <c r="A24" i="5"/>
  <c r="G23" i="5"/>
  <c r="F23" i="5"/>
  <c r="E23" i="5"/>
  <c r="D23" i="5"/>
  <c r="C23" i="5"/>
  <c r="B23" i="5"/>
  <c r="A23" i="5"/>
  <c r="G22" i="5"/>
  <c r="F22" i="5"/>
  <c r="E22" i="5"/>
  <c r="D22" i="5"/>
  <c r="C22" i="5"/>
  <c r="B22" i="5"/>
  <c r="A22" i="5"/>
  <c r="G21" i="5"/>
  <c r="F21" i="5"/>
  <c r="E21" i="5"/>
  <c r="D21" i="5"/>
  <c r="C21" i="5"/>
  <c r="B21" i="5"/>
  <c r="A21" i="5"/>
  <c r="G20" i="5"/>
  <c r="F20" i="5"/>
  <c r="E20" i="5"/>
  <c r="D20" i="5"/>
  <c r="C20" i="5"/>
  <c r="B20" i="5"/>
  <c r="A20" i="5"/>
  <c r="G19" i="5"/>
  <c r="F19" i="5"/>
  <c r="E19" i="5"/>
  <c r="D19" i="5"/>
  <c r="C19" i="5"/>
  <c r="B19" i="5"/>
  <c r="A19" i="5"/>
  <c r="G18" i="5"/>
  <c r="F18" i="5"/>
  <c r="E18" i="5"/>
  <c r="D18" i="5"/>
  <c r="C18" i="5"/>
  <c r="B18" i="5"/>
  <c r="A18" i="5"/>
  <c r="G17" i="5"/>
  <c r="F17" i="5"/>
  <c r="E17" i="5"/>
  <c r="D17" i="5"/>
  <c r="C17" i="5"/>
  <c r="B17" i="5"/>
  <c r="A17" i="5"/>
  <c r="G16" i="5"/>
  <c r="F16" i="5"/>
  <c r="E16" i="5"/>
  <c r="D16" i="5"/>
  <c r="C16" i="5"/>
  <c r="B16" i="5"/>
  <c r="A16" i="5"/>
  <c r="G15" i="5"/>
  <c r="F15" i="5"/>
  <c r="E15" i="5"/>
  <c r="D15" i="5"/>
  <c r="C15" i="5"/>
  <c r="B15" i="5"/>
  <c r="A15" i="5"/>
  <c r="G14" i="5"/>
  <c r="F14" i="5"/>
  <c r="E14" i="5"/>
  <c r="D14" i="5"/>
  <c r="C14" i="5"/>
  <c r="B14" i="5"/>
  <c r="A14" i="5"/>
  <c r="G13" i="5"/>
  <c r="F13" i="5"/>
  <c r="E13" i="5"/>
  <c r="D13" i="5"/>
  <c r="C13" i="5"/>
  <c r="B13" i="5"/>
  <c r="A13" i="5"/>
  <c r="G12" i="5"/>
  <c r="F12" i="5"/>
  <c r="E12" i="5"/>
  <c r="D12" i="5"/>
  <c r="C12" i="5"/>
  <c r="B12" i="5"/>
  <c r="A12" i="5"/>
  <c r="G11" i="5"/>
  <c r="F11" i="5"/>
  <c r="E11" i="5"/>
  <c r="D11" i="5"/>
  <c r="C11" i="5"/>
  <c r="B11" i="5"/>
  <c r="A11" i="5"/>
  <c r="G10" i="5"/>
  <c r="F10" i="5"/>
  <c r="E10" i="5"/>
  <c r="D10" i="5"/>
  <c r="C10" i="5"/>
  <c r="B10" i="5"/>
  <c r="A10" i="5"/>
  <c r="G9" i="5"/>
  <c r="F9" i="5"/>
  <c r="E9" i="5"/>
  <c r="D9" i="5"/>
  <c r="C9" i="5"/>
  <c r="B9" i="5"/>
  <c r="A9" i="5"/>
  <c r="G8" i="5"/>
  <c r="F8" i="5"/>
  <c r="E8" i="5"/>
  <c r="D8" i="5"/>
  <c r="C8" i="5"/>
  <c r="B8" i="5"/>
  <c r="A8" i="5"/>
  <c r="G7" i="5"/>
  <c r="F7" i="5"/>
  <c r="E7" i="5"/>
  <c r="D7" i="5"/>
  <c r="C7" i="5"/>
  <c r="B7" i="5"/>
  <c r="A7" i="5"/>
  <c r="G6" i="5"/>
  <c r="F6" i="5"/>
  <c r="E6" i="5"/>
  <c r="D6" i="5"/>
  <c r="C6" i="5"/>
  <c r="B6" i="5"/>
  <c r="A6" i="5"/>
  <c r="G5" i="5"/>
  <c r="F5" i="5"/>
  <c r="E5" i="5"/>
  <c r="D5" i="5"/>
  <c r="C5" i="5"/>
  <c r="B5" i="5"/>
  <c r="A5" i="5"/>
  <c r="G4" i="5"/>
  <c r="F4" i="5"/>
  <c r="E4" i="5"/>
  <c r="D4" i="5"/>
  <c r="C4" i="5"/>
  <c r="B4" i="5"/>
  <c r="A4" i="5"/>
  <c r="G3" i="5"/>
  <c r="F3" i="5"/>
  <c r="E3" i="5"/>
  <c r="D3" i="5"/>
  <c r="C3" i="5"/>
  <c r="B3" i="5"/>
  <c r="A3" i="5"/>
  <c r="G2" i="5"/>
  <c r="F2" i="5"/>
  <c r="M2" i="6" s="1"/>
  <c r="E2" i="5"/>
  <c r="E2" i="6" s="1"/>
  <c r="D2" i="5"/>
  <c r="C2" i="5"/>
  <c r="B2" i="5"/>
  <c r="A2" i="5"/>
  <c r="I2" i="3"/>
  <c r="H2" i="3"/>
  <c r="G2" i="3"/>
  <c r="F2" i="3"/>
  <c r="E2" i="3"/>
  <c r="D2" i="3"/>
  <c r="C2" i="3"/>
  <c r="B2" i="3"/>
  <c r="A2" i="3"/>
  <c r="C53" i="2"/>
  <c r="B53" i="2"/>
  <c r="A53" i="2"/>
  <c r="C52" i="2"/>
  <c r="B52" i="2"/>
  <c r="A52" i="2"/>
  <c r="C51" i="2"/>
  <c r="B51" i="2"/>
  <c r="A51" i="2"/>
  <c r="C50" i="2"/>
  <c r="B50" i="2"/>
  <c r="A50" i="2"/>
  <c r="C49" i="2"/>
  <c r="B49" i="2"/>
  <c r="A49" i="2"/>
  <c r="C48" i="2"/>
  <c r="B48" i="2"/>
  <c r="A48" i="2"/>
  <c r="C47" i="2"/>
  <c r="B47" i="2"/>
  <c r="A47" i="2"/>
  <c r="C46" i="2"/>
  <c r="B46" i="2"/>
  <c r="A46" i="2"/>
  <c r="C45" i="2"/>
  <c r="B45" i="2"/>
  <c r="A45" i="2"/>
  <c r="C44" i="2"/>
  <c r="B44" i="2"/>
  <c r="A44" i="2"/>
  <c r="C43" i="2"/>
  <c r="B43" i="2"/>
  <c r="A43" i="2"/>
  <c r="C42" i="2"/>
  <c r="B42" i="2"/>
  <c r="A42" i="2"/>
  <c r="C41" i="2"/>
  <c r="B41" i="2"/>
  <c r="A41" i="2"/>
  <c r="C40" i="2"/>
  <c r="B40" i="2"/>
  <c r="A40" i="2"/>
  <c r="C39" i="2"/>
  <c r="B39" i="2"/>
  <c r="A39" i="2"/>
  <c r="C38" i="2"/>
  <c r="B38" i="2"/>
  <c r="A38" i="2"/>
  <c r="C37" i="2"/>
  <c r="B37" i="2"/>
  <c r="A37" i="2"/>
  <c r="C36" i="2"/>
  <c r="B36" i="2"/>
  <c r="A36" i="2"/>
  <c r="C35" i="2"/>
  <c r="B35" i="2"/>
  <c r="A35" i="2"/>
  <c r="C34" i="2"/>
  <c r="B34" i="2"/>
  <c r="A34" i="2"/>
  <c r="C33" i="2"/>
  <c r="B33" i="2"/>
  <c r="A33" i="2"/>
  <c r="C32" i="2"/>
  <c r="B32" i="2"/>
  <c r="A32" i="2"/>
  <c r="C31" i="2"/>
  <c r="B31" i="2"/>
  <c r="A31" i="2"/>
  <c r="C30" i="2"/>
  <c r="B30" i="2"/>
  <c r="A30" i="2"/>
  <c r="C29" i="2"/>
  <c r="B29" i="2"/>
  <c r="A29" i="2"/>
  <c r="C28" i="2"/>
  <c r="B28" i="2"/>
  <c r="A28" i="2"/>
  <c r="C27" i="2"/>
  <c r="B27" i="2"/>
  <c r="A27" i="2"/>
  <c r="C26" i="2"/>
  <c r="B26" i="2"/>
  <c r="A26" i="2"/>
  <c r="C25" i="2"/>
  <c r="B25" i="2"/>
  <c r="A25" i="2"/>
  <c r="C24" i="2"/>
  <c r="B24" i="2"/>
  <c r="A24" i="2"/>
  <c r="C23" i="2"/>
  <c r="B23" i="2"/>
  <c r="A23" i="2"/>
  <c r="C22" i="2"/>
  <c r="B22" i="2"/>
  <c r="A22" i="2"/>
  <c r="C21" i="2"/>
  <c r="B21" i="2"/>
  <c r="A21" i="2"/>
  <c r="C20" i="2"/>
  <c r="B20" i="2"/>
  <c r="A20" i="2"/>
  <c r="C19" i="2"/>
  <c r="B19" i="2"/>
  <c r="A19" i="2"/>
  <c r="C18" i="2"/>
  <c r="B18" i="2"/>
  <c r="A18" i="2"/>
  <c r="C17" i="2"/>
  <c r="B17" i="2"/>
  <c r="A17" i="2"/>
  <c r="C16" i="2"/>
  <c r="B16" i="2"/>
  <c r="A16" i="2"/>
  <c r="C15" i="2"/>
  <c r="B15" i="2"/>
  <c r="A15" i="2"/>
  <c r="C14" i="2"/>
  <c r="B14" i="2"/>
  <c r="A14" i="2"/>
  <c r="C13" i="2"/>
  <c r="B13" i="2"/>
  <c r="A13" i="2"/>
  <c r="C12" i="2"/>
  <c r="B12" i="2"/>
  <c r="A12" i="2"/>
  <c r="C11" i="2"/>
  <c r="B11" i="2"/>
  <c r="A11" i="2"/>
  <c r="C10" i="2"/>
  <c r="B10" i="2"/>
  <c r="A10" i="2"/>
  <c r="C9" i="2"/>
  <c r="B9" i="2"/>
  <c r="A9" i="2"/>
  <c r="C8" i="2"/>
  <c r="B8" i="2"/>
  <c r="A8" i="2"/>
  <c r="C7" i="2"/>
  <c r="B7" i="2"/>
  <c r="A7" i="2"/>
  <c r="C6" i="2"/>
  <c r="B6" i="2"/>
  <c r="A6" i="2"/>
  <c r="C5" i="2"/>
  <c r="B5" i="2"/>
  <c r="A5" i="2"/>
  <c r="C4" i="2"/>
  <c r="B4" i="2"/>
  <c r="A4" i="2"/>
  <c r="C3" i="2"/>
  <c r="B3" i="2"/>
  <c r="A3" i="2"/>
  <c r="C2" i="2"/>
  <c r="B2" i="2"/>
  <c r="A2" i="2"/>
  <c r="F2" i="6" l="1"/>
  <c r="I2" i="6"/>
  <c r="B2" i="6"/>
  <c r="J2" i="6"/>
  <c r="C2" i="6"/>
  <c r="K2" i="6"/>
  <c r="L2" i="6"/>
</calcChain>
</file>

<file path=xl/sharedStrings.xml><?xml version="1.0" encoding="utf-8"?>
<sst xmlns="http://schemas.openxmlformats.org/spreadsheetml/2006/main" count="65508" uniqueCount="16346">
  <si>
    <t>No</t>
  </si>
  <si>
    <t>nama</t>
  </si>
  <si>
    <t>nidn</t>
  </si>
  <si>
    <t>JFA</t>
  </si>
  <si>
    <t>Kelimuan</t>
  </si>
  <si>
    <t>MK yang diampu</t>
  </si>
  <si>
    <t>pend_0</t>
  </si>
  <si>
    <t>pend_1</t>
  </si>
  <si>
    <t>pend_2</t>
  </si>
  <si>
    <t>pend_3</t>
  </si>
  <si>
    <t>img_url</t>
  </si>
  <si>
    <t>GS URL</t>
  </si>
  <si>
    <t>Dr. Setiyo Budiyanto, ST. MT.</t>
  </si>
  <si>
    <t>0309106802</t>
  </si>
  <si>
    <t>Lektor Kepala</t>
  </si>
  <si>
    <t>Telekomunikasi</t>
  </si>
  <si>
    <t>Telekomunikasi Analog&amp;Digital</t>
  </si>
  <si>
    <t>S1 - Institut Teknologi Nasional Bandung - 2007</t>
  </si>
  <si>
    <t>S2 - Universitas Indonesia - 2010</t>
  </si>
  <si>
    <t>S3 - Universitas Indonesia - 2016</t>
  </si>
  <si>
    <t>Profesi - Universitas Muslim Indonesia - 2020</t>
  </si>
  <si>
    <t>http://teknikelektro.ft.mercubuana.ac.id/wp-content/uploads/2021/12/3-Dr.-Setiyo-Budiyanto-ST.-MT.jpg</t>
  </si>
  <si>
    <t>pPhN4d4AAAAJ</t>
  </si>
  <si>
    <t>Dr. Ir. Eko Ihsanto, M.Eng</t>
  </si>
  <si>
    <t>Asisten Ahli</t>
  </si>
  <si>
    <t>Elektronika dan Kendali</t>
  </si>
  <si>
    <t>Perancangan Berbasis Mikroprosesor, Robotika</t>
  </si>
  <si>
    <t>S1 - Universitas Indonesia - 1995</t>
  </si>
  <si>
    <t>S2 - Universiti Teknologi Malaysia - 2002</t>
  </si>
  <si>
    <t>S3 - Universitas Indonesia - 2020</t>
  </si>
  <si>
    <t>http://teknikelektro.ft.mercubuana.ac.id/wp-content/uploads/2021/12/14.-Dr.-Ir.-Eko-Ihsanto-M.Eng_-1.jpg</t>
  </si>
  <si>
    <t>pQoTPvkAAAAJ</t>
  </si>
  <si>
    <t>Dr. Eng. Heru Suwoyo, ST. M.Sc</t>
  </si>
  <si>
    <t>0314089201</t>
  </si>
  <si>
    <t>Tenaga Pengajar</t>
  </si>
  <si>
    <t>Robotika, Matematika</t>
  </si>
  <si>
    <t>S1 - Universitas Mercu Buana - 2014</t>
  </si>
  <si>
    <t>S2 - Beijing Institute of Technology - 2017</t>
  </si>
  <si>
    <t>S3 - Shanghai University - 2021</t>
  </si>
  <si>
    <t>http://teknikelektro.ft.mercubuana.ac.id/wp-content/uploads/2021/12/54.-Dr.-Eng.-Heru-Suwoyo-ST.-M.Sc_.jpg</t>
  </si>
  <si>
    <t>Wi1w8AwAAAAJ</t>
  </si>
  <si>
    <t>Ir. Said Attamimi, MT</t>
  </si>
  <si>
    <t>0307106101</t>
  </si>
  <si>
    <t>Lektor</t>
  </si>
  <si>
    <t>Rangkaian Listrik, Matematika</t>
  </si>
  <si>
    <t>S1 - Universitas Gunadarma - 1995</t>
  </si>
  <si>
    <t>S2 - Institut Teknologi Bandung - 2004</t>
  </si>
  <si>
    <t>http://teknikelektro.ft.mercubuana.ac.id/wp-content/uploads/2021/12/51-Ir.-Said-Attamimi-MT.jpg</t>
  </si>
  <si>
    <t>m3jyUkUAAAAJ</t>
  </si>
  <si>
    <t>Ir. Badaruddin, M.Si.</t>
  </si>
  <si>
    <t>0323086404</t>
  </si>
  <si>
    <t>Sistem Ketenagaan</t>
  </si>
  <si>
    <t>Dasar Konversi Energi Listrik</t>
  </si>
  <si>
    <t>S1 - Universitas Hasanuddin - 1992</t>
  </si>
  <si>
    <t>S2 - Universitas Trisakti - 2008</t>
  </si>
  <si>
    <t>http://teknikelektro.ft.mercubuana.ac.id/wp-content/uploads/2021/12/13-Ir.-Badaruddin-M.Si_.jpg</t>
  </si>
  <si>
    <t>6BZi8YYAAAAJ</t>
  </si>
  <si>
    <t>Ir. Sulistyono, MM</t>
  </si>
  <si>
    <t>0319026602</t>
  </si>
  <si>
    <t>Audit Energi, Teknik Instalasi Listrik</t>
  </si>
  <si>
    <t>S1 - Universitas Mercu Buana - 2001</t>
  </si>
  <si>
    <t>S2 - Universitas Mercu Buana - 2006</t>
  </si>
  <si>
    <t>http://teknikelektro.ft.mercubuana.ac.id/wp-content/uploads/2021/12/31-Ir.-Sulistyono-MM.jpg</t>
  </si>
  <si>
    <t>Ir. Budi Yanto Husodo, M.Sc</t>
  </si>
  <si>
    <t>0312076904</t>
  </si>
  <si>
    <t>Mesin Arus Bolak Balik</t>
  </si>
  <si>
    <t>S2 - University Of Birmingham - 2000</t>
  </si>
  <si>
    <t>http://teknikelektro.ft.mercubuana.ac.id/wp-content/uploads/2021/12/48-Ir.-Budi-yanto-Husodo-M.Sc_..jpg</t>
  </si>
  <si>
    <t>Abdul Rachman, ST. MM.</t>
  </si>
  <si>
    <t>0320076904</t>
  </si>
  <si>
    <t>Sistem Tenaga Listrik</t>
  </si>
  <si>
    <t>S1 - Universitas Hasanuddin - 1995</t>
  </si>
  <si>
    <t>S2 - Universitas Mercu Buana - 2007</t>
  </si>
  <si>
    <t>http://teknikelektro.ft.mercubuana.ac.id/wp-content/uploads/2021/12/1-Abdul-Rachman-ST.-MT.jpg</t>
  </si>
  <si>
    <t>Yudhi Gunardi, ST. MT</t>
  </si>
  <si>
    <t>0330086902</t>
  </si>
  <si>
    <t>Sistem Cerdas</t>
  </si>
  <si>
    <t>S1 - Universitas Mercu Buana - 1994</t>
  </si>
  <si>
    <t>S2 - Institut Teknologi Sepuluh Nopember - 2001</t>
  </si>
  <si>
    <t>http://teknikelektro.ft.mercubuana.ac.id/wp-content/uploads/2021/12/1.36-Yudhi-Gunardi-STMT.jpg</t>
  </si>
  <si>
    <t>ZIx3-_4AAAAJ</t>
  </si>
  <si>
    <t>Eko Supriyatno, S.Si. MT</t>
  </si>
  <si>
    <t>0308107206</t>
  </si>
  <si>
    <t>Automasi Industri</t>
  </si>
  <si>
    <t>S1 - Institut Teknologi Bandung - 1998</t>
  </si>
  <si>
    <t>S2 - Institut Teknologi Bandung - 2002</t>
  </si>
  <si>
    <t>http://teknikelektro.ft.mercubuana.ac.id/wp-content/uploads/2021/12/45-Eko-Supriyatno-ST.-MT.jpg</t>
  </si>
  <si>
    <t>2x1uTbMAAAAJ</t>
  </si>
  <si>
    <t>Syamsir Alam, ST. MT</t>
  </si>
  <si>
    <t>0313097201</t>
  </si>
  <si>
    <t>Jaringan Komputer</t>
  </si>
  <si>
    <t>S1 - Universitas Mercu Buana - 2002</t>
  </si>
  <si>
    <t>S2 - Universitas Mercu Buana - 2012</t>
  </si>
  <si>
    <t>http://teknikelektro.ft.mercubuana.ac.id/wp-content/uploads/2021/12/7-Syamsir-Alam-ST.-MT.jpg</t>
  </si>
  <si>
    <t>Muslim, ST. MT</t>
  </si>
  <si>
    <t>0328097303</t>
  </si>
  <si>
    <t>Saluran Transmisi</t>
  </si>
  <si>
    <t>S2 - Universitas Mercu Buana - 2016</t>
  </si>
  <si>
    <t>http://teknikelektro.ft.mercubuana.ac.id/wp-content/uploads/2021/12/40.-Muslim-ST.-MT.jpg</t>
  </si>
  <si>
    <t>irs-KBYAAAAJ</t>
  </si>
  <si>
    <t>Apin Rudi Prayitno, ST.MT</t>
  </si>
  <si>
    <t>8834701019</t>
  </si>
  <si>
    <t>Medan Elektromagnetik</t>
  </si>
  <si>
    <t>S1 - Institut Sains Dan Teknologi Akprind - 1998</t>
  </si>
  <si>
    <t>S2 - Universitas Mercu Buana - 2018</t>
  </si>
  <si>
    <t>http://teknikelektro.ft.mercubuana.ac.id/wp-content/uploads/2021/12/17-Apin-Rudi-P.-ST.-MT.jpg</t>
  </si>
  <si>
    <t>Hendri, ST. MT</t>
  </si>
  <si>
    <t>0315017501</t>
  </si>
  <si>
    <t>Distribusi Tenaga Listrik</t>
  </si>
  <si>
    <t>S1 - Universitas Muhammadiyah Jakarta - 1999</t>
  </si>
  <si>
    <t>S2 - Universitas Indonesia - 2003</t>
  </si>
  <si>
    <t>http://teknikelektro.ft.mercubuana.ac.id/wp-content/uploads/2021/12/39-Hendri-ST.-MT.jpg</t>
  </si>
  <si>
    <t>en</t>
  </si>
  <si>
    <t>Agung Yoke Basuki, ST. MT</t>
  </si>
  <si>
    <t>0311027603</t>
  </si>
  <si>
    <t>S1 - Institut Sains Dan Teknologi Nasional - 2000</t>
  </si>
  <si>
    <t>http://teknikelektro.ft.mercubuana.ac.id/wp-content/uploads/2021/12/24-Agung-Yoke-Basuki-ST.-MT.jpg</t>
  </si>
  <si>
    <t>Muhammad Ainur Rofiq, ST. MT</t>
  </si>
  <si>
    <t>0303047603</t>
  </si>
  <si>
    <t>Sistem Telekomunikasi Bergerak</t>
  </si>
  <si>
    <t>S1 - Universitas Trisakti - 2000</t>
  </si>
  <si>
    <t>S2 - Universitas Trisakti - 2004</t>
  </si>
  <si>
    <t>http://teknikelektro.ft.mercubuana.ac.id/wp-content/uploads/2021/12/21-Muhammad-Ainur-Rofiq-ST.-MT.jpg</t>
  </si>
  <si>
    <t>Fadli Sirait, S.Si. MT.</t>
  </si>
  <si>
    <t>0320057603</t>
  </si>
  <si>
    <t>Pengolahan Sinyal Digital</t>
  </si>
  <si>
    <t>S1 - Universitas Sumatera Utara - 2001</t>
  </si>
  <si>
    <t>http://teknikelektro.ft.mercubuana.ac.id/wp-content/uploads/2021/12/27-Fadli-Sirait-S.Si_.-MT.jpg</t>
  </si>
  <si>
    <t>tGY3IdUAAAAJ</t>
  </si>
  <si>
    <t>Agus Dendi Rochendi, S.Si. MT</t>
  </si>
  <si>
    <t>8833190018</t>
  </si>
  <si>
    <t>Kimia Elektro</t>
  </si>
  <si>
    <t>S1 - Universitas Padjadjaran - 2002</t>
  </si>
  <si>
    <t>S2 - Universitas Mercu Buana - 2017</t>
  </si>
  <si>
    <t>http://teknikelektro.ft.mercubuana.ac.id/wp-content/uploads/2021/12/35-Agus-Dendi-Rochendi-ST.-MT..jpg</t>
  </si>
  <si>
    <t>pvcMcV0AAAAJ</t>
  </si>
  <si>
    <t>Fahraini Bacharuddin, ST. MT</t>
  </si>
  <si>
    <t>0303037703</t>
  </si>
  <si>
    <t>Rekayasa Trafik</t>
  </si>
  <si>
    <t>S1 - Universitas Hasanuddin lulus - 2001</t>
  </si>
  <si>
    <t>S2 - Institut Teknologi Bandung - 2006</t>
  </si>
  <si>
    <t>http://teknikelektro.ft.mercubuana.ac.id/wp-content/uploads/2021/12/55-Fahraini-Bacharduddin-1.jpg</t>
  </si>
  <si>
    <t>Yuliza, ST. MT</t>
  </si>
  <si>
    <t>0304047703</t>
  </si>
  <si>
    <t>Dasar Elektronika</t>
  </si>
  <si>
    <t>S1 - Universitas Mercu Buana - 2003</t>
  </si>
  <si>
    <t>S1 - Universitas Mercu Buana - 2013</t>
  </si>
  <si>
    <t>http://teknikelektro.ft.mercubuana.ac.id/wp-content/uploads/2021/12/8-Yuliza-ST.MT_.jpg</t>
  </si>
  <si>
    <t>oL2pjd4AAAAJ</t>
  </si>
  <si>
    <t>Bagus Tri Prasetyo, ST. MT</t>
  </si>
  <si>
    <t>8813901019</t>
  </si>
  <si>
    <t>S1 - Universitas Pancasila - 2001</t>
  </si>
  <si>
    <t>http://teknikelektro.ft.mercubuana.ac.id/wp-content/uploads/2021/12/29-Bagus-Tri-P-ST-MT.jpg</t>
  </si>
  <si>
    <t>Triyanto Pangaribowo, ST. MT</t>
  </si>
  <si>
    <t>0308097802</t>
  </si>
  <si>
    <t>Dasar Sistem Kontrol</t>
  </si>
  <si>
    <t>S1 - Universitas Islam Indonesia - 2004</t>
  </si>
  <si>
    <t>http://teknikelektro.ft.mercubuana.ac.id/wp-content/uploads/2022/05/56.-Triyanto.jpg</t>
  </si>
  <si>
    <t>g-EF-xkAAAAJ</t>
  </si>
  <si>
    <t>Dian Widi Astuti, ST. MT</t>
  </si>
  <si>
    <t>0330127810</t>
  </si>
  <si>
    <t>http://teknikelektro.ft.mercubuana.ac.id/wp-content/uploads/2021/12/47-Dian-Widi-Astuti-ST.-MT.jpg</t>
  </si>
  <si>
    <t>vytVtvIAAAAJ</t>
  </si>
  <si>
    <t>Trie Maya Kadarina, ST. MT.</t>
  </si>
  <si>
    <t>0303097903</t>
  </si>
  <si>
    <t>S1 - Institut Teknologi Nasional Bandung - 2001</t>
  </si>
  <si>
    <t>S2 - Institut Teknologi Bandung - 2005</t>
  </si>
  <si>
    <t>http://teknikelektro.ft.mercubuana.ac.id/wp-content/uploads/2021/12/23-Trie-Maya-Kadarina.jpg</t>
  </si>
  <si>
    <t>ncUk5wwAAAAJ</t>
  </si>
  <si>
    <t>Fina Supegina, ST. MT</t>
  </si>
  <si>
    <t>0318028001</t>
  </si>
  <si>
    <t>S2 - Universitas Indonesia - 2008</t>
  </si>
  <si>
    <t>http://teknikelektro.ft.mercubuana.ac.id/wp-content/uploads/2021/12/4-Fina-Supegina-ST.-MT-2.jpg</t>
  </si>
  <si>
    <t>Z475DUMAAAAJ</t>
  </si>
  <si>
    <t>Oki Teguh Karya, S. Pd. MT.</t>
  </si>
  <si>
    <t>0306108207</t>
  </si>
  <si>
    <t>Dasar Telekomunikasi</t>
  </si>
  <si>
    <t>S1 - Universitas Pendidikan Indonesia - 2007</t>
  </si>
  <si>
    <t>http://teknikelektro.ft.mercubuana.ac.id/wp-content/uploads/2021/12/50-Oki-Teguh-Karya-S.Pd_.-MT1.jpg</t>
  </si>
  <si>
    <t>jiSACDMAAAAJ</t>
  </si>
  <si>
    <t>Imelda Uli Vistalina, ST. MT.</t>
  </si>
  <si>
    <t>0301108303</t>
  </si>
  <si>
    <t>Kalkulus Vektor</t>
  </si>
  <si>
    <t>D3 - Institut Teknologi Telkom Bandung - 2005</t>
  </si>
  <si>
    <t>S1 - Institut Teknologi Telkom Bandung - 2008</t>
  </si>
  <si>
    <t>http://teknikelektro.ft.mercubuana.ac.id/wp-content/uploads/2021/12/44-Imelda-Uli-Vistalina-ST.MT_.jpg</t>
  </si>
  <si>
    <t>Eko Ramadhan, ST. MT</t>
  </si>
  <si>
    <t>8802501019</t>
  </si>
  <si>
    <t>S1 - Sekolah Tinggi Teknik PLN- 2009</t>
  </si>
  <si>
    <t>http://teknikelektro.ft.mercubuana.ac.id/wp-content/uploads/2021/12/9-Eko-Ramadhan-ST.-MT.jpg</t>
  </si>
  <si>
    <t>yTqB29IAAAAJ</t>
  </si>
  <si>
    <t>Trya Agung Pahlevi, ST.MT</t>
  </si>
  <si>
    <t>8860450017</t>
  </si>
  <si>
    <t>Sistem Linear</t>
  </si>
  <si>
    <t>S1 - Sekolah Tinggi Teknologi Telematika Telkom - 2007</t>
  </si>
  <si>
    <t>S2 - Universitas Mercu Buana - 2015</t>
  </si>
  <si>
    <t>http://teknikelektro.ft.mercubuana.ac.id/wp-content/uploads/2021/12/42-Trya-Agung-Pahlevi-ST.-MT..jpg</t>
  </si>
  <si>
    <t>xi99Fo0AAAAJ</t>
  </si>
  <si>
    <t>Isack Farady, ST. MT.</t>
  </si>
  <si>
    <t>0329058502</t>
  </si>
  <si>
    <t>Elektronika Telekomunikasi</t>
  </si>
  <si>
    <t>S1 - Institut Teknologi Telkom - 2009</t>
  </si>
  <si>
    <t>S2 - Institut Teknologi Bandung - 2013</t>
  </si>
  <si>
    <t>http://teknikelektro.ft.mercubuana.ac.id/wp-content/uploads/2021/12/26-Isack-Farady-ST.-MT.jpg</t>
  </si>
  <si>
    <t>ot0cAbQAAAAJ</t>
  </si>
  <si>
    <t>Akhmad Wahyu Dani, ST. MT</t>
  </si>
  <si>
    <t>0320078501</t>
  </si>
  <si>
    <t>S1 - Universitas Mercu Buana - 2009</t>
  </si>
  <si>
    <t>S2 - Universitas Mercu Buana - 2014</t>
  </si>
  <si>
    <t>http://teknikelektro.ft.mercubuana.ac.id/wp-content/uploads/2021/12/32-Akhmad-Wahyu-Dani-ST.-MT.jpg</t>
  </si>
  <si>
    <t>rtqVPLEAAAAJ</t>
  </si>
  <si>
    <t>Galang Persada Nurani Hakim, ST. MT</t>
  </si>
  <si>
    <t>8801701019</t>
  </si>
  <si>
    <t>Sistem Fuzzy</t>
  </si>
  <si>
    <t>S1 - Universitas Mercu Buana - 2012</t>
  </si>
  <si>
    <t>http://teknikelektro.ft.mercubuana.ac.id/wp-content/uploads/2021/12/28-Galang-Persada-Hakim-ST.-MT.jpg</t>
  </si>
  <si>
    <t>V-tgX1EAAAAJ</t>
  </si>
  <si>
    <t>Hayadi Hamuda, S. Kom. MT.</t>
  </si>
  <si>
    <t>8851323419</t>
  </si>
  <si>
    <t>Pemrograman Komputer</t>
  </si>
  <si>
    <t>S1 - STMIK Raharja - 2013</t>
  </si>
  <si>
    <t>http://teknikelektro.ft.mercubuana.ac.id/wp-content/uploads/2021/12/18-Hayadi-Hamuda-S.-Kom.-MT.jpg</t>
  </si>
  <si>
    <t>e0WlFIoAAAAJ</t>
  </si>
  <si>
    <t>Andrial Saputra, S.Si. MT</t>
  </si>
  <si>
    <t>0302118701</t>
  </si>
  <si>
    <t>Metode Numerik</t>
  </si>
  <si>
    <t>S1 - Institut Pertanian Bogor - 2010</t>
  </si>
  <si>
    <t>S2 - Universitas Trisakti - 2015</t>
  </si>
  <si>
    <t>http://teknikelektro.ft.mercubuana.ac.id/wp-content/uploads/2021/12/49-Andrial-Saputra-S.Si_.-MT.jpg</t>
  </si>
  <si>
    <t>Regina Lionnie, ST. MT.</t>
  </si>
  <si>
    <t>0301028903</t>
  </si>
  <si>
    <t>Pengolahan Citra Digital</t>
  </si>
  <si>
    <t>S1 - Universitas Kristen Satya Wacana - 2012</t>
  </si>
  <si>
    <t>http://teknikelektro.ft.mercubuana.ac.id/wp-content/uploads/2021/12/10-Regina-Lionnie-ST.jpg</t>
  </si>
  <si>
    <t>sZTVFC0AAAAJ</t>
  </si>
  <si>
    <t>Beny Nugraha, ST. M.Sc</t>
  </si>
  <si>
    <t>0311048901</t>
  </si>
  <si>
    <t>S1 - Institut Teknologi Bandung - 2011</t>
  </si>
  <si>
    <t>S2 - Fachhochschule Darmstadt - 2013</t>
  </si>
  <si>
    <t>http://teknikelektro.ft.mercubuana.ac.id/wp-content/uploads/2021/12/2-Beny-Nugraha-ST.-M.Sc_.jpg</t>
  </si>
  <si>
    <t>Qc6C2SgAAAAJ</t>
  </si>
  <si>
    <t>Dian Rusdiyanto, ST. MT</t>
  </si>
  <si>
    <t>8898033420</t>
  </si>
  <si>
    <t>Antena dan Propagasi</t>
  </si>
  <si>
    <t>S1 - Universitas Pancasila - 2014</t>
  </si>
  <si>
    <t>S2 - Universitas Indonesia - 2019</t>
  </si>
  <si>
    <t>http://teknikelektro.ft.mercubuana.ac.id/wp-content/uploads/2021/12/34.-Dian-Rusdianto-ST.-MT.jpg</t>
  </si>
  <si>
    <t>1sEg08gAAAAJ</t>
  </si>
  <si>
    <t>Lukman Medriavin Silalahi, A.Md, ST. MT</t>
  </si>
  <si>
    <t>0309059003</t>
  </si>
  <si>
    <t>D3 - Akademi Teknik Telekomunikasi Sandhy Putra Jakarta - 2013</t>
  </si>
  <si>
    <t>http://teknikelektro.ft.mercubuana.ac.id/wp-content/uploads/2021/12/52.-Lukman-Medriavin-Silalahi-ST.-MT.jpg</t>
  </si>
  <si>
    <t>6ff9gK4AAAAJ</t>
  </si>
  <si>
    <t>Ahmad Firdausi, ST. MT</t>
  </si>
  <si>
    <t>0315079002</t>
  </si>
  <si>
    <t>S1 - Universitas Nasional - 2013</t>
  </si>
  <si>
    <t>http://teknikelektro.ft.mercubuana.ac.id/wp-content/uploads/2021/12/30-Ahmad-Firdausi-ST.-MT.jpg</t>
  </si>
  <si>
    <t>uh9Z6SMAAAAJ</t>
  </si>
  <si>
    <t>Ketty Siti Salamah, ST. MT</t>
  </si>
  <si>
    <t>0430069101</t>
  </si>
  <si>
    <t>Robotika</t>
  </si>
  <si>
    <t>http://teknikelektro.ft.mercubuana.ac.id/wp-content/uploads/2021/12/22-Ketty-Siti-Salamah-ST.MT_.jpg</t>
  </si>
  <si>
    <t>nafK-x8AAAAJ</t>
  </si>
  <si>
    <t>Julpri Andika, ST. M.Sc</t>
  </si>
  <si>
    <t>0323079102</t>
  </si>
  <si>
    <t>S2 - Beijing Institute Of Technology - 2016</t>
  </si>
  <si>
    <t>http://teknikelektro.ft.mercubuana.ac.id/wp-content/uploads/2021/12/25-Julpri-Andika-ST.-M.Sc_.jpg</t>
  </si>
  <si>
    <t>IKMZIR0AAAAJ</t>
  </si>
  <si>
    <t>Muhammad Hafizd Ibnu Hajar, ST. M.Sc</t>
  </si>
  <si>
    <t>0324109102</t>
  </si>
  <si>
    <t>Metodologi Penelitian, Elektronika, dan Telekomunikasi</t>
  </si>
  <si>
    <t>http://teknikelektro.ft.mercubuana.ac.id/wp-content/uploads/2021/12/16-Muhammad-Hafizd-Ibnu-Hajar-ST.-M.Sc_.jpg</t>
  </si>
  <si>
    <t>VHfnUF0AAAAJ</t>
  </si>
  <si>
    <t>Freddy Artadima Silaban, S.Kom. MT.</t>
  </si>
  <si>
    <t>0328119102</t>
  </si>
  <si>
    <t>Teknik Optimasi</t>
  </si>
  <si>
    <t>S1 - Universitas Gunadarma - 2013</t>
  </si>
  <si>
    <t>S2 - Universitas Gunadarma - 2016</t>
  </si>
  <si>
    <t>http://teknikelektro.ft.mercubuana.ac.id/wp-content/uploads/2021/12/37-Freddy-Artadima-Silaban-S.-Kom.-MT..jpg</t>
  </si>
  <si>
    <t>bw940j4AAAAJ</t>
  </si>
  <si>
    <t>Yosy Rahmawati, ST. MT</t>
  </si>
  <si>
    <t>0620119201</t>
  </si>
  <si>
    <t>Fisika</t>
  </si>
  <si>
    <t>S1 - Politeknik Caltex - 2014</t>
  </si>
  <si>
    <t>S2 - Universitas Telkom - 2017</t>
  </si>
  <si>
    <t>http://teknikelektro.ft.mercubuana.ac.id/wp-content/uploads/2021/12/41-Yosy-Rachmawati-ST.-MT.jpg</t>
  </si>
  <si>
    <t>D4yP398AAAAJ</t>
  </si>
  <si>
    <t>Zendi Iklima, ST. S.Kom. M.Sc</t>
  </si>
  <si>
    <t>0314069303</t>
  </si>
  <si>
    <t>Sistem Cerdas, Teknik Optimasi, Pemrograman Komputer</t>
  </si>
  <si>
    <t>S1 - Universitas Esa Unggul - 2016</t>
  </si>
  <si>
    <t>S1 - Universitas Mercu Buana - 2015</t>
  </si>
  <si>
    <t>S2 - Beijing Institute of Technology - 2018</t>
  </si>
  <si>
    <t>http://teknikelektro.ft.mercubuana.ac.id/wp-content/uploads/2021/12/38-Zendi-Iklima-ST.-S.Ikom_.-M.Sc_..jpg</t>
  </si>
  <si>
    <t>IGz8Ie4AAAAJ</t>
  </si>
  <si>
    <t>Azizah Hidayati, S.Si. MT</t>
  </si>
  <si>
    <t>8852011019</t>
  </si>
  <si>
    <t>S1 - Universitas Negeri Malang - 2015</t>
  </si>
  <si>
    <t>http://teknikelektro.ft.mercubuana.ac.id/wp-content/uploads/2021/12/20-Azizah-Hidayati-S.SI_.-MT.jpg</t>
  </si>
  <si>
    <t>Rachmat Muwardi, B.Sc., S.T., M.Sc.</t>
  </si>
  <si>
    <t>0330129501</t>
  </si>
  <si>
    <t>Perancangan Berbasis FPGA</t>
  </si>
  <si>
    <t>S1 - Universitas Mercu Buana - 2017</t>
  </si>
  <si>
    <t>S1 - Beijing Institute of Technology - 2017</t>
  </si>
  <si>
    <t>S2 - Beijing Institute of Technology - 2020</t>
  </si>
  <si>
    <t>http://teknikelektro.ft.mercubuana.ac.id/wp-content/uploads/2021/12/11-Rachmat-Muwardi-ST.-B.Sc_.-M.Sc_.jpg</t>
  </si>
  <si>
    <t>seB6XCYAAAAJ</t>
  </si>
  <si>
    <t>Ellisa Agustina, ST. MT</t>
  </si>
  <si>
    <t>0324088201</t>
  </si>
  <si>
    <t>Aljabar Linear</t>
  </si>
  <si>
    <t>S1 - STT Telkom - 2006</t>
  </si>
  <si>
    <t>http://teknikelektro.ft.mercubuana.ac.id/wp-content/uploads/2021/12/15-Ellisa-Agustina-ST.-MT.jpg</t>
  </si>
  <si>
    <t>nAOIvqoAAAAJ</t>
  </si>
  <si>
    <t>Dr. Sri Purwiyanti, ST.MT</t>
  </si>
  <si>
    <t>0004107301</t>
  </si>
  <si>
    <t>Perancangan Berbasis Mikroprosesor</t>
  </si>
  <si>
    <t>S1 - Universitas Mercu Buana - 1996</t>
  </si>
  <si>
    <t>S2 - Universitas Gajah Mada - 2000</t>
  </si>
  <si>
    <t>S3 - Universitas Indonesia, 2009-2015</t>
  </si>
  <si>
    <t>S3 - Shizuoka University, 2011-2014</t>
  </si>
  <si>
    <t>http://teknikelektro.ft.mercubuana.ac.id/wp-content/uploads/2021/12/53.-Dr.-Sri-Purwiyanti-ST.-MT-1.jpg</t>
  </si>
  <si>
    <t>1IDsR88AAAAJ</t>
  </si>
  <si>
    <t>Prof. Dr- Ing Mudrik Alaydrus</t>
  </si>
  <si>
    <t>0311057101</t>
  </si>
  <si>
    <t>Guru Besar</t>
  </si>
  <si>
    <t>S2 - Hannover Universitat - 1997</t>
  </si>
  <si>
    <t>S3 - Bergische Universitat Gesamthochschule - 2001</t>
  </si>
  <si>
    <t>http://teknikelektro.ft.mercubuana.ac.id/wp-content/uploads/2021/12/1.Prof_.-Dr.-Ing-Mudrik-Alaydrus-1.jpg</t>
  </si>
  <si>
    <t>9cTC6r8AAAAJ</t>
  </si>
  <si>
    <t>Prof. Dr. Andi Adriansyah, M.Eng</t>
  </si>
  <si>
    <t>0327027002</t>
  </si>
  <si>
    <t>S1 - Universitas Indonesia - 1994</t>
  </si>
  <si>
    <t>S2 - Universiti Teknologi Malaysia - 1998</t>
  </si>
  <si>
    <t>S3 - Universiti Teknologi Malaysia - 2007</t>
  </si>
  <si>
    <t>http://teknikelektro.ft.mercubuana.ac.id/wp-content/uploads/2021/12/1.Prof_.-Dr.-Andi-Adriansyah-M.Eng_.jpg</t>
  </si>
  <si>
    <t>hW3ZdrkAAAAJ</t>
  </si>
  <si>
    <t>Dr. Umaisaroh, S.ST</t>
  </si>
  <si>
    <t>0315089106</t>
  </si>
  <si>
    <t>S1 - Politeknik Elektronika Negeri Surabaya - 2013</t>
  </si>
  <si>
    <t>S3 - Institut Teknologi Sepuluh Nopember -2019</t>
  </si>
  <si>
    <t>http://teknikelektro.ft.mercubuana.ac.id/wp-content/uploads/2021/12/46-Dr.-Umaisaroh-S.ST_.jpg</t>
  </si>
  <si>
    <t>MSZM9isAAAAJ</t>
  </si>
  <si>
    <t>Img</t>
  </si>
  <si>
    <t>Profil</t>
  </si>
  <si>
    <t>Pendidikan</t>
  </si>
  <si>
    <t>Total_Dosen</t>
  </si>
  <si>
    <t>Tenaga_Pengajar</t>
  </si>
  <si>
    <t>Asisten_Ahli</t>
  </si>
  <si>
    <t>Lektor_Kepala</t>
  </si>
  <si>
    <t>Guru_Besar</t>
  </si>
  <si>
    <t>Elektronika_Kendali</t>
  </si>
  <si>
    <t>Sistem_Ketenagaan</t>
  </si>
  <si>
    <t>NIM</t>
  </si>
  <si>
    <t>Nama Mahasiswa</t>
  </si>
  <si>
    <t>Kur.</t>
  </si>
  <si>
    <t>Lls</t>
  </si>
  <si>
    <t>Kelas</t>
  </si>
  <si>
    <t>Stat Kul.</t>
  </si>
  <si>
    <t>Angk.</t>
  </si>
  <si>
    <t>TK</t>
  </si>
  <si>
    <t>HK</t>
  </si>
  <si>
    <t>Jurusan</t>
  </si>
  <si>
    <t>01400-001    </t>
  </si>
  <si>
    <t>ABDUH REZA</t>
  </si>
  <si>
    <t>SLTA</t>
  </si>
  <si>
    <t>Reguler</t>
  </si>
  <si>
    <t>L</t>
  </si>
  <si>
    <t>Meruya</t>
  </si>
  <si>
    <t>Teknik Elektro</t>
  </si>
  <si>
    <t>01400-002    </t>
  </si>
  <si>
    <t>ABDUL ROJAK</t>
  </si>
  <si>
    <t>SMU</t>
  </si>
  <si>
    <t>01400-003    </t>
  </si>
  <si>
    <t>ABI WARSIANTO</t>
  </si>
  <si>
    <t>Lainya</t>
  </si>
  <si>
    <t>D</t>
  </si>
  <si>
    <t>01400-004    </t>
  </si>
  <si>
    <t>ACHMAD CHAHYADI</t>
  </si>
  <si>
    <t>P</t>
  </si>
  <si>
    <t>01400-005    </t>
  </si>
  <si>
    <t>ACHMAD RACHMANSYAH</t>
  </si>
  <si>
    <t>SMEA</t>
  </si>
  <si>
    <t>01400-006    </t>
  </si>
  <si>
    <t>ACHMAD SAHAL</t>
  </si>
  <si>
    <t>01400-007    </t>
  </si>
  <si>
    <t>ADE KURNIAWAN</t>
  </si>
  <si>
    <t>01400-008    </t>
  </si>
  <si>
    <t>ADHIDARMA</t>
  </si>
  <si>
    <t>01400-009    </t>
  </si>
  <si>
    <t>AFRIANTO</t>
  </si>
  <si>
    <t>01400-010    </t>
  </si>
  <si>
    <t>Agung Purnomo</t>
  </si>
  <si>
    <t>01400-011    </t>
  </si>
  <si>
    <t>Alfin Aldo</t>
  </si>
  <si>
    <t>01400-012    </t>
  </si>
  <si>
    <t>ANDI HERIYADI</t>
  </si>
  <si>
    <t>01400-013    </t>
  </si>
  <si>
    <t>ARDIAN</t>
  </si>
  <si>
    <t>01400-014    </t>
  </si>
  <si>
    <t>ARIE CHAHYADI</t>
  </si>
  <si>
    <t>01400-015    </t>
  </si>
  <si>
    <t>ARIEF BASKORO S</t>
  </si>
  <si>
    <t>01400-016    </t>
  </si>
  <si>
    <t>ARIF WIBOWO</t>
  </si>
  <si>
    <t>01400-017    </t>
  </si>
  <si>
    <t>ARVILLES ROFATACEDEZ</t>
  </si>
  <si>
    <t>01400-018    </t>
  </si>
  <si>
    <t>ARY MULAT PRABOWO</t>
  </si>
  <si>
    <t>01400-019    </t>
  </si>
  <si>
    <t>ASEP SOPIAN</t>
  </si>
  <si>
    <t>01400-020    </t>
  </si>
  <si>
    <t>AVANDI BENARDI</t>
  </si>
  <si>
    <t>01400-021    </t>
  </si>
  <si>
    <t>Boby Aprianto</t>
  </si>
  <si>
    <t>01400-022    </t>
  </si>
  <si>
    <t>Budi Darmawan</t>
  </si>
  <si>
    <t>01400-023    </t>
  </si>
  <si>
    <t>DENI ARYANTO</t>
  </si>
  <si>
    <t>01400-024    </t>
  </si>
  <si>
    <t>DIDIN NASRUDIN</t>
  </si>
  <si>
    <t>01400-025    </t>
  </si>
  <si>
    <t>DWI WIDIYANTO</t>
  </si>
  <si>
    <t>01400-026    </t>
  </si>
  <si>
    <t>EDRY DARMAWAN</t>
  </si>
  <si>
    <t>01400-027    </t>
  </si>
  <si>
    <t>EDY AFRIZAL</t>
  </si>
  <si>
    <t>01400-028    </t>
  </si>
  <si>
    <t>EKO ARIYANTO SUDARMOKO</t>
  </si>
  <si>
    <t>01400-029    </t>
  </si>
  <si>
    <t>ENDANG ROMADHON</t>
  </si>
  <si>
    <t>01400-030    </t>
  </si>
  <si>
    <t>ESTI NOOR UTAMI</t>
  </si>
  <si>
    <t>01400-031    </t>
  </si>
  <si>
    <t>FAHRUDIN SALEH</t>
  </si>
  <si>
    <t>01400-032    </t>
  </si>
  <si>
    <t>FEBRIAN TRIE ARIANSYA</t>
  </si>
  <si>
    <t>01400-033    </t>
  </si>
  <si>
    <t>FEBRIANTI NUR CAHYANI</t>
  </si>
  <si>
    <t>01400-034    </t>
  </si>
  <si>
    <t>Fudi Haryono</t>
  </si>
  <si>
    <t>01400-035    </t>
  </si>
  <si>
    <t>HADI PRIYOSUSANTO</t>
  </si>
  <si>
    <t>01400-036    </t>
  </si>
  <si>
    <t>Handoko</t>
  </si>
  <si>
    <t>01400-037    </t>
  </si>
  <si>
    <t>Hanif Guntoro</t>
  </si>
  <si>
    <t>01400-038    </t>
  </si>
  <si>
    <t>Hardi Rajab</t>
  </si>
  <si>
    <t>01400-039    </t>
  </si>
  <si>
    <t>HARYANTO</t>
  </si>
  <si>
    <t>01400-040    </t>
  </si>
  <si>
    <t>HELLEN PEBRIYANTI</t>
  </si>
  <si>
    <t>01400-041    </t>
  </si>
  <si>
    <t>HENDRA</t>
  </si>
  <si>
    <t>01400-042    </t>
  </si>
  <si>
    <t>HENDRI</t>
  </si>
  <si>
    <t>01400-043    </t>
  </si>
  <si>
    <t>HENDRIK SUDRAJAT</t>
  </si>
  <si>
    <t>01400-044    </t>
  </si>
  <si>
    <t>HERMAN SUSANTO</t>
  </si>
  <si>
    <t>01400-045    </t>
  </si>
  <si>
    <t>IIK SAMUEL</t>
  </si>
  <si>
    <t>01400-046    </t>
  </si>
  <si>
    <t>Iman Ramdhan</t>
  </si>
  <si>
    <t>01400-047    </t>
  </si>
  <si>
    <t>INDRA MULIA</t>
  </si>
  <si>
    <t>01400-048    </t>
  </si>
  <si>
    <t>IWAN KURNIAWAN</t>
  </si>
  <si>
    <t>M</t>
  </si>
  <si>
    <t>01400-049    </t>
  </si>
  <si>
    <t>IWAN WAHYUDI</t>
  </si>
  <si>
    <t>01400-050    </t>
  </si>
  <si>
    <t>JOKO SRIYANTO</t>
  </si>
  <si>
    <t>01400-051    </t>
  </si>
  <si>
    <t>LENNI</t>
  </si>
  <si>
    <t>01400-052    </t>
  </si>
  <si>
    <t>LUTPI ALIP</t>
  </si>
  <si>
    <t>01400-053    </t>
  </si>
  <si>
    <t>Mariodona</t>
  </si>
  <si>
    <t>01400-054    </t>
  </si>
  <si>
    <t>MARSUN</t>
  </si>
  <si>
    <t>01400-055    </t>
  </si>
  <si>
    <t>MAULANA</t>
  </si>
  <si>
    <t>01400-056    </t>
  </si>
  <si>
    <t>MIGRIS STEWART</t>
  </si>
  <si>
    <t>01400-057    </t>
  </si>
  <si>
    <t>MUHAMAD HASIM</t>
  </si>
  <si>
    <t>01400-058    </t>
  </si>
  <si>
    <t>Muhammad Arfah</t>
  </si>
  <si>
    <t>01400-059    </t>
  </si>
  <si>
    <t>Muhammad Bashori</t>
  </si>
  <si>
    <t>01400-060    </t>
  </si>
  <si>
    <t>Muhamad Nurdin</t>
  </si>
  <si>
    <t>01400-061    </t>
  </si>
  <si>
    <t>MUHAMAD RIANDANA</t>
  </si>
  <si>
    <t>01400-062    </t>
  </si>
  <si>
    <t>NANIK SAFRIDIYAH</t>
  </si>
  <si>
    <t>01400-063    </t>
  </si>
  <si>
    <t>Nasir</t>
  </si>
  <si>
    <t>01400-064    </t>
  </si>
  <si>
    <t>Nita Ayu Farhiani</t>
  </si>
  <si>
    <t>01400-065    </t>
  </si>
  <si>
    <t>NOVIANTO INDRAWAN</t>
  </si>
  <si>
    <t>01400-066    </t>
  </si>
  <si>
    <t>Nurul Hadiwiyono</t>
  </si>
  <si>
    <t>01400-067    </t>
  </si>
  <si>
    <t>OKY WAHYU RESTUADHI</t>
  </si>
  <si>
    <t>01400-068    </t>
  </si>
  <si>
    <t>Ramdan Ade Agus Hertanto</t>
  </si>
  <si>
    <t>01400-069    </t>
  </si>
  <si>
    <t>RIDHO FERDIANTO</t>
  </si>
  <si>
    <t>01400-070    </t>
  </si>
  <si>
    <t>RUSLI HIDAYAT</t>
  </si>
  <si>
    <t>01400-071    </t>
  </si>
  <si>
    <t>SACHRUL</t>
  </si>
  <si>
    <t>01400-072    </t>
  </si>
  <si>
    <t>Satya Pratama</t>
  </si>
  <si>
    <t>01400-073    </t>
  </si>
  <si>
    <t>SERI HERNANI</t>
  </si>
  <si>
    <t>01400-074    </t>
  </si>
  <si>
    <t>Sigit Supriyanto</t>
  </si>
  <si>
    <t>01400-075    </t>
  </si>
  <si>
    <t>SUCI RAMDHONA WULANDARI TEWANG</t>
  </si>
  <si>
    <t>01400-076    </t>
  </si>
  <si>
    <t>SYAHRIAN NURDIN</t>
  </si>
  <si>
    <t>01400-077    </t>
  </si>
  <si>
    <t>TAUFIK</t>
  </si>
  <si>
    <t>01400-078    </t>
  </si>
  <si>
    <t>TAUFIK QUROHMAN</t>
  </si>
  <si>
    <t>01400-079    </t>
  </si>
  <si>
    <t>UMAYA LESTARI</t>
  </si>
  <si>
    <t>01400-080    </t>
  </si>
  <si>
    <t>WALDEMAR</t>
  </si>
  <si>
    <t>01400-081    </t>
  </si>
  <si>
    <t>WISNU HADI WIBOWO</t>
  </si>
  <si>
    <t>01400-082    </t>
  </si>
  <si>
    <t>WIWID WIJOYO</t>
  </si>
  <si>
    <t>01400-083    </t>
  </si>
  <si>
    <t>WULAN MAYFA</t>
  </si>
  <si>
    <t>01400-084    </t>
  </si>
  <si>
    <t>YAHYA GUNAWAN</t>
  </si>
  <si>
    <t>01400-085    </t>
  </si>
  <si>
    <t>YANUAR HUSNA</t>
  </si>
  <si>
    <t>01400-086    </t>
  </si>
  <si>
    <t>Yosef Adymas</t>
  </si>
  <si>
    <t>01400-087    </t>
  </si>
  <si>
    <t>Yuswardani Ari Sityawati</t>
  </si>
  <si>
    <t>01400-088    </t>
  </si>
  <si>
    <t>Yonis Arafat</t>
  </si>
  <si>
    <t>01400-089    </t>
  </si>
  <si>
    <t>SUSWOTO</t>
  </si>
  <si>
    <t>01400-090    </t>
  </si>
  <si>
    <t>ACHMAT JAINI</t>
  </si>
  <si>
    <t>01400-091    </t>
  </si>
  <si>
    <t>BAMBANG SUBIYANTO</t>
  </si>
  <si>
    <t>01400-092    </t>
  </si>
  <si>
    <t>DENY SANTOSO</t>
  </si>
  <si>
    <t>01400-093    </t>
  </si>
  <si>
    <t>EDY MOCHTAR</t>
  </si>
  <si>
    <t>01400-094    </t>
  </si>
  <si>
    <t>EKO BUDI UTOMO</t>
  </si>
  <si>
    <t>01400-095    </t>
  </si>
  <si>
    <t>EMMANUEL IWAN</t>
  </si>
  <si>
    <t>01400-096    </t>
  </si>
  <si>
    <t>GANSAR WAHYUDI</t>
  </si>
  <si>
    <t>01400-097    </t>
  </si>
  <si>
    <t>HEPRIANSAH</t>
  </si>
  <si>
    <t>01400-098    </t>
  </si>
  <si>
    <t>HOTMA PARASIAN</t>
  </si>
  <si>
    <t>01400-099    </t>
  </si>
  <si>
    <t>SUGENG ABADI</t>
  </si>
  <si>
    <t>01400-100    </t>
  </si>
  <si>
    <t>IMAWAN HANGGITO</t>
  </si>
  <si>
    <t>01400-101    </t>
  </si>
  <si>
    <t>JONAR SIMAMORA</t>
  </si>
  <si>
    <t>01400-102    </t>
  </si>
  <si>
    <t>M ARIF TANTOWI</t>
  </si>
  <si>
    <t>01400-103    </t>
  </si>
  <si>
    <t>MAMAN KUSMAWAN</t>
  </si>
  <si>
    <t>01400-104    </t>
  </si>
  <si>
    <t>MANGATUR</t>
  </si>
  <si>
    <t>01400-105    </t>
  </si>
  <si>
    <t>MOCHAMAD SUTARSONO</t>
  </si>
  <si>
    <t>01400-106    </t>
  </si>
  <si>
    <t>MANGARA HASUDUNGAN SIREGAR</t>
  </si>
  <si>
    <t>01400-107    </t>
  </si>
  <si>
    <t>M. SOBUR SOLEH</t>
  </si>
  <si>
    <t>01400-108    </t>
  </si>
  <si>
    <t>NURYO TETUKO</t>
  </si>
  <si>
    <t>01400-109    </t>
  </si>
  <si>
    <t>SUHARDJONO</t>
  </si>
  <si>
    <t>01400-110    </t>
  </si>
  <si>
    <t>SUKATMA SUKMA</t>
  </si>
  <si>
    <t>01400-111    </t>
  </si>
  <si>
    <t>SUPRIYANTO</t>
  </si>
  <si>
    <t>01400-112    </t>
  </si>
  <si>
    <t>SUWARTO</t>
  </si>
  <si>
    <t>01400-113    </t>
  </si>
  <si>
    <t>TB.M.TOHA</t>
  </si>
  <si>
    <t>01400-114    </t>
  </si>
  <si>
    <t>YUDI WIDODO</t>
  </si>
  <si>
    <t>01400-115    </t>
  </si>
  <si>
    <t>YULIARMAN SARAGIH</t>
  </si>
  <si>
    <t>01400-116    </t>
  </si>
  <si>
    <t>EKO FEBRIANTO</t>
  </si>
  <si>
    <t>01400-117    </t>
  </si>
  <si>
    <t>TRUDY SETIAWAN</t>
  </si>
  <si>
    <t>01400-118    </t>
  </si>
  <si>
    <t>JOHAN SUDARNO</t>
  </si>
  <si>
    <t>01401-001    </t>
  </si>
  <si>
    <t>ABDUL RAHMAN SALEH</t>
  </si>
  <si>
    <t>01401-002    </t>
  </si>
  <si>
    <t>ACHMAD BACHMID</t>
  </si>
  <si>
    <t>01401-003    </t>
  </si>
  <si>
    <t>ADITYA MUNANDAR SACHRIA</t>
  </si>
  <si>
    <t>01401-004    </t>
  </si>
  <si>
    <t>ADITYA YUNEKA PRIHATAMA</t>
  </si>
  <si>
    <t>01401-005    </t>
  </si>
  <si>
    <t>AGENG TRIYADI</t>
  </si>
  <si>
    <t>01401-006    </t>
  </si>
  <si>
    <t>AGUS TEGUH SURYADI</t>
  </si>
  <si>
    <t>01401-007    </t>
  </si>
  <si>
    <t>AHMAD MUNADI</t>
  </si>
  <si>
    <t>01401-008    </t>
  </si>
  <si>
    <t>ALIF SULISTIO</t>
  </si>
  <si>
    <t>01401-009    </t>
  </si>
  <si>
    <t>ANDI</t>
  </si>
  <si>
    <t>01401-010    </t>
  </si>
  <si>
    <t>ANDRI HARIANTO</t>
  </si>
  <si>
    <t>01401-011    </t>
  </si>
  <si>
    <t>APENDI</t>
  </si>
  <si>
    <t>01401-012    </t>
  </si>
  <si>
    <t>ARIYADI</t>
  </si>
  <si>
    <t>01401-013    </t>
  </si>
  <si>
    <t>BAMBANG HIDAYAT</t>
  </si>
  <si>
    <t>01401-014    </t>
  </si>
  <si>
    <t>BANGUN GUSPANTO</t>
  </si>
  <si>
    <t>01401-015    </t>
  </si>
  <si>
    <t>BAYU LESMANA</t>
  </si>
  <si>
    <t>01401-016    </t>
  </si>
  <si>
    <t>COSTAR SIMATUPANG</t>
  </si>
  <si>
    <t>01401-017    </t>
  </si>
  <si>
    <t>DANIEL H.</t>
  </si>
  <si>
    <t>01401-018    </t>
  </si>
  <si>
    <t>DARLYA SINAMBELA</t>
  </si>
  <si>
    <t>01401-019    </t>
  </si>
  <si>
    <t>DEDY PANJI LESMANA</t>
  </si>
  <si>
    <t>01401-020    </t>
  </si>
  <si>
    <t>DEFID NURMANTO</t>
  </si>
  <si>
    <t>01401-021    </t>
  </si>
  <si>
    <t>DHANAN PURNAMA</t>
  </si>
  <si>
    <t>01401-022    </t>
  </si>
  <si>
    <t>DIDIT DARMAWAN MARTIANO</t>
  </si>
  <si>
    <t>01401-023    </t>
  </si>
  <si>
    <t>DIFA YASEF</t>
  </si>
  <si>
    <t>01401-024    </t>
  </si>
  <si>
    <t>ELFINA MAILINDA</t>
  </si>
  <si>
    <t>01401-025    </t>
  </si>
  <si>
    <t>FAISAL REZA</t>
  </si>
  <si>
    <t>01401-026    </t>
  </si>
  <si>
    <t>Fardianto</t>
  </si>
  <si>
    <t>01401-027    </t>
  </si>
  <si>
    <t>FERRY SUPRIYADI</t>
  </si>
  <si>
    <t>01401-028    </t>
  </si>
  <si>
    <t>FIRMANSYAH</t>
  </si>
  <si>
    <t>01401-029    </t>
  </si>
  <si>
    <t>HAERUL HIDAYAT</t>
  </si>
  <si>
    <t>01401-030    </t>
  </si>
  <si>
    <t>01401-031    </t>
  </si>
  <si>
    <t>HENRA SUNTARA</t>
  </si>
  <si>
    <t>01401-032    </t>
  </si>
  <si>
    <t>HERRY SETIAWAN</t>
  </si>
  <si>
    <t>01401-033    </t>
  </si>
  <si>
    <t>HERU WIYOTO</t>
  </si>
  <si>
    <t>01401-034    </t>
  </si>
  <si>
    <t>HERVINA MAULUTTY FITRIA</t>
  </si>
  <si>
    <t>01401-035    </t>
  </si>
  <si>
    <t>ICHWAN MUSYADDAD</t>
  </si>
  <si>
    <t>01401-036    </t>
  </si>
  <si>
    <t>IRFAN AFRIANSYAH</t>
  </si>
  <si>
    <t>01401-037    </t>
  </si>
  <si>
    <t>IRMA SURYANI</t>
  </si>
  <si>
    <t>01401-038    </t>
  </si>
  <si>
    <t>Irvan Rosya</t>
  </si>
  <si>
    <t>01401-039    </t>
  </si>
  <si>
    <t>IRWANSYAH GINTING</t>
  </si>
  <si>
    <t>01401-040    </t>
  </si>
  <si>
    <t>ISWANTO</t>
  </si>
  <si>
    <t>01401-041    </t>
  </si>
  <si>
    <t>IWAN SETIAWAN WIJAYA</t>
  </si>
  <si>
    <t>01401-042    </t>
  </si>
  <si>
    <t>KARTIKA SARI DESTRI</t>
  </si>
  <si>
    <t>01401-043    </t>
  </si>
  <si>
    <t>KGS. DAVID KENEDY</t>
  </si>
  <si>
    <t>01401-044    </t>
  </si>
  <si>
    <t>KURNIA SENO PRADANA S.</t>
  </si>
  <si>
    <t>01401-045    </t>
  </si>
  <si>
    <t>LELY AMBARWATI</t>
  </si>
  <si>
    <t>01401-046    </t>
  </si>
  <si>
    <t>MASROKAN</t>
  </si>
  <si>
    <t>01401-047    </t>
  </si>
  <si>
    <t>MUHAMMAD RUSLI SUTIANA</t>
  </si>
  <si>
    <t>01401-048    </t>
  </si>
  <si>
    <t>MUHAMAD LINDUNG</t>
  </si>
  <si>
    <t>01401-049    </t>
  </si>
  <si>
    <t>MUHAMMAD ARIEF</t>
  </si>
  <si>
    <t>01401-050    </t>
  </si>
  <si>
    <t>NANIK SUPRIHATIN</t>
  </si>
  <si>
    <t>01401-051    </t>
  </si>
  <si>
    <t>PANJI SETIAWAN</t>
  </si>
  <si>
    <t>01401-052    </t>
  </si>
  <si>
    <t>PARLIN</t>
  </si>
  <si>
    <t>01401-053    </t>
  </si>
  <si>
    <t>Rahman Dias Ardito</t>
  </si>
  <si>
    <t>01401-054    </t>
  </si>
  <si>
    <t>RIANDI WIBOWO</t>
  </si>
  <si>
    <t>01401-055    </t>
  </si>
  <si>
    <t>ROBERT JUSTUS DAVID T.</t>
  </si>
  <si>
    <t>01401-056    </t>
  </si>
  <si>
    <t>ROYNOL PRATAMA</t>
  </si>
  <si>
    <t>01401-057    </t>
  </si>
  <si>
    <t>SARWEDI SUSILO</t>
  </si>
  <si>
    <t>01401-058    </t>
  </si>
  <si>
    <t>SUMANTRI EKO PRASTOWO</t>
  </si>
  <si>
    <t>01401-059    </t>
  </si>
  <si>
    <t>SUYADI</t>
  </si>
  <si>
    <t>01401-060    </t>
  </si>
  <si>
    <t>SYAMSUDDIN</t>
  </si>
  <si>
    <t>01401-061    </t>
  </si>
  <si>
    <t>TRI PRASETYO</t>
  </si>
  <si>
    <t>01401-062    </t>
  </si>
  <si>
    <t>WIHASTO DAYU PRASETYO</t>
  </si>
  <si>
    <t>01401-063    </t>
  </si>
  <si>
    <t>YULI ANDRIANTO</t>
  </si>
  <si>
    <t>01401-064    </t>
  </si>
  <si>
    <t>ZUQNI DHUHA</t>
  </si>
  <si>
    <t>01401-065    </t>
  </si>
  <si>
    <t>BENNY SUKARNO</t>
  </si>
  <si>
    <t>01401-066    </t>
  </si>
  <si>
    <t>DINA INDRIANA</t>
  </si>
  <si>
    <t>01401-067    </t>
  </si>
  <si>
    <t>FAJAR EKA PRANATA</t>
  </si>
  <si>
    <t>01401-068    </t>
  </si>
  <si>
    <t>FATAH SYAHPUTRA</t>
  </si>
  <si>
    <t>01401-069    </t>
  </si>
  <si>
    <t>FITHRI RAMDHANIATI</t>
  </si>
  <si>
    <t>01401-070    </t>
  </si>
  <si>
    <t>NURDIN</t>
  </si>
  <si>
    <t>01401-071    </t>
  </si>
  <si>
    <t>ULUNG LISWORO</t>
  </si>
  <si>
    <t>01401-095    </t>
  </si>
  <si>
    <t>ELWANDA</t>
  </si>
  <si>
    <t>01402-001    </t>
  </si>
  <si>
    <t>ACHMAD FAUZIE</t>
  </si>
  <si>
    <t>01402-002    </t>
  </si>
  <si>
    <t>AHMAD FIRMANSYAH</t>
  </si>
  <si>
    <t>01402-003    </t>
  </si>
  <si>
    <t>Aiman Ahmad</t>
  </si>
  <si>
    <t>01402-004    </t>
  </si>
  <si>
    <t>ANDRE FAHMI</t>
  </si>
  <si>
    <t>01402-005    </t>
  </si>
  <si>
    <t>ARIEF SUYANTO</t>
  </si>
  <si>
    <t>01402-006    </t>
  </si>
  <si>
    <t>ARIF PUJIANTO</t>
  </si>
  <si>
    <t>01402-007    </t>
  </si>
  <si>
    <t>AULIA NICO MARADONA</t>
  </si>
  <si>
    <t>01402-008    </t>
  </si>
  <si>
    <t>BINTANG RAMDHANI</t>
  </si>
  <si>
    <t>01402-009    </t>
  </si>
  <si>
    <t>EKO PRASETYO</t>
  </si>
  <si>
    <t>01402-010    </t>
  </si>
  <si>
    <t>ELDIN HAMDY</t>
  </si>
  <si>
    <t>01402-011    </t>
  </si>
  <si>
    <t>FADHEL DWI JULIARTO</t>
  </si>
  <si>
    <t>01402-012    </t>
  </si>
  <si>
    <t>Faisal Nawi Zainaro</t>
  </si>
  <si>
    <t>01402-013    </t>
  </si>
  <si>
    <t>FATHUR RACHMAN</t>
  </si>
  <si>
    <t>01402-014    </t>
  </si>
  <si>
    <t>FIRMAN SURYADI</t>
  </si>
  <si>
    <t>01402-015    </t>
  </si>
  <si>
    <t>FITRIANA</t>
  </si>
  <si>
    <t>01402-016    </t>
  </si>
  <si>
    <t>HENDRO PUDJO PRANOWO</t>
  </si>
  <si>
    <t>01402-017    </t>
  </si>
  <si>
    <t>HERRY BANJARNAHOR</t>
  </si>
  <si>
    <t>01402-018    </t>
  </si>
  <si>
    <t>HERY KURNIAWAN</t>
  </si>
  <si>
    <t>01402-019    </t>
  </si>
  <si>
    <t>IWAN INDRAWANTO</t>
  </si>
  <si>
    <t>01402-020    </t>
  </si>
  <si>
    <t>JUKI SIGIT INDRAWAN</t>
  </si>
  <si>
    <t>01402-021    </t>
  </si>
  <si>
    <t>KUSTIAN RAHMANTO</t>
  </si>
  <si>
    <t>01402-022    </t>
  </si>
  <si>
    <t>MOH. ABDUL GHOFAR</t>
  </si>
  <si>
    <t>01402-023    </t>
  </si>
  <si>
    <t>MOHAMMAD NURYAWAN</t>
  </si>
  <si>
    <t>01402-024    </t>
  </si>
  <si>
    <t>MOHAMAD SHOFI</t>
  </si>
  <si>
    <t>01402-025    </t>
  </si>
  <si>
    <t>MUCHAMAD SUWANDI</t>
  </si>
  <si>
    <t>01402-026    </t>
  </si>
  <si>
    <t>RICO LAMSARI</t>
  </si>
  <si>
    <t>01402-027    </t>
  </si>
  <si>
    <t>Sigit Nugroho</t>
  </si>
  <si>
    <t>01402-028    </t>
  </si>
  <si>
    <t>SOECITRA</t>
  </si>
  <si>
    <t>01402-029    </t>
  </si>
  <si>
    <t>SON ADHY PRASETHIO</t>
  </si>
  <si>
    <t>01402-030    </t>
  </si>
  <si>
    <t>SULISTYO</t>
  </si>
  <si>
    <t>01402-031    </t>
  </si>
  <si>
    <t>SUPRIADI</t>
  </si>
  <si>
    <t>01402-032    </t>
  </si>
  <si>
    <t>SYAIFUL BAHRI</t>
  </si>
  <si>
    <t>01402-033    </t>
  </si>
  <si>
    <t>TOTO RAHARJO</t>
  </si>
  <si>
    <t>01402-034    </t>
  </si>
  <si>
    <t>WAGE RESMIARTO</t>
  </si>
  <si>
    <t>01402-035    </t>
  </si>
  <si>
    <t>WAHYU UTOMO</t>
  </si>
  <si>
    <t>01402-036    </t>
  </si>
  <si>
    <t>WAHYUDI ADITAMA</t>
  </si>
  <si>
    <t>01402-037    </t>
  </si>
  <si>
    <t>ANJA FIRMANSAH</t>
  </si>
  <si>
    <t>01402-038    </t>
  </si>
  <si>
    <t>BENNY SUHERLY</t>
  </si>
  <si>
    <t>01402-039    </t>
  </si>
  <si>
    <t>DENNY ARFAN</t>
  </si>
  <si>
    <t>01402-040    </t>
  </si>
  <si>
    <t>EDDY GATOT ABDILLAH</t>
  </si>
  <si>
    <t>01402-041    </t>
  </si>
  <si>
    <t>FITRI HARIYADI</t>
  </si>
  <si>
    <t>01402-042    </t>
  </si>
  <si>
    <t>HASMITA</t>
  </si>
  <si>
    <t>01402-043    </t>
  </si>
  <si>
    <t>HERU PUTRANTO</t>
  </si>
  <si>
    <t>01402-044    </t>
  </si>
  <si>
    <t>WIYONO HADI SAKTI</t>
  </si>
  <si>
    <t>01402-045    </t>
  </si>
  <si>
    <t>Hery Fatoni Lubis</t>
  </si>
  <si>
    <t>01402-046    </t>
  </si>
  <si>
    <t>ZULKARNAIN</t>
  </si>
  <si>
    <t>0140211-001    </t>
  </si>
  <si>
    <t>Abdurohim</t>
  </si>
  <si>
    <t>Reguler 2</t>
  </si>
  <si>
    <t>0140211-002    </t>
  </si>
  <si>
    <t>Agung Darmadi</t>
  </si>
  <si>
    <t>01403-D3</t>
  </si>
  <si>
    <t>D3</t>
  </si>
  <si>
    <t>0140211-003    </t>
  </si>
  <si>
    <t>Agung Yulianto</t>
  </si>
  <si>
    <t>0140211-004    </t>
  </si>
  <si>
    <t>AGUS SEJATI</t>
  </si>
  <si>
    <t>0140211-005    </t>
  </si>
  <si>
    <t>Alamsyah</t>
  </si>
  <si>
    <t>0140211-006    </t>
  </si>
  <si>
    <t>ALIT GURMILANG</t>
  </si>
  <si>
    <t>0140211-007    </t>
  </si>
  <si>
    <t>Arfan Hidayat</t>
  </si>
  <si>
    <t>0140211-008    </t>
  </si>
  <si>
    <t>ARI BOWO</t>
  </si>
  <si>
    <t>0140211-009    </t>
  </si>
  <si>
    <t>ARIFIN</t>
  </si>
  <si>
    <t>0140211-010    </t>
  </si>
  <si>
    <t>ASRUL</t>
  </si>
  <si>
    <t>0140211-011    </t>
  </si>
  <si>
    <t>AUN ABDUL WADUD</t>
  </si>
  <si>
    <t>0140211-012    </t>
  </si>
  <si>
    <t>AZHARI</t>
  </si>
  <si>
    <t>0140211-013    </t>
  </si>
  <si>
    <t>Bagus Hikmanto</t>
  </si>
  <si>
    <t>0140211-014    </t>
  </si>
  <si>
    <t>BELTON SIANTURI</t>
  </si>
  <si>
    <t>0140211-015    </t>
  </si>
  <si>
    <t>Beny Kristanto</t>
  </si>
  <si>
    <t>0140211-016    </t>
  </si>
  <si>
    <t>BUDI SUWARDI</t>
  </si>
  <si>
    <t>0140211-017    </t>
  </si>
  <si>
    <t>Bunari</t>
  </si>
  <si>
    <t>0140211-018    </t>
  </si>
  <si>
    <t>Cahyadi</t>
  </si>
  <si>
    <t>0140211-019    </t>
  </si>
  <si>
    <t>CECEP SETIAWAN</t>
  </si>
  <si>
    <t>0140211-020    </t>
  </si>
  <si>
    <t>Dedi Irawan</t>
  </si>
  <si>
    <t>0140211-021    </t>
  </si>
  <si>
    <t>DENNY FITRIANTO</t>
  </si>
  <si>
    <t>0140211-022    </t>
  </si>
  <si>
    <t>DIDIK SURYA PUTRA</t>
  </si>
  <si>
    <t>0140211-023    </t>
  </si>
  <si>
    <t>Donny Setyo Widodo</t>
  </si>
  <si>
    <t>0140211-024    </t>
  </si>
  <si>
    <t>DWI SLAMET MARSANTO</t>
  </si>
  <si>
    <t>0140211-025    </t>
  </si>
  <si>
    <t>DWIANA RAHARJO</t>
  </si>
  <si>
    <t>0140211-026    </t>
  </si>
  <si>
    <t>Eddy Subardjo</t>
  </si>
  <si>
    <t>0140211-027    </t>
  </si>
  <si>
    <t>EDI SUHARMAN</t>
  </si>
  <si>
    <t>0140211-028    </t>
  </si>
  <si>
    <t>EDWIN SETYAWAN</t>
  </si>
  <si>
    <t>0140211-029    </t>
  </si>
  <si>
    <t>EHWAN ZUNAIDI</t>
  </si>
  <si>
    <t>0140211-030    </t>
  </si>
  <si>
    <t>EKO SAPTO MUHAROMI</t>
  </si>
  <si>
    <t>0140211-031    </t>
  </si>
  <si>
    <t>Eko Yulianto</t>
  </si>
  <si>
    <t>0140211-032    </t>
  </si>
  <si>
    <t>Eri Suwarsono</t>
  </si>
  <si>
    <t>0140211-033    </t>
  </si>
  <si>
    <t>Esti Wardani</t>
  </si>
  <si>
    <t>0140211-034    </t>
  </si>
  <si>
    <t>Fadliah</t>
  </si>
  <si>
    <t>0140211-035    </t>
  </si>
  <si>
    <t>FELKI FIKIANSYAH</t>
  </si>
  <si>
    <t>0140211-036    </t>
  </si>
  <si>
    <t>Ferry Firmansyah</t>
  </si>
  <si>
    <t>0140211-037    </t>
  </si>
  <si>
    <t>Filga Arifarsono Witraercahya</t>
  </si>
  <si>
    <t>0140211-038    </t>
  </si>
  <si>
    <t>GIRI PRASTOWO</t>
  </si>
  <si>
    <t>0140211-039    </t>
  </si>
  <si>
    <t>H. MUSTAUFIQ</t>
  </si>
  <si>
    <t>0140211-040    </t>
  </si>
  <si>
    <t>Hanif Wahyudi</t>
  </si>
  <si>
    <t>0140211-041    </t>
  </si>
  <si>
    <t>HENGKY ARYO HERLAMBANG</t>
  </si>
  <si>
    <t>0140211-042    </t>
  </si>
  <si>
    <t>HERI DJUNAIDI</t>
  </si>
  <si>
    <t>0140211-043    </t>
  </si>
  <si>
    <t>Herry Riyady</t>
  </si>
  <si>
    <t>0140211-044    </t>
  </si>
  <si>
    <t>IRWAN WIDYA SASONGKO</t>
  </si>
  <si>
    <t>0140211-045    </t>
  </si>
  <si>
    <t>JIMMY WICAKSONO</t>
  </si>
  <si>
    <t>Depok</t>
  </si>
  <si>
    <t>0140211-046    </t>
  </si>
  <si>
    <t>JURI DIRGAYANTO</t>
  </si>
  <si>
    <t>0140211-047    </t>
  </si>
  <si>
    <t>KHOLIS SHOLIHIN</t>
  </si>
  <si>
    <t>0140211-048    </t>
  </si>
  <si>
    <t>KIKI MUHAMMAD RIZQI</t>
  </si>
  <si>
    <t>0140211-049    </t>
  </si>
  <si>
    <t>LA ODE AHMAD SYAHBUDIN</t>
  </si>
  <si>
    <t>0140211-050    </t>
  </si>
  <si>
    <t>LILIK MUNRAHARJO</t>
  </si>
  <si>
    <t>0140211-051    </t>
  </si>
  <si>
    <t>Lukmanul Hakim</t>
  </si>
  <si>
    <t>0140211-052    </t>
  </si>
  <si>
    <t>LUNTO AGUS SUNARYO</t>
  </si>
  <si>
    <t>0140211-053    </t>
  </si>
  <si>
    <t>MAS BAMBANG AGUS SUPARNO</t>
  </si>
  <si>
    <t>0140211-054    </t>
  </si>
  <si>
    <t>MESRA</t>
  </si>
  <si>
    <t>0140211-055    </t>
  </si>
  <si>
    <t>MOCH. NUR SALIM</t>
  </si>
  <si>
    <t>0140211-056    </t>
  </si>
  <si>
    <t>MOCH.ARIFIN</t>
  </si>
  <si>
    <t>0140211-057    </t>
  </si>
  <si>
    <t>Mohammad Sadli</t>
  </si>
  <si>
    <t>0140211-058    </t>
  </si>
  <si>
    <t>MUJIWIDADA</t>
  </si>
  <si>
    <t>0140211-059    </t>
  </si>
  <si>
    <t>Nur Hidayat</t>
  </si>
  <si>
    <t>0140211-060    </t>
  </si>
  <si>
    <t>Nuranto Agus sulistyo</t>
  </si>
  <si>
    <t>0140211-061    </t>
  </si>
  <si>
    <t>NURYAMAN</t>
  </si>
  <si>
    <t>0140211-062    </t>
  </si>
  <si>
    <t>PAMUJI. AR</t>
  </si>
  <si>
    <t>0140211-063    </t>
  </si>
  <si>
    <t>PARMANTORO</t>
  </si>
  <si>
    <t>0140211-064    </t>
  </si>
  <si>
    <t>Pepen Rivai</t>
  </si>
  <si>
    <t>0140211-065    </t>
  </si>
  <si>
    <t>Pipih Rustandi</t>
  </si>
  <si>
    <t>0140211-066    </t>
  </si>
  <si>
    <t>PRAWOTO</t>
  </si>
  <si>
    <t>0140211-067    </t>
  </si>
  <si>
    <t>Rachmat Maulana</t>
  </si>
  <si>
    <t>0140211-068    </t>
  </si>
  <si>
    <t>RETNO GALIH</t>
  </si>
  <si>
    <t>0140211-069    </t>
  </si>
  <si>
    <t>Riswanto</t>
  </si>
  <si>
    <t>0140211-070    </t>
  </si>
  <si>
    <t>Sanjaya Limanto</t>
  </si>
  <si>
    <t>0140211-071    </t>
  </si>
  <si>
    <t>SONJAYA</t>
  </si>
  <si>
    <t>0140211-072    </t>
  </si>
  <si>
    <t>Sopuan</t>
  </si>
  <si>
    <t>0140211-073    </t>
  </si>
  <si>
    <t>Sujadi</t>
  </si>
  <si>
    <t>0140211-074    </t>
  </si>
  <si>
    <t>Sukahar</t>
  </si>
  <si>
    <t>0140211-075    </t>
  </si>
  <si>
    <t>SULISTYO BUDI SANTOSO</t>
  </si>
  <si>
    <t>0140211-076    </t>
  </si>
  <si>
    <t>Sunandi</t>
  </si>
  <si>
    <t>0140211-077    </t>
  </si>
  <si>
    <t>SURYA KARNA</t>
  </si>
  <si>
    <t>0140211-078    </t>
  </si>
  <si>
    <t>SUSAN WINARKO</t>
  </si>
  <si>
    <t>0140211-079    </t>
  </si>
  <si>
    <t>SUTARTO</t>
  </si>
  <si>
    <t>0140211-080    </t>
  </si>
  <si>
    <t>Sutiyawan</t>
  </si>
  <si>
    <t>0140211-081    </t>
  </si>
  <si>
    <t>Sutriono</t>
  </si>
  <si>
    <t>0140211-082    </t>
  </si>
  <si>
    <t>SUYITNO</t>
  </si>
  <si>
    <t>0140211-083    </t>
  </si>
  <si>
    <t>Taskur Rachmanto</t>
  </si>
  <si>
    <t>0140211-084    </t>
  </si>
  <si>
    <t>TRI WIJAYANTO</t>
  </si>
  <si>
    <t>0140211-085    </t>
  </si>
  <si>
    <t>TUGIMAN</t>
  </si>
  <si>
    <t>0140211-086    </t>
  </si>
  <si>
    <t>Upi Supriyatna</t>
  </si>
  <si>
    <t>0140211-087    </t>
  </si>
  <si>
    <t>WELLY YUNENGSIH</t>
  </si>
  <si>
    <t>0140211-088    </t>
  </si>
  <si>
    <t>WIDYANTO INDRO WARDHONO</t>
  </si>
  <si>
    <t>0140211-089    </t>
  </si>
  <si>
    <t>WISNU JOKO SATRIYONO</t>
  </si>
  <si>
    <t>0140211-090    </t>
  </si>
  <si>
    <t>Yessy Fitriana</t>
  </si>
  <si>
    <t>0140211-091    </t>
  </si>
  <si>
    <t>Yopi Fitriyanto</t>
  </si>
  <si>
    <t>0140211-092    </t>
  </si>
  <si>
    <t>YOSEP SAFRUDIN</t>
  </si>
  <si>
    <t>0140211-093    </t>
  </si>
  <si>
    <t>YUGO IRWAN BUDIYANTO</t>
  </si>
  <si>
    <t>0140211-094    </t>
  </si>
  <si>
    <t>SIDAH</t>
  </si>
  <si>
    <t>0140211-095    </t>
  </si>
  <si>
    <t>YAN YAN JULIANA</t>
  </si>
  <si>
    <t>0140211-096    </t>
  </si>
  <si>
    <t>IWAN TRIYOKO</t>
  </si>
  <si>
    <t>0140212-001    </t>
  </si>
  <si>
    <t>ABDUL JALIL</t>
  </si>
  <si>
    <t>0140212-002    </t>
  </si>
  <si>
    <t>ACHMAD ZAINI</t>
  </si>
  <si>
    <t>0140212-003    </t>
  </si>
  <si>
    <t>ADHI PAMILU HARI PRABAWA</t>
  </si>
  <si>
    <t>0140212-004    </t>
  </si>
  <si>
    <t>ALFON SIPAYUNG</t>
  </si>
  <si>
    <t>0140212-005    </t>
  </si>
  <si>
    <t>AGENG PRASETYA PANDULU</t>
  </si>
  <si>
    <t>0140212-006    </t>
  </si>
  <si>
    <t>AGUS PUJI HARTONO</t>
  </si>
  <si>
    <t>0140212-007    </t>
  </si>
  <si>
    <t>AHDA INAYATI</t>
  </si>
  <si>
    <t>0140212-008    </t>
  </si>
  <si>
    <t>C. AMARUDIN DAULAY</t>
  </si>
  <si>
    <t>0140212-009    </t>
  </si>
  <si>
    <t>ANDRE NUGRAHA</t>
  </si>
  <si>
    <t>0140212-010    </t>
  </si>
  <si>
    <t>ASIH SUPRIYANTI</t>
  </si>
  <si>
    <t>0140212-011    </t>
  </si>
  <si>
    <t>AZIS SUPRIYOGI</t>
  </si>
  <si>
    <t>0140212-012    </t>
  </si>
  <si>
    <t>BENI MUHARAMI</t>
  </si>
  <si>
    <t>0140212-013    </t>
  </si>
  <si>
    <t>BOWO BUDI SETYO</t>
  </si>
  <si>
    <t>0140212-014    </t>
  </si>
  <si>
    <t>BUDI SURYONO</t>
  </si>
  <si>
    <t>0140212-015    </t>
  </si>
  <si>
    <t>BUDI UTOMO</t>
  </si>
  <si>
    <t>0140212-016    </t>
  </si>
  <si>
    <t>DADANG SETIAWAN</t>
  </si>
  <si>
    <t>0140212-017    </t>
  </si>
  <si>
    <t>DADE HIDAYAT</t>
  </si>
  <si>
    <t>0140212-018    </t>
  </si>
  <si>
    <t>DANANG MULATO</t>
  </si>
  <si>
    <t>0140212-019    </t>
  </si>
  <si>
    <t>DEDI SETIAWAN</t>
  </si>
  <si>
    <t>0140212-020    </t>
  </si>
  <si>
    <t>DWISUNU JAYA HENDRAWAN</t>
  </si>
  <si>
    <t>0140212-021    </t>
  </si>
  <si>
    <t>EDI KUSWANTO</t>
  </si>
  <si>
    <t>0140212-022    </t>
  </si>
  <si>
    <t>EGIDIUS KELLSON JONG TIWANG</t>
  </si>
  <si>
    <t>0140212-023    </t>
  </si>
  <si>
    <t>FAUZI</t>
  </si>
  <si>
    <t>0140212-024    </t>
  </si>
  <si>
    <t>FAUZI EFENDI</t>
  </si>
  <si>
    <t>0140212-025    </t>
  </si>
  <si>
    <t>FIRMAN NULLAH</t>
  </si>
  <si>
    <t>0140212-026    </t>
  </si>
  <si>
    <t>FUAD HASIM</t>
  </si>
  <si>
    <t>0140212-027    </t>
  </si>
  <si>
    <t>GENTUR PUNTOWO</t>
  </si>
  <si>
    <t>0140212-028    </t>
  </si>
  <si>
    <t>HAMZAH</t>
  </si>
  <si>
    <t>0140212-029    </t>
  </si>
  <si>
    <t>HAPPY ANDRESWORO ARSANTO</t>
  </si>
  <si>
    <t>0140212-030    </t>
  </si>
  <si>
    <t>HENDRA SETIAWAN SUNARYA</t>
  </si>
  <si>
    <t>0140212-031    </t>
  </si>
  <si>
    <t>HENDI PURWONO</t>
  </si>
  <si>
    <t>0140212-032    </t>
  </si>
  <si>
    <t>HIDAYATULLAH</t>
  </si>
  <si>
    <t>0140212-033    </t>
  </si>
  <si>
    <t>I MADE ARTHA YOGA AJNYANA</t>
  </si>
  <si>
    <t>0140212-034    </t>
  </si>
  <si>
    <t>IRPAN RISPANDI</t>
  </si>
  <si>
    <t>0140212-035    </t>
  </si>
  <si>
    <t>JAIM KRISNA BAYU</t>
  </si>
  <si>
    <t>0140212-036    </t>
  </si>
  <si>
    <t>JOKO SANTOSO</t>
  </si>
  <si>
    <t>0140212-037    </t>
  </si>
  <si>
    <t>JUMONO</t>
  </si>
  <si>
    <t>0140212-038    </t>
  </si>
  <si>
    <t>LEON BONI VENTURA KUSUMA DIARJO</t>
  </si>
  <si>
    <t>0140212-039    </t>
  </si>
  <si>
    <t>M. SYAHRUL HAQI RAHMAN</t>
  </si>
  <si>
    <t>0140212-040    </t>
  </si>
  <si>
    <t>M. EFENDIK</t>
  </si>
  <si>
    <t>0140212-041    </t>
  </si>
  <si>
    <t>MOCHAMMAD TAUFIK HIDAYAT K</t>
  </si>
  <si>
    <t>0140212-042    </t>
  </si>
  <si>
    <t>MOH. ABDUL GHOFUR</t>
  </si>
  <si>
    <t>0140212-043    </t>
  </si>
  <si>
    <t>N.IKA KURNIASARI</t>
  </si>
  <si>
    <t>0140212-044    </t>
  </si>
  <si>
    <t>NURUL HUDA</t>
  </si>
  <si>
    <t>0140212-045    </t>
  </si>
  <si>
    <t>OLPI GEORGE EFRUAN</t>
  </si>
  <si>
    <t>1405-D3</t>
  </si>
  <si>
    <t>0140212-046    </t>
  </si>
  <si>
    <t>PRIYANTO</t>
  </si>
  <si>
    <t>0140212-047    </t>
  </si>
  <si>
    <t>PURWANTO</t>
  </si>
  <si>
    <t>0140212-048    </t>
  </si>
  <si>
    <t>REWARNER SIRAIT</t>
  </si>
  <si>
    <t>1405-SMU</t>
  </si>
  <si>
    <t>0140212-049    </t>
  </si>
  <si>
    <t>SARIPUDIN</t>
  </si>
  <si>
    <t>0140212-050    </t>
  </si>
  <si>
    <t>SETYA DWI KOERNIAWAN</t>
  </si>
  <si>
    <t>0140212-051    </t>
  </si>
  <si>
    <t>SETYA NUR ISNAIN AMIN</t>
  </si>
  <si>
    <t>0140212-052    </t>
  </si>
  <si>
    <t>STEPANUS RIYANTO</t>
  </si>
  <si>
    <t>0140212-053    </t>
  </si>
  <si>
    <t>SUS HERWANTO</t>
  </si>
  <si>
    <t>0140212-054    </t>
  </si>
  <si>
    <t>SYAFRIWAL</t>
  </si>
  <si>
    <t>0140212-055    </t>
  </si>
  <si>
    <t>THEOFILUR SUDARMAJI</t>
  </si>
  <si>
    <t>0140212-056    </t>
  </si>
  <si>
    <t>TRI RAHAYU PARDIANTO</t>
  </si>
  <si>
    <t>0140212-057    </t>
  </si>
  <si>
    <t>UMAR AL ROSID</t>
  </si>
  <si>
    <t>0140212-058    </t>
  </si>
  <si>
    <t>UMAR DANI</t>
  </si>
  <si>
    <t>0140212-059    </t>
  </si>
  <si>
    <t>UMAR MAHMUD Y</t>
  </si>
  <si>
    <t>0140212-060    </t>
  </si>
  <si>
    <t>WAWAN JULIANTO</t>
  </si>
  <si>
    <t>0140212-061    </t>
  </si>
  <si>
    <t>WIDI SUPRAPTO</t>
  </si>
  <si>
    <t>0140212-062    </t>
  </si>
  <si>
    <t>YENDI SAYUTI</t>
  </si>
  <si>
    <t>0140212-063    </t>
  </si>
  <si>
    <t>YEREMIA MENDROFA</t>
  </si>
  <si>
    <t>0140212-064    </t>
  </si>
  <si>
    <t>YOS ALMI</t>
  </si>
  <si>
    <t>0140212-065    </t>
  </si>
  <si>
    <t>YUDHI SETYOHADI</t>
  </si>
  <si>
    <t>0140212-066    </t>
  </si>
  <si>
    <t>YUDI MASYUDI</t>
  </si>
  <si>
    <t>0140212-067    </t>
  </si>
  <si>
    <t>YUDI SETIADI</t>
  </si>
  <si>
    <t>0140212-068    </t>
  </si>
  <si>
    <t>YULIS WIDYO MARFI'AH</t>
  </si>
  <si>
    <t>0140212-069    </t>
  </si>
  <si>
    <t>YULIZAR FIRDAUS</t>
  </si>
  <si>
    <t>0140212-070    </t>
  </si>
  <si>
    <t>ARIEF SUSILO</t>
  </si>
  <si>
    <t>0140212-071    </t>
  </si>
  <si>
    <t>ARIZA ANNUR</t>
  </si>
  <si>
    <t>0140212-072    </t>
  </si>
  <si>
    <t>ZAINAL MUTTAKIM</t>
  </si>
  <si>
    <t>0140212-073    </t>
  </si>
  <si>
    <t>ARIEF BAGUS ARJUNA</t>
  </si>
  <si>
    <t>0140212-074    </t>
  </si>
  <si>
    <t>BUDI PRIYONO LUKAS</t>
  </si>
  <si>
    <t>0140212-075    </t>
  </si>
  <si>
    <t>DWIPO JUNIARSO</t>
  </si>
  <si>
    <t>0140212-076    </t>
  </si>
  <si>
    <t>MONA YULIA SASTI</t>
  </si>
  <si>
    <t>0140212-077    </t>
  </si>
  <si>
    <t>RETNO YULIYANTI</t>
  </si>
  <si>
    <t>0140212-078    </t>
  </si>
  <si>
    <t>RIZAL PURWA NUGRAHA</t>
  </si>
  <si>
    <t>0140212-079    </t>
  </si>
  <si>
    <t>SUHARTANTI</t>
  </si>
  <si>
    <t>0140212-080    </t>
  </si>
  <si>
    <t>SYAIFUL RACHMAN</t>
  </si>
  <si>
    <t>0140212-081    </t>
  </si>
  <si>
    <t>WAYAN ADHI RUSMANTARA</t>
  </si>
  <si>
    <t>0140212-082    </t>
  </si>
  <si>
    <t>YESHIE INDRALITA</t>
  </si>
  <si>
    <t>0140212-083    </t>
  </si>
  <si>
    <t>ROBYANTO</t>
  </si>
  <si>
    <t>0140212-084    </t>
  </si>
  <si>
    <t>MUHAMMAD ISA</t>
  </si>
  <si>
    <t>0140212-085    </t>
  </si>
  <si>
    <t>ADHITYA DWINANTO</t>
  </si>
  <si>
    <t>0140212-086    </t>
  </si>
  <si>
    <t>EDI KOENTJORO</t>
  </si>
  <si>
    <t>0140212-087    </t>
  </si>
  <si>
    <t>HARIANTO MANIK</t>
  </si>
  <si>
    <t>0140212-088    </t>
  </si>
  <si>
    <t>KUS HERWANTO</t>
  </si>
  <si>
    <t>0140212-089    </t>
  </si>
  <si>
    <t>MOH. TAUFIK SHIDQI</t>
  </si>
  <si>
    <t>0140212-090    </t>
  </si>
  <si>
    <t>WIDODO</t>
  </si>
  <si>
    <t>0140212-091    </t>
  </si>
  <si>
    <t>0140212-092    </t>
  </si>
  <si>
    <t>ROCHMAT JAHRONI</t>
  </si>
  <si>
    <t>0140212-093    </t>
  </si>
  <si>
    <t>BAMBANG HERMANTO</t>
  </si>
  <si>
    <t>0140212-094    </t>
  </si>
  <si>
    <t>T o h a</t>
  </si>
  <si>
    <t>0140212-095    </t>
  </si>
  <si>
    <t>IDHAM KHOLID</t>
  </si>
  <si>
    <t>0140212-096    </t>
  </si>
  <si>
    <t>AHMADI</t>
  </si>
  <si>
    <t>0140212-097    </t>
  </si>
  <si>
    <t>DEWI SUSANTI</t>
  </si>
  <si>
    <t>0140212-098    </t>
  </si>
  <si>
    <t>DENDY INSAN NUGRAHA</t>
  </si>
  <si>
    <t>0140212-099    </t>
  </si>
  <si>
    <t>EDI ARSON</t>
  </si>
  <si>
    <t>0140212-100    </t>
  </si>
  <si>
    <t>MOHAMMAD WISNU AKBAR</t>
  </si>
  <si>
    <t>0140212-101    </t>
  </si>
  <si>
    <t>SURYA WIRAWAN</t>
  </si>
  <si>
    <t>01403-001    </t>
  </si>
  <si>
    <t>DIDING JAMALUDIN</t>
  </si>
  <si>
    <t>01403-002    </t>
  </si>
  <si>
    <t>KORIE HIMAWAN SUBARKAH</t>
  </si>
  <si>
    <t>01403-003    </t>
  </si>
  <si>
    <t>Muhammad Fajar Saleh Alam</t>
  </si>
  <si>
    <t>01403-004    </t>
  </si>
  <si>
    <t>UDIT IWANDITO</t>
  </si>
  <si>
    <t>01403-005    </t>
  </si>
  <si>
    <t>FARHAN AZMAT</t>
  </si>
  <si>
    <t>01403-006    </t>
  </si>
  <si>
    <t>Fitri Triastuty</t>
  </si>
  <si>
    <t>01403-007    </t>
  </si>
  <si>
    <t>CHAIDIR FADILAH</t>
  </si>
  <si>
    <t>01403-008    </t>
  </si>
  <si>
    <t>Haryadi</t>
  </si>
  <si>
    <t>01403-009    </t>
  </si>
  <si>
    <t>Adista Satria Nugraha</t>
  </si>
  <si>
    <t>01403-010    </t>
  </si>
  <si>
    <t>TONI ISMANTO</t>
  </si>
  <si>
    <t>01403-011    </t>
  </si>
  <si>
    <t>WIWIK SETIAWAN</t>
  </si>
  <si>
    <t>01403-012    </t>
  </si>
  <si>
    <t>Aditya Nugraha</t>
  </si>
  <si>
    <t>01403-013    </t>
  </si>
  <si>
    <t>INDRA REGISA</t>
  </si>
  <si>
    <t>01403-014    </t>
  </si>
  <si>
    <t>SURANTO</t>
  </si>
  <si>
    <t>01403-015    </t>
  </si>
  <si>
    <t>Raynanda Wempi R. A. R.</t>
  </si>
  <si>
    <t>01403-017    </t>
  </si>
  <si>
    <t>A FIRDAUS</t>
  </si>
  <si>
    <t>01403-018    </t>
  </si>
  <si>
    <t>Henry</t>
  </si>
  <si>
    <t>01403-019    </t>
  </si>
  <si>
    <t>DENDI SUGIANTO</t>
  </si>
  <si>
    <t>01403-020    </t>
  </si>
  <si>
    <t>AGUS TRI ATMOJO</t>
  </si>
  <si>
    <t>01403-021    </t>
  </si>
  <si>
    <t>RAHMAD MURDINI</t>
  </si>
  <si>
    <t>01403-022    </t>
  </si>
  <si>
    <t>Andi Dwi Winanto</t>
  </si>
  <si>
    <t>01403-023    </t>
  </si>
  <si>
    <t>Toni Subagyo</t>
  </si>
  <si>
    <t>01403-024    </t>
  </si>
  <si>
    <t>01403-025    </t>
  </si>
  <si>
    <t>Imam Susanto</t>
  </si>
  <si>
    <t>01403-026    </t>
  </si>
  <si>
    <t>Achmad Wiranata</t>
  </si>
  <si>
    <t>01403-027    </t>
  </si>
  <si>
    <t>BAGUS SUASONO</t>
  </si>
  <si>
    <t>01403-028    </t>
  </si>
  <si>
    <t>ANGGA RIYANDINATA</t>
  </si>
  <si>
    <t>01403-029    </t>
  </si>
  <si>
    <t>REZA FARIQI</t>
  </si>
  <si>
    <t>01403-030    </t>
  </si>
  <si>
    <t>ADE CHANDRA</t>
  </si>
  <si>
    <t>01403-031    </t>
  </si>
  <si>
    <t>PRASOJO</t>
  </si>
  <si>
    <t>01403-032    </t>
  </si>
  <si>
    <t>Agus Wijaya</t>
  </si>
  <si>
    <t>01403-033    </t>
  </si>
  <si>
    <t>Ali Akbar</t>
  </si>
  <si>
    <t>01403-034    </t>
  </si>
  <si>
    <t>Heri Suhendar</t>
  </si>
  <si>
    <t>01403-035    </t>
  </si>
  <si>
    <t>RIZKY AMALYA</t>
  </si>
  <si>
    <t>01403-036    </t>
  </si>
  <si>
    <t>Eggi Rubianto</t>
  </si>
  <si>
    <t>01403-037    </t>
  </si>
  <si>
    <t>ROHMAT DWIANTO</t>
  </si>
  <si>
    <t>01403-038    </t>
  </si>
  <si>
    <t>Simon Dwartho</t>
  </si>
  <si>
    <t>01403-039    </t>
  </si>
  <si>
    <t>AUDI NANTAN NANGGALA</t>
  </si>
  <si>
    <t>01403-040    </t>
  </si>
  <si>
    <t>Amirizky</t>
  </si>
  <si>
    <t>0140311--203    </t>
  </si>
  <si>
    <t>INDRA MAHARGIO</t>
  </si>
  <si>
    <t>0140311-001    </t>
  </si>
  <si>
    <t>ABDUL RACHMAN FIRDAUS</t>
  </si>
  <si>
    <t>Menteng</t>
  </si>
  <si>
    <t>0140311-002    </t>
  </si>
  <si>
    <t>ADE NUGROHO</t>
  </si>
  <si>
    <t>0140311-003    </t>
  </si>
  <si>
    <t>ADENIZAR NASUTION</t>
  </si>
  <si>
    <t>0140311-004    </t>
  </si>
  <si>
    <t>ADI HASBY</t>
  </si>
  <si>
    <t>0140311-005    </t>
  </si>
  <si>
    <t>ADI MUHAMMAD PRIYAMA</t>
  </si>
  <si>
    <t>0140311-006    </t>
  </si>
  <si>
    <t>AGUS KUSTIAWAN</t>
  </si>
  <si>
    <t>0140311-007    </t>
  </si>
  <si>
    <t>AHMAD SA'DULLOH</t>
  </si>
  <si>
    <t>0140311-008    </t>
  </si>
  <si>
    <t>AKBAR KUSUMA DANDI</t>
  </si>
  <si>
    <t>0140311-009    </t>
  </si>
  <si>
    <t>ALFITRI HAMDA</t>
  </si>
  <si>
    <t>0140311-010    </t>
  </si>
  <si>
    <t>ANDI SETIAWAN</t>
  </si>
  <si>
    <t>0140311-011    </t>
  </si>
  <si>
    <t>ARI OKTAVIANTO</t>
  </si>
  <si>
    <t>0140311-012    </t>
  </si>
  <si>
    <t>ARIEF SETYYONO</t>
  </si>
  <si>
    <t>0140311-013    </t>
  </si>
  <si>
    <t>ARIYOHANA SARASWATI</t>
  </si>
  <si>
    <t>0140311-014    </t>
  </si>
  <si>
    <t>ARY PUJI PURWOKO</t>
  </si>
  <si>
    <t>0140311-015    </t>
  </si>
  <si>
    <t>AVISNAIDI</t>
  </si>
  <si>
    <t>0140311-016    </t>
  </si>
  <si>
    <t>BAMBANG UTOMO</t>
  </si>
  <si>
    <t>0140311-017    </t>
  </si>
  <si>
    <t>BENI YUSUF</t>
  </si>
  <si>
    <t>0140311-018    </t>
  </si>
  <si>
    <t>BONDAN NUR ELFANDRI</t>
  </si>
  <si>
    <t>0140311-019    </t>
  </si>
  <si>
    <t>BURHAM PRIYAMBADA</t>
  </si>
  <si>
    <t>0140311-020    </t>
  </si>
  <si>
    <t>CATUR IBNUGROHO</t>
  </si>
  <si>
    <t>0140311-021    </t>
  </si>
  <si>
    <t>CHAIRUL SYAMSYAH</t>
  </si>
  <si>
    <t>0140311-022    </t>
  </si>
  <si>
    <t>DAHLAN WARPEN SARAGIH</t>
  </si>
  <si>
    <t>0140311-023    </t>
  </si>
  <si>
    <t>DASUKI</t>
  </si>
  <si>
    <t>0140311-024    </t>
  </si>
  <si>
    <t>DIAN ALAMSYAH</t>
  </si>
  <si>
    <t>0140311-025    </t>
  </si>
  <si>
    <t>R. DICKY KRISTIARSO P.</t>
  </si>
  <si>
    <t>0140311-026    </t>
  </si>
  <si>
    <t>DIDI RUSDHIARTO</t>
  </si>
  <si>
    <t>0140311-027    </t>
  </si>
  <si>
    <t>DWI HENRIKA</t>
  </si>
  <si>
    <t>0140311-028    </t>
  </si>
  <si>
    <t>EDWIN AGUSTINUS LUMBAN TOBING</t>
  </si>
  <si>
    <t>0140311-029    </t>
  </si>
  <si>
    <t>EDY SUSANTO</t>
  </si>
  <si>
    <t>0140311-030    </t>
  </si>
  <si>
    <t>EKA PRASETIA PURNAWATI ISWARDIANI</t>
  </si>
  <si>
    <t>0140311-031    </t>
  </si>
  <si>
    <t>ELON</t>
  </si>
  <si>
    <t>0140311-032    </t>
  </si>
  <si>
    <t>ELVI SYAHLAN ZY</t>
  </si>
  <si>
    <t>0140311-033    </t>
  </si>
  <si>
    <t>ENDANG ROJIKIN</t>
  </si>
  <si>
    <t>0140311-034    </t>
  </si>
  <si>
    <t>ENDANG SUHENDAR</t>
  </si>
  <si>
    <t>0140311-035    </t>
  </si>
  <si>
    <t>ERI MUTAHAR</t>
  </si>
  <si>
    <t>0140311-036    </t>
  </si>
  <si>
    <t>EVAN SEAN REHATTALANIT</t>
  </si>
  <si>
    <t>0140311-037    </t>
  </si>
  <si>
    <t>FAHMI RAMADHAN</t>
  </si>
  <si>
    <t>0140311-038    </t>
  </si>
  <si>
    <t>FAHRISYAZILI</t>
  </si>
  <si>
    <t>0140311-039    </t>
  </si>
  <si>
    <t>FAKUR MUBIS</t>
  </si>
  <si>
    <t>0140311-040    </t>
  </si>
  <si>
    <t>FIKTOR SILALAHI</t>
  </si>
  <si>
    <t>0140311-041    </t>
  </si>
  <si>
    <t>FIRMAN SETIADI</t>
  </si>
  <si>
    <t>0140311-042    </t>
  </si>
  <si>
    <t>FX. LULUK BERNADUS</t>
  </si>
  <si>
    <t>0140311-043    </t>
  </si>
  <si>
    <t>HANDI TRI APANDI</t>
  </si>
  <si>
    <t>0140311-044    </t>
  </si>
  <si>
    <t>HARRY KRESNAYADI</t>
  </si>
  <si>
    <t>0140311-045    </t>
  </si>
  <si>
    <t>HARTONO</t>
  </si>
  <si>
    <t>0140311-046    </t>
  </si>
  <si>
    <t>HARYO LAKSONO</t>
  </si>
  <si>
    <t>0140311-047    </t>
  </si>
  <si>
    <t>HERU HENDARSYAH</t>
  </si>
  <si>
    <t>0140311-048    </t>
  </si>
  <si>
    <t>HILMAN MATHINDES</t>
  </si>
  <si>
    <t>0140311-049    </t>
  </si>
  <si>
    <t>IMAM SUSANTO</t>
  </si>
  <si>
    <t>0140311-050    </t>
  </si>
  <si>
    <t>IMAN FAHRUZI</t>
  </si>
  <si>
    <t>0140311-051    </t>
  </si>
  <si>
    <t>INDRA JAYA</t>
  </si>
  <si>
    <t>0140311-052    </t>
  </si>
  <si>
    <t>INDRIANTO</t>
  </si>
  <si>
    <t>0140311-053    </t>
  </si>
  <si>
    <t>TENGKU IRFAN ARDIANSYAH</t>
  </si>
  <si>
    <t>0140311-054    </t>
  </si>
  <si>
    <t>IRFAN HAFID</t>
  </si>
  <si>
    <t>0140311-055    </t>
  </si>
  <si>
    <t>IRVAN KURNIAWAN</t>
  </si>
  <si>
    <t>0140311-056    </t>
  </si>
  <si>
    <t>JIMMY BASSELO</t>
  </si>
  <si>
    <t>0140311-057    </t>
  </si>
  <si>
    <t>JOHANNIS WAELAURUW</t>
  </si>
  <si>
    <t>0140311-058    </t>
  </si>
  <si>
    <t>JOHNTER TARULI SIMANJUNTAK</t>
  </si>
  <si>
    <t>0140311-059    </t>
  </si>
  <si>
    <t>JOKO KAMAMENAK TESA</t>
  </si>
  <si>
    <t>0140311-060    </t>
  </si>
  <si>
    <t>KURDANI</t>
  </si>
  <si>
    <t>0140311-061    </t>
  </si>
  <si>
    <t>KURNIAWAN</t>
  </si>
  <si>
    <t>0140311-062    </t>
  </si>
  <si>
    <t>LUKMANUL HASIM</t>
  </si>
  <si>
    <t>0140311-063    </t>
  </si>
  <si>
    <t>MUHAMMAD IQBAL</t>
  </si>
  <si>
    <t>0140311-064    </t>
  </si>
  <si>
    <t>MUHAMMAD NURHIDAYAT</t>
  </si>
  <si>
    <t>0140311-065    </t>
  </si>
  <si>
    <t>0140311-066    </t>
  </si>
  <si>
    <t>MIRA DAMAYANTI</t>
  </si>
  <si>
    <t>0140311-068    </t>
  </si>
  <si>
    <t>MOHAMMAD REZA SUKMANA</t>
  </si>
  <si>
    <t>0140311-069    </t>
  </si>
  <si>
    <t>MOHAMMAD SYAIFUL</t>
  </si>
  <si>
    <t>0140311-070    </t>
  </si>
  <si>
    <t>M. IMRON</t>
  </si>
  <si>
    <t>0140311-071    </t>
  </si>
  <si>
    <t>MUHAMMAD NURDIN</t>
  </si>
  <si>
    <t>0140311-072    </t>
  </si>
  <si>
    <t>MUKLIS RAIS</t>
  </si>
  <si>
    <t>0140311-073    </t>
  </si>
  <si>
    <t>MUNTAHA</t>
  </si>
  <si>
    <t>0140311-074    </t>
  </si>
  <si>
    <t>NASARUDDIN NASUTION</t>
  </si>
  <si>
    <t>0140311-075    </t>
  </si>
  <si>
    <t>NUGROHO ADI WIBOWO</t>
  </si>
  <si>
    <t>0140311-076    </t>
  </si>
  <si>
    <t>OKI YUANANTO</t>
  </si>
  <si>
    <t>0140311-077    </t>
  </si>
  <si>
    <t>OMAN BIN ENDI</t>
  </si>
  <si>
    <t>0140311-078    </t>
  </si>
  <si>
    <t>PONCO WALUYO</t>
  </si>
  <si>
    <t>0140311-079    </t>
  </si>
  <si>
    <t>PRYANDI</t>
  </si>
  <si>
    <t>0140311-080    </t>
  </si>
  <si>
    <t>RAMSES GOERNING</t>
  </si>
  <si>
    <t>0140311-081    </t>
  </si>
  <si>
    <t>RAMSES SILALAHI</t>
  </si>
  <si>
    <t>0140311-082    </t>
  </si>
  <si>
    <t>RIDHO ADITYA</t>
  </si>
  <si>
    <t>0140311-083    </t>
  </si>
  <si>
    <t>RISNA MUTIAR</t>
  </si>
  <si>
    <t>0140311-084    </t>
  </si>
  <si>
    <t>ROCHMAD WAHYUDI</t>
  </si>
  <si>
    <t>0140311-085    </t>
  </si>
  <si>
    <t>Rohayadi</t>
  </si>
  <si>
    <t>0140311-086    </t>
  </si>
  <si>
    <t>RUDY FAHAMSYAH</t>
  </si>
  <si>
    <t>0140311-087    </t>
  </si>
  <si>
    <t>RUDY ROCHAEDY</t>
  </si>
  <si>
    <t>0140311-088    </t>
  </si>
  <si>
    <t>SEFFRYWAYAN</t>
  </si>
  <si>
    <t>0140311-089    </t>
  </si>
  <si>
    <t>SEPTO HARDANI</t>
  </si>
  <si>
    <t>0140311-090    </t>
  </si>
  <si>
    <t>SETIADI</t>
  </si>
  <si>
    <t>0140311-091    </t>
  </si>
  <si>
    <t>SIGIT PITONO</t>
  </si>
  <si>
    <t>0140311-092    </t>
  </si>
  <si>
    <t>SOLIHIN</t>
  </si>
  <si>
    <t>0140311-093    </t>
  </si>
  <si>
    <t>TEGUH PRIYAMBODO</t>
  </si>
  <si>
    <t>0140311-095    </t>
  </si>
  <si>
    <t>TOBIIN</t>
  </si>
  <si>
    <t>0140311-096    </t>
  </si>
  <si>
    <t>TUBAGUS ENRY TICOALY</t>
  </si>
  <si>
    <t>0140311-097    </t>
  </si>
  <si>
    <t>WAHYUDI HARTANTO</t>
  </si>
  <si>
    <t>0140311-098    </t>
  </si>
  <si>
    <t>WARNO</t>
  </si>
  <si>
    <t>0140311-099    </t>
  </si>
  <si>
    <t>YAHYA ROHMAN ALI</t>
  </si>
  <si>
    <t>0140311-100    </t>
  </si>
  <si>
    <t>YAYAT HIDAYAT</t>
  </si>
  <si>
    <t>0140311-101    </t>
  </si>
  <si>
    <t>YESSY NELISA</t>
  </si>
  <si>
    <t>0140311-102    </t>
  </si>
  <si>
    <t>ADI BUDIARTO</t>
  </si>
  <si>
    <t>0140311-103    </t>
  </si>
  <si>
    <t>AFRIAN ARIESTO</t>
  </si>
  <si>
    <t>0140311-104    </t>
  </si>
  <si>
    <t>AGUNG MULYANA TAMIMI</t>
  </si>
  <si>
    <t>0140311-105    </t>
  </si>
  <si>
    <t>AGUNG WIDIANTO</t>
  </si>
  <si>
    <t>0140311-106    </t>
  </si>
  <si>
    <t>AGUS BAHRI</t>
  </si>
  <si>
    <t>0140311-107    </t>
  </si>
  <si>
    <t>AHSIN IHSANAN</t>
  </si>
  <si>
    <t>0140311-108    </t>
  </si>
  <si>
    <t>AKHMAD BAIHAKKI</t>
  </si>
  <si>
    <t>0140311-109    </t>
  </si>
  <si>
    <t>ANDI BAMBANG EKO SUSILO</t>
  </si>
  <si>
    <t>0140311-110    </t>
  </si>
  <si>
    <t>ANDRI CANDRA BUANA</t>
  </si>
  <si>
    <t>0140311-111    </t>
  </si>
  <si>
    <t>APRYADI WAHYU ANGGORO</t>
  </si>
  <si>
    <t>0140311-112    </t>
  </si>
  <si>
    <t>ARI SATRIAWAN</t>
  </si>
  <si>
    <t>0140311-113    </t>
  </si>
  <si>
    <t>ARI WIBOWO</t>
  </si>
  <si>
    <t>0140311-114    </t>
  </si>
  <si>
    <t>ARIFIN.R. LIHAWA</t>
  </si>
  <si>
    <t>0140311-115    </t>
  </si>
  <si>
    <t>BOWO WINARSO</t>
  </si>
  <si>
    <t>0140311-116    </t>
  </si>
  <si>
    <t>DERI SARIPAYUDI</t>
  </si>
  <si>
    <t>0140311-117    </t>
  </si>
  <si>
    <t>DODI HARTONO</t>
  </si>
  <si>
    <t>0140311-118    </t>
  </si>
  <si>
    <t>DODO DOUGLAS SIGALINGGING</t>
  </si>
  <si>
    <t>0140311-119    </t>
  </si>
  <si>
    <t>DONNY FITRADI</t>
  </si>
  <si>
    <t>0140311-120    </t>
  </si>
  <si>
    <t>DWINANTO ENDRO YOSO</t>
  </si>
  <si>
    <t>0140311-121    </t>
  </si>
  <si>
    <t>EDISON HUTAGALUNG</t>
  </si>
  <si>
    <t>0140311-122    </t>
  </si>
  <si>
    <t>EDY KURNIAWAN</t>
  </si>
  <si>
    <t>0140311-123    </t>
  </si>
  <si>
    <t>FACHRUR ROZA</t>
  </si>
  <si>
    <t>0140311-124    </t>
  </si>
  <si>
    <t>Fahrul Rozi</t>
  </si>
  <si>
    <t>0140311-125    </t>
  </si>
  <si>
    <t>FETRAWANDI</t>
  </si>
  <si>
    <t>0140311-126    </t>
  </si>
  <si>
    <t>GANANG SATRIA PUTRO</t>
  </si>
  <si>
    <t>0140311-127    </t>
  </si>
  <si>
    <t>GURUH DARMAWAN</t>
  </si>
  <si>
    <t>0140311-128    </t>
  </si>
  <si>
    <t>HANDOKO KUSUMO</t>
  </si>
  <si>
    <t>0140311-129    </t>
  </si>
  <si>
    <t>HARMAIN SAID</t>
  </si>
  <si>
    <t>0140311-130    </t>
  </si>
  <si>
    <t>HAVRIE SJACHROEL</t>
  </si>
  <si>
    <t>0140311-131    </t>
  </si>
  <si>
    <t>HENDRIK FEDION DAVIDSON</t>
  </si>
  <si>
    <t>0140311-132    </t>
  </si>
  <si>
    <t>HERLIANY YUSWANITA</t>
  </si>
  <si>
    <t>0140311-133    </t>
  </si>
  <si>
    <t>HOLIDIN</t>
  </si>
  <si>
    <t>0140311-134    </t>
  </si>
  <si>
    <t>IBEN RASDIEN</t>
  </si>
  <si>
    <t>0140311-135    </t>
  </si>
  <si>
    <t>JACKSON LEONARD</t>
  </si>
  <si>
    <t>0140311-136    </t>
  </si>
  <si>
    <t>JATI SENOAJI</t>
  </si>
  <si>
    <t>0140311-137    </t>
  </si>
  <si>
    <t>Leo Agung Bramantya</t>
  </si>
  <si>
    <t>0140311-138    </t>
  </si>
  <si>
    <t>MOHAMAD ALFIN HIMAWAN</t>
  </si>
  <si>
    <t>0140311-139    </t>
  </si>
  <si>
    <t>MAURID</t>
  </si>
  <si>
    <t>0140311-140    </t>
  </si>
  <si>
    <t>MELDI JAMBAK</t>
  </si>
  <si>
    <t>0140311-141    </t>
  </si>
  <si>
    <t>MUCHDORI</t>
  </si>
  <si>
    <t>0140311-142    </t>
  </si>
  <si>
    <t>MUHAMMAD NURUL HUDA</t>
  </si>
  <si>
    <t>0140311-143    </t>
  </si>
  <si>
    <t>NADI SUPARNO</t>
  </si>
  <si>
    <t>0140311-144    </t>
  </si>
  <si>
    <t>NI'MAT FAUZI</t>
  </si>
  <si>
    <t>0140311-145    </t>
  </si>
  <si>
    <t>OYANG FERDY YUSUF</t>
  </si>
  <si>
    <t>0140311-146    </t>
  </si>
  <si>
    <t>PERIYANA</t>
  </si>
  <si>
    <t>0140311-147    </t>
  </si>
  <si>
    <t>POLLYANSYAH KOMESNY</t>
  </si>
  <si>
    <t>0140311-148    </t>
  </si>
  <si>
    <t>0140311-149    </t>
  </si>
  <si>
    <t>ROBERTUS YULIANTO</t>
  </si>
  <si>
    <t>0140311-150    </t>
  </si>
  <si>
    <t>ROHMAN KASHARTONO</t>
  </si>
  <si>
    <t>0140311-151    </t>
  </si>
  <si>
    <t>RONY SETIAWAN SAPUTRA</t>
  </si>
  <si>
    <t>0140311-152    </t>
  </si>
  <si>
    <t>RUDOLF RIDWAN EFENDI</t>
  </si>
  <si>
    <t>0140311-153    </t>
  </si>
  <si>
    <t>SUHERDI HERI HERTANTO</t>
  </si>
  <si>
    <t>0140311-154    </t>
  </si>
  <si>
    <t>SURYANTO</t>
  </si>
  <si>
    <t>0140311-155    </t>
  </si>
  <si>
    <t>SUSANTO HADI SUWITO</t>
  </si>
  <si>
    <t>0140311-156    </t>
  </si>
  <si>
    <t>TATA SUMITRA</t>
  </si>
  <si>
    <t>0140311-157    </t>
  </si>
  <si>
    <t>TOFIAN GUNARDI</t>
  </si>
  <si>
    <t>0140311-158    </t>
  </si>
  <si>
    <t>TRI RATNO PRASETIO</t>
  </si>
  <si>
    <t>0140311-159    </t>
  </si>
  <si>
    <t>USMAN SUBEKTI</t>
  </si>
  <si>
    <t>0140311-160    </t>
  </si>
  <si>
    <t>0140311-161    </t>
  </si>
  <si>
    <t>WINDARWANTO</t>
  </si>
  <si>
    <t>0140311-162    </t>
  </si>
  <si>
    <t>YAYAT SUPRIYATNA</t>
  </si>
  <si>
    <t>0140311-163    </t>
  </si>
  <si>
    <t>0140311-164    </t>
  </si>
  <si>
    <t>YULIADI</t>
  </si>
  <si>
    <t>0140311-165    </t>
  </si>
  <si>
    <t>YUNDI PERIBADI</t>
  </si>
  <si>
    <t>0140311-166    </t>
  </si>
  <si>
    <t>ADI SUDARMAN</t>
  </si>
  <si>
    <t>0140311-167    </t>
  </si>
  <si>
    <t>ANWAR SAPUTRA</t>
  </si>
  <si>
    <t>0140311-168    </t>
  </si>
  <si>
    <t>0140311-169    </t>
  </si>
  <si>
    <t>BASUKI ADHIWARDHANA</t>
  </si>
  <si>
    <t>0140311-170    </t>
  </si>
  <si>
    <t>BUHORI MUSLIM</t>
  </si>
  <si>
    <t>0140311-171    </t>
  </si>
  <si>
    <t>DADAN KURNIA</t>
  </si>
  <si>
    <t>0140311-172    </t>
  </si>
  <si>
    <t>DONI SETIAWAN</t>
  </si>
  <si>
    <t>0140311-173    </t>
  </si>
  <si>
    <t>ADI HARTONO WAGE .S</t>
  </si>
  <si>
    <t>0140311-174    </t>
  </si>
  <si>
    <t>HARJONO DJAUHARI</t>
  </si>
  <si>
    <t>0140311-175    </t>
  </si>
  <si>
    <t>HENDRA WEDHASWARA NUGROHO</t>
  </si>
  <si>
    <t>0140311-176    </t>
  </si>
  <si>
    <t>IKHSAN MAULIDI</t>
  </si>
  <si>
    <t>0140311-177    </t>
  </si>
  <si>
    <t>IMAM SUNGKANA</t>
  </si>
  <si>
    <t>0140311-178    </t>
  </si>
  <si>
    <t>IRAWAN</t>
  </si>
  <si>
    <t>0140311-179    </t>
  </si>
  <si>
    <t>ISMAEL</t>
  </si>
  <si>
    <t>0140311-180    </t>
  </si>
  <si>
    <t>ISMAIL HARRIYADI AMIN</t>
  </si>
  <si>
    <t>0140311-181    </t>
  </si>
  <si>
    <t>JAYA SIHOMBING</t>
  </si>
  <si>
    <t>0140311-182    </t>
  </si>
  <si>
    <t>JONEDI</t>
  </si>
  <si>
    <t>0140311-183    </t>
  </si>
  <si>
    <t>MEGI AGUS SOPANI</t>
  </si>
  <si>
    <t>0140311-184    </t>
  </si>
  <si>
    <t>MOHAMMAD YUSUP</t>
  </si>
  <si>
    <t>0140311-185    </t>
  </si>
  <si>
    <t>MOHAMMAD FUAD</t>
  </si>
  <si>
    <t>0140311-186    </t>
  </si>
  <si>
    <t>MUHAMMAD ABDUL RAHMAN SALEH</t>
  </si>
  <si>
    <t>0140311-187    </t>
  </si>
  <si>
    <t>Puji Agung Rejeki</t>
  </si>
  <si>
    <t>0140311-188    </t>
  </si>
  <si>
    <t>RADEN ABDULLAH SYARIPUDDIN</t>
  </si>
  <si>
    <t>0140311-189    </t>
  </si>
  <si>
    <t>RIA HABIBI</t>
  </si>
  <si>
    <t>0140311-190    </t>
  </si>
  <si>
    <t>ROMMI HARDIANTO</t>
  </si>
  <si>
    <t>0140311-191    </t>
  </si>
  <si>
    <t>SUHANTONO</t>
  </si>
  <si>
    <t>0140311-192    </t>
  </si>
  <si>
    <t>SUTANTO</t>
  </si>
  <si>
    <t>0140311-193    </t>
  </si>
  <si>
    <t>TAUFIQUR RAHMAN</t>
  </si>
  <si>
    <t>0140311-194    </t>
  </si>
  <si>
    <t>TEDDY APRILIANTO</t>
  </si>
  <si>
    <t>0140311-195    </t>
  </si>
  <si>
    <t>TEGUH ARFIANTO</t>
  </si>
  <si>
    <t>0140311-196    </t>
  </si>
  <si>
    <t>0140311-197    </t>
  </si>
  <si>
    <t>ACHMAD MULYANA</t>
  </si>
  <si>
    <t>0140311-198    </t>
  </si>
  <si>
    <t>AGUNG SUTARWAN</t>
  </si>
  <si>
    <t>0140311-199    </t>
  </si>
  <si>
    <t>ANTONIUS KURNIAWAN A.</t>
  </si>
  <si>
    <t>0140311-200    </t>
  </si>
  <si>
    <t>ARRI MARSENALDI</t>
  </si>
  <si>
    <t>0140311-201    </t>
  </si>
  <si>
    <t>DINA SEPDIANA DARIN</t>
  </si>
  <si>
    <t>0140311-202    </t>
  </si>
  <si>
    <t>Gembong Suryoputro</t>
  </si>
  <si>
    <t>0140311-203    </t>
  </si>
  <si>
    <t>0140311-204    </t>
  </si>
  <si>
    <t>JOELI SOESANTO</t>
  </si>
  <si>
    <t>0140311-205    </t>
  </si>
  <si>
    <t>MACHDUM YUDHASTORO</t>
  </si>
  <si>
    <t>0140311-206    </t>
  </si>
  <si>
    <t>NURUL HARIANI</t>
  </si>
  <si>
    <t>0140311-208    </t>
  </si>
  <si>
    <t>ROHMAN</t>
  </si>
  <si>
    <t>0140311-209    </t>
  </si>
  <si>
    <t>SUMARNO</t>
  </si>
  <si>
    <t>0140311-210    </t>
  </si>
  <si>
    <t>Mirwan</t>
  </si>
  <si>
    <t>0140311-211    </t>
  </si>
  <si>
    <t>0140311-212    </t>
  </si>
  <si>
    <t>Ernis Himawan</t>
  </si>
  <si>
    <t>0140311-213    </t>
  </si>
  <si>
    <t>HASNUL ICHWAN</t>
  </si>
  <si>
    <t>0140311-214    </t>
  </si>
  <si>
    <t>KISWADI APAN</t>
  </si>
  <si>
    <t>0140311-215    </t>
  </si>
  <si>
    <t>RIKO TEGUH SETIO WIBISONO</t>
  </si>
  <si>
    <t>0140311-216    </t>
  </si>
  <si>
    <t>SULUH WIDYO LAKSONO</t>
  </si>
  <si>
    <t>0140311-217    </t>
  </si>
  <si>
    <t>TRIYONO</t>
  </si>
  <si>
    <t>0140311-218    </t>
  </si>
  <si>
    <t>DEC SONATHA</t>
  </si>
  <si>
    <t>0140311-219    </t>
  </si>
  <si>
    <t>SALMAN EL FARISI</t>
  </si>
  <si>
    <t>0140311-220    </t>
  </si>
  <si>
    <t>YOKI ANDRIAWAN RAMDAN</t>
  </si>
  <si>
    <t>0140311-222    </t>
  </si>
  <si>
    <t>Zaky Tri Putra</t>
  </si>
  <si>
    <t>0140311-223    </t>
  </si>
  <si>
    <t>TEGUH SRIJONO</t>
  </si>
  <si>
    <t>0140311-224    </t>
  </si>
  <si>
    <t>TURIDI SUSANTO</t>
  </si>
  <si>
    <t>0140311-225    </t>
  </si>
  <si>
    <t>SIGIT NURHADIYANTO</t>
  </si>
  <si>
    <t>0140311-226    </t>
  </si>
  <si>
    <t>IRWIN MIRSON</t>
  </si>
  <si>
    <t>0140311-227    </t>
  </si>
  <si>
    <t>FIRMAN LESMANA</t>
  </si>
  <si>
    <t>0140311-228    </t>
  </si>
  <si>
    <t>ACHMAD WIRANATA</t>
  </si>
  <si>
    <t>0140311-229    </t>
  </si>
  <si>
    <t>EKO YULIANTO</t>
  </si>
  <si>
    <t>0140311-230    </t>
  </si>
  <si>
    <t>ACHMAD ZARKASIH</t>
  </si>
  <si>
    <t>0140311-231    </t>
  </si>
  <si>
    <t>GATOT SUHENDRA</t>
  </si>
  <si>
    <t>0140311-232    </t>
  </si>
  <si>
    <t>0140312-001    </t>
  </si>
  <si>
    <t>IVAN SETIAWAN</t>
  </si>
  <si>
    <t>0140312-002    </t>
  </si>
  <si>
    <t>POLTAK LINTONG MARTUA BORGIANUS MALAU</t>
  </si>
  <si>
    <t>0140312-003    </t>
  </si>
  <si>
    <t>TRI WAHYUDIANTO</t>
  </si>
  <si>
    <t>0140312-004    </t>
  </si>
  <si>
    <t>AHMAD TAQIYUDDIN</t>
  </si>
  <si>
    <t>0140312-005    </t>
  </si>
  <si>
    <t>AZHAR FALANI</t>
  </si>
  <si>
    <t>0140312-006    </t>
  </si>
  <si>
    <t>TERESIA DWI PURWANTI</t>
  </si>
  <si>
    <t>0140312-007    </t>
  </si>
  <si>
    <t>AGUS WAHIDIN</t>
  </si>
  <si>
    <t>0140312-008    </t>
  </si>
  <si>
    <t>ADAM MAKMUR HUTAPEA</t>
  </si>
  <si>
    <t>0140312-009    </t>
  </si>
  <si>
    <t>ADDIN</t>
  </si>
  <si>
    <t>0140312-010    </t>
  </si>
  <si>
    <t>BARATA SUTRISNO</t>
  </si>
  <si>
    <t>0140312-011    </t>
  </si>
  <si>
    <t>YUSUF PERMANA</t>
  </si>
  <si>
    <t>0140312-012    </t>
  </si>
  <si>
    <t>DEDY INDRIATMONO</t>
  </si>
  <si>
    <t>0140312-013    </t>
  </si>
  <si>
    <t>IKHSAN FAKHRURROZI</t>
  </si>
  <si>
    <t>0140312-014    </t>
  </si>
  <si>
    <t>MUHAMAD AKBAR</t>
  </si>
  <si>
    <t>0140312-015    </t>
  </si>
  <si>
    <t>DANI YUSDIAR</t>
  </si>
  <si>
    <t>0140312-016    </t>
  </si>
  <si>
    <t>ADIP ASMUNI</t>
  </si>
  <si>
    <t>0140312-017    </t>
  </si>
  <si>
    <t>KURNIA</t>
  </si>
  <si>
    <t>0140312-018    </t>
  </si>
  <si>
    <t>AGUNG DARJANTO</t>
  </si>
  <si>
    <t>0140312-019    </t>
  </si>
  <si>
    <t>AGUSTINA SALAM</t>
  </si>
  <si>
    <t>0140312-020    </t>
  </si>
  <si>
    <t>NURJAIB</t>
  </si>
  <si>
    <t>0140312-021    </t>
  </si>
  <si>
    <t>EKA MUSTRAWATY</t>
  </si>
  <si>
    <t>0140312-022    </t>
  </si>
  <si>
    <t>0140312-023    </t>
  </si>
  <si>
    <t>HARYONO</t>
  </si>
  <si>
    <t>0140312-024    </t>
  </si>
  <si>
    <t>BUDIMAN</t>
  </si>
  <si>
    <t>0140312-025    </t>
  </si>
  <si>
    <t>ACHMAD RACHMAN</t>
  </si>
  <si>
    <t>0140312-027    </t>
  </si>
  <si>
    <t>DWI WATY SETYONINGSIH</t>
  </si>
  <si>
    <t>0140312-028    </t>
  </si>
  <si>
    <t>SOHIBUN</t>
  </si>
  <si>
    <t>0140312-029    </t>
  </si>
  <si>
    <t>MIFTAH FARID ZAENI</t>
  </si>
  <si>
    <t>0140312-030    </t>
  </si>
  <si>
    <t>RETNO UDI SANTOSO</t>
  </si>
  <si>
    <t>0140312-031    </t>
  </si>
  <si>
    <t>WILLY SANDRA</t>
  </si>
  <si>
    <t>0140312-033    </t>
  </si>
  <si>
    <t>HASAN ASHARI</t>
  </si>
  <si>
    <t>0140312-034    </t>
  </si>
  <si>
    <t>WAWAN KURNIADI</t>
  </si>
  <si>
    <t>0140312-035    </t>
  </si>
  <si>
    <t>YOHAN YUNIARDY</t>
  </si>
  <si>
    <t>0140312-036    </t>
  </si>
  <si>
    <t>NURHADI</t>
  </si>
  <si>
    <t>0140312-037    </t>
  </si>
  <si>
    <t>RAMSES M M HUTAPEA</t>
  </si>
  <si>
    <t>0140312-038    </t>
  </si>
  <si>
    <t>LUSI NUR CAHYANI</t>
  </si>
  <si>
    <t>0140312-039    </t>
  </si>
  <si>
    <t>ENDANG WIJAYA</t>
  </si>
  <si>
    <t>0140312-040    </t>
  </si>
  <si>
    <t>BAMBANG SUGIANTO</t>
  </si>
  <si>
    <t>0140312-041    </t>
  </si>
  <si>
    <t>ITA ROSITA</t>
  </si>
  <si>
    <t>0140312-042    </t>
  </si>
  <si>
    <t>SUGENG PRASETYO</t>
  </si>
  <si>
    <t>0140312-043    </t>
  </si>
  <si>
    <t>YUDHY FAJAR OKTAVIAN</t>
  </si>
  <si>
    <t>0140312-044    </t>
  </si>
  <si>
    <t>HERY PRAMONO</t>
  </si>
  <si>
    <t>0140312-045    </t>
  </si>
  <si>
    <t>RENGGA PRIMA RIDZKI</t>
  </si>
  <si>
    <t>0140312-046    </t>
  </si>
  <si>
    <t>KUNTO YUDHITOMO</t>
  </si>
  <si>
    <t>0140312-047    </t>
  </si>
  <si>
    <t>FERRY BUDI CAHYONO</t>
  </si>
  <si>
    <t>0140312-048    </t>
  </si>
  <si>
    <t>DIDIK SULISTYO KURNIAWAN</t>
  </si>
  <si>
    <t>0140312-049    </t>
  </si>
  <si>
    <t>DILVINA EL MASRI</t>
  </si>
  <si>
    <t>0140312-050    </t>
  </si>
  <si>
    <t>MUKHLAS HAMDANI</t>
  </si>
  <si>
    <t>0140312-051    </t>
  </si>
  <si>
    <t>NI KETUT NOVA ARIANI</t>
  </si>
  <si>
    <t>0140312-052    </t>
  </si>
  <si>
    <t>NURUL IMAN</t>
  </si>
  <si>
    <t>0140312-053    </t>
  </si>
  <si>
    <t>SASONGKO WIROATMODJO</t>
  </si>
  <si>
    <t>0140312-054    </t>
  </si>
  <si>
    <t>RIKY MULYANA</t>
  </si>
  <si>
    <t>0140312-055    </t>
  </si>
  <si>
    <t>TRI MURDYATNO BAGUS LESTYANTO</t>
  </si>
  <si>
    <t>0140312-056    </t>
  </si>
  <si>
    <t>JUWARI WARDOYO</t>
  </si>
  <si>
    <t>0140312-057    </t>
  </si>
  <si>
    <t>DEDE FAUZI HENDRIANA</t>
  </si>
  <si>
    <t>0140312-058    </t>
  </si>
  <si>
    <t>ROBY HIDAYAT</t>
  </si>
  <si>
    <t>0140312-059    </t>
  </si>
  <si>
    <t>ARI AKHIRUDIN</t>
  </si>
  <si>
    <t>0140312-060    </t>
  </si>
  <si>
    <t>ARUM RISTANTI</t>
  </si>
  <si>
    <t>0140312-061    </t>
  </si>
  <si>
    <t>SOENDORO</t>
  </si>
  <si>
    <t>0140312-062    </t>
  </si>
  <si>
    <t>ENDRI SETYAWAN</t>
  </si>
  <si>
    <t>0140312-063    </t>
  </si>
  <si>
    <t>RIDWAN HAMDANI</t>
  </si>
  <si>
    <t>0140312-064    </t>
  </si>
  <si>
    <t>YAYAN RUDIANA</t>
  </si>
  <si>
    <t>0140312-065    </t>
  </si>
  <si>
    <t>PUJI WINOTO</t>
  </si>
  <si>
    <t>0140312-066    </t>
  </si>
  <si>
    <t>PRIMA ARKHA KHAIZAR</t>
  </si>
  <si>
    <t>0140312-067    </t>
  </si>
  <si>
    <t>PARJAN</t>
  </si>
  <si>
    <t>0140312-068    </t>
  </si>
  <si>
    <t>YULI EMIS ANTON KURNIAWAN</t>
  </si>
  <si>
    <t>0140312-069    </t>
  </si>
  <si>
    <t>YUDI IRAWAN</t>
  </si>
  <si>
    <t>0140312-070    </t>
  </si>
  <si>
    <t>HERI BUDIMAN</t>
  </si>
  <si>
    <t>0140312-071    </t>
  </si>
  <si>
    <t>WARTOYO</t>
  </si>
  <si>
    <t>0140312-072    </t>
  </si>
  <si>
    <t>YUDIANA</t>
  </si>
  <si>
    <t>0140312-073    </t>
  </si>
  <si>
    <t>DWI PASKAHRIADI</t>
  </si>
  <si>
    <t>0140312-074    </t>
  </si>
  <si>
    <t>FERRY EKO PRASETIYO</t>
  </si>
  <si>
    <t>0140312-075    </t>
  </si>
  <si>
    <t>CHOIRUL HADI</t>
  </si>
  <si>
    <t>0140312-077    </t>
  </si>
  <si>
    <t>HERU SAMBODO</t>
  </si>
  <si>
    <t>0140312-078    </t>
  </si>
  <si>
    <t>ENDANG DWI SETYANINGSIH</t>
  </si>
  <si>
    <t>0140312-079    </t>
  </si>
  <si>
    <t>ABDULLAH</t>
  </si>
  <si>
    <t>0140312-080    </t>
  </si>
  <si>
    <t>DAMON ARACHDIAN</t>
  </si>
  <si>
    <t>0140312-081    </t>
  </si>
  <si>
    <t>RONY AGUS SETYAWAN</t>
  </si>
  <si>
    <t>0140312-082    </t>
  </si>
  <si>
    <t>MUHAMMAD MASHURI ALIF</t>
  </si>
  <si>
    <t>0140312-083    </t>
  </si>
  <si>
    <t>BUYUNG HARYA KUSUMA</t>
  </si>
  <si>
    <t>0140312-084    </t>
  </si>
  <si>
    <t>DWI ASWARI REDINIASIH</t>
  </si>
  <si>
    <t>0140312-085    </t>
  </si>
  <si>
    <t>WAHYU SURYANTO</t>
  </si>
  <si>
    <t>0140312-086    </t>
  </si>
  <si>
    <t>ANTON AGUNG NUGROHO</t>
  </si>
  <si>
    <t>0140312-087    </t>
  </si>
  <si>
    <t>KHOLISH NUR ARIFIN</t>
  </si>
  <si>
    <t>0140312-088    </t>
  </si>
  <si>
    <t>ARDI WIBOWO</t>
  </si>
  <si>
    <t>0140312-089    </t>
  </si>
  <si>
    <t>BURHANUDIN</t>
  </si>
  <si>
    <t>0140312-091    </t>
  </si>
  <si>
    <t>HENDRO SUYANTO</t>
  </si>
  <si>
    <t>0140312-092    </t>
  </si>
  <si>
    <t>JOKO PURWOKO</t>
  </si>
  <si>
    <t>0140312-094    </t>
  </si>
  <si>
    <t>REYNALDO TAMBA</t>
  </si>
  <si>
    <t>0140312-095    </t>
  </si>
  <si>
    <t>EDWARD SULUNG</t>
  </si>
  <si>
    <t>0140312-096    </t>
  </si>
  <si>
    <t>IPAN SUDERAJAT SUBARNA</t>
  </si>
  <si>
    <t>0140312-097    </t>
  </si>
  <si>
    <t>KABUL</t>
  </si>
  <si>
    <t>0140312-098    </t>
  </si>
  <si>
    <t>WOTO SUJARWO</t>
  </si>
  <si>
    <t>0140312-099    </t>
  </si>
  <si>
    <t>HANDONO WARIH</t>
  </si>
  <si>
    <t>0140312-100    </t>
  </si>
  <si>
    <t>SUTRISNO</t>
  </si>
  <si>
    <t>0140312-101    </t>
  </si>
  <si>
    <t>SUBUR RIZKIANTO</t>
  </si>
  <si>
    <t>0140312-102    </t>
  </si>
  <si>
    <t>HENDI HERLAMBANG</t>
  </si>
  <si>
    <t>0140312-103    </t>
  </si>
  <si>
    <t>SUHARYONO</t>
  </si>
  <si>
    <t>0140312-104    </t>
  </si>
  <si>
    <t>DIDIN MUSLICHUDIN</t>
  </si>
  <si>
    <t>0140312-105    </t>
  </si>
  <si>
    <t>M RUDY CANDRA WIJAYA</t>
  </si>
  <si>
    <t>0140312-106    </t>
  </si>
  <si>
    <t>SUNARDI</t>
  </si>
  <si>
    <t>0140312-107    </t>
  </si>
  <si>
    <t>CHRYSANTHUS ISPRIANGGORO</t>
  </si>
  <si>
    <t>0140312-108    </t>
  </si>
  <si>
    <t>YULIATI</t>
  </si>
  <si>
    <t>0140312-109    </t>
  </si>
  <si>
    <t>RENO GUNAWAN</t>
  </si>
  <si>
    <t>0140312-110    </t>
  </si>
  <si>
    <t>MUHAMAD ARIFIN</t>
  </si>
  <si>
    <t>0140312-111    </t>
  </si>
  <si>
    <t>WAWAN TRI HARTANTO</t>
  </si>
  <si>
    <t>0140312-112    </t>
  </si>
  <si>
    <t>NUR CHABIB</t>
  </si>
  <si>
    <t>0140312-113    </t>
  </si>
  <si>
    <t>AGUS RIYANTO</t>
  </si>
  <si>
    <t>0140312-114    </t>
  </si>
  <si>
    <t>YAN RINALDI</t>
  </si>
  <si>
    <t>0140312-115    </t>
  </si>
  <si>
    <t>MUHAMMAD FATCHAN MUBINA</t>
  </si>
  <si>
    <t>0140312-116    </t>
  </si>
  <si>
    <t>CATUR NURMANSYAH</t>
  </si>
  <si>
    <t>0140312-117    </t>
  </si>
  <si>
    <t>OCTI KURNIATI</t>
  </si>
  <si>
    <t>0140312-118    </t>
  </si>
  <si>
    <t>ANAS WIJAYA</t>
  </si>
  <si>
    <t>0140312-119    </t>
  </si>
  <si>
    <t>DEDY KUSWARA</t>
  </si>
  <si>
    <t>0140312-120    </t>
  </si>
  <si>
    <t>ADI BAMBANG WIWOHO</t>
  </si>
  <si>
    <t>0140312-121    </t>
  </si>
  <si>
    <t>ISLAM SALIM</t>
  </si>
  <si>
    <t>0140312-122    </t>
  </si>
  <si>
    <t>YANUARDO GANDA DRABENZUS</t>
  </si>
  <si>
    <t>0140312-123    </t>
  </si>
  <si>
    <t>FERI AFENDI</t>
  </si>
  <si>
    <t>0140312-124    </t>
  </si>
  <si>
    <t>DEDE SALMAN ALFARISI</t>
  </si>
  <si>
    <t>0140312-125    </t>
  </si>
  <si>
    <t>IRFANUDIN</t>
  </si>
  <si>
    <t>0140312-126    </t>
  </si>
  <si>
    <t>ZAINURRAHMAN</t>
  </si>
  <si>
    <t>0140312-127    </t>
  </si>
  <si>
    <t>MUHAMMAD WIJAYANTO</t>
  </si>
  <si>
    <t>0140312-128    </t>
  </si>
  <si>
    <t>DIDIN SYAHBUDIN</t>
  </si>
  <si>
    <t>0140312-129    </t>
  </si>
  <si>
    <t>DODO SUGIARMAN</t>
  </si>
  <si>
    <t>0140312-130    </t>
  </si>
  <si>
    <t>HINDIARTO PRASETYO</t>
  </si>
  <si>
    <t>01491-002    </t>
  </si>
  <si>
    <t>BAIHAQI</t>
  </si>
  <si>
    <t>01491-003    </t>
  </si>
  <si>
    <t>BONG MUNG SIANG</t>
  </si>
  <si>
    <t>01491-004    </t>
  </si>
  <si>
    <t>CLIFFORD AMBROSSE H.</t>
  </si>
  <si>
    <t>01491-005    </t>
  </si>
  <si>
    <t>FERYADI</t>
  </si>
  <si>
    <t>01491-006    </t>
  </si>
  <si>
    <t>HARSONO</t>
  </si>
  <si>
    <t>01491-007    </t>
  </si>
  <si>
    <t>LUKMAN HAKIM</t>
  </si>
  <si>
    <t>01491-008    </t>
  </si>
  <si>
    <t>NOFVITARIUS</t>
  </si>
  <si>
    <t>01491-009    </t>
  </si>
  <si>
    <t>01491-010    </t>
  </si>
  <si>
    <t>PRABUDIARTO</t>
  </si>
  <si>
    <t>01491-011    </t>
  </si>
  <si>
    <t>R. APRIYOSO I.</t>
  </si>
  <si>
    <t>01491-012    </t>
  </si>
  <si>
    <t>SUBHAN</t>
  </si>
  <si>
    <t>01491-013    </t>
  </si>
  <si>
    <t>SULHADI</t>
  </si>
  <si>
    <t>01491-015    </t>
  </si>
  <si>
    <t>YULIA RONAZ</t>
  </si>
  <si>
    <t>01491-016    </t>
  </si>
  <si>
    <t>YUNALDI B.</t>
  </si>
  <si>
    <t>01491-017    </t>
  </si>
  <si>
    <t>ZENO RALDI</t>
  </si>
  <si>
    <t>01491-018    </t>
  </si>
  <si>
    <t>ZULFIAR</t>
  </si>
  <si>
    <t>01492-001    </t>
  </si>
  <si>
    <t>AGUS TRIHANDOKO</t>
  </si>
  <si>
    <t>01492-002    </t>
  </si>
  <si>
    <t>ALTO INDIAR</t>
  </si>
  <si>
    <t>01492-003    </t>
  </si>
  <si>
    <t>ANDREAS MEIKO M.</t>
  </si>
  <si>
    <t>01492-004    </t>
  </si>
  <si>
    <t>ANDRI PURBA R.</t>
  </si>
  <si>
    <t>01492-005    </t>
  </si>
  <si>
    <t>APRIAWAN</t>
  </si>
  <si>
    <t>01492-006    </t>
  </si>
  <si>
    <t>ARYANTO</t>
  </si>
  <si>
    <t>01492-007    </t>
  </si>
  <si>
    <t>ARYO WIBOWO</t>
  </si>
  <si>
    <t>01492-008    </t>
  </si>
  <si>
    <t>ASEF RAMELAN</t>
  </si>
  <si>
    <t>01492-009    </t>
  </si>
  <si>
    <t>ASMA DJIJANTO</t>
  </si>
  <si>
    <t>01492-010    </t>
  </si>
  <si>
    <t>BAMBANG TRI SAPUTRA</t>
  </si>
  <si>
    <t>01492-011    </t>
  </si>
  <si>
    <t>BONA VENTURA M.</t>
  </si>
  <si>
    <t>01492-012    </t>
  </si>
  <si>
    <t>BUDHI SETIAWAN</t>
  </si>
  <si>
    <t>01492-013    </t>
  </si>
  <si>
    <t>CECEP MULYANA</t>
  </si>
  <si>
    <t>01492-014    </t>
  </si>
  <si>
    <t>DADANG SUMANTRI</t>
  </si>
  <si>
    <t>01492-015    </t>
  </si>
  <si>
    <t>DIAN NOVIAR M.</t>
  </si>
  <si>
    <t>01492-016    </t>
  </si>
  <si>
    <t>DIANA DAMAYANTHI</t>
  </si>
  <si>
    <t>01492-017    </t>
  </si>
  <si>
    <t>DJAMHURI</t>
  </si>
  <si>
    <t>01492-018    </t>
  </si>
  <si>
    <t>EDI SUHENDRO</t>
  </si>
  <si>
    <t>01492-019    </t>
  </si>
  <si>
    <t>ENDANG YUDHA</t>
  </si>
  <si>
    <t>01492-020    </t>
  </si>
  <si>
    <t>FERINSON LIHARDO</t>
  </si>
  <si>
    <t>01492-021    </t>
  </si>
  <si>
    <t>FERY RAHMAT</t>
  </si>
  <si>
    <t>01492-022    </t>
  </si>
  <si>
    <t>GUNAWAN</t>
  </si>
  <si>
    <t>01492-023    </t>
  </si>
  <si>
    <t>01492-024    </t>
  </si>
  <si>
    <t>HERMANSYAH</t>
  </si>
  <si>
    <t>01492-025    </t>
  </si>
  <si>
    <t>HIDAYATULLAH H.</t>
  </si>
  <si>
    <t>01492-026    </t>
  </si>
  <si>
    <t>HUDONO MULYANA</t>
  </si>
  <si>
    <t>01492-027    </t>
  </si>
  <si>
    <t>ISAAC MP.</t>
  </si>
  <si>
    <t>01492-028    </t>
  </si>
  <si>
    <t>ISMAIL FAKHMI</t>
  </si>
  <si>
    <t>01492-029    </t>
  </si>
  <si>
    <t>IWAN SETIAWAN</t>
  </si>
  <si>
    <t>01492-030    </t>
  </si>
  <si>
    <t>JOKO PRAMUDIONO</t>
  </si>
  <si>
    <t>01492-031    </t>
  </si>
  <si>
    <t>YULIUS</t>
  </si>
  <si>
    <t>01492-032    </t>
  </si>
  <si>
    <t>KARTIKA</t>
  </si>
  <si>
    <t>01492-033    </t>
  </si>
  <si>
    <t>KRISTIAN NATANEL</t>
  </si>
  <si>
    <t>01492-034    </t>
  </si>
  <si>
    <t>LEO WIANU S.</t>
  </si>
  <si>
    <t>01492-035    </t>
  </si>
  <si>
    <t>LUKMANUL HAKIM</t>
  </si>
  <si>
    <t>01492-036    </t>
  </si>
  <si>
    <t>MADROJI</t>
  </si>
  <si>
    <t>01492-037    </t>
  </si>
  <si>
    <t>MAHFUDH MAULANA</t>
  </si>
  <si>
    <t>01492-038    </t>
  </si>
  <si>
    <t>MARETA ARI KUSUMA</t>
  </si>
  <si>
    <t>01492-039    </t>
  </si>
  <si>
    <t>MARUULY</t>
  </si>
  <si>
    <t>01492-040    </t>
  </si>
  <si>
    <t>MERCY HAPOSAN H.</t>
  </si>
  <si>
    <t>01492-041    </t>
  </si>
  <si>
    <t>MOHAMMAD CEMERLANG</t>
  </si>
  <si>
    <t>01492-042    </t>
  </si>
  <si>
    <t>MUHAMAD SYUJ AN</t>
  </si>
  <si>
    <t>01492-043    </t>
  </si>
  <si>
    <t>MULYAWAN R.</t>
  </si>
  <si>
    <t>01492-044    </t>
  </si>
  <si>
    <t>NICO RESPATI</t>
  </si>
  <si>
    <t>01492-045    </t>
  </si>
  <si>
    <t>RACHMAD HADI P.</t>
  </si>
  <si>
    <t>01492-046    </t>
  </si>
  <si>
    <t>RAY YANTO</t>
  </si>
  <si>
    <t>01492-047    </t>
  </si>
  <si>
    <t>RETNO WURI H.</t>
  </si>
  <si>
    <t>01492-048    </t>
  </si>
  <si>
    <t>RIDWAN</t>
  </si>
  <si>
    <t>01492-049    </t>
  </si>
  <si>
    <t>RONY SURYA ULTARI</t>
  </si>
  <si>
    <t>01492-050    </t>
  </si>
  <si>
    <t>RONIZAL ABDI</t>
  </si>
  <si>
    <t>01492-051    </t>
  </si>
  <si>
    <t>R. BUDI HARYONO</t>
  </si>
  <si>
    <t>01492-052    </t>
  </si>
  <si>
    <t>SAEFUDIN</t>
  </si>
  <si>
    <t>01492-053    </t>
  </si>
  <si>
    <t>SATRIO DWI P.</t>
  </si>
  <si>
    <t>01492-054    </t>
  </si>
  <si>
    <t>SLAMET SISWANTO</t>
  </si>
  <si>
    <t>01492-055    </t>
  </si>
  <si>
    <t>SRI PURWI YANTI</t>
  </si>
  <si>
    <t>01492-056    </t>
  </si>
  <si>
    <t>STANLEY H.</t>
  </si>
  <si>
    <t>01492-057    </t>
  </si>
  <si>
    <t>SUHAMBALY</t>
  </si>
  <si>
    <t>01492-058    </t>
  </si>
  <si>
    <t>SULAIMAN</t>
  </si>
  <si>
    <t>01492-059    </t>
  </si>
  <si>
    <t>01492-060    </t>
  </si>
  <si>
    <t>TAUFIK AMIN</t>
  </si>
  <si>
    <t>01492-061    </t>
  </si>
  <si>
    <t>UMAR SAID</t>
  </si>
  <si>
    <t>01492-062    </t>
  </si>
  <si>
    <t>WALUYO BUDIMAN</t>
  </si>
  <si>
    <t>01492-063    </t>
  </si>
  <si>
    <t>WIHARTONO</t>
  </si>
  <si>
    <t>01492-064    </t>
  </si>
  <si>
    <t>YAN RUSDIANTO</t>
  </si>
  <si>
    <t>01492-065    </t>
  </si>
  <si>
    <t>IMAM SANTOSO</t>
  </si>
  <si>
    <t>01492-066    </t>
  </si>
  <si>
    <t>KRIS PANGEMANAN</t>
  </si>
  <si>
    <t>01492-067    </t>
  </si>
  <si>
    <t>HIRUL SALEH</t>
  </si>
  <si>
    <t>01492-068    </t>
  </si>
  <si>
    <t>SUGIANTO</t>
  </si>
  <si>
    <t>01492-069    </t>
  </si>
  <si>
    <t>MUHAMMAD NOESEIR</t>
  </si>
  <si>
    <t>01492-071    </t>
  </si>
  <si>
    <t>WISNU DEWANTORO</t>
  </si>
  <si>
    <t>01493-001    </t>
  </si>
  <si>
    <t>ADHY OKTAVINO</t>
  </si>
  <si>
    <t>01493-002    </t>
  </si>
  <si>
    <t>AGUS WIYONO</t>
  </si>
  <si>
    <t>01493-003    </t>
  </si>
  <si>
    <t>AHMAD HARYANTO</t>
  </si>
  <si>
    <t>01493-004    </t>
  </si>
  <si>
    <t>AHMAD SURYADI</t>
  </si>
  <si>
    <t>01493-005    </t>
  </si>
  <si>
    <t>ARIEF SUTARTO</t>
  </si>
  <si>
    <t>01493-006    </t>
  </si>
  <si>
    <t>CATUR BUDI PRAYITNO</t>
  </si>
  <si>
    <t>01493-007    </t>
  </si>
  <si>
    <t>DARWIN SUSILO</t>
  </si>
  <si>
    <t>01493-008    </t>
  </si>
  <si>
    <t>DEDYWIDODO</t>
  </si>
  <si>
    <t>01493-009    </t>
  </si>
  <si>
    <t>DENI NAPITUPULU</t>
  </si>
  <si>
    <t>01493-010    </t>
  </si>
  <si>
    <t>DINO HERBOWO</t>
  </si>
  <si>
    <t>01493-011    </t>
  </si>
  <si>
    <t>DJAMALUDIN</t>
  </si>
  <si>
    <t>01493-012    </t>
  </si>
  <si>
    <t>ERWAN FADHILAH</t>
  </si>
  <si>
    <t>01493-013    </t>
  </si>
  <si>
    <t>EVA HERVIANI</t>
  </si>
  <si>
    <t>01493-014    </t>
  </si>
  <si>
    <t>GATOT WIDODO PURWACOKO</t>
  </si>
  <si>
    <t>01493-015    </t>
  </si>
  <si>
    <t>GAUTAMA YUSTITIA</t>
  </si>
  <si>
    <t>01493-016    </t>
  </si>
  <si>
    <t>GERRY LAKSAMANA</t>
  </si>
  <si>
    <t>01493-017    </t>
  </si>
  <si>
    <t>H A R T O N O</t>
  </si>
  <si>
    <t>01493-018    </t>
  </si>
  <si>
    <t>HERI PURNOMO</t>
  </si>
  <si>
    <t>01493-019    </t>
  </si>
  <si>
    <t>IMMANUEL MUSTIKO INDIRJO</t>
  </si>
  <si>
    <t>01493-020    </t>
  </si>
  <si>
    <t>L U S H Y</t>
  </si>
  <si>
    <t>01493-021    </t>
  </si>
  <si>
    <t>M A R G A N T I</t>
  </si>
  <si>
    <t>01493-022    </t>
  </si>
  <si>
    <t>MILA RATNA HANDAYANI</t>
  </si>
  <si>
    <t>01493-023    </t>
  </si>
  <si>
    <t>MOHAMAD FATONI</t>
  </si>
  <si>
    <t>01493-024    </t>
  </si>
  <si>
    <t>MUHAMAD ISWAHYUDI ADNAN</t>
  </si>
  <si>
    <t>01493-025    </t>
  </si>
  <si>
    <t>NGAKAN NYOMAN BUDIYASA</t>
  </si>
  <si>
    <t>01493-026    </t>
  </si>
  <si>
    <t>NOVI DWINANTO</t>
  </si>
  <si>
    <t>01493-027    </t>
  </si>
  <si>
    <t>PAULUS HANDOKO</t>
  </si>
  <si>
    <t>01493-028    </t>
  </si>
  <si>
    <t>ROBERTUS AGUNG PRIBADI</t>
  </si>
  <si>
    <t>01493-029    </t>
  </si>
  <si>
    <t>RONALD ADRIAN BOCKINGS</t>
  </si>
  <si>
    <t>01493-030    </t>
  </si>
  <si>
    <t>RONALD FERYANTO</t>
  </si>
  <si>
    <t>01493-031    </t>
  </si>
  <si>
    <t>S A Y U T I</t>
  </si>
  <si>
    <t>01493-032    </t>
  </si>
  <si>
    <t>S. ASRUL MAHDI NASUTION</t>
  </si>
  <si>
    <t>01493-033    </t>
  </si>
  <si>
    <t>SANTROY ERICSON SIAHAAN</t>
  </si>
  <si>
    <t>01493-034    </t>
  </si>
  <si>
    <t>SITI AS SHOFA</t>
  </si>
  <si>
    <t>01493-035    </t>
  </si>
  <si>
    <t>SUDIYONO</t>
  </si>
  <si>
    <t>01493-036    </t>
  </si>
  <si>
    <t>S U H E N D A R</t>
  </si>
  <si>
    <t>01493-037    </t>
  </si>
  <si>
    <t>TATANG TARYANA</t>
  </si>
  <si>
    <t>01493-038    </t>
  </si>
  <si>
    <t>TJIAM HOK TJHAN(BONANG H)</t>
  </si>
  <si>
    <t>01493-039    </t>
  </si>
  <si>
    <t>WAWAN KURNIAWAN</t>
  </si>
  <si>
    <t>01493-040    </t>
  </si>
  <si>
    <t>Y A N T O</t>
  </si>
  <si>
    <t>01493-041    </t>
  </si>
  <si>
    <t>YOHANES ALFRED HERLAMBANG</t>
  </si>
  <si>
    <t>01493-042    </t>
  </si>
  <si>
    <t>ACENG KOMARUDIN</t>
  </si>
  <si>
    <t>01493-043    </t>
  </si>
  <si>
    <t>ACHMAD SYARIFUDIN</t>
  </si>
  <si>
    <t>01493-044    </t>
  </si>
  <si>
    <t>AGUS ILYAS ALKAP</t>
  </si>
  <si>
    <t>01493-045    </t>
  </si>
  <si>
    <t>AGUS ZULFIANDRI</t>
  </si>
  <si>
    <t>01493-046    </t>
  </si>
  <si>
    <t>AHMAD KUSPONO</t>
  </si>
  <si>
    <t>01493-047    </t>
  </si>
  <si>
    <t>ALBERT SEMBIRING</t>
  </si>
  <si>
    <t>01493-048    </t>
  </si>
  <si>
    <t>ANDHRI WERDO WIDIYANTO</t>
  </si>
  <si>
    <t>01493-049    </t>
  </si>
  <si>
    <t>ANDI SUCIANTO</t>
  </si>
  <si>
    <t>01493-050    </t>
  </si>
  <si>
    <t>A R F I A N T O</t>
  </si>
  <si>
    <t>01493-051    </t>
  </si>
  <si>
    <t>ARI TRIYANTO</t>
  </si>
  <si>
    <t>01493-052    </t>
  </si>
  <si>
    <t>ARIEF BUDIMAN</t>
  </si>
  <si>
    <t>01493-053    </t>
  </si>
  <si>
    <t>ARIEF HARTOYO</t>
  </si>
  <si>
    <t>01493-054    </t>
  </si>
  <si>
    <t>BERNHARD MULIA HASOLOAN</t>
  </si>
  <si>
    <t>01493-055    </t>
  </si>
  <si>
    <t>DEDY INDRAWAN</t>
  </si>
  <si>
    <t>01493-056    </t>
  </si>
  <si>
    <t>DENY NOVA ARIEFYONO</t>
  </si>
  <si>
    <t>01493-057    </t>
  </si>
  <si>
    <t>DIAN ABDULLAH</t>
  </si>
  <si>
    <t>01493-058    </t>
  </si>
  <si>
    <t>DIAN NOVIANTO PRIHANTONO</t>
  </si>
  <si>
    <t>01493-059    </t>
  </si>
  <si>
    <t>D J E R R I H</t>
  </si>
  <si>
    <t>01493-060    </t>
  </si>
  <si>
    <t>DODY RIALDY H.P</t>
  </si>
  <si>
    <t>01493-061    </t>
  </si>
  <si>
    <t>E D D Y</t>
  </si>
  <si>
    <t>01493-062    </t>
  </si>
  <si>
    <t>EDWY GUNAWAN</t>
  </si>
  <si>
    <t>01493-063    </t>
  </si>
  <si>
    <t>EKA PRIYADI</t>
  </si>
  <si>
    <t>01493-064    </t>
  </si>
  <si>
    <t>EKO WIDODO</t>
  </si>
  <si>
    <t>01493-065    </t>
  </si>
  <si>
    <t>E L W I N</t>
  </si>
  <si>
    <t>01493-066    </t>
  </si>
  <si>
    <t>EMILIA ROZA</t>
  </si>
  <si>
    <t>01493-067    </t>
  </si>
  <si>
    <t>EPNU WIYADI</t>
  </si>
  <si>
    <t>01493-068    </t>
  </si>
  <si>
    <t>ERNES DIBRATA</t>
  </si>
  <si>
    <t>01493-069    </t>
  </si>
  <si>
    <t>HADI APRIANTO</t>
  </si>
  <si>
    <t>01493-070    </t>
  </si>
  <si>
    <t>HALIM MUCHLIS</t>
  </si>
  <si>
    <t>01493-071    </t>
  </si>
  <si>
    <t>HARDI CHANDRA</t>
  </si>
  <si>
    <t>01493-072    </t>
  </si>
  <si>
    <t>HENDRIKUS RIKI FERNANDEZ</t>
  </si>
  <si>
    <t>01493-073    </t>
  </si>
  <si>
    <t>HENDRO KRISTANTO</t>
  </si>
  <si>
    <t>01493-074    </t>
  </si>
  <si>
    <t>HERY SUHAERY</t>
  </si>
  <si>
    <t>01493-075    </t>
  </si>
  <si>
    <t>HERRY FADJRIYAH ROHMAH</t>
  </si>
  <si>
    <t>01493-076    </t>
  </si>
  <si>
    <t>IMAM HERAWAN BUDIMAN</t>
  </si>
  <si>
    <t>01493-077    </t>
  </si>
  <si>
    <t>INDAH PURWANTI</t>
  </si>
  <si>
    <t>01493-078    </t>
  </si>
  <si>
    <t>ITA NURHAYATI</t>
  </si>
  <si>
    <t>01493-079    </t>
  </si>
  <si>
    <t>IWAN DARMAWAN</t>
  </si>
  <si>
    <t>01493-080    </t>
  </si>
  <si>
    <t>JOHAN ADIWIJAYA</t>
  </si>
  <si>
    <t>01493-081    </t>
  </si>
  <si>
    <t>KUNTO PRIYO JATMIKO</t>
  </si>
  <si>
    <t>01493-082    </t>
  </si>
  <si>
    <t>LUCKYANTO WIBOWO</t>
  </si>
  <si>
    <t>01493-083    </t>
  </si>
  <si>
    <t>M A T R O J I</t>
  </si>
  <si>
    <t>01493-084    </t>
  </si>
  <si>
    <t>MOHAMAD HASAN BASRI</t>
  </si>
  <si>
    <t>01493-085    </t>
  </si>
  <si>
    <t>MOCHAMAD YUNUS MUSTAQIM</t>
  </si>
  <si>
    <t>01493-086    </t>
  </si>
  <si>
    <t>MUHAMMAD YANI</t>
  </si>
  <si>
    <t>01493-087    </t>
  </si>
  <si>
    <t>01493-088    </t>
  </si>
  <si>
    <t>NUR AINI</t>
  </si>
  <si>
    <t>01493-089    </t>
  </si>
  <si>
    <t>P U R W O K O</t>
  </si>
  <si>
    <t>01493-090    </t>
  </si>
  <si>
    <t>QAILULI RAHMAN</t>
  </si>
  <si>
    <t>01493-091    </t>
  </si>
  <si>
    <t>R O M I N</t>
  </si>
  <si>
    <t>01493-092    </t>
  </si>
  <si>
    <t>R I Y A D I</t>
  </si>
  <si>
    <t>01493-093    </t>
  </si>
  <si>
    <t>RIYADI BASUDEWA</t>
  </si>
  <si>
    <t>01493-094    </t>
  </si>
  <si>
    <t>S U H E N D R O</t>
  </si>
  <si>
    <t>01493-095    </t>
  </si>
  <si>
    <t>S U K R O N</t>
  </si>
  <si>
    <t>01493-096    </t>
  </si>
  <si>
    <t>SLAMET ICHSAN FADDILA</t>
  </si>
  <si>
    <t>01493-097    </t>
  </si>
  <si>
    <t>SUGENG WIBOWO</t>
  </si>
  <si>
    <t>01493-098    </t>
  </si>
  <si>
    <t>SUGIARTO</t>
  </si>
  <si>
    <t>01493-099    </t>
  </si>
  <si>
    <t>THOMAS OLAN TINDAON</t>
  </si>
  <si>
    <t>01493-100    </t>
  </si>
  <si>
    <t>WINDRI YULIANTO</t>
  </si>
  <si>
    <t>01493-101    </t>
  </si>
  <si>
    <t>YONGKY SUSILA PRAWIRA Y</t>
  </si>
  <si>
    <t>01493-102    </t>
  </si>
  <si>
    <t>YUDI WIJAYA</t>
  </si>
  <si>
    <t>01493-103    </t>
  </si>
  <si>
    <t>YUSRI BACHTIAR</t>
  </si>
  <si>
    <t>01493-104    </t>
  </si>
  <si>
    <t>Z A E N U D I N</t>
  </si>
  <si>
    <t>01493-105    </t>
  </si>
  <si>
    <t>DIAN ADHIWARDANI</t>
  </si>
  <si>
    <t>01493-106    </t>
  </si>
  <si>
    <t>MACHRIANTO</t>
  </si>
  <si>
    <t>01494-001    </t>
  </si>
  <si>
    <t>AGUS INDRAYANTO</t>
  </si>
  <si>
    <t>01494-002    </t>
  </si>
  <si>
    <t>AGUS KURNIAWAN</t>
  </si>
  <si>
    <t>01494-003    </t>
  </si>
  <si>
    <t>AHMAD JANUAR</t>
  </si>
  <si>
    <t>01494-004    </t>
  </si>
  <si>
    <t>AHMAD JUNIAWAN</t>
  </si>
  <si>
    <t>01494-005    </t>
  </si>
  <si>
    <t>AHMAD SYAIFUDDIN</t>
  </si>
  <si>
    <t>01494-006    </t>
  </si>
  <si>
    <t>AKHMAD IKHSAN IMAN DHANI</t>
  </si>
  <si>
    <t>01494-007    </t>
  </si>
  <si>
    <t>ANDI RENOVAN</t>
  </si>
  <si>
    <t>01494-008    </t>
  </si>
  <si>
    <t>ANJAR RIYANTOTO</t>
  </si>
  <si>
    <t>01494-009    </t>
  </si>
  <si>
    <t>ASEP ANWAR</t>
  </si>
  <si>
    <t>01494-010    </t>
  </si>
  <si>
    <t>ASRUL SANI</t>
  </si>
  <si>
    <t>01494-011    </t>
  </si>
  <si>
    <t>AZIS MUSLIM</t>
  </si>
  <si>
    <t>01494-012    </t>
  </si>
  <si>
    <t>BARKAH SUMANDRADI</t>
  </si>
  <si>
    <t>01494-013    </t>
  </si>
  <si>
    <t>BENGET PANTUN M.</t>
  </si>
  <si>
    <t>01494-014    </t>
  </si>
  <si>
    <t>BUDI IRAWAN</t>
  </si>
  <si>
    <t>01494-015    </t>
  </si>
  <si>
    <t>01494-016    </t>
  </si>
  <si>
    <t>DOLI SYAHPUTRA</t>
  </si>
  <si>
    <t>01494-017    </t>
  </si>
  <si>
    <t>DUAN DESY RANTOU</t>
  </si>
  <si>
    <t>01494-018    </t>
  </si>
  <si>
    <t>E D I</t>
  </si>
  <si>
    <t>01494-019    </t>
  </si>
  <si>
    <t>EKA LESMANA</t>
  </si>
  <si>
    <t>01494-020    </t>
  </si>
  <si>
    <t>EKO NUGROHO</t>
  </si>
  <si>
    <t>01494-021    </t>
  </si>
  <si>
    <t>EKO YULI WINARTO</t>
  </si>
  <si>
    <t>01494-022    </t>
  </si>
  <si>
    <t>ELVIN VIRZAL</t>
  </si>
  <si>
    <t>01494-023    </t>
  </si>
  <si>
    <t>ELY SUSANTI</t>
  </si>
  <si>
    <t>01494-024    </t>
  </si>
  <si>
    <t>ENDI WIDYOARIMOKO</t>
  </si>
  <si>
    <t>01494-025    </t>
  </si>
  <si>
    <t>ERWIN KUSUMA NEGARA</t>
  </si>
  <si>
    <t>01494-026    </t>
  </si>
  <si>
    <t>F A U Z I</t>
  </si>
  <si>
    <t>01494-027    </t>
  </si>
  <si>
    <t>FADLY SURYANDHI</t>
  </si>
  <si>
    <t>01494-028    </t>
  </si>
  <si>
    <t>FEBRIANTY EKA PUTRANTI</t>
  </si>
  <si>
    <t>01494-029    </t>
  </si>
  <si>
    <t>FERY SETIAWAN</t>
  </si>
  <si>
    <t>01494-030    </t>
  </si>
  <si>
    <t>F I R M A N S A H</t>
  </si>
  <si>
    <t>01494-032    </t>
  </si>
  <si>
    <t>H U S N I</t>
  </si>
  <si>
    <t>01494-033    </t>
  </si>
  <si>
    <t>HADI PRAYOGO</t>
  </si>
  <si>
    <t>01494-034    </t>
  </si>
  <si>
    <t>HANUNG PRIHATMOKO</t>
  </si>
  <si>
    <t>01494-035    </t>
  </si>
  <si>
    <t>HELMI ALAMSYAH</t>
  </si>
  <si>
    <t>01494-036    </t>
  </si>
  <si>
    <t>HENDRY BUDI SETIAWAN</t>
  </si>
  <si>
    <t>01494-037    </t>
  </si>
  <si>
    <t>H E R N A W A N T I</t>
  </si>
  <si>
    <t>01494-038    </t>
  </si>
  <si>
    <t>HERU WARDOYO</t>
  </si>
  <si>
    <t>01494-039    </t>
  </si>
  <si>
    <t>INDRA GUNAWAN</t>
  </si>
  <si>
    <t>01494-040    </t>
  </si>
  <si>
    <t>IRA MULYANTI</t>
  </si>
  <si>
    <t>01494-041    </t>
  </si>
  <si>
    <t>I S K A N D A R</t>
  </si>
  <si>
    <t>01494-042    </t>
  </si>
  <si>
    <t>IWAN HERMAWAN</t>
  </si>
  <si>
    <t>01494-043    </t>
  </si>
  <si>
    <t>IYAN ANDRI PERMADI</t>
  </si>
  <si>
    <t>01494-044    </t>
  </si>
  <si>
    <t>JANNER MANGATAS SIAGIAN</t>
  </si>
  <si>
    <t>01494-045    </t>
  </si>
  <si>
    <t>JOHN LAUIS</t>
  </si>
  <si>
    <t>01494-046    </t>
  </si>
  <si>
    <t>01494-047    </t>
  </si>
  <si>
    <t>M A H M U D I N</t>
  </si>
  <si>
    <t>01494-048    </t>
  </si>
  <si>
    <t>MARTHA RAHMA EDI</t>
  </si>
  <si>
    <t>01494-049    </t>
  </si>
  <si>
    <t>MOHAMAD AMIN</t>
  </si>
  <si>
    <t>01494-050    </t>
  </si>
  <si>
    <t>MOCHAMAD FADLY</t>
  </si>
  <si>
    <t>01494-051    </t>
  </si>
  <si>
    <t>MUCHAMAD IWAN</t>
  </si>
  <si>
    <t>01494-052    </t>
  </si>
  <si>
    <t>MUH.ALHAM KURNIAWAN</t>
  </si>
  <si>
    <t>01494-053    </t>
  </si>
  <si>
    <t>MUHAMAD NUR ALAM</t>
  </si>
  <si>
    <t>01494-054    </t>
  </si>
  <si>
    <t>NASVIN YORDANAR</t>
  </si>
  <si>
    <t>01494-055    </t>
  </si>
  <si>
    <t>N U R H A M A D I</t>
  </si>
  <si>
    <t>01494-056    </t>
  </si>
  <si>
    <t>O K K E</t>
  </si>
  <si>
    <t>01494-057    </t>
  </si>
  <si>
    <t>O T I N</t>
  </si>
  <si>
    <t>01494-058    </t>
  </si>
  <si>
    <t>R O Y H A N</t>
  </si>
  <si>
    <t>01494-059    </t>
  </si>
  <si>
    <t>R U S L I</t>
  </si>
  <si>
    <t>01494-060    </t>
  </si>
  <si>
    <t>RAHMAD HIDAYAT</t>
  </si>
  <si>
    <t>01494-061    </t>
  </si>
  <si>
    <t>RD.SYAHRAMDANI</t>
  </si>
  <si>
    <t>01494-062    </t>
  </si>
  <si>
    <t>ROBBY FEBRIANSYAH</t>
  </si>
  <si>
    <t>01494-063    </t>
  </si>
  <si>
    <t>S A I Y A N</t>
  </si>
  <si>
    <t>01494-064    </t>
  </si>
  <si>
    <t>S A M A N</t>
  </si>
  <si>
    <t>01494-065    </t>
  </si>
  <si>
    <t>S O N A</t>
  </si>
  <si>
    <t>01494-066    </t>
  </si>
  <si>
    <t>SAGITA YUDRITANTO</t>
  </si>
  <si>
    <t>01494-067    </t>
  </si>
  <si>
    <t>S A M S U D I N</t>
  </si>
  <si>
    <t>01494-068    </t>
  </si>
  <si>
    <t>SATRIAYUDA</t>
  </si>
  <si>
    <t>01494-069    </t>
  </si>
  <si>
    <t>SELAMET RIYANTO</t>
  </si>
  <si>
    <t>01494-070    </t>
  </si>
  <si>
    <t>SRI WAHYUNI</t>
  </si>
  <si>
    <t>01494-071    </t>
  </si>
  <si>
    <t>SUCIATNO WAHYU PRIBADI</t>
  </si>
  <si>
    <t>01494-072    </t>
  </si>
  <si>
    <t>SUPRIYONO</t>
  </si>
  <si>
    <t>01494-073    </t>
  </si>
  <si>
    <t>S Y A I F U D I N</t>
  </si>
  <si>
    <t>01494-075    </t>
  </si>
  <si>
    <t>TAUFIQ HIDAYAT</t>
  </si>
  <si>
    <t>01494-076    </t>
  </si>
  <si>
    <t>TITIES YUDISTIRA</t>
  </si>
  <si>
    <t>01494-077    </t>
  </si>
  <si>
    <t>TRISNO HERMANSYAH</t>
  </si>
  <si>
    <t>01494-078    </t>
  </si>
  <si>
    <t>TUTI HERAWATI</t>
  </si>
  <si>
    <t>01494-079    </t>
  </si>
  <si>
    <t>ULFI AZHARI</t>
  </si>
  <si>
    <t>01494-080    </t>
  </si>
  <si>
    <t>UCOK FAJAR AJI SUJUAON S.</t>
  </si>
  <si>
    <t>01494-081    </t>
  </si>
  <si>
    <t>WELDI ARIF</t>
  </si>
  <si>
    <t>01494-082    </t>
  </si>
  <si>
    <t>WIJI LESTARI</t>
  </si>
  <si>
    <t>01494-083    </t>
  </si>
  <si>
    <t>WISNU MURDANI W.</t>
  </si>
  <si>
    <t>01494-084    </t>
  </si>
  <si>
    <t>YAYAH FAUZIAH</t>
  </si>
  <si>
    <t>01494-085    </t>
  </si>
  <si>
    <t>YOSSI YULIARMAN</t>
  </si>
  <si>
    <t>01494-086    </t>
  </si>
  <si>
    <t>YUDI MARGITO</t>
  </si>
  <si>
    <t>01494-087    </t>
  </si>
  <si>
    <t>01494-088    </t>
  </si>
  <si>
    <t>IBNU SUTAMI</t>
  </si>
  <si>
    <t>01494-089    </t>
  </si>
  <si>
    <t>WEFNI MULYA SARI</t>
  </si>
  <si>
    <t>01494-090    </t>
  </si>
  <si>
    <t>JUNAIDI ABDILLAH</t>
  </si>
  <si>
    <t>01495-001    </t>
  </si>
  <si>
    <t>ASSYAUKANI</t>
  </si>
  <si>
    <t>01495-002    </t>
  </si>
  <si>
    <t>01495-003    </t>
  </si>
  <si>
    <t>ABDUL SYAPEI</t>
  </si>
  <si>
    <t>01495-004    </t>
  </si>
  <si>
    <t>ACHMAD YUDHAYANTO</t>
  </si>
  <si>
    <t>01495-005    </t>
  </si>
  <si>
    <t>AEF RIYADI</t>
  </si>
  <si>
    <t>01495-006    </t>
  </si>
  <si>
    <t>AGUNG HENDRAWAN WIDYA N.</t>
  </si>
  <si>
    <t>01495-007    </t>
  </si>
  <si>
    <t>AGUNG RIYADI</t>
  </si>
  <si>
    <t>01495-008    </t>
  </si>
  <si>
    <t>AGUS MULIA HADOMUAN D.</t>
  </si>
  <si>
    <t>01495-009    </t>
  </si>
  <si>
    <t>AGUS SUPRIYATNA</t>
  </si>
  <si>
    <t>01495-010    </t>
  </si>
  <si>
    <t>AHMAD RAHMANI</t>
  </si>
  <si>
    <t>01495-011    </t>
  </si>
  <si>
    <t>AH. ZULFAHMI</t>
  </si>
  <si>
    <t>01495-012    </t>
  </si>
  <si>
    <t>ALI AZIZ YUNITO</t>
  </si>
  <si>
    <t>01495-013    </t>
  </si>
  <si>
    <t>ALWI MALIKI</t>
  </si>
  <si>
    <t>01495-014    </t>
  </si>
  <si>
    <t>A N D R E</t>
  </si>
  <si>
    <t>01495-015    </t>
  </si>
  <si>
    <t>ANTONIUS WINARKO</t>
  </si>
  <si>
    <t>01495-016    </t>
  </si>
  <si>
    <t>ARGO WIBOWO</t>
  </si>
  <si>
    <t>01495-017    </t>
  </si>
  <si>
    <t>ARIF BUDIMAN</t>
  </si>
  <si>
    <t>01495-018    </t>
  </si>
  <si>
    <t>A R I M A N</t>
  </si>
  <si>
    <t>01495-019    </t>
  </si>
  <si>
    <t>A R Y A N S Y A H</t>
  </si>
  <si>
    <t>01495-020    </t>
  </si>
  <si>
    <t>BAMBANG PREMEDI SUSILO</t>
  </si>
  <si>
    <t>01495-021    </t>
  </si>
  <si>
    <t>BUDIWASONO MULAT</t>
  </si>
  <si>
    <t>01495-022    </t>
  </si>
  <si>
    <t>CAHYO GUNADI</t>
  </si>
  <si>
    <t>01495-023    </t>
  </si>
  <si>
    <t>CARUDIN</t>
  </si>
  <si>
    <t>01495-024    </t>
  </si>
  <si>
    <t>DANANG AGUNG ARIBOWO</t>
  </si>
  <si>
    <t>01495-025    </t>
  </si>
  <si>
    <t>DEDDI ABDI AJI</t>
  </si>
  <si>
    <t>01495-026    </t>
  </si>
  <si>
    <t>DEDDI ARISANDI</t>
  </si>
  <si>
    <t>01495-027    </t>
  </si>
  <si>
    <t>DIAN IHSANUDDIN</t>
  </si>
  <si>
    <t>01495-028    </t>
  </si>
  <si>
    <t>DIDI MULYADI</t>
  </si>
  <si>
    <t>01495-029    </t>
  </si>
  <si>
    <t>DODI RACHMAT MULYADI</t>
  </si>
  <si>
    <t>01495-030    </t>
  </si>
  <si>
    <t>DWI HARJANTHO</t>
  </si>
  <si>
    <t>01495-031    </t>
  </si>
  <si>
    <t>DWI PRIYATOMO</t>
  </si>
  <si>
    <t>01495-032    </t>
  </si>
  <si>
    <t>DWI WARNO BUDIANTO</t>
  </si>
  <si>
    <t>01495-033    </t>
  </si>
  <si>
    <t>DYAH TRIASTUTI BARDJO</t>
  </si>
  <si>
    <t>01495-034    </t>
  </si>
  <si>
    <t>DZIKRI IRAWAN</t>
  </si>
  <si>
    <t>01495-035    </t>
  </si>
  <si>
    <t>EDDY ISMANTO</t>
  </si>
  <si>
    <t>01495-036    </t>
  </si>
  <si>
    <t>EKO BAMBANG SANTOSA</t>
  </si>
  <si>
    <t>01495-037    </t>
  </si>
  <si>
    <t>ERNAWATI NAPITUPULU</t>
  </si>
  <si>
    <t>01495-038    </t>
  </si>
  <si>
    <t>EZA OKTAVIAN SUHARTONO</t>
  </si>
  <si>
    <t>01495-039    </t>
  </si>
  <si>
    <t>FAJAR ARYANTO PRATOMO</t>
  </si>
  <si>
    <t>01495-040    </t>
  </si>
  <si>
    <t>FERRY</t>
  </si>
  <si>
    <t>01495-041    </t>
  </si>
  <si>
    <t>G U N A W A N</t>
  </si>
  <si>
    <t>01495-042    </t>
  </si>
  <si>
    <t>H A R Y O S O</t>
  </si>
  <si>
    <t>01495-043    </t>
  </si>
  <si>
    <t>H E N D R A</t>
  </si>
  <si>
    <t>01495-044    </t>
  </si>
  <si>
    <t>HERI PRASETYO</t>
  </si>
  <si>
    <t>01495-045    </t>
  </si>
  <si>
    <t>HERRY MULYONO</t>
  </si>
  <si>
    <t>01495-046    </t>
  </si>
  <si>
    <t>HERU BAKTIYONO</t>
  </si>
  <si>
    <t>01495-047    </t>
  </si>
  <si>
    <t>HERY HARDIYANTO</t>
  </si>
  <si>
    <t>01495-048    </t>
  </si>
  <si>
    <t>IMAM NURFATRIA FATAHILLAH</t>
  </si>
  <si>
    <t>01495-049    </t>
  </si>
  <si>
    <t>IRWAN SYAFFRULLAH</t>
  </si>
  <si>
    <t>01495-050    </t>
  </si>
  <si>
    <t>IVAN SATIVA</t>
  </si>
  <si>
    <t>01495-051    </t>
  </si>
  <si>
    <t>J A K W A N</t>
  </si>
  <si>
    <t>01495-052    </t>
  </si>
  <si>
    <t>K A R T O N O</t>
  </si>
  <si>
    <t>01495-053    </t>
  </si>
  <si>
    <t>KUSPRIYANTO</t>
  </si>
  <si>
    <t>01495-054    </t>
  </si>
  <si>
    <t>LEONARDO</t>
  </si>
  <si>
    <t>01495-055    </t>
  </si>
  <si>
    <t>MARSEL ARIESTON</t>
  </si>
  <si>
    <t>01495-056    </t>
  </si>
  <si>
    <t>MARUDUT SITANGGANG</t>
  </si>
  <si>
    <t>01495-057    </t>
  </si>
  <si>
    <t>MOHAMAD DAMANHURI</t>
  </si>
  <si>
    <t>01495-058    </t>
  </si>
  <si>
    <t>MUHAMAD NUR</t>
  </si>
  <si>
    <t>01495-059    </t>
  </si>
  <si>
    <t>MUHAMAD SAIFUL ROCHIM</t>
  </si>
  <si>
    <t>01495-060    </t>
  </si>
  <si>
    <t>MUHAMAD RIZKI RIDWAN</t>
  </si>
  <si>
    <t>01495-061    </t>
  </si>
  <si>
    <t>NURSYAMSU RISQI</t>
  </si>
  <si>
    <t>01495-062    </t>
  </si>
  <si>
    <t>OKTAFIANUS RAPA DALA</t>
  </si>
  <si>
    <t>01495-063    </t>
  </si>
  <si>
    <t>RADEN DODY ADI WIBOWO</t>
  </si>
  <si>
    <t>01495-064    </t>
  </si>
  <si>
    <t>ROBBY SYAIFULLAH BAQO</t>
  </si>
  <si>
    <t>01495-065    </t>
  </si>
  <si>
    <t>ROHMATULLOH</t>
  </si>
  <si>
    <t>01495-066    </t>
  </si>
  <si>
    <t>RONI ROBIANSYAH</t>
  </si>
  <si>
    <t>01495-067    </t>
  </si>
  <si>
    <t>RUDY HARYANTO</t>
  </si>
  <si>
    <t>01495-068    </t>
  </si>
  <si>
    <t>RULI BUDI SUSANTO</t>
  </si>
  <si>
    <t>01495-069    </t>
  </si>
  <si>
    <t>SARI ROMADHONI</t>
  </si>
  <si>
    <t>01495-070    </t>
  </si>
  <si>
    <t>SARIP HIDAYATULOH</t>
  </si>
  <si>
    <t>01495-071    </t>
  </si>
  <si>
    <t>SETI SUPRIYONO</t>
  </si>
  <si>
    <t>01495-072    </t>
  </si>
  <si>
    <t>SETIYONO BROWNIADI</t>
  </si>
  <si>
    <t>01495-073    </t>
  </si>
  <si>
    <t>SLAMET PURNOMO</t>
  </si>
  <si>
    <t>01495-074    </t>
  </si>
  <si>
    <t>SRI WAHYUDI</t>
  </si>
  <si>
    <t>01495-075    </t>
  </si>
  <si>
    <t>01495-076    </t>
  </si>
  <si>
    <t>SULISTYO UTOMO</t>
  </si>
  <si>
    <t>01495-077    </t>
  </si>
  <si>
    <t>S U N A R D I</t>
  </si>
  <si>
    <t>01495-078    </t>
  </si>
  <si>
    <t>S U S W A N T O</t>
  </si>
  <si>
    <t>01495-079    </t>
  </si>
  <si>
    <t>S U T R I S N A</t>
  </si>
  <si>
    <t>01495-080    </t>
  </si>
  <si>
    <t>TONY SISWOYO</t>
  </si>
  <si>
    <t>01495-081    </t>
  </si>
  <si>
    <t>TOPAN WAHYUDI</t>
  </si>
  <si>
    <t>01495-082    </t>
  </si>
  <si>
    <t>TREIADY SUPRIATMAN</t>
  </si>
  <si>
    <t>01495-083    </t>
  </si>
  <si>
    <t>TRI EKO PUTRA</t>
  </si>
  <si>
    <t>01495-084    </t>
  </si>
  <si>
    <t>URIP WIDODO</t>
  </si>
  <si>
    <t>01495-085    </t>
  </si>
  <si>
    <t>WAHYUDI</t>
  </si>
  <si>
    <t>01495-086    </t>
  </si>
  <si>
    <t>WILLY HENDRATA</t>
  </si>
  <si>
    <t>01495-087    </t>
  </si>
  <si>
    <t>WISNU WARDANA</t>
  </si>
  <si>
    <t>01495-088    </t>
  </si>
  <si>
    <t>YOSE RIZAL</t>
  </si>
  <si>
    <t>01495-089    </t>
  </si>
  <si>
    <t>YUDHI ARDIAN</t>
  </si>
  <si>
    <t>01495-090    </t>
  </si>
  <si>
    <t>YUDI ROCHENDI</t>
  </si>
  <si>
    <t>01495-091    </t>
  </si>
  <si>
    <t>ZAMILUDDIN GIRSANG</t>
  </si>
  <si>
    <t>01495-096    </t>
  </si>
  <si>
    <t>DADANG SOPIAN</t>
  </si>
  <si>
    <t>01495-097    </t>
  </si>
  <si>
    <t>KIAGUS RUSMANSYAH</t>
  </si>
  <si>
    <t>01495-098    </t>
  </si>
  <si>
    <t>VERIYANTO</t>
  </si>
  <si>
    <t>01496-001    </t>
  </si>
  <si>
    <t>ABDUL CHOLID</t>
  </si>
  <si>
    <t>01496-002    </t>
  </si>
  <si>
    <t>ACHMAD KURNIADI</t>
  </si>
  <si>
    <t>01496-003    </t>
  </si>
  <si>
    <t>ACHMAD SYAMSUL BACHRI</t>
  </si>
  <si>
    <t>01496-004    </t>
  </si>
  <si>
    <t>ADI SOPIAN</t>
  </si>
  <si>
    <t>01496-005    </t>
  </si>
  <si>
    <t>ADI SURYADI</t>
  </si>
  <si>
    <t>01496-006    </t>
  </si>
  <si>
    <t>AGUNG KRISTIANTO</t>
  </si>
  <si>
    <t>01496-007    </t>
  </si>
  <si>
    <t>AGUS MULYANA</t>
  </si>
  <si>
    <t>01496-008    </t>
  </si>
  <si>
    <t>AGUS PRIHANDOKO</t>
  </si>
  <si>
    <t>01496-009    </t>
  </si>
  <si>
    <t>AGUS SETIAWAN</t>
  </si>
  <si>
    <t>01496-010    </t>
  </si>
  <si>
    <t>ALFI HIDAYAT</t>
  </si>
  <si>
    <t>01496-011    </t>
  </si>
  <si>
    <t>ANDRI SUPRIYANTO</t>
  </si>
  <si>
    <t>01496-012    </t>
  </si>
  <si>
    <t>ANDRIANTO</t>
  </si>
  <si>
    <t>01496-013    </t>
  </si>
  <si>
    <t>ANDRIYANTO</t>
  </si>
  <si>
    <t>01496-014    </t>
  </si>
  <si>
    <t>APRIYANTO DWI LAKSANA</t>
  </si>
  <si>
    <t>01496-015    </t>
  </si>
  <si>
    <t>ARIA MULYA NUGROHO</t>
  </si>
  <si>
    <t>01496-016    </t>
  </si>
  <si>
    <t>ARIE ARDILLEZ ISKANDAR</t>
  </si>
  <si>
    <t>01496-017    </t>
  </si>
  <si>
    <t>ARIE NUR IHSAN</t>
  </si>
  <si>
    <t>01496-018    </t>
  </si>
  <si>
    <t>ARMUNANTO NUGROHO</t>
  </si>
  <si>
    <t>01496-019    </t>
  </si>
  <si>
    <t>BACHTIAR ADAM</t>
  </si>
  <si>
    <t>01496-020    </t>
  </si>
  <si>
    <t>BAYU ANDRIANSYAH</t>
  </si>
  <si>
    <t>01496-021    </t>
  </si>
  <si>
    <t>BOBY YOEWONO</t>
  </si>
  <si>
    <t>01496-022    </t>
  </si>
  <si>
    <t>CAHYO PRIHATMOKO</t>
  </si>
  <si>
    <t>01496-023    </t>
  </si>
  <si>
    <t>CAHYONO KAERNIAWAN H.</t>
  </si>
  <si>
    <t>01496-024    </t>
  </si>
  <si>
    <t>DEDI SATRIYADI</t>
  </si>
  <si>
    <t>01496-025    </t>
  </si>
  <si>
    <t>DEVY DWI MURNI</t>
  </si>
  <si>
    <t>01496-026    </t>
  </si>
  <si>
    <t>DIAN MEIRYANI CHATARINA</t>
  </si>
  <si>
    <t>01496-027    </t>
  </si>
  <si>
    <t>DINDIN SYAMSUDIN</t>
  </si>
  <si>
    <t>01496-028    </t>
  </si>
  <si>
    <t>DJOKO LAKSONO SOEKARNO</t>
  </si>
  <si>
    <t>01496-029    </t>
  </si>
  <si>
    <t>DOCKSA SIDHARTA</t>
  </si>
  <si>
    <t>01496-030    </t>
  </si>
  <si>
    <t>EKKO PURWANTO</t>
  </si>
  <si>
    <t>01496-031    </t>
  </si>
  <si>
    <t>ELA LAELA</t>
  </si>
  <si>
    <t>01496-032    </t>
  </si>
  <si>
    <t>ENDANG SAPFAJAR SUDRAJAT</t>
  </si>
  <si>
    <t>01496-033    </t>
  </si>
  <si>
    <t>ERRY SANJAYA</t>
  </si>
  <si>
    <t>01496-034    </t>
  </si>
  <si>
    <t>FADHILLAH</t>
  </si>
  <si>
    <t>01496-035    </t>
  </si>
  <si>
    <t>FEBRI SUMANTO</t>
  </si>
  <si>
    <t>01496-036    </t>
  </si>
  <si>
    <t>FEKO SUPRIADY</t>
  </si>
  <si>
    <t>01496-037    </t>
  </si>
  <si>
    <t>FIQI</t>
  </si>
  <si>
    <t>01496-038    </t>
  </si>
  <si>
    <t>FUAD MUCHTAR</t>
  </si>
  <si>
    <t>01496-039    </t>
  </si>
  <si>
    <t>GIGIH OKTARIANI</t>
  </si>
  <si>
    <t>01496-040    </t>
  </si>
  <si>
    <t>HADI SANTOSO</t>
  </si>
  <si>
    <t>01496-041    </t>
  </si>
  <si>
    <t>HASTO KUNTARTO</t>
  </si>
  <si>
    <t>01496-042    </t>
  </si>
  <si>
    <t>HEKSI PRASETYO</t>
  </si>
  <si>
    <t>01496-043    </t>
  </si>
  <si>
    <t>HEROE DJATMIKO</t>
  </si>
  <si>
    <t>01496-044    </t>
  </si>
  <si>
    <t>HILMANSYAH</t>
  </si>
  <si>
    <t>01496-045    </t>
  </si>
  <si>
    <t>HIRLISON</t>
  </si>
  <si>
    <t>01496-046    </t>
  </si>
  <si>
    <t>IMAM MAHDI</t>
  </si>
  <si>
    <t>01496-047    </t>
  </si>
  <si>
    <t>INDRAL AMIR</t>
  </si>
  <si>
    <t>01496-048    </t>
  </si>
  <si>
    <t>IRWAN M. YAHYAH</t>
  </si>
  <si>
    <t>01496-049    </t>
  </si>
  <si>
    <t>JAJAT SUDARJAT</t>
  </si>
  <si>
    <t>01496-050    </t>
  </si>
  <si>
    <t>JAYA RACHMAN PATIHONO</t>
  </si>
  <si>
    <t>01496-051    </t>
  </si>
  <si>
    <t>JOHAN</t>
  </si>
  <si>
    <t>01496-052    </t>
  </si>
  <si>
    <t>JOSUA</t>
  </si>
  <si>
    <t>01496-053    </t>
  </si>
  <si>
    <t>KUNTO HAPSORO</t>
  </si>
  <si>
    <t>01496-054    </t>
  </si>
  <si>
    <t>MAMAN SURATMAN</t>
  </si>
  <si>
    <t>01496-055    </t>
  </si>
  <si>
    <t>MARSAN SAPUTRA</t>
  </si>
  <si>
    <t>01496-056    </t>
  </si>
  <si>
    <t>MARWAN</t>
  </si>
  <si>
    <t>01496-057    </t>
  </si>
  <si>
    <t>MARWAN SIRAJUDDIN</t>
  </si>
  <si>
    <t>01496-058    </t>
  </si>
  <si>
    <t>MAULANA YUSUP</t>
  </si>
  <si>
    <t>01496-059    </t>
  </si>
  <si>
    <t>MUHAMAD KURNIAWAN</t>
  </si>
  <si>
    <t>01496-060    </t>
  </si>
  <si>
    <t>MUHAMAD VITANRY</t>
  </si>
  <si>
    <t>01496-061    </t>
  </si>
  <si>
    <t>MULOHILMAN</t>
  </si>
  <si>
    <t>01496-062    </t>
  </si>
  <si>
    <t>MURHADI</t>
  </si>
  <si>
    <t>01496-063    </t>
  </si>
  <si>
    <t>M. TAUFIQ QURRAHMAN R.</t>
  </si>
  <si>
    <t>01496-064    </t>
  </si>
  <si>
    <t>NASELIH</t>
  </si>
  <si>
    <t>01496-065    </t>
  </si>
  <si>
    <t>NURJAYUDIN</t>
  </si>
  <si>
    <t>01496-066    </t>
  </si>
  <si>
    <t>NYOTO ACHMAD SUPRIYADI</t>
  </si>
  <si>
    <t>01496-067    </t>
  </si>
  <si>
    <t>ONI HANGGONO</t>
  </si>
  <si>
    <t>01496-068    </t>
  </si>
  <si>
    <t>PRATIEK EKO SUNUADI</t>
  </si>
  <si>
    <t>01496-069    </t>
  </si>
  <si>
    <t>PURBO HERYANTO</t>
  </si>
  <si>
    <t>01496-070    </t>
  </si>
  <si>
    <t>RAHMAN ZUENI</t>
  </si>
  <si>
    <t>01496-071    </t>
  </si>
  <si>
    <t>RAMADHANI</t>
  </si>
  <si>
    <t>01496-072    </t>
  </si>
  <si>
    <t>RIATNA AMRI</t>
  </si>
  <si>
    <t>01496-073    </t>
  </si>
  <si>
    <t>RIGA PRASTA RAWINDRA</t>
  </si>
  <si>
    <t>01496-074    </t>
  </si>
  <si>
    <t>RIYANTO</t>
  </si>
  <si>
    <t>01496-075    </t>
  </si>
  <si>
    <t>ROHMAN GOPAR</t>
  </si>
  <si>
    <t>01496-076    </t>
  </si>
  <si>
    <t>RONALD CHRISTIANTO</t>
  </si>
  <si>
    <t>01496-077    </t>
  </si>
  <si>
    <t>SANKY BUNARDI</t>
  </si>
  <si>
    <t>01496-078    </t>
  </si>
  <si>
    <t>SARGAWI</t>
  </si>
  <si>
    <t>01496-079    </t>
  </si>
  <si>
    <t>SATRUDIN</t>
  </si>
  <si>
    <t>01496-080    </t>
  </si>
  <si>
    <t>SRIYADI</t>
  </si>
  <si>
    <t>01496-081    </t>
  </si>
  <si>
    <t>01496-082    </t>
  </si>
  <si>
    <t>SUHADI</t>
  </si>
  <si>
    <t>01496-083    </t>
  </si>
  <si>
    <t>SUHANTO</t>
  </si>
  <si>
    <t>01496-084    </t>
  </si>
  <si>
    <t>SULISTIYANTI</t>
  </si>
  <si>
    <t>01496-085    </t>
  </si>
  <si>
    <t>SUMARTONO</t>
  </si>
  <si>
    <t>01496-086    </t>
  </si>
  <si>
    <t>SUMARYANTO</t>
  </si>
  <si>
    <t>01496-087    </t>
  </si>
  <si>
    <t>SURYO GUTOMO</t>
  </si>
  <si>
    <t>01496-088    </t>
  </si>
  <si>
    <t>SYUKRI</t>
  </si>
  <si>
    <t>01496-089    </t>
  </si>
  <si>
    <t>TRI HARTANTO</t>
  </si>
  <si>
    <t>01496-090    </t>
  </si>
  <si>
    <t>UBAD AKTOILLAH</t>
  </si>
  <si>
    <t>01496-091    </t>
  </si>
  <si>
    <t>WATEGJO</t>
  </si>
  <si>
    <t>01496-092    </t>
  </si>
  <si>
    <t>WIBOWO SULISTIYO</t>
  </si>
  <si>
    <t>01496-093    </t>
  </si>
  <si>
    <t>WINARNO</t>
  </si>
  <si>
    <t>01496-094    </t>
  </si>
  <si>
    <t>WISNU PRIYAMBODO</t>
  </si>
  <si>
    <t>01496-095    </t>
  </si>
  <si>
    <t>YUSUF DIPONEGORO</t>
  </si>
  <si>
    <t>01496-101    </t>
  </si>
  <si>
    <t>CATLEYA OCTAVIRA CATUR P.</t>
  </si>
  <si>
    <t>01496-102    </t>
  </si>
  <si>
    <t>ADE IRAWAN RACHMAT</t>
  </si>
  <si>
    <t>01496-103    </t>
  </si>
  <si>
    <t>AKHMAD SAEKHU</t>
  </si>
  <si>
    <t>01496-104    </t>
  </si>
  <si>
    <t>ANGGONO RARAS TIRTO SAKTI</t>
  </si>
  <si>
    <t>01496-105    </t>
  </si>
  <si>
    <t>ANTON TARMIZI</t>
  </si>
  <si>
    <t>01496-106    </t>
  </si>
  <si>
    <t>BAMBANG SAMBADI</t>
  </si>
  <si>
    <t>01496-107    </t>
  </si>
  <si>
    <t>ERIYANDI</t>
  </si>
  <si>
    <t>01496-108    </t>
  </si>
  <si>
    <t>ERWIN KURNIADI</t>
  </si>
  <si>
    <t>01496-109    </t>
  </si>
  <si>
    <t>ENDANG KARDJUDIN</t>
  </si>
  <si>
    <t>01496-110    </t>
  </si>
  <si>
    <t>FARID AFIF SUGENG PRIYADI</t>
  </si>
  <si>
    <t>01496-111    </t>
  </si>
  <si>
    <t>HARMINTO TJIPTADI</t>
  </si>
  <si>
    <t>01496-112    </t>
  </si>
  <si>
    <t>IBNU HERMAWAN</t>
  </si>
  <si>
    <t>01496-113    </t>
  </si>
  <si>
    <t>MARDIYONO</t>
  </si>
  <si>
    <t>01496-114    </t>
  </si>
  <si>
    <t>MARLAN HERNANTO</t>
  </si>
  <si>
    <t>01496-115    </t>
  </si>
  <si>
    <t>M. NISCHAN</t>
  </si>
  <si>
    <t>01496-116    </t>
  </si>
  <si>
    <t>MUDJIONO</t>
  </si>
  <si>
    <t>01496-117    </t>
  </si>
  <si>
    <t>PRAYITNO</t>
  </si>
  <si>
    <t>01496-118    </t>
  </si>
  <si>
    <t>R. DJONI SLAMET HARDJONO</t>
  </si>
  <si>
    <t>01496-119    </t>
  </si>
  <si>
    <t>RIDWAN Z.</t>
  </si>
  <si>
    <t>01496-120    </t>
  </si>
  <si>
    <t>RENDY ARBAIN R.</t>
  </si>
  <si>
    <t>01496-121    </t>
  </si>
  <si>
    <t>SUBIJANTO</t>
  </si>
  <si>
    <t>01496-122    </t>
  </si>
  <si>
    <t>SUGIYANTO</t>
  </si>
  <si>
    <t>01496-123    </t>
  </si>
  <si>
    <t>SABDO PURNOMO</t>
  </si>
  <si>
    <t>01496-124    </t>
  </si>
  <si>
    <t>SUTONO</t>
  </si>
  <si>
    <t>01496-125    </t>
  </si>
  <si>
    <t>T E W A N G</t>
  </si>
  <si>
    <t>01496-126    </t>
  </si>
  <si>
    <t>TEDJOMARTOJO</t>
  </si>
  <si>
    <t>01497-001    </t>
  </si>
  <si>
    <t>AAN GUNAWAN</t>
  </si>
  <si>
    <t>01497-002    </t>
  </si>
  <si>
    <t>ACEP SAPUTRA</t>
  </si>
  <si>
    <t>01497-003    </t>
  </si>
  <si>
    <t>ACHMAD SOPYAN</t>
  </si>
  <si>
    <t>01497-004    </t>
  </si>
  <si>
    <t>ADI SUROSO</t>
  </si>
  <si>
    <t>01497-005    </t>
  </si>
  <si>
    <t>01497-006    </t>
  </si>
  <si>
    <t>AGUNG RATNA DEWI</t>
  </si>
  <si>
    <t>01497-007    </t>
  </si>
  <si>
    <t>ALEXANDER PARLINDUNGAN</t>
  </si>
  <si>
    <t>01497-008    </t>
  </si>
  <si>
    <t>ALI IMRON</t>
  </si>
  <si>
    <t>01497-009    </t>
  </si>
  <si>
    <t>ALTER ARIENDHA</t>
  </si>
  <si>
    <t>01497-010    </t>
  </si>
  <si>
    <t>ANDRI RIANSYAH</t>
  </si>
  <si>
    <t>01497-011    </t>
  </si>
  <si>
    <t>01497-012    </t>
  </si>
  <si>
    <t>ARDHI ROSANTO</t>
  </si>
  <si>
    <t>01497-013    </t>
  </si>
  <si>
    <t>ARIZA RISWANDA</t>
  </si>
  <si>
    <t>01497-014    </t>
  </si>
  <si>
    <t>ARTANTO</t>
  </si>
  <si>
    <t>01497-015    </t>
  </si>
  <si>
    <t>BUDIMAN JAYA</t>
  </si>
  <si>
    <t>01497-016    </t>
  </si>
  <si>
    <t>CAHYONO MASNGUDIN</t>
  </si>
  <si>
    <t>01497-017    </t>
  </si>
  <si>
    <t>CEVI ACHMAD SOFIAN</t>
  </si>
  <si>
    <t>01497-018    </t>
  </si>
  <si>
    <t>DADANG ANDRIANI</t>
  </si>
  <si>
    <t>01497-019    </t>
  </si>
  <si>
    <t>DARMAWAN SASTRA DINATA</t>
  </si>
  <si>
    <t>01497-020    </t>
  </si>
  <si>
    <t>DEDEN DJUHANDI</t>
  </si>
  <si>
    <t>01497-021    </t>
  </si>
  <si>
    <t>DEDI PURNOMO BUDI</t>
  </si>
  <si>
    <t>01497-022    </t>
  </si>
  <si>
    <t>01497-023    </t>
  </si>
  <si>
    <t>DIAN ANSYORI</t>
  </si>
  <si>
    <t>01497-024    </t>
  </si>
  <si>
    <t>DIAN WIDI ASTUTI</t>
  </si>
  <si>
    <t>01497-025    </t>
  </si>
  <si>
    <t>DOMISIANUS ASERUN PEDOR A</t>
  </si>
  <si>
    <t>01497-026    </t>
  </si>
  <si>
    <t>EDDY SUGITA</t>
  </si>
  <si>
    <t>01497-027    </t>
  </si>
  <si>
    <t>EDY SLAMET RIYADI</t>
  </si>
  <si>
    <t>01497-028    </t>
  </si>
  <si>
    <t>EKO YUNIATI NINGSIH</t>
  </si>
  <si>
    <t>01497-029    </t>
  </si>
  <si>
    <t>ERIK YUDO PRAMONO</t>
  </si>
  <si>
    <t>01497-030    </t>
  </si>
  <si>
    <t>ERWIN HARAPAN</t>
  </si>
  <si>
    <t>01497-031    </t>
  </si>
  <si>
    <t>HAIRUL SYAH</t>
  </si>
  <si>
    <t>01497-032    </t>
  </si>
  <si>
    <t>01497-033    </t>
  </si>
  <si>
    <t>HENDRA GUNAWAN</t>
  </si>
  <si>
    <t>01497-034    </t>
  </si>
  <si>
    <t>HERDIANSYAH</t>
  </si>
  <si>
    <t>01497-035    </t>
  </si>
  <si>
    <t>I PUTU SASMITA</t>
  </si>
  <si>
    <t>01497-036    </t>
  </si>
  <si>
    <t>IMAM PERMANA</t>
  </si>
  <si>
    <t>01497-037    </t>
  </si>
  <si>
    <t>IMAM FIRMAN</t>
  </si>
  <si>
    <t>01497-038    </t>
  </si>
  <si>
    <t>INDRA HATRIANDA</t>
  </si>
  <si>
    <t>01497-039    </t>
  </si>
  <si>
    <t>01497-040    </t>
  </si>
  <si>
    <t>KHAERUL SALEH</t>
  </si>
  <si>
    <t>01497-041    </t>
  </si>
  <si>
    <t>KUSDIAN ADMAWIJOYO</t>
  </si>
  <si>
    <t>01497-042    </t>
  </si>
  <si>
    <t>MELANI</t>
  </si>
  <si>
    <t>01497-043    </t>
  </si>
  <si>
    <t>MOHAMAD WAHYU</t>
  </si>
  <si>
    <t>01497-044    </t>
  </si>
  <si>
    <t>MOVIE HERLANDI MAULANA</t>
  </si>
  <si>
    <t>01497-045    </t>
  </si>
  <si>
    <t>MUCH ZAINI SAPTONO</t>
  </si>
  <si>
    <t>01497-046    </t>
  </si>
  <si>
    <t>MUHAMAD NALDI NOVENDAR</t>
  </si>
  <si>
    <t>01497-047    </t>
  </si>
  <si>
    <t>MUHIDIN</t>
  </si>
  <si>
    <t>01497-048    </t>
  </si>
  <si>
    <t>MULYANTO</t>
  </si>
  <si>
    <t>01497-049    </t>
  </si>
  <si>
    <t>MUSLIM</t>
  </si>
  <si>
    <t>01497-050    </t>
  </si>
  <si>
    <t>NURDIANSYAH</t>
  </si>
  <si>
    <t>01497-051    </t>
  </si>
  <si>
    <t>RADEN MIZANUL ARIFIN</t>
  </si>
  <si>
    <t>01497-052    </t>
  </si>
  <si>
    <t>RAHMAT</t>
  </si>
  <si>
    <t>01497-053    </t>
  </si>
  <si>
    <t>RAPIYONO AGAVE HOMILIA HANGOLUAN</t>
  </si>
  <si>
    <t>01497-054    </t>
  </si>
  <si>
    <t>RIZKY SHAFARY</t>
  </si>
  <si>
    <t>01497-055    </t>
  </si>
  <si>
    <t>SAIFUL ANWAR</t>
  </si>
  <si>
    <t>01497-056    </t>
  </si>
  <si>
    <t>SAIFULLAH</t>
  </si>
  <si>
    <t>01497-057    </t>
  </si>
  <si>
    <t>SIGIT SUGIARTO</t>
  </si>
  <si>
    <t>01497-058    </t>
  </si>
  <si>
    <t>SRIE BUDI WIJAYA</t>
  </si>
  <si>
    <t>01497-059    </t>
  </si>
  <si>
    <t>SUBYAKTO</t>
  </si>
  <si>
    <t>01497-060    </t>
  </si>
  <si>
    <t>SUKMAGUNG SUHARTONO</t>
  </si>
  <si>
    <t>01497-061    </t>
  </si>
  <si>
    <t>01497-062    </t>
  </si>
  <si>
    <t>01497-063    </t>
  </si>
  <si>
    <t>SYARIF AHMAD ASYABANI</t>
  </si>
  <si>
    <t>01497-064    </t>
  </si>
  <si>
    <t>TAUFIK NUR HAKIM</t>
  </si>
  <si>
    <t>01497-065    </t>
  </si>
  <si>
    <t>TONY MULYADI</t>
  </si>
  <si>
    <t>01497-066    </t>
  </si>
  <si>
    <t>TOTO ARIFIYANTO</t>
  </si>
  <si>
    <t>01497-067    </t>
  </si>
  <si>
    <t>TOTO SURYAWAN ADITAMA</t>
  </si>
  <si>
    <t>01497-068    </t>
  </si>
  <si>
    <t>TUGINO</t>
  </si>
  <si>
    <t>01497-069    </t>
  </si>
  <si>
    <t>URIP YUWONO</t>
  </si>
  <si>
    <t>01497-070    </t>
  </si>
  <si>
    <t>01497-071    </t>
  </si>
  <si>
    <t>WAHYU HARI PURNOMO</t>
  </si>
  <si>
    <t>01497-072    </t>
  </si>
  <si>
    <t>WISNU MURTI</t>
  </si>
  <si>
    <t>01497-073    </t>
  </si>
  <si>
    <t>YOHANES PAULUS HARYO PRAKOSO</t>
  </si>
  <si>
    <t>01497-074    </t>
  </si>
  <si>
    <t>YUDI</t>
  </si>
  <si>
    <t>01497-075    </t>
  </si>
  <si>
    <t>YULISA WATI</t>
  </si>
  <si>
    <t>01497-076    </t>
  </si>
  <si>
    <t>ZAINAL ARIFIN</t>
  </si>
  <si>
    <t>01497-077    </t>
  </si>
  <si>
    <t>ZEFRI FAJARIANSYAH</t>
  </si>
  <si>
    <t>01497-078    </t>
  </si>
  <si>
    <t>ACHMAD</t>
  </si>
  <si>
    <t>01497-079    </t>
  </si>
  <si>
    <t>ADE MULYANTO</t>
  </si>
  <si>
    <t>01497-080    </t>
  </si>
  <si>
    <t>ADHI SUNARDI</t>
  </si>
  <si>
    <t>01497-081    </t>
  </si>
  <si>
    <t>AGUNG PURNOMO</t>
  </si>
  <si>
    <t>01497-082    </t>
  </si>
  <si>
    <t>AGUS PRABOWO</t>
  </si>
  <si>
    <t>01497-083    </t>
  </si>
  <si>
    <t>AHMAD KOSASIH</t>
  </si>
  <si>
    <t>01497-084    </t>
  </si>
  <si>
    <t>AMIN</t>
  </si>
  <si>
    <t>01497-085    </t>
  </si>
  <si>
    <t>ANDI HILMAWAN</t>
  </si>
  <si>
    <t>01497-086    </t>
  </si>
  <si>
    <t>ARI SUTONO</t>
  </si>
  <si>
    <t>01497-087    </t>
  </si>
  <si>
    <t>ARIA DAMAR BRAHMANTYA</t>
  </si>
  <si>
    <t>01497-088    </t>
  </si>
  <si>
    <t>ASRI SANTOSA</t>
  </si>
  <si>
    <t>01497-089    </t>
  </si>
  <si>
    <t>ATANTYA NOVA WIJAYA</t>
  </si>
  <si>
    <t>01497-090    </t>
  </si>
  <si>
    <t>AYIK MUHADI</t>
  </si>
  <si>
    <t>01497-091    </t>
  </si>
  <si>
    <t>BAMBANG DRIYONO</t>
  </si>
  <si>
    <t>01497-092    </t>
  </si>
  <si>
    <t>BAMBANG HERY SUSANTO</t>
  </si>
  <si>
    <t>01497-093    </t>
  </si>
  <si>
    <t>BAMBANG SISWOYO</t>
  </si>
  <si>
    <t>01497-094    </t>
  </si>
  <si>
    <t>BENNY YULI ARTANTO Y.</t>
  </si>
  <si>
    <t>01497-095    </t>
  </si>
  <si>
    <t>CHAIRUDY DHARMAWAN</t>
  </si>
  <si>
    <t>01497-096    </t>
  </si>
  <si>
    <t>CHRISTIAN SOUHUWAT</t>
  </si>
  <si>
    <t>01497-097    </t>
  </si>
  <si>
    <t>COSMAS CHRISTIANTO W.</t>
  </si>
  <si>
    <t>01497-098    </t>
  </si>
  <si>
    <t>DEBBY JEANETTE POLUAN</t>
  </si>
  <si>
    <t>01497-099    </t>
  </si>
  <si>
    <t>DENNI MURTHI</t>
  </si>
  <si>
    <t>01497-100    </t>
  </si>
  <si>
    <t>DIDIK SUBAGIO</t>
  </si>
  <si>
    <t>01497-101    </t>
  </si>
  <si>
    <t>EINSTEIN</t>
  </si>
  <si>
    <t>01497-102    </t>
  </si>
  <si>
    <t>FAJAR RAHMAT</t>
  </si>
  <si>
    <t>01497-103    </t>
  </si>
  <si>
    <t>GATOT HIDAYAT</t>
  </si>
  <si>
    <t>01497-104    </t>
  </si>
  <si>
    <t>GUNADI</t>
  </si>
  <si>
    <t>01497-105    </t>
  </si>
  <si>
    <t>HENRIAWAN MANSUR</t>
  </si>
  <si>
    <t>01497-106    </t>
  </si>
  <si>
    <t>HEPRI OKTAVIA RUSNANDI</t>
  </si>
  <si>
    <t>01497-107    </t>
  </si>
  <si>
    <t>HERI SUGIANTO</t>
  </si>
  <si>
    <t>01497-108    </t>
  </si>
  <si>
    <t>HERI ZATMANTO</t>
  </si>
  <si>
    <t>01497-109    </t>
  </si>
  <si>
    <t>HERSETYO PRAMONO</t>
  </si>
  <si>
    <t>01497-110    </t>
  </si>
  <si>
    <t>HERYADI PURWANTO HANDOKO</t>
  </si>
  <si>
    <t>01497-111    </t>
  </si>
  <si>
    <t>I NYOMAN WISNAWA</t>
  </si>
  <si>
    <t>01497-112    </t>
  </si>
  <si>
    <t>JAYANUS</t>
  </si>
  <si>
    <t>01497-113    </t>
  </si>
  <si>
    <t>KARSIDI</t>
  </si>
  <si>
    <t>01497-114    </t>
  </si>
  <si>
    <t>01497-115    </t>
  </si>
  <si>
    <t>MARIJO</t>
  </si>
  <si>
    <t>01497-116    </t>
  </si>
  <si>
    <t>MUKHTAR</t>
  </si>
  <si>
    <t>01497-117    </t>
  </si>
  <si>
    <t>NOVIAR ISKANDAR</t>
  </si>
  <si>
    <t>01497-118    </t>
  </si>
  <si>
    <t>NUR ASMA PARAMPASI</t>
  </si>
  <si>
    <t>01497-119    </t>
  </si>
  <si>
    <t>NUR KHOLIS</t>
  </si>
  <si>
    <t>01497-120    </t>
  </si>
  <si>
    <t>NURHEDHI DESRYANTO</t>
  </si>
  <si>
    <t>01497-121    </t>
  </si>
  <si>
    <t>NURWAHEDI</t>
  </si>
  <si>
    <t>01497-122    </t>
  </si>
  <si>
    <t>OKTRIYANTO TRI BAYUDA</t>
  </si>
  <si>
    <t>01497-123    </t>
  </si>
  <si>
    <t>POSMAN D. PURBA</t>
  </si>
  <si>
    <t>01497-124    </t>
  </si>
  <si>
    <t>PUGUH KRISBUDIHARDJO</t>
  </si>
  <si>
    <t>01497-125    </t>
  </si>
  <si>
    <t>RAHAYU SUYAMTI</t>
  </si>
  <si>
    <t>01497-126    </t>
  </si>
  <si>
    <t>RAHMAD PRIYANTO</t>
  </si>
  <si>
    <t>01497-127    </t>
  </si>
  <si>
    <t>RAJU MARPAUNG</t>
  </si>
  <si>
    <t>01497-128    </t>
  </si>
  <si>
    <t>RD. RA. SETIADI</t>
  </si>
  <si>
    <t>01497-129    </t>
  </si>
  <si>
    <t>RICKY</t>
  </si>
  <si>
    <t>01497-130    </t>
  </si>
  <si>
    <t>ROBERTUS SUTRISNO R.</t>
  </si>
  <si>
    <t>01497-131    </t>
  </si>
  <si>
    <t>R.O. SOERYANTORO</t>
  </si>
  <si>
    <t>01497-132    </t>
  </si>
  <si>
    <t>SINGGIH PRAPTO</t>
  </si>
  <si>
    <t>01497-133    </t>
  </si>
  <si>
    <t>SLAMET AHMAD FADILAH</t>
  </si>
  <si>
    <t>01497-134    </t>
  </si>
  <si>
    <t>SUHERI</t>
  </si>
  <si>
    <t>01497-135    </t>
  </si>
  <si>
    <t>01497-136    </t>
  </si>
  <si>
    <t>SUHARJONO</t>
  </si>
  <si>
    <t>01497-137    </t>
  </si>
  <si>
    <t>SUPARDI</t>
  </si>
  <si>
    <t>01497-138    </t>
  </si>
  <si>
    <t>TH. MUKTIANI P.</t>
  </si>
  <si>
    <t>01497-139    </t>
  </si>
  <si>
    <t>TOTOK YUNANTO</t>
  </si>
  <si>
    <t>01497-140    </t>
  </si>
  <si>
    <t>TRI BOWO</t>
  </si>
  <si>
    <t>01497-141    </t>
  </si>
  <si>
    <t>01497-142    </t>
  </si>
  <si>
    <t>WAHYU KUNCORO</t>
  </si>
  <si>
    <t>01497-143    </t>
  </si>
  <si>
    <t>WULANG AGUS WAHONO</t>
  </si>
  <si>
    <t>01497-144    </t>
  </si>
  <si>
    <t>YON AFONDA SOELISTYONO</t>
  </si>
  <si>
    <t>01497-145    </t>
  </si>
  <si>
    <t>ZAINAL ARIFIN MURTHADA</t>
  </si>
  <si>
    <t>01497-146    </t>
  </si>
  <si>
    <t>AGUS SUYANTO</t>
  </si>
  <si>
    <t>01497-147    </t>
  </si>
  <si>
    <t>AHMAD G.</t>
  </si>
  <si>
    <t>01497-148    </t>
  </si>
  <si>
    <t>ALEK RUDI</t>
  </si>
  <si>
    <t>01497-149    </t>
  </si>
  <si>
    <t>ANOM SANJOTO</t>
  </si>
  <si>
    <t>01497-150    </t>
  </si>
  <si>
    <t>BAMBANG SISWANTO</t>
  </si>
  <si>
    <t>01497-151    </t>
  </si>
  <si>
    <t>BUCHORI</t>
  </si>
  <si>
    <t>01497-152    </t>
  </si>
  <si>
    <t>DJOKO SANTOSO</t>
  </si>
  <si>
    <t>01497-153    </t>
  </si>
  <si>
    <t>FAHROJI</t>
  </si>
  <si>
    <t>01497-154    </t>
  </si>
  <si>
    <t>01497-155    </t>
  </si>
  <si>
    <t>FREDDY HANDIWIREDJO</t>
  </si>
  <si>
    <t>01497-156    </t>
  </si>
  <si>
    <t>HIMAWAN</t>
  </si>
  <si>
    <t>01497-157    </t>
  </si>
  <si>
    <t>MUHAMMAD SURIAWAN WAKAN</t>
  </si>
  <si>
    <t>01497-158    </t>
  </si>
  <si>
    <t>MARDIAN</t>
  </si>
  <si>
    <t>01497-159    </t>
  </si>
  <si>
    <t>MOHAMMAD FUAD IRAWAN</t>
  </si>
  <si>
    <t>01497-160    </t>
  </si>
  <si>
    <t>SETOADI</t>
  </si>
  <si>
    <t>01497-161    </t>
  </si>
  <si>
    <t>SLAMET MARGONO</t>
  </si>
  <si>
    <t>01497-162    </t>
  </si>
  <si>
    <t>SRI TITIEK MULYANINGSIH NARANG</t>
  </si>
  <si>
    <t>01497-163    </t>
  </si>
  <si>
    <t>01497-164    </t>
  </si>
  <si>
    <t>WENDI DWIMANOVA TARIUS P.</t>
  </si>
  <si>
    <t>01497-165    </t>
  </si>
  <si>
    <t>YEDI WAHYUDI</t>
  </si>
  <si>
    <t>01497-166    </t>
  </si>
  <si>
    <t>YULIAWAN SETIYANTO</t>
  </si>
  <si>
    <t>01497-167    </t>
  </si>
  <si>
    <t>ADI MATTADJANG</t>
  </si>
  <si>
    <t>01497-168    </t>
  </si>
  <si>
    <t>BONNY CAHYONO</t>
  </si>
  <si>
    <t>01497-169    </t>
  </si>
  <si>
    <t>HENDRIKUS FRIDUS OKO ASA</t>
  </si>
  <si>
    <t>01497-170    </t>
  </si>
  <si>
    <t>RICO ALVIANO</t>
  </si>
  <si>
    <t>01497-171    </t>
  </si>
  <si>
    <t>RIZAL</t>
  </si>
  <si>
    <t>01497-172    </t>
  </si>
  <si>
    <t>PUTUT WIBISONO</t>
  </si>
  <si>
    <t>01497-173    </t>
  </si>
  <si>
    <t>01498-001    </t>
  </si>
  <si>
    <t>ACHMAD JUNAEDI</t>
  </si>
  <si>
    <t>01498-002    </t>
  </si>
  <si>
    <t>ACHMAD SURYADI</t>
  </si>
  <si>
    <t>01498-003    </t>
  </si>
  <si>
    <t>ADI CANDRA</t>
  </si>
  <si>
    <t>01498-004    </t>
  </si>
  <si>
    <t>ADI LESTARIANTO WIBOWO</t>
  </si>
  <si>
    <t>01498-005    </t>
  </si>
  <si>
    <t>ADI PURNOMO</t>
  </si>
  <si>
    <t>01498-006    </t>
  </si>
  <si>
    <t>AGNI BOMANTARA</t>
  </si>
  <si>
    <t>01498-007    </t>
  </si>
  <si>
    <t>AHMAD PAIZ</t>
  </si>
  <si>
    <t>01498-008    </t>
  </si>
  <si>
    <t>ANDI KISWORO</t>
  </si>
  <si>
    <t>01498-009    </t>
  </si>
  <si>
    <t>ANDRIYANSYAH</t>
  </si>
  <si>
    <t>01498-010    </t>
  </si>
  <si>
    <t>ANO SUMARNO</t>
  </si>
  <si>
    <t>01498-011    </t>
  </si>
  <si>
    <t>ARIES NUGROHO</t>
  </si>
  <si>
    <t>01498-012    </t>
  </si>
  <si>
    <t>ARIF JULIANTO</t>
  </si>
  <si>
    <t>01498-013    </t>
  </si>
  <si>
    <t>ARIYANTO</t>
  </si>
  <si>
    <t>01498-014    </t>
  </si>
  <si>
    <t>ARIYOGA</t>
  </si>
  <si>
    <t>01498-015    </t>
  </si>
  <si>
    <t>ARNO MASIANTO</t>
  </si>
  <si>
    <t>01498-016    </t>
  </si>
  <si>
    <t>BAMBANG TRISNADI</t>
  </si>
  <si>
    <t>01498-017    </t>
  </si>
  <si>
    <t>BANANI KHAMSA</t>
  </si>
  <si>
    <t>01498-018    </t>
  </si>
  <si>
    <t>BASO SIRMAN</t>
  </si>
  <si>
    <t>01498-019    </t>
  </si>
  <si>
    <t>BUDHI PURWANTO</t>
  </si>
  <si>
    <t>01498-020    </t>
  </si>
  <si>
    <t>BUDI WIRAHMI</t>
  </si>
  <si>
    <t>01498-021    </t>
  </si>
  <si>
    <t>01498-022    </t>
  </si>
  <si>
    <t>DARWIN MAULANA</t>
  </si>
  <si>
    <t>01498-023    </t>
  </si>
  <si>
    <t>DEDI WAHYUDI</t>
  </si>
  <si>
    <t>01498-024    </t>
  </si>
  <si>
    <t>DIBUD DEWANDONO</t>
  </si>
  <si>
    <t>01498-025    </t>
  </si>
  <si>
    <t>DUDI SUPRIADY</t>
  </si>
  <si>
    <t>01498-026    </t>
  </si>
  <si>
    <t>EDI HARTONO</t>
  </si>
  <si>
    <t>01498-027    </t>
  </si>
  <si>
    <t>EDWIN NOVIANDO</t>
  </si>
  <si>
    <t>01498-028    </t>
  </si>
  <si>
    <t>FERI ARIYANTO</t>
  </si>
  <si>
    <t>01498-029    </t>
  </si>
  <si>
    <t>FETRAWANDY</t>
  </si>
  <si>
    <t>01498-030    </t>
  </si>
  <si>
    <t>FIMAWARDHANI</t>
  </si>
  <si>
    <t>01498-031    </t>
  </si>
  <si>
    <t>FINA SUPEGINA</t>
  </si>
  <si>
    <t>01498-032    </t>
  </si>
  <si>
    <t>FIRMAN CHRISMANTO</t>
  </si>
  <si>
    <t>01498-033    </t>
  </si>
  <si>
    <t>HADI SUSANTO</t>
  </si>
  <si>
    <t>01498-034    </t>
  </si>
  <si>
    <t>HARI SURYADI</t>
  </si>
  <si>
    <t>01498-035    </t>
  </si>
  <si>
    <t>HARY SRI MULYONO</t>
  </si>
  <si>
    <t>01498-036    </t>
  </si>
  <si>
    <t>HASAN BASRI</t>
  </si>
  <si>
    <t>01498-037    </t>
  </si>
  <si>
    <t>IBNU HEL HANAFI</t>
  </si>
  <si>
    <t>01498-038    </t>
  </si>
  <si>
    <t>IMAN SUTANDI</t>
  </si>
  <si>
    <t>01498-039    </t>
  </si>
  <si>
    <t>INDRA KUSHENDRATNO</t>
  </si>
  <si>
    <t>01498-040    </t>
  </si>
  <si>
    <t>ISKANDAR MULIA</t>
  </si>
  <si>
    <t>01498-041    </t>
  </si>
  <si>
    <t>ISMAN</t>
  </si>
  <si>
    <t>01498-042    </t>
  </si>
  <si>
    <t>IVAN KURNIAWAN</t>
  </si>
  <si>
    <t>01498-043    </t>
  </si>
  <si>
    <t>JASON</t>
  </si>
  <si>
    <t>01498-044    </t>
  </si>
  <si>
    <t>JECKY ALEX MUNANDAR</t>
  </si>
  <si>
    <t>01498-045    </t>
  </si>
  <si>
    <t>JUNTRISON MANGASI R.H.M.</t>
  </si>
  <si>
    <t>01498-046    </t>
  </si>
  <si>
    <t>KOESUMANTO ADI RAHMONO</t>
  </si>
  <si>
    <t>01498-047    </t>
  </si>
  <si>
    <t>LISKA SARI</t>
  </si>
  <si>
    <t>01498-048    </t>
  </si>
  <si>
    <t>MAHFUZH</t>
  </si>
  <si>
    <t>01498-049    </t>
  </si>
  <si>
    <t>MAULUDIN</t>
  </si>
  <si>
    <t>01498-050    </t>
  </si>
  <si>
    <t>MUHAMAD AMSAR</t>
  </si>
  <si>
    <t>01498-051    </t>
  </si>
  <si>
    <t>MUHAMAD NURDIN</t>
  </si>
  <si>
    <t>01498-052    </t>
  </si>
  <si>
    <t>MUHAMMAD INDRA HANAFIAH</t>
  </si>
  <si>
    <t>01498-053    </t>
  </si>
  <si>
    <t>MURGIANTO</t>
  </si>
  <si>
    <t>01498-054    </t>
  </si>
  <si>
    <t>MOHAMAD FANDHI JAMALULLAIL</t>
  </si>
  <si>
    <t>01498-055    </t>
  </si>
  <si>
    <t>NISA FAUZANA</t>
  </si>
  <si>
    <t>01498-056    </t>
  </si>
  <si>
    <t>NUGROHO BAYU BAWONO</t>
  </si>
  <si>
    <t>01498-057    </t>
  </si>
  <si>
    <t>RENDRA LESMANA</t>
  </si>
  <si>
    <t>01498-058    </t>
  </si>
  <si>
    <t>REZA IRFANDI SANI</t>
  </si>
  <si>
    <t>01498-059    </t>
  </si>
  <si>
    <t>RISKI DARU DEWI</t>
  </si>
  <si>
    <t>01498-060    </t>
  </si>
  <si>
    <t>ROBBY THOH SAPTA ALAM</t>
  </si>
  <si>
    <t>01498-061    </t>
  </si>
  <si>
    <t>ROMY AGUSTIAN SIREGAR</t>
  </si>
  <si>
    <t>01498-062    </t>
  </si>
  <si>
    <t>SAMSUDIN</t>
  </si>
  <si>
    <t>01498-063    </t>
  </si>
  <si>
    <t>SARJONO</t>
  </si>
  <si>
    <t>01498-064    </t>
  </si>
  <si>
    <t>SIGIT PRASTOMO</t>
  </si>
  <si>
    <t>01498-065    </t>
  </si>
  <si>
    <t>SOFYAN SOLEH</t>
  </si>
  <si>
    <t>01498-066    </t>
  </si>
  <si>
    <t>SUDIARTO</t>
  </si>
  <si>
    <t>01498-067    </t>
  </si>
  <si>
    <t>SUPRIYADI</t>
  </si>
  <si>
    <t>01498-068    </t>
  </si>
  <si>
    <t>SURYONO</t>
  </si>
  <si>
    <t>01498-069    </t>
  </si>
  <si>
    <t>SYAIFULLOH RAFIU DRAJAT</t>
  </si>
  <si>
    <t>01498-070    </t>
  </si>
  <si>
    <t>SYARIFUDIN</t>
  </si>
  <si>
    <t>01498-071    </t>
  </si>
  <si>
    <t>WAHYU WIJAYANTO</t>
  </si>
  <si>
    <t>01498-072    </t>
  </si>
  <si>
    <t>WAYAN SETIADI</t>
  </si>
  <si>
    <t>01498-073    </t>
  </si>
  <si>
    <t>WYSNU RANGGA SAPUTRA</t>
  </si>
  <si>
    <t>01498-074    </t>
  </si>
  <si>
    <t>YENNY YUSVITA WERDYANINGSIH</t>
  </si>
  <si>
    <t>01498-075    </t>
  </si>
  <si>
    <t>YOGA SUGAMA</t>
  </si>
  <si>
    <t>01498-076    </t>
  </si>
  <si>
    <t>YUDHI HERYADI</t>
  </si>
  <si>
    <t>01498-077    </t>
  </si>
  <si>
    <t>YULIZA</t>
  </si>
  <si>
    <t>01498-078    </t>
  </si>
  <si>
    <t>ZUDY HERIYANTO</t>
  </si>
  <si>
    <t>01498-079    </t>
  </si>
  <si>
    <t>SETYO UTOMO</t>
  </si>
  <si>
    <t>01498-080    </t>
  </si>
  <si>
    <t>KOKO KANIGORO</t>
  </si>
  <si>
    <t>01498-081    </t>
  </si>
  <si>
    <t>BAHARIANSYAH (dari 01394-015)</t>
  </si>
  <si>
    <t>01498-090    </t>
  </si>
  <si>
    <t>ABDUL HARIS</t>
  </si>
  <si>
    <t>01498-091    </t>
  </si>
  <si>
    <t>ALFRET STS</t>
  </si>
  <si>
    <t>01498-092    </t>
  </si>
  <si>
    <t>AP EWONDO</t>
  </si>
  <si>
    <t>01498-093    </t>
  </si>
  <si>
    <t>ARDIATMAN</t>
  </si>
  <si>
    <t>01498-094    </t>
  </si>
  <si>
    <t>DARMUS DJAKFAR</t>
  </si>
  <si>
    <t>01498-095    </t>
  </si>
  <si>
    <t>EDI SUSWANTO</t>
  </si>
  <si>
    <t>01498-096    </t>
  </si>
  <si>
    <t>HEDI SUMBONO E.S.</t>
  </si>
  <si>
    <t>01498-097    </t>
  </si>
  <si>
    <t>HERIANTO</t>
  </si>
  <si>
    <t>01498-098    </t>
  </si>
  <si>
    <t>HERRY TRIONO</t>
  </si>
  <si>
    <t>01498-099    </t>
  </si>
  <si>
    <t>IMAM ZAENAL</t>
  </si>
  <si>
    <t>01498-100    </t>
  </si>
  <si>
    <t>ISKANDAR ZULKARNAEN</t>
  </si>
  <si>
    <t>01498-101    </t>
  </si>
  <si>
    <t>M.NUR SIDIK</t>
  </si>
  <si>
    <t>01498-102    </t>
  </si>
  <si>
    <t>ROBITUL ICHYAR</t>
  </si>
  <si>
    <t>01498-103    </t>
  </si>
  <si>
    <t>RUSWARDI RAMLI</t>
  </si>
  <si>
    <t>01498-104    </t>
  </si>
  <si>
    <t>SASONGKO MUDO TJAHJONO</t>
  </si>
  <si>
    <t>01498-105    </t>
  </si>
  <si>
    <t>SRI HIDAYAT</t>
  </si>
  <si>
    <t>01498-106    </t>
  </si>
  <si>
    <t>SRIYONO WAHYUDI</t>
  </si>
  <si>
    <t>01498-107    </t>
  </si>
  <si>
    <t>TEDI SUDRAJAT</t>
  </si>
  <si>
    <t>01498-108    </t>
  </si>
  <si>
    <t>TEODORUS</t>
  </si>
  <si>
    <t>01498-109    </t>
  </si>
  <si>
    <t>UMAR SAYUTI</t>
  </si>
  <si>
    <t>01498-110    </t>
  </si>
  <si>
    <t>AGUS TRISNO</t>
  </si>
  <si>
    <t>01498-111    </t>
  </si>
  <si>
    <t>AGUSTINUS</t>
  </si>
  <si>
    <t>01498-112    </t>
  </si>
  <si>
    <t>AHMAD SUYONO</t>
  </si>
  <si>
    <t>01498-113    </t>
  </si>
  <si>
    <t>ANDRIYANA KOSTIWA</t>
  </si>
  <si>
    <t>01498-114    </t>
  </si>
  <si>
    <t>ARY MUSIHARRY</t>
  </si>
  <si>
    <t>01498-115    </t>
  </si>
  <si>
    <t>ASEP SUHENDI</t>
  </si>
  <si>
    <t>01498-116    </t>
  </si>
  <si>
    <t>CECEP SODIK</t>
  </si>
  <si>
    <t>01498-117    </t>
  </si>
  <si>
    <t>CHAIRUDDIN</t>
  </si>
  <si>
    <t>01498-118    </t>
  </si>
  <si>
    <t>HARRIS FADILLAH</t>
  </si>
  <si>
    <t>01498-119    </t>
  </si>
  <si>
    <t>HARRY SANTOSO</t>
  </si>
  <si>
    <t>01498-120    </t>
  </si>
  <si>
    <t>HAVANDI GUSLI</t>
  </si>
  <si>
    <t>01498-121    </t>
  </si>
  <si>
    <t>RIZALDI W.P.</t>
  </si>
  <si>
    <t>01498-123    </t>
  </si>
  <si>
    <t>SUGENG KALIMANTORO</t>
  </si>
  <si>
    <t>01498-124    </t>
  </si>
  <si>
    <t>01498-125    </t>
  </si>
  <si>
    <t>SUKARWOTO</t>
  </si>
  <si>
    <t>01498-126    </t>
  </si>
  <si>
    <t>TOTO SUMARTO</t>
  </si>
  <si>
    <t>01498-127    </t>
  </si>
  <si>
    <t>BADARUDDIN</t>
  </si>
  <si>
    <t>01498-128    </t>
  </si>
  <si>
    <t>ANDUNG L.</t>
  </si>
  <si>
    <t>01498-129    </t>
  </si>
  <si>
    <t>BOBBY</t>
  </si>
  <si>
    <t>01498-130    </t>
  </si>
  <si>
    <t>ANTONIUS</t>
  </si>
  <si>
    <t>01498-131    </t>
  </si>
  <si>
    <t>AGUS MUNAFI</t>
  </si>
  <si>
    <t>01498-132    </t>
  </si>
  <si>
    <t>WARIF JATI AZIZ</t>
  </si>
  <si>
    <t>01498-133    </t>
  </si>
  <si>
    <t>ANTON B.H.S.</t>
  </si>
  <si>
    <t>01498-134    </t>
  </si>
  <si>
    <t>ASTON F.S.</t>
  </si>
  <si>
    <t>01498-135    </t>
  </si>
  <si>
    <t>RUSMALA DEWI</t>
  </si>
  <si>
    <t>01498-136    </t>
  </si>
  <si>
    <t>BOY RINALDI</t>
  </si>
  <si>
    <t>01498-137    </t>
  </si>
  <si>
    <t>NIKO ERWIN</t>
  </si>
  <si>
    <t>01498-138    </t>
  </si>
  <si>
    <t>RADITIA</t>
  </si>
  <si>
    <t>01499-001    </t>
  </si>
  <si>
    <t>ABDUL AZIS</t>
  </si>
  <si>
    <t>01499-002    </t>
  </si>
  <si>
    <t>AGUS FITRIYANTO</t>
  </si>
  <si>
    <t>01499-003    </t>
  </si>
  <si>
    <t>AGUS RACHMAT DIANTO</t>
  </si>
  <si>
    <t>01499-004    </t>
  </si>
  <si>
    <t>01499-005    </t>
  </si>
  <si>
    <t>AGUS SURYO ARI PRABOWO</t>
  </si>
  <si>
    <t>01499-006    </t>
  </si>
  <si>
    <t>ANJAR MAYRAWATI</t>
  </si>
  <si>
    <t>01499-007    </t>
  </si>
  <si>
    <t>ANSOR HUSNI N.</t>
  </si>
  <si>
    <t>01499-008    </t>
  </si>
  <si>
    <t>ARI FIYANTO</t>
  </si>
  <si>
    <t>01499-009    </t>
  </si>
  <si>
    <t>Ari Susanto</t>
  </si>
  <si>
    <t>01499-010    </t>
  </si>
  <si>
    <t>ARNES PALENTINO</t>
  </si>
  <si>
    <t>01499-011    </t>
  </si>
  <si>
    <t>AULIA FAJRI RAHMAN</t>
  </si>
  <si>
    <t>01499-012    </t>
  </si>
  <si>
    <t>BAMBANG RADITIO</t>
  </si>
  <si>
    <t>01499-013    </t>
  </si>
  <si>
    <t>DEWI SURTIKAH</t>
  </si>
  <si>
    <t>01499-014    </t>
  </si>
  <si>
    <t>DHONI SYALAS</t>
  </si>
  <si>
    <t>01499-015    </t>
  </si>
  <si>
    <t>DIDIET DARMAWAN</t>
  </si>
  <si>
    <t>01499-016    </t>
  </si>
  <si>
    <t>DWI AGUNG FIRMANSYAH</t>
  </si>
  <si>
    <t>01499-017    </t>
  </si>
  <si>
    <t>DWI PRASETYO</t>
  </si>
  <si>
    <t>01499-018    </t>
  </si>
  <si>
    <t>EDWIN FIRMANSYAH</t>
  </si>
  <si>
    <t>01499-019    </t>
  </si>
  <si>
    <t>EKA SUHARTONO</t>
  </si>
  <si>
    <t>01499-020    </t>
  </si>
  <si>
    <t>EKKA MURTADO</t>
  </si>
  <si>
    <t>01499-021    </t>
  </si>
  <si>
    <t>ERRY MURIADI</t>
  </si>
  <si>
    <t>01499-022    </t>
  </si>
  <si>
    <t>HAMDI</t>
  </si>
  <si>
    <t>01499-023    </t>
  </si>
  <si>
    <t>HARDYAN NURYANTO</t>
  </si>
  <si>
    <t>01499-024    </t>
  </si>
  <si>
    <t>01499-025    </t>
  </si>
  <si>
    <t>HERRY MULYA</t>
  </si>
  <si>
    <t>01499-026    </t>
  </si>
  <si>
    <t>HERU SETYAWAN</t>
  </si>
  <si>
    <t>01499-027    </t>
  </si>
  <si>
    <t>HERY MURYANTO</t>
  </si>
  <si>
    <t>01499-028    </t>
  </si>
  <si>
    <t>IBNU SHENA</t>
  </si>
  <si>
    <t>01499-029    </t>
  </si>
  <si>
    <t>IBRAHIM ARBIANDRIYANTO</t>
  </si>
  <si>
    <t>01499-030    </t>
  </si>
  <si>
    <t>JOKO PURWANTO</t>
  </si>
  <si>
    <t>01499-031    </t>
  </si>
  <si>
    <t>JOKO SULISTYO</t>
  </si>
  <si>
    <t>01499-032    </t>
  </si>
  <si>
    <t>KHAERUL ANWAR</t>
  </si>
  <si>
    <t>01499-033    </t>
  </si>
  <si>
    <t>LUDI WIYONO</t>
  </si>
  <si>
    <t>01499-034    </t>
  </si>
  <si>
    <t>MARZUKI SYOHAIR</t>
  </si>
  <si>
    <t>01499-035    </t>
  </si>
  <si>
    <t>MULYADI</t>
  </si>
  <si>
    <t>01499-036    </t>
  </si>
  <si>
    <t>CHRISTOFEL HERWANTO</t>
  </si>
  <si>
    <t>01499-037    </t>
  </si>
  <si>
    <t>M. FAZRI AKBAR</t>
  </si>
  <si>
    <t>01499-038    </t>
  </si>
  <si>
    <t>NUR CAHYO</t>
  </si>
  <si>
    <t>01499-040    </t>
  </si>
  <si>
    <t>PRA SASONGKO</t>
  </si>
  <si>
    <t>01499-041    </t>
  </si>
  <si>
    <t>01499-042    </t>
  </si>
  <si>
    <t>PURWO PUJIANTO</t>
  </si>
  <si>
    <t>01499-043    </t>
  </si>
  <si>
    <t>RAMBANG</t>
  </si>
  <si>
    <t>01499-044    </t>
  </si>
  <si>
    <t>RICKY ATH THORIQ</t>
  </si>
  <si>
    <t>01499-045    </t>
  </si>
  <si>
    <t>RIDWAN ARIF BUDIMAN</t>
  </si>
  <si>
    <t>01499-046    </t>
  </si>
  <si>
    <t>RIDWAN TAUFIK HIDAYAT</t>
  </si>
  <si>
    <t>01499-047    </t>
  </si>
  <si>
    <t>RINI WAHYUNI</t>
  </si>
  <si>
    <t>01499-048    </t>
  </si>
  <si>
    <t>RONY SETIAWAN</t>
  </si>
  <si>
    <t>01499-049    </t>
  </si>
  <si>
    <t>SANUSI</t>
  </si>
  <si>
    <t>01499-050    </t>
  </si>
  <si>
    <t>SRI PURWATI</t>
  </si>
  <si>
    <t>01499-051    </t>
  </si>
  <si>
    <t>01499-052    </t>
  </si>
  <si>
    <t>TINTON GUNTUR BASUKI</t>
  </si>
  <si>
    <t>01499-053    </t>
  </si>
  <si>
    <t>Ulin Master Hotbianto</t>
  </si>
  <si>
    <t>01499-054    </t>
  </si>
  <si>
    <t>WAHYU ARISANDI</t>
  </si>
  <si>
    <t>01499-055    </t>
  </si>
  <si>
    <t>YOHANES KURNIA DWI JAYANTO</t>
  </si>
  <si>
    <t>01499-056    </t>
  </si>
  <si>
    <t>YUNIAR ASTAN ABADI</t>
  </si>
  <si>
    <t>01499-057    </t>
  </si>
  <si>
    <t>ZULFIKAR</t>
  </si>
  <si>
    <t>01499-058    </t>
  </si>
  <si>
    <t>ANDEREAS VERY</t>
  </si>
  <si>
    <t>01499-059    </t>
  </si>
  <si>
    <t>ANDRIE OSKARDINATA</t>
  </si>
  <si>
    <t>01499-060    </t>
  </si>
  <si>
    <t>DENI RULI ERFIANTO</t>
  </si>
  <si>
    <t>01499-061    </t>
  </si>
  <si>
    <t>DICK-DICK SANDHI</t>
  </si>
  <si>
    <t>01499-062    </t>
  </si>
  <si>
    <t>EDY SUARNO</t>
  </si>
  <si>
    <t>01499-063    </t>
  </si>
  <si>
    <t>ELY RUMPOKO</t>
  </si>
  <si>
    <t>01499-064    </t>
  </si>
  <si>
    <t>HAIDAR ATTAMIMI</t>
  </si>
  <si>
    <t>01499-065    </t>
  </si>
  <si>
    <t>HENDRY KRITIANTO</t>
  </si>
  <si>
    <t>01499-066    </t>
  </si>
  <si>
    <t>MUCHLIZAR</t>
  </si>
  <si>
    <t>01499-067    </t>
  </si>
  <si>
    <t>MUHAMMAD NAJMI</t>
  </si>
  <si>
    <t>01499-068    </t>
  </si>
  <si>
    <t>SOFYAN HARAHAP</t>
  </si>
  <si>
    <t>01499-069    </t>
  </si>
  <si>
    <t>SUDARYONO</t>
  </si>
  <si>
    <t>01499-070    </t>
  </si>
  <si>
    <t>SUHARYO</t>
  </si>
  <si>
    <t>01499-071    </t>
  </si>
  <si>
    <t>SULISTYONO</t>
  </si>
  <si>
    <t>01499-072    </t>
  </si>
  <si>
    <t>SURAWAN</t>
  </si>
  <si>
    <t>01499-073    </t>
  </si>
  <si>
    <t>TEGUH SETIAWAN</t>
  </si>
  <si>
    <t>01499-074    </t>
  </si>
  <si>
    <t>VIDIANTO</t>
  </si>
  <si>
    <t>01499-075    </t>
  </si>
  <si>
    <t>WISNU DEWANTO</t>
  </si>
  <si>
    <t>01499-076    </t>
  </si>
  <si>
    <t>ANWAR EFENDI</t>
  </si>
  <si>
    <t>01499-077    </t>
  </si>
  <si>
    <t>BUDI ISMAIL</t>
  </si>
  <si>
    <t>01499-078    </t>
  </si>
  <si>
    <t>DANI TRIYONO</t>
  </si>
  <si>
    <t>01499-079    </t>
  </si>
  <si>
    <t>DJANI CAHYONO</t>
  </si>
  <si>
    <t>01499-080    </t>
  </si>
  <si>
    <t>FERY IRAWAN</t>
  </si>
  <si>
    <t>01499-081    </t>
  </si>
  <si>
    <t>LENY OKTRIANA</t>
  </si>
  <si>
    <t>01499-082    </t>
  </si>
  <si>
    <t>LILIS ARYANI</t>
  </si>
  <si>
    <t>01499-083    </t>
  </si>
  <si>
    <t>MIDIAN PAKPAHAN</t>
  </si>
  <si>
    <t>01499-084    </t>
  </si>
  <si>
    <t>MYRSAID KHANDAYAS</t>
  </si>
  <si>
    <t>01499-085    </t>
  </si>
  <si>
    <t>RUDIYANA</t>
  </si>
  <si>
    <t>01499-086    </t>
  </si>
  <si>
    <t>AHMAD LUTFI M.</t>
  </si>
  <si>
    <t>01499-087    </t>
  </si>
  <si>
    <t>01499-088    </t>
  </si>
  <si>
    <t>33219120052    </t>
  </si>
  <si>
    <t>Tes 123</t>
  </si>
  <si>
    <t>A</t>
  </si>
  <si>
    <t>4140401-002    </t>
  </si>
  <si>
    <t>ADHI RAFIANTO</t>
  </si>
  <si>
    <t>4140401-003    </t>
  </si>
  <si>
    <t>AGUS HERMAWAN</t>
  </si>
  <si>
    <t>4140401-004    </t>
  </si>
  <si>
    <t>RAHMAT FURQONI ISNIAWANTO</t>
  </si>
  <si>
    <t>4140401-005    </t>
  </si>
  <si>
    <t>MUHAMMAD FAHRUL ROZI</t>
  </si>
  <si>
    <t>4140401-006    </t>
  </si>
  <si>
    <t>AGUNG AQURI SAPUTRA</t>
  </si>
  <si>
    <t>4140401-007    </t>
  </si>
  <si>
    <t>HENI PURWASARI</t>
  </si>
  <si>
    <t>14-2009</t>
  </si>
  <si>
    <t>4140401-008    </t>
  </si>
  <si>
    <t>ANTHON SYAPUTRA</t>
  </si>
  <si>
    <t>4140401-009    </t>
  </si>
  <si>
    <t>ACHMAD BASOFI</t>
  </si>
  <si>
    <t>4140401-010    </t>
  </si>
  <si>
    <t>HADI MULYANA</t>
  </si>
  <si>
    <t>4140401-011    </t>
  </si>
  <si>
    <t>KHALID MONTAZI</t>
  </si>
  <si>
    <t>4140401-012    </t>
  </si>
  <si>
    <t>KASNURI</t>
  </si>
  <si>
    <t>4140401-013    </t>
  </si>
  <si>
    <t>HERI KISWANTO</t>
  </si>
  <si>
    <t>4140401-014    </t>
  </si>
  <si>
    <t>DIAN KARDIANTO</t>
  </si>
  <si>
    <t>4140401-015    </t>
  </si>
  <si>
    <t>JONATHAN PEDRO SUWARJONO</t>
  </si>
  <si>
    <t>4140401-016    </t>
  </si>
  <si>
    <t>KURNIA INDRA SAKTI PUTRA</t>
  </si>
  <si>
    <t>4140401-017    </t>
  </si>
  <si>
    <t>BUDI WIBOWO</t>
  </si>
  <si>
    <t>4140401-018    </t>
  </si>
  <si>
    <t>BUDI SANTOSO</t>
  </si>
  <si>
    <t>4140401-019    </t>
  </si>
  <si>
    <t>SOBRI ALBANA</t>
  </si>
  <si>
    <t>4140401-020    </t>
  </si>
  <si>
    <t>SAIPUL BAHRI</t>
  </si>
  <si>
    <t>4140401-021    </t>
  </si>
  <si>
    <t>NUR TRI WALUYO</t>
  </si>
  <si>
    <t>4140401-022    </t>
  </si>
  <si>
    <t>SIGIT WINARNO</t>
  </si>
  <si>
    <t>4140401-024    </t>
  </si>
  <si>
    <t>AKHMAD WAHYU DANI</t>
  </si>
  <si>
    <t>4140401-025    </t>
  </si>
  <si>
    <t>ZAKI MUBARAK</t>
  </si>
  <si>
    <t>4140401-026    </t>
  </si>
  <si>
    <t>TAUFIK ABDUL RAHMAN</t>
  </si>
  <si>
    <t>4140401-027    </t>
  </si>
  <si>
    <t>JHACSON PRIYANTO SIMANJUNTAK</t>
  </si>
  <si>
    <t>4140401-028    </t>
  </si>
  <si>
    <t>ICHSAN SEPTIAWAN</t>
  </si>
  <si>
    <t>4140401-029    </t>
  </si>
  <si>
    <t>GOS WAHYUDI</t>
  </si>
  <si>
    <t>4140401-030    </t>
  </si>
  <si>
    <t>IBNU ALI HASAN</t>
  </si>
  <si>
    <t>4140411-001    </t>
  </si>
  <si>
    <t>JAENAL EFENDI</t>
  </si>
  <si>
    <t>4140411-002    </t>
  </si>
  <si>
    <t>ROMI ISMAIL</t>
  </si>
  <si>
    <t>4140411-003    </t>
  </si>
  <si>
    <t>NUR ROCHMAN</t>
  </si>
  <si>
    <t>4140411-004    </t>
  </si>
  <si>
    <t>AHMAD HENDRA DERMAWAN</t>
  </si>
  <si>
    <t>Pindahan</t>
  </si>
  <si>
    <t>4140411-005    </t>
  </si>
  <si>
    <t>DEDI KURNIAWAN</t>
  </si>
  <si>
    <t>4140411-006    </t>
  </si>
  <si>
    <t>IDHAN JUNHANNA</t>
  </si>
  <si>
    <t>4140411-007    </t>
  </si>
  <si>
    <t>APRIYAN NUGROHO</t>
  </si>
  <si>
    <t>4140411-008    </t>
  </si>
  <si>
    <t>GUNAWAN SURATMAN</t>
  </si>
  <si>
    <t>4140411-009    </t>
  </si>
  <si>
    <t>4140411-010    </t>
  </si>
  <si>
    <t>ENDANG SAPUTRA</t>
  </si>
  <si>
    <t>4140411-011    </t>
  </si>
  <si>
    <t>SURYAMAN</t>
  </si>
  <si>
    <t>4140411-012    </t>
  </si>
  <si>
    <t>MUHAMMAD MEILIYANTO</t>
  </si>
  <si>
    <t>4140411-014    </t>
  </si>
  <si>
    <t>MUHAMMAD TUKOT</t>
  </si>
  <si>
    <t>4140411-015    </t>
  </si>
  <si>
    <t>HANTYO NERO</t>
  </si>
  <si>
    <t>4140411-016    </t>
  </si>
  <si>
    <t>HERMAWAN DODI AHMAD DAROJAT</t>
  </si>
  <si>
    <t>4140411-017    </t>
  </si>
  <si>
    <t>DINI FAJAR LESTARI</t>
  </si>
  <si>
    <t>4140411-018    </t>
  </si>
  <si>
    <t>JEFFRI SANI</t>
  </si>
  <si>
    <t>4140411-019    </t>
  </si>
  <si>
    <t>NANANG MISBAHUL BASHOR</t>
  </si>
  <si>
    <t>4140411-020    </t>
  </si>
  <si>
    <t>WANDI</t>
  </si>
  <si>
    <t>4140411-021    </t>
  </si>
  <si>
    <t>YAHYA ARIF RAHADIAN</t>
  </si>
  <si>
    <t>4140411-022    </t>
  </si>
  <si>
    <t>DANAN SETIOKO</t>
  </si>
  <si>
    <t>4140411-023    </t>
  </si>
  <si>
    <t>TEGUH HARI SETIAWAN</t>
  </si>
  <si>
    <t>4140411-024    </t>
  </si>
  <si>
    <t>BAMBANG ISDIYANTO</t>
  </si>
  <si>
    <t>4140411-025    </t>
  </si>
  <si>
    <t>EDHI SOEYITNO</t>
  </si>
  <si>
    <t>4140411-026    </t>
  </si>
  <si>
    <t>ANTON HARYONO</t>
  </si>
  <si>
    <t>4140411-027    </t>
  </si>
  <si>
    <t>4140411-029    </t>
  </si>
  <si>
    <t>DWI SUSANTO</t>
  </si>
  <si>
    <t>4140411-030    </t>
  </si>
  <si>
    <t>NUROKHMAH</t>
  </si>
  <si>
    <t>4140411-031    </t>
  </si>
  <si>
    <t>ARIE ADRIANSYAH</t>
  </si>
  <si>
    <t>4140411-032    </t>
  </si>
  <si>
    <t>ACHMAD MURSYID HASAN</t>
  </si>
  <si>
    <t>4140411-033    </t>
  </si>
  <si>
    <t>HARIS HIDAYAT TULLAH</t>
  </si>
  <si>
    <t>4140411-034    </t>
  </si>
  <si>
    <t>SUGANDA ADHI PRIYATNA</t>
  </si>
  <si>
    <t>4140411-035    </t>
  </si>
  <si>
    <t>HENDRA ELIBERT PURBA</t>
  </si>
  <si>
    <t>4140411-036    </t>
  </si>
  <si>
    <t>JOKO TRIYONO</t>
  </si>
  <si>
    <t>4140411-037    </t>
  </si>
  <si>
    <t>Y. ARIESTIYANTO</t>
  </si>
  <si>
    <t>4140411-038    </t>
  </si>
  <si>
    <t>SARBINIH</t>
  </si>
  <si>
    <t>4140411-039    </t>
  </si>
  <si>
    <t>YUSUP SUPRIADI</t>
  </si>
  <si>
    <t>4140411-040    </t>
  </si>
  <si>
    <t>RIADOH ISKANDARIYAH</t>
  </si>
  <si>
    <t>4140411-041    </t>
  </si>
  <si>
    <t>M FAZLY KHADAPI</t>
  </si>
  <si>
    <t>4140411-042    </t>
  </si>
  <si>
    <t>NUR HIDAYAT</t>
  </si>
  <si>
    <t>4140411-043    </t>
  </si>
  <si>
    <t>EKO WAHYUDI</t>
  </si>
  <si>
    <t>4140411-044    </t>
  </si>
  <si>
    <t>YAKO MARWAKO</t>
  </si>
  <si>
    <t>4140411-046    </t>
  </si>
  <si>
    <t>ABDUR ROZAQ HAMDANI</t>
  </si>
  <si>
    <t>4140411-047    </t>
  </si>
  <si>
    <t>4140411-048    </t>
  </si>
  <si>
    <t>SLAMET RIYADI</t>
  </si>
  <si>
    <t>4140411-049    </t>
  </si>
  <si>
    <t>KISWASONO J DHARMOJO</t>
  </si>
  <si>
    <t>4140411-050    </t>
  </si>
  <si>
    <t>LAWU ARGO ANTONO</t>
  </si>
  <si>
    <t>4140411-051    </t>
  </si>
  <si>
    <t>AHMAD NURDIN IBNU CHOZIN</t>
  </si>
  <si>
    <t>4140411-052    </t>
  </si>
  <si>
    <t>ISMAIL</t>
  </si>
  <si>
    <t>4140411-053    </t>
  </si>
  <si>
    <t>IMAN KHOLIK HAFITRI</t>
  </si>
  <si>
    <t>4140411-054    </t>
  </si>
  <si>
    <t>ROMELIH</t>
  </si>
  <si>
    <t>4140411-055    </t>
  </si>
  <si>
    <t>ANSARI KUSUMA</t>
  </si>
  <si>
    <t>4140411-056    </t>
  </si>
  <si>
    <t>IRA IRNAWANI SITANGGANG</t>
  </si>
  <si>
    <t>4140411-057    </t>
  </si>
  <si>
    <t>SAMIJA</t>
  </si>
  <si>
    <t>4140411-058    </t>
  </si>
  <si>
    <t>DODDY FIRMANSYAH</t>
  </si>
  <si>
    <t>4140411-059    </t>
  </si>
  <si>
    <t>EFVI MIARISTI</t>
  </si>
  <si>
    <t>4140411-060    </t>
  </si>
  <si>
    <t>TARO</t>
  </si>
  <si>
    <t>4140411-061    </t>
  </si>
  <si>
    <t>INDRA NURUL IHRAM</t>
  </si>
  <si>
    <t>4140411-062    </t>
  </si>
  <si>
    <t>TAUFIK HIDAYAT</t>
  </si>
  <si>
    <t>4140411-063    </t>
  </si>
  <si>
    <t>BAMBANG TRI ATMOKO</t>
  </si>
  <si>
    <t>4140411-065    </t>
  </si>
  <si>
    <t>TAGOR MUDA</t>
  </si>
  <si>
    <t>4140411-066    </t>
  </si>
  <si>
    <t>HENDY AGUNG SETIAWAN</t>
  </si>
  <si>
    <t>4140411-067    </t>
  </si>
  <si>
    <t>DIKI OKTOFIANUS</t>
  </si>
  <si>
    <t>4140411-068    </t>
  </si>
  <si>
    <t>SHOLIMIN</t>
  </si>
  <si>
    <t>4140411-069    </t>
  </si>
  <si>
    <t>ARIF AVIANTO</t>
  </si>
  <si>
    <t>4140411-070    </t>
  </si>
  <si>
    <t>ARIE RUKNANDAR FIRDIANSYAH</t>
  </si>
  <si>
    <t>4140411-072    </t>
  </si>
  <si>
    <t>INTAN SANJAYA</t>
  </si>
  <si>
    <t>4140411-073    </t>
  </si>
  <si>
    <t>EFENDY</t>
  </si>
  <si>
    <t>4140411-076    </t>
  </si>
  <si>
    <t>YOHANES PURWANTO YULIANTORO</t>
  </si>
  <si>
    <t>4140411-077    </t>
  </si>
  <si>
    <t>ANTONIUS DHIMAS KURNIAWAN</t>
  </si>
  <si>
    <t>4140411-078    </t>
  </si>
  <si>
    <t>DAVID JULIET</t>
  </si>
  <si>
    <t>4140411-079    </t>
  </si>
  <si>
    <t>4140411-080    </t>
  </si>
  <si>
    <t>PRABOWO BUDI SANTOSO</t>
  </si>
  <si>
    <t>4140411-081    </t>
  </si>
  <si>
    <t>JOKO RUSENOHADI</t>
  </si>
  <si>
    <t>4140411-082    </t>
  </si>
  <si>
    <t>SISWANTO</t>
  </si>
  <si>
    <t>4140411-083    </t>
  </si>
  <si>
    <t>AMIDDIN NOOR</t>
  </si>
  <si>
    <t>4140411-084    </t>
  </si>
  <si>
    <t>SHOLICHIN</t>
  </si>
  <si>
    <t>4140411-085    </t>
  </si>
  <si>
    <t>DEDE FIRMANNUDIN</t>
  </si>
  <si>
    <t>4140411-086    </t>
  </si>
  <si>
    <t>HERI JUWIDODO</t>
  </si>
  <si>
    <t>4140411-087    </t>
  </si>
  <si>
    <t>MUHAMMAD SOLEH NASUTION</t>
  </si>
  <si>
    <t>4140411-088    </t>
  </si>
  <si>
    <t>4140411-089    </t>
  </si>
  <si>
    <t>ENDANG SUPRIATNA</t>
  </si>
  <si>
    <t>4140411-090    </t>
  </si>
  <si>
    <t>MOCH REZA</t>
  </si>
  <si>
    <t>4140411-091    </t>
  </si>
  <si>
    <t>MUHAMMAD KHOERUDIN</t>
  </si>
  <si>
    <t>4140411-092    </t>
  </si>
  <si>
    <t>MUHAMMAD TAHIR</t>
  </si>
  <si>
    <t>4140411-093    </t>
  </si>
  <si>
    <t>NOVIE LASTRIO SUBANDI</t>
  </si>
  <si>
    <t>4140411-094    </t>
  </si>
  <si>
    <t>4140411-095    </t>
  </si>
  <si>
    <t>DANUNG RISMAWAN</t>
  </si>
  <si>
    <t>4140411-096    </t>
  </si>
  <si>
    <t>OKA ARISTIAWAN</t>
  </si>
  <si>
    <t>4140411-097    </t>
  </si>
  <si>
    <t>SUBAEKA</t>
  </si>
  <si>
    <t>4140411-098    </t>
  </si>
  <si>
    <t>ROBBY AL AMIN</t>
  </si>
  <si>
    <t>4140411-099    </t>
  </si>
  <si>
    <t>RAHWAN</t>
  </si>
  <si>
    <t>4140411-100    </t>
  </si>
  <si>
    <t>M. NUR ICHSAN ANWAR</t>
  </si>
  <si>
    <t>4140411-101    </t>
  </si>
  <si>
    <t>DIDIN</t>
  </si>
  <si>
    <t>4140411-102    </t>
  </si>
  <si>
    <t>MURSIDI RAMADHAN</t>
  </si>
  <si>
    <t>4140411-103    </t>
  </si>
  <si>
    <t>DIMAS BAYU WINANTO</t>
  </si>
  <si>
    <t>4140411-104    </t>
  </si>
  <si>
    <t>ANDY LUKMAN HAKIM</t>
  </si>
  <si>
    <t>4140411-105    </t>
  </si>
  <si>
    <t>R SYAHRAMDANI</t>
  </si>
  <si>
    <t>4140411-106    </t>
  </si>
  <si>
    <t>Adi Supriadi</t>
  </si>
  <si>
    <t>4140411-107    </t>
  </si>
  <si>
    <t>MOH MOKLIS</t>
  </si>
  <si>
    <t>4140411-108    </t>
  </si>
  <si>
    <t>ADI SISWANTO</t>
  </si>
  <si>
    <t>4140411-109    </t>
  </si>
  <si>
    <t>YAN ISDHIANA PRATAMA</t>
  </si>
  <si>
    <t>4140411-110    </t>
  </si>
  <si>
    <t>4140411-111    </t>
  </si>
  <si>
    <t>DEDDY PURNAMA KUSFERNADI</t>
  </si>
  <si>
    <t>4140411-112    </t>
  </si>
  <si>
    <t>KELIK HERIYONO</t>
  </si>
  <si>
    <t>4140411-113    </t>
  </si>
  <si>
    <t>GIRINDRO PRADOTO</t>
  </si>
  <si>
    <t>4140411-114    </t>
  </si>
  <si>
    <t>TOFIK MULIANTO</t>
  </si>
  <si>
    <t>4140411-115    </t>
  </si>
  <si>
    <t>DENNY WIRAWAN</t>
  </si>
  <si>
    <t>4140411-116    </t>
  </si>
  <si>
    <t>SUKARNA</t>
  </si>
  <si>
    <t>4140411-117    </t>
  </si>
  <si>
    <t>MUHAMMAD NANG ASEP</t>
  </si>
  <si>
    <t>4140411-118    </t>
  </si>
  <si>
    <t>GEMA RIFAI</t>
  </si>
  <si>
    <t>4140411-119    </t>
  </si>
  <si>
    <t>ABDUL GHAPUR</t>
  </si>
  <si>
    <t>4140411-120    </t>
  </si>
  <si>
    <t>ASEP SAEPUDIN</t>
  </si>
  <si>
    <t>4140411-121    </t>
  </si>
  <si>
    <t>ARIS BUDIANTO</t>
  </si>
  <si>
    <t>4140411-122    </t>
  </si>
  <si>
    <t>FERDI YOSHA</t>
  </si>
  <si>
    <t>4140411-123    </t>
  </si>
  <si>
    <t>BOB SATOSANAYA ZAGOTO</t>
  </si>
  <si>
    <t>4140411-124    </t>
  </si>
  <si>
    <t>RINI ASTUTI</t>
  </si>
  <si>
    <t>4140411-125    </t>
  </si>
  <si>
    <t>YUDI ARIFIN</t>
  </si>
  <si>
    <t>4140411-126    </t>
  </si>
  <si>
    <t>IQBAL ISMAIL</t>
  </si>
  <si>
    <t>4140411-127    </t>
  </si>
  <si>
    <t>YONATHAN RA'BA ARRUAN</t>
  </si>
  <si>
    <t>4140411-128    </t>
  </si>
  <si>
    <t>GATOT SUWARSONO</t>
  </si>
  <si>
    <t>4140411-129    </t>
  </si>
  <si>
    <t>YADI ROCHYADI</t>
  </si>
  <si>
    <t>4140411-130    </t>
  </si>
  <si>
    <t>DANI HARI MAULANA</t>
  </si>
  <si>
    <t>4140411-131    </t>
  </si>
  <si>
    <t>EDY SUPRIYANTO</t>
  </si>
  <si>
    <t>4140411-132    </t>
  </si>
  <si>
    <t>ENDAR ASFARI</t>
  </si>
  <si>
    <t>4140411-133    </t>
  </si>
  <si>
    <t>YULI KUSWANTO</t>
  </si>
  <si>
    <t>4140411-134    </t>
  </si>
  <si>
    <t>ERY SUSANTO</t>
  </si>
  <si>
    <t>4140411-135    </t>
  </si>
  <si>
    <t>IVANS GERRY</t>
  </si>
  <si>
    <t>4140411-136    </t>
  </si>
  <si>
    <t>AHMAD RIDHO</t>
  </si>
  <si>
    <t>4140411-137    </t>
  </si>
  <si>
    <t>FAUZI RAMADIAN</t>
  </si>
  <si>
    <t>4140411-138    </t>
  </si>
  <si>
    <t>FERNANDO HUTAGALUNG</t>
  </si>
  <si>
    <t>4140411-139    </t>
  </si>
  <si>
    <t>MUHAMMAD ASHARY</t>
  </si>
  <si>
    <t>4140411-140    </t>
  </si>
  <si>
    <t>YOYOK MADIANTO</t>
  </si>
  <si>
    <t>4140411-141    </t>
  </si>
  <si>
    <t>YOHANES PURWO SANTOSO</t>
  </si>
  <si>
    <t>4140411-143    </t>
  </si>
  <si>
    <t>ACHMAD FAHRIZAL INDRAWAN</t>
  </si>
  <si>
    <t>4140411-144    </t>
  </si>
  <si>
    <t>LEGIMAN</t>
  </si>
  <si>
    <t>4140411-145    </t>
  </si>
  <si>
    <t>RONI</t>
  </si>
  <si>
    <t>4140411-146    </t>
  </si>
  <si>
    <t>NENI SURALAYANTI</t>
  </si>
  <si>
    <t>4140411-147    </t>
  </si>
  <si>
    <t>WARDONO MAHWARDI</t>
  </si>
  <si>
    <t>4140411-148    </t>
  </si>
  <si>
    <t>ANDHIKA</t>
  </si>
  <si>
    <t>4140411-149    </t>
  </si>
  <si>
    <t>MARWOKO</t>
  </si>
  <si>
    <t>4140411-150    </t>
  </si>
  <si>
    <t>PERMANA</t>
  </si>
  <si>
    <t>4140411-151    </t>
  </si>
  <si>
    <t>RAMELAN ASYHARI</t>
  </si>
  <si>
    <t>4140411-152    </t>
  </si>
  <si>
    <t>HIMAWAN ERICK SAPUTRA</t>
  </si>
  <si>
    <t>4140411-153    </t>
  </si>
  <si>
    <t>RUDI SUHENDRA</t>
  </si>
  <si>
    <t>4140411-154    </t>
  </si>
  <si>
    <t>DIAN CANDRA AS</t>
  </si>
  <si>
    <t>4140411-155    </t>
  </si>
  <si>
    <t>ANGGA KUSUMA</t>
  </si>
  <si>
    <t>4140411-156    </t>
  </si>
  <si>
    <t>ELIAS DANI LORYNOLD</t>
  </si>
  <si>
    <t>4140411-157    </t>
  </si>
  <si>
    <t>HENRY JAMAL</t>
  </si>
  <si>
    <t>4140411-158    </t>
  </si>
  <si>
    <t>M. INDRA HANAFIAH</t>
  </si>
  <si>
    <t>4140411-159    </t>
  </si>
  <si>
    <t>ARIEF RAWIAN NUR</t>
  </si>
  <si>
    <t>4140411-160    </t>
  </si>
  <si>
    <t>FIGUR PRAKOSO</t>
  </si>
  <si>
    <t>4140411-162    </t>
  </si>
  <si>
    <t>SARTO DWI YATNO</t>
  </si>
  <si>
    <t>4140411-163    </t>
  </si>
  <si>
    <t>ARPRI SETIYAWAN</t>
  </si>
  <si>
    <t>4140411-164    </t>
  </si>
  <si>
    <t>AHMAD YANI</t>
  </si>
  <si>
    <t>4140411-165    </t>
  </si>
  <si>
    <t>OKTAF ARI RACHANDI</t>
  </si>
  <si>
    <t>4140411-166    </t>
  </si>
  <si>
    <t>BIBIT INDRA JAYA</t>
  </si>
  <si>
    <t>4140411-167    </t>
  </si>
  <si>
    <t>WASKITA UTAMA</t>
  </si>
  <si>
    <t>4140411-168    </t>
  </si>
  <si>
    <t>HERI HERDIANA</t>
  </si>
  <si>
    <t>4140411-169    </t>
  </si>
  <si>
    <t>MUNAWAR ALIANSHAH</t>
  </si>
  <si>
    <t>4140411-170    </t>
  </si>
  <si>
    <t>YOYON HARYONO</t>
  </si>
  <si>
    <t>4140411-171    </t>
  </si>
  <si>
    <t>LIDYA SURYANI</t>
  </si>
  <si>
    <t>4140411-172    </t>
  </si>
  <si>
    <t>HERY WIDJAYANTO</t>
  </si>
  <si>
    <t>4140411-173    </t>
  </si>
  <si>
    <t>JEFFERY TENDEAS</t>
  </si>
  <si>
    <t>4140411-174    </t>
  </si>
  <si>
    <t>BONAR CHANDRA SIREGAR</t>
  </si>
  <si>
    <t>4140411-175    </t>
  </si>
  <si>
    <t>GUNTUR TOMI SAPUTRA</t>
  </si>
  <si>
    <t>4140411-176    </t>
  </si>
  <si>
    <t>RENDRA NUR DIANA</t>
  </si>
  <si>
    <t>4140411-177    </t>
  </si>
  <si>
    <t>MUJAB</t>
  </si>
  <si>
    <t>4140411-178    </t>
  </si>
  <si>
    <t>ADI PURWANTO</t>
  </si>
  <si>
    <t>4140411-179    </t>
  </si>
  <si>
    <t>MUHAMMAD NURKHALIS</t>
  </si>
  <si>
    <t>4140411-181    </t>
  </si>
  <si>
    <t>IRFAN KUSFANY</t>
  </si>
  <si>
    <t>4140411-182    </t>
  </si>
  <si>
    <t>INA RISNAWATI</t>
  </si>
  <si>
    <t>4140411-183    </t>
  </si>
  <si>
    <t>SIGIT WIBOWO</t>
  </si>
  <si>
    <t>4140411-184    </t>
  </si>
  <si>
    <t>BUDI SRI UTOMO</t>
  </si>
  <si>
    <t>4140411-185    </t>
  </si>
  <si>
    <t>IMAM KUSNADI</t>
  </si>
  <si>
    <t>4140411-187    </t>
  </si>
  <si>
    <t>WAHADI</t>
  </si>
  <si>
    <t>4140411-189    </t>
  </si>
  <si>
    <t>SUTARNO</t>
  </si>
  <si>
    <t>4140411-190    </t>
  </si>
  <si>
    <t>FATIELISON WARUWU</t>
  </si>
  <si>
    <t>4140411-191    </t>
  </si>
  <si>
    <t>IKA FEBRIANSYAH</t>
  </si>
  <si>
    <t>4140411-192    </t>
  </si>
  <si>
    <t>MUHAMMAD RICKY SYAHPUTRA</t>
  </si>
  <si>
    <t>4140411-193    </t>
  </si>
  <si>
    <t>I DEWA PUTU HERWIN NATAKUSUMA SUIRJANA.</t>
  </si>
  <si>
    <t>4140411-194    </t>
  </si>
  <si>
    <t>4140411-195    </t>
  </si>
  <si>
    <t>4140411-196    </t>
  </si>
  <si>
    <t>MOHAMAD AMIN TUHELELU</t>
  </si>
  <si>
    <t>4140411-197    </t>
  </si>
  <si>
    <t>MUHAMMAD FAISAL</t>
  </si>
  <si>
    <t>4140411-198    </t>
  </si>
  <si>
    <t>SUGIJONO</t>
  </si>
  <si>
    <t>4140411-199    </t>
  </si>
  <si>
    <t>4140411-200    </t>
  </si>
  <si>
    <t>HARTONO SETIADI</t>
  </si>
  <si>
    <t>4140411-201    </t>
  </si>
  <si>
    <t>RULLY DEPIN SRIKOYO</t>
  </si>
  <si>
    <t>4140411-202    </t>
  </si>
  <si>
    <t>EKA CHANDRA</t>
  </si>
  <si>
    <t>4140411-203    </t>
  </si>
  <si>
    <t>SUINGLI KAREL ROMPU</t>
  </si>
  <si>
    <t>4140411-204    </t>
  </si>
  <si>
    <t>RUHIYANA</t>
  </si>
  <si>
    <t>4140411-205    </t>
  </si>
  <si>
    <t>4140411-206    </t>
  </si>
  <si>
    <t>AHMAD MAHFUDI</t>
  </si>
  <si>
    <t>4140411-207    </t>
  </si>
  <si>
    <t>ANGGORO HERI SUSANTO</t>
  </si>
  <si>
    <t>4140411-208    </t>
  </si>
  <si>
    <t>CHAIRUL SOLEH</t>
  </si>
  <si>
    <t>4140411-209    </t>
  </si>
  <si>
    <t>MOHAMAD ARFAN</t>
  </si>
  <si>
    <t>4140411-210    </t>
  </si>
  <si>
    <t>4140411-211    </t>
  </si>
  <si>
    <t>4140411-212    </t>
  </si>
  <si>
    <t>4140411-213    </t>
  </si>
  <si>
    <t>R.SYAHRAMDANI</t>
  </si>
  <si>
    <t>4140411-214    </t>
  </si>
  <si>
    <t>4140411-215    </t>
  </si>
  <si>
    <t>SITI FATONATUL ARIFAH</t>
  </si>
  <si>
    <t>4140411-216    </t>
  </si>
  <si>
    <t>4140411-217    </t>
  </si>
  <si>
    <t>ABDUL HALIM</t>
  </si>
  <si>
    <t>4140411-218    </t>
  </si>
  <si>
    <t>MARIO BAGIYO SAPUTRA</t>
  </si>
  <si>
    <t>4140411-219    </t>
  </si>
  <si>
    <t>EKO SETYO YULIYONO</t>
  </si>
  <si>
    <t>4140411-220    </t>
  </si>
  <si>
    <t>EDY HADIYANTO</t>
  </si>
  <si>
    <t>4140411-221    </t>
  </si>
  <si>
    <t>PUJI PRIANTORO</t>
  </si>
  <si>
    <t>4140411-222    </t>
  </si>
  <si>
    <t>REJO</t>
  </si>
  <si>
    <t>4140411-223    </t>
  </si>
  <si>
    <t>YUSFAN CHOIRON</t>
  </si>
  <si>
    <t>4140412-001    </t>
  </si>
  <si>
    <t>EDDY SOEBROTO</t>
  </si>
  <si>
    <t>4140412-002    </t>
  </si>
  <si>
    <t>FERRI HERMAYANTI</t>
  </si>
  <si>
    <t>4140412-003    </t>
  </si>
  <si>
    <t>AGUS SETIAWAN WIBOWO</t>
  </si>
  <si>
    <t>4140412-004    </t>
  </si>
  <si>
    <t>DJOKO HADI WINARSO</t>
  </si>
  <si>
    <t>4140412-005    </t>
  </si>
  <si>
    <t>IMAM SUANGSA</t>
  </si>
  <si>
    <t>4140412-006    </t>
  </si>
  <si>
    <t>IRIANTO NUGROHO</t>
  </si>
  <si>
    <t>4140412-007    </t>
  </si>
  <si>
    <t>I DEWA NYOMAN AGUS SUGIARTA</t>
  </si>
  <si>
    <t>4140412-008    </t>
  </si>
  <si>
    <t>MOEHAMAD ANDRIANTORO</t>
  </si>
  <si>
    <t>4140412-009    </t>
  </si>
  <si>
    <t>TEDDY SETIADY</t>
  </si>
  <si>
    <t>4140412-010    </t>
  </si>
  <si>
    <t>SUKATNO</t>
  </si>
  <si>
    <t>4140412-011    </t>
  </si>
  <si>
    <t>SUPRAYITNO</t>
  </si>
  <si>
    <t>4140412-012    </t>
  </si>
  <si>
    <t>IGNATIUS WIN DWI ANTORO</t>
  </si>
  <si>
    <t>4140412-013    </t>
  </si>
  <si>
    <t>HENDRA SAPUTRA</t>
  </si>
  <si>
    <t>4140412-014    </t>
  </si>
  <si>
    <t>DODY SANJAYA</t>
  </si>
  <si>
    <t>4140412-015    </t>
  </si>
  <si>
    <t>ERI KURNIA SITANGGANG</t>
  </si>
  <si>
    <t>4140412-016    </t>
  </si>
  <si>
    <t>ADHI SURYADI</t>
  </si>
  <si>
    <t>4140412-017    </t>
  </si>
  <si>
    <t>INDRATMOKO</t>
  </si>
  <si>
    <t>4140412-018    </t>
  </si>
  <si>
    <t>ARYUS DIANSAH</t>
  </si>
  <si>
    <t>4140412-019    </t>
  </si>
  <si>
    <t>NGATAWI DWI WINARNO</t>
  </si>
  <si>
    <t>4140412-020    </t>
  </si>
  <si>
    <t>AHMAD ROFIUDIN</t>
  </si>
  <si>
    <t>4140412-021    </t>
  </si>
  <si>
    <t>HENDRA ANDIARTO</t>
  </si>
  <si>
    <t>4140412-022    </t>
  </si>
  <si>
    <t>MUHAMMAD ARIFIN</t>
  </si>
  <si>
    <t>4140412-023    </t>
  </si>
  <si>
    <t>YUSUF HASNAN HABIB</t>
  </si>
  <si>
    <t>4140412-024    </t>
  </si>
  <si>
    <t>KUSNURYONO WAHYU WIDODO</t>
  </si>
  <si>
    <t>4140412-025    </t>
  </si>
  <si>
    <t>DAVID HALOMOAN</t>
  </si>
  <si>
    <t>4140412-026    </t>
  </si>
  <si>
    <t>PRASASTI PURNOWIBOWO PUTRO</t>
  </si>
  <si>
    <t>4140412-027    </t>
  </si>
  <si>
    <t>KUDUS IAN HARUN</t>
  </si>
  <si>
    <t>4140412-028    </t>
  </si>
  <si>
    <t>PARMAN</t>
  </si>
  <si>
    <t>4140412-029    </t>
  </si>
  <si>
    <t>ANDI RIZKI BAHRONY</t>
  </si>
  <si>
    <t>4140412-030    </t>
  </si>
  <si>
    <t>JOHAN BUMIWANA</t>
  </si>
  <si>
    <t>4140412-031    </t>
  </si>
  <si>
    <t>PUTRO PURWANTO</t>
  </si>
  <si>
    <t>4140412-032    </t>
  </si>
  <si>
    <t>4140412-033    </t>
  </si>
  <si>
    <t>CATUR DIAN ESTU WIDODO</t>
  </si>
  <si>
    <t>4140412-034    </t>
  </si>
  <si>
    <t>ANDI SISWANTO</t>
  </si>
  <si>
    <t>4140412-035    </t>
  </si>
  <si>
    <t>IWAN SETYAWAN</t>
  </si>
  <si>
    <t>4140412-036    </t>
  </si>
  <si>
    <t>SYAIFUL BAHRI DALIMUNTHE</t>
  </si>
  <si>
    <t>4140412-037    </t>
  </si>
  <si>
    <t>EDI PURWANTO</t>
  </si>
  <si>
    <t>4140412-038    </t>
  </si>
  <si>
    <t>RACHMAD RAMDANI</t>
  </si>
  <si>
    <t>4140412-039    </t>
  </si>
  <si>
    <t>HARY SAHTRIAWAN</t>
  </si>
  <si>
    <t>4140412-040    </t>
  </si>
  <si>
    <t>WAHEKO</t>
  </si>
  <si>
    <t>4140412-041    </t>
  </si>
  <si>
    <t>MUH.MUSTAKIM</t>
  </si>
  <si>
    <t>4140412-042    </t>
  </si>
  <si>
    <t>TOMY DWI PRASETYO</t>
  </si>
  <si>
    <t>4140412-043    </t>
  </si>
  <si>
    <t>MUH.AMAT AMIN</t>
  </si>
  <si>
    <t>4140412-044    </t>
  </si>
  <si>
    <t>ADAM FARSYAH</t>
  </si>
  <si>
    <t>4140412-045    </t>
  </si>
  <si>
    <t>CATUR ARI NUGROHO</t>
  </si>
  <si>
    <t>4140412-046    </t>
  </si>
  <si>
    <t>MARADONA INDRA NUSANTARA SIREGAR</t>
  </si>
  <si>
    <t>4140412-047    </t>
  </si>
  <si>
    <t>TEDI JUNAEDI</t>
  </si>
  <si>
    <t>4140412-048    </t>
  </si>
  <si>
    <t>GUSMAN JUSANTO</t>
  </si>
  <si>
    <t>4140412-049    </t>
  </si>
  <si>
    <t>R. DADANG BAHARUDIN</t>
  </si>
  <si>
    <t>D2</t>
  </si>
  <si>
    <t>4140412-050    </t>
  </si>
  <si>
    <t>ADI WIBOWO</t>
  </si>
  <si>
    <t>4140412-051    </t>
  </si>
  <si>
    <t>HENDRAYANA</t>
  </si>
  <si>
    <t>4140412-052    </t>
  </si>
  <si>
    <t>ARY BAYU SANJAYA</t>
  </si>
  <si>
    <t>4140412-053    </t>
  </si>
  <si>
    <t>ANTONI</t>
  </si>
  <si>
    <t>4140412-054    </t>
  </si>
  <si>
    <t>RAMA KURNIAWAN</t>
  </si>
  <si>
    <t>4140412-055    </t>
  </si>
  <si>
    <t>INDRA</t>
  </si>
  <si>
    <t>4140412-056    </t>
  </si>
  <si>
    <t>MEGA MAULANA</t>
  </si>
  <si>
    <t>4140412-057    </t>
  </si>
  <si>
    <t>4140412-058    </t>
  </si>
  <si>
    <t>VICTOR MELANO</t>
  </si>
  <si>
    <t>4140412-059    </t>
  </si>
  <si>
    <t>SLAMET BUDIONO</t>
  </si>
  <si>
    <t>4140412-060    </t>
  </si>
  <si>
    <t>JOKO ERWANTO</t>
  </si>
  <si>
    <t>4140412-061    </t>
  </si>
  <si>
    <t>ARDI KUSUMA</t>
  </si>
  <si>
    <t>4140412-062    </t>
  </si>
  <si>
    <t>DERRIE HARDIANTO</t>
  </si>
  <si>
    <t>4140412-063    </t>
  </si>
  <si>
    <t>Deni Supiandi</t>
  </si>
  <si>
    <t>4140412-064    </t>
  </si>
  <si>
    <t>DIDIK JUNAEDI</t>
  </si>
  <si>
    <t>4140412-065    </t>
  </si>
  <si>
    <t>4140412-066    </t>
  </si>
  <si>
    <t>JAMHARI</t>
  </si>
  <si>
    <t>4140412-067    </t>
  </si>
  <si>
    <t>NANDI JUNAEDI</t>
  </si>
  <si>
    <t>4140412-068    </t>
  </si>
  <si>
    <t>HADI KUSMANA</t>
  </si>
  <si>
    <t>4140412-069    </t>
  </si>
  <si>
    <t>AGUNG DAHRUL SAPUTRA</t>
  </si>
  <si>
    <t>4140412-070    </t>
  </si>
  <si>
    <t>TOMMI ADRIANTO</t>
  </si>
  <si>
    <t>4140412-071    </t>
  </si>
  <si>
    <t>ISWAHYUNI KARNAEN</t>
  </si>
  <si>
    <t>4140412-072    </t>
  </si>
  <si>
    <t>EKA MAULANA</t>
  </si>
  <si>
    <t>4140412-073    </t>
  </si>
  <si>
    <t>MUCHAMMAD AMINUDDIN</t>
  </si>
  <si>
    <t>4140412-074    </t>
  </si>
  <si>
    <t>IRWANSYAH</t>
  </si>
  <si>
    <t>4140412-075    </t>
  </si>
  <si>
    <t>4140412-076    </t>
  </si>
  <si>
    <t>BACHTIYAR SUBIYANTORO</t>
  </si>
  <si>
    <t>4140412-077    </t>
  </si>
  <si>
    <t>ROSDIANTI NINGRUM</t>
  </si>
  <si>
    <t>4140412-078    </t>
  </si>
  <si>
    <t>ACHMAD WILDAN</t>
  </si>
  <si>
    <t>4140412-079    </t>
  </si>
  <si>
    <t>DIDIN ZAENUDIN</t>
  </si>
  <si>
    <t>4140412-080    </t>
  </si>
  <si>
    <t>MEIZA ANDINA PUTRI</t>
  </si>
  <si>
    <t>4140412-081    </t>
  </si>
  <si>
    <t>CHARLES PANDAPOTAN</t>
  </si>
  <si>
    <t>4140412-082    </t>
  </si>
  <si>
    <t>NUR RAHMAN</t>
  </si>
  <si>
    <t>4140412-083    </t>
  </si>
  <si>
    <t>SLAMET NASIRUDIN</t>
  </si>
  <si>
    <t>4140412-084    </t>
  </si>
  <si>
    <t>KAWIT LASMONO</t>
  </si>
  <si>
    <t>4140412-085    </t>
  </si>
  <si>
    <t>RUDI SUPENDI</t>
  </si>
  <si>
    <t>4140412-086    </t>
  </si>
  <si>
    <t>UFIAH</t>
  </si>
  <si>
    <t>4140412-087    </t>
  </si>
  <si>
    <t>DJAROT SANTOSO</t>
  </si>
  <si>
    <t>4140412-088    </t>
  </si>
  <si>
    <t>ANDY IHZA MAHENDRA</t>
  </si>
  <si>
    <t>4140412-089    </t>
  </si>
  <si>
    <t>4140412-090    </t>
  </si>
  <si>
    <t>ANTON IS SUDIBYO</t>
  </si>
  <si>
    <t>4140412-091    </t>
  </si>
  <si>
    <t>SUGITO</t>
  </si>
  <si>
    <t>4140412-092    </t>
  </si>
  <si>
    <t>4140412-093    </t>
  </si>
  <si>
    <t>4140412-094    </t>
  </si>
  <si>
    <t>BAMBANG YULIANTORO</t>
  </si>
  <si>
    <t>4140412-095    </t>
  </si>
  <si>
    <t>SELVY MANDAGI</t>
  </si>
  <si>
    <t>4140412-096    </t>
  </si>
  <si>
    <t>WANDI AMRILLAH</t>
  </si>
  <si>
    <t>4140412-097    </t>
  </si>
  <si>
    <t>TOTO RAHAYU</t>
  </si>
  <si>
    <t>4140412-098    </t>
  </si>
  <si>
    <t>PARLINDUNGAN SIHALOHO</t>
  </si>
  <si>
    <t>4140412-099    </t>
  </si>
  <si>
    <t>IMAM SUHADI</t>
  </si>
  <si>
    <t>4140412-100    </t>
  </si>
  <si>
    <t>RUSWAN EFFENDI</t>
  </si>
  <si>
    <t>4140412-101    </t>
  </si>
  <si>
    <t>ABDI JAYA MUNTHE</t>
  </si>
  <si>
    <t>4140412-102    </t>
  </si>
  <si>
    <t>BONI AGUNG</t>
  </si>
  <si>
    <t>4140412-103    </t>
  </si>
  <si>
    <t>RISKA NUR FANNY</t>
  </si>
  <si>
    <t>4140412-104    </t>
  </si>
  <si>
    <t>REZA MOEGNI</t>
  </si>
  <si>
    <t>4140412-105    </t>
  </si>
  <si>
    <t>HARIE EKA RUSMAWAN</t>
  </si>
  <si>
    <t>4140412-106    </t>
  </si>
  <si>
    <t>ADHI SANTO RAHAYU</t>
  </si>
  <si>
    <t>4140412-107    </t>
  </si>
  <si>
    <t>KHAIRUL HABIBI</t>
  </si>
  <si>
    <t>4140412-108    </t>
  </si>
  <si>
    <t>CHARDIAN ARGUTA</t>
  </si>
  <si>
    <t>4140412-109    </t>
  </si>
  <si>
    <t>SONIEL R. TULAK</t>
  </si>
  <si>
    <t>4140412-110    </t>
  </si>
  <si>
    <t>M.MUASDIN E</t>
  </si>
  <si>
    <t>4140412-111    </t>
  </si>
  <si>
    <t>YUDI HARYANTO</t>
  </si>
  <si>
    <t>4140412-112    </t>
  </si>
  <si>
    <t>DEDY WIDIARTO</t>
  </si>
  <si>
    <t>4140412-113    </t>
  </si>
  <si>
    <t>JONG YEOL KWON</t>
  </si>
  <si>
    <t>4140412-114    </t>
  </si>
  <si>
    <t>SRI WAHYU ATMOJO</t>
  </si>
  <si>
    <t>4140412-115    </t>
  </si>
  <si>
    <t>ARMAN SURYADI</t>
  </si>
  <si>
    <t>41405010001    </t>
  </si>
  <si>
    <t>DANU SAPUTRA</t>
  </si>
  <si>
    <t>41405010002    </t>
  </si>
  <si>
    <t>PUTRA HASANDI</t>
  </si>
  <si>
    <t>41405010003    </t>
  </si>
  <si>
    <t>REVNY NOVITASARI</t>
  </si>
  <si>
    <t>41405010004    </t>
  </si>
  <si>
    <t>CAHYO ADI WIBOWO</t>
  </si>
  <si>
    <t>41405010005    </t>
  </si>
  <si>
    <t>41405010006    </t>
  </si>
  <si>
    <t>MUHAMAD DWI YULIANTO</t>
  </si>
  <si>
    <t>41405010007    </t>
  </si>
  <si>
    <t>41405010008    </t>
  </si>
  <si>
    <t>AHMAD RESTOAJI</t>
  </si>
  <si>
    <t>41405010009    </t>
  </si>
  <si>
    <t>ANDRI SETIAWAN</t>
  </si>
  <si>
    <t>41405010010    </t>
  </si>
  <si>
    <t>NENDI ARDIANSYAH LUKMAN</t>
  </si>
  <si>
    <t>41405010011    </t>
  </si>
  <si>
    <t>TEGUH GINANJAR</t>
  </si>
  <si>
    <t>41405010012    </t>
  </si>
  <si>
    <t>HASAN MUSTAFA ABA DIYAH</t>
  </si>
  <si>
    <t>41405010013    </t>
  </si>
  <si>
    <t>Ilham Pradipta</t>
  </si>
  <si>
    <t>41405010014    </t>
  </si>
  <si>
    <t>IRMA PERMATA SARI</t>
  </si>
  <si>
    <t>41405010015    </t>
  </si>
  <si>
    <t>MAYA RACHMAWATI</t>
  </si>
  <si>
    <t>41405010016    </t>
  </si>
  <si>
    <t>MUKHLIS</t>
  </si>
  <si>
    <t>41405010017    </t>
  </si>
  <si>
    <t>Leo Lopisa</t>
  </si>
  <si>
    <t>41405010018    </t>
  </si>
  <si>
    <t>SYAEFUL BAHRI</t>
  </si>
  <si>
    <t>41405010019    </t>
  </si>
  <si>
    <t>Ghandi Inda Punna</t>
  </si>
  <si>
    <t>41405010020    </t>
  </si>
  <si>
    <t>Chandra Wahyudi</t>
  </si>
  <si>
    <t>41405010021    </t>
  </si>
  <si>
    <t>ZAINUL IRFAN</t>
  </si>
  <si>
    <t>41405010022    </t>
  </si>
  <si>
    <t>BARADISTA DIMAS LEOTMAN</t>
  </si>
  <si>
    <t>41405110001    </t>
  </si>
  <si>
    <t>BENNO GUIDO SIHOTANG</t>
  </si>
  <si>
    <t>41405110002    </t>
  </si>
  <si>
    <t>DENY MULYANA</t>
  </si>
  <si>
    <t>41405110003    </t>
  </si>
  <si>
    <t>MOH KARSIYANTO</t>
  </si>
  <si>
    <t>41405110004    </t>
  </si>
  <si>
    <t>ASEP HARDI MARYONO</t>
  </si>
  <si>
    <t>41405110005    </t>
  </si>
  <si>
    <t>AMINULLAH</t>
  </si>
  <si>
    <t>41405110006    </t>
  </si>
  <si>
    <t>IRAWATI</t>
  </si>
  <si>
    <t>41405110007    </t>
  </si>
  <si>
    <t>HAIKAL MUHAMAD ROOM</t>
  </si>
  <si>
    <t>41405110008    </t>
  </si>
  <si>
    <t>INDRIA SUSANTO</t>
  </si>
  <si>
    <t>41405110009    </t>
  </si>
  <si>
    <t>SETIYO AJI</t>
  </si>
  <si>
    <t>41405110010    </t>
  </si>
  <si>
    <t>RIZALLUDIN SIDIK</t>
  </si>
  <si>
    <t>41405110011    </t>
  </si>
  <si>
    <t>BUCHORI SUDHARNOTO</t>
  </si>
  <si>
    <t>41405110012    </t>
  </si>
  <si>
    <t>MARTOHONAN YANNES</t>
  </si>
  <si>
    <t>41405110013    </t>
  </si>
  <si>
    <t>FREDI WIDANARKO</t>
  </si>
  <si>
    <t>41405110014    </t>
  </si>
  <si>
    <t>HERBERT WASUPANDA</t>
  </si>
  <si>
    <t>41405110015    </t>
  </si>
  <si>
    <t>BUDI SULISTIAWAN</t>
  </si>
  <si>
    <t>41405110016    </t>
  </si>
  <si>
    <t>YUANSYAH SATYA</t>
  </si>
  <si>
    <t>41405110017    </t>
  </si>
  <si>
    <t>S HIDAYATULLAH</t>
  </si>
  <si>
    <t>41405110018    </t>
  </si>
  <si>
    <t>IMRAN</t>
  </si>
  <si>
    <t>41405110019    </t>
  </si>
  <si>
    <t>CANDRA SAPUTRA</t>
  </si>
  <si>
    <t>41405110020    </t>
  </si>
  <si>
    <t>KRISNA KURNIA UTAMA</t>
  </si>
  <si>
    <t>41405110021    </t>
  </si>
  <si>
    <t>SAMIRAH</t>
  </si>
  <si>
    <t>41405110022    </t>
  </si>
  <si>
    <t>41405110023    </t>
  </si>
  <si>
    <t>DWI NARDI</t>
  </si>
  <si>
    <t>41405110024    </t>
  </si>
  <si>
    <t>VICTOR PANJAITAN</t>
  </si>
  <si>
    <t>41405110025    </t>
  </si>
  <si>
    <t>NANA JUANA</t>
  </si>
  <si>
    <t>41405110026    </t>
  </si>
  <si>
    <t>RIWAN SATRIA</t>
  </si>
  <si>
    <t>41405110027    </t>
  </si>
  <si>
    <t>RUDI MULYADI</t>
  </si>
  <si>
    <t>41405110028    </t>
  </si>
  <si>
    <t>HENTRY EKO KRISDIYANTO</t>
  </si>
  <si>
    <t>41405110029    </t>
  </si>
  <si>
    <t>THAUFIK WAHYU HIDAYAT</t>
  </si>
  <si>
    <t>41405110030    </t>
  </si>
  <si>
    <t>ADI SUTRISNA</t>
  </si>
  <si>
    <t>41405110031    </t>
  </si>
  <si>
    <t>IDA A KUSUMAWATI</t>
  </si>
  <si>
    <t>41405110032    </t>
  </si>
  <si>
    <t>EDMON FARWISTIA</t>
  </si>
  <si>
    <t>41405110033    </t>
  </si>
  <si>
    <t>UMAR HANAFI</t>
  </si>
  <si>
    <t>41405110034    </t>
  </si>
  <si>
    <t>NUNING RINA MUSTIJA</t>
  </si>
  <si>
    <t>41405110035    </t>
  </si>
  <si>
    <t>DENI SETIAWAN</t>
  </si>
  <si>
    <t>41405110036    </t>
  </si>
  <si>
    <t>IBNU FAJAR</t>
  </si>
  <si>
    <t>41405110037    </t>
  </si>
  <si>
    <t>DIYAN ADIPRIYANA</t>
  </si>
  <si>
    <t>41405110038    </t>
  </si>
  <si>
    <t>CHARLES TRISURYANTO BATARA</t>
  </si>
  <si>
    <t>41405110039    </t>
  </si>
  <si>
    <t>ANDRI WAHYUDI</t>
  </si>
  <si>
    <t>41405110040    </t>
  </si>
  <si>
    <t>AGUS SAFRUDIN</t>
  </si>
  <si>
    <t>41405110041    </t>
  </si>
  <si>
    <t>AGUS WIJAYANTO</t>
  </si>
  <si>
    <t>41405110042    </t>
  </si>
  <si>
    <t>IRAWAN EFENDI</t>
  </si>
  <si>
    <t>41405110043    </t>
  </si>
  <si>
    <t>AGUNG EKA PUTRA</t>
  </si>
  <si>
    <t>41405110044    </t>
  </si>
  <si>
    <t>FERRY FEBRIAN</t>
  </si>
  <si>
    <t>41405110045    </t>
  </si>
  <si>
    <t>HADY SURYADINATA</t>
  </si>
  <si>
    <t>41405110046    </t>
  </si>
  <si>
    <t>SYASRO WIHARJA</t>
  </si>
  <si>
    <t>41405110047    </t>
  </si>
  <si>
    <t>ACHMAD MACHMUDI</t>
  </si>
  <si>
    <t>41405110048    </t>
  </si>
  <si>
    <t>SYAMSU</t>
  </si>
  <si>
    <t>41405110049    </t>
  </si>
  <si>
    <t>ZULFAHMI</t>
  </si>
  <si>
    <t>41405110050    </t>
  </si>
  <si>
    <t>JUNJUNG PUJI SUGIARTO GULTOM</t>
  </si>
  <si>
    <t>41405110051    </t>
  </si>
  <si>
    <t>ADI HENDRY</t>
  </si>
  <si>
    <t>41405110052    </t>
  </si>
  <si>
    <t>DODY ISNA AMIJAYA</t>
  </si>
  <si>
    <t>41405110053    </t>
  </si>
  <si>
    <t>AHAN AFIAN</t>
  </si>
  <si>
    <t>41405110054    </t>
  </si>
  <si>
    <t>YUSUF TANJIRI</t>
  </si>
  <si>
    <t>41405110055    </t>
  </si>
  <si>
    <t>PURWATI RAHAYU</t>
  </si>
  <si>
    <t>41405110056    </t>
  </si>
  <si>
    <t>MOHAMAD RIZKY ADI NUGROHO</t>
  </si>
  <si>
    <t>41405110057    </t>
  </si>
  <si>
    <t>BUDI PRATAMA</t>
  </si>
  <si>
    <t>41405110058    </t>
  </si>
  <si>
    <t>41405110059    </t>
  </si>
  <si>
    <t>LENNY MARTIN</t>
  </si>
  <si>
    <t>14-2013</t>
  </si>
  <si>
    <t>41405110060    </t>
  </si>
  <si>
    <t>HERMAWAN</t>
  </si>
  <si>
    <t>41405110061    </t>
  </si>
  <si>
    <t>HARTANTO</t>
  </si>
  <si>
    <t>41405110062    </t>
  </si>
  <si>
    <t>NURHARIADI WIBOWO</t>
  </si>
  <si>
    <t>41405110063    </t>
  </si>
  <si>
    <t>ISMOYO SURO WASKITO</t>
  </si>
  <si>
    <t>41405110064    </t>
  </si>
  <si>
    <t>MUKHLIS TAHER</t>
  </si>
  <si>
    <t>41405110065    </t>
  </si>
  <si>
    <t>41405110066    </t>
  </si>
  <si>
    <t>MOHAMMAD SJAMSUL MA'ARIF AMIN</t>
  </si>
  <si>
    <t>41405110067    </t>
  </si>
  <si>
    <t>ACHMAD ASROFI</t>
  </si>
  <si>
    <t>41405110068    </t>
  </si>
  <si>
    <t>ARIEF YUNTARTO</t>
  </si>
  <si>
    <t>41405110069    </t>
  </si>
  <si>
    <t>HERI HERMAWAN</t>
  </si>
  <si>
    <t>41405110070    </t>
  </si>
  <si>
    <t>41405110071    </t>
  </si>
  <si>
    <t>MUHENDRIK FAKHRUDIN ARROZI</t>
  </si>
  <si>
    <t>41405110072    </t>
  </si>
  <si>
    <t>WAHYU TRI WICAKSONO</t>
  </si>
  <si>
    <t>41405110073    </t>
  </si>
  <si>
    <t>EDDI PARTOGUAN MARPAUNG</t>
  </si>
  <si>
    <t>41405110074    </t>
  </si>
  <si>
    <t>HERU SETIYAWAN</t>
  </si>
  <si>
    <t>41405110075    </t>
  </si>
  <si>
    <t>STEVAN HENDRAWAN LODO</t>
  </si>
  <si>
    <t>41405110076    </t>
  </si>
  <si>
    <t>BONATEZAR PERDANA</t>
  </si>
  <si>
    <t>41405110077    </t>
  </si>
  <si>
    <t>ARBY SABRY</t>
  </si>
  <si>
    <t>41405110078    </t>
  </si>
  <si>
    <t>MOHAMAD ZAJULI</t>
  </si>
  <si>
    <t>41405110079    </t>
  </si>
  <si>
    <t>AGUS SUWENDI PRIYAMBODO</t>
  </si>
  <si>
    <t>41405110080    </t>
  </si>
  <si>
    <t>ABDUL JABBAR R</t>
  </si>
  <si>
    <t>41405110081    </t>
  </si>
  <si>
    <t>ARIF FADILA</t>
  </si>
  <si>
    <t>41405110082    </t>
  </si>
  <si>
    <t>ADE RAHMAN</t>
  </si>
  <si>
    <t>41405110083    </t>
  </si>
  <si>
    <t>MUHAMMAD ABIDIN</t>
  </si>
  <si>
    <t>41405110084    </t>
  </si>
  <si>
    <t>M ISRA GUNAWAN</t>
  </si>
  <si>
    <t>41405110085    </t>
  </si>
  <si>
    <t>RATNA LESTIONINGSIH</t>
  </si>
  <si>
    <t>41405110086    </t>
  </si>
  <si>
    <t>ANDRI SURYADI</t>
  </si>
  <si>
    <t>41405110087    </t>
  </si>
  <si>
    <t>ABDUL GOPAR</t>
  </si>
  <si>
    <t>41405110088    </t>
  </si>
  <si>
    <t>HETY YUNIARTI</t>
  </si>
  <si>
    <t>41405110089    </t>
  </si>
  <si>
    <t>WAHYU INDAH PRASTIWI</t>
  </si>
  <si>
    <t>41405110090    </t>
  </si>
  <si>
    <t>YENNI PATMAWATI</t>
  </si>
  <si>
    <t>41405110091    </t>
  </si>
  <si>
    <t>ZAFRULLOH AHMAD</t>
  </si>
  <si>
    <t>41405110092    </t>
  </si>
  <si>
    <t>BONG NIE NEN</t>
  </si>
  <si>
    <t>41405110093    </t>
  </si>
  <si>
    <t>BINTANG MARULI TUA SILALAHI</t>
  </si>
  <si>
    <t>41405110094    </t>
  </si>
  <si>
    <t>YUDHI EFRISON</t>
  </si>
  <si>
    <t>41405110095    </t>
  </si>
  <si>
    <t>MUKHAMAD MASKUN</t>
  </si>
  <si>
    <t>41405110096    </t>
  </si>
  <si>
    <t>HILAL WAHYU ADITYO</t>
  </si>
  <si>
    <t>41405110097    </t>
  </si>
  <si>
    <t>RUDY HANDOKO</t>
  </si>
  <si>
    <t>41405110098    </t>
  </si>
  <si>
    <t>ALI UMARDANI</t>
  </si>
  <si>
    <t>41405110099    </t>
  </si>
  <si>
    <t>IMAMUL MUTTAQIN</t>
  </si>
  <si>
    <t>41405110100    </t>
  </si>
  <si>
    <t>FANDY NUARI P</t>
  </si>
  <si>
    <t>41405110101    </t>
  </si>
  <si>
    <t>SYARIPUDIN</t>
  </si>
  <si>
    <t>41405110102    </t>
  </si>
  <si>
    <t>BONI BINOBA</t>
  </si>
  <si>
    <t>41405110103    </t>
  </si>
  <si>
    <t>NUR RIZKA ALIYAH</t>
  </si>
  <si>
    <t>41405110104    </t>
  </si>
  <si>
    <t>YULI SETYO WIBOWO</t>
  </si>
  <si>
    <t>41405110105    </t>
  </si>
  <si>
    <t>ESTER YUSTINA</t>
  </si>
  <si>
    <t>41405110106    </t>
  </si>
  <si>
    <t>FATCHUR ROHMAN NOR ICHWAN</t>
  </si>
  <si>
    <t>41405110107    </t>
  </si>
  <si>
    <t>IRWAN PRAMADI</t>
  </si>
  <si>
    <t>41405110108    </t>
  </si>
  <si>
    <t>HERU SUMARSONO</t>
  </si>
  <si>
    <t>41405110109    </t>
  </si>
  <si>
    <t>RIO MARSOLPA</t>
  </si>
  <si>
    <t>41405110110    </t>
  </si>
  <si>
    <t>BRAM AGUNG HENDARTO</t>
  </si>
  <si>
    <t>41405110111    </t>
  </si>
  <si>
    <t>ADI PRIYANTO</t>
  </si>
  <si>
    <t>41405110112    </t>
  </si>
  <si>
    <t>TRI HARYANTO</t>
  </si>
  <si>
    <t>41405110113    </t>
  </si>
  <si>
    <t>MUHTAR LATIF</t>
  </si>
  <si>
    <t>41405110114    </t>
  </si>
  <si>
    <t>AGUS NAJAMUDIN</t>
  </si>
  <si>
    <t>41405110115    </t>
  </si>
  <si>
    <t>41405110116    </t>
  </si>
  <si>
    <t>MUHAMMAD SYATIR KAFFAH YUSRIE</t>
  </si>
  <si>
    <t>41405110117    </t>
  </si>
  <si>
    <t>HERANUDIN</t>
  </si>
  <si>
    <t>41405110118    </t>
  </si>
  <si>
    <t>HERI PUJIANTO</t>
  </si>
  <si>
    <t>41405110119    </t>
  </si>
  <si>
    <t>NANSI NURBITASARI</t>
  </si>
  <si>
    <t>41405110120    </t>
  </si>
  <si>
    <t>HELEN JULIANTY</t>
  </si>
  <si>
    <t>41405110121    </t>
  </si>
  <si>
    <t>MUGIO PRASOJO</t>
  </si>
  <si>
    <t>41405110122    </t>
  </si>
  <si>
    <t>ANWAR</t>
  </si>
  <si>
    <t>41405110123    </t>
  </si>
  <si>
    <t>JEFFRY FIRMANSYAH</t>
  </si>
  <si>
    <t>41405110124    </t>
  </si>
  <si>
    <t>AHMAD AKBAR</t>
  </si>
  <si>
    <t>41405110125    </t>
  </si>
  <si>
    <t>SATRIA JATMIKA</t>
  </si>
  <si>
    <t>41405110126    </t>
  </si>
  <si>
    <t>SRI WIDODO</t>
  </si>
  <si>
    <t>41405110127    </t>
  </si>
  <si>
    <t>RUDI TAMBUNAN</t>
  </si>
  <si>
    <t>41405110128    </t>
  </si>
  <si>
    <t>RAMA YULIS</t>
  </si>
  <si>
    <t>41405110129    </t>
  </si>
  <si>
    <t>SUWAHYO</t>
  </si>
  <si>
    <t>41405110130    </t>
  </si>
  <si>
    <t>TRI WIDODO</t>
  </si>
  <si>
    <t>41405110131    </t>
  </si>
  <si>
    <t>ARIP RAHMAN HAKIM</t>
  </si>
  <si>
    <t>41405110132    </t>
  </si>
  <si>
    <t>ROMMY BASYASKY</t>
  </si>
  <si>
    <t>41405110133    </t>
  </si>
  <si>
    <t>LINGGA SUHADA</t>
  </si>
  <si>
    <t>41405110134    </t>
  </si>
  <si>
    <t>NAKHROWI</t>
  </si>
  <si>
    <t>41405110135    </t>
  </si>
  <si>
    <t>ADE PURWANTO</t>
  </si>
  <si>
    <t>41405110136    </t>
  </si>
  <si>
    <t>ZUBAIR NOOR</t>
  </si>
  <si>
    <t>41405110137    </t>
  </si>
  <si>
    <t>ALI RIDWAN</t>
  </si>
  <si>
    <t>41405110138    </t>
  </si>
  <si>
    <t>IRFANSYAH</t>
  </si>
  <si>
    <t>41405110139    </t>
  </si>
  <si>
    <t>MANTO WIYONO</t>
  </si>
  <si>
    <t>41405110140    </t>
  </si>
  <si>
    <t>SAPTA HARI AGUNG PAMBUDI</t>
  </si>
  <si>
    <t>41405110141    </t>
  </si>
  <si>
    <t>41405110142    </t>
  </si>
  <si>
    <t>MUHAMMAD BRAJAKA KUSUMA</t>
  </si>
  <si>
    <t>41405110143    </t>
  </si>
  <si>
    <t>LUKMAN MUJAHIDIN</t>
  </si>
  <si>
    <t>41405110144    </t>
  </si>
  <si>
    <t>NUR WAHYUDI</t>
  </si>
  <si>
    <t>41405110145    </t>
  </si>
  <si>
    <t>41405110146    </t>
  </si>
  <si>
    <t>RUDYA KARTIKA SARI</t>
  </si>
  <si>
    <t>41405110147    </t>
  </si>
  <si>
    <t>DICKY KURNIAWAN</t>
  </si>
  <si>
    <t>41405110148    </t>
  </si>
  <si>
    <t>PRONO IS NUGROHO PAMUNGKAS</t>
  </si>
  <si>
    <t>41405110149    </t>
  </si>
  <si>
    <t>YUNALDI</t>
  </si>
  <si>
    <t>41405110150    </t>
  </si>
  <si>
    <t>NASTUTI PRIHANI</t>
  </si>
  <si>
    <t>41405110151    </t>
  </si>
  <si>
    <t>USWATUN HASANAH</t>
  </si>
  <si>
    <t>41405110152    </t>
  </si>
  <si>
    <t>MARSELIA INDRIANI</t>
  </si>
  <si>
    <t>41405110153    </t>
  </si>
  <si>
    <t>FARIDA FAIQOH</t>
  </si>
  <si>
    <t>41405110154    </t>
  </si>
  <si>
    <t>TEDI DARUSSALAM</t>
  </si>
  <si>
    <t>41405110155    </t>
  </si>
  <si>
    <t>HELMY KURNIAWAN</t>
  </si>
  <si>
    <t>41405110156    </t>
  </si>
  <si>
    <t>SUDIRO</t>
  </si>
  <si>
    <t>41405110157    </t>
  </si>
  <si>
    <t>EDI MULYADI</t>
  </si>
  <si>
    <t>41405110158    </t>
  </si>
  <si>
    <t>NININ KRISTANTI</t>
  </si>
  <si>
    <t>41405110159    </t>
  </si>
  <si>
    <t>WALDY GAGANTIKA</t>
  </si>
  <si>
    <t>41405110160    </t>
  </si>
  <si>
    <t>USEP SUNANDAR</t>
  </si>
  <si>
    <t>41405110161    </t>
  </si>
  <si>
    <t>BINSAR SINAGA</t>
  </si>
  <si>
    <t>41405110162    </t>
  </si>
  <si>
    <t>ABDUL RAFIQ</t>
  </si>
  <si>
    <t>41405110163    </t>
  </si>
  <si>
    <t>YUSTIE EVERT NAVRATILAVA</t>
  </si>
  <si>
    <t>41405110164    </t>
  </si>
  <si>
    <t>ACHMAD TAUFIK</t>
  </si>
  <si>
    <t>41405110165    </t>
  </si>
  <si>
    <t>IKA SARTIKA DEWI</t>
  </si>
  <si>
    <t>41405110166    </t>
  </si>
  <si>
    <t>ARGHA RONALDY</t>
  </si>
  <si>
    <t>41405110167    </t>
  </si>
  <si>
    <t>EKO ARIS SUNANDAR</t>
  </si>
  <si>
    <t>41405110168    </t>
  </si>
  <si>
    <t>RUDI RAHAYU</t>
  </si>
  <si>
    <t>41405110169    </t>
  </si>
  <si>
    <t>NANA JULIANSAH</t>
  </si>
  <si>
    <t>41405110170    </t>
  </si>
  <si>
    <t>RIANTO WONGSO</t>
  </si>
  <si>
    <t>41405110171    </t>
  </si>
  <si>
    <t>SUHERMAN</t>
  </si>
  <si>
    <t>41405110172    </t>
  </si>
  <si>
    <t>AGUS SUNARYONO</t>
  </si>
  <si>
    <t>41405120001    </t>
  </si>
  <si>
    <t>ALEX NORWISNU HASTOMO</t>
  </si>
  <si>
    <t>41405120002    </t>
  </si>
  <si>
    <t>I WAYAN ARIF SUGIARTA</t>
  </si>
  <si>
    <t>41405120003    </t>
  </si>
  <si>
    <t>UNTUNG PRAWITNO</t>
  </si>
  <si>
    <t>41405120004    </t>
  </si>
  <si>
    <t>AGUS ANDIYAS PRASTIYO</t>
  </si>
  <si>
    <t>41405120005    </t>
  </si>
  <si>
    <t>KODIR KOSWARA</t>
  </si>
  <si>
    <t>41405120006    </t>
  </si>
  <si>
    <t>WIKU AJIE SATMORO</t>
  </si>
  <si>
    <t>41405120007    </t>
  </si>
  <si>
    <t>STEPANUS HERY SUPRANTIO</t>
  </si>
  <si>
    <t>41405120008    </t>
  </si>
  <si>
    <t>41405120009    </t>
  </si>
  <si>
    <t>R. PUTUT AGUNG PRABOWO</t>
  </si>
  <si>
    <t>41405120010    </t>
  </si>
  <si>
    <t>SAMUEL L TANGKE</t>
  </si>
  <si>
    <t>41405120011    </t>
  </si>
  <si>
    <t>PETRINA</t>
  </si>
  <si>
    <t>41405120012    </t>
  </si>
  <si>
    <t>DONY ANWAR</t>
  </si>
  <si>
    <t>41405120013    </t>
  </si>
  <si>
    <t>SUSANTO PERDANA M</t>
  </si>
  <si>
    <t>41405120014    </t>
  </si>
  <si>
    <t>FAISOL MIRZA PRABOWO</t>
  </si>
  <si>
    <t>41405120015    </t>
  </si>
  <si>
    <t>YOHANES CANDRA HANDARSEN</t>
  </si>
  <si>
    <t>41405120016    </t>
  </si>
  <si>
    <t>RIFKI AHMAD</t>
  </si>
  <si>
    <t>41405120017    </t>
  </si>
  <si>
    <t>ARIS AKHMADI</t>
  </si>
  <si>
    <t>41405120018    </t>
  </si>
  <si>
    <t>41405120019    </t>
  </si>
  <si>
    <t>FERY INDRA SETIAWAN</t>
  </si>
  <si>
    <t>41405120020    </t>
  </si>
  <si>
    <t>MURTOPO</t>
  </si>
  <si>
    <t>41405120021    </t>
  </si>
  <si>
    <t>AYI MAULANA</t>
  </si>
  <si>
    <t>41405120022    </t>
  </si>
  <si>
    <t>IVO NURMANSYAH</t>
  </si>
  <si>
    <t>41405120023    </t>
  </si>
  <si>
    <t>PURNAMA ROHMAT</t>
  </si>
  <si>
    <t>41405120024    </t>
  </si>
  <si>
    <t>I GUSTI KETUT AGUNG BUDHA</t>
  </si>
  <si>
    <t>41405120025    </t>
  </si>
  <si>
    <t>AHMAD SYAH INDRA</t>
  </si>
  <si>
    <t>41405120026    </t>
  </si>
  <si>
    <t>MUHAMAD KHOLISUN</t>
  </si>
  <si>
    <t>41405120027    </t>
  </si>
  <si>
    <t>SAMSURI</t>
  </si>
  <si>
    <t>41405120028    </t>
  </si>
  <si>
    <t>DEDY HARTOMO</t>
  </si>
  <si>
    <t>41405120029    </t>
  </si>
  <si>
    <t>NATASYA ILKOVICHA DINSDAG SAIMAN</t>
  </si>
  <si>
    <t>41405120030    </t>
  </si>
  <si>
    <t>41405120031    </t>
  </si>
  <si>
    <t>AGUS SUGIYARTO</t>
  </si>
  <si>
    <t>41405120032    </t>
  </si>
  <si>
    <t>RIZKI ARIF MAULANA</t>
  </si>
  <si>
    <t>41405120033    </t>
  </si>
  <si>
    <t>YUZI IWANTORO</t>
  </si>
  <si>
    <t>41405120034    </t>
  </si>
  <si>
    <t>ALIP SULAEMAN</t>
  </si>
  <si>
    <t>41405120035    </t>
  </si>
  <si>
    <t>NUGROHO YUDHA PRASETYO</t>
  </si>
  <si>
    <t>41405120036    </t>
  </si>
  <si>
    <t>AMIR MAFADY</t>
  </si>
  <si>
    <t>41405120037    </t>
  </si>
  <si>
    <t>MUTIARA OKTAVIA EFFENDI</t>
  </si>
  <si>
    <t>41405120038    </t>
  </si>
  <si>
    <t>VARID AIRLANGGA</t>
  </si>
  <si>
    <t>41405120039    </t>
  </si>
  <si>
    <t>41405120040    </t>
  </si>
  <si>
    <t>HARIANTO</t>
  </si>
  <si>
    <t>41405120041    </t>
  </si>
  <si>
    <t>TRI KUSHARTADI</t>
  </si>
  <si>
    <t>41405120042    </t>
  </si>
  <si>
    <t>RUDI ROCHMAN</t>
  </si>
  <si>
    <t>41405120043    </t>
  </si>
  <si>
    <t>JUMEILDI</t>
  </si>
  <si>
    <t>41405120044    </t>
  </si>
  <si>
    <t>AGUS SUMORO</t>
  </si>
  <si>
    <t>41405120045    </t>
  </si>
  <si>
    <t>M NURUL HUDA</t>
  </si>
  <si>
    <t>41405120046    </t>
  </si>
  <si>
    <t>HENY SILVIA DAMAYANTI</t>
  </si>
  <si>
    <t>41405120047    </t>
  </si>
  <si>
    <t>SUNARYO</t>
  </si>
  <si>
    <t>41405120048    </t>
  </si>
  <si>
    <t>FAIRUZ REZA</t>
  </si>
  <si>
    <t>41405120049    </t>
  </si>
  <si>
    <t>SAIFUL MUKMIN</t>
  </si>
  <si>
    <t>41405120050    </t>
  </si>
  <si>
    <t>MUHAMMAD HILMAN FIKRIANTO</t>
  </si>
  <si>
    <t>41405120051    </t>
  </si>
  <si>
    <t>ENDI PRASETYA PAMUNGKAS</t>
  </si>
  <si>
    <t>41405120052    </t>
  </si>
  <si>
    <t>RUHPAN HABIBY</t>
  </si>
  <si>
    <t>41405120053    </t>
  </si>
  <si>
    <t>DIDIT PERMANA</t>
  </si>
  <si>
    <t>41405120054    </t>
  </si>
  <si>
    <t>NURUL HIDAYATI ROCHMAWATI</t>
  </si>
  <si>
    <t>41405120055    </t>
  </si>
  <si>
    <t>RAMDHAN WIRA PRIYAWAN</t>
  </si>
  <si>
    <t>41405120056    </t>
  </si>
  <si>
    <t>AAN TABRANI</t>
  </si>
  <si>
    <t>41405120057    </t>
  </si>
  <si>
    <t>AGUS PURNOMO</t>
  </si>
  <si>
    <t>41405120058    </t>
  </si>
  <si>
    <t>ENDANG RUSMANA</t>
  </si>
  <si>
    <t>41405120059    </t>
  </si>
  <si>
    <t>MUHAMAD IRFAN</t>
  </si>
  <si>
    <t>41405120060    </t>
  </si>
  <si>
    <t>UTOMO</t>
  </si>
  <si>
    <t>41405120061    </t>
  </si>
  <si>
    <t>DWI WIBOWO ANUGROHO</t>
  </si>
  <si>
    <t>41405120062    </t>
  </si>
  <si>
    <t>AGAM PRAMUHADY</t>
  </si>
  <si>
    <t>41405120063    </t>
  </si>
  <si>
    <t>TRI LISTYO ANDHINATA</t>
  </si>
  <si>
    <t>41405120064    </t>
  </si>
  <si>
    <t>HADI WIYANTO</t>
  </si>
  <si>
    <t>41405120065    </t>
  </si>
  <si>
    <t>RACHMAT PURWA WINAYA</t>
  </si>
  <si>
    <t>41405120066    </t>
  </si>
  <si>
    <t>BAMBANG SRIONO</t>
  </si>
  <si>
    <t>41405120067    </t>
  </si>
  <si>
    <t>KHAIRURIZAL</t>
  </si>
  <si>
    <t>41405120068    </t>
  </si>
  <si>
    <t>AGUNG WIBOWO KUSUMA</t>
  </si>
  <si>
    <t>41405120069    </t>
  </si>
  <si>
    <t>RADHI HILMAN PRATAMA</t>
  </si>
  <si>
    <t>41405120070    </t>
  </si>
  <si>
    <t>ABDUL GOFAR</t>
  </si>
  <si>
    <t>41405120071    </t>
  </si>
  <si>
    <t>ARINY VINDA ASTARI</t>
  </si>
  <si>
    <t>41405120072    </t>
  </si>
  <si>
    <t>EKO YULIYANTO</t>
  </si>
  <si>
    <t>41405120073    </t>
  </si>
  <si>
    <t>ALI SYUKRON</t>
  </si>
  <si>
    <t>41405120074    </t>
  </si>
  <si>
    <t>DAVID INSANI</t>
  </si>
  <si>
    <t>41405120075    </t>
  </si>
  <si>
    <t>KHAMDANI KURNIAWAN</t>
  </si>
  <si>
    <t>41405120076    </t>
  </si>
  <si>
    <t>CANDRA NAWI ZAINARO</t>
  </si>
  <si>
    <t>41405120077    </t>
  </si>
  <si>
    <t>AHMAD BASTARI</t>
  </si>
  <si>
    <t>41405120078    </t>
  </si>
  <si>
    <t>ADILA PRIO APRIANTO</t>
  </si>
  <si>
    <t>41405120079    </t>
  </si>
  <si>
    <t>SUHADRIL</t>
  </si>
  <si>
    <t>41405120080    </t>
  </si>
  <si>
    <t>SAYED MACHFUD</t>
  </si>
  <si>
    <t>41405120081    </t>
  </si>
  <si>
    <t>RINHA RUQUL AMIN</t>
  </si>
  <si>
    <t>41405120082    </t>
  </si>
  <si>
    <t>TOMY SJARDJANI</t>
  </si>
  <si>
    <t>41405120083    </t>
  </si>
  <si>
    <t>ANDHY TRI WIJAYANTO</t>
  </si>
  <si>
    <t>41405120084    </t>
  </si>
  <si>
    <t>Winarko</t>
  </si>
  <si>
    <t>41405120085    </t>
  </si>
  <si>
    <t>MOHAMMAD DINAR PRASETYA</t>
  </si>
  <si>
    <t>41405120086    </t>
  </si>
  <si>
    <t>AGUNG PUJI RAHARJO</t>
  </si>
  <si>
    <t>41405120087    </t>
  </si>
  <si>
    <t>YUDI INDRA WIDODO</t>
  </si>
  <si>
    <t>41405120088    </t>
  </si>
  <si>
    <t>41405120089    </t>
  </si>
  <si>
    <t>41405120090    </t>
  </si>
  <si>
    <t>HENDRY</t>
  </si>
  <si>
    <t>41405120091    </t>
  </si>
  <si>
    <t>SRI WULAN WIDIA</t>
  </si>
  <si>
    <t>41405120092    </t>
  </si>
  <si>
    <t>CAHYADI GUNAWAN</t>
  </si>
  <si>
    <t>41405120093    </t>
  </si>
  <si>
    <t>NOVI HIZRAHYANI</t>
  </si>
  <si>
    <t>41405120094    </t>
  </si>
  <si>
    <t>JOKO PRIYONO</t>
  </si>
  <si>
    <t>S1</t>
  </si>
  <si>
    <t>41405120095    </t>
  </si>
  <si>
    <t>TEDI KURNIAWAN</t>
  </si>
  <si>
    <t>41405120096    </t>
  </si>
  <si>
    <t>SUHARJITO</t>
  </si>
  <si>
    <t>41405120097    </t>
  </si>
  <si>
    <t>THOMAS ALMIN ROJA KUMAUNANG</t>
  </si>
  <si>
    <t>41405120098    </t>
  </si>
  <si>
    <t>GUSWANTO</t>
  </si>
  <si>
    <t>41405120099    </t>
  </si>
  <si>
    <t>ALFRITS WILLIAM PANDOJU</t>
  </si>
  <si>
    <t>41405120100    </t>
  </si>
  <si>
    <t>EDY YUNIANTO</t>
  </si>
  <si>
    <t>41405120101    </t>
  </si>
  <si>
    <t>CIPTO SISWANTO</t>
  </si>
  <si>
    <t>41405120102    </t>
  </si>
  <si>
    <t>AGUS SUSANTO</t>
  </si>
  <si>
    <t>41405120103    </t>
  </si>
  <si>
    <t>YOSO HERWANSYAH</t>
  </si>
  <si>
    <t>41405120104    </t>
  </si>
  <si>
    <t>DEDI NATALIANO</t>
  </si>
  <si>
    <t>41405120105    </t>
  </si>
  <si>
    <t>PIR ADI</t>
  </si>
  <si>
    <t>41405120106    </t>
  </si>
  <si>
    <t>AHMAD ZUHDI</t>
  </si>
  <si>
    <t>41405120107    </t>
  </si>
  <si>
    <t>JAJA ZAKKY ZAKARIA</t>
  </si>
  <si>
    <t>41405120108    </t>
  </si>
  <si>
    <t>JUANAL RACHMANA</t>
  </si>
  <si>
    <t>41405120109    </t>
  </si>
  <si>
    <t>REGIANSYAH</t>
  </si>
  <si>
    <t>41405120110    </t>
  </si>
  <si>
    <t>BUDHI SUGYANTORO</t>
  </si>
  <si>
    <t>41405120111    </t>
  </si>
  <si>
    <t>WARSONO</t>
  </si>
  <si>
    <t>41405120112    </t>
  </si>
  <si>
    <t>SYAIFUL ROHMAN</t>
  </si>
  <si>
    <t>41405120113    </t>
  </si>
  <si>
    <t>ROFIQ HIDAYAT PUSPANINGRUM</t>
  </si>
  <si>
    <t>41405120114    </t>
  </si>
  <si>
    <t>ERPAN</t>
  </si>
  <si>
    <t>41405120115    </t>
  </si>
  <si>
    <t>NANA RUKMANA</t>
  </si>
  <si>
    <t>41405120116    </t>
  </si>
  <si>
    <t>VIRDIANSAS PRIYO PRATOMO</t>
  </si>
  <si>
    <t>41405120117    </t>
  </si>
  <si>
    <t>MERZY MARIA MARGARETHA</t>
  </si>
  <si>
    <t>41405120118    </t>
  </si>
  <si>
    <t>YOYON MUSTOFA EVENDIE</t>
  </si>
  <si>
    <t>41405120119    </t>
  </si>
  <si>
    <t>FIRMAN SETIAWAN OKTORA</t>
  </si>
  <si>
    <t>41405120120    </t>
  </si>
  <si>
    <t>PAUNE TULUS PARULIAN HUTAGALUNG</t>
  </si>
  <si>
    <t>41405120121    </t>
  </si>
  <si>
    <t>MOHAMAD SOLIH</t>
  </si>
  <si>
    <t>41405120122    </t>
  </si>
  <si>
    <t>41405120123    </t>
  </si>
  <si>
    <t>41405120124    </t>
  </si>
  <si>
    <t>41405120125    </t>
  </si>
  <si>
    <t>SHANDY MAULANA</t>
  </si>
  <si>
    <t>41405120126    </t>
  </si>
  <si>
    <t>CANDRA DARUSMAN</t>
  </si>
  <si>
    <t>41405120127    </t>
  </si>
  <si>
    <t>MUHAMAD RIZKY SALMAN</t>
  </si>
  <si>
    <t>41405120128    </t>
  </si>
  <si>
    <t>ANTON SUKOTJO PUTRO</t>
  </si>
  <si>
    <t>41405120129    </t>
  </si>
  <si>
    <t>ARIYO NUGROHO</t>
  </si>
  <si>
    <t>41405120130    </t>
  </si>
  <si>
    <t>GUSTI WASKITA PRAWIRA</t>
  </si>
  <si>
    <t>41405120131    </t>
  </si>
  <si>
    <t>ONI SUGIHARTO P</t>
  </si>
  <si>
    <t>41405120132    </t>
  </si>
  <si>
    <t>BANGKIT SISWANTO</t>
  </si>
  <si>
    <t>41405120133    </t>
  </si>
  <si>
    <t>41405120134    </t>
  </si>
  <si>
    <t>41405120135    </t>
  </si>
  <si>
    <t>TAUFIQUR RAHMAN (MUNDUR)</t>
  </si>
  <si>
    <t>41405120136    </t>
  </si>
  <si>
    <t>ISMAIL HARDIYANTO</t>
  </si>
  <si>
    <t>41405120137    </t>
  </si>
  <si>
    <t>PAULUS SRIWI DJANARKO</t>
  </si>
  <si>
    <t>41406010001    </t>
  </si>
  <si>
    <t>Andreas Setio Adi</t>
  </si>
  <si>
    <t>41406010002    </t>
  </si>
  <si>
    <t>WAHYUDIN</t>
  </si>
  <si>
    <t>41406010003    </t>
  </si>
  <si>
    <t>Bayu Pratama</t>
  </si>
  <si>
    <t>41406010004    </t>
  </si>
  <si>
    <t>RIZAL SUHENDRO</t>
  </si>
  <si>
    <t>41406010005    </t>
  </si>
  <si>
    <t>DIAN NOVIRA</t>
  </si>
  <si>
    <t>41406010006    </t>
  </si>
  <si>
    <t>AS'ARI</t>
  </si>
  <si>
    <t>41406010007    </t>
  </si>
  <si>
    <t>ABDHU AZIS PRASETYA</t>
  </si>
  <si>
    <t>41406010008    </t>
  </si>
  <si>
    <t>JANUWINAR WANTO</t>
  </si>
  <si>
    <t>41406010009    </t>
  </si>
  <si>
    <t>SUMARDI</t>
  </si>
  <si>
    <t>41406010010    </t>
  </si>
  <si>
    <t>Ahmad Suheri</t>
  </si>
  <si>
    <t>41406010011    </t>
  </si>
  <si>
    <t>VICKY HIDAYATTULLAH</t>
  </si>
  <si>
    <t>41406010012    </t>
  </si>
  <si>
    <t>RIDWAN KURNIAWAN</t>
  </si>
  <si>
    <t>41406010013    </t>
  </si>
  <si>
    <t>Tri Handoyo Hendro Susilo</t>
  </si>
  <si>
    <t>41406010014    </t>
  </si>
  <si>
    <t>ACHMAD MAKKI</t>
  </si>
  <si>
    <t>41406010015    </t>
  </si>
  <si>
    <t>Rizky Fauzan</t>
  </si>
  <si>
    <t>41406010016    </t>
  </si>
  <si>
    <t>ANTON RESTU WIDODO</t>
  </si>
  <si>
    <t>41406010017    </t>
  </si>
  <si>
    <t>Toni Arifandi</t>
  </si>
  <si>
    <t>41406010018    </t>
  </si>
  <si>
    <t>Dia Makdisi</t>
  </si>
  <si>
    <t>41406010019    </t>
  </si>
  <si>
    <t>GALIH AKBAR</t>
  </si>
  <si>
    <t>41406010020    </t>
  </si>
  <si>
    <t>SALEH RAZY SHAHAB</t>
  </si>
  <si>
    <t>41406010021    </t>
  </si>
  <si>
    <t>BUDI WIRAWAN</t>
  </si>
  <si>
    <t>41406110001    </t>
  </si>
  <si>
    <t>PUJIONO</t>
  </si>
  <si>
    <t>41406110002    </t>
  </si>
  <si>
    <t>KARYADA</t>
  </si>
  <si>
    <t>41406110003    </t>
  </si>
  <si>
    <t>SLAMET RIYONO</t>
  </si>
  <si>
    <t>41406110004    </t>
  </si>
  <si>
    <t>MARULI FERNANDO SAMOSIR</t>
  </si>
  <si>
    <t>41406110005    </t>
  </si>
  <si>
    <t>IWAN WAHYUDIN</t>
  </si>
  <si>
    <t>41406110006    </t>
  </si>
  <si>
    <t>OKA INDRA TRIYANTO</t>
  </si>
  <si>
    <t>41406110007    </t>
  </si>
  <si>
    <t>ANSYAR</t>
  </si>
  <si>
    <t>41406110008    </t>
  </si>
  <si>
    <t>ISWAHYONO</t>
  </si>
  <si>
    <t>41406110009    </t>
  </si>
  <si>
    <t>RICHARD TOHAP SIMBOLON</t>
  </si>
  <si>
    <t>41406110010    </t>
  </si>
  <si>
    <t>DINA IRNANTO</t>
  </si>
  <si>
    <t>41406110011    </t>
  </si>
  <si>
    <t>DANI A. FAUZI</t>
  </si>
  <si>
    <t>41406110012    </t>
  </si>
  <si>
    <t>ADI ISWANTO</t>
  </si>
  <si>
    <t>41406110013    </t>
  </si>
  <si>
    <t>RHEZA ALI YUSRON</t>
  </si>
  <si>
    <t>41406110014    </t>
  </si>
  <si>
    <t>ZULKIFLI</t>
  </si>
  <si>
    <t>41406110015    </t>
  </si>
  <si>
    <t>HERI SUPRIATNA</t>
  </si>
  <si>
    <t>41406110016    </t>
  </si>
  <si>
    <t>WEDY MAIDIEN</t>
  </si>
  <si>
    <t>41406110017    </t>
  </si>
  <si>
    <t>AHMAD FAKHRUL RAZAK</t>
  </si>
  <si>
    <t>41406110018    </t>
  </si>
  <si>
    <t>BENNI KOESTEJO</t>
  </si>
  <si>
    <t>41406110019    </t>
  </si>
  <si>
    <t>ADAM SYARIF</t>
  </si>
  <si>
    <t>41406110020    </t>
  </si>
  <si>
    <t>LUKMAN RIVAI</t>
  </si>
  <si>
    <t>41406110021    </t>
  </si>
  <si>
    <t>KRISMANTO SINAGA</t>
  </si>
  <si>
    <t>41406110022    </t>
  </si>
  <si>
    <t>AYI SUKARYADI</t>
  </si>
  <si>
    <t>41406110023    </t>
  </si>
  <si>
    <t>RIKI SUHENDRO</t>
  </si>
  <si>
    <t>41406110024    </t>
  </si>
  <si>
    <t>ANDREAS DONNY WIJAYA</t>
  </si>
  <si>
    <t>41406110025    </t>
  </si>
  <si>
    <t>ARIESTIANI</t>
  </si>
  <si>
    <t>41406110026    </t>
  </si>
  <si>
    <t>AGUS INDRIA SUSANTO</t>
  </si>
  <si>
    <t>41406110027    </t>
  </si>
  <si>
    <t>RESTU KURNIA PERDANA</t>
  </si>
  <si>
    <t>41406110028    </t>
  </si>
  <si>
    <t>FADJRI</t>
  </si>
  <si>
    <t>41406110029    </t>
  </si>
  <si>
    <t>41406110030    </t>
  </si>
  <si>
    <t>FRANCISCUS MUJIONO</t>
  </si>
  <si>
    <t>41406110031    </t>
  </si>
  <si>
    <t>GODLAND HAMONANGAN SAGALA</t>
  </si>
  <si>
    <t>41406110032    </t>
  </si>
  <si>
    <t>FANNY FAJRILLAH DASNI</t>
  </si>
  <si>
    <t>41406110033    </t>
  </si>
  <si>
    <t>SIFA ULUMUDIN</t>
  </si>
  <si>
    <t>41406110034    </t>
  </si>
  <si>
    <t>PRANOTO BUDI LAKSONO</t>
  </si>
  <si>
    <t>41406110035    </t>
  </si>
  <si>
    <t>NUR KHAMIM</t>
  </si>
  <si>
    <t>41406110036    </t>
  </si>
  <si>
    <t>41406110037    </t>
  </si>
  <si>
    <t>MOHAMMAD HAMZAH</t>
  </si>
  <si>
    <t>41406110038    </t>
  </si>
  <si>
    <t>LUKMAN</t>
  </si>
  <si>
    <t>41406110039    </t>
  </si>
  <si>
    <t>HERI MAIRIFO</t>
  </si>
  <si>
    <t>41406110040    </t>
  </si>
  <si>
    <t>SARWONO</t>
  </si>
  <si>
    <t>41406110041    </t>
  </si>
  <si>
    <t>DANI SETIAWAN</t>
  </si>
  <si>
    <t>41406110042    </t>
  </si>
  <si>
    <t>IQBAL ANDRIANSYAH</t>
  </si>
  <si>
    <t>41406110043    </t>
  </si>
  <si>
    <t>HASIAN RITONGA</t>
  </si>
  <si>
    <t>41406110044    </t>
  </si>
  <si>
    <t>IBNU MUNDZIR SYAWALI</t>
  </si>
  <si>
    <t>41406110045    </t>
  </si>
  <si>
    <t>OKE SUKO RAHARJO</t>
  </si>
  <si>
    <t>41406110046    </t>
  </si>
  <si>
    <t>DEDEK SUNALDI</t>
  </si>
  <si>
    <t>41406110047    </t>
  </si>
  <si>
    <t>ARJANGGI</t>
  </si>
  <si>
    <t>41406110048    </t>
  </si>
  <si>
    <t>IRAWADI SETIAWAN</t>
  </si>
  <si>
    <t>41406110049    </t>
  </si>
  <si>
    <t>SELFI YOLANDA</t>
  </si>
  <si>
    <t>41406110050    </t>
  </si>
  <si>
    <t>WIDYO HANDOKO</t>
  </si>
  <si>
    <t>41406110052    </t>
  </si>
  <si>
    <t>ANAS AFANDI</t>
  </si>
  <si>
    <t>41406110053    </t>
  </si>
  <si>
    <t>NOVEL HIDAYAT</t>
  </si>
  <si>
    <t>41406110054    </t>
  </si>
  <si>
    <t>41406110055    </t>
  </si>
  <si>
    <t>SANGRA APRILIAN DARMAWAN</t>
  </si>
  <si>
    <t>41406110056    </t>
  </si>
  <si>
    <t>NUR ARIFIN</t>
  </si>
  <si>
    <t>41406110057    </t>
  </si>
  <si>
    <t>KUSNADI</t>
  </si>
  <si>
    <t>41406110058    </t>
  </si>
  <si>
    <t>SUNTANA SUGIMA</t>
  </si>
  <si>
    <t>41406110059    </t>
  </si>
  <si>
    <t>41406110060    </t>
  </si>
  <si>
    <t>41406110061    </t>
  </si>
  <si>
    <t>TONY ARDIANSYAH</t>
  </si>
  <si>
    <t>41406110062    </t>
  </si>
  <si>
    <t>MUHAMMAD MAULIDI</t>
  </si>
  <si>
    <t>41406110063    </t>
  </si>
  <si>
    <t>ARI PRASETYO</t>
  </si>
  <si>
    <t>41406110064    </t>
  </si>
  <si>
    <t>ARIFUDIN</t>
  </si>
  <si>
    <t>41406110065    </t>
  </si>
  <si>
    <t>IFTITAKHIYAH</t>
  </si>
  <si>
    <t>41406110066    </t>
  </si>
  <si>
    <t>MONA FRANSISKA HUTAGAOL</t>
  </si>
  <si>
    <t>41406110067    </t>
  </si>
  <si>
    <t>IDE SETIO OETOMO</t>
  </si>
  <si>
    <t>41406110068    </t>
  </si>
  <si>
    <t>41406110069    </t>
  </si>
  <si>
    <t>FX HARTANTO ADI PUTRANTO</t>
  </si>
  <si>
    <t>41406110070    </t>
  </si>
  <si>
    <t>ACHMAD KHUMAIDI</t>
  </si>
  <si>
    <t>41406110071    </t>
  </si>
  <si>
    <t>41406110072    </t>
  </si>
  <si>
    <t>ALEX WAY HENDRA HIMAWAN</t>
  </si>
  <si>
    <t>41406110073    </t>
  </si>
  <si>
    <t>SOFYAN MAULANA</t>
  </si>
  <si>
    <t>41406110074    </t>
  </si>
  <si>
    <t>41406110075    </t>
  </si>
  <si>
    <t>MUHAMMAD RAHMAT JAELANI</t>
  </si>
  <si>
    <t>41406110076    </t>
  </si>
  <si>
    <t>41406110077    </t>
  </si>
  <si>
    <t>ALI SYAFI'I</t>
  </si>
  <si>
    <t>41406110078    </t>
  </si>
  <si>
    <t>DEDI EKA SETIAWAN PUTRA</t>
  </si>
  <si>
    <t>41406110079    </t>
  </si>
  <si>
    <t>FATHUROHMAN</t>
  </si>
  <si>
    <t>41406110080    </t>
  </si>
  <si>
    <t>GALANG PERSADA NURANI HAKIM</t>
  </si>
  <si>
    <t>41406110081    </t>
  </si>
  <si>
    <t>FX DWI PRASODJO LESMANA</t>
  </si>
  <si>
    <t>41406110082    </t>
  </si>
  <si>
    <t>SUGENG INDRARTO</t>
  </si>
  <si>
    <t>41406110083    </t>
  </si>
  <si>
    <t>JIMMY COTMEN</t>
  </si>
  <si>
    <t>41406110084    </t>
  </si>
  <si>
    <t>NANANG SARWONO</t>
  </si>
  <si>
    <t>41406110085    </t>
  </si>
  <si>
    <t>ARDI KURNIADI</t>
  </si>
  <si>
    <t>41406110086    </t>
  </si>
  <si>
    <t>KHOIRUL ANWAR</t>
  </si>
  <si>
    <t>41406110087    </t>
  </si>
  <si>
    <t>VERA WATY SILITONGA</t>
  </si>
  <si>
    <t>41406110088    </t>
  </si>
  <si>
    <t>YENNI ANDORA</t>
  </si>
  <si>
    <t>41406110089    </t>
  </si>
  <si>
    <t>INDAH YULI LARASATI</t>
  </si>
  <si>
    <t>41406110090    </t>
  </si>
  <si>
    <t>RAKHMAT PUJIYONO</t>
  </si>
  <si>
    <t>41406110091    </t>
  </si>
  <si>
    <t>SYARIFUDDIN</t>
  </si>
  <si>
    <t>41406110092    </t>
  </si>
  <si>
    <t>EKY YUNANDA BUDHY PRASDANSATYA (MUNDUR)</t>
  </si>
  <si>
    <t>41406110093    </t>
  </si>
  <si>
    <t>RENDRA KUSUMA</t>
  </si>
  <si>
    <t>41406110094    </t>
  </si>
  <si>
    <t>BATARA JONGGI SIMANJUNTAK</t>
  </si>
  <si>
    <t>41406110095    </t>
  </si>
  <si>
    <t>BOSMAN BUTARBUTAR</t>
  </si>
  <si>
    <t>41406110096    </t>
  </si>
  <si>
    <t>MUHAMAD SYARIF HIDAYAT</t>
  </si>
  <si>
    <t>41406110097    </t>
  </si>
  <si>
    <t>YOANES BAPTISTA ANSRAMAN</t>
  </si>
  <si>
    <t>41406110098    </t>
  </si>
  <si>
    <t>FITHRI GRAHANINGSIH SOEGENG</t>
  </si>
  <si>
    <t>41406110099    </t>
  </si>
  <si>
    <t>FAHLAWI</t>
  </si>
  <si>
    <t>41406110100    </t>
  </si>
  <si>
    <t>SILVANUS SINURAYA</t>
  </si>
  <si>
    <t>41406110101    </t>
  </si>
  <si>
    <t>YUSUF ANANIAS PUPELLA</t>
  </si>
  <si>
    <t>41406110102    </t>
  </si>
  <si>
    <t>MAULANA ALFAUZI</t>
  </si>
  <si>
    <t>41406110103    </t>
  </si>
  <si>
    <t>41406110104    </t>
  </si>
  <si>
    <t>MOHAMAD ZULKARNAIN</t>
  </si>
  <si>
    <t>41406110105    </t>
  </si>
  <si>
    <t>ABU KHUZAIFAH</t>
  </si>
  <si>
    <t>41406110106    </t>
  </si>
  <si>
    <t>HILMAN MUTTAQIEN</t>
  </si>
  <si>
    <t>41406110107    </t>
  </si>
  <si>
    <t>REZA BARINOV PUTRA</t>
  </si>
  <si>
    <t>41406110108    </t>
  </si>
  <si>
    <t>MOHAMMAD AFRIZAL</t>
  </si>
  <si>
    <t>41406110109    </t>
  </si>
  <si>
    <t>MOH. NURALIM</t>
  </si>
  <si>
    <t>41406110110    </t>
  </si>
  <si>
    <t>CINTIA DEWI</t>
  </si>
  <si>
    <t>41406110111    </t>
  </si>
  <si>
    <t>JOKO DWI MARDIANTO</t>
  </si>
  <si>
    <t>41406110112    </t>
  </si>
  <si>
    <t>WIDIYANTO AGUNG NUGRAHA</t>
  </si>
  <si>
    <t>41406110113    </t>
  </si>
  <si>
    <t>YULIUS FARANI</t>
  </si>
  <si>
    <t>41406110114    </t>
  </si>
  <si>
    <t>JUMADI</t>
  </si>
  <si>
    <t>41406110115    </t>
  </si>
  <si>
    <t>MARIA MARGARETHA MARPAUNG</t>
  </si>
  <si>
    <t>41406110116    </t>
  </si>
  <si>
    <t>RENNI RAHMIYANI</t>
  </si>
  <si>
    <t>41406110117    </t>
  </si>
  <si>
    <t>ZULCHAIRI</t>
  </si>
  <si>
    <t>41406110118    </t>
  </si>
  <si>
    <t>EMANUEL AGUNG PRAYOGO HADI PUTRA</t>
  </si>
  <si>
    <t>41406110119    </t>
  </si>
  <si>
    <t>KASMAD ARIANSYAH</t>
  </si>
  <si>
    <t>41406110120    </t>
  </si>
  <si>
    <t>NANANG SURYADI</t>
  </si>
  <si>
    <t>41406110121    </t>
  </si>
  <si>
    <t>DONNY MANGAPUL HUTAGALUNG</t>
  </si>
  <si>
    <t>41406110122    </t>
  </si>
  <si>
    <t>FARAIDLUL MUHAIMIN</t>
  </si>
  <si>
    <t>41406110123    </t>
  </si>
  <si>
    <t>DWI ADI PAMUNGKAS</t>
  </si>
  <si>
    <t>41406110124    </t>
  </si>
  <si>
    <t>RADEN YUSUF SUTAWIJAYA</t>
  </si>
  <si>
    <t>41406110125    </t>
  </si>
  <si>
    <t>41406110126    </t>
  </si>
  <si>
    <t>STEPANUS EKO PURWANTO</t>
  </si>
  <si>
    <t>41406110127    </t>
  </si>
  <si>
    <t>SUSMARDI</t>
  </si>
  <si>
    <t>41406110128    </t>
  </si>
  <si>
    <t>FANNY FEDRINA SIREGAR</t>
  </si>
  <si>
    <t>41406110129    </t>
  </si>
  <si>
    <t>DEVY PRIMA DANY</t>
  </si>
  <si>
    <t>41406110130    </t>
  </si>
  <si>
    <t>SUBANDI</t>
  </si>
  <si>
    <t>41406110131    </t>
  </si>
  <si>
    <t>ACHMAD RASJIDI IMRAN</t>
  </si>
  <si>
    <t>41406110132    </t>
  </si>
  <si>
    <t>HORASMAN MANIK</t>
  </si>
  <si>
    <t>41406110133    </t>
  </si>
  <si>
    <t>ALWIS MARTIN EDWAR</t>
  </si>
  <si>
    <t>41406110134    </t>
  </si>
  <si>
    <t>DAWUD ANWAR</t>
  </si>
  <si>
    <t>41406110135    </t>
  </si>
  <si>
    <t>REHAN SETIA BURHAN</t>
  </si>
  <si>
    <t>41406110136    </t>
  </si>
  <si>
    <t>PRAYUDI RIZKI VIDIAN</t>
  </si>
  <si>
    <t>41406110137    </t>
  </si>
  <si>
    <t>YUNUS SETIADI PRAJADIREDJA</t>
  </si>
  <si>
    <t>41406110138    </t>
  </si>
  <si>
    <t>41406110139    </t>
  </si>
  <si>
    <t>SAMUELSON P.</t>
  </si>
  <si>
    <t>41406110140    </t>
  </si>
  <si>
    <t>AGUS SALIM SIREGAR</t>
  </si>
  <si>
    <t>41406110141    </t>
  </si>
  <si>
    <t>WATONO</t>
  </si>
  <si>
    <t>41406110142    </t>
  </si>
  <si>
    <t>BAMBANG MINARGO</t>
  </si>
  <si>
    <t>41406110143    </t>
  </si>
  <si>
    <t>FANNY REFAEL SIBUEA</t>
  </si>
  <si>
    <t>41406110144    </t>
  </si>
  <si>
    <t>KARTIKA SARI ELLA MUSTIKA</t>
  </si>
  <si>
    <t>41406110145    </t>
  </si>
  <si>
    <t>IRWAN</t>
  </si>
  <si>
    <t>41406120001    </t>
  </si>
  <si>
    <t>YULI ARDIANTO</t>
  </si>
  <si>
    <t>41406120002    </t>
  </si>
  <si>
    <t>AGUSTINUS PRAMANA</t>
  </si>
  <si>
    <t>41406120003    </t>
  </si>
  <si>
    <t>FERINA CENDRAKASIH NASUTION</t>
  </si>
  <si>
    <t>41406120004    </t>
  </si>
  <si>
    <t>EKO KUNCORO ADIYANTO</t>
  </si>
  <si>
    <t>41406120005    </t>
  </si>
  <si>
    <t>41406120006    </t>
  </si>
  <si>
    <t>PURWANTORO</t>
  </si>
  <si>
    <t>41406120007    </t>
  </si>
  <si>
    <t>FALUTFI</t>
  </si>
  <si>
    <t>41406120008    </t>
  </si>
  <si>
    <t>HERU NUGROHO</t>
  </si>
  <si>
    <t>41406120009    </t>
  </si>
  <si>
    <t>KARDIMAN</t>
  </si>
  <si>
    <t>41406120010    </t>
  </si>
  <si>
    <t>TEGUH PRANOTO KURNIAWAN</t>
  </si>
  <si>
    <t>41406120011    </t>
  </si>
  <si>
    <t>CASGIYANTO</t>
  </si>
  <si>
    <t>41406120012    </t>
  </si>
  <si>
    <t>ASRI MUMPUNI</t>
  </si>
  <si>
    <t>41406120013    </t>
  </si>
  <si>
    <t>HENDI NOVIANTO</t>
  </si>
  <si>
    <t>41406120014    </t>
  </si>
  <si>
    <t>YUNUS HARMOKO</t>
  </si>
  <si>
    <t>41406120015    </t>
  </si>
  <si>
    <t>RAHADIYAH NIKEN DAMARJATI</t>
  </si>
  <si>
    <t>41406120016    </t>
  </si>
  <si>
    <t>MUH JUFRI ARIF</t>
  </si>
  <si>
    <t>41406120017    </t>
  </si>
  <si>
    <t>FAIZAL</t>
  </si>
  <si>
    <t>41406120018    </t>
  </si>
  <si>
    <t>DAVID ARYANTO</t>
  </si>
  <si>
    <t>41406120019    </t>
  </si>
  <si>
    <t>FAJAR HARRY AJI</t>
  </si>
  <si>
    <t>41406120020    </t>
  </si>
  <si>
    <t>SOFYAN INDRA PERMADI</t>
  </si>
  <si>
    <t>41406120021    </t>
  </si>
  <si>
    <t>ABDULLAH SUNGKAR</t>
  </si>
  <si>
    <t>41406120022    </t>
  </si>
  <si>
    <t>SENO RENDY NAHOR</t>
  </si>
  <si>
    <t>41406120023    </t>
  </si>
  <si>
    <t>AGUS HARIYANTO</t>
  </si>
  <si>
    <t>41406120024    </t>
  </si>
  <si>
    <t>SUGIHARTO</t>
  </si>
  <si>
    <t>41406120025    </t>
  </si>
  <si>
    <t>BAHTIAR AL FIKRI</t>
  </si>
  <si>
    <t>41406120026    </t>
  </si>
  <si>
    <t>WASHADI</t>
  </si>
  <si>
    <t>41406120027    </t>
  </si>
  <si>
    <t>SETIATMOKO</t>
  </si>
  <si>
    <t>41406120028    </t>
  </si>
  <si>
    <t>EKA AGUS FAJAR PURNAMA</t>
  </si>
  <si>
    <t>41406120029    </t>
  </si>
  <si>
    <t>MUHAMMAD YUSUF RAHARJO</t>
  </si>
  <si>
    <t>41406120030    </t>
  </si>
  <si>
    <t>ANDI SULFIADI</t>
  </si>
  <si>
    <t>41406120031    </t>
  </si>
  <si>
    <t>BUDI PRASETIYO</t>
  </si>
  <si>
    <t>41406120032    </t>
  </si>
  <si>
    <t>ARIEF DANISWORO</t>
  </si>
  <si>
    <t>41406120033    </t>
  </si>
  <si>
    <t>HAZMI FITRIYASA</t>
  </si>
  <si>
    <t>41406120034    </t>
  </si>
  <si>
    <t>DIANA SILOKA</t>
  </si>
  <si>
    <t>41406120035    </t>
  </si>
  <si>
    <t>PRISTIANTO AJI</t>
  </si>
  <si>
    <t>41406120036    </t>
  </si>
  <si>
    <t>ABDUL KARIM</t>
  </si>
  <si>
    <t>41406120037    </t>
  </si>
  <si>
    <t>RYAN REYNOLD BEHI</t>
  </si>
  <si>
    <t>41406120038    </t>
  </si>
  <si>
    <t>MARWAN MUSTOPA</t>
  </si>
  <si>
    <t>41406120039    </t>
  </si>
  <si>
    <t>SRIYANTO</t>
  </si>
  <si>
    <t>41406120040    </t>
  </si>
  <si>
    <t>BUNARI</t>
  </si>
  <si>
    <t>41406120041    </t>
  </si>
  <si>
    <t>TOGA HERI P.</t>
  </si>
  <si>
    <t>41406120042    </t>
  </si>
  <si>
    <t>ACHMAD FADILLAH</t>
  </si>
  <si>
    <t>41406120043    </t>
  </si>
  <si>
    <t>HERIYANTO</t>
  </si>
  <si>
    <t>41406120044    </t>
  </si>
  <si>
    <t>SUHIRMAN</t>
  </si>
  <si>
    <t>41406120045    </t>
  </si>
  <si>
    <t>YOSEP INDRA HIMAWAN</t>
  </si>
  <si>
    <t>41406120046    </t>
  </si>
  <si>
    <t>YOGA HANDAYA YOGASMARA</t>
  </si>
  <si>
    <t>41406120047    </t>
  </si>
  <si>
    <t>41406120048    </t>
  </si>
  <si>
    <t>SIGIT PRANTIKTO</t>
  </si>
  <si>
    <t>41406120049    </t>
  </si>
  <si>
    <t>EDY CHANDRA</t>
  </si>
  <si>
    <t>41406120050    </t>
  </si>
  <si>
    <t>41406120051    </t>
  </si>
  <si>
    <t>AGUNG WINDIARTO</t>
  </si>
  <si>
    <t>41406120052    </t>
  </si>
  <si>
    <t>ANDY MAURITS SIMANUNGKALIT</t>
  </si>
  <si>
    <t>41406120053    </t>
  </si>
  <si>
    <t>ENDANG SURATNA</t>
  </si>
  <si>
    <t>41406120054    </t>
  </si>
  <si>
    <t>AKBAR KRISWANTO</t>
  </si>
  <si>
    <t>41406120055    </t>
  </si>
  <si>
    <t>BASKORO YUDIANTO</t>
  </si>
  <si>
    <t>41406120056    </t>
  </si>
  <si>
    <t>YUNATA KESUMA ADI</t>
  </si>
  <si>
    <t>41406120057    </t>
  </si>
  <si>
    <t>SUFYAN AMIR</t>
  </si>
  <si>
    <t>41406120058    </t>
  </si>
  <si>
    <t>41406120059    </t>
  </si>
  <si>
    <t>RIZZA DWI OKTASARI</t>
  </si>
  <si>
    <t>41406120060    </t>
  </si>
  <si>
    <t>M. IMAWAN ABRURI</t>
  </si>
  <si>
    <t>41406120061    </t>
  </si>
  <si>
    <t>LUKMAN GUNAWAN JAILANI</t>
  </si>
  <si>
    <t>41406120062    </t>
  </si>
  <si>
    <t>CECE YAYA SUDARYA</t>
  </si>
  <si>
    <t>D1</t>
  </si>
  <si>
    <t>41406120063    </t>
  </si>
  <si>
    <t>ARIS SUBAGYA</t>
  </si>
  <si>
    <t>41406120064    </t>
  </si>
  <si>
    <t>WARJIYANTO</t>
  </si>
  <si>
    <t>41406120065    </t>
  </si>
  <si>
    <t>MUHAMMAD FIKKY</t>
  </si>
  <si>
    <t>41406120066    </t>
  </si>
  <si>
    <t>RUSDIANTO</t>
  </si>
  <si>
    <t>41406120067    </t>
  </si>
  <si>
    <t>NOVAN ARIBOWO</t>
  </si>
  <si>
    <t>41406120068    </t>
  </si>
  <si>
    <t>TULUS PARLINDUNGAN TOBING</t>
  </si>
  <si>
    <t>41406120069    </t>
  </si>
  <si>
    <t>DANI ROSAD HAMDANI</t>
  </si>
  <si>
    <t>41406120070    </t>
  </si>
  <si>
    <t>FERRY ARDIANSYAH</t>
  </si>
  <si>
    <t>41406120071    </t>
  </si>
  <si>
    <t>HARNO</t>
  </si>
  <si>
    <t>41406120072    </t>
  </si>
  <si>
    <t>HAZIM A</t>
  </si>
  <si>
    <t>41406120073    </t>
  </si>
  <si>
    <t>ARIO TRI SURYO</t>
  </si>
  <si>
    <t>41406120074    </t>
  </si>
  <si>
    <t>NURCHOLIS</t>
  </si>
  <si>
    <t>41406120075    </t>
  </si>
  <si>
    <t>DWI WAHYU HIDAYAT</t>
  </si>
  <si>
    <t>41406120076    </t>
  </si>
  <si>
    <t>MOKHAMAD JARKASIH</t>
  </si>
  <si>
    <t>41406120077    </t>
  </si>
  <si>
    <t>SUCIARTI</t>
  </si>
  <si>
    <t>41406120078    </t>
  </si>
  <si>
    <t>INDRASENA</t>
  </si>
  <si>
    <t>41406120079    </t>
  </si>
  <si>
    <t>41406120080    </t>
  </si>
  <si>
    <t>REZA IRAWAN AWALI</t>
  </si>
  <si>
    <t>41406120081    </t>
  </si>
  <si>
    <t>41406120082    </t>
  </si>
  <si>
    <t>ADI IRAWAN RACHMAN</t>
  </si>
  <si>
    <t>41406120083    </t>
  </si>
  <si>
    <t>ADIMAS SULISTYO WICAKSONO</t>
  </si>
  <si>
    <t>41406120084    </t>
  </si>
  <si>
    <t>BUDI SARAGI</t>
  </si>
  <si>
    <t>41406120085    </t>
  </si>
  <si>
    <t>RAHMAT HIDAYATULLAH</t>
  </si>
  <si>
    <t>41406120086    </t>
  </si>
  <si>
    <t>MUKTI AKIL</t>
  </si>
  <si>
    <t>41406120087    </t>
  </si>
  <si>
    <t>MARYONO</t>
  </si>
  <si>
    <t>41406120088    </t>
  </si>
  <si>
    <t>ASMULYA ABDI</t>
  </si>
  <si>
    <t>41406120089    </t>
  </si>
  <si>
    <t>KUSMIN RADONA</t>
  </si>
  <si>
    <t>41406120090    </t>
  </si>
  <si>
    <t>41406120091    </t>
  </si>
  <si>
    <t>ANTON HADIWIBOWO</t>
  </si>
  <si>
    <t>41406120092    </t>
  </si>
  <si>
    <t>JUNAIDIN</t>
  </si>
  <si>
    <t>41406120093    </t>
  </si>
  <si>
    <t>DEDIK RAHMAT</t>
  </si>
  <si>
    <t>41406120094    </t>
  </si>
  <si>
    <t>TEGUH HAQIQI</t>
  </si>
  <si>
    <t>41406120095    </t>
  </si>
  <si>
    <t>41406120096    </t>
  </si>
  <si>
    <t>ABDUL ROJI</t>
  </si>
  <si>
    <t>41406120097    </t>
  </si>
  <si>
    <t>FRYANLI GERARD PIETERSZ</t>
  </si>
  <si>
    <t>41406120098    </t>
  </si>
  <si>
    <t>MOHAMMAD SAID SETYA AMDI</t>
  </si>
  <si>
    <t>41406120099    </t>
  </si>
  <si>
    <t>ICHRUL PRIYANZA</t>
  </si>
  <si>
    <t>41406120100    </t>
  </si>
  <si>
    <t>HERU SUMARTONO</t>
  </si>
  <si>
    <t>41406120101    </t>
  </si>
  <si>
    <t>SUNANDAR</t>
  </si>
  <si>
    <t>41406120102    </t>
  </si>
  <si>
    <t>41406120103    </t>
  </si>
  <si>
    <t>NUGROHO EKO SUNARYO</t>
  </si>
  <si>
    <t>41406120104    </t>
  </si>
  <si>
    <t>ALWIEN POERNAMA SOPIAN</t>
  </si>
  <si>
    <t>41406120105    </t>
  </si>
  <si>
    <t>YUDIASTUTI</t>
  </si>
  <si>
    <t>41406120106    </t>
  </si>
  <si>
    <t>RATNA AVIANTI</t>
  </si>
  <si>
    <t>41406120107    </t>
  </si>
  <si>
    <t>ROBI ERWIN</t>
  </si>
  <si>
    <t>41406120108    </t>
  </si>
  <si>
    <t>RIZQI HELMY</t>
  </si>
  <si>
    <t>41406120109    </t>
  </si>
  <si>
    <t>IRA MAZELIN</t>
  </si>
  <si>
    <t>41406120110    </t>
  </si>
  <si>
    <t>EKO PAMBUDI</t>
  </si>
  <si>
    <t>41406120111    </t>
  </si>
  <si>
    <t>ACHMAD ZULFAZRI</t>
  </si>
  <si>
    <t>41406120112    </t>
  </si>
  <si>
    <t>SUSANTO BUDI RAHARJO</t>
  </si>
  <si>
    <t>41406120113    </t>
  </si>
  <si>
    <t>WILIYONO SIGIT</t>
  </si>
  <si>
    <t>4305-SMU</t>
  </si>
  <si>
    <t>41406120114    </t>
  </si>
  <si>
    <t>NASRULLAH</t>
  </si>
  <si>
    <t>41406120115    </t>
  </si>
  <si>
    <t>M. SAERI</t>
  </si>
  <si>
    <t>41406120116    </t>
  </si>
  <si>
    <t>AINUR ROFIQ</t>
  </si>
  <si>
    <t>41406120117    </t>
  </si>
  <si>
    <t>ARIEF WIJAYA</t>
  </si>
  <si>
    <t>41406120118    </t>
  </si>
  <si>
    <t>41406120119    </t>
  </si>
  <si>
    <t>BERTJE T KALANGI</t>
  </si>
  <si>
    <t>41406120120    </t>
  </si>
  <si>
    <t>HERU PRAMONO</t>
  </si>
  <si>
    <t>41406120121    </t>
  </si>
  <si>
    <t>YOPPI ARIYANTO</t>
  </si>
  <si>
    <t>41406120122    </t>
  </si>
  <si>
    <t>JOKO PRAMONO</t>
  </si>
  <si>
    <t>41406120123    </t>
  </si>
  <si>
    <t>INTAN TARIDA RUMONDANG SIMARMATA</t>
  </si>
  <si>
    <t>41406120124    </t>
  </si>
  <si>
    <t>SAHAPRIN PURBA</t>
  </si>
  <si>
    <t>41406120125    </t>
  </si>
  <si>
    <t>IRYAWAN DELYAMAN</t>
  </si>
  <si>
    <t>41406120126    </t>
  </si>
  <si>
    <t>DIMI MARTARINA</t>
  </si>
  <si>
    <t>41406120127    </t>
  </si>
  <si>
    <t>EPI APRIDA</t>
  </si>
  <si>
    <t>41406120128    </t>
  </si>
  <si>
    <t>BASUKI SISWO UTOMO</t>
  </si>
  <si>
    <t>41407010001    </t>
  </si>
  <si>
    <t>Selvi Eka Puspita</t>
  </si>
  <si>
    <t>41407010002    </t>
  </si>
  <si>
    <t>AMDANI SANTOSA</t>
  </si>
  <si>
    <t>41407010003    </t>
  </si>
  <si>
    <t>LAURA ZINNIA VALENTINE</t>
  </si>
  <si>
    <t>41407010004    </t>
  </si>
  <si>
    <t>EKI HARDI SAPUTRO</t>
  </si>
  <si>
    <t>41407010005    </t>
  </si>
  <si>
    <t>ANDRI NURSUBHI</t>
  </si>
  <si>
    <t>41407010006    </t>
  </si>
  <si>
    <t>ARRIYANTO MANGUN DWIPURA</t>
  </si>
  <si>
    <t>41407010007    </t>
  </si>
  <si>
    <t>Utami Sri Rahayu Setianingsih</t>
  </si>
  <si>
    <t>41407010008    </t>
  </si>
  <si>
    <t>RINALTO HUTABARAT</t>
  </si>
  <si>
    <t>41407010009    </t>
  </si>
  <si>
    <t>ALIF GHAZALI</t>
  </si>
  <si>
    <t>41407010010    </t>
  </si>
  <si>
    <t>Lucky Lukmansyah</t>
  </si>
  <si>
    <t>41407010011    </t>
  </si>
  <si>
    <t>RIAN ARDIYANTO</t>
  </si>
  <si>
    <t>41407010012    </t>
  </si>
  <si>
    <t>PANDE NYOMAN TRIANTO</t>
  </si>
  <si>
    <t>41407010013    </t>
  </si>
  <si>
    <t>REYHAN AULIA EGA TAMA</t>
  </si>
  <si>
    <t>41407010014    </t>
  </si>
  <si>
    <t>Rohadi</t>
  </si>
  <si>
    <t>41407010015    </t>
  </si>
  <si>
    <t>OLIVIA GRACE NATHAN SUGIARTO</t>
  </si>
  <si>
    <t>41407010016    </t>
  </si>
  <si>
    <t>BAYU WIDODO</t>
  </si>
  <si>
    <t>41407010017    </t>
  </si>
  <si>
    <t>AGUS SULISSETYONO</t>
  </si>
  <si>
    <t>41407010018    </t>
  </si>
  <si>
    <t>MUHAMMAD ARDHINATA</t>
  </si>
  <si>
    <t>41407010019    </t>
  </si>
  <si>
    <t>MEIZ ALLFARIZY</t>
  </si>
  <si>
    <t>41407010020    </t>
  </si>
  <si>
    <t>Syaifullah Fazar Rizki</t>
  </si>
  <si>
    <t>41407010021    </t>
  </si>
  <si>
    <t>Sri Puji Astuti</t>
  </si>
  <si>
    <t>41407010022    </t>
  </si>
  <si>
    <t>OKTAVIANI</t>
  </si>
  <si>
    <t>41407010023    </t>
  </si>
  <si>
    <t>MEFIFA RUSLI RAHADYAN</t>
  </si>
  <si>
    <t>41407010024    </t>
  </si>
  <si>
    <t>MIFTAH FARID</t>
  </si>
  <si>
    <t>41407010025    </t>
  </si>
  <si>
    <t>Rayyan Nawawi</t>
  </si>
  <si>
    <t>41407110001    </t>
  </si>
  <si>
    <t>SASMITO ADI RAHARJO</t>
  </si>
  <si>
    <t>41407110002    </t>
  </si>
  <si>
    <t>ZAINUL ASKAR</t>
  </si>
  <si>
    <t>41407110003    </t>
  </si>
  <si>
    <t>GILANG WIJANARKO</t>
  </si>
  <si>
    <t>41407110004    </t>
  </si>
  <si>
    <t>ROYADI</t>
  </si>
  <si>
    <t>41407110005    </t>
  </si>
  <si>
    <t>MUHAMMAD SIDIQ ALDINO</t>
  </si>
  <si>
    <t>41407110006    </t>
  </si>
  <si>
    <t>FAHTONI SIGIT KURNIAWAN</t>
  </si>
  <si>
    <t>41407110007    </t>
  </si>
  <si>
    <t>DWI RAHMAWATI</t>
  </si>
  <si>
    <t>41407110008    </t>
  </si>
  <si>
    <t>MUH YAMIN</t>
  </si>
  <si>
    <t>41407110009    </t>
  </si>
  <si>
    <t>SOFYAN HADI UTOMO</t>
  </si>
  <si>
    <t>41407110010    </t>
  </si>
  <si>
    <t>AGUNG HARRY SUSANTO</t>
  </si>
  <si>
    <t>41407110011    </t>
  </si>
  <si>
    <t>RISANA DEWI</t>
  </si>
  <si>
    <t>41407110012    </t>
  </si>
  <si>
    <t>WAHYU PAMUDJI</t>
  </si>
  <si>
    <t>41407110013    </t>
  </si>
  <si>
    <t>ANDILALA</t>
  </si>
  <si>
    <t>41407110014    </t>
  </si>
  <si>
    <t>DANANG NUGROHO</t>
  </si>
  <si>
    <t>41407110015    </t>
  </si>
  <si>
    <t>DEWI NOPIYATI</t>
  </si>
  <si>
    <t>41407110016    </t>
  </si>
  <si>
    <t>41407110017    </t>
  </si>
  <si>
    <t>YUDYANSYAH</t>
  </si>
  <si>
    <t>41407110018    </t>
  </si>
  <si>
    <t>FITRI FAUJIYAH</t>
  </si>
  <si>
    <t>41407110019    </t>
  </si>
  <si>
    <t>ARIADI PURNA NUGRAHA</t>
  </si>
  <si>
    <t>41407110020    </t>
  </si>
  <si>
    <t>HERU BUDIARTO</t>
  </si>
  <si>
    <t>41407110021    </t>
  </si>
  <si>
    <t>RONI IRIYANTO HUTAURUK</t>
  </si>
  <si>
    <t>41407110022    </t>
  </si>
  <si>
    <t>HERU PURNOMO</t>
  </si>
  <si>
    <t>41407110023    </t>
  </si>
  <si>
    <t>TRI WIJAYANTI</t>
  </si>
  <si>
    <t>41407110024    </t>
  </si>
  <si>
    <t>GUN GUN GUNAWAN</t>
  </si>
  <si>
    <t>41407110025    </t>
  </si>
  <si>
    <t>LUTHFI DWI CAHYADI</t>
  </si>
  <si>
    <t>41407110026    </t>
  </si>
  <si>
    <t>ENDANG ISMAYA</t>
  </si>
  <si>
    <t>41407110027    </t>
  </si>
  <si>
    <t>RAHMAT HENDRIYADI</t>
  </si>
  <si>
    <t>41407110028    </t>
  </si>
  <si>
    <t>NELSON KURNIAWAN</t>
  </si>
  <si>
    <t>41407110029    </t>
  </si>
  <si>
    <t>YOHANES BAYU KRISTANTO</t>
  </si>
  <si>
    <t>41407110031    </t>
  </si>
  <si>
    <t>MADKHAN</t>
  </si>
  <si>
    <t>41407110032    </t>
  </si>
  <si>
    <t>ARIS NUR FAIZIN</t>
  </si>
  <si>
    <t>41407110033    </t>
  </si>
  <si>
    <t>FUKRY DWITOMO</t>
  </si>
  <si>
    <t>41407110034    </t>
  </si>
  <si>
    <t>DON OSCAR</t>
  </si>
  <si>
    <t>41407110035    </t>
  </si>
  <si>
    <t>RYAN GUTAMA</t>
  </si>
  <si>
    <t>41407110036    </t>
  </si>
  <si>
    <t>RAFIDA</t>
  </si>
  <si>
    <t>41407110037    </t>
  </si>
  <si>
    <t>LINDANG ADI</t>
  </si>
  <si>
    <t>41407110038    </t>
  </si>
  <si>
    <t>LATIFAH ROSLINA LUBIS</t>
  </si>
  <si>
    <t>41407110039    </t>
  </si>
  <si>
    <t>PANCA ARDIANSYAH</t>
  </si>
  <si>
    <t>41407110040    </t>
  </si>
  <si>
    <t>YONGKY SAHIRMAN</t>
  </si>
  <si>
    <t>41407110041    </t>
  </si>
  <si>
    <t>RAHMAT HIDAYAT</t>
  </si>
  <si>
    <t>41407110042    </t>
  </si>
  <si>
    <t>PARID WAZDI</t>
  </si>
  <si>
    <t>41407110043    </t>
  </si>
  <si>
    <t>ARWADI</t>
  </si>
  <si>
    <t>41407110044    </t>
  </si>
  <si>
    <t>41407110045    </t>
  </si>
  <si>
    <t>HERI HARYANTO</t>
  </si>
  <si>
    <t>41407110046    </t>
  </si>
  <si>
    <t>ROHMANSYAH</t>
  </si>
  <si>
    <t>41407110047    </t>
  </si>
  <si>
    <t>AHMAD SYARIF</t>
  </si>
  <si>
    <t>41407110048    </t>
  </si>
  <si>
    <t>SULIYADI</t>
  </si>
  <si>
    <t>41407110049    </t>
  </si>
  <si>
    <t>ILHAM PERDANA</t>
  </si>
  <si>
    <t>41407110050    </t>
  </si>
  <si>
    <t>ARIE BUDI PRASOJO</t>
  </si>
  <si>
    <t>41407110051    </t>
  </si>
  <si>
    <t>KHAIRUL HUDHA TRIUTOMO</t>
  </si>
  <si>
    <t>41407110052    </t>
  </si>
  <si>
    <t>TIA ANDRIANI</t>
  </si>
  <si>
    <t>41407110053    </t>
  </si>
  <si>
    <t>KUKUH ADIKRISNA PUJI WIJAYA</t>
  </si>
  <si>
    <t>41407110054    </t>
  </si>
  <si>
    <t>DANY KOSWARA</t>
  </si>
  <si>
    <t>41407110055    </t>
  </si>
  <si>
    <t>ENDAH JUBAEDAH</t>
  </si>
  <si>
    <t>41407110056    </t>
  </si>
  <si>
    <t>NINA DWIASTUTI</t>
  </si>
  <si>
    <t>41407110057    </t>
  </si>
  <si>
    <t>DODIT WIDIARTO</t>
  </si>
  <si>
    <t>41407110058    </t>
  </si>
  <si>
    <t>DADANG FADILLAH</t>
  </si>
  <si>
    <t>41407110059    </t>
  </si>
  <si>
    <t>MAHPUDIN</t>
  </si>
  <si>
    <t>41407110060    </t>
  </si>
  <si>
    <t>KAREL STEVIANO</t>
  </si>
  <si>
    <t>41407110061    </t>
  </si>
  <si>
    <t>41407110062    </t>
  </si>
  <si>
    <t>TOMAN PARHEHEAN</t>
  </si>
  <si>
    <t>41407110063    </t>
  </si>
  <si>
    <t>AGUS RAHMAN</t>
  </si>
  <si>
    <t>41407110064    </t>
  </si>
  <si>
    <t>MARIHOT SIAHAAN</t>
  </si>
  <si>
    <t>41407110065    </t>
  </si>
  <si>
    <t>BAMBANG KURNIAWAN</t>
  </si>
  <si>
    <t>41407110066    </t>
  </si>
  <si>
    <t>ARDIAN SUMINDA</t>
  </si>
  <si>
    <t>41407110067    </t>
  </si>
  <si>
    <t>PARUNTUNGAN HASIBUAN</t>
  </si>
  <si>
    <t>41407110068    </t>
  </si>
  <si>
    <t>SAMUEL ANGGA SAPUTRA</t>
  </si>
  <si>
    <t>41407110069    </t>
  </si>
  <si>
    <t>AGUS PRISTIAWAN</t>
  </si>
  <si>
    <t>41407110070    </t>
  </si>
  <si>
    <t>DANIEL PERMANA</t>
  </si>
  <si>
    <t>41407110071    </t>
  </si>
  <si>
    <t>HENDRO PRIHARSOYO</t>
  </si>
  <si>
    <t>41407110072    </t>
  </si>
  <si>
    <t>DIMAS DUSHYANTO</t>
  </si>
  <si>
    <t>41407110073    </t>
  </si>
  <si>
    <t>NORO RUDHANTO</t>
  </si>
  <si>
    <t>41407110074    </t>
  </si>
  <si>
    <t>RIAN ARIFIN</t>
  </si>
  <si>
    <t>41407110075    </t>
  </si>
  <si>
    <t>JUWAINI</t>
  </si>
  <si>
    <t>41407110076    </t>
  </si>
  <si>
    <t>JUNANTA</t>
  </si>
  <si>
    <t>41407110077    </t>
  </si>
  <si>
    <t>V MARGANDA PARDOSI</t>
  </si>
  <si>
    <t>41407110078    </t>
  </si>
  <si>
    <t>HADI</t>
  </si>
  <si>
    <t>41407110079    </t>
  </si>
  <si>
    <t>MUHAMAD SAFEI</t>
  </si>
  <si>
    <t>41407110080    </t>
  </si>
  <si>
    <t>VITA MAYA KUSUMAWATI</t>
  </si>
  <si>
    <t>41407110081    </t>
  </si>
  <si>
    <t>CAHYADI</t>
  </si>
  <si>
    <t>41407110082    </t>
  </si>
  <si>
    <t>MUSTOPA</t>
  </si>
  <si>
    <t>41407110083    </t>
  </si>
  <si>
    <t>41407110084    </t>
  </si>
  <si>
    <t>FERI KISWANTO</t>
  </si>
  <si>
    <t>41407110085    </t>
  </si>
  <si>
    <t>CAROLUS F. F. NELWAN</t>
  </si>
  <si>
    <t>41407110086    </t>
  </si>
  <si>
    <t>SIGIT ZAKARIA</t>
  </si>
  <si>
    <t>41407110087    </t>
  </si>
  <si>
    <t>ROIS DANI</t>
  </si>
  <si>
    <t>41407110088    </t>
  </si>
  <si>
    <t>ADI PONCO PURWANTO</t>
  </si>
  <si>
    <t>41407110089    </t>
  </si>
  <si>
    <t>ARIK SETIAWAN</t>
  </si>
  <si>
    <t>41407110090    </t>
  </si>
  <si>
    <t>ANDRI JATNIKA</t>
  </si>
  <si>
    <t>41407110091    </t>
  </si>
  <si>
    <t>INDRI IRNANDALIA</t>
  </si>
  <si>
    <t>41407110092    </t>
  </si>
  <si>
    <t>RUDY HARIONO SITORUS</t>
  </si>
  <si>
    <t>41407110093    </t>
  </si>
  <si>
    <t>ASEP SUDIRMAN</t>
  </si>
  <si>
    <t>41407110094    </t>
  </si>
  <si>
    <t>NANANG TRI JUNIANTO</t>
  </si>
  <si>
    <t>41407110095    </t>
  </si>
  <si>
    <t>SYAFRIAL ANAS</t>
  </si>
  <si>
    <t>41407110096    </t>
  </si>
  <si>
    <t>IRSYAD HARYANTO</t>
  </si>
  <si>
    <t>41407110097    </t>
  </si>
  <si>
    <t>FAISAL AKBAR</t>
  </si>
  <si>
    <t>41407110098    </t>
  </si>
  <si>
    <t>41407110099    </t>
  </si>
  <si>
    <t>41407110100    </t>
  </si>
  <si>
    <t>FRANSISKUS SEDA</t>
  </si>
  <si>
    <t>41407110101    </t>
  </si>
  <si>
    <t>RASKITARIA RESKY SURBAKTI</t>
  </si>
  <si>
    <t>41407110102    </t>
  </si>
  <si>
    <t>BAYU ASEP PRAMADIYAN</t>
  </si>
  <si>
    <t>41407110103    </t>
  </si>
  <si>
    <t>LEONARD WIJAYA</t>
  </si>
  <si>
    <t>41407110104    </t>
  </si>
  <si>
    <t>HUKI DUTRI KATIKO</t>
  </si>
  <si>
    <t>41407110105    </t>
  </si>
  <si>
    <t>41407110106    </t>
  </si>
  <si>
    <t>IMAM LISTIONO</t>
  </si>
  <si>
    <t>41407110107    </t>
  </si>
  <si>
    <t>FITRI YULIANA</t>
  </si>
  <si>
    <t>41407110108    </t>
  </si>
  <si>
    <t>KHUMAENI</t>
  </si>
  <si>
    <t>41407110109    </t>
  </si>
  <si>
    <t>DANANG ARMITRA</t>
  </si>
  <si>
    <t>41407110110    </t>
  </si>
  <si>
    <t>AHMAD SANGID</t>
  </si>
  <si>
    <t>41407110111    </t>
  </si>
  <si>
    <t>HENDRIS SUSANTO</t>
  </si>
  <si>
    <t>41407110112    </t>
  </si>
  <si>
    <t>TUBAGUS SARIP HIDAYAT</t>
  </si>
  <si>
    <t>41407110113    </t>
  </si>
  <si>
    <t>WANDY</t>
  </si>
  <si>
    <t>41407110114    </t>
  </si>
  <si>
    <t>BENYAMIN</t>
  </si>
  <si>
    <t>41407110115    </t>
  </si>
  <si>
    <t>MEHDY ALAMSYAH</t>
  </si>
  <si>
    <t>41407110116    </t>
  </si>
  <si>
    <t>EDWARDO REINHARD MUHALLING</t>
  </si>
  <si>
    <t>41407110117    </t>
  </si>
  <si>
    <t>NUR IFAN SYAH</t>
  </si>
  <si>
    <t>41407110118    </t>
  </si>
  <si>
    <t>PARJO</t>
  </si>
  <si>
    <t>41407110119    </t>
  </si>
  <si>
    <t>SOUMAN SANI</t>
  </si>
  <si>
    <t>41407110120    </t>
  </si>
  <si>
    <t>DAVID R PANJAITAN</t>
  </si>
  <si>
    <t>41407110121    </t>
  </si>
  <si>
    <t>OMAN KOMARA</t>
  </si>
  <si>
    <t>41407110122    </t>
  </si>
  <si>
    <t>ERLIN HANDAYANI</t>
  </si>
  <si>
    <t>41407110123    </t>
  </si>
  <si>
    <t>DWI CHANDRA PRASETYO</t>
  </si>
  <si>
    <t>41407110124    </t>
  </si>
  <si>
    <t>ALFIYAN UNGGUL SUGIATNO</t>
  </si>
  <si>
    <t>41407110125    </t>
  </si>
  <si>
    <t>41407110126    </t>
  </si>
  <si>
    <t>41407120001    </t>
  </si>
  <si>
    <t>MUHAMMAD AMINY MUCHLIS</t>
  </si>
  <si>
    <t>41407120002    </t>
  </si>
  <si>
    <t>CHOETINO</t>
  </si>
  <si>
    <t>41407120003    </t>
  </si>
  <si>
    <t>BENY BENARDI</t>
  </si>
  <si>
    <t>41407120004    </t>
  </si>
  <si>
    <t>INDRA SETIAWAN</t>
  </si>
  <si>
    <t>41407120005    </t>
  </si>
  <si>
    <t>MUJI WIBOWO</t>
  </si>
  <si>
    <t>41407120006    </t>
  </si>
  <si>
    <t>RIDLWAN JUNIAWAN</t>
  </si>
  <si>
    <t>41407120007    </t>
  </si>
  <si>
    <t>CATUR ARI WIBOWO</t>
  </si>
  <si>
    <t>41407120008    </t>
  </si>
  <si>
    <t>SOFYAN DONI</t>
  </si>
  <si>
    <t>41407120009    </t>
  </si>
  <si>
    <t>PARLAUNGAN NASUTION</t>
  </si>
  <si>
    <t>41407120010    </t>
  </si>
  <si>
    <t>ASEP ALI MUHAMMAD</t>
  </si>
  <si>
    <t>41407120011    </t>
  </si>
  <si>
    <t>TEGUH PERDANA</t>
  </si>
  <si>
    <t>41407120012    </t>
  </si>
  <si>
    <t>SURATNO</t>
  </si>
  <si>
    <t>41407120013    </t>
  </si>
  <si>
    <t>FLAUZIE AMALLIA MARPAUNG</t>
  </si>
  <si>
    <t>41407120014    </t>
  </si>
  <si>
    <t>RUDI HARYANTO</t>
  </si>
  <si>
    <t>41407120015    </t>
  </si>
  <si>
    <t>JULIANA TAMBUNAN</t>
  </si>
  <si>
    <t>41407120016    </t>
  </si>
  <si>
    <t>HAETI</t>
  </si>
  <si>
    <t>41407120017    </t>
  </si>
  <si>
    <t>DAUD ISKANDAR</t>
  </si>
  <si>
    <t>41407120018    </t>
  </si>
  <si>
    <t>YOGI JEMBAR NUGRAHA</t>
  </si>
  <si>
    <t>41407120019    </t>
  </si>
  <si>
    <t>BUNTARAN WIDIJANTAKO</t>
  </si>
  <si>
    <t>41407120020    </t>
  </si>
  <si>
    <t>41407120021    </t>
  </si>
  <si>
    <t>ERICK GIAN RAHMAN</t>
  </si>
  <si>
    <t>41407120022    </t>
  </si>
  <si>
    <t>DEKY PRASETYO ARIE FRIYANTO</t>
  </si>
  <si>
    <t>41407120023    </t>
  </si>
  <si>
    <t>DONNY</t>
  </si>
  <si>
    <t>41407120024    </t>
  </si>
  <si>
    <t>SUGENG TRIYONO</t>
  </si>
  <si>
    <t>41407120025    </t>
  </si>
  <si>
    <t>LIKO KISWOYO</t>
  </si>
  <si>
    <t>41407120026    </t>
  </si>
  <si>
    <t>LAURENTIUS GALUH KURNIAWAN</t>
  </si>
  <si>
    <t>41407120027    </t>
  </si>
  <si>
    <t>ANGGA DWI YUNIARTO</t>
  </si>
  <si>
    <t>41407120028    </t>
  </si>
  <si>
    <t>MOHAMAD NGARIFIN</t>
  </si>
  <si>
    <t>41407120029    </t>
  </si>
  <si>
    <t>HANAN KUSUMA ISTIYANTO</t>
  </si>
  <si>
    <t>41407120030    </t>
  </si>
  <si>
    <t>ISMAIL YUSUF</t>
  </si>
  <si>
    <t>41407120031    </t>
  </si>
  <si>
    <t>41407120032    </t>
  </si>
  <si>
    <t>SURYA IRWANSYAH</t>
  </si>
  <si>
    <t>41407120033    </t>
  </si>
  <si>
    <t>41407120034    </t>
  </si>
  <si>
    <t>UCOK JOHAN ANJASMORO</t>
  </si>
  <si>
    <t>41407120035    </t>
  </si>
  <si>
    <t>DEDY NURTOPO</t>
  </si>
  <si>
    <t>41407120036    </t>
  </si>
  <si>
    <t>MUJIONO</t>
  </si>
  <si>
    <t>41407120037    </t>
  </si>
  <si>
    <t>AFGHAN NASRULLAH</t>
  </si>
  <si>
    <t>41407120038    </t>
  </si>
  <si>
    <t>AKHMAD HASIAN</t>
  </si>
  <si>
    <t>41407120039    </t>
  </si>
  <si>
    <t>WIDYAKA PAMBAJENG</t>
  </si>
  <si>
    <t>41407120040    </t>
  </si>
  <si>
    <t>INDRA KRISTIAWAN</t>
  </si>
  <si>
    <t>41407120042    </t>
  </si>
  <si>
    <t>HAPIS KURNIAWAN</t>
  </si>
  <si>
    <t>41407120043    </t>
  </si>
  <si>
    <t>JEFRI ZAKARIA</t>
  </si>
  <si>
    <t>41407120044    </t>
  </si>
  <si>
    <t>EKO WILUJENG</t>
  </si>
  <si>
    <t>41407120045    </t>
  </si>
  <si>
    <t>PRI ENDI ARIAWAN</t>
  </si>
  <si>
    <t>41407120046    </t>
  </si>
  <si>
    <t>AANG WAHYU PRASETYO</t>
  </si>
  <si>
    <t>41407120047    </t>
  </si>
  <si>
    <t>YASIN ASYUR</t>
  </si>
  <si>
    <t>41407120048    </t>
  </si>
  <si>
    <t>ARIF SETIAWAN</t>
  </si>
  <si>
    <t>41407120049    </t>
  </si>
  <si>
    <t>FAJAR CATURANGGA</t>
  </si>
  <si>
    <t>41407120050    </t>
  </si>
  <si>
    <t>NOERSIMA</t>
  </si>
  <si>
    <t>41407120051    </t>
  </si>
  <si>
    <t>FENDI TRIYANTO</t>
  </si>
  <si>
    <t>41407120052    </t>
  </si>
  <si>
    <t>AHMAD IZZUDDIN</t>
  </si>
  <si>
    <t>41407120053    </t>
  </si>
  <si>
    <t>HARDI SIANTURI</t>
  </si>
  <si>
    <t>41407120054    </t>
  </si>
  <si>
    <t>YUSUF PRIYANTONO</t>
  </si>
  <si>
    <t>41407120055    </t>
  </si>
  <si>
    <t>SENI PURNAMANINGSIH</t>
  </si>
  <si>
    <t>41407120056    </t>
  </si>
  <si>
    <t>ANGGORO SIGIT WARIHANTO</t>
  </si>
  <si>
    <t>41407120057    </t>
  </si>
  <si>
    <t>RIO TUPAMAHU</t>
  </si>
  <si>
    <t>41407120058    </t>
  </si>
  <si>
    <t>YANUWAR RAHMAN</t>
  </si>
  <si>
    <t>41407120059    </t>
  </si>
  <si>
    <t>IKASARI SURYAWINDARTI</t>
  </si>
  <si>
    <t>41407120060    </t>
  </si>
  <si>
    <t>AGUNG DWINANTO</t>
  </si>
  <si>
    <t>41407120061    </t>
  </si>
  <si>
    <t>SUGENG RIYANTO</t>
  </si>
  <si>
    <t>41407120062    </t>
  </si>
  <si>
    <t>41407120063    </t>
  </si>
  <si>
    <t>ELYAS SUHARTONO</t>
  </si>
  <si>
    <t>41407120064    </t>
  </si>
  <si>
    <t>ERA OKTAVIANI</t>
  </si>
  <si>
    <t>41407120065    </t>
  </si>
  <si>
    <t>SYAFRUL SYAFAAT</t>
  </si>
  <si>
    <t>41407120066    </t>
  </si>
  <si>
    <t>ALBERT PARDEDE</t>
  </si>
  <si>
    <t>41407120067    </t>
  </si>
  <si>
    <t>AGUSTONI</t>
  </si>
  <si>
    <t>41407120068    </t>
  </si>
  <si>
    <t>SUBHAN HABIBI</t>
  </si>
  <si>
    <t>41407120069    </t>
  </si>
  <si>
    <t>ISKANDAR DALIMUNTE</t>
  </si>
  <si>
    <t>41407120070    </t>
  </si>
  <si>
    <t>41407120071    </t>
  </si>
  <si>
    <t>ARI OSCAR KAUTSAR</t>
  </si>
  <si>
    <t>41407120073    </t>
  </si>
  <si>
    <t>DAVID SIMANGUNSONG</t>
  </si>
  <si>
    <t>41407120074    </t>
  </si>
  <si>
    <t>EKA ROSMANA PUTRA</t>
  </si>
  <si>
    <t>41407120075    </t>
  </si>
  <si>
    <t>RINNA DAMAYANTI</t>
  </si>
  <si>
    <t>41407120076    </t>
  </si>
  <si>
    <t>BAYU SANTOSO</t>
  </si>
  <si>
    <t>41407120077    </t>
  </si>
  <si>
    <t>OHAN HARJONO</t>
  </si>
  <si>
    <t>41407120078    </t>
  </si>
  <si>
    <t>PURWO PANGGALIH GENTAYU PUTRA MUKTI</t>
  </si>
  <si>
    <t>41407120079    </t>
  </si>
  <si>
    <t>NANIK NUR APRIYANI</t>
  </si>
  <si>
    <t>41407120080    </t>
  </si>
  <si>
    <t>SUDARMANTO</t>
  </si>
  <si>
    <t>41407120081    </t>
  </si>
  <si>
    <t>RAHAYU SULISTIOWATI</t>
  </si>
  <si>
    <t>41407120082    </t>
  </si>
  <si>
    <t>RAMA NUGRAHA</t>
  </si>
  <si>
    <t>41407120083    </t>
  </si>
  <si>
    <t>SAHRIL</t>
  </si>
  <si>
    <t>41407120084    </t>
  </si>
  <si>
    <t>ANANG PRABOWO SANTOSO</t>
  </si>
  <si>
    <t>41407120085    </t>
  </si>
  <si>
    <t>JOKO PURBAYANTO</t>
  </si>
  <si>
    <t>41407120086    </t>
  </si>
  <si>
    <t>APIT TRIS SUSILO</t>
  </si>
  <si>
    <t>41407120087    </t>
  </si>
  <si>
    <t>ALI MAS'ADI</t>
  </si>
  <si>
    <t>41407120088    </t>
  </si>
  <si>
    <t>IDIL FITRIYADI</t>
  </si>
  <si>
    <t>41407120089    </t>
  </si>
  <si>
    <t>BENNI MANGARANAP SINAGA</t>
  </si>
  <si>
    <t>41407120090    </t>
  </si>
  <si>
    <t>DEYU CHAIRULLAH HARIS</t>
  </si>
  <si>
    <t>41407120091    </t>
  </si>
  <si>
    <t>APRI LUKITO</t>
  </si>
  <si>
    <t>41407120092    </t>
  </si>
  <si>
    <t>OKTO MUDA</t>
  </si>
  <si>
    <t>41407120093    </t>
  </si>
  <si>
    <t>AGUS SETIADI</t>
  </si>
  <si>
    <t>41407120094    </t>
  </si>
  <si>
    <t>PUROHIMIN</t>
  </si>
  <si>
    <t>41407120095    </t>
  </si>
  <si>
    <t>HIRAWAN ANTONI</t>
  </si>
  <si>
    <t>41407120096    </t>
  </si>
  <si>
    <t>MOHAMMAD AIRUL MUTAQIN</t>
  </si>
  <si>
    <t>41407120097    </t>
  </si>
  <si>
    <t>ISMATULLAH</t>
  </si>
  <si>
    <t>41407120098    </t>
  </si>
  <si>
    <t>ANDIK PURBO LAKSONO</t>
  </si>
  <si>
    <t>41407120099    </t>
  </si>
  <si>
    <t>TITIS WAHYU RIYANTO</t>
  </si>
  <si>
    <t>41407120100    </t>
  </si>
  <si>
    <t>HARIS BAIHAQI</t>
  </si>
  <si>
    <t>41407120101    </t>
  </si>
  <si>
    <t>RUSDIONO</t>
  </si>
  <si>
    <t>41407120102    </t>
  </si>
  <si>
    <t>ENGKOS KOSWARA</t>
  </si>
  <si>
    <t>41407120103    </t>
  </si>
  <si>
    <t>AGUS WIDODO</t>
  </si>
  <si>
    <t>41407120104    </t>
  </si>
  <si>
    <t>MARHAENDY</t>
  </si>
  <si>
    <t>41407120105    </t>
  </si>
  <si>
    <t>RINI ANGGRAINI</t>
  </si>
  <si>
    <t>41407120106    </t>
  </si>
  <si>
    <t>41408010001    </t>
  </si>
  <si>
    <t>RENDY WIJAYA</t>
  </si>
  <si>
    <t>41408010002    </t>
  </si>
  <si>
    <t>MUHAMAD ALFIKIH</t>
  </si>
  <si>
    <t>41408010003    </t>
  </si>
  <si>
    <t>YOHANES PRIYO UTOMO</t>
  </si>
  <si>
    <t>41408010004    </t>
  </si>
  <si>
    <t>FITRAN ANUGRAH</t>
  </si>
  <si>
    <t>41408010005    </t>
  </si>
  <si>
    <t>Nuradi Pratama Saputra</t>
  </si>
  <si>
    <t>41408010006    </t>
  </si>
  <si>
    <t>MUHAMMAD OKI DERUS</t>
  </si>
  <si>
    <t>41408010007    </t>
  </si>
  <si>
    <t>MUHAMAD HABIBIE</t>
  </si>
  <si>
    <t>41408010008    </t>
  </si>
  <si>
    <t>FAKHRUL ROZY</t>
  </si>
  <si>
    <t>41408010009    </t>
  </si>
  <si>
    <t>Arman Syahrizal</t>
  </si>
  <si>
    <t>41408010010    </t>
  </si>
  <si>
    <t>Aries Andry Afriady</t>
  </si>
  <si>
    <t>41408010011    </t>
  </si>
  <si>
    <t>41408010012    </t>
  </si>
  <si>
    <t>Nadzir Fatwa</t>
  </si>
  <si>
    <t>41408010013    </t>
  </si>
  <si>
    <t>Ivan Kurniawan</t>
  </si>
  <si>
    <t>41408010014    </t>
  </si>
  <si>
    <t>RAHMAT PRIHARTONO</t>
  </si>
  <si>
    <t>41408010015    </t>
  </si>
  <si>
    <t>AHMAD MUZANNY</t>
  </si>
  <si>
    <t>41408010016    </t>
  </si>
  <si>
    <t>MELISA DWI WULANDARI</t>
  </si>
  <si>
    <t>41408010017    </t>
  </si>
  <si>
    <t>Mohammad Rizki Ardianta(hub.dirmawa)</t>
  </si>
  <si>
    <t>S</t>
  </si>
  <si>
    <t>41408010018    </t>
  </si>
  <si>
    <t>PURWAN KRISTIAN ZENDRATO</t>
  </si>
  <si>
    <t>41408010019    </t>
  </si>
  <si>
    <t>FUAD THIHARUDIN</t>
  </si>
  <si>
    <t>41408010020    </t>
  </si>
  <si>
    <t>Esa Ahara Putra</t>
  </si>
  <si>
    <t>41408010021    </t>
  </si>
  <si>
    <t>DANAR ADITYA</t>
  </si>
  <si>
    <t>41408010022    </t>
  </si>
  <si>
    <t>Beni Aji Susanto</t>
  </si>
  <si>
    <t>41408010023    </t>
  </si>
  <si>
    <t>BAMBANG DWI LIESTIAWAN</t>
  </si>
  <si>
    <t>41408010024    </t>
  </si>
  <si>
    <t>NOFRIYANTO</t>
  </si>
  <si>
    <t>41408010025    </t>
  </si>
  <si>
    <t>Nuryanto</t>
  </si>
  <si>
    <t>41408010026    </t>
  </si>
  <si>
    <t>PRISTAMA NUR RAMDANI</t>
  </si>
  <si>
    <t>41408110001    </t>
  </si>
  <si>
    <t>BUDI SUSANTO</t>
  </si>
  <si>
    <t>41408110002    </t>
  </si>
  <si>
    <t>DENI NIAGARA</t>
  </si>
  <si>
    <t>41408110003    </t>
  </si>
  <si>
    <t>IKHWAN SETIAWAN</t>
  </si>
  <si>
    <t>41408110004    </t>
  </si>
  <si>
    <t>MUHAMAD DIDIN SUPRIATNA</t>
  </si>
  <si>
    <t>41408110005    </t>
  </si>
  <si>
    <t>HANDOKO SUKAMTO</t>
  </si>
  <si>
    <t>41408110006    </t>
  </si>
  <si>
    <t>NANANG MUHAJI</t>
  </si>
  <si>
    <t>41408110007    </t>
  </si>
  <si>
    <t>ARLENDO STEFANUS TALAHATU</t>
  </si>
  <si>
    <t>41408110008    </t>
  </si>
  <si>
    <t>ESA AHARA PUTRA</t>
  </si>
  <si>
    <t>41408110009    </t>
  </si>
  <si>
    <t>SARMAN</t>
  </si>
  <si>
    <t>41408110010    </t>
  </si>
  <si>
    <t>DODI HERMAWAN</t>
  </si>
  <si>
    <t>41408110011    </t>
  </si>
  <si>
    <t>CANDRA SUTANTO</t>
  </si>
  <si>
    <t>41408110012    </t>
  </si>
  <si>
    <t>IRWAN FIRMANSYAH</t>
  </si>
  <si>
    <t>41408110013    </t>
  </si>
  <si>
    <t>MAULANA PADJARI</t>
  </si>
  <si>
    <t>41408110014    </t>
  </si>
  <si>
    <t>MUKHLASIN</t>
  </si>
  <si>
    <t>41408110015    </t>
  </si>
  <si>
    <t>41408110016    </t>
  </si>
  <si>
    <t>RIFQI MOHAMAD AMIRUDDIN SYAUKANI</t>
  </si>
  <si>
    <t>41408110017    </t>
  </si>
  <si>
    <t>AGUSTI WELDI</t>
  </si>
  <si>
    <t>41408110018    </t>
  </si>
  <si>
    <t>HERBET PANGONDIAN PANGARIBUAN</t>
  </si>
  <si>
    <t>41408110019    </t>
  </si>
  <si>
    <t>STEVEN ANDRESEN</t>
  </si>
  <si>
    <t>41408110020    </t>
  </si>
  <si>
    <t>AMIRUDIN</t>
  </si>
  <si>
    <t>41408110021    </t>
  </si>
  <si>
    <t>EDI HARTOYO HS</t>
  </si>
  <si>
    <t>41408110022    </t>
  </si>
  <si>
    <t>41408110023    </t>
  </si>
  <si>
    <t>TITO ABDULLAH</t>
  </si>
  <si>
    <t>41408110024    </t>
  </si>
  <si>
    <t>AGUNG PUJIANTO</t>
  </si>
  <si>
    <t>41408110025    </t>
  </si>
  <si>
    <t>MAULANA AZHARI</t>
  </si>
  <si>
    <t>41408110026    </t>
  </si>
  <si>
    <t>JONSEN LUMBANTORUAN</t>
  </si>
  <si>
    <t>41408110027    </t>
  </si>
  <si>
    <t>CHARLES HANDOKO</t>
  </si>
  <si>
    <t>41408110028    </t>
  </si>
  <si>
    <t>AMANTISIFA</t>
  </si>
  <si>
    <t>41408110029    </t>
  </si>
  <si>
    <t>TOTO GIYARTO</t>
  </si>
  <si>
    <t>41408110030    </t>
  </si>
  <si>
    <t>SATIBI</t>
  </si>
  <si>
    <t>41408110031    </t>
  </si>
  <si>
    <t>ROPIN MEYER RANALD SIANTURI</t>
  </si>
  <si>
    <t>41408110032    </t>
  </si>
  <si>
    <t>DINA MARDIA</t>
  </si>
  <si>
    <t>41408110033    </t>
  </si>
  <si>
    <t>STEFANUS ANDI HARYANTO</t>
  </si>
  <si>
    <t>41408110034    </t>
  </si>
  <si>
    <t>41408110035    </t>
  </si>
  <si>
    <t>CENDANA OKTILADHA</t>
  </si>
  <si>
    <t>41408110036    </t>
  </si>
  <si>
    <t>APRIL ANTON</t>
  </si>
  <si>
    <t>41408110037    </t>
  </si>
  <si>
    <t>41408110038    </t>
  </si>
  <si>
    <t>RONALDI AFAN</t>
  </si>
  <si>
    <t>41408110039    </t>
  </si>
  <si>
    <t>NURHASAN</t>
  </si>
  <si>
    <t>41408110040    </t>
  </si>
  <si>
    <t>ALHADI LUKMAN HAKIM</t>
  </si>
  <si>
    <t>41408110041    </t>
  </si>
  <si>
    <t>KAGUM MUSYANTO S</t>
  </si>
  <si>
    <t>41408110042    </t>
  </si>
  <si>
    <t>41408110043    </t>
  </si>
  <si>
    <t>RUKONO</t>
  </si>
  <si>
    <t>41408110044    </t>
  </si>
  <si>
    <t>SEPTIAN FIRMANSYAH</t>
  </si>
  <si>
    <t>41408110045    </t>
  </si>
  <si>
    <t>GUNTUR P.GUNAWAN PURBA</t>
  </si>
  <si>
    <t>41408110046    </t>
  </si>
  <si>
    <t>SUHENDRIK</t>
  </si>
  <si>
    <t>41408110047    </t>
  </si>
  <si>
    <t>MUHAMAD HUSNI</t>
  </si>
  <si>
    <t>41408110048    </t>
  </si>
  <si>
    <t>ANDRE DWI PUTRA</t>
  </si>
  <si>
    <t>41408110049    </t>
  </si>
  <si>
    <t>WIWIT ALI WAHYUDI</t>
  </si>
  <si>
    <t>41408110050    </t>
  </si>
  <si>
    <t>SUFI PRASETYA</t>
  </si>
  <si>
    <t>41408110051    </t>
  </si>
  <si>
    <t>AKROM AKHMADI WIBOWO</t>
  </si>
  <si>
    <t>41408110052    </t>
  </si>
  <si>
    <t>GUNTUR MUKTI WIRANJAYA</t>
  </si>
  <si>
    <t>41408110053    </t>
  </si>
  <si>
    <t>MUCHAMAD FAHMI ALFARISYI</t>
  </si>
  <si>
    <t>41408110054    </t>
  </si>
  <si>
    <t>MUHAMAD MUCHLIS</t>
  </si>
  <si>
    <t>41408110055    </t>
  </si>
  <si>
    <t>EKO WIDIATMOKO</t>
  </si>
  <si>
    <t>41408110056    </t>
  </si>
  <si>
    <t>FAULANA RUSTANDY</t>
  </si>
  <si>
    <t>41408110057    </t>
  </si>
  <si>
    <t>EKA RATNA SARI</t>
  </si>
  <si>
    <t>41408110058    </t>
  </si>
  <si>
    <t>SITI MARSOLINA</t>
  </si>
  <si>
    <t>41408110059    </t>
  </si>
  <si>
    <t>RIZKI ANGGUN SAPRISNA</t>
  </si>
  <si>
    <t>41408110060    </t>
  </si>
  <si>
    <t>DEDE KURNIAWAN</t>
  </si>
  <si>
    <t>41408110061    </t>
  </si>
  <si>
    <t>CHIPTA PAWEKA</t>
  </si>
  <si>
    <t>41408110062    </t>
  </si>
  <si>
    <t>ARDHIANTO DWI SAPUTRO</t>
  </si>
  <si>
    <t>41408110063    </t>
  </si>
  <si>
    <t>EKO SUHARDI</t>
  </si>
  <si>
    <t>41408110064    </t>
  </si>
  <si>
    <t>ATHENA SIDONIA EDMONELA LASUT</t>
  </si>
  <si>
    <t>41408110065    </t>
  </si>
  <si>
    <t>STAVIANUS HERU MEILANI</t>
  </si>
  <si>
    <t>41408110066    </t>
  </si>
  <si>
    <t>ZULANDRY VICKRIE</t>
  </si>
  <si>
    <t>41408110067    </t>
  </si>
  <si>
    <t>HERI PURWANTO</t>
  </si>
  <si>
    <t>41408110068    </t>
  </si>
  <si>
    <t>DWI SATRIO HUTOMO</t>
  </si>
  <si>
    <t>41408110069    </t>
  </si>
  <si>
    <t>OKTAVIAN DWI PRASETYO</t>
  </si>
  <si>
    <t>41408110070    </t>
  </si>
  <si>
    <t>TSANI JUNIAWAN</t>
  </si>
  <si>
    <t>41408110071    </t>
  </si>
  <si>
    <t>ACHMAD KABIRU RIFAI</t>
  </si>
  <si>
    <t>41408110072    </t>
  </si>
  <si>
    <t>TEDDY WINARTO</t>
  </si>
  <si>
    <t>41408110074    </t>
  </si>
  <si>
    <t>IMAM BUDI SANTOSO</t>
  </si>
  <si>
    <t>41408110075    </t>
  </si>
  <si>
    <t>NOVI YULIANTO</t>
  </si>
  <si>
    <t>41408110076    </t>
  </si>
  <si>
    <t>SUPRIYADI EFENDI</t>
  </si>
  <si>
    <t>41408110077    </t>
  </si>
  <si>
    <t>TEGUH BUDIYANTO</t>
  </si>
  <si>
    <t>41408110078    </t>
  </si>
  <si>
    <t>EFFENDI</t>
  </si>
  <si>
    <t>41408110079    </t>
  </si>
  <si>
    <t>HANY HANDAYANI</t>
  </si>
  <si>
    <t>41408110080    </t>
  </si>
  <si>
    <t>SAR HENDRAFT HALOMOAN</t>
  </si>
  <si>
    <t>41408110081    </t>
  </si>
  <si>
    <t>ANWAR SANUSI</t>
  </si>
  <si>
    <t>41408110082    </t>
  </si>
  <si>
    <t>RAYZAH NUR ILMIYATI</t>
  </si>
  <si>
    <t>41408110083    </t>
  </si>
  <si>
    <t>DONI INDRAWAN</t>
  </si>
  <si>
    <t>41408110084    </t>
  </si>
  <si>
    <t>MONA LISA</t>
  </si>
  <si>
    <t>41408110085    </t>
  </si>
  <si>
    <t>ROMI SAPUTRA</t>
  </si>
  <si>
    <t>41408110086    </t>
  </si>
  <si>
    <t>KARRA SETIAWAN</t>
  </si>
  <si>
    <t>41408110087    </t>
  </si>
  <si>
    <t>BADDERUS SALAM</t>
  </si>
  <si>
    <t>41408110088    </t>
  </si>
  <si>
    <t>WIDIYA LINDA</t>
  </si>
  <si>
    <t>41408110089    </t>
  </si>
  <si>
    <t>ALLY MUHAMMAD YUSUF</t>
  </si>
  <si>
    <t>41408110090    </t>
  </si>
  <si>
    <t>41408110091    </t>
  </si>
  <si>
    <t>DENY ANDRI YANTO</t>
  </si>
  <si>
    <t>41408110092    </t>
  </si>
  <si>
    <t>ASEP MUBAROK</t>
  </si>
  <si>
    <t>41408110093    </t>
  </si>
  <si>
    <t>SAHRUL ANWAR</t>
  </si>
  <si>
    <t>41408110094    </t>
  </si>
  <si>
    <t>SIGIT ARIANTO</t>
  </si>
  <si>
    <t>41408110095    </t>
  </si>
  <si>
    <t>KUKUH MULATNO HADI</t>
  </si>
  <si>
    <t>41408110096    </t>
  </si>
  <si>
    <t>YENDRI</t>
  </si>
  <si>
    <t>41408110097    </t>
  </si>
  <si>
    <t>JONATHAN PANGGABEAN</t>
  </si>
  <si>
    <t>41408110098    </t>
  </si>
  <si>
    <t>MOHAMAD SOLEH</t>
  </si>
  <si>
    <t>41408110099    </t>
  </si>
  <si>
    <t>YOPI ILHAM AKBAR PUTRA</t>
  </si>
  <si>
    <t>41408110100    </t>
  </si>
  <si>
    <t>FADLI SYUHADA</t>
  </si>
  <si>
    <t>41408110101    </t>
  </si>
  <si>
    <t>DAVID SUMARSONO</t>
  </si>
  <si>
    <t>41408110102    </t>
  </si>
  <si>
    <t>HENDRA TANUWIJAYA</t>
  </si>
  <si>
    <t>41408110103    </t>
  </si>
  <si>
    <t>ICA HERLINA</t>
  </si>
  <si>
    <t>41408110104    </t>
  </si>
  <si>
    <t>ADJI PRAMUDYO</t>
  </si>
  <si>
    <t>41408110105    </t>
  </si>
  <si>
    <t>LINDA ANGGRAENI S</t>
  </si>
  <si>
    <t>41408110106    </t>
  </si>
  <si>
    <t>RUBINGAR MUJIANTO</t>
  </si>
  <si>
    <t>41408110107    </t>
  </si>
  <si>
    <t>MUSLIMIN</t>
  </si>
  <si>
    <t>41408110108    </t>
  </si>
  <si>
    <t>FERY RIZKY</t>
  </si>
  <si>
    <t>41408110109    </t>
  </si>
  <si>
    <t>FANDI ILHAM</t>
  </si>
  <si>
    <t>41408110110    </t>
  </si>
  <si>
    <t>LEO KRISNA SOEGITO</t>
  </si>
  <si>
    <t>41408110111    </t>
  </si>
  <si>
    <t>EDO BASKORO</t>
  </si>
  <si>
    <t>41408110112    </t>
  </si>
  <si>
    <t>SAPTO WICAKSONO</t>
  </si>
  <si>
    <t>41408110113    </t>
  </si>
  <si>
    <t>ABRAHAM KADA ADA' MALLISA'</t>
  </si>
  <si>
    <t>41408110114    </t>
  </si>
  <si>
    <t>AULIA URROKHMAN</t>
  </si>
  <si>
    <t>41408110115    </t>
  </si>
  <si>
    <t>MOHAMMAD GHOFIR</t>
  </si>
  <si>
    <t>41408110116    </t>
  </si>
  <si>
    <t>41408110117    </t>
  </si>
  <si>
    <t>ADITYA WAHYU PERDANA</t>
  </si>
  <si>
    <t>41408110118    </t>
  </si>
  <si>
    <t>ASEP DENI MULYADI</t>
  </si>
  <si>
    <t>41408110119    </t>
  </si>
  <si>
    <t>HENDRO SUSYANTO</t>
  </si>
  <si>
    <t>41408110120    </t>
  </si>
  <si>
    <t>HERMAN TRIYONO</t>
  </si>
  <si>
    <t>41408110121    </t>
  </si>
  <si>
    <t>KURNIA ARI PAMBUDI</t>
  </si>
  <si>
    <t>41408110122    </t>
  </si>
  <si>
    <t>ISMET NOVIANDI</t>
  </si>
  <si>
    <t>41408110123    </t>
  </si>
  <si>
    <t>MOH. AINURROFIQIN</t>
  </si>
  <si>
    <t>41408110124    </t>
  </si>
  <si>
    <t>RISWANTO NURTULIS</t>
  </si>
  <si>
    <t>41408110125    </t>
  </si>
  <si>
    <t>JULI FAJRI</t>
  </si>
  <si>
    <t>41408110126    </t>
  </si>
  <si>
    <t>TATA SURYANA</t>
  </si>
  <si>
    <t>41408110127    </t>
  </si>
  <si>
    <t>RAYMOND ANGGIAT SIBUEA</t>
  </si>
  <si>
    <t>41408110128    </t>
  </si>
  <si>
    <t>EKA PEPY PURNOMO</t>
  </si>
  <si>
    <t>41408110129    </t>
  </si>
  <si>
    <t>41408110130    </t>
  </si>
  <si>
    <t>FRANKY MELKY</t>
  </si>
  <si>
    <t>41408110131    </t>
  </si>
  <si>
    <t>MUAMMAR KADAFI</t>
  </si>
  <si>
    <t>41408110132    </t>
  </si>
  <si>
    <t>MARADONA BAGUS BUDHIDHARMA</t>
  </si>
  <si>
    <t>41408110133    </t>
  </si>
  <si>
    <t>IPAN RAIMAN</t>
  </si>
  <si>
    <t>41408110134    </t>
  </si>
  <si>
    <t>MAS'ADI</t>
  </si>
  <si>
    <t>41408110135    </t>
  </si>
  <si>
    <t>DINA MEILANY</t>
  </si>
  <si>
    <t>41408110136    </t>
  </si>
  <si>
    <t>ROGHIED ROSYIDY</t>
  </si>
  <si>
    <t>41408110137    </t>
  </si>
  <si>
    <t>DEKKY MAHENDRA</t>
  </si>
  <si>
    <t>41408110138    </t>
  </si>
  <si>
    <t>MOHAMAD HASANUDDIN</t>
  </si>
  <si>
    <t>41408120001    </t>
  </si>
  <si>
    <t>ODIH HARJUM WARYANA</t>
  </si>
  <si>
    <t>41408120002    </t>
  </si>
  <si>
    <t>CARLES</t>
  </si>
  <si>
    <t>41408120003    </t>
  </si>
  <si>
    <t>AGUS DWIYANTO</t>
  </si>
  <si>
    <t>41408120004    </t>
  </si>
  <si>
    <t>YOGA MUSTOFA</t>
  </si>
  <si>
    <t>41408120005    </t>
  </si>
  <si>
    <t>FAJAR IRMANSYAH</t>
  </si>
  <si>
    <t>41408120006    </t>
  </si>
  <si>
    <t>DODIK SAMSUL KURNIADI</t>
  </si>
  <si>
    <t>41408120007    </t>
  </si>
  <si>
    <t>IRWANDHI</t>
  </si>
  <si>
    <t>41408120008    </t>
  </si>
  <si>
    <t>ARFAN DEDY</t>
  </si>
  <si>
    <t>41408120009    </t>
  </si>
  <si>
    <t>RAHMAT NUR ILHAM</t>
  </si>
  <si>
    <t>41408120010    </t>
  </si>
  <si>
    <t>ARIF RUSTADI</t>
  </si>
  <si>
    <t>41408120011    </t>
  </si>
  <si>
    <t>RIZKA KONITA DICKINSON</t>
  </si>
  <si>
    <t>41408120012    </t>
  </si>
  <si>
    <t>MARTEEN PRASETYO</t>
  </si>
  <si>
    <t>41408120013    </t>
  </si>
  <si>
    <t>AYATULLAH MAUDUDI</t>
  </si>
  <si>
    <t>41408120014    </t>
  </si>
  <si>
    <t>MUHAMMAD ADY NURS</t>
  </si>
  <si>
    <t>41408120015    </t>
  </si>
  <si>
    <t>FRANCISCO TRI SUPRIYANTO</t>
  </si>
  <si>
    <t>41408120016    </t>
  </si>
  <si>
    <t>DAERAWI</t>
  </si>
  <si>
    <t>41408120017    </t>
  </si>
  <si>
    <t>PANJI WIWOHOJATI DARUINDRIYO</t>
  </si>
  <si>
    <t>41408120018    </t>
  </si>
  <si>
    <t>ANDI SUHANDI</t>
  </si>
  <si>
    <t>41408120019    </t>
  </si>
  <si>
    <t>DEDI HUNAEDI</t>
  </si>
  <si>
    <t>41408120020    </t>
  </si>
  <si>
    <t>SUTARDI</t>
  </si>
  <si>
    <t>41408120021    </t>
  </si>
  <si>
    <t>BAGOES PRATIE WANGGONO</t>
  </si>
  <si>
    <t>41408120022    </t>
  </si>
  <si>
    <t>AHMAD CHARIS</t>
  </si>
  <si>
    <t>41408120023    </t>
  </si>
  <si>
    <t>JAKA DARMA</t>
  </si>
  <si>
    <t>41408120024    </t>
  </si>
  <si>
    <t>ADE MUNANDAR</t>
  </si>
  <si>
    <t>41408120025    </t>
  </si>
  <si>
    <t>LIES NADIAH</t>
  </si>
  <si>
    <t>41408120026    </t>
  </si>
  <si>
    <t>MUHAMMAD ARIF ROHMAN</t>
  </si>
  <si>
    <t>41408120027    </t>
  </si>
  <si>
    <t>TITIN ANGGRAINI</t>
  </si>
  <si>
    <t>41408120028    </t>
  </si>
  <si>
    <t>FASTHA BERNAD FERNANDES</t>
  </si>
  <si>
    <t>41408120029    </t>
  </si>
  <si>
    <t>DIMAS EKO PRASETYO</t>
  </si>
  <si>
    <t>41408120030    </t>
  </si>
  <si>
    <t>ANDRI KAMILUDIN</t>
  </si>
  <si>
    <t>41408120031    </t>
  </si>
  <si>
    <t>SIMON DWI SURYADI</t>
  </si>
  <si>
    <t>41408120032    </t>
  </si>
  <si>
    <t>DHINI ARDHANA RICWARI</t>
  </si>
  <si>
    <t>41408120033    </t>
  </si>
  <si>
    <t>JUNAEDI</t>
  </si>
  <si>
    <t>41408120034    </t>
  </si>
  <si>
    <t>DONNY RACHMAT WIJAYA</t>
  </si>
  <si>
    <t>41408120035    </t>
  </si>
  <si>
    <t>BENNY MAULANA</t>
  </si>
  <si>
    <t>41408120036    </t>
  </si>
  <si>
    <t>ANDI NURCAHYADI</t>
  </si>
  <si>
    <t>41408120037    </t>
  </si>
  <si>
    <t>LUKITO PRIYAMBODO</t>
  </si>
  <si>
    <t>41408120038    </t>
  </si>
  <si>
    <t>BOWO CAHYONO</t>
  </si>
  <si>
    <t>41408120039    </t>
  </si>
  <si>
    <t>HIDAYAT</t>
  </si>
  <si>
    <t>41408120040    </t>
  </si>
  <si>
    <t>RACHMAT HIDAYATULLAH AKBAR</t>
  </si>
  <si>
    <t>41408120041    </t>
  </si>
  <si>
    <t>MIRA MADHONA</t>
  </si>
  <si>
    <t>41408120042    </t>
  </si>
  <si>
    <t>REFNALDI</t>
  </si>
  <si>
    <t>41408120043    </t>
  </si>
  <si>
    <t>AGUSTINUS SIGIT DWISUSILA</t>
  </si>
  <si>
    <t>41408120044    </t>
  </si>
  <si>
    <t>NANU PRASETYO APRILIANTO</t>
  </si>
  <si>
    <t>41408120045    </t>
  </si>
  <si>
    <t>FERDI HARDIANSYAH</t>
  </si>
  <si>
    <t>41408120046    </t>
  </si>
  <si>
    <t>AGUS SUHERMAN</t>
  </si>
  <si>
    <t>41408120047    </t>
  </si>
  <si>
    <t>HENDRA SUSANTO</t>
  </si>
  <si>
    <t>41408120049    </t>
  </si>
  <si>
    <t>MUHAMMAD NOVRIANDI</t>
  </si>
  <si>
    <t>41408120050    </t>
  </si>
  <si>
    <t>WAWAN HERYANTO</t>
  </si>
  <si>
    <t>41408120051    </t>
  </si>
  <si>
    <t>KRISTIAN HARTANTO</t>
  </si>
  <si>
    <t>41408120052    </t>
  </si>
  <si>
    <t>JEFRI OBETNEGO KLAU</t>
  </si>
  <si>
    <t>41408120053    </t>
  </si>
  <si>
    <t>ASEP FAHMI NURDIN</t>
  </si>
  <si>
    <t>41408120054    </t>
  </si>
  <si>
    <t>HERRI KARTONO</t>
  </si>
  <si>
    <t>41408120055    </t>
  </si>
  <si>
    <t>IMANUEL JUZTIANTO PRATOMO NUBATONIS</t>
  </si>
  <si>
    <t>41408120056    </t>
  </si>
  <si>
    <t>GALIH SUPRIYANTO</t>
  </si>
  <si>
    <t>41408120057    </t>
  </si>
  <si>
    <t>RONAL JACKSON MANUHUTU</t>
  </si>
  <si>
    <t>41408120058    </t>
  </si>
  <si>
    <t>DHONI SETYANTO</t>
  </si>
  <si>
    <t>41408120060    </t>
  </si>
  <si>
    <t>SIANG WIDJAJA</t>
  </si>
  <si>
    <t>41408120061    </t>
  </si>
  <si>
    <t>ALAN SULANA</t>
  </si>
  <si>
    <t>41408120062    </t>
  </si>
  <si>
    <t>FACHRUL KAMAL</t>
  </si>
  <si>
    <t>41408120063    </t>
  </si>
  <si>
    <t>RIDWAN FAHLEVI</t>
  </si>
  <si>
    <t>41408120064    </t>
  </si>
  <si>
    <t>MUHAMAD ROVIANTO</t>
  </si>
  <si>
    <t>41408120065    </t>
  </si>
  <si>
    <t>MUCHAMAD SYUKRON</t>
  </si>
  <si>
    <t>41408120066    </t>
  </si>
  <si>
    <t>41408120067    </t>
  </si>
  <si>
    <t>FIRSTA TANGGUH PRAKOSO</t>
  </si>
  <si>
    <t>41408120068    </t>
  </si>
  <si>
    <t>41408120069    </t>
  </si>
  <si>
    <t>MIKAIL ROBET TIJANY</t>
  </si>
  <si>
    <t>41408120070    </t>
  </si>
  <si>
    <t>ABDURRACHMAN</t>
  </si>
  <si>
    <t>41408120071    </t>
  </si>
  <si>
    <t>TRI AGUNG DISNA SAPUTRA</t>
  </si>
  <si>
    <t>41408120072    </t>
  </si>
  <si>
    <t>YOE BERNHARD</t>
  </si>
  <si>
    <t>41408120073    </t>
  </si>
  <si>
    <t>ANDIH ARDIANSYAH</t>
  </si>
  <si>
    <t>41409010001    </t>
  </si>
  <si>
    <t>Hermawansyah</t>
  </si>
  <si>
    <t>41409010002    </t>
  </si>
  <si>
    <t>noer arief haerseno</t>
  </si>
  <si>
    <t>41409010003    </t>
  </si>
  <si>
    <t>EDWARD HISKIA T. SARANGA</t>
  </si>
  <si>
    <t>41409010004    </t>
  </si>
  <si>
    <t>41409010005    </t>
  </si>
  <si>
    <t>DISON MINTUNO ANDARBENI</t>
  </si>
  <si>
    <t>41409010006    </t>
  </si>
  <si>
    <t>Adi Nugraha Saputra</t>
  </si>
  <si>
    <t>41409010007    </t>
  </si>
  <si>
    <t>Puspitaningtyas Wijayanti Tjipta Putri</t>
  </si>
  <si>
    <t>41409010008    </t>
  </si>
  <si>
    <t>IBNU MUHAMAD RAMADHAN</t>
  </si>
  <si>
    <t>41409010009    </t>
  </si>
  <si>
    <t>JULPRI ANDIKA</t>
  </si>
  <si>
    <t>41409010010    </t>
  </si>
  <si>
    <t>ASEP SUMANTRI</t>
  </si>
  <si>
    <t>41409010011    </t>
  </si>
  <si>
    <t>JONI TRI PRABAWA</t>
  </si>
  <si>
    <t>41409010012    </t>
  </si>
  <si>
    <t>RIO SUTANTO</t>
  </si>
  <si>
    <t>41409010013    </t>
  </si>
  <si>
    <t>Rachmad Saputra</t>
  </si>
  <si>
    <t>41409010014    </t>
  </si>
  <si>
    <t>Afif Muzakky Faisal</t>
  </si>
  <si>
    <t>41409010015    </t>
  </si>
  <si>
    <t>EKO SAPUTRO</t>
  </si>
  <si>
    <t>41409010016    </t>
  </si>
  <si>
    <t>Imam Nurhidayat</t>
  </si>
  <si>
    <t>41409010017    </t>
  </si>
  <si>
    <t>BUDI SETIAWAN</t>
  </si>
  <si>
    <t>41409010018    </t>
  </si>
  <si>
    <t>DANANG FAJAR KUNCORO</t>
  </si>
  <si>
    <t>41409010019    </t>
  </si>
  <si>
    <t>Yoga Pranata</t>
  </si>
  <si>
    <t>41409010020    </t>
  </si>
  <si>
    <t>Aji Sukmara</t>
  </si>
  <si>
    <t>41409010021    </t>
  </si>
  <si>
    <t>MUHAMAD MUHYA</t>
  </si>
  <si>
    <t>41409010022    </t>
  </si>
  <si>
    <t>Heru Septianto</t>
  </si>
  <si>
    <t>41409010023    </t>
  </si>
  <si>
    <t>41409010024    </t>
  </si>
  <si>
    <t>Syahputra</t>
  </si>
  <si>
    <t>41409010025    </t>
  </si>
  <si>
    <t>MUHAMAD YASIN SAPTONO</t>
  </si>
  <si>
    <t>41409010026    </t>
  </si>
  <si>
    <t>HAMBALI</t>
  </si>
  <si>
    <t>41409010027    </t>
  </si>
  <si>
    <t>Stiyo Harsono</t>
  </si>
  <si>
    <t>41409010028    </t>
  </si>
  <si>
    <t>KETTY SITI SALAMAH</t>
  </si>
  <si>
    <t>41409010029    </t>
  </si>
  <si>
    <t>DEDI FIKI</t>
  </si>
  <si>
    <t>41409010030    </t>
  </si>
  <si>
    <t>Darmoliber Pangaribuan</t>
  </si>
  <si>
    <t>41409010031    </t>
  </si>
  <si>
    <t>Kemas Mohamad Affan</t>
  </si>
  <si>
    <t>41409010032    </t>
  </si>
  <si>
    <t>Dedy Hariyono</t>
  </si>
  <si>
    <t>41409010033    </t>
  </si>
  <si>
    <t>ILHAM SETIARDI</t>
  </si>
  <si>
    <t>41409010034    </t>
  </si>
  <si>
    <t>Achmad Azy</t>
  </si>
  <si>
    <t>41409020001    </t>
  </si>
  <si>
    <t>TOMY CHRISTYSON</t>
  </si>
  <si>
    <t>41409020002    </t>
  </si>
  <si>
    <t>DEDY HERMAWAN</t>
  </si>
  <si>
    <t>41409020003    </t>
  </si>
  <si>
    <t>TEGUH SUSANTO</t>
  </si>
  <si>
    <t>41409020004    </t>
  </si>
  <si>
    <t>OKA SYAFARUDIN</t>
  </si>
  <si>
    <t>41409020005    </t>
  </si>
  <si>
    <t>TOTOK ARI WIBOWO</t>
  </si>
  <si>
    <t>41409020006    </t>
  </si>
  <si>
    <t>REFALI HANDOKO SAPUTRO</t>
  </si>
  <si>
    <t>41409020007    </t>
  </si>
  <si>
    <t>SABARDI</t>
  </si>
  <si>
    <t>41409020008    </t>
  </si>
  <si>
    <t>BIMA ADHI NUGROHO</t>
  </si>
  <si>
    <t>41409020009    </t>
  </si>
  <si>
    <t>BAMBANG SETYAWAN</t>
  </si>
  <si>
    <t>41409020010    </t>
  </si>
  <si>
    <t>YULIUS KRISTI YUGIANTO</t>
  </si>
  <si>
    <t>41409020011    </t>
  </si>
  <si>
    <t>NOVRIANDI</t>
  </si>
  <si>
    <t>41409020012    </t>
  </si>
  <si>
    <t>41409020013    </t>
  </si>
  <si>
    <t>DEDY KURNIAWAN SUKARNO</t>
  </si>
  <si>
    <t>41409020014    </t>
  </si>
  <si>
    <t>SURYA NOLAIVANI S.</t>
  </si>
  <si>
    <t>41409020015    </t>
  </si>
  <si>
    <t>NOVALIANA</t>
  </si>
  <si>
    <t>41409110001    </t>
  </si>
  <si>
    <t>FATIMA SILVI AMELIA</t>
  </si>
  <si>
    <t>41409110002    </t>
  </si>
  <si>
    <t>OKA HIDYATAMA</t>
  </si>
  <si>
    <t>41409110003    </t>
  </si>
  <si>
    <t>PODANG TRIKALOKO</t>
  </si>
  <si>
    <t>41409110004    </t>
  </si>
  <si>
    <t>FEBRIANI ASTUTI</t>
  </si>
  <si>
    <t>41409110005    </t>
  </si>
  <si>
    <t>RENDY RIANTO</t>
  </si>
  <si>
    <t>41409110006    </t>
  </si>
  <si>
    <t>RISKA</t>
  </si>
  <si>
    <t>41409110007    </t>
  </si>
  <si>
    <t>MUHAMMAD ARDI RAHMADIANSYAH</t>
  </si>
  <si>
    <t>41409110008    </t>
  </si>
  <si>
    <t>IRWANDA LUKIAWAN</t>
  </si>
  <si>
    <t>41409110009    </t>
  </si>
  <si>
    <t>SONA PURNAMA</t>
  </si>
  <si>
    <t>41409110010    </t>
  </si>
  <si>
    <t>AN NAAFI</t>
  </si>
  <si>
    <t>41409110011    </t>
  </si>
  <si>
    <t>HERLISNA SOFIANI</t>
  </si>
  <si>
    <t>41409110012    </t>
  </si>
  <si>
    <t>TATANG MULYANA</t>
  </si>
  <si>
    <t>41409110013    </t>
  </si>
  <si>
    <t>ANDI NURDIANSAH</t>
  </si>
  <si>
    <t>41409110014    </t>
  </si>
  <si>
    <t>RISKA NASTASHA CONSTANTINE</t>
  </si>
  <si>
    <t>41409110015    </t>
  </si>
  <si>
    <t>TRI PERMANA</t>
  </si>
  <si>
    <t>41409110016    </t>
  </si>
  <si>
    <t>ALI SAMIAJI PRATAMA</t>
  </si>
  <si>
    <t>41409110017    </t>
  </si>
  <si>
    <t>RACHMAN</t>
  </si>
  <si>
    <t>41409110018    </t>
  </si>
  <si>
    <t>URIP IMAN SAPUTRA</t>
  </si>
  <si>
    <t>41409110019    </t>
  </si>
  <si>
    <t>WASKITO TRI ASMORO BAYU</t>
  </si>
  <si>
    <t>41409110020    </t>
  </si>
  <si>
    <t>HAFIZ SHALIH</t>
  </si>
  <si>
    <t>41409110021    </t>
  </si>
  <si>
    <t>SLAMET SUGIARTO</t>
  </si>
  <si>
    <t>41409110022    </t>
  </si>
  <si>
    <t>IFAN YULI AFIANTO</t>
  </si>
  <si>
    <t>41409110023    </t>
  </si>
  <si>
    <t>ELDIA RANTEDOPING</t>
  </si>
  <si>
    <t>41409110024    </t>
  </si>
  <si>
    <t>ANDY PRASETYO</t>
  </si>
  <si>
    <t>41409110025    </t>
  </si>
  <si>
    <t>GANJAR SUNTARA</t>
  </si>
  <si>
    <t>41409110026    </t>
  </si>
  <si>
    <t>MUH. RIDWAN</t>
  </si>
  <si>
    <t>41409110027    </t>
  </si>
  <si>
    <t>SRI HARDINAH</t>
  </si>
  <si>
    <t>41409110028    </t>
  </si>
  <si>
    <t>OKKIE ADHI DARMAWAN</t>
  </si>
  <si>
    <t>41409110029    </t>
  </si>
  <si>
    <t>SYAHRIZAL</t>
  </si>
  <si>
    <t>41409110030    </t>
  </si>
  <si>
    <t>TUBAGUS MIFTAH FARID AZHAR</t>
  </si>
  <si>
    <t>41409110031    </t>
  </si>
  <si>
    <t>ANGGA SUMANTRI</t>
  </si>
  <si>
    <t>41409110032    </t>
  </si>
  <si>
    <t>FATIMAH AZ ZAHRAH</t>
  </si>
  <si>
    <t>41409110033    </t>
  </si>
  <si>
    <t>41409110034    </t>
  </si>
  <si>
    <t>GARINCHA SATRIA</t>
  </si>
  <si>
    <t>41409110035    </t>
  </si>
  <si>
    <t>SALMAN SIREGAR</t>
  </si>
  <si>
    <t>41409110036    </t>
  </si>
  <si>
    <t>41409110037    </t>
  </si>
  <si>
    <t>DIDIK PARYATNO</t>
  </si>
  <si>
    <t>41409110038    </t>
  </si>
  <si>
    <t>TOGI PRIMA HASIHOLAN</t>
  </si>
  <si>
    <t>41409110039    </t>
  </si>
  <si>
    <t>MUHAMAD SYABUDIN</t>
  </si>
  <si>
    <t>41409110040    </t>
  </si>
  <si>
    <t>RIZKI KURNIA MAHAESA</t>
  </si>
  <si>
    <t>41409110041    </t>
  </si>
  <si>
    <t>ASEP SUPRIADI</t>
  </si>
  <si>
    <t>41409110042    </t>
  </si>
  <si>
    <t>JOKO PRAYITNO</t>
  </si>
  <si>
    <t>41409110043    </t>
  </si>
  <si>
    <t>HEDY HENDARIN</t>
  </si>
  <si>
    <t>41409110044    </t>
  </si>
  <si>
    <t>BUSTOMI</t>
  </si>
  <si>
    <t>41409110045    </t>
  </si>
  <si>
    <t>HARI PURWOKO</t>
  </si>
  <si>
    <t>41409110046    </t>
  </si>
  <si>
    <t>41409110047    </t>
  </si>
  <si>
    <t>INDRA SAPUTRA ANGGANDANU</t>
  </si>
  <si>
    <t>41409110048    </t>
  </si>
  <si>
    <t>MUHAMMAD CHAMBALI</t>
  </si>
  <si>
    <t>41409110049    </t>
  </si>
  <si>
    <t>TAUFIK KURROCMAN</t>
  </si>
  <si>
    <t>41409110050    </t>
  </si>
  <si>
    <t>YODHI WIDIANTO</t>
  </si>
  <si>
    <t>41409110051    </t>
  </si>
  <si>
    <t>JUDAH</t>
  </si>
  <si>
    <t>41409110052    </t>
  </si>
  <si>
    <t>ADITYA RANGGA YANUARDI</t>
  </si>
  <si>
    <t>41409110053    </t>
  </si>
  <si>
    <t>FATKHUR RAHMAN</t>
  </si>
  <si>
    <t>41409110054    </t>
  </si>
  <si>
    <t>R. TEJO SULAKSONO</t>
  </si>
  <si>
    <t>41409110055    </t>
  </si>
  <si>
    <t>JUWANTO</t>
  </si>
  <si>
    <t>41409110056    </t>
  </si>
  <si>
    <t>MOCH. RISMAT GUMILAR</t>
  </si>
  <si>
    <t>41409110057    </t>
  </si>
  <si>
    <t>TITUS WIRAWAN</t>
  </si>
  <si>
    <t>41409110058    </t>
  </si>
  <si>
    <t>PRADITYA SIH ARDIHANTORO</t>
  </si>
  <si>
    <t>41409110059    </t>
  </si>
  <si>
    <t>YUGOST NOVANKA</t>
  </si>
  <si>
    <t>41409110060    </t>
  </si>
  <si>
    <t>BONGIT DJAYA</t>
  </si>
  <si>
    <t>41409110061    </t>
  </si>
  <si>
    <t>PRASETYO AGUS ADI DARMA</t>
  </si>
  <si>
    <t>41409110062    </t>
  </si>
  <si>
    <t>ANJAR PRIYANTO</t>
  </si>
  <si>
    <t>41409110063    </t>
  </si>
  <si>
    <t>DADANG KUSWOYO</t>
  </si>
  <si>
    <t>41409110064    </t>
  </si>
  <si>
    <t>RUDI DARMANTO</t>
  </si>
  <si>
    <t>41409110065    </t>
  </si>
  <si>
    <t>FREDY RAHMAD</t>
  </si>
  <si>
    <t>41409110066    </t>
  </si>
  <si>
    <t>HERI SETIAWAN</t>
  </si>
  <si>
    <t>41409110067    </t>
  </si>
  <si>
    <t>GOSSEN SILABAN</t>
  </si>
  <si>
    <t>41409110068    </t>
  </si>
  <si>
    <t>HARDIAN KATELU</t>
  </si>
  <si>
    <t>41409110069    </t>
  </si>
  <si>
    <t>WENNY INDRIATI</t>
  </si>
  <si>
    <t>41409110070    </t>
  </si>
  <si>
    <t>ADE HENDRATNO</t>
  </si>
  <si>
    <t>41409110071    </t>
  </si>
  <si>
    <t>DESSY WULANDARI</t>
  </si>
  <si>
    <t>41409110072    </t>
  </si>
  <si>
    <t>ALI RIDHO</t>
  </si>
  <si>
    <t>41409110073    </t>
  </si>
  <si>
    <t>FATHUL HIDAYAT</t>
  </si>
  <si>
    <t>41409110074    </t>
  </si>
  <si>
    <t>OFIYARDI AZHAR</t>
  </si>
  <si>
    <t>41409110075    </t>
  </si>
  <si>
    <t>KHAIRIL FAHMI</t>
  </si>
  <si>
    <t>41409110076    </t>
  </si>
  <si>
    <t>WISNU MASTRANO</t>
  </si>
  <si>
    <t>41409110077    </t>
  </si>
  <si>
    <t>41409110078    </t>
  </si>
  <si>
    <t>SRI PUJI ASTUTI</t>
  </si>
  <si>
    <t>41409110079    </t>
  </si>
  <si>
    <t>RICKIKO</t>
  </si>
  <si>
    <t>41409110080    </t>
  </si>
  <si>
    <t>FAUZI ABDURAHMAN</t>
  </si>
  <si>
    <t>41409110081    </t>
  </si>
  <si>
    <t>MOHAMMAD IKA FALAHI</t>
  </si>
  <si>
    <t>41409110082    </t>
  </si>
  <si>
    <t>MARTIKO</t>
  </si>
  <si>
    <t>41409110083    </t>
  </si>
  <si>
    <t>SETYO DWI MARTANTO</t>
  </si>
  <si>
    <t>14-2017</t>
  </si>
  <si>
    <t>41409110084    </t>
  </si>
  <si>
    <t>BASKORO SETYO UTOMO</t>
  </si>
  <si>
    <t>41409110085    </t>
  </si>
  <si>
    <t>ARIF FITRIYANTO</t>
  </si>
  <si>
    <t>41409110086    </t>
  </si>
  <si>
    <t>IRVAN PUTRA</t>
  </si>
  <si>
    <t>41409110087    </t>
  </si>
  <si>
    <t>MUHAMMAD FAJRIN SOFYAN</t>
  </si>
  <si>
    <t>41409110088    </t>
  </si>
  <si>
    <t>A. JAJULI</t>
  </si>
  <si>
    <t>41409110089    </t>
  </si>
  <si>
    <t>ADI BAKTIO NUSANTARA</t>
  </si>
  <si>
    <t>41409110090    </t>
  </si>
  <si>
    <t>MARIESA ALDILA</t>
  </si>
  <si>
    <t>41409110091    </t>
  </si>
  <si>
    <t>RANO TRIPARTITO</t>
  </si>
  <si>
    <t>41409110092    </t>
  </si>
  <si>
    <t>DEDE SUKINDAR</t>
  </si>
  <si>
    <t>41409110093    </t>
  </si>
  <si>
    <t>YUDHA PRATAMA</t>
  </si>
  <si>
    <t>41409110094    </t>
  </si>
  <si>
    <t>DJOKO SAMPURNA</t>
  </si>
  <si>
    <t>41409110095    </t>
  </si>
  <si>
    <t>GALFANY ARIAN</t>
  </si>
  <si>
    <t>41409110096    </t>
  </si>
  <si>
    <t>HERI JOKO SANTOSO</t>
  </si>
  <si>
    <t>41409110097    </t>
  </si>
  <si>
    <t>FERDIAN RAMADHAN</t>
  </si>
  <si>
    <t>41409120001    </t>
  </si>
  <si>
    <t>ABDULLOH SUHAIMI</t>
  </si>
  <si>
    <t>41409120002    </t>
  </si>
  <si>
    <t>SYAIFULLAH FAZAR RIZKI</t>
  </si>
  <si>
    <t>41409120003    </t>
  </si>
  <si>
    <t>FAROUK ABDUL ROYAN</t>
  </si>
  <si>
    <t>41409120004    </t>
  </si>
  <si>
    <t>MUNASOR MURSIDI</t>
  </si>
  <si>
    <t>41409120005    </t>
  </si>
  <si>
    <t>INDRA WAHYUDI BUTAR-BUTAR</t>
  </si>
  <si>
    <t>41409120006    </t>
  </si>
  <si>
    <t>INDRA ANUGRAH</t>
  </si>
  <si>
    <t>41409120007    </t>
  </si>
  <si>
    <t>FAJAR CAHYA NUGROHO</t>
  </si>
  <si>
    <t>41409120008    </t>
  </si>
  <si>
    <t>FAUZI RIDWAN</t>
  </si>
  <si>
    <t>41409120009    </t>
  </si>
  <si>
    <t>SUSANTO</t>
  </si>
  <si>
    <t>41409120010    </t>
  </si>
  <si>
    <t>PARNINGOTAN SILALAHI</t>
  </si>
  <si>
    <t>41409120011    </t>
  </si>
  <si>
    <t>SANIN SUDRAJAT</t>
  </si>
  <si>
    <t>41409120012    </t>
  </si>
  <si>
    <t>MASKURI TEGUH BUDIYONO</t>
  </si>
  <si>
    <t>41409120013    </t>
  </si>
  <si>
    <t>IMAN SUSILO</t>
  </si>
  <si>
    <t>41409120014    </t>
  </si>
  <si>
    <t>ARMY PUTRI</t>
  </si>
  <si>
    <t>41409120015    </t>
  </si>
  <si>
    <t>SAIFOUR RIZAL</t>
  </si>
  <si>
    <t>41409120016    </t>
  </si>
  <si>
    <t>EKA JOVI SETIAWAN</t>
  </si>
  <si>
    <t>41409120017    </t>
  </si>
  <si>
    <t>PUTU MAHENDRA</t>
  </si>
  <si>
    <t>41409120018    </t>
  </si>
  <si>
    <t>GILANG MAULANA</t>
  </si>
  <si>
    <t>41409120019    </t>
  </si>
  <si>
    <t>PAHMI PAHRUDIN</t>
  </si>
  <si>
    <t>41409120020    </t>
  </si>
  <si>
    <t>PRASISTYO IMAM UTOMO</t>
  </si>
  <si>
    <t>41409120021    </t>
  </si>
  <si>
    <t>41409120022    </t>
  </si>
  <si>
    <t>DODY VAIRCANA</t>
  </si>
  <si>
    <t>41409120023    </t>
  </si>
  <si>
    <t>SURYO SETYO BAROTO</t>
  </si>
  <si>
    <t>41409120024    </t>
  </si>
  <si>
    <t>YHUDI WINAWANG</t>
  </si>
  <si>
    <t>41409120025    </t>
  </si>
  <si>
    <t>MULYANA SASTRA BIDAYA</t>
  </si>
  <si>
    <t>41409120026    </t>
  </si>
  <si>
    <t>SOPIYAN</t>
  </si>
  <si>
    <t>41409120027    </t>
  </si>
  <si>
    <t>41409120028    </t>
  </si>
  <si>
    <t>RIRIN LESTARI BAROJI</t>
  </si>
  <si>
    <t>41409120029    </t>
  </si>
  <si>
    <t>AHMAD WAHYUDIN</t>
  </si>
  <si>
    <t>41409120030    </t>
  </si>
  <si>
    <t>41409120031    </t>
  </si>
  <si>
    <t>FAIZAL NURLI</t>
  </si>
  <si>
    <t>41409120033    </t>
  </si>
  <si>
    <t>SUGENG RAHARJO</t>
  </si>
  <si>
    <t>41409120034    </t>
  </si>
  <si>
    <t>DADI SUPRIADI</t>
  </si>
  <si>
    <t>41409120035    </t>
  </si>
  <si>
    <t>MUHAMMAD TOHIR</t>
  </si>
  <si>
    <t>41409120036    </t>
  </si>
  <si>
    <t>DONI EKO PRASETYO</t>
  </si>
  <si>
    <t>41409120037    </t>
  </si>
  <si>
    <t>AKHMAD FAKHRURI LATIF</t>
  </si>
  <si>
    <t>41409120038    </t>
  </si>
  <si>
    <t>ANDIKA BUDI WICAKSONO</t>
  </si>
  <si>
    <t>41409120039    </t>
  </si>
  <si>
    <t>MOCHAMMAD ZULFIKAR</t>
  </si>
  <si>
    <t>41409120040    </t>
  </si>
  <si>
    <t>41409120041    </t>
  </si>
  <si>
    <t>THIO SATRIONO</t>
  </si>
  <si>
    <t>41409120042    </t>
  </si>
  <si>
    <t>AHMAD ZURKON</t>
  </si>
  <si>
    <t>41409120043    </t>
  </si>
  <si>
    <t>IMAN MAULANA</t>
  </si>
  <si>
    <t>41409120044    </t>
  </si>
  <si>
    <t>ANDRI HANENG SATOTO</t>
  </si>
  <si>
    <t>41409120045    </t>
  </si>
  <si>
    <t>SHODIK MAWANTO</t>
  </si>
  <si>
    <t>41409120046    </t>
  </si>
  <si>
    <t>SANJANA</t>
  </si>
  <si>
    <t>41409120047    </t>
  </si>
  <si>
    <t>MIRZANU RIZKI GINTING MUNTHE</t>
  </si>
  <si>
    <t>41409120048    </t>
  </si>
  <si>
    <t>EKA CANDRA SETYAWAN</t>
  </si>
  <si>
    <t>41409120049    </t>
  </si>
  <si>
    <t>MUHAMAD IQBAL JAYADI</t>
  </si>
  <si>
    <t>41409120050    </t>
  </si>
  <si>
    <t>GATOT SUSANTO</t>
  </si>
  <si>
    <t>41409120051    </t>
  </si>
  <si>
    <t>JULIUST JHONNY PRASETYA</t>
  </si>
  <si>
    <t>41409120052    </t>
  </si>
  <si>
    <t>ROSE</t>
  </si>
  <si>
    <t>41409120053    </t>
  </si>
  <si>
    <t>41409120054    </t>
  </si>
  <si>
    <t>41409120055    </t>
  </si>
  <si>
    <t>HERI SYAIFUL RIYADI</t>
  </si>
  <si>
    <t>41409120056    </t>
  </si>
  <si>
    <t>AGUS EDI SAPUTRA</t>
  </si>
  <si>
    <t>41409120057    </t>
  </si>
  <si>
    <t>WAHYU JATI UTOMO</t>
  </si>
  <si>
    <t>41409120058    </t>
  </si>
  <si>
    <t>ARISZAL FA'JRUL AZIZI</t>
  </si>
  <si>
    <t>41409120059    </t>
  </si>
  <si>
    <t>PURNA PERSADA</t>
  </si>
  <si>
    <t>41409120060    </t>
  </si>
  <si>
    <t>EKO SUTARTO</t>
  </si>
  <si>
    <t>41409120061    </t>
  </si>
  <si>
    <t>KURDIAN ANGORO</t>
  </si>
  <si>
    <t>41409120062    </t>
  </si>
  <si>
    <t>AMRANSYAH</t>
  </si>
  <si>
    <t>41409120064    </t>
  </si>
  <si>
    <t>AGUS TRI WIJAYA</t>
  </si>
  <si>
    <t>41409120065    </t>
  </si>
  <si>
    <t>REZA MAULANA</t>
  </si>
  <si>
    <t>41409120066    </t>
  </si>
  <si>
    <t>RENDY AGUNG FAKHRURAZI</t>
  </si>
  <si>
    <t>41409120067    </t>
  </si>
  <si>
    <t>41409120068    </t>
  </si>
  <si>
    <t>RIDWAN EFFENDI</t>
  </si>
  <si>
    <t>41410010001    </t>
  </si>
  <si>
    <t>ACHMAD MUNANDAR</t>
  </si>
  <si>
    <t>41410010002    </t>
  </si>
  <si>
    <t>SELAMET KURNIAWAN</t>
  </si>
  <si>
    <t>41410010003    </t>
  </si>
  <si>
    <t>Rizky Kurnia</t>
  </si>
  <si>
    <t>41410010004    </t>
  </si>
  <si>
    <t>ARIF KURNIAWAN</t>
  </si>
  <si>
    <t>41410010005    </t>
  </si>
  <si>
    <t>SOFYAN RI' ICHNALDI</t>
  </si>
  <si>
    <t>41410010006    </t>
  </si>
  <si>
    <t>Dominic Jefida Handy</t>
  </si>
  <si>
    <t>41410010007    </t>
  </si>
  <si>
    <t>RENDRA ARDYANTO</t>
  </si>
  <si>
    <t>41410010008    </t>
  </si>
  <si>
    <t>AGUS BUDIMAN</t>
  </si>
  <si>
    <t>41410010009    </t>
  </si>
  <si>
    <t>Ahlan Purnomo</t>
  </si>
  <si>
    <t>41410010010    </t>
  </si>
  <si>
    <t>BUDI BAYU SAPUTRA</t>
  </si>
  <si>
    <t>41410010011    </t>
  </si>
  <si>
    <t>Reza Sofyanputra Parawangsa</t>
  </si>
  <si>
    <t>41410010012    </t>
  </si>
  <si>
    <t>Mohamad Nasirrudin</t>
  </si>
  <si>
    <t>41410010013    </t>
  </si>
  <si>
    <t>Ratno</t>
  </si>
  <si>
    <t>41410010014    </t>
  </si>
  <si>
    <t>HERU SUWOYO</t>
  </si>
  <si>
    <t>41410010015    </t>
  </si>
  <si>
    <t>Pharana Titah Damar Jati</t>
  </si>
  <si>
    <t>41410010016    </t>
  </si>
  <si>
    <t>ACHMAD FADILAH</t>
  </si>
  <si>
    <t>41410010017    </t>
  </si>
  <si>
    <t>41410010018    </t>
  </si>
  <si>
    <t>SAMSUL HIDAYAT</t>
  </si>
  <si>
    <t>41410010019    </t>
  </si>
  <si>
    <t>APRIZAL PRATAMA PUTRA TANJUNG</t>
  </si>
  <si>
    <t>41410010020    </t>
  </si>
  <si>
    <t>SURYA</t>
  </si>
  <si>
    <t>41410010021    </t>
  </si>
  <si>
    <t>JEPRI MARSUDI</t>
  </si>
  <si>
    <t>41410010022    </t>
  </si>
  <si>
    <t>TEGUH KARTIKO WIBOWO</t>
  </si>
  <si>
    <t>41410010023    </t>
  </si>
  <si>
    <t>FAJAR AMRULLAH</t>
  </si>
  <si>
    <t>41410010024    </t>
  </si>
  <si>
    <t>Markus Marubeni</t>
  </si>
  <si>
    <t>41410010025    </t>
  </si>
  <si>
    <t>MUHAMMAD HAFIZD IBNU HAJAR</t>
  </si>
  <si>
    <t>41410010026    </t>
  </si>
  <si>
    <t>ANTON JULIUS RADJASA</t>
  </si>
  <si>
    <t>41410010027    </t>
  </si>
  <si>
    <t>M Bayu Murti Patiradja</t>
  </si>
  <si>
    <t>41410110001    </t>
  </si>
  <si>
    <t>SADRI HIDAYAT</t>
  </si>
  <si>
    <t>41410110002    </t>
  </si>
  <si>
    <t>RIKI SUFERDI</t>
  </si>
  <si>
    <t>41410110003    </t>
  </si>
  <si>
    <t>HERLINA ANGGOROWATI</t>
  </si>
  <si>
    <t>41410110004    </t>
  </si>
  <si>
    <t>WILLIAM JONATHAN</t>
  </si>
  <si>
    <t>41410110005    </t>
  </si>
  <si>
    <t>HUDAYA</t>
  </si>
  <si>
    <t>41410110006    </t>
  </si>
  <si>
    <t>JONRO INER SARAGIH</t>
  </si>
  <si>
    <t>41410110007    </t>
  </si>
  <si>
    <t>DEDY YUNANTO</t>
  </si>
  <si>
    <t>41410110008    </t>
  </si>
  <si>
    <t>AHMAD ZAKI YAMANI</t>
  </si>
  <si>
    <t>41410110009    </t>
  </si>
  <si>
    <t>MUHAMAD FAITUL RIFKY</t>
  </si>
  <si>
    <t>41410110010    </t>
  </si>
  <si>
    <t>FRISKA LIOKTAVIA SIANTURI</t>
  </si>
  <si>
    <t>41410110011    </t>
  </si>
  <si>
    <t>AHMAD UBAYDILLAH</t>
  </si>
  <si>
    <t>41410110012    </t>
  </si>
  <si>
    <t>NAUFAL MUDA PURNOMO</t>
  </si>
  <si>
    <t>41410110013    </t>
  </si>
  <si>
    <t>SANISCAYA HADI</t>
  </si>
  <si>
    <t>41410110014    </t>
  </si>
  <si>
    <t>HENDRI HIDAYATULLOH</t>
  </si>
  <si>
    <t>41410110015    </t>
  </si>
  <si>
    <t>DOCLAS LANDO PURBA</t>
  </si>
  <si>
    <t>41410110016    </t>
  </si>
  <si>
    <t>SUDARSONO</t>
  </si>
  <si>
    <t>41410110017    </t>
  </si>
  <si>
    <t>MOH. SUBHAN ULISOFA</t>
  </si>
  <si>
    <t>41410110018    </t>
  </si>
  <si>
    <t>MOHAMAD SOFYAN KUSUMAH PUTRA</t>
  </si>
  <si>
    <t>41410110019    </t>
  </si>
  <si>
    <t>ACENG NURYAKIN</t>
  </si>
  <si>
    <t>41410110020    </t>
  </si>
  <si>
    <t>SUKARSA</t>
  </si>
  <si>
    <t>41410110021    </t>
  </si>
  <si>
    <t>HORAS MARPAUNG</t>
  </si>
  <si>
    <t>41410110022    </t>
  </si>
  <si>
    <t>41410110023    </t>
  </si>
  <si>
    <t>SUSENO</t>
  </si>
  <si>
    <t>41410110024    </t>
  </si>
  <si>
    <t>ADE SUNAWAR</t>
  </si>
  <si>
    <t>41410110025    </t>
  </si>
  <si>
    <t>GIBSON BONAULI GIRSANG</t>
  </si>
  <si>
    <t>41410110026    </t>
  </si>
  <si>
    <t>41410110027    </t>
  </si>
  <si>
    <t>AJI BENI LASTOMO</t>
  </si>
  <si>
    <t>41410110028    </t>
  </si>
  <si>
    <t>HARRY</t>
  </si>
  <si>
    <t>41410110029    </t>
  </si>
  <si>
    <t>LUCKY BACHTIAR KUSNADI</t>
  </si>
  <si>
    <t>41410110030    </t>
  </si>
  <si>
    <t>ABDUL WAHID NURKHOLIS</t>
  </si>
  <si>
    <t>41410110031    </t>
  </si>
  <si>
    <t>EKO MUJI NOVIANTO</t>
  </si>
  <si>
    <t>41410110032    </t>
  </si>
  <si>
    <t>INDRA WAHYUDI</t>
  </si>
  <si>
    <t>41410110033    </t>
  </si>
  <si>
    <t>ABAS RIADI</t>
  </si>
  <si>
    <t>41410110034    </t>
  </si>
  <si>
    <t>HENRYANTO NAPITUPULU</t>
  </si>
  <si>
    <t>41410110035    </t>
  </si>
  <si>
    <t>SATRIA YULI NURMANSYAH</t>
  </si>
  <si>
    <t>41410110036    </t>
  </si>
  <si>
    <t>AHMAD FARID</t>
  </si>
  <si>
    <t>41410110037    </t>
  </si>
  <si>
    <t>FAISAL SANTOSA</t>
  </si>
  <si>
    <t>41410110038    </t>
  </si>
  <si>
    <t>AHLAN PURNOMO</t>
  </si>
  <si>
    <t>41410110039    </t>
  </si>
  <si>
    <t>MIFTAHUDIN ZAKARIYA</t>
  </si>
  <si>
    <t>41410110040    </t>
  </si>
  <si>
    <t>IMAM FERNANDA</t>
  </si>
  <si>
    <t>41410110041    </t>
  </si>
  <si>
    <t>MOCH. IRPAN HASBIYAN</t>
  </si>
  <si>
    <t>41410110042    </t>
  </si>
  <si>
    <t>BAYU FITRIANTO</t>
  </si>
  <si>
    <t>41410110043    </t>
  </si>
  <si>
    <t>MUQONTORIN</t>
  </si>
  <si>
    <t>41410110044    </t>
  </si>
  <si>
    <t>KRISTIAN SENDI PINDO BASKORO</t>
  </si>
  <si>
    <t>41410110045    </t>
  </si>
  <si>
    <t>NIRMALA EKA SARI</t>
  </si>
  <si>
    <t>41410110046    </t>
  </si>
  <si>
    <t>SATHYA PUTERI HERADININGRUM</t>
  </si>
  <si>
    <t>41410110047    </t>
  </si>
  <si>
    <t>MUHAMAD ILHAM ZULFANI</t>
  </si>
  <si>
    <t>41410110048    </t>
  </si>
  <si>
    <t>HAPPY CHANDRA BAGUS</t>
  </si>
  <si>
    <t>41410110049    </t>
  </si>
  <si>
    <t>ACHMAD JAELANI</t>
  </si>
  <si>
    <t>41410110050    </t>
  </si>
  <si>
    <t>ARIEF PUJIANTO</t>
  </si>
  <si>
    <t>41410110051    </t>
  </si>
  <si>
    <t>IWAN MUSTOFA LUFIE</t>
  </si>
  <si>
    <t>41410110052    </t>
  </si>
  <si>
    <t>TEDDY SUHARYADIH</t>
  </si>
  <si>
    <t>41410110053    </t>
  </si>
  <si>
    <t>DEDI YANUARDI</t>
  </si>
  <si>
    <t>41410110054    </t>
  </si>
  <si>
    <t>ANDRA DWI KAKUNG</t>
  </si>
  <si>
    <t>41410110055    </t>
  </si>
  <si>
    <t>M. SUKRI</t>
  </si>
  <si>
    <t>41410110056    </t>
  </si>
  <si>
    <t>NARWANTO</t>
  </si>
  <si>
    <t>41410110057    </t>
  </si>
  <si>
    <t>WAHYU HIDAYAT</t>
  </si>
  <si>
    <t>41410110058    </t>
  </si>
  <si>
    <t>TAUFIQURROCHMAN</t>
  </si>
  <si>
    <t>41410110059    </t>
  </si>
  <si>
    <t>ANDRI FIRMAN HARMINTO</t>
  </si>
  <si>
    <t>41410110060    </t>
  </si>
  <si>
    <t>TANDA AKHESA SUNU WURIYATNO</t>
  </si>
  <si>
    <t>41410110061    </t>
  </si>
  <si>
    <t>EKO RIYONO</t>
  </si>
  <si>
    <t>41410110062    </t>
  </si>
  <si>
    <t>FERDI YANSYAH</t>
  </si>
  <si>
    <t>41410110063    </t>
  </si>
  <si>
    <t>FAIZAL ZULMI</t>
  </si>
  <si>
    <t>41410110064    </t>
  </si>
  <si>
    <t>RAFKA DESTYAGRAHA</t>
  </si>
  <si>
    <t>41410110065    </t>
  </si>
  <si>
    <t>TAFSIR</t>
  </si>
  <si>
    <t>41410110066    </t>
  </si>
  <si>
    <t>DYAN TRI UTOMO</t>
  </si>
  <si>
    <t>41410110067    </t>
  </si>
  <si>
    <t>MUHAMMAD JUMADI AKHIRUDIN</t>
  </si>
  <si>
    <t>41410110068    </t>
  </si>
  <si>
    <t>EDI SETIYO WINANTO</t>
  </si>
  <si>
    <t>41410110069    </t>
  </si>
  <si>
    <t>SONY AKBAR</t>
  </si>
  <si>
    <t>41410110070    </t>
  </si>
  <si>
    <t>DENY PRIYA ADITYAWAN</t>
  </si>
  <si>
    <t>41410110071    </t>
  </si>
  <si>
    <t>DINDA SHABRINA</t>
  </si>
  <si>
    <t>41410110072    </t>
  </si>
  <si>
    <t>REZA SOFYANPUTRA PARAWANGSA</t>
  </si>
  <si>
    <t>41410110073    </t>
  </si>
  <si>
    <t>YUNITA MELIAWATI</t>
  </si>
  <si>
    <t>41410110074    </t>
  </si>
  <si>
    <t>AGUS FIRMAN ISKAK SOETAMA</t>
  </si>
  <si>
    <t>41410110075    </t>
  </si>
  <si>
    <t>REZKIVA</t>
  </si>
  <si>
    <t>41410110076    </t>
  </si>
  <si>
    <t>SOIM SETIAWAN</t>
  </si>
  <si>
    <t>41410110077    </t>
  </si>
  <si>
    <t>RIKY HARYANTO</t>
  </si>
  <si>
    <t>41410110078    </t>
  </si>
  <si>
    <t>TRIANGGORO SUSETYO</t>
  </si>
  <si>
    <t>41410110079    </t>
  </si>
  <si>
    <t>RIAN SLAMET RIYADI</t>
  </si>
  <si>
    <t>41410110080    </t>
  </si>
  <si>
    <t>ARJUNA AWAL SYAH PUTRA</t>
  </si>
  <si>
    <t>41410110081    </t>
  </si>
  <si>
    <t>LIA PUSPITA</t>
  </si>
  <si>
    <t>41410110082    </t>
  </si>
  <si>
    <t>USMIATI</t>
  </si>
  <si>
    <t>41410110083    </t>
  </si>
  <si>
    <t>JORANTO WALESIAN</t>
  </si>
  <si>
    <t>41410110084    </t>
  </si>
  <si>
    <t>MUJIYONO</t>
  </si>
  <si>
    <t>41410110085    </t>
  </si>
  <si>
    <t>41410110086    </t>
  </si>
  <si>
    <t>YUDI ADI SURYANDINATA</t>
  </si>
  <si>
    <t>41410110087    </t>
  </si>
  <si>
    <t>RONALD DUA PALAYUKAN</t>
  </si>
  <si>
    <t>41410110088    </t>
  </si>
  <si>
    <t>SODIK</t>
  </si>
  <si>
    <t>41410110089    </t>
  </si>
  <si>
    <t>MUHARAM NUR CAHYADI</t>
  </si>
  <si>
    <t>41410110090    </t>
  </si>
  <si>
    <t>PRAMUDYA DATU WIDANARKO</t>
  </si>
  <si>
    <t>41410110091    </t>
  </si>
  <si>
    <t>WINDA DWISETYATI</t>
  </si>
  <si>
    <t>41410110092    </t>
  </si>
  <si>
    <t>ANDRI APRIADI</t>
  </si>
  <si>
    <t>41410110093    </t>
  </si>
  <si>
    <t>HERNAWAN FAUZI</t>
  </si>
  <si>
    <t>41410110094    </t>
  </si>
  <si>
    <t>RIZKY ANANDA PUTRA</t>
  </si>
  <si>
    <t>41410110095    </t>
  </si>
  <si>
    <t>JUANKY FILLIAN</t>
  </si>
  <si>
    <t>41410110096    </t>
  </si>
  <si>
    <t>TREA FERRY WICAKSONO</t>
  </si>
  <si>
    <t>41410110097    </t>
  </si>
  <si>
    <t>ROBBY MOHAMMAD GUNAWAN</t>
  </si>
  <si>
    <t>41410110098    </t>
  </si>
  <si>
    <t>RACHMAT WIDYANTORO</t>
  </si>
  <si>
    <t>41410110099    </t>
  </si>
  <si>
    <t>LOLLY IMMANUEL BERTY MONGI</t>
  </si>
  <si>
    <t>41410110100    </t>
  </si>
  <si>
    <t>HANDREA EKA WARDHANA</t>
  </si>
  <si>
    <t>41410110101    </t>
  </si>
  <si>
    <t>SUGENG RIADI</t>
  </si>
  <si>
    <t>41410110102    </t>
  </si>
  <si>
    <t>SURAMIN</t>
  </si>
  <si>
    <t>41410110103    </t>
  </si>
  <si>
    <t>JACKY NOVRIANTA SINURAYA</t>
  </si>
  <si>
    <t>41410110104    </t>
  </si>
  <si>
    <t>SLAMET ARIYANTO</t>
  </si>
  <si>
    <t>41410110105    </t>
  </si>
  <si>
    <t>OLIVER HARDI</t>
  </si>
  <si>
    <t>41410120001    </t>
  </si>
  <si>
    <t>FEBRIANA EKA HERMAYATI</t>
  </si>
  <si>
    <t>41410120002    </t>
  </si>
  <si>
    <t>ANGGA RIAWAN</t>
  </si>
  <si>
    <t>41410120003    </t>
  </si>
  <si>
    <t>NIRWANSYAH</t>
  </si>
  <si>
    <t>41410120004    </t>
  </si>
  <si>
    <t>DENI RIVAI</t>
  </si>
  <si>
    <t>41410120005    </t>
  </si>
  <si>
    <t>DENA KURNIATI</t>
  </si>
  <si>
    <t>41410120006    </t>
  </si>
  <si>
    <t>YUSTINUS SUMARDI</t>
  </si>
  <si>
    <t>41410120007    </t>
  </si>
  <si>
    <t>GRANDHIS SATRIYO HERLAMBANG</t>
  </si>
  <si>
    <t>41410120008    </t>
  </si>
  <si>
    <t>FERDI YUSUF</t>
  </si>
  <si>
    <t>41410120009    </t>
  </si>
  <si>
    <t>RAHMAAN IDRIS</t>
  </si>
  <si>
    <t>41410120010    </t>
  </si>
  <si>
    <t>TEGUH YULIANTO</t>
  </si>
  <si>
    <t>41410120011    </t>
  </si>
  <si>
    <t>MOCH. READI IDRISYANSYAH</t>
  </si>
  <si>
    <t>41410120012    </t>
  </si>
  <si>
    <t>JOKO SUPRIYANTO</t>
  </si>
  <si>
    <t>41410120013    </t>
  </si>
  <si>
    <t>ZAINUDIN</t>
  </si>
  <si>
    <t>41410120014    </t>
  </si>
  <si>
    <t>ROIS WAHYONO</t>
  </si>
  <si>
    <t>41410120015    </t>
  </si>
  <si>
    <t>ARDIANSYAH</t>
  </si>
  <si>
    <t>41410120016    </t>
  </si>
  <si>
    <t>MUHAMAD DAWUD</t>
  </si>
  <si>
    <t>41410120017    </t>
  </si>
  <si>
    <t>MUHAMMAD HARPAN PRATAMA</t>
  </si>
  <si>
    <t>41410120018    </t>
  </si>
  <si>
    <t>DWI NURDIANTO</t>
  </si>
  <si>
    <t>41410120019    </t>
  </si>
  <si>
    <t>ADINDA PRAWITASARI</t>
  </si>
  <si>
    <t>41410120020    </t>
  </si>
  <si>
    <t>MUHAMMAD SYARIF</t>
  </si>
  <si>
    <t>41410120021    </t>
  </si>
  <si>
    <t>INTAN WAHYUNI</t>
  </si>
  <si>
    <t>41410120022    </t>
  </si>
  <si>
    <t>MUHAMMAD YUSUF ROMI SYAHFITRI</t>
  </si>
  <si>
    <t>41410120023    </t>
  </si>
  <si>
    <t>WAHYU DWI SAPUTRO</t>
  </si>
  <si>
    <t>41410120024    </t>
  </si>
  <si>
    <t>PANUNTUN WIBOWO</t>
  </si>
  <si>
    <t>41410120025    </t>
  </si>
  <si>
    <t>LIA PRIHARTINI</t>
  </si>
  <si>
    <t>41410120026    </t>
  </si>
  <si>
    <t>41410120027    </t>
  </si>
  <si>
    <t>BUDI HALUS SANTOSO</t>
  </si>
  <si>
    <t>41410120028    </t>
  </si>
  <si>
    <t>ASEP GUNAWAN</t>
  </si>
  <si>
    <t>41410120029    </t>
  </si>
  <si>
    <t>AHMAD HARDIYANTO SAPUTRO</t>
  </si>
  <si>
    <t>41410120030    </t>
  </si>
  <si>
    <t>JULIAN PERDANA</t>
  </si>
  <si>
    <t>41410120031    </t>
  </si>
  <si>
    <t>41410120032    </t>
  </si>
  <si>
    <t>41410120033    </t>
  </si>
  <si>
    <t>ZAKA RIZAL</t>
  </si>
  <si>
    <t>41410120034    </t>
  </si>
  <si>
    <t>YULIANTO WISNUPUTRA</t>
  </si>
  <si>
    <t>41410120035    </t>
  </si>
  <si>
    <t>FREDERICO WILLY WIDYATAMA</t>
  </si>
  <si>
    <t>41410120036    </t>
  </si>
  <si>
    <t>OONG ATITA</t>
  </si>
  <si>
    <t>41410120037    </t>
  </si>
  <si>
    <t>TAUFIK RIDWAN</t>
  </si>
  <si>
    <t>41410120038    </t>
  </si>
  <si>
    <t>ACHMAD MALIK</t>
  </si>
  <si>
    <t>41410120039    </t>
  </si>
  <si>
    <t>FLORENSIA JEANRY DEWI</t>
  </si>
  <si>
    <t>41410120040    </t>
  </si>
  <si>
    <t>TOMI KURNIAWAN</t>
  </si>
  <si>
    <t>41410120041    </t>
  </si>
  <si>
    <t>RONNY H. T. SILITONGA</t>
  </si>
  <si>
    <t>41410120042    </t>
  </si>
  <si>
    <t>ZAENAL FURQON</t>
  </si>
  <si>
    <t>41410120043    </t>
  </si>
  <si>
    <t>REZA FIRDAUS</t>
  </si>
  <si>
    <t>41410120044    </t>
  </si>
  <si>
    <t>AHMAD FAJAR NUGRAHA</t>
  </si>
  <si>
    <t>41410120045    </t>
  </si>
  <si>
    <t>MOCHAMAD ISNAN ARSYAD</t>
  </si>
  <si>
    <t>41410120046    </t>
  </si>
  <si>
    <t>SRI MANONDANG ROTUA SIANTURI</t>
  </si>
  <si>
    <t>41410120047    </t>
  </si>
  <si>
    <t>ANDRI SETYAWAN</t>
  </si>
  <si>
    <t>41410120048    </t>
  </si>
  <si>
    <t>TAKWIM NURHADI</t>
  </si>
  <si>
    <t>41410120050    </t>
  </si>
  <si>
    <t>ZAMZAMI TA'WIYAH</t>
  </si>
  <si>
    <t>41410120051    </t>
  </si>
  <si>
    <t>SUBIYANTO</t>
  </si>
  <si>
    <t>41410120052    </t>
  </si>
  <si>
    <t>CIPTA IRAWAN</t>
  </si>
  <si>
    <t>41410120053    </t>
  </si>
  <si>
    <t>AGUSTRIANTO</t>
  </si>
  <si>
    <t>41410120054    </t>
  </si>
  <si>
    <t>MUHAMMAD NUR OJI</t>
  </si>
  <si>
    <t>41410120055    </t>
  </si>
  <si>
    <t>NOVEL HARIAWAN</t>
  </si>
  <si>
    <t>41410120056    </t>
  </si>
  <si>
    <t>WAWAN SATRIAWAN</t>
  </si>
  <si>
    <t>41410120057    </t>
  </si>
  <si>
    <t>AGUNG PRAMANA YUDA</t>
  </si>
  <si>
    <t>41410120058    </t>
  </si>
  <si>
    <t>RUFUS YAKIM SIMAMORA</t>
  </si>
  <si>
    <t>41410120059    </t>
  </si>
  <si>
    <t>MGS. RAHMAT FAHMI</t>
  </si>
  <si>
    <t>41410120060    </t>
  </si>
  <si>
    <t>41410120061    </t>
  </si>
  <si>
    <t>ANWAR SUPRIADIH</t>
  </si>
  <si>
    <t>41410120062    </t>
  </si>
  <si>
    <t>JULI PURNOMO</t>
  </si>
  <si>
    <t>41410120063    </t>
  </si>
  <si>
    <t>ILHAM NUGRAHA</t>
  </si>
  <si>
    <t>41410120064    </t>
  </si>
  <si>
    <t>IYANA ARDIJAYA</t>
  </si>
  <si>
    <t>41410120065    </t>
  </si>
  <si>
    <t>SINYO PINANDITO</t>
  </si>
  <si>
    <t>41410120066    </t>
  </si>
  <si>
    <t>GUNTUR NUGROHO</t>
  </si>
  <si>
    <t>41410120067    </t>
  </si>
  <si>
    <t>HENRY SIPAYUNG</t>
  </si>
  <si>
    <t>41410120068    </t>
  </si>
  <si>
    <t>41410120069    </t>
  </si>
  <si>
    <t>HERIE SETIO PRATAMA</t>
  </si>
  <si>
    <t>41410120070    </t>
  </si>
  <si>
    <t>GATOT SETIYONO</t>
  </si>
  <si>
    <t>41410120071    </t>
  </si>
  <si>
    <t>ICEU NUROCHMAWATI</t>
  </si>
  <si>
    <t>41410120072    </t>
  </si>
  <si>
    <t>MAHROBI ALSUBHI</t>
  </si>
  <si>
    <t>41410120073    </t>
  </si>
  <si>
    <t>RONNY LA ODE AKSAH</t>
  </si>
  <si>
    <t>41410120074    </t>
  </si>
  <si>
    <t>SRI REZEKI</t>
  </si>
  <si>
    <t>41411010001    </t>
  </si>
  <si>
    <t>Dede Kurniawan</t>
  </si>
  <si>
    <t>41411010002    </t>
  </si>
  <si>
    <t>41411010003    </t>
  </si>
  <si>
    <t>Agus Mulyadi</t>
  </si>
  <si>
    <t>41411010004    </t>
  </si>
  <si>
    <t>JENIFER C. DANIEL SIANTURI</t>
  </si>
  <si>
    <t>41411010005    </t>
  </si>
  <si>
    <t>RIKKO PUTRA YOULIA</t>
  </si>
  <si>
    <t>41411010006    </t>
  </si>
  <si>
    <t>RIO DIMAS PRATAMA</t>
  </si>
  <si>
    <t>41411010007    </t>
  </si>
  <si>
    <t>MUHAMMAD FARID ISKANDAR</t>
  </si>
  <si>
    <t>41411010008    </t>
  </si>
  <si>
    <t>Muhamad Zaini</t>
  </si>
  <si>
    <t>41411010009    </t>
  </si>
  <si>
    <t>RONY UTOMO</t>
  </si>
  <si>
    <t>41411010010    </t>
  </si>
  <si>
    <t>Iqbal Maulana</t>
  </si>
  <si>
    <t>41411010011    </t>
  </si>
  <si>
    <t>Sandi Setiawan</t>
  </si>
  <si>
    <t>41411010012    </t>
  </si>
  <si>
    <t>INGEU AINAL HAMNI</t>
  </si>
  <si>
    <t>41411010014    </t>
  </si>
  <si>
    <t>ZENDI IKLIMA</t>
  </si>
  <si>
    <t>41411010015    </t>
  </si>
  <si>
    <t>SRI SAFRINA DEWI</t>
  </si>
  <si>
    <t>41411010016    </t>
  </si>
  <si>
    <t>ZAINAL ABIDIN</t>
  </si>
  <si>
    <t>41411010017    </t>
  </si>
  <si>
    <t>ACHMAD RIDWANSYAH</t>
  </si>
  <si>
    <t>41411010018    </t>
  </si>
  <si>
    <t>Kevin Harapan</t>
  </si>
  <si>
    <t>41411010020    </t>
  </si>
  <si>
    <t>FAJAR BARTANTO</t>
  </si>
  <si>
    <t>41411010021    </t>
  </si>
  <si>
    <t>YUDISTIRO</t>
  </si>
  <si>
    <t>41411010023    </t>
  </si>
  <si>
    <t>AMSAL PETER</t>
  </si>
  <si>
    <t>41411010024    </t>
  </si>
  <si>
    <t>Rexy Mano</t>
  </si>
  <si>
    <t>41411010025    </t>
  </si>
  <si>
    <t>UMI NUR KHOLIPAH</t>
  </si>
  <si>
    <t>41411010026    </t>
  </si>
  <si>
    <t>AMAL ALDIANTO</t>
  </si>
  <si>
    <t>41411010027    </t>
  </si>
  <si>
    <t>Hasbi Mubarak</t>
  </si>
  <si>
    <t>41411110001    </t>
  </si>
  <si>
    <t>ANGGONO</t>
  </si>
  <si>
    <t>41411110002    </t>
  </si>
  <si>
    <t>AGUS MUSTOFA</t>
  </si>
  <si>
    <t>41411110003    </t>
  </si>
  <si>
    <t>RYAN KURNIADI</t>
  </si>
  <si>
    <t>41411110004    </t>
  </si>
  <si>
    <t>DJENNY LATIF</t>
  </si>
  <si>
    <t>41411110005    </t>
  </si>
  <si>
    <t>ROBERTUS WAHYU HERLAMBANG</t>
  </si>
  <si>
    <t>41411110006    </t>
  </si>
  <si>
    <t>MISBAHUL ANWAR</t>
  </si>
  <si>
    <t>41411110007    </t>
  </si>
  <si>
    <t>KEMAS HERWIN FIRDAUS</t>
  </si>
  <si>
    <t>41411110008    </t>
  </si>
  <si>
    <t>YOHANES SUKMANA KUNCARA</t>
  </si>
  <si>
    <t>41411110009    </t>
  </si>
  <si>
    <t>RYAN PERDANA PUTRA</t>
  </si>
  <si>
    <t>41411110010    </t>
  </si>
  <si>
    <t>BAIQUNI</t>
  </si>
  <si>
    <t>41411110011    </t>
  </si>
  <si>
    <t>EKO KUSTIAWAN</t>
  </si>
  <si>
    <t>41411110012    </t>
  </si>
  <si>
    <t>PUJI YUSUF SAFARUDIN</t>
  </si>
  <si>
    <t>41411110013    </t>
  </si>
  <si>
    <t>ANTONIUS OKDINI SISWORO</t>
  </si>
  <si>
    <t>41411110014    </t>
  </si>
  <si>
    <t>RESTU WAHYU PAMBUDI</t>
  </si>
  <si>
    <t>41411110015    </t>
  </si>
  <si>
    <t>PANDU ABDUL RAHMAN MEIDIA TAMA</t>
  </si>
  <si>
    <t>41411110016    </t>
  </si>
  <si>
    <t>ADBIZAR ASMON RIZAL</t>
  </si>
  <si>
    <t>41411110017    </t>
  </si>
  <si>
    <t>WAHRUL MAULANA</t>
  </si>
  <si>
    <t>41411110018    </t>
  </si>
  <si>
    <t>ANDI SULISTIYA</t>
  </si>
  <si>
    <t>41411110019    </t>
  </si>
  <si>
    <t>AHMAD SUHENDRI PRASETYO</t>
  </si>
  <si>
    <t>41411110020    </t>
  </si>
  <si>
    <t>BERNARDUS GRAWIRADHIKA MANDOGO</t>
  </si>
  <si>
    <t>41411110021    </t>
  </si>
  <si>
    <t>DEDE KUSYANA</t>
  </si>
  <si>
    <t>41411110022    </t>
  </si>
  <si>
    <t>FAJAR YUNIANTO</t>
  </si>
  <si>
    <t>41411110023    </t>
  </si>
  <si>
    <t>APIPI S.</t>
  </si>
  <si>
    <t>41411110024    </t>
  </si>
  <si>
    <t>41411110025    </t>
  </si>
  <si>
    <t>HASAN PANGARIBUAN</t>
  </si>
  <si>
    <t>41411110026    </t>
  </si>
  <si>
    <t>MUHAMMAD MUHTAR</t>
  </si>
  <si>
    <t>41411110027    </t>
  </si>
  <si>
    <t>MUHAMAD LINGGAR SUBAENA</t>
  </si>
  <si>
    <t>41411110028    </t>
  </si>
  <si>
    <t>BIBIT BUDIANTO</t>
  </si>
  <si>
    <t>41411110029    </t>
  </si>
  <si>
    <t>HAFIZ AKBAR</t>
  </si>
  <si>
    <t>41411110030    </t>
  </si>
  <si>
    <t>RUSLIN ARDIAN</t>
  </si>
  <si>
    <t>41411110031    </t>
  </si>
  <si>
    <t>DANA SETIA</t>
  </si>
  <si>
    <t>41411110032    </t>
  </si>
  <si>
    <t>MOCHAMAD SANDY WIDARSO</t>
  </si>
  <si>
    <t>41411110033    </t>
  </si>
  <si>
    <t>WHISNU AKBAR</t>
  </si>
  <si>
    <t>41411110034    </t>
  </si>
  <si>
    <t>BOANERGES DESRYANTO SIREGAR</t>
  </si>
  <si>
    <t>41411110035    </t>
  </si>
  <si>
    <t>AGUNG RIO RACHMAT</t>
  </si>
  <si>
    <t>41411110036    </t>
  </si>
  <si>
    <t>JUGI ERJUHANGGORO</t>
  </si>
  <si>
    <t>41411110037    </t>
  </si>
  <si>
    <t>HENRY HERDIANA AMIJAYA</t>
  </si>
  <si>
    <t>41411110038    </t>
  </si>
  <si>
    <t>ARDIMAN MUSTAQIN</t>
  </si>
  <si>
    <t>41411110039    </t>
  </si>
  <si>
    <t>ADYA SANTONIKA</t>
  </si>
  <si>
    <t>41411110040    </t>
  </si>
  <si>
    <t>YOZAR PRASETYO</t>
  </si>
  <si>
    <t>41411110041    </t>
  </si>
  <si>
    <t>41411110042    </t>
  </si>
  <si>
    <t>AHMAD SAIDI FAJRI</t>
  </si>
  <si>
    <t>41411110043    </t>
  </si>
  <si>
    <t>ENUH SUHARSILO</t>
  </si>
  <si>
    <t>41411110044    </t>
  </si>
  <si>
    <t>YUKY PRASETIYO NOTO SUSANTO</t>
  </si>
  <si>
    <t>41411110045    </t>
  </si>
  <si>
    <t>RAHMAT KASYFUL ANWAR</t>
  </si>
  <si>
    <t>41411110046    </t>
  </si>
  <si>
    <t>REGIE PAMUNGKAS</t>
  </si>
  <si>
    <t>41411110047    </t>
  </si>
  <si>
    <t>41411110048    </t>
  </si>
  <si>
    <t>SELAMET RIYADI</t>
  </si>
  <si>
    <t>41411110049    </t>
  </si>
  <si>
    <t>RAMA GILANG PERDANA</t>
  </si>
  <si>
    <t>41411110050    </t>
  </si>
  <si>
    <t>INDRA RAMADHAN</t>
  </si>
  <si>
    <t>41411110051    </t>
  </si>
  <si>
    <t>ADE PRIYANTO</t>
  </si>
  <si>
    <t>41411110052    </t>
  </si>
  <si>
    <t>LUCKY YUDITIA PUTRA</t>
  </si>
  <si>
    <t>41411110053    </t>
  </si>
  <si>
    <t>WISNU WIDIYANTO</t>
  </si>
  <si>
    <t>41411110054    </t>
  </si>
  <si>
    <t>MIFTAHUL KANZIL MUHID</t>
  </si>
  <si>
    <t>41411110055    </t>
  </si>
  <si>
    <t>HARSUMDA BHANU IRAWAN</t>
  </si>
  <si>
    <t>41411110056    </t>
  </si>
  <si>
    <t>NOVA TRIYANTO</t>
  </si>
  <si>
    <t>41411110057    </t>
  </si>
  <si>
    <t>FAHMI ADHARI</t>
  </si>
  <si>
    <t>41411110058    </t>
  </si>
  <si>
    <t>MOCHAMAD RYAN SETIAWAN</t>
  </si>
  <si>
    <t>41411110059    </t>
  </si>
  <si>
    <t>MIRANTI</t>
  </si>
  <si>
    <t>41411110060    </t>
  </si>
  <si>
    <t>NANA PRIATNA SUHENDAR</t>
  </si>
  <si>
    <t>41411110061    </t>
  </si>
  <si>
    <t>41411110062    </t>
  </si>
  <si>
    <t>SYAIROFIL AMAN NUR WULAN</t>
  </si>
  <si>
    <t>41411110063    </t>
  </si>
  <si>
    <t>ROY GIVSI A. BUTARBUTAR</t>
  </si>
  <si>
    <t>41411110064    </t>
  </si>
  <si>
    <t>FITROH FAIZAL</t>
  </si>
  <si>
    <t>41411110065    </t>
  </si>
  <si>
    <t>ACHMAD SANTOSA ADIGUNA</t>
  </si>
  <si>
    <t>41411110066    </t>
  </si>
  <si>
    <t>JEFRIA KHOKO ARDYA PRATAMA</t>
  </si>
  <si>
    <t>41411110067    </t>
  </si>
  <si>
    <t>CIKNA SANDI</t>
  </si>
  <si>
    <t>41411110068    </t>
  </si>
  <si>
    <t>ADI SETIADI</t>
  </si>
  <si>
    <t>41411110069    </t>
  </si>
  <si>
    <t>AHMAD FAUZI</t>
  </si>
  <si>
    <t>41411110070    </t>
  </si>
  <si>
    <t>FANDY ACHMAD</t>
  </si>
  <si>
    <t>41411110071    </t>
  </si>
  <si>
    <t>HENDRI SETIAWAN</t>
  </si>
  <si>
    <t>41411110072    </t>
  </si>
  <si>
    <t>MARIO PRATAMA</t>
  </si>
  <si>
    <t>41411110073    </t>
  </si>
  <si>
    <t>41411110074    </t>
  </si>
  <si>
    <t>LEDY SUSAN TAURAN</t>
  </si>
  <si>
    <t>41411110075    </t>
  </si>
  <si>
    <t>41411110076    </t>
  </si>
  <si>
    <t>ERICSON MARULI TUA SILALAHI</t>
  </si>
  <si>
    <t>41411110077    </t>
  </si>
  <si>
    <t>ADITYA SETIA BASUKI</t>
  </si>
  <si>
    <t>41411110078    </t>
  </si>
  <si>
    <t>M.A. HABIBI KADIR</t>
  </si>
  <si>
    <t>41411110079    </t>
  </si>
  <si>
    <t>MUHAMAD IMAM FIRMANSYAH</t>
  </si>
  <si>
    <t>41411110080    </t>
  </si>
  <si>
    <t>ARIEF APRIYADI</t>
  </si>
  <si>
    <t>41411110081    </t>
  </si>
  <si>
    <t>PUGUH SULAKSONO</t>
  </si>
  <si>
    <t>41411110082    </t>
  </si>
  <si>
    <t>BAYU RAMDHANI AKBAR</t>
  </si>
  <si>
    <t>41411110083    </t>
  </si>
  <si>
    <t>DEKA MARSUDI</t>
  </si>
  <si>
    <t>41411110084    </t>
  </si>
  <si>
    <t>AHMAD AFIF AFANDI</t>
  </si>
  <si>
    <t>41411110085    </t>
  </si>
  <si>
    <t>ROMADHONI RAHMIANTO</t>
  </si>
  <si>
    <t>41411110086    </t>
  </si>
  <si>
    <t>DIAN ANTOLIS</t>
  </si>
  <si>
    <t>41411110087    </t>
  </si>
  <si>
    <t>GENTA IRIANA</t>
  </si>
  <si>
    <t>41411110088    </t>
  </si>
  <si>
    <t>WAHID AGUNG PANGESTU</t>
  </si>
  <si>
    <t>41411110089    </t>
  </si>
  <si>
    <t>PARDOMUAN BUHA RAJA SINAGA</t>
  </si>
  <si>
    <t>41411110090    </t>
  </si>
  <si>
    <t>ADRIAN FAJRIANTO</t>
  </si>
  <si>
    <t>41411110091    </t>
  </si>
  <si>
    <t>FITRIA APRILIYANI</t>
  </si>
  <si>
    <t>41411110092    </t>
  </si>
  <si>
    <t>RACHMAT SANTOSO</t>
  </si>
  <si>
    <t>41411110093    </t>
  </si>
  <si>
    <t>FERDIANSYAH YULIANTO</t>
  </si>
  <si>
    <t>41411110094    </t>
  </si>
  <si>
    <t>NOVIA MARDIANI</t>
  </si>
  <si>
    <t>41411110095    </t>
  </si>
  <si>
    <t>TOTO SUNOTO</t>
  </si>
  <si>
    <t>41411110096    </t>
  </si>
  <si>
    <t>TEGUH ARIYANTO</t>
  </si>
  <si>
    <t>41411110097    </t>
  </si>
  <si>
    <t>ILHAM SETYA HERMAWAN</t>
  </si>
  <si>
    <t>41411110098    </t>
  </si>
  <si>
    <t>MUHAMMAT SAFIUDDIN</t>
  </si>
  <si>
    <t>41411110099    </t>
  </si>
  <si>
    <t>DICKY ARDIYANTO</t>
  </si>
  <si>
    <t>41411110100    </t>
  </si>
  <si>
    <t>YUDHA PRAMESWARA</t>
  </si>
  <si>
    <t>41411110101    </t>
  </si>
  <si>
    <t>MEGA SEPTIANTO</t>
  </si>
  <si>
    <t>41411110102    </t>
  </si>
  <si>
    <t>MUNAWAR</t>
  </si>
  <si>
    <t>41411110103    </t>
  </si>
  <si>
    <t>ARLYN DWI KHAIRUL ANWAR</t>
  </si>
  <si>
    <t>41411110104    </t>
  </si>
  <si>
    <t>YANCE ARLIANSYAH</t>
  </si>
  <si>
    <t>41411110105    </t>
  </si>
  <si>
    <t>ROBINSAR ZAHID</t>
  </si>
  <si>
    <t>41411110107    </t>
  </si>
  <si>
    <t>NOVI RIYADI</t>
  </si>
  <si>
    <t>41411110108    </t>
  </si>
  <si>
    <t>MAYA AYUNANDA</t>
  </si>
  <si>
    <t>41411110109    </t>
  </si>
  <si>
    <t>BAMBANG ADI MULYANI</t>
  </si>
  <si>
    <t>41411110110    </t>
  </si>
  <si>
    <t>RESSYDHA FATIMA LUBIS</t>
  </si>
  <si>
    <t>41411110111    </t>
  </si>
  <si>
    <t>RIZKY MEINA MANALU</t>
  </si>
  <si>
    <t>41411110112    </t>
  </si>
  <si>
    <t>IRWIN ALLEN</t>
  </si>
  <si>
    <t>41411110115    </t>
  </si>
  <si>
    <t>FERY ANDRIYANI</t>
  </si>
  <si>
    <t>41411110116    </t>
  </si>
  <si>
    <t>KHARISMAN</t>
  </si>
  <si>
    <t>41411110117    </t>
  </si>
  <si>
    <t>FIRMAN ADI SETIAWAN</t>
  </si>
  <si>
    <t>41411110118    </t>
  </si>
  <si>
    <t>AHMAD SAHIDI FAJRI</t>
  </si>
  <si>
    <t>41411110119    </t>
  </si>
  <si>
    <t>UNUN NINDYA ARDANI</t>
  </si>
  <si>
    <t>41411110120    </t>
  </si>
  <si>
    <t>LUKMAN MEDRIAVIN SILALAHI</t>
  </si>
  <si>
    <t>41411110122    </t>
  </si>
  <si>
    <t>ANDRI SUSENO</t>
  </si>
  <si>
    <t>41411110123    </t>
  </si>
  <si>
    <t>SULAEMAN</t>
  </si>
  <si>
    <t>41411110124    </t>
  </si>
  <si>
    <t>DIAN KARTIKA</t>
  </si>
  <si>
    <t>41411110125    </t>
  </si>
  <si>
    <t>YULIANTI YASTUTI AHSAN</t>
  </si>
  <si>
    <t>41411120001    </t>
  </si>
  <si>
    <t>NOVAL HERFINDO</t>
  </si>
  <si>
    <t>41411120002    </t>
  </si>
  <si>
    <t>IRWAN SALIM</t>
  </si>
  <si>
    <t>41411120003    </t>
  </si>
  <si>
    <t>ASYEF SYAFRUDIN</t>
  </si>
  <si>
    <t>41411120004    </t>
  </si>
  <si>
    <t>PUTRI FARAH DIBA</t>
  </si>
  <si>
    <t>41411120005    </t>
  </si>
  <si>
    <t>YOKI SULISTIYANTO</t>
  </si>
  <si>
    <t>41411120006    </t>
  </si>
  <si>
    <t>DENNY RAHARDYAN</t>
  </si>
  <si>
    <t>41411120007    </t>
  </si>
  <si>
    <t>EKO ARIE SUBRIYANTO</t>
  </si>
  <si>
    <t>41411120008    </t>
  </si>
  <si>
    <t>NAFIS QURTUBI</t>
  </si>
  <si>
    <t>41411120009    </t>
  </si>
  <si>
    <t>HARDIAN AFFANDY</t>
  </si>
  <si>
    <t>41411120010    </t>
  </si>
  <si>
    <t>HAFIF MAULANA YUSUF</t>
  </si>
  <si>
    <t>41411120011    </t>
  </si>
  <si>
    <t>RIZALLY PRIATMADJA</t>
  </si>
  <si>
    <t>41411120012    </t>
  </si>
  <si>
    <t>BILLY PRAGINANTA</t>
  </si>
  <si>
    <t>41411120013    </t>
  </si>
  <si>
    <t>TEGUH DARMANTO</t>
  </si>
  <si>
    <t>41411120014    </t>
  </si>
  <si>
    <t>IHSAN NUR RAMDAN</t>
  </si>
  <si>
    <t>41411120015    </t>
  </si>
  <si>
    <t>ANDANG ADITYA PUTRA</t>
  </si>
  <si>
    <t>D4</t>
  </si>
  <si>
    <t>41411120016    </t>
  </si>
  <si>
    <t>BENNY RAKHMAT WISUDAWAN</t>
  </si>
  <si>
    <t>41411120017    </t>
  </si>
  <si>
    <t>WIDODO SAPUTRA</t>
  </si>
  <si>
    <t>41411120018    </t>
  </si>
  <si>
    <t>IFAN RANDI PRATAMA</t>
  </si>
  <si>
    <t>41411120019    </t>
  </si>
  <si>
    <t>DWI UNTORO</t>
  </si>
  <si>
    <t>41411120020    </t>
  </si>
  <si>
    <t>LULUK YUGO NUGROHO</t>
  </si>
  <si>
    <t>41411120021    </t>
  </si>
  <si>
    <t>41411120022    </t>
  </si>
  <si>
    <t>WIGUNA PRASETYO</t>
  </si>
  <si>
    <t>41411120023    </t>
  </si>
  <si>
    <t>ACEP DARMAWAN</t>
  </si>
  <si>
    <t>41411120024    </t>
  </si>
  <si>
    <t>MUHAMMAD DEDY</t>
  </si>
  <si>
    <t>41411120025    </t>
  </si>
  <si>
    <t>FARIDZ AL KINDI</t>
  </si>
  <si>
    <t>41411120026    </t>
  </si>
  <si>
    <t>SUDARMADI</t>
  </si>
  <si>
    <t>41411120027    </t>
  </si>
  <si>
    <t>HERMAN MARKOS SIRAIT</t>
  </si>
  <si>
    <t>41411120028    </t>
  </si>
  <si>
    <t>WILLY ARDIAN</t>
  </si>
  <si>
    <t>41411120029    </t>
  </si>
  <si>
    <t>RENGGALIH AYU WASTUNGKORO</t>
  </si>
  <si>
    <t>41411120030    </t>
  </si>
  <si>
    <t>TROY SINGGIH SETIYONO</t>
  </si>
  <si>
    <t>41411120031    </t>
  </si>
  <si>
    <t>MUHAMMAD IQBAL SYAHID</t>
  </si>
  <si>
    <t>41411120032    </t>
  </si>
  <si>
    <t>ALEXANDRO MANULANG</t>
  </si>
  <si>
    <t>41411120033    </t>
  </si>
  <si>
    <t>MEUTIA SHINTA DEWI</t>
  </si>
  <si>
    <t>41411120034    </t>
  </si>
  <si>
    <t>BAGUS PUGUH ANGLING SANDIKA</t>
  </si>
  <si>
    <t>41411120035    </t>
  </si>
  <si>
    <t>YUDHA GUNAWAN</t>
  </si>
  <si>
    <t>41411120036    </t>
  </si>
  <si>
    <t>KHARISMA RETNO PUDJIANING ATI</t>
  </si>
  <si>
    <t>41411120037    </t>
  </si>
  <si>
    <t>41411120038    </t>
  </si>
  <si>
    <t>ADY MAULANA</t>
  </si>
  <si>
    <t>41411120039    </t>
  </si>
  <si>
    <t>UDIN WAHYUDIN</t>
  </si>
  <si>
    <t>41411120040    </t>
  </si>
  <si>
    <t>INDAH PURBAHARJANTI</t>
  </si>
  <si>
    <t>41411120041    </t>
  </si>
  <si>
    <t>HUZAIFAH HIDAYAT</t>
  </si>
  <si>
    <t>41411120042    </t>
  </si>
  <si>
    <t>TRISNAWATI DEWI ANGGRAHENI</t>
  </si>
  <si>
    <t>41411120043    </t>
  </si>
  <si>
    <t>RENDY YUDHA ADITYA</t>
  </si>
  <si>
    <t>41411120044    </t>
  </si>
  <si>
    <t>M. REZA HAIKAL</t>
  </si>
  <si>
    <t>41411120045    </t>
  </si>
  <si>
    <t>INDAH WAHYU NINGRUM</t>
  </si>
  <si>
    <t>41411120046    </t>
  </si>
  <si>
    <t>RESKI DWI IRAWAN</t>
  </si>
  <si>
    <t>41411120047    </t>
  </si>
  <si>
    <t>KHOIRUL FATA</t>
  </si>
  <si>
    <t>41411120048    </t>
  </si>
  <si>
    <t>ARYADI PRAKOSO</t>
  </si>
  <si>
    <t>41411120049    </t>
  </si>
  <si>
    <t>AGUS PRASETYO NUGROHO</t>
  </si>
  <si>
    <t>41411120050    </t>
  </si>
  <si>
    <t>MATIUS GATOT PRAWASA</t>
  </si>
  <si>
    <t>41411120051    </t>
  </si>
  <si>
    <t>WINDU WIRA IRAWAN</t>
  </si>
  <si>
    <t>41411120052    </t>
  </si>
  <si>
    <t>SALLY MARLENNA RIYA</t>
  </si>
  <si>
    <t>41411120053    </t>
  </si>
  <si>
    <t>RIFKY ARDIANSYAH</t>
  </si>
  <si>
    <t>41411120054    </t>
  </si>
  <si>
    <t>MUHAMMAD RIANSYAH</t>
  </si>
  <si>
    <t>41411120055    </t>
  </si>
  <si>
    <t>MAHMUDI</t>
  </si>
  <si>
    <t>41411120056    </t>
  </si>
  <si>
    <t>MIFTAHUDIN</t>
  </si>
  <si>
    <t>41411120057    </t>
  </si>
  <si>
    <t>RIZKY FAUZAN TANJUNG</t>
  </si>
  <si>
    <t>41411120059    </t>
  </si>
  <si>
    <t>ACHMAD MASRURI</t>
  </si>
  <si>
    <t>41411120060    </t>
  </si>
  <si>
    <t>AGUS DWI PRAMONO</t>
  </si>
  <si>
    <t>41411120061    </t>
  </si>
  <si>
    <t>JOKO SUTRISNO</t>
  </si>
  <si>
    <t>41411120062    </t>
  </si>
  <si>
    <t>RITA PAUJIANI</t>
  </si>
  <si>
    <t>41411120063    </t>
  </si>
  <si>
    <t>FADLYLA AL RASYID</t>
  </si>
  <si>
    <t>41411120064    </t>
  </si>
  <si>
    <t>ANANG YULIYANTO</t>
  </si>
  <si>
    <t>41411120065    </t>
  </si>
  <si>
    <t>NURKOLIS</t>
  </si>
  <si>
    <t>41411120066    </t>
  </si>
  <si>
    <t>FERY MAULANA</t>
  </si>
  <si>
    <t>41411120068    </t>
  </si>
  <si>
    <t>HATMA EDISON</t>
  </si>
  <si>
    <t>41411120069    </t>
  </si>
  <si>
    <t>RHEKAZ EKA ADHYTYAS</t>
  </si>
  <si>
    <t>41411120070    </t>
  </si>
  <si>
    <t>HENDRI CAHYO ARIYANTO</t>
  </si>
  <si>
    <t>41411120071    </t>
  </si>
  <si>
    <t>RIVI VEDIANTO</t>
  </si>
  <si>
    <t>41411120072    </t>
  </si>
  <si>
    <t>TEGUH ARDIANSYAH</t>
  </si>
  <si>
    <t>41411120073    </t>
  </si>
  <si>
    <t>KATRIN APREMEILIA</t>
  </si>
  <si>
    <t>41411120074    </t>
  </si>
  <si>
    <t>ZULFIKKAR WAHYU HIDAYAH</t>
  </si>
  <si>
    <t>41411120075    </t>
  </si>
  <si>
    <t>41411120076    </t>
  </si>
  <si>
    <t>ALBERTUS ARYO PRASETYO</t>
  </si>
  <si>
    <t>41411120078    </t>
  </si>
  <si>
    <t>HERYANSYAH</t>
  </si>
  <si>
    <t>41411120079    </t>
  </si>
  <si>
    <t>BASORI</t>
  </si>
  <si>
    <t>41411120080    </t>
  </si>
  <si>
    <t>RIZKY HAMDANI</t>
  </si>
  <si>
    <t>41411120081    </t>
  </si>
  <si>
    <t>SUKANDI</t>
  </si>
  <si>
    <t>41411120082    </t>
  </si>
  <si>
    <t>HARRY LUKMAN</t>
  </si>
  <si>
    <t>41411120083    </t>
  </si>
  <si>
    <t>YANGYANG HERDIANSAH</t>
  </si>
  <si>
    <t>41411120084    </t>
  </si>
  <si>
    <t>RAMOT MANGIHUT HUTABARAT</t>
  </si>
  <si>
    <t>41411120085    </t>
  </si>
  <si>
    <t>ULULY SAFARINA</t>
  </si>
  <si>
    <t>41411120086    </t>
  </si>
  <si>
    <t>LORINDA FEBRIANI</t>
  </si>
  <si>
    <t>41411120087    </t>
  </si>
  <si>
    <t>INDRA DERMAWAN</t>
  </si>
  <si>
    <t>41411120088    </t>
  </si>
  <si>
    <t>HANSEN COLLINS</t>
  </si>
  <si>
    <t>41411120089    </t>
  </si>
  <si>
    <t>ARDI SETIADI</t>
  </si>
  <si>
    <t>41411120090    </t>
  </si>
  <si>
    <t>DANU ADHI PRASETYA</t>
  </si>
  <si>
    <t>41411120091    </t>
  </si>
  <si>
    <t>IMAM TAUFIK ZAENUDIN</t>
  </si>
  <si>
    <t>41411120092    </t>
  </si>
  <si>
    <t>NAZMUDIN</t>
  </si>
  <si>
    <t>41411120093    </t>
  </si>
  <si>
    <t>ADITIAR ZULQARNAEN FAJRY</t>
  </si>
  <si>
    <t>41411120094    </t>
  </si>
  <si>
    <t>ADIT ARMANDO</t>
  </si>
  <si>
    <t>41411120095    </t>
  </si>
  <si>
    <t>LUKMAN HADI PRIYANA</t>
  </si>
  <si>
    <t>41411120096    </t>
  </si>
  <si>
    <t>ADANG</t>
  </si>
  <si>
    <t>41411120097    </t>
  </si>
  <si>
    <t>VERNANDES ARIANTO</t>
  </si>
  <si>
    <t>41411120098    </t>
  </si>
  <si>
    <t>ARINA FARHATAINI RACHMAN</t>
  </si>
  <si>
    <t>41411120099    </t>
  </si>
  <si>
    <t>PAULUS HARYONO</t>
  </si>
  <si>
    <t>41411120100    </t>
  </si>
  <si>
    <t>ENJANG RAHMAN</t>
  </si>
  <si>
    <t>41411120101    </t>
  </si>
  <si>
    <t>OKTAVIAN DWI PRAYOGA</t>
  </si>
  <si>
    <t>41411120102    </t>
  </si>
  <si>
    <t>BETTY SULFIA SIRINGORINGO</t>
  </si>
  <si>
    <t>41411120103    </t>
  </si>
  <si>
    <t>41411120104    </t>
  </si>
  <si>
    <t>MUHAMMAD DARUSSALAM</t>
  </si>
  <si>
    <t>41411120105    </t>
  </si>
  <si>
    <t>GUNTUR BUDI SANTOSO</t>
  </si>
  <si>
    <t>41411120106    </t>
  </si>
  <si>
    <t>T. RIZA SYAHRIAL</t>
  </si>
  <si>
    <t>41411120107    </t>
  </si>
  <si>
    <t>DAWUD DIRI</t>
  </si>
  <si>
    <t>41411120108    </t>
  </si>
  <si>
    <t>HETY YULIANA</t>
  </si>
  <si>
    <t>41411120109    </t>
  </si>
  <si>
    <t>DANIEL BALSYAZAR MARTINUS</t>
  </si>
  <si>
    <t>41411120110    </t>
  </si>
  <si>
    <t>HARIS NUR AZIS</t>
  </si>
  <si>
    <t>41411120111    </t>
  </si>
  <si>
    <t>ARBI DARMAWAN</t>
  </si>
  <si>
    <t>41411120112    </t>
  </si>
  <si>
    <t>AHMAD AWALUDIN</t>
  </si>
  <si>
    <t>41411120113    </t>
  </si>
  <si>
    <t>ANDHIKA RENDY PRATAMA</t>
  </si>
  <si>
    <t>41411120114    </t>
  </si>
  <si>
    <t>41411120115    </t>
  </si>
  <si>
    <t>41411120116    </t>
  </si>
  <si>
    <t>SATRIA JAYA</t>
  </si>
  <si>
    <t>41411120117    </t>
  </si>
  <si>
    <t>41411120118    </t>
  </si>
  <si>
    <t>KIAGUS RAHMAD RIZKY ZR</t>
  </si>
  <si>
    <t>41411120119    </t>
  </si>
  <si>
    <t>HERNAWAN CAHYANA</t>
  </si>
  <si>
    <t>41411120120    </t>
  </si>
  <si>
    <t>AGUNG HADI SANJAYA</t>
  </si>
  <si>
    <t>41411120121    </t>
  </si>
  <si>
    <t>ADIMAS CHANDRA KURNIA</t>
  </si>
  <si>
    <t>41411120122    </t>
  </si>
  <si>
    <t>MOHAMMAD RIFQI</t>
  </si>
  <si>
    <t>41411120123    </t>
  </si>
  <si>
    <t>MUHAMMAD KHUMAEDI</t>
  </si>
  <si>
    <t>41411120124    </t>
  </si>
  <si>
    <t>IMAM TRI SUTRISNO</t>
  </si>
  <si>
    <t>41411120125    </t>
  </si>
  <si>
    <t>JUDIKA SIMANGUNSONG</t>
  </si>
  <si>
    <t>41411120126    </t>
  </si>
  <si>
    <t>ZAENUDDIN</t>
  </si>
  <si>
    <t>41411120127    </t>
  </si>
  <si>
    <t>MIQDAD DWI REZKI</t>
  </si>
  <si>
    <t>41411120128    </t>
  </si>
  <si>
    <t>EDVAN CANDRA</t>
  </si>
  <si>
    <t>41411120129    </t>
  </si>
  <si>
    <t>SOFWAN</t>
  </si>
  <si>
    <t>41411120130    </t>
  </si>
  <si>
    <t>BUDI IRAWAN PRIMA PUTRA</t>
  </si>
  <si>
    <t>41411120131    </t>
  </si>
  <si>
    <t>ANGGA SETIAWAN SUDIYONO</t>
  </si>
  <si>
    <t>41411120132    </t>
  </si>
  <si>
    <t>ANDRI SUBANDI</t>
  </si>
  <si>
    <t>41411120133    </t>
  </si>
  <si>
    <t>MALO RINGAN AFITCENDO</t>
  </si>
  <si>
    <t>41411120134    </t>
  </si>
  <si>
    <t>41411120135    </t>
  </si>
  <si>
    <t>HABIB MALIK</t>
  </si>
  <si>
    <t>41411120136    </t>
  </si>
  <si>
    <t>ANDRI TRI SETIADI</t>
  </si>
  <si>
    <t>41411120137    </t>
  </si>
  <si>
    <t>GULBUDIN HIKMATIAR</t>
  </si>
  <si>
    <t>41411120138    </t>
  </si>
  <si>
    <t>SUMANTRI WICAKSONO</t>
  </si>
  <si>
    <t>41411120139    </t>
  </si>
  <si>
    <t>AMINAH SEPTIANA PUTRI</t>
  </si>
  <si>
    <t>41411120140    </t>
  </si>
  <si>
    <t>NABELA OKTASARI</t>
  </si>
  <si>
    <t>41411120141    </t>
  </si>
  <si>
    <t>INDRIYANUS</t>
  </si>
  <si>
    <t>41411120142    </t>
  </si>
  <si>
    <t>POLLY AMIN VITTONIX</t>
  </si>
  <si>
    <t>41412010001    </t>
  </si>
  <si>
    <t>IRWAN HADI</t>
  </si>
  <si>
    <t>41412010002    </t>
  </si>
  <si>
    <t>HARY PRAYITNO</t>
  </si>
  <si>
    <t>41412010003    </t>
  </si>
  <si>
    <t>RAHMAT BUDI SETIO</t>
  </si>
  <si>
    <t>41412010004    </t>
  </si>
  <si>
    <t>Agriyadi</t>
  </si>
  <si>
    <t>41412010006    </t>
  </si>
  <si>
    <t>YOGA PRIO PRAYOGO</t>
  </si>
  <si>
    <t>41412010007    </t>
  </si>
  <si>
    <t>SATRIO ADI ISWANTO</t>
  </si>
  <si>
    <t>41412010008    </t>
  </si>
  <si>
    <t>RAMDHANU SYARIF HIDAYATULLAH</t>
  </si>
  <si>
    <t>41412010009    </t>
  </si>
  <si>
    <t>AZIZ SULISTIYONO</t>
  </si>
  <si>
    <t>41412010010    </t>
  </si>
  <si>
    <t>DHONI PRASETIYO</t>
  </si>
  <si>
    <t>41412010011    </t>
  </si>
  <si>
    <t>Tri Astomo</t>
  </si>
  <si>
    <t>41412010012    </t>
  </si>
  <si>
    <t>ENY KUSRINI</t>
  </si>
  <si>
    <t>41412010013    </t>
  </si>
  <si>
    <t>ADRIAR</t>
  </si>
  <si>
    <t>41412010015    </t>
  </si>
  <si>
    <t>AKHMADI</t>
  </si>
  <si>
    <t>41412010017    </t>
  </si>
  <si>
    <t>MICKAEL PUTIRULAN</t>
  </si>
  <si>
    <t>41412010018    </t>
  </si>
  <si>
    <t>YOPI MANDARI</t>
  </si>
  <si>
    <t>41412010020    </t>
  </si>
  <si>
    <t>RAMADHAN FEBRI LISTIANTO</t>
  </si>
  <si>
    <t>41412010021    </t>
  </si>
  <si>
    <t>RICKY JULIANSYAH</t>
  </si>
  <si>
    <t>41412010022    </t>
  </si>
  <si>
    <t>ABDULLAH SYAFII</t>
  </si>
  <si>
    <t>41412010023    </t>
  </si>
  <si>
    <t>ABDUROHMAN</t>
  </si>
  <si>
    <t>41412010024    </t>
  </si>
  <si>
    <t>ARIF GUNAWAN</t>
  </si>
  <si>
    <t>41412010025    </t>
  </si>
  <si>
    <t>WAHYU RIADI</t>
  </si>
  <si>
    <t>41412010026    </t>
  </si>
  <si>
    <t>RIZKI RAMADHAN MAULANA</t>
  </si>
  <si>
    <t>41412010027    </t>
  </si>
  <si>
    <t>JOKO SIGIT PAMBUDI</t>
  </si>
  <si>
    <t>41412010028    </t>
  </si>
  <si>
    <t>WYNALDA ADITYA NUGROHO</t>
  </si>
  <si>
    <t>41412010029    </t>
  </si>
  <si>
    <t>ZUL IRFAN</t>
  </si>
  <si>
    <t>41412010030    </t>
  </si>
  <si>
    <t>IKBAL MAULANA</t>
  </si>
  <si>
    <t>41412010031    </t>
  </si>
  <si>
    <t>Yudi Nugraha</t>
  </si>
  <si>
    <t>41412010032    </t>
  </si>
  <si>
    <t>HAFID SULAEMAN</t>
  </si>
  <si>
    <t>41412010033    </t>
  </si>
  <si>
    <t>Muhammad Rizki Pradana</t>
  </si>
  <si>
    <t>41412010034    </t>
  </si>
  <si>
    <t>Cholid Fitrianto P</t>
  </si>
  <si>
    <t>41412010035    </t>
  </si>
  <si>
    <t>WANDHA EKATAMA</t>
  </si>
  <si>
    <t>41412010036    </t>
  </si>
  <si>
    <t>ADHI PURNOMO</t>
  </si>
  <si>
    <t>41412010037    </t>
  </si>
  <si>
    <t>TRI YUWONO ADI PUTRO</t>
  </si>
  <si>
    <t>41412010038    </t>
  </si>
  <si>
    <t>Agust Anugrah Arendika</t>
  </si>
  <si>
    <t>41412010039    </t>
  </si>
  <si>
    <t>Tio Prakastian</t>
  </si>
  <si>
    <t>41412010040    </t>
  </si>
  <si>
    <t>Syaifulloh</t>
  </si>
  <si>
    <t>41412010041    </t>
  </si>
  <si>
    <t>TRI MULIADI DOSTAHI SIMANJUNTAK</t>
  </si>
  <si>
    <t>41412010042    </t>
  </si>
  <si>
    <t>Rizki Nugroho</t>
  </si>
  <si>
    <t>41412010043    </t>
  </si>
  <si>
    <t>OKTA FITRYA</t>
  </si>
  <si>
    <t>41412110001    </t>
  </si>
  <si>
    <t>PUNGUT SURYADI</t>
  </si>
  <si>
    <t>41412110002    </t>
  </si>
  <si>
    <t>DIAH INDRASTUTI</t>
  </si>
  <si>
    <t>41412110003    </t>
  </si>
  <si>
    <t>MUHAMMAD ADI WASKITO</t>
  </si>
  <si>
    <t>41412110004    </t>
  </si>
  <si>
    <t>INDRIYANI KAMALIA</t>
  </si>
  <si>
    <t>41412110005    </t>
  </si>
  <si>
    <t>41412110006    </t>
  </si>
  <si>
    <t>DWI HENDIANSYAH</t>
  </si>
  <si>
    <t>41412110007    </t>
  </si>
  <si>
    <t>EKA HERNAMA PUTRA</t>
  </si>
  <si>
    <t>41412110008    </t>
  </si>
  <si>
    <t>MARTINUS WIDIASTOMO</t>
  </si>
  <si>
    <t>41412110009    </t>
  </si>
  <si>
    <t>OKTOFIAN MAULANA DWI PUTRA</t>
  </si>
  <si>
    <t>41412110010    </t>
  </si>
  <si>
    <t>DENI RAHMAT GUNAWAN</t>
  </si>
  <si>
    <t>41412110011    </t>
  </si>
  <si>
    <t>AHMAD DENY RIZQI ALFAKIH</t>
  </si>
  <si>
    <t>41412110012    </t>
  </si>
  <si>
    <t>M. CHAERUL SULANI</t>
  </si>
  <si>
    <t>41412110013    </t>
  </si>
  <si>
    <t>ISWAHYUDI</t>
  </si>
  <si>
    <t>41412110014    </t>
  </si>
  <si>
    <t>ADHITYA DIAN KUSUMA PUTRA</t>
  </si>
  <si>
    <t>41412110015    </t>
  </si>
  <si>
    <t>MUHAMMAD DENY SAPUTRA</t>
  </si>
  <si>
    <t>41412110016    </t>
  </si>
  <si>
    <t>NIZAR KUNPRABOWO</t>
  </si>
  <si>
    <t>41412110017    </t>
  </si>
  <si>
    <t>CASROMI</t>
  </si>
  <si>
    <t>41412110018    </t>
  </si>
  <si>
    <t>INTAN KUMALASARI TANJUNG</t>
  </si>
  <si>
    <t>41412110019    </t>
  </si>
  <si>
    <t>ARIF SATRIA PAMUNGKAS</t>
  </si>
  <si>
    <t>41412110020    </t>
  </si>
  <si>
    <t>VIOLA APRILIA</t>
  </si>
  <si>
    <t>41412110021    </t>
  </si>
  <si>
    <t>TEGUH RUDIMAN</t>
  </si>
  <si>
    <t>41412110022    </t>
  </si>
  <si>
    <t>YOHANES ONGGO WICAKSONO</t>
  </si>
  <si>
    <t>41412110024    </t>
  </si>
  <si>
    <t>DEVI SUSANTI SEMBIRING</t>
  </si>
  <si>
    <t>41412110025    </t>
  </si>
  <si>
    <t>INDAH NURSYAMSI HANDAYANI</t>
  </si>
  <si>
    <t>41412110026    </t>
  </si>
  <si>
    <t>FAHRIANDI</t>
  </si>
  <si>
    <t>41412110027    </t>
  </si>
  <si>
    <t>MUHAMAD YULIANSYAH</t>
  </si>
  <si>
    <t>41412110028    </t>
  </si>
  <si>
    <t>TRI WAHONO</t>
  </si>
  <si>
    <t>41412110029    </t>
  </si>
  <si>
    <t>DADANG INDRO KUNCORO</t>
  </si>
  <si>
    <t>41412110030    </t>
  </si>
  <si>
    <t>GILANG PANDHU CAHYO WIDIA SAKTI</t>
  </si>
  <si>
    <t>41412110031    </t>
  </si>
  <si>
    <t>FAISAL AKHMAD</t>
  </si>
  <si>
    <t>41412110032    </t>
  </si>
  <si>
    <t>ASHABUL KAHFI</t>
  </si>
  <si>
    <t>41412110033    </t>
  </si>
  <si>
    <t>FITRI SUSANTI</t>
  </si>
  <si>
    <t>41412110034    </t>
  </si>
  <si>
    <t>MUAMMAR RIZKY</t>
  </si>
  <si>
    <t>41412110035    </t>
  </si>
  <si>
    <t>PEARL ARDI</t>
  </si>
  <si>
    <t>41412110036    </t>
  </si>
  <si>
    <t>41412110037    </t>
  </si>
  <si>
    <t>TRI PRASETIO</t>
  </si>
  <si>
    <t>41412110038    </t>
  </si>
  <si>
    <t>REGA HEGAR GALIH</t>
  </si>
  <si>
    <t>41412110039    </t>
  </si>
  <si>
    <t>RIANTO GALIH SAPUTRA</t>
  </si>
  <si>
    <t>41412110040    </t>
  </si>
  <si>
    <t>M. IQBAL</t>
  </si>
  <si>
    <t>41412110041    </t>
  </si>
  <si>
    <t>WIDIE SELLA FAHMI</t>
  </si>
  <si>
    <t>41412110042    </t>
  </si>
  <si>
    <t>MARGO YONATHAN</t>
  </si>
  <si>
    <t>41412110043    </t>
  </si>
  <si>
    <t>IMAM NUROHIM</t>
  </si>
  <si>
    <t>41412110044    </t>
  </si>
  <si>
    <t>INDRA WATININGSIH</t>
  </si>
  <si>
    <t>41412110045    </t>
  </si>
  <si>
    <t>AYU KUSMIATI PUTRI SRIYANTO</t>
  </si>
  <si>
    <t>41412110046    </t>
  </si>
  <si>
    <t>DANYTHA MEGASARI</t>
  </si>
  <si>
    <t>41412110047    </t>
  </si>
  <si>
    <t>FITA NURHIKMAH</t>
  </si>
  <si>
    <t>41412110048    </t>
  </si>
  <si>
    <t>RISDANA AGENG BASKORO</t>
  </si>
  <si>
    <t>41412110049    </t>
  </si>
  <si>
    <t>HARRY KURNIA NUGROHO</t>
  </si>
  <si>
    <t>41412110050    </t>
  </si>
  <si>
    <t>DADI AHMADI</t>
  </si>
  <si>
    <t>41412110051    </t>
  </si>
  <si>
    <t>NURUL ATIQOH BR. SIAGIAN</t>
  </si>
  <si>
    <t>41412110052    </t>
  </si>
  <si>
    <t>ABDUL ROZAQ</t>
  </si>
  <si>
    <t>41412110053    </t>
  </si>
  <si>
    <t>NOFITRI BR SIANTURI</t>
  </si>
  <si>
    <t>41412110054    </t>
  </si>
  <si>
    <t>RENO ATIBRATA PRADIATAMA</t>
  </si>
  <si>
    <t>41412110055    </t>
  </si>
  <si>
    <t>PARMAN SANDER BANJARNAHOR</t>
  </si>
  <si>
    <t>41412110056    </t>
  </si>
  <si>
    <t>HARYATI</t>
  </si>
  <si>
    <t>41412110057    </t>
  </si>
  <si>
    <t>DELLA RESTIA PURWANTORO</t>
  </si>
  <si>
    <t>41412110058    </t>
  </si>
  <si>
    <t>NAELA ROHMUTIYAH</t>
  </si>
  <si>
    <t>41412110059    </t>
  </si>
  <si>
    <t>YUSUF ALI AKBAR</t>
  </si>
  <si>
    <t>41412110060    </t>
  </si>
  <si>
    <t>RIZKI KURNIAWAN ARI SAPUTRA</t>
  </si>
  <si>
    <t>41412110061    </t>
  </si>
  <si>
    <t>ARIS HIDAYAT</t>
  </si>
  <si>
    <t>41412110062    </t>
  </si>
  <si>
    <t>YUSI ANGGRAENI</t>
  </si>
  <si>
    <t>41412110063    </t>
  </si>
  <si>
    <t>TONY CHANDRA</t>
  </si>
  <si>
    <t>41412110064    </t>
  </si>
  <si>
    <t>DEDE SUTISNA</t>
  </si>
  <si>
    <t>41412110065    </t>
  </si>
  <si>
    <t>PUNTOKO</t>
  </si>
  <si>
    <t>41412110066    </t>
  </si>
  <si>
    <t>YUSUF SUDARMONO ( HARAP KE BAA SEGERA )</t>
  </si>
  <si>
    <t>41412110067    </t>
  </si>
  <si>
    <t>RIFQI DWIPUTRA PARAWANGSA</t>
  </si>
  <si>
    <t>41412110068    </t>
  </si>
  <si>
    <t>ANGGI</t>
  </si>
  <si>
    <t>41412110069    </t>
  </si>
  <si>
    <t>SAMSUL</t>
  </si>
  <si>
    <t>41412110070    </t>
  </si>
  <si>
    <t>DIAS RATNO HARDIYANTO</t>
  </si>
  <si>
    <t>41412110071    </t>
  </si>
  <si>
    <t>NAUFAL RIZKI RINDITAYOGA</t>
  </si>
  <si>
    <t>41412110072    </t>
  </si>
  <si>
    <t>ERVAN TRI WAHYUDI</t>
  </si>
  <si>
    <t>41412110073    </t>
  </si>
  <si>
    <t>DEDY DANTRY SIRAIT</t>
  </si>
  <si>
    <t>41412110074    </t>
  </si>
  <si>
    <t>MUHAMMAD ZUHRI</t>
  </si>
  <si>
    <t>41412110075    </t>
  </si>
  <si>
    <t>RINDI AGUSTIN</t>
  </si>
  <si>
    <t>41412110076    </t>
  </si>
  <si>
    <t>AIDA NURUL AINI</t>
  </si>
  <si>
    <t>41412110077    </t>
  </si>
  <si>
    <t>MOHAMAD REZA</t>
  </si>
  <si>
    <t>41412110078    </t>
  </si>
  <si>
    <t>TRI HARDIANTO</t>
  </si>
  <si>
    <t>41412110079    </t>
  </si>
  <si>
    <t>BANGUN WIDHIHASTOMO</t>
  </si>
  <si>
    <t>41412110080    </t>
  </si>
  <si>
    <t>YUSUF HANAFIAH NASUTION</t>
  </si>
  <si>
    <t>41412110081    </t>
  </si>
  <si>
    <t>MUHAMAD MUHSIN</t>
  </si>
  <si>
    <t>41412110082    </t>
  </si>
  <si>
    <t>SUDIRO HUSODO</t>
  </si>
  <si>
    <t>41412110083    </t>
  </si>
  <si>
    <t>GILANG HADI PRANATA</t>
  </si>
  <si>
    <t>41412110084    </t>
  </si>
  <si>
    <t>TOGA DAVID</t>
  </si>
  <si>
    <t>41412110085    </t>
  </si>
  <si>
    <t>SOFI PAMBUDI</t>
  </si>
  <si>
    <t>41412110086    </t>
  </si>
  <si>
    <t>ALDY SUHAEDI</t>
  </si>
  <si>
    <t>41412110087    </t>
  </si>
  <si>
    <t>CHRISTAFEL CAESAR TAMBUNAN</t>
  </si>
  <si>
    <t>41412110088    </t>
  </si>
  <si>
    <t>KARISA STARMY</t>
  </si>
  <si>
    <t>41412110089    </t>
  </si>
  <si>
    <t>ARSIL FATWA</t>
  </si>
  <si>
    <t>41412110090    </t>
  </si>
  <si>
    <t>DINI PARAMITA PUTRI</t>
  </si>
  <si>
    <t>41412110091    </t>
  </si>
  <si>
    <t>RACHMAT ADI CHANDRA</t>
  </si>
  <si>
    <t>41412110094    </t>
  </si>
  <si>
    <t>GESANG SATRIA</t>
  </si>
  <si>
    <t>41412110095    </t>
  </si>
  <si>
    <t>EKO SAPUTRA</t>
  </si>
  <si>
    <t>41412110096    </t>
  </si>
  <si>
    <t>GAYUS RICHARD LAURE</t>
  </si>
  <si>
    <t>41412110097    </t>
  </si>
  <si>
    <t>FAHRIZAL NURVAN</t>
  </si>
  <si>
    <t>41412110098    </t>
  </si>
  <si>
    <t>GUSDINAR</t>
  </si>
  <si>
    <t>41412110099    </t>
  </si>
  <si>
    <t>ILHAM SEPTIAN KUMARA PUTRA</t>
  </si>
  <si>
    <t>41412110100    </t>
  </si>
  <si>
    <t>MUHAMMAD DHARMA</t>
  </si>
  <si>
    <t>41412110101    </t>
  </si>
  <si>
    <t>FAUZI AKBAR</t>
  </si>
  <si>
    <t>41412110102    </t>
  </si>
  <si>
    <t>HENDRI KURNIAWAN</t>
  </si>
  <si>
    <t>41412110103    </t>
  </si>
  <si>
    <t>HARRY TIANESA ATMIFAJAT</t>
  </si>
  <si>
    <t>41412110104    </t>
  </si>
  <si>
    <t>YOHANES YOSEF MEZE</t>
  </si>
  <si>
    <t>41412110105    </t>
  </si>
  <si>
    <t>ACHMAD FIRMANSYAH</t>
  </si>
  <si>
    <t>41412110106    </t>
  </si>
  <si>
    <t>41412110107    </t>
  </si>
  <si>
    <t>ZIAN IHSANUR ROFIQ</t>
  </si>
  <si>
    <t>41412110108    </t>
  </si>
  <si>
    <t>ROSA PAMUJI FEBRIYANTO</t>
  </si>
  <si>
    <t>41412110109    </t>
  </si>
  <si>
    <t>ANDRY FAJAR ZULKARNAINI ( HARAP KE BAA SEGERA )</t>
  </si>
  <si>
    <t>41412110110    </t>
  </si>
  <si>
    <t>KA FUNG</t>
  </si>
  <si>
    <t>41412110111    </t>
  </si>
  <si>
    <t>ALIFA RACHMA HUSAENI</t>
  </si>
  <si>
    <t>41412110112    </t>
  </si>
  <si>
    <t>ARIF JUBAIDILAH</t>
  </si>
  <si>
    <t>41412110113    </t>
  </si>
  <si>
    <t>LYLA DIAH SUSANTI</t>
  </si>
  <si>
    <t>41412110114    </t>
  </si>
  <si>
    <t>AGUS TRIYANTO</t>
  </si>
  <si>
    <t>41412110115    </t>
  </si>
  <si>
    <t>MUHAMMAD SHOKHIBUL KAHFI</t>
  </si>
  <si>
    <t>41412110116    </t>
  </si>
  <si>
    <t>TRI PRIYO BEKTI SAPDONO</t>
  </si>
  <si>
    <t>41412110117    </t>
  </si>
  <si>
    <t>SOFYAN MULYO PUTRO</t>
  </si>
  <si>
    <t>41412110118    </t>
  </si>
  <si>
    <t>GILANG CANDRA KUSUMA</t>
  </si>
  <si>
    <t>41412110119    </t>
  </si>
  <si>
    <t>SADAM HUSAIN</t>
  </si>
  <si>
    <t>41412110120    </t>
  </si>
  <si>
    <t>JAYA RUSTAM</t>
  </si>
  <si>
    <t>41412110121    </t>
  </si>
  <si>
    <t>VEGA JUANDA SUBANDI</t>
  </si>
  <si>
    <t>41412110122    </t>
  </si>
  <si>
    <t>MULIANTO</t>
  </si>
  <si>
    <t>41412110123    </t>
  </si>
  <si>
    <t>ALIE EMRON KOENANG</t>
  </si>
  <si>
    <t>41412110124    </t>
  </si>
  <si>
    <t>MUCHD. ARIEF WIBOWO</t>
  </si>
  <si>
    <t>41412110125    </t>
  </si>
  <si>
    <t>TOTO WIDA PURNOMO</t>
  </si>
  <si>
    <t>41412110126    </t>
  </si>
  <si>
    <t>BENDO ABDALAH</t>
  </si>
  <si>
    <t>41412110127    </t>
  </si>
  <si>
    <t>RIKO ADE RINANDA</t>
  </si>
  <si>
    <t>41412110128    </t>
  </si>
  <si>
    <t>IMANUEL LAURENSZ UNEPUTTY</t>
  </si>
  <si>
    <t>41412120001    </t>
  </si>
  <si>
    <t>MUHAMMAD YUSUF</t>
  </si>
  <si>
    <t>41412120002    </t>
  </si>
  <si>
    <t>RAHMAT IKHLAS</t>
  </si>
  <si>
    <t>41412120003    </t>
  </si>
  <si>
    <t>HERMAN</t>
  </si>
  <si>
    <t>41412120004    </t>
  </si>
  <si>
    <t>41412120005    </t>
  </si>
  <si>
    <t>SYAH RAFI ALFATAH</t>
  </si>
  <si>
    <t>41412120006    </t>
  </si>
  <si>
    <t>ABDUL ROHMAN</t>
  </si>
  <si>
    <t>41412120007    </t>
  </si>
  <si>
    <t>NUR WIDIANTO</t>
  </si>
  <si>
    <t>41412120008    </t>
  </si>
  <si>
    <t>GATOT RIYADI</t>
  </si>
  <si>
    <t>41412120009    </t>
  </si>
  <si>
    <t>IZWAN ZULMI</t>
  </si>
  <si>
    <t>41412120010    </t>
  </si>
  <si>
    <t>DEDY SISWADI</t>
  </si>
  <si>
    <t>41412120011    </t>
  </si>
  <si>
    <t>BRYAN GILLBERT</t>
  </si>
  <si>
    <t>41412120012    </t>
  </si>
  <si>
    <t>AGUS SETYO WIBOWO</t>
  </si>
  <si>
    <t>41412120013    </t>
  </si>
  <si>
    <t>SUKMA ARDIANTO</t>
  </si>
  <si>
    <t>41412120014    </t>
  </si>
  <si>
    <t>M. FAISHAL PRATAMA</t>
  </si>
  <si>
    <t>41412120015    </t>
  </si>
  <si>
    <t>FERI SUPRAPTO</t>
  </si>
  <si>
    <t>41412120016    </t>
  </si>
  <si>
    <t>BAYU SUMAHAN</t>
  </si>
  <si>
    <t>41412120017    </t>
  </si>
  <si>
    <t>SAHRU ROHMAN</t>
  </si>
  <si>
    <t>41412120018    </t>
  </si>
  <si>
    <t>ASMAD</t>
  </si>
  <si>
    <t>41412120023    </t>
  </si>
  <si>
    <t>RAMLAN SIRAIT</t>
  </si>
  <si>
    <t>41412120024    </t>
  </si>
  <si>
    <t>SEPTIAN ADE CANDRA</t>
  </si>
  <si>
    <t>41412120025    </t>
  </si>
  <si>
    <t>MICKO TRI LAKSONO JOKO SUSILO</t>
  </si>
  <si>
    <t>41412120026    </t>
  </si>
  <si>
    <t>FATHURRAHMAN FARABY</t>
  </si>
  <si>
    <t>41412120027    </t>
  </si>
  <si>
    <t>PANJI SETIA KURNIAWAN</t>
  </si>
  <si>
    <t>41412120028    </t>
  </si>
  <si>
    <t>41412120029    </t>
  </si>
  <si>
    <t>INDRA SEPTIADI</t>
  </si>
  <si>
    <t>41412120030    </t>
  </si>
  <si>
    <t>DANDY RISFANTO HURI</t>
  </si>
  <si>
    <t>41412120033    </t>
  </si>
  <si>
    <t>GIAN PRATAMA</t>
  </si>
  <si>
    <t>41412120034    </t>
  </si>
  <si>
    <t>MENGKOSO</t>
  </si>
  <si>
    <t>41412120036    </t>
  </si>
  <si>
    <t>SUROTO</t>
  </si>
  <si>
    <t>41412120037    </t>
  </si>
  <si>
    <t>WAWAN SETYAWAN</t>
  </si>
  <si>
    <t>41412120038    </t>
  </si>
  <si>
    <t>USRIYANTO</t>
  </si>
  <si>
    <t>41412120040    </t>
  </si>
  <si>
    <t>FAQIH ARFIYANTO</t>
  </si>
  <si>
    <t>41412120041    </t>
  </si>
  <si>
    <t>DIDIT SURYADI</t>
  </si>
  <si>
    <t>41412120042    </t>
  </si>
  <si>
    <t>TRY WAFIK FAHMI</t>
  </si>
  <si>
    <t>41412120044    </t>
  </si>
  <si>
    <t>MARLAN CITRA LANDITA</t>
  </si>
  <si>
    <t>41412120046    </t>
  </si>
  <si>
    <t>MUHALAN</t>
  </si>
  <si>
    <t>41412120047    </t>
  </si>
  <si>
    <t>RUDI IRAWAN</t>
  </si>
  <si>
    <t>41412120048    </t>
  </si>
  <si>
    <t>KHUBAYBILLAH RYANDI</t>
  </si>
  <si>
    <t>41412120049    </t>
  </si>
  <si>
    <t>MUHAMMAD FADHIL SUCAHYO</t>
  </si>
  <si>
    <t>41412120050    </t>
  </si>
  <si>
    <t>INDRA NUGRAHA</t>
  </si>
  <si>
    <t>Cibubur</t>
  </si>
  <si>
    <t>41412120051    </t>
  </si>
  <si>
    <t>SISWOYO HADI WINARNO</t>
  </si>
  <si>
    <t>41412120052    </t>
  </si>
  <si>
    <t>IAN EGA PRAMANI</t>
  </si>
  <si>
    <t>41412120053    </t>
  </si>
  <si>
    <t>UNTUNG WIJAYA</t>
  </si>
  <si>
    <t>41412120055    </t>
  </si>
  <si>
    <t>NOVITA FALENTINA MANURUNG</t>
  </si>
  <si>
    <t>41412120056    </t>
  </si>
  <si>
    <t>SYAIFUL ARIFIN</t>
  </si>
  <si>
    <t>41412120057    </t>
  </si>
  <si>
    <t>MEYDITA ERLIANA PARDILA</t>
  </si>
  <si>
    <t>41412120058    </t>
  </si>
  <si>
    <t>VERY ALANDINATA</t>
  </si>
  <si>
    <t>41412120059    </t>
  </si>
  <si>
    <t>MUHAMAD IRWANSYAH RASJIDIN</t>
  </si>
  <si>
    <t>41412120060    </t>
  </si>
  <si>
    <t>MUHAMMAD FADILLAH</t>
  </si>
  <si>
    <t>41412120062    </t>
  </si>
  <si>
    <t>HENDRA PRASETIO</t>
  </si>
  <si>
    <t>41412120063    </t>
  </si>
  <si>
    <t>CANDRA ANDIKA WARMAN</t>
  </si>
  <si>
    <t>41412120064    </t>
  </si>
  <si>
    <t>EKO FEBRIADI</t>
  </si>
  <si>
    <t>41412120065    </t>
  </si>
  <si>
    <t>TRI PAMUJO</t>
  </si>
  <si>
    <t>41412120066    </t>
  </si>
  <si>
    <t>ERWIN SEPRIANTO</t>
  </si>
  <si>
    <t>41412120067    </t>
  </si>
  <si>
    <t>YOUDI SANTOSO</t>
  </si>
  <si>
    <t>41412120068    </t>
  </si>
  <si>
    <t>MUHAMMAD ALFIN</t>
  </si>
  <si>
    <t>41412120069    </t>
  </si>
  <si>
    <t>CYNTHIA</t>
  </si>
  <si>
    <t>41412120070    </t>
  </si>
  <si>
    <t>RIFZKI YANIKA SUKOCO</t>
  </si>
  <si>
    <t>41412120071    </t>
  </si>
  <si>
    <t>M. KHOIRUDDIN</t>
  </si>
  <si>
    <t>41412120072    </t>
  </si>
  <si>
    <t>ROBI SYAABAN HIDAYAT</t>
  </si>
  <si>
    <t>41412120073    </t>
  </si>
  <si>
    <t>HUSNUL YAKIN</t>
  </si>
  <si>
    <t>41412120075    </t>
  </si>
  <si>
    <t>JUWITA LIDIANA</t>
  </si>
  <si>
    <t>41412120076    </t>
  </si>
  <si>
    <t>IRNI SOFNI ROZALINA</t>
  </si>
  <si>
    <t>41412120077    </t>
  </si>
  <si>
    <t>ANTONIUS YUNIARTO</t>
  </si>
  <si>
    <t>41412120079    </t>
  </si>
  <si>
    <t>MUHAJIR IKHWANI</t>
  </si>
  <si>
    <t>41412120080    </t>
  </si>
  <si>
    <t>DENNY FEBRIYANTO</t>
  </si>
  <si>
    <t>41412120081    </t>
  </si>
  <si>
    <t>ARDIAN YULIA SETYABUDI</t>
  </si>
  <si>
    <t>41412120084    </t>
  </si>
  <si>
    <t>SEPTUA B B SIREGAR</t>
  </si>
  <si>
    <t>41412120087    </t>
  </si>
  <si>
    <t>IMAM ABDUL MAZID</t>
  </si>
  <si>
    <t>41412120088    </t>
  </si>
  <si>
    <t>JEIHAN PUTRI MAHARANI</t>
  </si>
  <si>
    <t>41412120089    </t>
  </si>
  <si>
    <t>AGUS TRI SUSANTO</t>
  </si>
  <si>
    <t>41412120090    </t>
  </si>
  <si>
    <t>RIBEN</t>
  </si>
  <si>
    <t>41412120091    </t>
  </si>
  <si>
    <t>MOHAMMAD WISNU ADHITAMA</t>
  </si>
  <si>
    <t>41412120092    </t>
  </si>
  <si>
    <t>HENDRI KRISBIANTO</t>
  </si>
  <si>
    <t>41412120094    </t>
  </si>
  <si>
    <t>YUDHA EKO PRASETYO</t>
  </si>
  <si>
    <t>41412120096    </t>
  </si>
  <si>
    <t>YOHANES DEDY SETIAWAN</t>
  </si>
  <si>
    <t>41412120097    </t>
  </si>
  <si>
    <t>AGUNG BUDHI WISNUJATI</t>
  </si>
  <si>
    <t>41412120098    </t>
  </si>
  <si>
    <t>ARI SUHENDRO</t>
  </si>
  <si>
    <t>41412120099    </t>
  </si>
  <si>
    <t>TAUHIT AZIS</t>
  </si>
  <si>
    <t>41412120100    </t>
  </si>
  <si>
    <t>GALIH SUSILO</t>
  </si>
  <si>
    <t>41412120101    </t>
  </si>
  <si>
    <t>JOKO SUPRIYATNA</t>
  </si>
  <si>
    <t>41412120103    </t>
  </si>
  <si>
    <t>MAULIF SAEPUDIN</t>
  </si>
  <si>
    <t>41412120104    </t>
  </si>
  <si>
    <t>SAFUROTUL AKBAR</t>
  </si>
  <si>
    <t>41412120105    </t>
  </si>
  <si>
    <t>RIZKY RINJANI PRATAMA</t>
  </si>
  <si>
    <t>41412120106    </t>
  </si>
  <si>
    <t>MUHAMMAD MA'RUF</t>
  </si>
  <si>
    <t>41412120107    </t>
  </si>
  <si>
    <t>PUTRA RIFKI KURNIAWAN</t>
  </si>
  <si>
    <t>41412120108    </t>
  </si>
  <si>
    <t>41412120109    </t>
  </si>
  <si>
    <t>ARIS MUNANDAR</t>
  </si>
  <si>
    <t>41412120110    </t>
  </si>
  <si>
    <t>DESVICO RINALDO</t>
  </si>
  <si>
    <t>41412120111    </t>
  </si>
  <si>
    <t>MASRUR EFENDI</t>
  </si>
  <si>
    <t>41412120112    </t>
  </si>
  <si>
    <t>ASRI SIMANJUNTAK</t>
  </si>
  <si>
    <t>41412120113    </t>
  </si>
  <si>
    <t>ANISSA KISTHI FUANI</t>
  </si>
  <si>
    <t>41412120114    </t>
  </si>
  <si>
    <t>ADE MUKHLIS SHOUTUL A</t>
  </si>
  <si>
    <t>41412120115    </t>
  </si>
  <si>
    <t>41412120116    </t>
  </si>
  <si>
    <t>SENO NANDONO</t>
  </si>
  <si>
    <t>41412120117    </t>
  </si>
  <si>
    <t>MUHAMAD HUFRON</t>
  </si>
  <si>
    <t>41412120118    </t>
  </si>
  <si>
    <t>AJI GIRI NURWIDIATMOKO</t>
  </si>
  <si>
    <t>41412120119    </t>
  </si>
  <si>
    <t>41412120120    </t>
  </si>
  <si>
    <t>EDI</t>
  </si>
  <si>
    <t>41412120121    </t>
  </si>
  <si>
    <t>MUHAMMAD NASHIRUDDIN AL-ASQALANI</t>
  </si>
  <si>
    <t>41412120122    </t>
  </si>
  <si>
    <t>41412120123    </t>
  </si>
  <si>
    <t>PRESSY WIJANARCO</t>
  </si>
  <si>
    <t>41412120124    </t>
  </si>
  <si>
    <t>PUJI RAHARJO</t>
  </si>
  <si>
    <t>41412120125    </t>
  </si>
  <si>
    <t>NANDA YUNITA HENDRASTININGTYAS</t>
  </si>
  <si>
    <t>41412120126    </t>
  </si>
  <si>
    <t>AHMAD ANSORI</t>
  </si>
  <si>
    <t>41412120127    </t>
  </si>
  <si>
    <t>AGUSTIANSYAH</t>
  </si>
  <si>
    <t>41412120128    </t>
  </si>
  <si>
    <t>TAUFIK RAMADHAN</t>
  </si>
  <si>
    <t>41412120129    </t>
  </si>
  <si>
    <t>SUJATMIKO</t>
  </si>
  <si>
    <t>41412120130    </t>
  </si>
  <si>
    <t>SUCI WULANSARI</t>
  </si>
  <si>
    <t>41412120131    </t>
  </si>
  <si>
    <t>POLTAK BANJARNAHOR</t>
  </si>
  <si>
    <t>41412120132    </t>
  </si>
  <si>
    <t>41412120133    </t>
  </si>
  <si>
    <t>WAHYU HANRY PRABOWO</t>
  </si>
  <si>
    <t>41412120135    </t>
  </si>
  <si>
    <t>IMAM BUCHORI</t>
  </si>
  <si>
    <t>41412120136    </t>
  </si>
  <si>
    <t>AHMAD ZAINI</t>
  </si>
  <si>
    <t>41412120139    </t>
  </si>
  <si>
    <t>SYAHREZA GHAFFAR</t>
  </si>
  <si>
    <t>41412120140    </t>
  </si>
  <si>
    <t>M. RIZKI</t>
  </si>
  <si>
    <t>41412120141    </t>
  </si>
  <si>
    <t>YUSUF NURASID S</t>
  </si>
  <si>
    <t>41412120142    </t>
  </si>
  <si>
    <t>HERHAN SUBIAKTO</t>
  </si>
  <si>
    <t>41412120143    </t>
  </si>
  <si>
    <t>41412120144    </t>
  </si>
  <si>
    <t>41412120145    </t>
  </si>
  <si>
    <t>SRI AGUNG WIJOYOKUSUMO</t>
  </si>
  <si>
    <t>41412120146    </t>
  </si>
  <si>
    <t>MOHAMMAD KHAYATUL FALAKH</t>
  </si>
  <si>
    <t>41412120147    </t>
  </si>
  <si>
    <t>MUHAMMAD TAUFIQ RIDHWAN</t>
  </si>
  <si>
    <t>41412120148    </t>
  </si>
  <si>
    <t>CHANDRA SINAGA</t>
  </si>
  <si>
    <t>41412120149    </t>
  </si>
  <si>
    <t>ALVINA FITRI AMALIA</t>
  </si>
  <si>
    <t>41412120150    </t>
  </si>
  <si>
    <t>ILHAM SEPTIAN HERWIANSYA</t>
  </si>
  <si>
    <t>41412320002    </t>
  </si>
  <si>
    <t>SATRIA HUSIN SAYDAH</t>
  </si>
  <si>
    <t>41412320003    </t>
  </si>
  <si>
    <t>JAYA MIHARJA</t>
  </si>
  <si>
    <t>41412320004    </t>
  </si>
  <si>
    <t>HENDRA GUSTIAWAN</t>
  </si>
  <si>
    <t>41412320005    </t>
  </si>
  <si>
    <t>DARWIN RACHMAD SETIADI</t>
  </si>
  <si>
    <t>41412320006    </t>
  </si>
  <si>
    <t>ABDILAH ADI MARDANI</t>
  </si>
  <si>
    <t>41412320008    </t>
  </si>
  <si>
    <t>PANDU SASTRA NEGARA</t>
  </si>
  <si>
    <t>41412320009    </t>
  </si>
  <si>
    <t>AHMAD WIRA KUSUMA</t>
  </si>
  <si>
    <t>41412320010    </t>
  </si>
  <si>
    <t>ANDI PRASETYO</t>
  </si>
  <si>
    <t>41412320011    </t>
  </si>
  <si>
    <t>M. SYAFAAT</t>
  </si>
  <si>
    <t>41412320013    </t>
  </si>
  <si>
    <t>MUHAMMAD JA'FAR SHODIQ</t>
  </si>
  <si>
    <t>41412320014    </t>
  </si>
  <si>
    <t>41412320015    </t>
  </si>
  <si>
    <t>AHMAD PURYANTO</t>
  </si>
  <si>
    <t>41412320016    </t>
  </si>
  <si>
    <t>NOPIYANTO</t>
  </si>
  <si>
    <t>41412320018    </t>
  </si>
  <si>
    <t>RESTU AJI PANGESTU</t>
  </si>
  <si>
    <t>41412320019    </t>
  </si>
  <si>
    <t>SABAR</t>
  </si>
  <si>
    <t>41412320020    </t>
  </si>
  <si>
    <t>SANTOSO</t>
  </si>
  <si>
    <t>41412320021    </t>
  </si>
  <si>
    <t>AMSARUDIN</t>
  </si>
  <si>
    <t>41412320022    </t>
  </si>
  <si>
    <t>BAGUS TRIDADI</t>
  </si>
  <si>
    <t>41412320023    </t>
  </si>
  <si>
    <t>41412320024    </t>
  </si>
  <si>
    <t>41413010001    </t>
  </si>
  <si>
    <t>ABU HASSAN ZULFIKAR</t>
  </si>
  <si>
    <t>41413010002    </t>
  </si>
  <si>
    <t>PANDE KURNIANTO</t>
  </si>
  <si>
    <t>41413010003    </t>
  </si>
  <si>
    <t>UYAN SARWITI</t>
  </si>
  <si>
    <t>41413010004    </t>
  </si>
  <si>
    <t>GANANG ABDI SALAM</t>
  </si>
  <si>
    <t>41413010005    </t>
  </si>
  <si>
    <t>ZAMI SAPUTRA</t>
  </si>
  <si>
    <t>41413010006    </t>
  </si>
  <si>
    <t>ANDI SAHCRUL</t>
  </si>
  <si>
    <t>41413010007    </t>
  </si>
  <si>
    <t>DIVA YANA PUTRA</t>
  </si>
  <si>
    <t>41413010008    </t>
  </si>
  <si>
    <t>HERIADI BUDIANTO</t>
  </si>
  <si>
    <t>41413010009    </t>
  </si>
  <si>
    <t>DICKO RAMADHANA</t>
  </si>
  <si>
    <t>41413010010    </t>
  </si>
  <si>
    <t>ANDI BAHTIAR</t>
  </si>
  <si>
    <t>41413010011    </t>
  </si>
  <si>
    <t>NANA WIJAYA</t>
  </si>
  <si>
    <t>41413010012    </t>
  </si>
  <si>
    <t>DHIORANA PANGESTU</t>
  </si>
  <si>
    <t>41413010013    </t>
  </si>
  <si>
    <t>RACHMAT MUWARDI</t>
  </si>
  <si>
    <t>41413010014    </t>
  </si>
  <si>
    <t>ALVI DESTRIYANTO NUGROHO</t>
  </si>
  <si>
    <t>41413010015    </t>
  </si>
  <si>
    <t>DIRGANTARA PRATAMA PUTRA</t>
  </si>
  <si>
    <t>41413010016    </t>
  </si>
  <si>
    <t>MUHAMMAD FAUZI HUSIN</t>
  </si>
  <si>
    <t>41413010017    </t>
  </si>
  <si>
    <t>DWI MAYA NURSYSWANTI</t>
  </si>
  <si>
    <t>41413010019    </t>
  </si>
  <si>
    <t>Hudzaifah Ahmadi</t>
  </si>
  <si>
    <t>41413010020    </t>
  </si>
  <si>
    <t>MUHAMAD BOBY ANDILOVA</t>
  </si>
  <si>
    <t>41413010021    </t>
  </si>
  <si>
    <t>MUHAMMAD RAFLY ISMINIYAN</t>
  </si>
  <si>
    <t>41413010022    </t>
  </si>
  <si>
    <t>BERNAD VANZI SANGGANU</t>
  </si>
  <si>
    <t>41413010023    </t>
  </si>
  <si>
    <t>AHMAD RASIKH BARAHIIN</t>
  </si>
  <si>
    <t>41413010024    </t>
  </si>
  <si>
    <t>FAJAR WAHYU KUSTIYONO</t>
  </si>
  <si>
    <t>41413010026    </t>
  </si>
  <si>
    <t>INDRA MULYANA</t>
  </si>
  <si>
    <t>41413010027    </t>
  </si>
  <si>
    <t>Muhammad Reza Pahlevi</t>
  </si>
  <si>
    <t>41413010028    </t>
  </si>
  <si>
    <t>CHAIRIL ANWAR</t>
  </si>
  <si>
    <t>14-2021</t>
  </si>
  <si>
    <t>41413010029    </t>
  </si>
  <si>
    <t>EDO OKTARIFA</t>
  </si>
  <si>
    <t>41413010030    </t>
  </si>
  <si>
    <t>ANGGA PRASETYO</t>
  </si>
  <si>
    <t>41413010031    </t>
  </si>
  <si>
    <t>AKHMAD KURNIAWAN</t>
  </si>
  <si>
    <t>41413010032    </t>
  </si>
  <si>
    <t>ANDRY SAPUTRA</t>
  </si>
  <si>
    <t>41413010033    </t>
  </si>
  <si>
    <t>RADIUS DERI IBRAHIM</t>
  </si>
  <si>
    <t>41413010034    </t>
  </si>
  <si>
    <t>Muhammad Arthur Gusmar</t>
  </si>
  <si>
    <t>41413010035    </t>
  </si>
  <si>
    <t>AGUS VIRMANSYAH</t>
  </si>
  <si>
    <t>41413010036    </t>
  </si>
  <si>
    <t>BAYU PRASTYANTO IBRAHIM</t>
  </si>
  <si>
    <t>41413010037    </t>
  </si>
  <si>
    <t>SILVIANA WINDASARI</t>
  </si>
  <si>
    <t>41413010038    </t>
  </si>
  <si>
    <t>ERSA ADITYA HASDIANTO</t>
  </si>
  <si>
    <t>41413010039    </t>
  </si>
  <si>
    <t>Julimanson Malau</t>
  </si>
  <si>
    <t>41413010040    </t>
  </si>
  <si>
    <t>Andi Rizky</t>
  </si>
  <si>
    <t>41413010041    </t>
  </si>
  <si>
    <t>MUHAMMAD KAMIL</t>
  </si>
  <si>
    <t>41413110001    </t>
  </si>
  <si>
    <t>AGUNG NUGROHO</t>
  </si>
  <si>
    <t>41413110002    </t>
  </si>
  <si>
    <t>HERY EKA SETIAWAN</t>
  </si>
  <si>
    <t>41413110003    </t>
  </si>
  <si>
    <t>SATRIYO MIHARNO</t>
  </si>
  <si>
    <t>41413110004    </t>
  </si>
  <si>
    <t>SYAHRULY RAMADHONA HURIYADI</t>
  </si>
  <si>
    <t>41413110005    </t>
  </si>
  <si>
    <t>VINY DWI ANDINI</t>
  </si>
  <si>
    <t>41413110006    </t>
  </si>
  <si>
    <t>WANDA HIKMAWAN</t>
  </si>
  <si>
    <t>41413110007    </t>
  </si>
  <si>
    <t>ROBBY PARHAM</t>
  </si>
  <si>
    <t>41413110008    </t>
  </si>
  <si>
    <t>MUHAMMAD AMINULLAH</t>
  </si>
  <si>
    <t>41413110009    </t>
  </si>
  <si>
    <t>RYANSYAH ABDI MUHLIS</t>
  </si>
  <si>
    <t>41413110010    </t>
  </si>
  <si>
    <t>SUBYANTO</t>
  </si>
  <si>
    <t>41413110011    </t>
  </si>
  <si>
    <t>BAYU RANGGA GUTAMA</t>
  </si>
  <si>
    <t>41413110012    </t>
  </si>
  <si>
    <t>PANDI INDRA KURNIA</t>
  </si>
  <si>
    <t>41413110013    </t>
  </si>
  <si>
    <t>PUGUH BUDIANTO</t>
  </si>
  <si>
    <t>41413110014    </t>
  </si>
  <si>
    <t>YOGA SETIAJI</t>
  </si>
  <si>
    <t>41413110015    </t>
  </si>
  <si>
    <t>TRIYONO A SEPTIANTO</t>
  </si>
  <si>
    <t>41413110016    </t>
  </si>
  <si>
    <t>NICO ABDUL FATTAH</t>
  </si>
  <si>
    <t>41413110017    </t>
  </si>
  <si>
    <t>EMILLY RISTY</t>
  </si>
  <si>
    <t>41413110018    </t>
  </si>
  <si>
    <t>RIAN DWIWANTA</t>
  </si>
  <si>
    <t>41413110019    </t>
  </si>
  <si>
    <t>WAHYU SEPTIAN NUR HIDAYAT</t>
  </si>
  <si>
    <t>41413110020    </t>
  </si>
  <si>
    <t>DHIMAS PRASETYA</t>
  </si>
  <si>
    <t>41413110021    </t>
  </si>
  <si>
    <t>FEBRIANTO ADI SRI NUGROHO</t>
  </si>
  <si>
    <t>41413110022    </t>
  </si>
  <si>
    <t>IMAM FAJAR SUKMANA</t>
  </si>
  <si>
    <t>41413110023    </t>
  </si>
  <si>
    <t>RANDI WIJAYA</t>
  </si>
  <si>
    <t>41413110024    </t>
  </si>
  <si>
    <t>SAMSI SURATMAN</t>
  </si>
  <si>
    <t>41413110025    </t>
  </si>
  <si>
    <t>MUHAMMAD FAUZI</t>
  </si>
  <si>
    <t>41413110026    </t>
  </si>
  <si>
    <t>MUCHAMMAD MAHFUD</t>
  </si>
  <si>
    <t>41413110027    </t>
  </si>
  <si>
    <t>EKO DJATMIKO</t>
  </si>
  <si>
    <t>41413110028    </t>
  </si>
  <si>
    <t>ZAINUR IKHSAN NUGROHO</t>
  </si>
  <si>
    <t>41413110029    </t>
  </si>
  <si>
    <t>WIJI WIJAKSONO</t>
  </si>
  <si>
    <t>41413110031    </t>
  </si>
  <si>
    <t>DANA MULYA ABADI</t>
  </si>
  <si>
    <t>41413110032    </t>
  </si>
  <si>
    <t>MOHAMMAD IQBAL SIDIQ</t>
  </si>
  <si>
    <t>41413110033    </t>
  </si>
  <si>
    <t>41413110034    </t>
  </si>
  <si>
    <t>DAMAN HURI</t>
  </si>
  <si>
    <t>41413110035    </t>
  </si>
  <si>
    <t>YAHYA PANGERAN</t>
  </si>
  <si>
    <t>41413110036    </t>
  </si>
  <si>
    <t>DEDEK WAHYUDI</t>
  </si>
  <si>
    <t>41413110037    </t>
  </si>
  <si>
    <t>YOGA TRI SUTRISNO</t>
  </si>
  <si>
    <t>41413110038    </t>
  </si>
  <si>
    <t>M. RAHADIAN DZULFIKAR RIZAL</t>
  </si>
  <si>
    <t>41413110039    </t>
  </si>
  <si>
    <t>VIGOR ZIUS MUARAYADI</t>
  </si>
  <si>
    <t>41413110040    </t>
  </si>
  <si>
    <t>ACHMAD NUR VIGAM</t>
  </si>
  <si>
    <t>41413110041    </t>
  </si>
  <si>
    <t>ALAN HERLANGGA</t>
  </si>
  <si>
    <t>41413110042    </t>
  </si>
  <si>
    <t>RIDHO RIZALI</t>
  </si>
  <si>
    <t>41413110043    </t>
  </si>
  <si>
    <t>HENDRIYADI</t>
  </si>
  <si>
    <t>41413110044    </t>
  </si>
  <si>
    <t>HENDRAYATNO</t>
  </si>
  <si>
    <t>41413110045    </t>
  </si>
  <si>
    <t>LAMHOT PARGAULAN SIHOMBING</t>
  </si>
  <si>
    <t>41413110046    </t>
  </si>
  <si>
    <t>TEUKU FACHRI ZAPINA</t>
  </si>
  <si>
    <t>41413110047    </t>
  </si>
  <si>
    <t>KUKUH BEKTI DEFRIAN</t>
  </si>
  <si>
    <t>41413110048    </t>
  </si>
  <si>
    <t>FETO DWI OKZIKA</t>
  </si>
  <si>
    <t>41413110049    </t>
  </si>
  <si>
    <t>RIZAL ABDUL KHOLIK</t>
  </si>
  <si>
    <t>41413110050    </t>
  </si>
  <si>
    <t>MUAMAR HASAN</t>
  </si>
  <si>
    <t>41413110051    </t>
  </si>
  <si>
    <t>BACHTIAR HIDAYAT</t>
  </si>
  <si>
    <t>41413110052    </t>
  </si>
  <si>
    <t>ANGGITYA RESTI PERWITASARI</t>
  </si>
  <si>
    <t>41413110053    </t>
  </si>
  <si>
    <t>JOHNI GOHSUNA PINTO</t>
  </si>
  <si>
    <t>41413110054    </t>
  </si>
  <si>
    <t>AKHMAD AMIRUSHUFI ASY'HAR</t>
  </si>
  <si>
    <t>41413110055    </t>
  </si>
  <si>
    <t>HERJUNA DAMAR DUTA</t>
  </si>
  <si>
    <t>41413110056    </t>
  </si>
  <si>
    <t>ACHMAD NURWIDAYAT</t>
  </si>
  <si>
    <t>41413110057    </t>
  </si>
  <si>
    <t>IWAN WIJAYADI</t>
  </si>
  <si>
    <t>41413110058    </t>
  </si>
  <si>
    <t>ROBY CANDRA TARUNA</t>
  </si>
  <si>
    <t>41413110059    </t>
  </si>
  <si>
    <t>WAWAN SETIYAWAN</t>
  </si>
  <si>
    <t>41413110060    </t>
  </si>
  <si>
    <t>GALUH GIGIH PRANATA</t>
  </si>
  <si>
    <t>41413110061    </t>
  </si>
  <si>
    <t>RANGGA KUSUMANAGARA PUTRA RUBY</t>
  </si>
  <si>
    <t>41413110062    </t>
  </si>
  <si>
    <t>AKHMAD JALI ILUL QODAR</t>
  </si>
  <si>
    <t>41413110063    </t>
  </si>
  <si>
    <t>KEVIN ALIFI HERLIAWAN</t>
  </si>
  <si>
    <t>41413110064    </t>
  </si>
  <si>
    <t>ANJAR MANGESTI</t>
  </si>
  <si>
    <t>41413110065    </t>
  </si>
  <si>
    <t>MITCHEL DEARDO NAPITUPULU</t>
  </si>
  <si>
    <t>41413110066    </t>
  </si>
  <si>
    <t>DIMARTANA MARGA KUSUMA</t>
  </si>
  <si>
    <t>41413110067    </t>
  </si>
  <si>
    <t>ALBERTUS ANDRI SETIAWAN</t>
  </si>
  <si>
    <t>41413110068    </t>
  </si>
  <si>
    <t>EKA HADI KUSUMA ATMAJA</t>
  </si>
  <si>
    <t>41413110069    </t>
  </si>
  <si>
    <t>SAIFUL ANHAM</t>
  </si>
  <si>
    <t>41413110070    </t>
  </si>
  <si>
    <t>FAUZIA DYAH SETYOWATI</t>
  </si>
  <si>
    <t>41413110071    </t>
  </si>
  <si>
    <t>MADAYUN ROMODONA SAPTA ABADI</t>
  </si>
  <si>
    <t>41413110072    </t>
  </si>
  <si>
    <t>FRISCO GIAS RUFANDAR</t>
  </si>
  <si>
    <t>41413110073    </t>
  </si>
  <si>
    <t>REZA FARHAN</t>
  </si>
  <si>
    <t>41413110074    </t>
  </si>
  <si>
    <t>MUHAMMAD NUR FAUZI</t>
  </si>
  <si>
    <t>41413110075    </t>
  </si>
  <si>
    <t>DANIEL RITONGA</t>
  </si>
  <si>
    <t>41413110076    </t>
  </si>
  <si>
    <t>FARID ERLIYANTO</t>
  </si>
  <si>
    <t>41413110077    </t>
  </si>
  <si>
    <t>JOKO SULISTIONO</t>
  </si>
  <si>
    <t>41413110078    </t>
  </si>
  <si>
    <t>TEGUH AGUS PRIHANDOKO</t>
  </si>
  <si>
    <t>41413110079    </t>
  </si>
  <si>
    <t>RIFQI FAKHRUSY HILMAN</t>
  </si>
  <si>
    <t>41413110080    </t>
  </si>
  <si>
    <t>HAFIZ HUDYATAMA</t>
  </si>
  <si>
    <t>41413110081    </t>
  </si>
  <si>
    <t>SOPYAN MUNAWAR</t>
  </si>
  <si>
    <t>41413110082    </t>
  </si>
  <si>
    <t>PRAMUTIAN MARHANANTO</t>
  </si>
  <si>
    <t>41413110083    </t>
  </si>
  <si>
    <t>HANDY OCTAVIAN</t>
  </si>
  <si>
    <t>41413110084    </t>
  </si>
  <si>
    <t>RYAN YUDHA PRATAMA</t>
  </si>
  <si>
    <t>41413110085    </t>
  </si>
  <si>
    <t>ALVEN DELANO</t>
  </si>
  <si>
    <t>41413110086    </t>
  </si>
  <si>
    <t>LEO KURNIA PUTRA</t>
  </si>
  <si>
    <t>41413110087    </t>
  </si>
  <si>
    <t>PRIYO SUWONO</t>
  </si>
  <si>
    <t>41413110088    </t>
  </si>
  <si>
    <t>RABI ULIL AMRI</t>
  </si>
  <si>
    <t>41413110089    </t>
  </si>
  <si>
    <t>DESTIAN SONI ROMDANI</t>
  </si>
  <si>
    <t>41413110090    </t>
  </si>
  <si>
    <t>MORA YOLANDA SAGALA</t>
  </si>
  <si>
    <t>41413110091    </t>
  </si>
  <si>
    <t>ANDIANTO</t>
  </si>
  <si>
    <t>41413110092    </t>
  </si>
  <si>
    <t>FAZRI FATHURROHMAN</t>
  </si>
  <si>
    <t>41413110093    </t>
  </si>
  <si>
    <t>SUKADAM</t>
  </si>
  <si>
    <t>41413110094    </t>
  </si>
  <si>
    <t>KUKUH MUSLIM HAKIKI</t>
  </si>
  <si>
    <t>41413110095    </t>
  </si>
  <si>
    <t>ARY SETIADI</t>
  </si>
  <si>
    <t>41413110096    </t>
  </si>
  <si>
    <t>MERDIAN MAYANGGA SUFA</t>
  </si>
  <si>
    <t>41413110097    </t>
  </si>
  <si>
    <t>ABDUL SALAM</t>
  </si>
  <si>
    <t>41413110098    </t>
  </si>
  <si>
    <t>SISTER TAMPUBOLON</t>
  </si>
  <si>
    <t>41413110099    </t>
  </si>
  <si>
    <t>EKA CAKRA ANUGRAH WICAKSANA</t>
  </si>
  <si>
    <t>41413110100    </t>
  </si>
  <si>
    <t>IYAN KARCAHYANA</t>
  </si>
  <si>
    <t>41413110101    </t>
  </si>
  <si>
    <t>IVON NURNINGSIH</t>
  </si>
  <si>
    <t>41413110102    </t>
  </si>
  <si>
    <t>WIWIK WIJAYANTO</t>
  </si>
  <si>
    <t>41413110103    </t>
  </si>
  <si>
    <t>REZKY SEPRIANSYAH</t>
  </si>
  <si>
    <t>41413110104    </t>
  </si>
  <si>
    <t>SARTIKA APRILIA SIAGIAN</t>
  </si>
  <si>
    <t>41413110105    </t>
  </si>
  <si>
    <t>ANDRY SETIAWAN</t>
  </si>
  <si>
    <t>41413110106    </t>
  </si>
  <si>
    <t>IIS ANDINI</t>
  </si>
  <si>
    <t>41413110107    </t>
  </si>
  <si>
    <t>M. ASLAH FUADIN</t>
  </si>
  <si>
    <t>41413110108    </t>
  </si>
  <si>
    <t>ANGGIT WIDHI RAKATAMA</t>
  </si>
  <si>
    <t>41413110109    </t>
  </si>
  <si>
    <t>AGUS FAUDIN</t>
  </si>
  <si>
    <t>41413110111    </t>
  </si>
  <si>
    <t>FRIYADI HASIHOLAN GUNAWAN SIHOMBING</t>
  </si>
  <si>
    <t>41413110112    </t>
  </si>
  <si>
    <t>AZMY FARHAN</t>
  </si>
  <si>
    <t>41413110113    </t>
  </si>
  <si>
    <t>KRESNA JERIKUSTANTO</t>
  </si>
  <si>
    <t>41413110114    </t>
  </si>
  <si>
    <t>GARI WICAKSONO</t>
  </si>
  <si>
    <t>41413110115    </t>
  </si>
  <si>
    <t>WINDI RISMAWAN</t>
  </si>
  <si>
    <t>41413110116    </t>
  </si>
  <si>
    <t>DONI MIRAN</t>
  </si>
  <si>
    <t>41413110117    </t>
  </si>
  <si>
    <t>IHDA CHAERONY SIFFA</t>
  </si>
  <si>
    <t>41413110118    </t>
  </si>
  <si>
    <t>GURUH WIBISONO</t>
  </si>
  <si>
    <t>41413110119    </t>
  </si>
  <si>
    <t>ALI JAYA</t>
  </si>
  <si>
    <t>41413110120    </t>
  </si>
  <si>
    <t>SAEPUL AZHAR</t>
  </si>
  <si>
    <t>41413110121    </t>
  </si>
  <si>
    <t>MOHAMAD RIZAT LUSFI</t>
  </si>
  <si>
    <t>41413110122    </t>
  </si>
  <si>
    <t>AKHMAD RYZAL YUDHA FIRMANSYA</t>
  </si>
  <si>
    <t>41413110123    </t>
  </si>
  <si>
    <t>41413110124    </t>
  </si>
  <si>
    <t>LUCI KOMALASARI</t>
  </si>
  <si>
    <t>41413110125    </t>
  </si>
  <si>
    <t>WAHYUDI KUSNANDAR</t>
  </si>
  <si>
    <t>41413110126    </t>
  </si>
  <si>
    <t>DANANG PRAYOGO</t>
  </si>
  <si>
    <t>41413110127    </t>
  </si>
  <si>
    <t>SYNTHIA BELLA BUDIARTI</t>
  </si>
  <si>
    <t>41413110128    </t>
  </si>
  <si>
    <t>AIDIL PUTRA</t>
  </si>
  <si>
    <t>41413110129    </t>
  </si>
  <si>
    <t>ANIS UTAMI</t>
  </si>
  <si>
    <t>41413110130    </t>
  </si>
  <si>
    <t>MUHAMMAD EFFENDI</t>
  </si>
  <si>
    <t>41413110131    </t>
  </si>
  <si>
    <t>MUHAMMAD NUSHRON AZIZ</t>
  </si>
  <si>
    <t>41413110132    </t>
  </si>
  <si>
    <t>HENDY NUR HUDA</t>
  </si>
  <si>
    <t>41413110133    </t>
  </si>
  <si>
    <t>SUMARDI ZALUCHU</t>
  </si>
  <si>
    <t>41413110134    </t>
  </si>
  <si>
    <t>MOCH. RIZHAL PAHLEVI</t>
  </si>
  <si>
    <t>41413110135    </t>
  </si>
  <si>
    <t>IBNU SHINA ARIA BENTAR</t>
  </si>
  <si>
    <t>41413110136    </t>
  </si>
  <si>
    <t>DAUD ALI M</t>
  </si>
  <si>
    <t>41413110137    </t>
  </si>
  <si>
    <t>WIDIASTUTI</t>
  </si>
  <si>
    <t>41413110138    </t>
  </si>
  <si>
    <t>MUHAMAD YOGI ARIYANTO</t>
  </si>
  <si>
    <t>41413110139    </t>
  </si>
  <si>
    <t>ARIE ABDUL RAHMAN</t>
  </si>
  <si>
    <t>41413110140    </t>
  </si>
  <si>
    <t>IYAN IRAWAN</t>
  </si>
  <si>
    <t>41413110141    </t>
  </si>
  <si>
    <t>INDAH PURNANINGRATRI</t>
  </si>
  <si>
    <t>41413110142    </t>
  </si>
  <si>
    <t>IRWAN PAMBUDI</t>
  </si>
  <si>
    <t>41413110143    </t>
  </si>
  <si>
    <t>MAULANA MALIK IBRAHIM</t>
  </si>
  <si>
    <t>41413110144    </t>
  </si>
  <si>
    <t>WARDIYANTO</t>
  </si>
  <si>
    <t>41413110145    </t>
  </si>
  <si>
    <t>INDRIA WAHYUNI</t>
  </si>
  <si>
    <t>41413110146    </t>
  </si>
  <si>
    <t>AIRON SUMARJONO</t>
  </si>
  <si>
    <t>41413110147    </t>
  </si>
  <si>
    <t>MUHAMMAD IRVAN ZULFIKAR</t>
  </si>
  <si>
    <t>41413110148    </t>
  </si>
  <si>
    <t>AZIZ WAKIYONO</t>
  </si>
  <si>
    <t>41413110149    </t>
  </si>
  <si>
    <t>ULLIL ALBAB</t>
  </si>
  <si>
    <t>41413110150    </t>
  </si>
  <si>
    <t>ERNI TANTIA SARI</t>
  </si>
  <si>
    <t>41413110151    </t>
  </si>
  <si>
    <t>RAYHAN</t>
  </si>
  <si>
    <t>41413110152    </t>
  </si>
  <si>
    <t>OKKI DWI BAGUS ABRIANSYAH</t>
  </si>
  <si>
    <t>41413110153    </t>
  </si>
  <si>
    <t>41413110154    </t>
  </si>
  <si>
    <t>EKO RIYANTO</t>
  </si>
  <si>
    <t>41413110155    </t>
  </si>
  <si>
    <t>RAHMAT ROHARMINTO</t>
  </si>
  <si>
    <t>41413110156    </t>
  </si>
  <si>
    <t>DEDEN KARMANA</t>
  </si>
  <si>
    <t>41413110157    </t>
  </si>
  <si>
    <t>41413110158    </t>
  </si>
  <si>
    <t>NANA ROHANA</t>
  </si>
  <si>
    <t>41413110159    </t>
  </si>
  <si>
    <t>EVA FADILAH</t>
  </si>
  <si>
    <t>41413110160    </t>
  </si>
  <si>
    <t>DANY ILYANSYAH</t>
  </si>
  <si>
    <t>41413110161    </t>
  </si>
  <si>
    <t>MUHAMMAD ACHSANURRIJAL</t>
  </si>
  <si>
    <t>41413110162    </t>
  </si>
  <si>
    <t>INDRA SIGIT ANGGITA</t>
  </si>
  <si>
    <t>41413110163    </t>
  </si>
  <si>
    <t>ENCEP MUSTHOPA ALBAGORI</t>
  </si>
  <si>
    <t>41413110164    </t>
  </si>
  <si>
    <t>WATER SILALAHI</t>
  </si>
  <si>
    <t>41413110165    </t>
  </si>
  <si>
    <t>ILHAM HAFID SISWANTO</t>
  </si>
  <si>
    <t>41413110166    </t>
  </si>
  <si>
    <t>ABDUL KHAER WINATA</t>
  </si>
  <si>
    <t>41413110167    </t>
  </si>
  <si>
    <t>RANGGA PANTI ADI NUGROHO</t>
  </si>
  <si>
    <t>41413110168    </t>
  </si>
  <si>
    <t>ANDIKA</t>
  </si>
  <si>
    <t>41413110169    </t>
  </si>
  <si>
    <t>YUDHI MUKTI PRASETYO</t>
  </si>
  <si>
    <t>41413110170    </t>
  </si>
  <si>
    <t>JANUAR HAMIDY</t>
  </si>
  <si>
    <t>41413110171    </t>
  </si>
  <si>
    <t>PUPUT ARI NUGROHO</t>
  </si>
  <si>
    <t>41413110172    </t>
  </si>
  <si>
    <t>FIRMANSYAH DANGKUA</t>
  </si>
  <si>
    <t>41413110173    </t>
  </si>
  <si>
    <t>RIYAN DARMAWAN</t>
  </si>
  <si>
    <t>41413110174    </t>
  </si>
  <si>
    <t>JIMI PRASOJO</t>
  </si>
  <si>
    <t>41413110175    </t>
  </si>
  <si>
    <t>HENDRA KUSUMA</t>
  </si>
  <si>
    <t>41413110177    </t>
  </si>
  <si>
    <t>MUCHAMAD ZAIDI</t>
  </si>
  <si>
    <t>41413110178    </t>
  </si>
  <si>
    <t>YOGI ANDRIAN SUSANTO</t>
  </si>
  <si>
    <t>41413110179    </t>
  </si>
  <si>
    <t>HANIFAH DIANA</t>
  </si>
  <si>
    <t>41413110180    </t>
  </si>
  <si>
    <t>BAHRUL ULUM</t>
  </si>
  <si>
    <t>41413110181    </t>
  </si>
  <si>
    <t>YASIN MUBAROK</t>
  </si>
  <si>
    <t>41413110182    </t>
  </si>
  <si>
    <t>TITO ANINDHITO</t>
  </si>
  <si>
    <t>41413110183    </t>
  </si>
  <si>
    <t>MOCHAMAD ILHAM YAHYA</t>
  </si>
  <si>
    <t>41413110184    </t>
  </si>
  <si>
    <t>KUKUH ARDIAN HUDA</t>
  </si>
  <si>
    <t>41413110185    </t>
  </si>
  <si>
    <t>SULISTIO HARIYATIN</t>
  </si>
  <si>
    <t>41413110186    </t>
  </si>
  <si>
    <t>41413110187    </t>
  </si>
  <si>
    <t>ABDAUL HIDAYATIR RIDHO</t>
  </si>
  <si>
    <t>41413110188    </t>
  </si>
  <si>
    <t>ANWAR MINARSO</t>
  </si>
  <si>
    <t>41413110189    </t>
  </si>
  <si>
    <t>VICTOR</t>
  </si>
  <si>
    <t>41413110190    </t>
  </si>
  <si>
    <t>ARI UMBORO SENO</t>
  </si>
  <si>
    <t>41413110191    </t>
  </si>
  <si>
    <t>DIAS FATCHUREDIKA</t>
  </si>
  <si>
    <t>41413120001    </t>
  </si>
  <si>
    <t>HANSEN SIHOTANG</t>
  </si>
  <si>
    <t>41413120002    </t>
  </si>
  <si>
    <t>RIZKI RAMADHAN PUTRA</t>
  </si>
  <si>
    <t>41413120003    </t>
  </si>
  <si>
    <t>HARIS AGUNG TRIANTORO</t>
  </si>
  <si>
    <t>41413120004    </t>
  </si>
  <si>
    <t>KUSNI LEGO NARIMO</t>
  </si>
  <si>
    <t>41413120005    </t>
  </si>
  <si>
    <t>ANDRI FAUZAN AZIZ</t>
  </si>
  <si>
    <t>41413120006    </t>
  </si>
  <si>
    <t>FAHRIZAL INDRA PRABOWO</t>
  </si>
  <si>
    <t>41413120007    </t>
  </si>
  <si>
    <t>IMAM HIDAYAT</t>
  </si>
  <si>
    <t>41413120008    </t>
  </si>
  <si>
    <t>RIZQA ANDRI RAHMAWAN</t>
  </si>
  <si>
    <t>41413120009    </t>
  </si>
  <si>
    <t>JOKO SAMUDRA</t>
  </si>
  <si>
    <t>41413120010    </t>
  </si>
  <si>
    <t>MUHAMAD IMAN SYAHRULLOH</t>
  </si>
  <si>
    <t>41413120011    </t>
  </si>
  <si>
    <t>NIKITA AULIA PERTIWI</t>
  </si>
  <si>
    <t>41413120013    </t>
  </si>
  <si>
    <t>ZULFERIANSYAH</t>
  </si>
  <si>
    <t>41413120014    </t>
  </si>
  <si>
    <t>ALFIAN KURNIAWAN</t>
  </si>
  <si>
    <t>41413120015    </t>
  </si>
  <si>
    <t>IMAM MAKHROMI</t>
  </si>
  <si>
    <t>41413120016    </t>
  </si>
  <si>
    <t>JUNAIDI</t>
  </si>
  <si>
    <t>41413120017    </t>
  </si>
  <si>
    <t>MUHENDAR</t>
  </si>
  <si>
    <t>41413120018    </t>
  </si>
  <si>
    <t>EDY SUBEKTI</t>
  </si>
  <si>
    <t>41413120019    </t>
  </si>
  <si>
    <t>SIS YASIN DARMANIK</t>
  </si>
  <si>
    <t>41413120020    </t>
  </si>
  <si>
    <t>INDRAMAWAN</t>
  </si>
  <si>
    <t>41413120021    </t>
  </si>
  <si>
    <t>UKHTIKA CAHYA ULIS RAHAYU</t>
  </si>
  <si>
    <t>41413120022    </t>
  </si>
  <si>
    <t>AHMAD SYAHROJI</t>
  </si>
  <si>
    <t>41413120024    </t>
  </si>
  <si>
    <t>NANDANG UTAN</t>
  </si>
  <si>
    <t>41413120025    </t>
  </si>
  <si>
    <t>RIAN HARISAPUTRA</t>
  </si>
  <si>
    <t>41413120026    </t>
  </si>
  <si>
    <t>RENDY MUHAMMAD</t>
  </si>
  <si>
    <t>41413120027    </t>
  </si>
  <si>
    <t>AHMAD MAS RADJU ALFANSYAH</t>
  </si>
  <si>
    <t>41413120028    </t>
  </si>
  <si>
    <t>ARIZAL NICO ARMAN PURWANTO</t>
  </si>
  <si>
    <t>41413120029    </t>
  </si>
  <si>
    <t>HABIBUL IRSYAD</t>
  </si>
  <si>
    <t>41413120030    </t>
  </si>
  <si>
    <t>ANDRI</t>
  </si>
  <si>
    <t>41413120031    </t>
  </si>
  <si>
    <t>IPAN TRI SANJAYA</t>
  </si>
  <si>
    <t>41413120032    </t>
  </si>
  <si>
    <t>NURUL KHAIRUNNISA</t>
  </si>
  <si>
    <t>41413120033    </t>
  </si>
  <si>
    <t>RIZZA MIFTAHUL FAIZIN</t>
  </si>
  <si>
    <t>41413120034    </t>
  </si>
  <si>
    <t>TITIN YULIA RISKA TRI ANDINI</t>
  </si>
  <si>
    <t>41413120035    </t>
  </si>
  <si>
    <t>GHIFAR FATHURRAHMAN</t>
  </si>
  <si>
    <t>41413120036    </t>
  </si>
  <si>
    <t>EKO AGUS PRASETYO</t>
  </si>
  <si>
    <t>41413120037    </t>
  </si>
  <si>
    <t>WAHYU PRAWIRA HAKIM</t>
  </si>
  <si>
    <t>41413120038    </t>
  </si>
  <si>
    <t>AHMAD MUSTOFA</t>
  </si>
  <si>
    <t>41413120039    </t>
  </si>
  <si>
    <t>IBRIAN POLISTAMA</t>
  </si>
  <si>
    <t>41413120040    </t>
  </si>
  <si>
    <t>RANDI ARGA PUTRA</t>
  </si>
  <si>
    <t>41413120041    </t>
  </si>
  <si>
    <t>41413120042    </t>
  </si>
  <si>
    <t>ARIS YULIANTO</t>
  </si>
  <si>
    <t>41413120043    </t>
  </si>
  <si>
    <t>FAISAL WAHYUDI</t>
  </si>
  <si>
    <t>41413120044    </t>
  </si>
  <si>
    <t>ADITYA JAKA KELANA</t>
  </si>
  <si>
    <t>41413120045    </t>
  </si>
  <si>
    <t>IMAM NOFIANTO</t>
  </si>
  <si>
    <t>41413120046    </t>
  </si>
  <si>
    <t>AAN FARIANTO</t>
  </si>
  <si>
    <t>41413120047    </t>
  </si>
  <si>
    <t>SUKIRMANTO</t>
  </si>
  <si>
    <t>41413120048    </t>
  </si>
  <si>
    <t>FERDI FAISAL</t>
  </si>
  <si>
    <t>41413120049    </t>
  </si>
  <si>
    <t>WAWAN SAFIUDIN</t>
  </si>
  <si>
    <t>41413120050    </t>
  </si>
  <si>
    <t>AHMAD JAILANI</t>
  </si>
  <si>
    <t>41413120051    </t>
  </si>
  <si>
    <t>GUNTUR SIREGAR</t>
  </si>
  <si>
    <t>41413120052    </t>
  </si>
  <si>
    <t>NUARY ANDRE ANDELES SITINJAK</t>
  </si>
  <si>
    <t>41413120053    </t>
  </si>
  <si>
    <t>ABID BAHTIAR</t>
  </si>
  <si>
    <t>41413120054    </t>
  </si>
  <si>
    <t>ASYROF</t>
  </si>
  <si>
    <t>41413120055    </t>
  </si>
  <si>
    <t>ALDI NOVIANDRI</t>
  </si>
  <si>
    <t>41413120056    </t>
  </si>
  <si>
    <t>PUTRA WAHYU INDRAWAN</t>
  </si>
  <si>
    <t>41413120057    </t>
  </si>
  <si>
    <t>ANDRI KRISTANTO</t>
  </si>
  <si>
    <t>41413120058    </t>
  </si>
  <si>
    <t>DIDIK PRASOJO</t>
  </si>
  <si>
    <t>41413120059    </t>
  </si>
  <si>
    <t>DAUD TRIANGGONO</t>
  </si>
  <si>
    <t>41413120060    </t>
  </si>
  <si>
    <t>ARI</t>
  </si>
  <si>
    <t>41413120061    </t>
  </si>
  <si>
    <t>ARI WIDODO</t>
  </si>
  <si>
    <t>41413120062    </t>
  </si>
  <si>
    <t>41413120063    </t>
  </si>
  <si>
    <t>FAKHRUL HADY</t>
  </si>
  <si>
    <t>41413120064    </t>
  </si>
  <si>
    <t>WAWAN PUTRA PERDANA</t>
  </si>
  <si>
    <t>41413120065    </t>
  </si>
  <si>
    <t>DINAR ANGGUN PRIATAMA</t>
  </si>
  <si>
    <t>41413120066    </t>
  </si>
  <si>
    <t>MARULOH</t>
  </si>
  <si>
    <t>41413120067    </t>
  </si>
  <si>
    <t>DIFA PUT ANISTY KOTO</t>
  </si>
  <si>
    <t>41413120068    </t>
  </si>
  <si>
    <t>HARRIS ANDRIANTO</t>
  </si>
  <si>
    <t>41413120069    </t>
  </si>
  <si>
    <t>41413120070    </t>
  </si>
  <si>
    <t>MUCHAMAD SAYIDI</t>
  </si>
  <si>
    <t>41413120071    </t>
  </si>
  <si>
    <t>MUKHAMMAD SYAMSUL ARIFIN</t>
  </si>
  <si>
    <t>41413120072    </t>
  </si>
  <si>
    <t>ESRON SIHOL PARULUHUTAN ARITONANG</t>
  </si>
  <si>
    <t>41413120074    </t>
  </si>
  <si>
    <t>HARRY TRI BAWADI SIANIPAR</t>
  </si>
  <si>
    <t>41413120075    </t>
  </si>
  <si>
    <t>FEMBY ASDIA DWI PRATAMA</t>
  </si>
  <si>
    <t>41413120078    </t>
  </si>
  <si>
    <t>TEDDY SISWANTO</t>
  </si>
  <si>
    <t>41413120079    </t>
  </si>
  <si>
    <t>INDRA LAKSAMANA PUTRA</t>
  </si>
  <si>
    <t>41413120080    </t>
  </si>
  <si>
    <t>PINDA ISRAURA ROZA</t>
  </si>
  <si>
    <t>41413120081    </t>
  </si>
  <si>
    <t>MUHAMMAD JAYULI</t>
  </si>
  <si>
    <t>41413120082    </t>
  </si>
  <si>
    <t>HAKAM RISMANSYAH T.</t>
  </si>
  <si>
    <t>41413120083    </t>
  </si>
  <si>
    <t>ARYO WIJANARKO</t>
  </si>
  <si>
    <t>41413120084    </t>
  </si>
  <si>
    <t>STEVEN ARISTYA PRATAMA</t>
  </si>
  <si>
    <t>41413120085    </t>
  </si>
  <si>
    <t>ARIE MAYA SARI</t>
  </si>
  <si>
    <t>41413120086    </t>
  </si>
  <si>
    <t>SEPTIAN FERY KURNIAWAN</t>
  </si>
  <si>
    <t>41413120087    </t>
  </si>
  <si>
    <t>MAROLOP SIMBOLON</t>
  </si>
  <si>
    <t>41413120088    </t>
  </si>
  <si>
    <t>NUR AZIZ</t>
  </si>
  <si>
    <t>41413120089    </t>
  </si>
  <si>
    <t>SELLA SEPTIANA</t>
  </si>
  <si>
    <t>41413120090    </t>
  </si>
  <si>
    <t>HENDRA AGUNG WIJAYA</t>
  </si>
  <si>
    <t>41413120091    </t>
  </si>
  <si>
    <t>CHOLQI NURUL AZIZAH</t>
  </si>
  <si>
    <t>41413120092    </t>
  </si>
  <si>
    <t>T.ACHMAD DMITRI KURNIAWAN</t>
  </si>
  <si>
    <t>41413120093    </t>
  </si>
  <si>
    <t>ARI OKSENDRA</t>
  </si>
  <si>
    <t>41413120094    </t>
  </si>
  <si>
    <t>RIKI ADITIA PERKASA</t>
  </si>
  <si>
    <t>41413120095    </t>
  </si>
  <si>
    <t>FAJAR MUHAMMAD IMAN</t>
  </si>
  <si>
    <t>41413120096    </t>
  </si>
  <si>
    <t>THAUFIQ HIDHAYAD</t>
  </si>
  <si>
    <t>41413120097    </t>
  </si>
  <si>
    <t>MUHAMAD RAFLI SETIAWAN</t>
  </si>
  <si>
    <t>41413120098    </t>
  </si>
  <si>
    <t>JONSTON SIRAIT</t>
  </si>
  <si>
    <t>41413120099    </t>
  </si>
  <si>
    <t>M. MARAMIS UBAIDILLAH</t>
  </si>
  <si>
    <t>41413120100    </t>
  </si>
  <si>
    <t>REZA FAJARSYAH</t>
  </si>
  <si>
    <t>41413120101    </t>
  </si>
  <si>
    <t>LUFTY RESTU RAMADHAN</t>
  </si>
  <si>
    <t>41413120102    </t>
  </si>
  <si>
    <t>TANTIANA AYUDYA PRAMESTIARA</t>
  </si>
  <si>
    <t>41413120103    </t>
  </si>
  <si>
    <t>NUNUNG KOMARIAH</t>
  </si>
  <si>
    <t>41413120104    </t>
  </si>
  <si>
    <t>ARIFF MAULANA</t>
  </si>
  <si>
    <t>41413120105    </t>
  </si>
  <si>
    <t>RISNA SUCI AYU</t>
  </si>
  <si>
    <t>41413120106    </t>
  </si>
  <si>
    <t>CHOLIFAH YANUARTI RUSDIANA</t>
  </si>
  <si>
    <t>41413120107    </t>
  </si>
  <si>
    <t>M. ARIF RIDHA NUSANTARA</t>
  </si>
  <si>
    <t>41413120108    </t>
  </si>
  <si>
    <t>DADANG SUGIH PERMANA</t>
  </si>
  <si>
    <t>41413120109    </t>
  </si>
  <si>
    <t>MUHAMMAD DEDE MUSTOPA</t>
  </si>
  <si>
    <t>41413120110    </t>
  </si>
  <si>
    <t>41413120111    </t>
  </si>
  <si>
    <t>FIRDA FADILA AMY</t>
  </si>
  <si>
    <t>41413120112    </t>
  </si>
  <si>
    <t>MUHAMAD ALI</t>
  </si>
  <si>
    <t>41413120113    </t>
  </si>
  <si>
    <t>EKO SUSILO</t>
  </si>
  <si>
    <t>41413120114    </t>
  </si>
  <si>
    <t>FANDHI AHMAD</t>
  </si>
  <si>
    <t>41413120115    </t>
  </si>
  <si>
    <t>ASTRI LISTYANINGRUM</t>
  </si>
  <si>
    <t>41413120116    </t>
  </si>
  <si>
    <t>ANGGA RISMANSYAH</t>
  </si>
  <si>
    <t>41413120117    </t>
  </si>
  <si>
    <t>SHIHABUL MILAH</t>
  </si>
  <si>
    <t>41413120118    </t>
  </si>
  <si>
    <t>M. APRIANSYAH GINTING</t>
  </si>
  <si>
    <t>41413120119    </t>
  </si>
  <si>
    <t>MUHAMAD NURSIDIK ALMALIK</t>
  </si>
  <si>
    <t>41413120120    </t>
  </si>
  <si>
    <t>RAMDHAN</t>
  </si>
  <si>
    <t>41413120121    </t>
  </si>
  <si>
    <t>KURNIAJI AGUS SANTOSO</t>
  </si>
  <si>
    <t>41413120122    </t>
  </si>
  <si>
    <t>GAGAH JALU PAMUNGKAS</t>
  </si>
  <si>
    <t>41413120123    </t>
  </si>
  <si>
    <t>ADIN NURHADI</t>
  </si>
  <si>
    <t>41413120124    </t>
  </si>
  <si>
    <t>HAGI GILANG</t>
  </si>
  <si>
    <t>41413120125    </t>
  </si>
  <si>
    <t>OKA WIRAHADI KUSUMA</t>
  </si>
  <si>
    <t>41413120126    </t>
  </si>
  <si>
    <t>REINHARD KRISTIAN L TOBING</t>
  </si>
  <si>
    <t>41413120128    </t>
  </si>
  <si>
    <t>RIFKA ARIEF SYAFRIZAL</t>
  </si>
  <si>
    <t>41413120129    </t>
  </si>
  <si>
    <t>LUSIANNA ESTER PONITON SIAGIAN</t>
  </si>
  <si>
    <t>41413120130    </t>
  </si>
  <si>
    <t>MAX PATTIWAELLAPIA</t>
  </si>
  <si>
    <t>41413120131    </t>
  </si>
  <si>
    <t>MOCH. SUGENG WICAKSONO</t>
  </si>
  <si>
    <t>41413120132    </t>
  </si>
  <si>
    <t>FITRAH ILMAN</t>
  </si>
  <si>
    <t>41413120133    </t>
  </si>
  <si>
    <t>IRWAN SANTIKA</t>
  </si>
  <si>
    <t>41413120134    </t>
  </si>
  <si>
    <t>SUFYAN SHALEHUDDIN</t>
  </si>
  <si>
    <t>41413120135    </t>
  </si>
  <si>
    <t>REVIRIANI ANGGITA KAKUCI</t>
  </si>
  <si>
    <t>41413120136    </t>
  </si>
  <si>
    <t>HILAL ZUCHDY FARMADI</t>
  </si>
  <si>
    <t>41413120137    </t>
  </si>
  <si>
    <t>AGUNG RIDHO WIJAYA LAMEGA</t>
  </si>
  <si>
    <t>41413120139    </t>
  </si>
  <si>
    <t>RENHARD JOKI HUTAJULU</t>
  </si>
  <si>
    <t>41413120140    </t>
  </si>
  <si>
    <t>41413120141    </t>
  </si>
  <si>
    <t>DIMAS SINDO</t>
  </si>
  <si>
    <t>41413120142    </t>
  </si>
  <si>
    <t>KURNIA WAHAB</t>
  </si>
  <si>
    <t>41413120144    </t>
  </si>
  <si>
    <t>WILHELMUS SILOOY</t>
  </si>
  <si>
    <t>41413120145    </t>
  </si>
  <si>
    <t>GIRIS PRASETYO</t>
  </si>
  <si>
    <t>41413120146    </t>
  </si>
  <si>
    <t>WAHYU JULIANTO NUGROHO</t>
  </si>
  <si>
    <t>41413120147    </t>
  </si>
  <si>
    <t>RISKO SUSDIBIANTO</t>
  </si>
  <si>
    <t>41413120148    </t>
  </si>
  <si>
    <t>ANDRIKA RIZARMAN</t>
  </si>
  <si>
    <t>41413120149    </t>
  </si>
  <si>
    <t>RAHMAH FITRIYAH SHAHAB</t>
  </si>
  <si>
    <t>41413120150    </t>
  </si>
  <si>
    <t>AFFRIYANTO</t>
  </si>
  <si>
    <t>41413120151    </t>
  </si>
  <si>
    <t>GIDA ANGGADA TOHAGA</t>
  </si>
  <si>
    <t>41413120153    </t>
  </si>
  <si>
    <t>REVARIANA ANGGITA KAKUCI</t>
  </si>
  <si>
    <t>41413120154    </t>
  </si>
  <si>
    <t>PANDITO TRI ANDARU</t>
  </si>
  <si>
    <t>41413120155    </t>
  </si>
  <si>
    <t>MUHAMMAD FAJAR</t>
  </si>
  <si>
    <t>41413120156    </t>
  </si>
  <si>
    <t>TRI HARDYANSYAH</t>
  </si>
  <si>
    <t>41413120157    </t>
  </si>
  <si>
    <t>SATRIYA RAMAHDIKA UTAMA</t>
  </si>
  <si>
    <t>41413120158    </t>
  </si>
  <si>
    <t>ADITYA NOUR SANI</t>
  </si>
  <si>
    <t>41413120159    </t>
  </si>
  <si>
    <t>SULARNO</t>
  </si>
  <si>
    <t>41413120160    </t>
  </si>
  <si>
    <t>ANZALA ALVI SYAHRIN</t>
  </si>
  <si>
    <t>41413120161    </t>
  </si>
  <si>
    <t>HADI WURYANTO</t>
  </si>
  <si>
    <t>41413120162    </t>
  </si>
  <si>
    <t>IHSAN ALMUZAHID</t>
  </si>
  <si>
    <t>41413120163    </t>
  </si>
  <si>
    <t>MOCH. SUBKI ABDUL QODIR</t>
  </si>
  <si>
    <t>41413120164    </t>
  </si>
  <si>
    <t>DONY EKA ROMADHON</t>
  </si>
  <si>
    <t>41413120165    </t>
  </si>
  <si>
    <t>GILANG MU'AMAL FAUZI</t>
  </si>
  <si>
    <t>41413120166    </t>
  </si>
  <si>
    <t>ADE RIDWAN FAISAL</t>
  </si>
  <si>
    <t>41413120167    </t>
  </si>
  <si>
    <t>DIMAS MAULANA AHMADI ARIEF</t>
  </si>
  <si>
    <t>41413310001    </t>
  </si>
  <si>
    <t>HERDY KURNIAWAN</t>
  </si>
  <si>
    <t>41413310002    </t>
  </si>
  <si>
    <t>ARIAWAN</t>
  </si>
  <si>
    <t>41413310003    </t>
  </si>
  <si>
    <t>RIKI PRASETIO</t>
  </si>
  <si>
    <t>41413310004    </t>
  </si>
  <si>
    <t>ADAM WIBOWO</t>
  </si>
  <si>
    <t>41413310005    </t>
  </si>
  <si>
    <t>MUHAMAD CAHYO UTOMO</t>
  </si>
  <si>
    <t>41413310006    </t>
  </si>
  <si>
    <t>MOHAMAD OKTIYO</t>
  </si>
  <si>
    <t>41413310007    </t>
  </si>
  <si>
    <t>ANTON ARYA NUGRAHA</t>
  </si>
  <si>
    <t>41413310010    </t>
  </si>
  <si>
    <t>DWI RIZKI YULIANTI</t>
  </si>
  <si>
    <t>41413310011    </t>
  </si>
  <si>
    <t>REZZA PACHLEVI WIBOWO</t>
  </si>
  <si>
    <t>41413310012    </t>
  </si>
  <si>
    <t>ERIK SUTONO</t>
  </si>
  <si>
    <t>41413310014    </t>
  </si>
  <si>
    <t>SANDRO PRATAMA</t>
  </si>
  <si>
    <t>41413310015    </t>
  </si>
  <si>
    <t>MOCHAMAD IHSANUDIN</t>
  </si>
  <si>
    <t>41413310016    </t>
  </si>
  <si>
    <t>SURYO SUMANTRI</t>
  </si>
  <si>
    <t>41413310017    </t>
  </si>
  <si>
    <t>RUMBIYANTO</t>
  </si>
  <si>
    <t>41413310018    </t>
  </si>
  <si>
    <t>FEBRYAN ALDI EKA CIPTA R.</t>
  </si>
  <si>
    <t>41413310019    </t>
  </si>
  <si>
    <t>KARIN NIAR</t>
  </si>
  <si>
    <t>41413310020    </t>
  </si>
  <si>
    <t>SINGGIH FEBRIANA</t>
  </si>
  <si>
    <t>41413310023    </t>
  </si>
  <si>
    <t>RIZKY FAUZI</t>
  </si>
  <si>
    <t>41413310024    </t>
  </si>
  <si>
    <t>ANDI KANDAR</t>
  </si>
  <si>
    <t>41413310025    </t>
  </si>
  <si>
    <t>ASEP TAUFIQ</t>
  </si>
  <si>
    <t>41413310026    </t>
  </si>
  <si>
    <t>AFRAM PURNAMA HERDANI</t>
  </si>
  <si>
    <t>41413310032    </t>
  </si>
  <si>
    <t>SYAMSUL SILITONGA</t>
  </si>
  <si>
    <t>41413310036    </t>
  </si>
  <si>
    <t>ABEL SETIAWAN</t>
  </si>
  <si>
    <t>41413310037    </t>
  </si>
  <si>
    <t>41413310040    </t>
  </si>
  <si>
    <t>41413310041    </t>
  </si>
  <si>
    <t>AGISTIRA PRATAMA</t>
  </si>
  <si>
    <t>41413310042    </t>
  </si>
  <si>
    <t>TATANG SUPRIATNA KURNADI</t>
  </si>
  <si>
    <t>41413310043    </t>
  </si>
  <si>
    <t>NIZAM MAULANA</t>
  </si>
  <si>
    <t>41413310044    </t>
  </si>
  <si>
    <t>GILANG DWI PRASETYO</t>
  </si>
  <si>
    <t>41413320001    </t>
  </si>
  <si>
    <t>41413320002    </t>
  </si>
  <si>
    <t>ASEP SUHENDAR</t>
  </si>
  <si>
    <t>41413320003    </t>
  </si>
  <si>
    <t>GILANG MU''AMAL FAUZI</t>
  </si>
  <si>
    <t>41413320004    </t>
  </si>
  <si>
    <t>RIZKIANTO</t>
  </si>
  <si>
    <t>41413320005    </t>
  </si>
  <si>
    <t>41413320006    </t>
  </si>
  <si>
    <t>WISNU BUDIARJO</t>
  </si>
  <si>
    <t>41413320007    </t>
  </si>
  <si>
    <t>IRHAM SETIADI</t>
  </si>
  <si>
    <t>41413320008    </t>
  </si>
  <si>
    <t>RINDANG MAHA RESTU PUTRA</t>
  </si>
  <si>
    <t>41413320009    </t>
  </si>
  <si>
    <t>DICKY AKHDIAT</t>
  </si>
  <si>
    <t>41413320011    </t>
  </si>
  <si>
    <t>WILDAN OGGY DWI PERWIRA</t>
  </si>
  <si>
    <t>41413320012    </t>
  </si>
  <si>
    <t>41413320013    </t>
  </si>
  <si>
    <t>BUKHORI IBNU SIDIK AL ASHARI</t>
  </si>
  <si>
    <t>41413320014    </t>
  </si>
  <si>
    <t>BAYU SETIAWAN</t>
  </si>
  <si>
    <t>41413320015    </t>
  </si>
  <si>
    <t>AGUS SOFWAN</t>
  </si>
  <si>
    <t>41413320016    </t>
  </si>
  <si>
    <t>RIFAUDIN SAKRONI</t>
  </si>
  <si>
    <t>41413320017    </t>
  </si>
  <si>
    <t>HASBULLOH ARIFIANTO</t>
  </si>
  <si>
    <t>41413320018    </t>
  </si>
  <si>
    <t>HAFIZ BAY HAQI</t>
  </si>
  <si>
    <t>41413320019    </t>
  </si>
  <si>
    <t>AHMAD</t>
  </si>
  <si>
    <t>41413320020    </t>
  </si>
  <si>
    <t>MOHAMMAD SHO'IM HIDAYAT ALI FIKRI</t>
  </si>
  <si>
    <t>41413320021    </t>
  </si>
  <si>
    <t>SOFYAN ALI WIDAYAT</t>
  </si>
  <si>
    <t>41413320022    </t>
  </si>
  <si>
    <t>41413320023    </t>
  </si>
  <si>
    <t>KHAERUL JAZA</t>
  </si>
  <si>
    <t>41413320024    </t>
  </si>
  <si>
    <t>TITIN RACHMAWATI</t>
  </si>
  <si>
    <t>41413320025    </t>
  </si>
  <si>
    <t>AGUS ANDRIAN</t>
  </si>
  <si>
    <t>41413320026    </t>
  </si>
  <si>
    <t>SHOFIAN RIVAI</t>
  </si>
  <si>
    <t>41413320027    </t>
  </si>
  <si>
    <t>MARTIN ARNOLD ANDRIANSYAH</t>
  </si>
  <si>
    <t>41413320028    </t>
  </si>
  <si>
    <t>ADITYA BAYU CHRISNAPATI</t>
  </si>
  <si>
    <t>41413320029    </t>
  </si>
  <si>
    <t>IKO ALKHAFI</t>
  </si>
  <si>
    <t>41413320030    </t>
  </si>
  <si>
    <t>41413320031    </t>
  </si>
  <si>
    <t>RANGGA DEWA LUKITA</t>
  </si>
  <si>
    <t>41413320032    </t>
  </si>
  <si>
    <t>JOKO RIYADI</t>
  </si>
  <si>
    <t>41413320033    </t>
  </si>
  <si>
    <t>AHMAD FUADI</t>
  </si>
  <si>
    <t>41413320037    </t>
  </si>
  <si>
    <t>DONI ISKANDAR</t>
  </si>
  <si>
    <t>41413320038    </t>
  </si>
  <si>
    <t>SUNTORO</t>
  </si>
  <si>
    <t>41413320039    </t>
  </si>
  <si>
    <t>BERIL SUBANGKIT</t>
  </si>
  <si>
    <t>41413320040    </t>
  </si>
  <si>
    <t>IMAM PRAYOGI</t>
  </si>
  <si>
    <t>41413320041    </t>
  </si>
  <si>
    <t>DWI HARTONO</t>
  </si>
  <si>
    <t>41414010001    </t>
  </si>
  <si>
    <t>RICKY RAMDHANI</t>
  </si>
  <si>
    <t>41414010002    </t>
  </si>
  <si>
    <t>FAJRI NURKHOLIS</t>
  </si>
  <si>
    <t>41414010003    </t>
  </si>
  <si>
    <t>FAIZIL FAJRI</t>
  </si>
  <si>
    <t>41414010004    </t>
  </si>
  <si>
    <t>Dicky Dwiyan Saputra</t>
  </si>
  <si>
    <t>41414010005    </t>
  </si>
  <si>
    <t>TITES GUMILANG SUTARTO</t>
  </si>
  <si>
    <t>41414010006    </t>
  </si>
  <si>
    <t>Septiyani Eka Rifa</t>
  </si>
  <si>
    <t>41414010008    </t>
  </si>
  <si>
    <t>ESTER BETHEL BANARI</t>
  </si>
  <si>
    <t>41414010009    </t>
  </si>
  <si>
    <t>BENNY SUSILO</t>
  </si>
  <si>
    <t>41414010010    </t>
  </si>
  <si>
    <t>ABHIYOSI PARAMANANDA</t>
  </si>
  <si>
    <t>41414010011    </t>
  </si>
  <si>
    <t>RIKIE RIYAN BASTOMI</t>
  </si>
  <si>
    <t>41414010012    </t>
  </si>
  <si>
    <t>RIYAN RUSWANTO</t>
  </si>
  <si>
    <t>41414010015    </t>
  </si>
  <si>
    <t>BINTANG JIHAD IMAN WIBOWO</t>
  </si>
  <si>
    <t>41414010016    </t>
  </si>
  <si>
    <t>SAHRUL AWALUDIN</t>
  </si>
  <si>
    <t>41414010017    </t>
  </si>
  <si>
    <t>MELDI ALVIAN</t>
  </si>
  <si>
    <t>41414010018    </t>
  </si>
  <si>
    <t>MEGA AVIANTI</t>
  </si>
  <si>
    <t>41414010019    </t>
  </si>
  <si>
    <t>DENNY ARYANTO</t>
  </si>
  <si>
    <t>41414010021    </t>
  </si>
  <si>
    <t>MUHAMMAD KHAERUL BAIDIN</t>
  </si>
  <si>
    <t>41414010023    </t>
  </si>
  <si>
    <t>CAHYO DEDIYANTO</t>
  </si>
  <si>
    <t>41414010024    </t>
  </si>
  <si>
    <t>MUHAMAD ISNAINI</t>
  </si>
  <si>
    <t>41414010025    </t>
  </si>
  <si>
    <t>ANGGITYA YUDA HARDIKA</t>
  </si>
  <si>
    <t>41414010027    </t>
  </si>
  <si>
    <t>HANDIKA LANGGENG KRISNANTA</t>
  </si>
  <si>
    <t>41414010030    </t>
  </si>
  <si>
    <t>RACHMAT YULIZAR</t>
  </si>
  <si>
    <t>41414010031    </t>
  </si>
  <si>
    <t>HIERO KUSUMA PUTRA</t>
  </si>
  <si>
    <t>41414010032    </t>
  </si>
  <si>
    <t>Dian Andriana</t>
  </si>
  <si>
    <t>41414010033    </t>
  </si>
  <si>
    <t>ADITYA LASA UTAMA</t>
  </si>
  <si>
    <t>41414010034    </t>
  </si>
  <si>
    <t>IRMA YUNITA</t>
  </si>
  <si>
    <t>41414010035    </t>
  </si>
  <si>
    <t>Reza Rahma Diansah</t>
  </si>
  <si>
    <t>41414010036    </t>
  </si>
  <si>
    <t>NUR MUHAMAD SIDIQ</t>
  </si>
  <si>
    <t>41414010037    </t>
  </si>
  <si>
    <t>AGOENG KURNIAWAN</t>
  </si>
  <si>
    <t>41414010038    </t>
  </si>
  <si>
    <t>MUHAMMAD IMAM</t>
  </si>
  <si>
    <t>41414010039    </t>
  </si>
  <si>
    <t>Muhammad Aji Santoso</t>
  </si>
  <si>
    <t>41414110001    </t>
  </si>
  <si>
    <t>BASKORO DITO ANGGORO</t>
  </si>
  <si>
    <t>41414110002    </t>
  </si>
  <si>
    <t>DANI FRANSISCO</t>
  </si>
  <si>
    <t>41414110003    </t>
  </si>
  <si>
    <t>PUTUT APRIYANTO</t>
  </si>
  <si>
    <t>41414110004    </t>
  </si>
  <si>
    <t>AVIF ARDIYAN</t>
  </si>
  <si>
    <t>41414110005    </t>
  </si>
  <si>
    <t>FATKHUR RAKHMAN</t>
  </si>
  <si>
    <t>41414110006    </t>
  </si>
  <si>
    <t>DWI SAPUTRI</t>
  </si>
  <si>
    <t>41414110007    </t>
  </si>
  <si>
    <t>OKKY HERMAWAN</t>
  </si>
  <si>
    <t>41414110008    </t>
  </si>
  <si>
    <t>MOH. YUSUP MUTTAKIN</t>
  </si>
  <si>
    <t>41414110009    </t>
  </si>
  <si>
    <t>ARIF ROMADLAN (MENGUNDURKAN DIRI)</t>
  </si>
  <si>
    <t>41414110010    </t>
  </si>
  <si>
    <t>RIENVANTHY ADRIASFITASHIA</t>
  </si>
  <si>
    <t>41414110011    </t>
  </si>
  <si>
    <t>BAYU CHRISTIANTO</t>
  </si>
  <si>
    <t>41414110012    </t>
  </si>
  <si>
    <t>AGUS SETYABUDI</t>
  </si>
  <si>
    <t>41414110013    </t>
  </si>
  <si>
    <t>AGIL KUNCORO</t>
  </si>
  <si>
    <t>41414110014    </t>
  </si>
  <si>
    <t>MUHAMMAD FAJAR JOHANSYAH</t>
  </si>
  <si>
    <t>41414110015    </t>
  </si>
  <si>
    <t>DEDY YULIANTO</t>
  </si>
  <si>
    <t>41414110016    </t>
  </si>
  <si>
    <t>CHOIRUL MUSHOLIKIN</t>
  </si>
  <si>
    <t>41414110017    </t>
  </si>
  <si>
    <t>APRILIMONO</t>
  </si>
  <si>
    <t>41414110018    </t>
  </si>
  <si>
    <t>DWI GIONO</t>
  </si>
  <si>
    <t>41414110019    </t>
  </si>
  <si>
    <t>M. DZIKRI MAULANA</t>
  </si>
  <si>
    <t>41414110020    </t>
  </si>
  <si>
    <t>MUHAMMAD EDWAN BAHARIYANTO</t>
  </si>
  <si>
    <t>41414110021    </t>
  </si>
  <si>
    <t>WAHYU YUDHA PRATAMA</t>
  </si>
  <si>
    <t>41414110022    </t>
  </si>
  <si>
    <t>MAIZENDRA</t>
  </si>
  <si>
    <t>41414110023    </t>
  </si>
  <si>
    <t>WINY PUSPA LESTARI</t>
  </si>
  <si>
    <t>41414110024    </t>
  </si>
  <si>
    <t>AHMAD NUR KOSIM</t>
  </si>
  <si>
    <t>41414110025    </t>
  </si>
  <si>
    <t>MUHAMMAD AZIZ MUSHANIF</t>
  </si>
  <si>
    <t>41414110026    </t>
  </si>
  <si>
    <t>APRIANTO</t>
  </si>
  <si>
    <t>41414110027    </t>
  </si>
  <si>
    <t>YULIANTO</t>
  </si>
  <si>
    <t>41414110028    </t>
  </si>
  <si>
    <t>DICKI RIJAL AMIRI</t>
  </si>
  <si>
    <t>41414110029    </t>
  </si>
  <si>
    <t>RISFAN HUDAYA</t>
  </si>
  <si>
    <t>41414110030    </t>
  </si>
  <si>
    <t>41414110031    </t>
  </si>
  <si>
    <t>ISMAIL GUNAWAN</t>
  </si>
  <si>
    <t>41414110032    </t>
  </si>
  <si>
    <t>RIAN HARYADI</t>
  </si>
  <si>
    <t>41414110033    </t>
  </si>
  <si>
    <t>MUCHAMMAD MISBAH CHUMAIDI</t>
  </si>
  <si>
    <t>41414110034    </t>
  </si>
  <si>
    <t>41414110035    </t>
  </si>
  <si>
    <t>COTO JULIANTO</t>
  </si>
  <si>
    <t>41414110036    </t>
  </si>
  <si>
    <t>ACEP NURZAMAN</t>
  </si>
  <si>
    <t>41414110037    </t>
  </si>
  <si>
    <t>KHUSNUL KURNIASIH</t>
  </si>
  <si>
    <t>41414110038    </t>
  </si>
  <si>
    <t>SUPARDI KUSUMA JAYA</t>
  </si>
  <si>
    <t>41414110039    </t>
  </si>
  <si>
    <t>AHMAD SODIKIN</t>
  </si>
  <si>
    <t>41414110040    </t>
  </si>
  <si>
    <t>MUHAMMAD NUGROHO</t>
  </si>
  <si>
    <t>41414110041    </t>
  </si>
  <si>
    <t>FRANSISKUS XAVERIUS ARIFINUS</t>
  </si>
  <si>
    <t>41414110042    </t>
  </si>
  <si>
    <t>BAGUS SINGGIH PRIHANTORO</t>
  </si>
  <si>
    <t>41414110043    </t>
  </si>
  <si>
    <t>WAWAN BUDIYONO</t>
  </si>
  <si>
    <t>41414110044    </t>
  </si>
  <si>
    <t>ANUGERAH MADYA PUTRA</t>
  </si>
  <si>
    <t>41414110045    </t>
  </si>
  <si>
    <t>YOGA PRATAMA</t>
  </si>
  <si>
    <t>41414110046    </t>
  </si>
  <si>
    <t>EFENDI BAGUS SUSILO</t>
  </si>
  <si>
    <t>41414110047    </t>
  </si>
  <si>
    <t>ARFAN RIYADHI AMARULLAH</t>
  </si>
  <si>
    <t>41414110048    </t>
  </si>
  <si>
    <t>KHOERUDIN</t>
  </si>
  <si>
    <t>41414110049    </t>
  </si>
  <si>
    <t>FATHUDDIEN ARIEF</t>
  </si>
  <si>
    <t>41414110050    </t>
  </si>
  <si>
    <t>IBRAHIM SURYA QUISYAIRI</t>
  </si>
  <si>
    <t>41414110051    </t>
  </si>
  <si>
    <t>ACHMAD SYAOKI WIBOWO</t>
  </si>
  <si>
    <t>41414110052    </t>
  </si>
  <si>
    <t>ADE HASNAN HAIKAL</t>
  </si>
  <si>
    <t>41414110053    </t>
  </si>
  <si>
    <t>WAWAN GUNAWAN</t>
  </si>
  <si>
    <t>41414110054    </t>
  </si>
  <si>
    <t>ERIK RIFA'I</t>
  </si>
  <si>
    <t>41414110055    </t>
  </si>
  <si>
    <t>HAYUMAS SHALIMAR</t>
  </si>
  <si>
    <t>41414110056    </t>
  </si>
  <si>
    <t>WINOTO PRAMUDYO</t>
  </si>
  <si>
    <t>41414110057    </t>
  </si>
  <si>
    <t>ANGGIAT SAUT HAMONANGAN SIBURIAN</t>
  </si>
  <si>
    <t>41414110058    </t>
  </si>
  <si>
    <t>RUDI PRASETIYO</t>
  </si>
  <si>
    <t>C</t>
  </si>
  <si>
    <t>41414110059    </t>
  </si>
  <si>
    <t>YONEL M. P. SIREGAR</t>
  </si>
  <si>
    <t>41414110060    </t>
  </si>
  <si>
    <t>IMAM SOLIHIN</t>
  </si>
  <si>
    <t>41414110061    </t>
  </si>
  <si>
    <t>BIMA PANDU NUGROHO</t>
  </si>
  <si>
    <t>41414110062    </t>
  </si>
  <si>
    <t>LUKMAN EGI SUKMAWAN</t>
  </si>
  <si>
    <t>41414110063    </t>
  </si>
  <si>
    <t>ESRON SIHOL PARULUHUTAN ARITONANG (MENGUNDURKAN DI</t>
  </si>
  <si>
    <t>41414110064    </t>
  </si>
  <si>
    <t>SANG HAPEKIK CATUR HATMAJA</t>
  </si>
  <si>
    <t>41414110065    </t>
  </si>
  <si>
    <t>NURUL KUSNAINI</t>
  </si>
  <si>
    <t>41414110066    </t>
  </si>
  <si>
    <t>MUHAMMAD FEBBI SETYAWAN</t>
  </si>
  <si>
    <t>41414110067    </t>
  </si>
  <si>
    <t>ANDY SETYA BUDI</t>
  </si>
  <si>
    <t>41414110068    </t>
  </si>
  <si>
    <t>MARDHIAWAN SANDHIKOPUTRO</t>
  </si>
  <si>
    <t>41414110069    </t>
  </si>
  <si>
    <t>JEFRY CHRISTOPHER SANDYAGA</t>
  </si>
  <si>
    <t>41414110070    </t>
  </si>
  <si>
    <t>NOR ROHMAN</t>
  </si>
  <si>
    <t>41414110071    </t>
  </si>
  <si>
    <t>YUSUF IQBAL</t>
  </si>
  <si>
    <t>41414110072    </t>
  </si>
  <si>
    <t>MATEUS BISMO NUGROHO</t>
  </si>
  <si>
    <t>41414110073    </t>
  </si>
  <si>
    <t>OBBY FERRYANSYAH</t>
  </si>
  <si>
    <t>41414110074    </t>
  </si>
  <si>
    <t>YUDA SETIAWAN</t>
  </si>
  <si>
    <t>41414110075    </t>
  </si>
  <si>
    <t>PUJI LAKSONO</t>
  </si>
  <si>
    <t>41414110076    </t>
  </si>
  <si>
    <t>DEFRIMA PUTRA (MENGUNDURKAN DIRI)</t>
  </si>
  <si>
    <t>41414110077    </t>
  </si>
  <si>
    <t>BRIAN APRILIYANA LESTARI</t>
  </si>
  <si>
    <t>41414110078    </t>
  </si>
  <si>
    <t>FERY AGUNG FIRDIANTO</t>
  </si>
  <si>
    <t>41414110079    </t>
  </si>
  <si>
    <t>TEUKU JIMMY</t>
  </si>
  <si>
    <t>41414110080    </t>
  </si>
  <si>
    <t>ABRAHAM FEBRUANO</t>
  </si>
  <si>
    <t>41414110081    </t>
  </si>
  <si>
    <t>JUFYTER</t>
  </si>
  <si>
    <t>41414110082    </t>
  </si>
  <si>
    <t>MOHAMMAD ALI ADAM CORDOVA</t>
  </si>
  <si>
    <t>41414110083    </t>
  </si>
  <si>
    <t>FERNANDO SITUMORANG</t>
  </si>
  <si>
    <t>41414110084    </t>
  </si>
  <si>
    <t>BRIYAN BAGAS BIMA SAPUTRA</t>
  </si>
  <si>
    <t>41414110085    </t>
  </si>
  <si>
    <t>ZICO AL A'RAF</t>
  </si>
  <si>
    <t>41414110086    </t>
  </si>
  <si>
    <t>ADITYA ANGGIT ISWANTO</t>
  </si>
  <si>
    <t>41414110087    </t>
  </si>
  <si>
    <t>41414110088    </t>
  </si>
  <si>
    <t>DENIS FIRDIANSYAH PRATAMA</t>
  </si>
  <si>
    <t>41414110089    </t>
  </si>
  <si>
    <t>FAHRIZAL ANWAR</t>
  </si>
  <si>
    <t>41414110090    </t>
  </si>
  <si>
    <t>MIKHA EFRATA</t>
  </si>
  <si>
    <t>41414110091    </t>
  </si>
  <si>
    <t>MOHAMAD FATIR</t>
  </si>
  <si>
    <t>41414110092    </t>
  </si>
  <si>
    <t>TAMARA AGATYA HENDRIANI</t>
  </si>
  <si>
    <t>41414110093    </t>
  </si>
  <si>
    <t>RIZKI RAHMANIA</t>
  </si>
  <si>
    <t>41414110094    </t>
  </si>
  <si>
    <t>RIRI DWI SEPTIANY</t>
  </si>
  <si>
    <t>41414110095    </t>
  </si>
  <si>
    <t>ALLYA ALLAN PUTRA SYAH</t>
  </si>
  <si>
    <t>41414110096    </t>
  </si>
  <si>
    <t>GALANG CANDRA UTAMA</t>
  </si>
  <si>
    <t>41414110097    </t>
  </si>
  <si>
    <t>YOSHAFAT ANDRIAN SUSANTO</t>
  </si>
  <si>
    <t>41414110098    </t>
  </si>
  <si>
    <t>HERY MURDIAMAN</t>
  </si>
  <si>
    <t>41414110099    </t>
  </si>
  <si>
    <t>AJI PRASETYA</t>
  </si>
  <si>
    <t>41414110100    </t>
  </si>
  <si>
    <t>FAISAL HERDIN NURDIANSYAH</t>
  </si>
  <si>
    <t>41414110101    </t>
  </si>
  <si>
    <t>TOMY ARYANTO NAINGGOLAN</t>
  </si>
  <si>
    <t>41414110102    </t>
  </si>
  <si>
    <t>41414110103    </t>
  </si>
  <si>
    <t>TRI HARI PRABOWO</t>
  </si>
  <si>
    <t>41414110104    </t>
  </si>
  <si>
    <t>ARIF SUPRAYOGI</t>
  </si>
  <si>
    <t>41414110105    </t>
  </si>
  <si>
    <t>REZKY ANDRIAN PUTRA PRATAMA</t>
  </si>
  <si>
    <t>41414110106    </t>
  </si>
  <si>
    <t>THARA ARFIANSYAH</t>
  </si>
  <si>
    <t>41414110107    </t>
  </si>
  <si>
    <t>ERLANGGA MULYA HUTAMA</t>
  </si>
  <si>
    <t>41414110108    </t>
  </si>
  <si>
    <t>ANNISA AMYFARA AZIZAH</t>
  </si>
  <si>
    <t>41414110109    </t>
  </si>
  <si>
    <t>LUCKY MUFTI MALIK</t>
  </si>
  <si>
    <t>41414110110    </t>
  </si>
  <si>
    <t>ALDIO GHERY MURPY</t>
  </si>
  <si>
    <t>41414110111    </t>
  </si>
  <si>
    <t>ELBERT SETIADI</t>
  </si>
  <si>
    <t>41414110112    </t>
  </si>
  <si>
    <t>WAHYU WIBOWO</t>
  </si>
  <si>
    <t>41414110113    </t>
  </si>
  <si>
    <t>GALIH ARISTIANTO</t>
  </si>
  <si>
    <t>41414110114    </t>
  </si>
  <si>
    <t>ACHMAD WILDAN FADHILLAH</t>
  </si>
  <si>
    <t>41414110115    </t>
  </si>
  <si>
    <t>AHMAD FURKON ABDILLAH (MENGUNDURKAN DIRI)</t>
  </si>
  <si>
    <t>41414110116    </t>
  </si>
  <si>
    <t>EKO PAMUJIANTO</t>
  </si>
  <si>
    <t>41414110117    </t>
  </si>
  <si>
    <t>SARAH PRADITYA FEBRIANI</t>
  </si>
  <si>
    <t>41414110118    </t>
  </si>
  <si>
    <t>TEGUH AGUS RIYANTO</t>
  </si>
  <si>
    <t>41414110119    </t>
  </si>
  <si>
    <t>WENDY GUSTANTO</t>
  </si>
  <si>
    <t>41414110120    </t>
  </si>
  <si>
    <t>FADEL NUR INSAN</t>
  </si>
  <si>
    <t>41414110121    </t>
  </si>
  <si>
    <t>NOVIN ARIYANTO SALEMPANG</t>
  </si>
  <si>
    <t>41414110122    </t>
  </si>
  <si>
    <t>ROY MUHAMAD IQBAL</t>
  </si>
  <si>
    <t>41414110123    </t>
  </si>
  <si>
    <t>ACHMAT ZAENUDIN</t>
  </si>
  <si>
    <t>41414110124    </t>
  </si>
  <si>
    <t>GIGIH TRI AMBODO</t>
  </si>
  <si>
    <t>41414110125    </t>
  </si>
  <si>
    <t>TRI UTOMO</t>
  </si>
  <si>
    <t>41414110126    </t>
  </si>
  <si>
    <t>ADITA KUSUMA</t>
  </si>
  <si>
    <t>41414110127    </t>
  </si>
  <si>
    <t>MAULANA AZIZ</t>
  </si>
  <si>
    <t>41414110128    </t>
  </si>
  <si>
    <t>DEVI YESIKA</t>
  </si>
  <si>
    <t>41414110129    </t>
  </si>
  <si>
    <t>MUKHAMAD AMRIZAL</t>
  </si>
  <si>
    <t>41414110130    </t>
  </si>
  <si>
    <t>FARHAN RAHMATULLAH</t>
  </si>
  <si>
    <t>41414110131    </t>
  </si>
  <si>
    <t>AHMAD NURUL HIDAYAT</t>
  </si>
  <si>
    <t>41414110132    </t>
  </si>
  <si>
    <t>PANJI NUGRAHA SAPUTRA</t>
  </si>
  <si>
    <t>41414110133    </t>
  </si>
  <si>
    <t>VERSI HANGGA RIKSA</t>
  </si>
  <si>
    <t>41414110134    </t>
  </si>
  <si>
    <t>FAISAL RUDIANA</t>
  </si>
  <si>
    <t>41414110135    </t>
  </si>
  <si>
    <t>YENNI ANDORA Z</t>
  </si>
  <si>
    <t>41414110136    </t>
  </si>
  <si>
    <t>ISIDORUS VIVA VITO</t>
  </si>
  <si>
    <t>41414110137    </t>
  </si>
  <si>
    <t>HENDRA MURDANI</t>
  </si>
  <si>
    <t>41414110138    </t>
  </si>
  <si>
    <t>ANDRE ASKI YASMIN</t>
  </si>
  <si>
    <t>41414110139    </t>
  </si>
  <si>
    <t>INDRA WIGUNA</t>
  </si>
  <si>
    <t>41414110140    </t>
  </si>
  <si>
    <t>EKA MEGY WAHONO</t>
  </si>
  <si>
    <t>41414110141    </t>
  </si>
  <si>
    <t>WAWAN SULISTIAWAN</t>
  </si>
  <si>
    <t>41414110142    </t>
  </si>
  <si>
    <t>SOBARI</t>
  </si>
  <si>
    <t>41414120001    </t>
  </si>
  <si>
    <t>Sabtu Pagi dan Minggu + e-learning</t>
  </si>
  <si>
    <t>41414120002    </t>
  </si>
  <si>
    <t>MAHMUD</t>
  </si>
  <si>
    <t>Sabtu Siang dan Minggu + e-learning</t>
  </si>
  <si>
    <t>41414120003    </t>
  </si>
  <si>
    <t>BAGUS NUR HAKIM</t>
  </si>
  <si>
    <t>41414120004    </t>
  </si>
  <si>
    <t>ALDILA</t>
  </si>
  <si>
    <t>41414120005    </t>
  </si>
  <si>
    <t>PUTRI KUSUMA DEWI</t>
  </si>
  <si>
    <t>41414120006    </t>
  </si>
  <si>
    <t>INDRA HERYANA</t>
  </si>
  <si>
    <t>41414120007    </t>
  </si>
  <si>
    <t>FREDY NOVRIYADI</t>
  </si>
  <si>
    <t>41414120008    </t>
  </si>
  <si>
    <t>MUHAMAD ABDULAH RIFAI</t>
  </si>
  <si>
    <t>41414120009    </t>
  </si>
  <si>
    <t>PENGET ARIYOGA</t>
  </si>
  <si>
    <t>41414120010    </t>
  </si>
  <si>
    <t>SULISTIAWAN PANDU DEWA RIA</t>
  </si>
  <si>
    <t>41414120011    </t>
  </si>
  <si>
    <t>ACHMAD FAIZAL</t>
  </si>
  <si>
    <t>41414120012    </t>
  </si>
  <si>
    <t>AHMAD WAHYU PURNOMO</t>
  </si>
  <si>
    <t>41414120013    </t>
  </si>
  <si>
    <t>Senin - Jumat</t>
  </si>
  <si>
    <t>41414120014    </t>
  </si>
  <si>
    <t>NUGRAHA RAMADHAN PRAWIRA ATMAJA</t>
  </si>
  <si>
    <t>41414120015    </t>
  </si>
  <si>
    <t>STEPANUS TRI SAMPURNO</t>
  </si>
  <si>
    <t>41414120016    </t>
  </si>
  <si>
    <t>UTI PURNAWAN</t>
  </si>
  <si>
    <t>41414120017    </t>
  </si>
  <si>
    <t>ANDRI ANUGRAH MUHARAM</t>
  </si>
  <si>
    <t>41414120018    </t>
  </si>
  <si>
    <t>CHANDRA SUDARYANTO</t>
  </si>
  <si>
    <t>41414120019    </t>
  </si>
  <si>
    <t>DODDY CAHYO PUTRA</t>
  </si>
  <si>
    <t>41414120020    </t>
  </si>
  <si>
    <t>PRIMA AHMAD SUNJAYA</t>
  </si>
  <si>
    <t>41414120021    </t>
  </si>
  <si>
    <t>NURDIYANTO</t>
  </si>
  <si>
    <t>41414120022    </t>
  </si>
  <si>
    <t>ARIF AGUSTIN</t>
  </si>
  <si>
    <t>41414120023    </t>
  </si>
  <si>
    <t>AKHMAD WAHYU PURNOMO</t>
  </si>
  <si>
    <t>41414120024    </t>
  </si>
  <si>
    <t>RIDWAN SYAFARUDDIN</t>
  </si>
  <si>
    <t>41414120025    </t>
  </si>
  <si>
    <t>REVI INDRIYANI</t>
  </si>
  <si>
    <t>41414120026    </t>
  </si>
  <si>
    <t>AHMAD SUPRANI</t>
  </si>
  <si>
    <t>41414120027    </t>
  </si>
  <si>
    <t>FITRI WAHYUNI</t>
  </si>
  <si>
    <t>41414120028    </t>
  </si>
  <si>
    <t>YOSSY ADE NUGROHO</t>
  </si>
  <si>
    <t>41414120029    </t>
  </si>
  <si>
    <t>ALFI FAUZI</t>
  </si>
  <si>
    <t>41414120030    </t>
  </si>
  <si>
    <t>FARHAN NUGROHO</t>
  </si>
  <si>
    <t>41414120031    </t>
  </si>
  <si>
    <t>ROSA ADI ATMOKO</t>
  </si>
  <si>
    <t>41414120032    </t>
  </si>
  <si>
    <t>RAYHAN FHAQIH</t>
  </si>
  <si>
    <t>41414120033    </t>
  </si>
  <si>
    <t>AKHMAD BADRUR ZUHDI</t>
  </si>
  <si>
    <t>41414120034    </t>
  </si>
  <si>
    <t>AMIN NURFIADI</t>
  </si>
  <si>
    <t>41414120035    </t>
  </si>
  <si>
    <t>VINCENTIUS AGUNG PRIBADI</t>
  </si>
  <si>
    <t>41414120036    </t>
  </si>
  <si>
    <t>BADRUS ZAMAN SYABANA</t>
  </si>
  <si>
    <t>41414120037    </t>
  </si>
  <si>
    <t>KIKI ROMADONI</t>
  </si>
  <si>
    <t>41414120038    </t>
  </si>
  <si>
    <t>NAZARUDIN MAYUSA</t>
  </si>
  <si>
    <t>41414120039    </t>
  </si>
  <si>
    <t>ROBY SUGARA TRI YULIANTO</t>
  </si>
  <si>
    <t>41414120040    </t>
  </si>
  <si>
    <t>GANIS WIDIASTANTO YUWONO PUTRO</t>
  </si>
  <si>
    <t>41414120041    </t>
  </si>
  <si>
    <t>HENNI ZULI KURNIAWATI</t>
  </si>
  <si>
    <t>41414120042    </t>
  </si>
  <si>
    <t>INDRA HARTANTO</t>
  </si>
  <si>
    <t>41414120043    </t>
  </si>
  <si>
    <t>SANADI</t>
  </si>
  <si>
    <t>41414120044    </t>
  </si>
  <si>
    <t>NI MADE AYU KRISTIANINGSIH</t>
  </si>
  <si>
    <t>41414120045    </t>
  </si>
  <si>
    <t>DWI LESTARI</t>
  </si>
  <si>
    <t>41414120046    </t>
  </si>
  <si>
    <t>RACHMAT PUARIES HADI WIBOWO</t>
  </si>
  <si>
    <t>41414120047    </t>
  </si>
  <si>
    <t>IMAM SUNARKO</t>
  </si>
  <si>
    <t>41414120048    </t>
  </si>
  <si>
    <t>CORNELIUS TOPAN ENDI PRASETYA</t>
  </si>
  <si>
    <t>41414120049    </t>
  </si>
  <si>
    <t>JANI SUJATMOKO</t>
  </si>
  <si>
    <t>41414120050    </t>
  </si>
  <si>
    <t>HIBNU YULIANDA</t>
  </si>
  <si>
    <t>41414120051    </t>
  </si>
  <si>
    <t>YOGA OKTAVIANTO</t>
  </si>
  <si>
    <t>41414120052    </t>
  </si>
  <si>
    <t>MUKLIS ADAM</t>
  </si>
  <si>
    <t>41414120053    </t>
  </si>
  <si>
    <t>ANIS FUAT</t>
  </si>
  <si>
    <t>41414120054    </t>
  </si>
  <si>
    <t>NURIDI</t>
  </si>
  <si>
    <t>41414120055    </t>
  </si>
  <si>
    <t>DIKI WAYAN SAPUTRO</t>
  </si>
  <si>
    <t>41414120056    </t>
  </si>
  <si>
    <t>ARIF ROMADLAN</t>
  </si>
  <si>
    <t>41414120057    </t>
  </si>
  <si>
    <t>41414120058    </t>
  </si>
  <si>
    <t>41414120059    </t>
  </si>
  <si>
    <t>JULIANTO MANAHAN</t>
  </si>
  <si>
    <t>41414120060    </t>
  </si>
  <si>
    <t>41414120061    </t>
  </si>
  <si>
    <t>ALFI SYAHRIN</t>
  </si>
  <si>
    <t>41414120062    </t>
  </si>
  <si>
    <t>MUHAMMAD MUHLISIN</t>
  </si>
  <si>
    <t>41414120063    </t>
  </si>
  <si>
    <t>41414120064    </t>
  </si>
  <si>
    <t>FEBRI YANDA YESA</t>
  </si>
  <si>
    <t>41414120065    </t>
  </si>
  <si>
    <t>RENDI SEPTIAN</t>
  </si>
  <si>
    <t>41414120066    </t>
  </si>
  <si>
    <t>ARIE CRISTANTO</t>
  </si>
  <si>
    <t>41414120067    </t>
  </si>
  <si>
    <t>RIDWAN NURPAJAR</t>
  </si>
  <si>
    <t>41414120068    </t>
  </si>
  <si>
    <t>HADI HIKMATULLOH</t>
  </si>
  <si>
    <t>41414120070    </t>
  </si>
  <si>
    <t>FERDIAN SYAH</t>
  </si>
  <si>
    <t>41414120071    </t>
  </si>
  <si>
    <t>ILHAM RIF'AT SAUGI</t>
  </si>
  <si>
    <t>41414120072    </t>
  </si>
  <si>
    <t>IWAN FITRI RIZQI</t>
  </si>
  <si>
    <t>41414120073    </t>
  </si>
  <si>
    <t>DANANG PAMBUDI</t>
  </si>
  <si>
    <t>41414120074    </t>
  </si>
  <si>
    <t>MUHAMMAD KHOERUL AZIM</t>
  </si>
  <si>
    <t>41414120075    </t>
  </si>
  <si>
    <t>DEDE ROSADI</t>
  </si>
  <si>
    <t>41414120076    </t>
  </si>
  <si>
    <t>AGANDI HARYO WIDAGDO</t>
  </si>
  <si>
    <t>41414120077    </t>
  </si>
  <si>
    <t>Indra Wibowo</t>
  </si>
  <si>
    <t>41414120078    </t>
  </si>
  <si>
    <t>ANDI MACHDANI</t>
  </si>
  <si>
    <t>41414120079    </t>
  </si>
  <si>
    <t>OKY KHAERUL KHAMDANI</t>
  </si>
  <si>
    <t>41414120080    </t>
  </si>
  <si>
    <t>RIAN MAULANA</t>
  </si>
  <si>
    <t>41414120081    </t>
  </si>
  <si>
    <t>AHMAD HAPID</t>
  </si>
  <si>
    <t>41414120082    </t>
  </si>
  <si>
    <t>RAHMAT SOLEH</t>
  </si>
  <si>
    <t>41414120083    </t>
  </si>
  <si>
    <t>FERIYANTO</t>
  </si>
  <si>
    <t>41414120084    </t>
  </si>
  <si>
    <t>BOBBY PRAMUDITA HALIM</t>
  </si>
  <si>
    <t>41414120085    </t>
  </si>
  <si>
    <t>ALVIN SEPBRIAN</t>
  </si>
  <si>
    <t>41414120086    </t>
  </si>
  <si>
    <t>RAMADHIAN YUMARESTU</t>
  </si>
  <si>
    <t>41414120087    </t>
  </si>
  <si>
    <t>SINGGIH ARISTIANTO</t>
  </si>
  <si>
    <t>41414120088    </t>
  </si>
  <si>
    <t>MARULI RAHMAN</t>
  </si>
  <si>
    <t>41414120089    </t>
  </si>
  <si>
    <t>AHMAD NOER HOEPAZ</t>
  </si>
  <si>
    <t>41414120090    </t>
  </si>
  <si>
    <t>ADEWA AGUNG HANIF</t>
  </si>
  <si>
    <t>41414120091    </t>
  </si>
  <si>
    <t>HASAN SUMANTRI</t>
  </si>
  <si>
    <t>41414120092    </t>
  </si>
  <si>
    <t>RACHMA APRIANI</t>
  </si>
  <si>
    <t>41414120093    </t>
  </si>
  <si>
    <t>MELINDA RAHMAWATI</t>
  </si>
  <si>
    <t>41414120094    </t>
  </si>
  <si>
    <t>RULI HANDARTO</t>
  </si>
  <si>
    <t>41414120095    </t>
  </si>
  <si>
    <t>ADE TRI PUTRA</t>
  </si>
  <si>
    <t>41414120096    </t>
  </si>
  <si>
    <t>IMAM TAUFIK BAKHTIAR</t>
  </si>
  <si>
    <t>41414120097    </t>
  </si>
  <si>
    <t>RIYADI</t>
  </si>
  <si>
    <t>41414120098    </t>
  </si>
  <si>
    <t>ISNANTO RAHMAT DIAN</t>
  </si>
  <si>
    <t>41414120099    </t>
  </si>
  <si>
    <t>BOY LARDO FOLINDO HUTABARAT</t>
  </si>
  <si>
    <t>41414120100    </t>
  </si>
  <si>
    <t>EDO BAYU PRASETYO</t>
  </si>
  <si>
    <t>41414120101    </t>
  </si>
  <si>
    <t>HUSNUL HAFSHAH DEVI</t>
  </si>
  <si>
    <t>41414120102    </t>
  </si>
  <si>
    <t>MARDIANSAH</t>
  </si>
  <si>
    <t>41414120103    </t>
  </si>
  <si>
    <t>DICKY SUPARDI</t>
  </si>
  <si>
    <t>41414120104    </t>
  </si>
  <si>
    <t>SATYA ADI WICAKSANA</t>
  </si>
  <si>
    <t>41414120105    </t>
  </si>
  <si>
    <t>REZA FEBIONO NUGRAHADI</t>
  </si>
  <si>
    <t>41414120106    </t>
  </si>
  <si>
    <t>CHRISTIAN PARDAMEAN NAPITUPULU</t>
  </si>
  <si>
    <t>41414120107    </t>
  </si>
  <si>
    <t>RANDI SANUTRA</t>
  </si>
  <si>
    <t>41414120108    </t>
  </si>
  <si>
    <t>RIRIN HIDAYATI</t>
  </si>
  <si>
    <t>41414120109    </t>
  </si>
  <si>
    <t>WAHYU DWI PERMADI</t>
  </si>
  <si>
    <t>41414120110    </t>
  </si>
  <si>
    <t>RIKY WARDI MALAU</t>
  </si>
  <si>
    <t>41414120111    </t>
  </si>
  <si>
    <t>ILHAM MUFTI</t>
  </si>
  <si>
    <t>41414120112    </t>
  </si>
  <si>
    <t>ACHMAD IBROHIM LOHDI</t>
  </si>
  <si>
    <t>41414120113    </t>
  </si>
  <si>
    <t>MOH. TAUFIQI HUSYEN</t>
  </si>
  <si>
    <t>41414120114    </t>
  </si>
  <si>
    <t>DERI FURQAN</t>
  </si>
  <si>
    <t>41414120115    </t>
  </si>
  <si>
    <t>REJIF PURNAWAN</t>
  </si>
  <si>
    <t>41414120116    </t>
  </si>
  <si>
    <t>IGA AYU PUSPITASARI</t>
  </si>
  <si>
    <t>41414120117    </t>
  </si>
  <si>
    <t>DONNY ACHMADI</t>
  </si>
  <si>
    <t>41414120118    </t>
  </si>
  <si>
    <t>HERID YOSUGAMA</t>
  </si>
  <si>
    <t>41414120119    </t>
  </si>
  <si>
    <t>SYAM AJIE PRATAMA</t>
  </si>
  <si>
    <t>41414120120    </t>
  </si>
  <si>
    <t>DONI PERMANA</t>
  </si>
  <si>
    <t>41414120121    </t>
  </si>
  <si>
    <t>AGUS PRASETYO</t>
  </si>
  <si>
    <t>41414120122    </t>
  </si>
  <si>
    <t>41414120123    </t>
  </si>
  <si>
    <t>SUDIBYO PRAYITNO</t>
  </si>
  <si>
    <t>41414120124    </t>
  </si>
  <si>
    <t>41414120125    </t>
  </si>
  <si>
    <t>DIAN SUTANTO</t>
  </si>
  <si>
    <t>41414120126    </t>
  </si>
  <si>
    <t>DADAN HERDIANA</t>
  </si>
  <si>
    <t>41414120127    </t>
  </si>
  <si>
    <t>ABDILLAH IKHSAN</t>
  </si>
  <si>
    <t>41414120128    </t>
  </si>
  <si>
    <t>BILLY AJI WICAKSONO</t>
  </si>
  <si>
    <t>41414120129    </t>
  </si>
  <si>
    <t>YANUARIZA HIDAYATI</t>
  </si>
  <si>
    <t>41414120130    </t>
  </si>
  <si>
    <t>ANDI TIARA AUFA</t>
  </si>
  <si>
    <t>41414120131    </t>
  </si>
  <si>
    <t>RANGGA PRATAMA</t>
  </si>
  <si>
    <t>41414120132    </t>
  </si>
  <si>
    <t>MUZZAMMIL RIO LIASTA</t>
  </si>
  <si>
    <t>41414120133    </t>
  </si>
  <si>
    <t>RESKI CAPRIANTI</t>
  </si>
  <si>
    <t>41414120134    </t>
  </si>
  <si>
    <t>LAKSANA FAJAR PARULIAN SIMANJUNTAK</t>
  </si>
  <si>
    <t>41414120135    </t>
  </si>
  <si>
    <t>ALI IRSAD RANGKUTI</t>
  </si>
  <si>
    <t>41414120136    </t>
  </si>
  <si>
    <t>ABDUL ROHMAN AZIS</t>
  </si>
  <si>
    <t>41414120137    </t>
  </si>
  <si>
    <t>EDI BUDI PRATAMA</t>
  </si>
  <si>
    <t>41414120138    </t>
  </si>
  <si>
    <t>MEGA PUTRA SUSANTO</t>
  </si>
  <si>
    <t>41414120139    </t>
  </si>
  <si>
    <t>ADE IMAN ARIF BAHTIYAR</t>
  </si>
  <si>
    <t>41414310001    </t>
  </si>
  <si>
    <t>EKA PURWANTONO HARININGTYAS</t>
  </si>
  <si>
    <t>41414310002    </t>
  </si>
  <si>
    <t>ALFIAN AZIZ SHOLIHIN</t>
  </si>
  <si>
    <t>41414310003    </t>
  </si>
  <si>
    <t>IKHWAN ARIYANTO</t>
  </si>
  <si>
    <t>41414310004    </t>
  </si>
  <si>
    <t>PANJI FAUZAN AKBAR</t>
  </si>
  <si>
    <t>41414310005    </t>
  </si>
  <si>
    <t>HENDRA SIHOMBING</t>
  </si>
  <si>
    <t>41414310006    </t>
  </si>
  <si>
    <t>41414310007    </t>
  </si>
  <si>
    <t>ANANG SUPRIYATNO</t>
  </si>
  <si>
    <t>41414310008    </t>
  </si>
  <si>
    <t>DIMAS ADI SAPUTRO</t>
  </si>
  <si>
    <t>41414310009    </t>
  </si>
  <si>
    <t>RIDWAN ZIKRI</t>
  </si>
  <si>
    <t>41414310010    </t>
  </si>
  <si>
    <t>MUHAMAD NASIR</t>
  </si>
  <si>
    <t>41414310011    </t>
  </si>
  <si>
    <t>ARYO PENGGING MASHOEDI</t>
  </si>
  <si>
    <t>41414310012    </t>
  </si>
  <si>
    <t>AHMAD IMRON ROSADI</t>
  </si>
  <si>
    <t>41414310013    </t>
  </si>
  <si>
    <t>DENI GUNAWAN</t>
  </si>
  <si>
    <t>41414310014    </t>
  </si>
  <si>
    <t>BENY ANTOKO</t>
  </si>
  <si>
    <t>41414310015    </t>
  </si>
  <si>
    <t>PETRUS MANGAMAL SINAGA</t>
  </si>
  <si>
    <t>41414310016    </t>
  </si>
  <si>
    <t>SEPTIAN ANGGER PUTRA SETYOWANTO</t>
  </si>
  <si>
    <t>41414310017    </t>
  </si>
  <si>
    <t>YOSERIZAL</t>
  </si>
  <si>
    <t>41414310018    </t>
  </si>
  <si>
    <t>SRI HARJANTO</t>
  </si>
  <si>
    <t>41414310019    </t>
  </si>
  <si>
    <t>INDRA IRAWAN</t>
  </si>
  <si>
    <t>41414310020    </t>
  </si>
  <si>
    <t>41414310021    </t>
  </si>
  <si>
    <t>LASA MARPAUNG</t>
  </si>
  <si>
    <t>41414310022    </t>
  </si>
  <si>
    <t>ENDANG GUNAWAN</t>
  </si>
  <si>
    <t>41414310023    </t>
  </si>
  <si>
    <t>ALWIN WAHYU FADHLIR RAHMAN</t>
  </si>
  <si>
    <t>41414310024    </t>
  </si>
  <si>
    <t>TONI YANUAR EFENDI</t>
  </si>
  <si>
    <t>41414310025    </t>
  </si>
  <si>
    <t>LEONARD N. M. SITOHANG</t>
  </si>
  <si>
    <t>41414310026    </t>
  </si>
  <si>
    <t>BELLA RAMADHANI</t>
  </si>
  <si>
    <t>41414310027    </t>
  </si>
  <si>
    <t>WAHYU RIDWAN</t>
  </si>
  <si>
    <t>41414310028    </t>
  </si>
  <si>
    <t>SAMUEL PAKPAHAN</t>
  </si>
  <si>
    <t>41414310029    </t>
  </si>
  <si>
    <t>MOHAMMAD MAKI</t>
  </si>
  <si>
    <t>41414310030    </t>
  </si>
  <si>
    <t>HADI JUNEDI</t>
  </si>
  <si>
    <t>41414310031    </t>
  </si>
  <si>
    <t>ARIS SETYAWAN</t>
  </si>
  <si>
    <t>41414310032    </t>
  </si>
  <si>
    <t>FEBRI IKBAL TAWAKAL SINAGA</t>
  </si>
  <si>
    <t>41414310033    </t>
  </si>
  <si>
    <t>AHMAD MUTTOHIR</t>
  </si>
  <si>
    <t>41414310034    </t>
  </si>
  <si>
    <t>RAUSAL FIKRI MUQOTTILUL H</t>
  </si>
  <si>
    <t>41414310035    </t>
  </si>
  <si>
    <t>ARIYO UTOMO</t>
  </si>
  <si>
    <t>41414310036    </t>
  </si>
  <si>
    <t>ADE ICHWAN ROHMADI</t>
  </si>
  <si>
    <t>41414310037    </t>
  </si>
  <si>
    <t>MUHAMMAD RIFQI</t>
  </si>
  <si>
    <t>41414310038    </t>
  </si>
  <si>
    <t>KHAIRUN</t>
  </si>
  <si>
    <t>41414310039    </t>
  </si>
  <si>
    <t>NIKO ANDRIANSYAH</t>
  </si>
  <si>
    <t>41414310040    </t>
  </si>
  <si>
    <t>41414310041    </t>
  </si>
  <si>
    <t>AGUS SAPUTRA</t>
  </si>
  <si>
    <t>41414310042    </t>
  </si>
  <si>
    <t>IBNU PERISTIAWAN AZIS</t>
  </si>
  <si>
    <t>41414310043    </t>
  </si>
  <si>
    <t>PURWO IRAWAN</t>
  </si>
  <si>
    <t>41414310044    </t>
  </si>
  <si>
    <t>SRI LESTARI</t>
  </si>
  <si>
    <t>41414310045    </t>
  </si>
  <si>
    <t>SAFARULI DEVIYANTI</t>
  </si>
  <si>
    <t>41414310046    </t>
  </si>
  <si>
    <t>AHMAD JAZULI</t>
  </si>
  <si>
    <t>41414310047    </t>
  </si>
  <si>
    <t>AKHMAD FAQIH ZAMZAMI</t>
  </si>
  <si>
    <t>41414310048    </t>
  </si>
  <si>
    <t>SANVEGA BIBO VERNANDO RUMAPEA</t>
  </si>
  <si>
    <t>41414310049    </t>
  </si>
  <si>
    <t>MOCH. FAUZI AFRIANA</t>
  </si>
  <si>
    <t>41414310050    </t>
  </si>
  <si>
    <t>41414310051    </t>
  </si>
  <si>
    <t>ALI ALAYA GUFRON</t>
  </si>
  <si>
    <t>41414310052    </t>
  </si>
  <si>
    <t>41414310053    </t>
  </si>
  <si>
    <t>DEMSON MANGANJU</t>
  </si>
  <si>
    <t>41414310054    </t>
  </si>
  <si>
    <t>OKY DWI CAHYA</t>
  </si>
  <si>
    <t>41414310055    </t>
  </si>
  <si>
    <t>ANDIKA TAMBA</t>
  </si>
  <si>
    <t>41414310056    </t>
  </si>
  <si>
    <t>GUSRIZAL</t>
  </si>
  <si>
    <t>41414310057    </t>
  </si>
  <si>
    <t>FEBRY HARDYONO</t>
  </si>
  <si>
    <t>41414310058    </t>
  </si>
  <si>
    <t>BAHARUDIN</t>
  </si>
  <si>
    <t>41414310059    </t>
  </si>
  <si>
    <t>MURAD SIRAIT</t>
  </si>
  <si>
    <t>41414310060    </t>
  </si>
  <si>
    <t>MOHAMAD WILDANI</t>
  </si>
  <si>
    <t>41414310061    </t>
  </si>
  <si>
    <t>FIRMA PURBANTORO</t>
  </si>
  <si>
    <t>41414310062    </t>
  </si>
  <si>
    <t>M. FAIZAL HARIS</t>
  </si>
  <si>
    <t>41414310063    </t>
  </si>
  <si>
    <t>WICAK DWI WALUYO</t>
  </si>
  <si>
    <t>41414310064    </t>
  </si>
  <si>
    <t>41414310065    </t>
  </si>
  <si>
    <t>SIGIT SUGIHARDI</t>
  </si>
  <si>
    <t>41414310066    </t>
  </si>
  <si>
    <t>HANGGANA SAKTI</t>
  </si>
  <si>
    <t>41414310067    </t>
  </si>
  <si>
    <t>JAFAR SODIQ EL FAZA</t>
  </si>
  <si>
    <t>41414310070    </t>
  </si>
  <si>
    <t>JUHCORA PEBY DWI CANDRA</t>
  </si>
  <si>
    <t>41414310071    </t>
  </si>
  <si>
    <t>RENGGA YUDHA BIMANTORO</t>
  </si>
  <si>
    <t>41414310072    </t>
  </si>
  <si>
    <t>KAVIN KUSUMA HARDJA</t>
  </si>
  <si>
    <t>41414310073    </t>
  </si>
  <si>
    <t>RESTU DIMAS PRAYOGA</t>
  </si>
  <si>
    <t>41414310074    </t>
  </si>
  <si>
    <t>ROBY SETIA BUDI</t>
  </si>
  <si>
    <t>41414320001    </t>
  </si>
  <si>
    <t>AKBAR ISMAYA AZZI SYAIFULLOH</t>
  </si>
  <si>
    <t>41414320002    </t>
  </si>
  <si>
    <t>MUHAMMAD SOPIYAN</t>
  </si>
  <si>
    <t>41414320003    </t>
  </si>
  <si>
    <t>ADIK HERMAWAN</t>
  </si>
  <si>
    <t>41414320004    </t>
  </si>
  <si>
    <t>ROYKE CHARLES N</t>
  </si>
  <si>
    <t>41414320005    </t>
  </si>
  <si>
    <t>MUHAMMAD NUR AULIYAK</t>
  </si>
  <si>
    <t>41414320006    </t>
  </si>
  <si>
    <t>MOH. ASRUL ANNAS</t>
  </si>
  <si>
    <t>41414320007    </t>
  </si>
  <si>
    <t>MOROISA TUMALUNANES</t>
  </si>
  <si>
    <t>41414320008    </t>
  </si>
  <si>
    <t>ALDI RUSTANDI</t>
  </si>
  <si>
    <t>41414320009    </t>
  </si>
  <si>
    <t>ARYO SETIOKO</t>
  </si>
  <si>
    <t>41414320010    </t>
  </si>
  <si>
    <t>GLENN THENU</t>
  </si>
  <si>
    <t>41414320011    </t>
  </si>
  <si>
    <t>DZIKRI NUR HUSNA</t>
  </si>
  <si>
    <t>41414320012    </t>
  </si>
  <si>
    <t>ENGGI HERDIANA SAPUTRA</t>
  </si>
  <si>
    <t>41414320013    </t>
  </si>
  <si>
    <t>ARIF BUDIAWAN</t>
  </si>
  <si>
    <t>41414320014    </t>
  </si>
  <si>
    <t>AJIBANI FALAH WIBOWO</t>
  </si>
  <si>
    <t>41414320015    </t>
  </si>
  <si>
    <t>GURUH MAULANA</t>
  </si>
  <si>
    <t>41414320016    </t>
  </si>
  <si>
    <t>ARIF HASANUDDIN</t>
  </si>
  <si>
    <t>41414320017    </t>
  </si>
  <si>
    <t>JAMES ANDRIAN LUBIS</t>
  </si>
  <si>
    <t>41414320018    </t>
  </si>
  <si>
    <t>SALOMO SIHOMBING</t>
  </si>
  <si>
    <t>41414320019    </t>
  </si>
  <si>
    <t>HELMI RUSLAN</t>
  </si>
  <si>
    <t>41414320020    </t>
  </si>
  <si>
    <t>YOGI HERYANTO</t>
  </si>
  <si>
    <t>41414320021    </t>
  </si>
  <si>
    <t>YUNIAR LARASATI</t>
  </si>
  <si>
    <t>41414320022    </t>
  </si>
  <si>
    <t>41415010001    </t>
  </si>
  <si>
    <t>FREDY PRATAMA</t>
  </si>
  <si>
    <t>41415010002    </t>
  </si>
  <si>
    <t>REAGEN SITORUS</t>
  </si>
  <si>
    <t>41415010003    </t>
  </si>
  <si>
    <t>ACHMAD SYARIF HIDAYAT</t>
  </si>
  <si>
    <t>41415010004    </t>
  </si>
  <si>
    <t>ISMAYA WARGO SAPUTRA</t>
  </si>
  <si>
    <t>41415010005    </t>
  </si>
  <si>
    <t>ALIP PANDU BUDIYANTO</t>
  </si>
  <si>
    <t>41415010006    </t>
  </si>
  <si>
    <t>VANDAM SANDY PRASTYO</t>
  </si>
  <si>
    <t>41415010007    </t>
  </si>
  <si>
    <t>TIYAS MARIZKA SUDRAJAT</t>
  </si>
  <si>
    <t>41415010008    </t>
  </si>
  <si>
    <t>Muhammad Ridwan</t>
  </si>
  <si>
    <t>41415010009    </t>
  </si>
  <si>
    <t>FERNANDO ASLAN</t>
  </si>
  <si>
    <t>41415010010    </t>
  </si>
  <si>
    <t>ACHMAD NUR FADHIL</t>
  </si>
  <si>
    <t>41415010011    </t>
  </si>
  <si>
    <t>WAHID MIFTAHUL HUDA</t>
  </si>
  <si>
    <t>41415010012    </t>
  </si>
  <si>
    <t>NORMAN HERISTON SITORUS</t>
  </si>
  <si>
    <t>41415010013    </t>
  </si>
  <si>
    <t>DIMAS PRATAMA PUTRA</t>
  </si>
  <si>
    <t>41415010014    </t>
  </si>
  <si>
    <t>ABDULLAH RIDWAN NURROCHMAN</t>
  </si>
  <si>
    <t>41415010015    </t>
  </si>
  <si>
    <t>KAISAR MALIK IBRAHIM</t>
  </si>
  <si>
    <t>41415010016    </t>
  </si>
  <si>
    <t>ABDUL AZID MAULANA</t>
  </si>
  <si>
    <t>41415010017    </t>
  </si>
  <si>
    <t>ADE RAHMAD KURNIAWAN</t>
  </si>
  <si>
    <t>41415010018    </t>
  </si>
  <si>
    <t>NABILA ABIGAIL DE BELL</t>
  </si>
  <si>
    <t>41415010019    </t>
  </si>
  <si>
    <t>HANDHIKA DWI SAPTA AJI</t>
  </si>
  <si>
    <t>41415010020    </t>
  </si>
  <si>
    <t>ARIEF RAHMAN</t>
  </si>
  <si>
    <t>41415010021    </t>
  </si>
  <si>
    <t>MUHAMAD USEP</t>
  </si>
  <si>
    <t>41415010022    </t>
  </si>
  <si>
    <t>TEGUH FAJAR NURDIANSYAH</t>
  </si>
  <si>
    <t>41415010023    </t>
  </si>
  <si>
    <t>EBIT ILHAM PUTRA</t>
  </si>
  <si>
    <t>41415010024    </t>
  </si>
  <si>
    <t>BINTANG THEOFILUS MOMOT</t>
  </si>
  <si>
    <t>41415010025    </t>
  </si>
  <si>
    <t>MUHAMMAD IKHSAN</t>
  </si>
  <si>
    <t>41415010026    </t>
  </si>
  <si>
    <t>rizaldi</t>
  </si>
  <si>
    <t>41415010027    </t>
  </si>
  <si>
    <t>IFAN MAULANA SASMITA</t>
  </si>
  <si>
    <t>41415010028    </t>
  </si>
  <si>
    <t>ARIO WIRA PERDANA</t>
  </si>
  <si>
    <t>41415010029    </t>
  </si>
  <si>
    <t>RICKY NATANAEL RAJAGUKGUK</t>
  </si>
  <si>
    <t>41415010030    </t>
  </si>
  <si>
    <t>zuroh rahwono</t>
  </si>
  <si>
    <t>41415010031    </t>
  </si>
  <si>
    <t>JIMMI HENDRYAWAN</t>
  </si>
  <si>
    <t>41415010032    </t>
  </si>
  <si>
    <t>SEPTIAN WIBISONO</t>
  </si>
  <si>
    <t>41415010033    </t>
  </si>
  <si>
    <t>SATRIA ADE MAULANA</t>
  </si>
  <si>
    <t>41415010034    </t>
  </si>
  <si>
    <t>HANIF WICAKSONO</t>
  </si>
  <si>
    <t>41415010035    </t>
  </si>
  <si>
    <t>ADIMAS PANGESTU</t>
  </si>
  <si>
    <t>41415010036    </t>
  </si>
  <si>
    <t>MUHAMMAD ALDI MUBAROQ</t>
  </si>
  <si>
    <t>41415010037    </t>
  </si>
  <si>
    <t>FACHRI TRIYULIANTO</t>
  </si>
  <si>
    <t>41415010038    </t>
  </si>
  <si>
    <t>VIQIH TAUFIK NUGROHO</t>
  </si>
  <si>
    <t>41415010039    </t>
  </si>
  <si>
    <t>ADIKRISNA NUGRAHA</t>
  </si>
  <si>
    <t>41415010040    </t>
  </si>
  <si>
    <t>VAIZAR BANJARNAHOR</t>
  </si>
  <si>
    <t>41415010041    </t>
  </si>
  <si>
    <t>DERMAWANTO GULTOM</t>
  </si>
  <si>
    <t>41415010042    </t>
  </si>
  <si>
    <t>mochammad arvaen</t>
  </si>
  <si>
    <t>41415010043    </t>
  </si>
  <si>
    <t>MUHAMMAD TAUFIK SYARIFUDDIN</t>
  </si>
  <si>
    <t>41415010044    </t>
  </si>
  <si>
    <t>RENDI HERMAWAN</t>
  </si>
  <si>
    <t>41415010045    </t>
  </si>
  <si>
    <t>AHMAD FEBRIANTO</t>
  </si>
  <si>
    <t>41415010046    </t>
  </si>
  <si>
    <t>OGI PRATAMA</t>
  </si>
  <si>
    <t>41415010047    </t>
  </si>
  <si>
    <t>HASNA NAUFAL GIARNIASIH</t>
  </si>
  <si>
    <t>41415010048    </t>
  </si>
  <si>
    <t>Yosefh Santoso</t>
  </si>
  <si>
    <t>41415010049    </t>
  </si>
  <si>
    <t>Ronald Syaputra Astari</t>
  </si>
  <si>
    <t>41415010050    </t>
  </si>
  <si>
    <t>DIMAS ADI PRIANDANU</t>
  </si>
  <si>
    <t>41415010051    </t>
  </si>
  <si>
    <t>ZULFIYUS ALI WARDANI</t>
  </si>
  <si>
    <t>41415010052    </t>
  </si>
  <si>
    <t>JOWANTRI</t>
  </si>
  <si>
    <t>41415010053    </t>
  </si>
  <si>
    <t>CHAIRUL ANWAR</t>
  </si>
  <si>
    <t>41415110001    </t>
  </si>
  <si>
    <t>AKBAR NOVANTORO</t>
  </si>
  <si>
    <t>Senin - Jumat (elearning) + Sabtu jam 07.00-14.30</t>
  </si>
  <si>
    <t>41415110002    </t>
  </si>
  <si>
    <t>GILANG RAMADHAN</t>
  </si>
  <si>
    <t>41415110003    </t>
  </si>
  <si>
    <t>RUH ISLAMI SANI</t>
  </si>
  <si>
    <t>Senin - Jumat (elearning) + Sabtu jam 14.30-22.00</t>
  </si>
  <si>
    <t>41415110004    </t>
  </si>
  <si>
    <t>ALDO RADO</t>
  </si>
  <si>
    <t>41415110005    </t>
  </si>
  <si>
    <t>AIDINSYAH</t>
  </si>
  <si>
    <t>41415110006    </t>
  </si>
  <si>
    <t>MISCHIKO SUTEDJA</t>
  </si>
  <si>
    <t>41415110007    </t>
  </si>
  <si>
    <t>MUHAMMAD FAIZ SALEH HALIWAN</t>
  </si>
  <si>
    <t>41415110008    </t>
  </si>
  <si>
    <t>FITRIANTO SUGIONO</t>
  </si>
  <si>
    <t>41415110009    </t>
  </si>
  <si>
    <t>RIYAN FADILLAH</t>
  </si>
  <si>
    <t>41415110010    </t>
  </si>
  <si>
    <t>41415110011    </t>
  </si>
  <si>
    <t>BAMBANG DWI SANTOSO</t>
  </si>
  <si>
    <t>41415110012    </t>
  </si>
  <si>
    <t>APRILYANTO</t>
  </si>
  <si>
    <t>41415110013    </t>
  </si>
  <si>
    <t>IMAM ARIEF PRAKOSO</t>
  </si>
  <si>
    <t>41415110014    </t>
  </si>
  <si>
    <t>ACHMAD MUZANI</t>
  </si>
  <si>
    <t>41415110015    </t>
  </si>
  <si>
    <t>NANDYA FELICITA</t>
  </si>
  <si>
    <t>41415110016    </t>
  </si>
  <si>
    <t>LAMBANG SUPRIYADI</t>
  </si>
  <si>
    <t>41415110017    </t>
  </si>
  <si>
    <t>THEOPHILUS PAMUNGKAS</t>
  </si>
  <si>
    <t>41415110018    </t>
  </si>
  <si>
    <t>ELLAN MARSAGE SUDIYATWANTO</t>
  </si>
  <si>
    <t>41415110019    </t>
  </si>
  <si>
    <t>ACHMAD ARIFFIN</t>
  </si>
  <si>
    <t>41415110020    </t>
  </si>
  <si>
    <t>RIO PANDU SETIAWAN</t>
  </si>
  <si>
    <t>41415110021    </t>
  </si>
  <si>
    <t>HENDAR WIDAYAT</t>
  </si>
  <si>
    <t>41415110022    </t>
  </si>
  <si>
    <t>RAMDAN HUDAYA</t>
  </si>
  <si>
    <t>41415110023    </t>
  </si>
  <si>
    <t>IBNU RISQIARDI</t>
  </si>
  <si>
    <t>41415110024    </t>
  </si>
  <si>
    <t>SAMSUL ARIFIN</t>
  </si>
  <si>
    <t>41415110025    </t>
  </si>
  <si>
    <t>CHAERUL AKMAL</t>
  </si>
  <si>
    <t>41415110026    </t>
  </si>
  <si>
    <t>SYAIFUL M.H</t>
  </si>
  <si>
    <t>41415110027    </t>
  </si>
  <si>
    <t>SEPTO WISNU GROHO</t>
  </si>
  <si>
    <t>41415110028    </t>
  </si>
  <si>
    <t>ADAM AL FAJRI</t>
  </si>
  <si>
    <t>41415110029    </t>
  </si>
  <si>
    <t>INDIRA NURUL ROCHMAN</t>
  </si>
  <si>
    <t>41415110030    </t>
  </si>
  <si>
    <t>EGI PRAYOGA</t>
  </si>
  <si>
    <t>41415110031    </t>
  </si>
  <si>
    <t>VHERLIS SURYA</t>
  </si>
  <si>
    <t>41415110032    </t>
  </si>
  <si>
    <t>RENDY ELMIANTO</t>
  </si>
  <si>
    <t>41415110033    </t>
  </si>
  <si>
    <t>41415110034    </t>
  </si>
  <si>
    <t>SAEPUL ANWAR DALI</t>
  </si>
  <si>
    <t>41415110035    </t>
  </si>
  <si>
    <t>MUHAMMAD WIGIH KARNADI</t>
  </si>
  <si>
    <t>41415110036    </t>
  </si>
  <si>
    <t>DERRY KRISTIAN</t>
  </si>
  <si>
    <t>41415110037    </t>
  </si>
  <si>
    <t>RAHMAD NOVIALI</t>
  </si>
  <si>
    <t>41415110038    </t>
  </si>
  <si>
    <t>VICKY HIDAYAT</t>
  </si>
  <si>
    <t>41415110039    </t>
  </si>
  <si>
    <t>AMAR RIADI</t>
  </si>
  <si>
    <t>41415110040    </t>
  </si>
  <si>
    <t>MUHAMMAD SYAFE'I</t>
  </si>
  <si>
    <t>41415110041    </t>
  </si>
  <si>
    <t>AGUS ALI</t>
  </si>
  <si>
    <t>41415110042    </t>
  </si>
  <si>
    <t>DANU ROGO</t>
  </si>
  <si>
    <t>41415110043    </t>
  </si>
  <si>
    <t>QONITHATUL AZIZAH</t>
  </si>
  <si>
    <t>41415110044    </t>
  </si>
  <si>
    <t>PINASTIKA KUSUMA HAPSARI</t>
  </si>
  <si>
    <t>41415110045    </t>
  </si>
  <si>
    <t>SYARIFAH SORAYA</t>
  </si>
  <si>
    <t>41415110046    </t>
  </si>
  <si>
    <t>PULUNG PAWESTRI UTOMO</t>
  </si>
  <si>
    <t>41415110047    </t>
  </si>
  <si>
    <t>WAHYU PUTRO WIJOLEKSONO</t>
  </si>
  <si>
    <t>41415110048    </t>
  </si>
  <si>
    <t>TEDY PRASETYO</t>
  </si>
  <si>
    <t>41415110049    </t>
  </si>
  <si>
    <t>KENRY PAJAR ADAM</t>
  </si>
  <si>
    <t>41415110050    </t>
  </si>
  <si>
    <t>IRVAN KARINDRA</t>
  </si>
  <si>
    <t>41415110051    </t>
  </si>
  <si>
    <t>AYNUL MUSTOFA</t>
  </si>
  <si>
    <t>41415110052    </t>
  </si>
  <si>
    <t>ROSADA TRI ASNADA</t>
  </si>
  <si>
    <t>41415110053    </t>
  </si>
  <si>
    <t>INDRA DWI SAPUTRO</t>
  </si>
  <si>
    <t>41415110054    </t>
  </si>
  <si>
    <t>HARI HERLAMBANG</t>
  </si>
  <si>
    <t>41415110055    </t>
  </si>
  <si>
    <t>BAGUS RINALDI PRIMANA</t>
  </si>
  <si>
    <t>41415110056    </t>
  </si>
  <si>
    <t>ACHMAD FAIRUZ</t>
  </si>
  <si>
    <t>41415110057    </t>
  </si>
  <si>
    <t>IBNU ULWAN</t>
  </si>
  <si>
    <t>41415110058    </t>
  </si>
  <si>
    <t>MOCHAMMAD SYAMSUL HADI</t>
  </si>
  <si>
    <t>41415110059    </t>
  </si>
  <si>
    <t>BANU RUSMAN</t>
  </si>
  <si>
    <t>41415110060    </t>
  </si>
  <si>
    <t>YUNI HANTORO</t>
  </si>
  <si>
    <t>41415110061    </t>
  </si>
  <si>
    <t>ANGGIT UTAMA</t>
  </si>
  <si>
    <t>41415110062    </t>
  </si>
  <si>
    <t>MOHAMAD RAZFI</t>
  </si>
  <si>
    <t>41415110063    </t>
  </si>
  <si>
    <t>KRISNA EGI FILARDO</t>
  </si>
  <si>
    <t>41415110064    </t>
  </si>
  <si>
    <t>RIZKY PANGESTU</t>
  </si>
  <si>
    <t>41415110065    </t>
  </si>
  <si>
    <t>SHARAH PUTRI NURLINDA PRADANA</t>
  </si>
  <si>
    <t>41415110066    </t>
  </si>
  <si>
    <t>NANDA YASMIN MULYA</t>
  </si>
  <si>
    <t>41415110067    </t>
  </si>
  <si>
    <t>BRIGAS NUR IKHWAN</t>
  </si>
  <si>
    <t>41415110068    </t>
  </si>
  <si>
    <t>LUTHFI BAHTIAR</t>
  </si>
  <si>
    <t>41415110069    </t>
  </si>
  <si>
    <t>FAUZAN REZA</t>
  </si>
  <si>
    <t>41415110070    </t>
  </si>
  <si>
    <t>RIZKY AMANDA</t>
  </si>
  <si>
    <t>41415110071    </t>
  </si>
  <si>
    <t>MUHAMMAD SHOBRON JAMIL</t>
  </si>
  <si>
    <t>41415110072    </t>
  </si>
  <si>
    <t>ARDYAN ARFAL PUTRA</t>
  </si>
  <si>
    <t>41415110073    </t>
  </si>
  <si>
    <t>41415110074    </t>
  </si>
  <si>
    <t>ARIFIN WICAKSONO</t>
  </si>
  <si>
    <t>41415110075    </t>
  </si>
  <si>
    <t>DENI CAHYA RUSWENDI</t>
  </si>
  <si>
    <t>41415110076    </t>
  </si>
  <si>
    <t>DANANG SUDARMADI</t>
  </si>
  <si>
    <t>41415110077    </t>
  </si>
  <si>
    <t>MUHAMMAD AJI KURNIAWAN</t>
  </si>
  <si>
    <t>41415110078    </t>
  </si>
  <si>
    <t>HANDIKA RAHMAN</t>
  </si>
  <si>
    <t>41415110079    </t>
  </si>
  <si>
    <t>RYAN ADI TAMAS</t>
  </si>
  <si>
    <t>41415110080    </t>
  </si>
  <si>
    <t>ANIT NURANI</t>
  </si>
  <si>
    <t>41415110081    </t>
  </si>
  <si>
    <t>UTAMI JUNIASIH</t>
  </si>
  <si>
    <t>41415110082    </t>
  </si>
  <si>
    <t>SYARIFUL IQROL AMIN</t>
  </si>
  <si>
    <t>41415110083    </t>
  </si>
  <si>
    <t>RIZQIYANTO</t>
  </si>
  <si>
    <t>41415110084    </t>
  </si>
  <si>
    <t>DANI FAJRI</t>
  </si>
  <si>
    <t>41415110085    </t>
  </si>
  <si>
    <t>ANDIKA RIZKIYANDI</t>
  </si>
  <si>
    <t>41415110086    </t>
  </si>
  <si>
    <t>TONY FADJERIN</t>
  </si>
  <si>
    <t>41415110087    </t>
  </si>
  <si>
    <t>YOGA BAGUS ARYAWAN</t>
  </si>
  <si>
    <t>41415110088    </t>
  </si>
  <si>
    <t>YUDI HARTAWAN</t>
  </si>
  <si>
    <t>41415110089    </t>
  </si>
  <si>
    <t>TRIA CANDRA OKTOVIANA</t>
  </si>
  <si>
    <t>41415110090    </t>
  </si>
  <si>
    <t>LIA ERLINA</t>
  </si>
  <si>
    <t>41415110091    </t>
  </si>
  <si>
    <t>HERINDRA BAGUS SASONGKO</t>
  </si>
  <si>
    <t>41415110092    </t>
  </si>
  <si>
    <t>BAIHAQY</t>
  </si>
  <si>
    <t>41415110093    </t>
  </si>
  <si>
    <t>ANDI WIRANATA</t>
  </si>
  <si>
    <t>41415110094    </t>
  </si>
  <si>
    <t>ELZA NURUL FARADILLAH</t>
  </si>
  <si>
    <t>41415110095    </t>
  </si>
  <si>
    <t>RAHMAT TULOH ISKANDAR</t>
  </si>
  <si>
    <t>41415110096    </t>
  </si>
  <si>
    <t>FAJRI</t>
  </si>
  <si>
    <t>41415110097    </t>
  </si>
  <si>
    <t>RISMA ROMAYASARI</t>
  </si>
  <si>
    <t>41415110098    </t>
  </si>
  <si>
    <t>ICHSAN EKA LAWU SEPTIAN</t>
  </si>
  <si>
    <t>41415110099    </t>
  </si>
  <si>
    <t>EVANDRA MAWARDI</t>
  </si>
  <si>
    <t>41415110100    </t>
  </si>
  <si>
    <t>HADIANSYAH</t>
  </si>
  <si>
    <t>41415110101    </t>
  </si>
  <si>
    <t>ICHSAN SUKMA NURSANDI</t>
  </si>
  <si>
    <t>41415110102    </t>
  </si>
  <si>
    <t>SETYA CAHYA UTAMA</t>
  </si>
  <si>
    <t>41415110103    </t>
  </si>
  <si>
    <t>MUHAMMAD ABDI HAWARI</t>
  </si>
  <si>
    <t>41415110104    </t>
  </si>
  <si>
    <t>MUHAMMAD RENDY HUSADA</t>
  </si>
  <si>
    <t>41415110105    </t>
  </si>
  <si>
    <t>ERIK MUHAMAD FAJAR SIDIQ</t>
  </si>
  <si>
    <t>41415110106    </t>
  </si>
  <si>
    <t>SEPTIAN DWI PRASETYO</t>
  </si>
  <si>
    <t>41415110107    </t>
  </si>
  <si>
    <t>UNI AYUNI</t>
  </si>
  <si>
    <t>41415110108    </t>
  </si>
  <si>
    <t>41415110109    </t>
  </si>
  <si>
    <t>MUFLIQUL HUDA</t>
  </si>
  <si>
    <t>41415110110    </t>
  </si>
  <si>
    <t>41415110111    </t>
  </si>
  <si>
    <t>ALGA RABIANSYAH</t>
  </si>
  <si>
    <t>41415110112    </t>
  </si>
  <si>
    <t>MUHAMMAD ARFAN</t>
  </si>
  <si>
    <t>41415110113    </t>
  </si>
  <si>
    <t>FIRMAN FIRDAUS</t>
  </si>
  <si>
    <t>41415110114    </t>
  </si>
  <si>
    <t>LUKMANO</t>
  </si>
  <si>
    <t>41415110115    </t>
  </si>
  <si>
    <t>ARMANDO NURDIYANSYAH</t>
  </si>
  <si>
    <t>41415110116    </t>
  </si>
  <si>
    <t>HAMDAN RUSMAWAN</t>
  </si>
  <si>
    <t>41415110117    </t>
  </si>
  <si>
    <t>AUFAR SYAHRULIAN</t>
  </si>
  <si>
    <t>41415110118    </t>
  </si>
  <si>
    <t>CLOUDIAS KURNIA</t>
  </si>
  <si>
    <t>41415110119    </t>
  </si>
  <si>
    <t>PANJI LINGGA</t>
  </si>
  <si>
    <t>41415110120    </t>
  </si>
  <si>
    <t>ANDI MACHRIF</t>
  </si>
  <si>
    <t>41415110121    </t>
  </si>
  <si>
    <t>IKHWAN NUR HIDAYAT</t>
  </si>
  <si>
    <t>41415110122    </t>
  </si>
  <si>
    <t>MOCH. SUTIK SUPRIYADI</t>
  </si>
  <si>
    <t>41415110123    </t>
  </si>
  <si>
    <t>ADITYA MAULANA USMAN</t>
  </si>
  <si>
    <t>41415110124    </t>
  </si>
  <si>
    <t>NICO OKTA SEPTIAWAN</t>
  </si>
  <si>
    <t>41415110125    </t>
  </si>
  <si>
    <t>RIZALDI</t>
  </si>
  <si>
    <t>41415110126    </t>
  </si>
  <si>
    <t>MUHAMMAD HARDITIYA ANWAR</t>
  </si>
  <si>
    <t>41415110127    </t>
  </si>
  <si>
    <t>MAULANA IQBAL ADIYASAKTI</t>
  </si>
  <si>
    <t>41415110128    </t>
  </si>
  <si>
    <t>ADHI WINARNO</t>
  </si>
  <si>
    <t>41415110129    </t>
  </si>
  <si>
    <t>ARDI HERMANSAH</t>
  </si>
  <si>
    <t>41415110130    </t>
  </si>
  <si>
    <t>SUHARTINAH</t>
  </si>
  <si>
    <t>41415110131    </t>
  </si>
  <si>
    <t>SYEILA ROSY DIANA AHMAD SUJONO</t>
  </si>
  <si>
    <t>41415110132    </t>
  </si>
  <si>
    <t>MOCH. APRIANSYAH TRIFANO PUTERA</t>
  </si>
  <si>
    <t>41415110133    </t>
  </si>
  <si>
    <t>HILMAN SETIAWAN</t>
  </si>
  <si>
    <t>41415110134    </t>
  </si>
  <si>
    <t>41415110135    </t>
  </si>
  <si>
    <t>ABD. RAHMAN</t>
  </si>
  <si>
    <t>41415110136    </t>
  </si>
  <si>
    <t>YOHANNES TAGOR DHONA DHONY SAMOSIR</t>
  </si>
  <si>
    <t>41415110137    </t>
  </si>
  <si>
    <t>DINA GUNAWATI HASANAH</t>
  </si>
  <si>
    <t>41415110138    </t>
  </si>
  <si>
    <t>LINA MELINDA MELIANA</t>
  </si>
  <si>
    <t>41415110139    </t>
  </si>
  <si>
    <t>MENTARI PRIMA AWALLIZA</t>
  </si>
  <si>
    <t>41415110140    </t>
  </si>
  <si>
    <t>EKA MEIFILIYANTI</t>
  </si>
  <si>
    <t>41415110141    </t>
  </si>
  <si>
    <t>HARRY ANGGORO</t>
  </si>
  <si>
    <t>41415110142    </t>
  </si>
  <si>
    <t>GINA NURPARIDAH AMALIA</t>
  </si>
  <si>
    <t>41415110143    </t>
  </si>
  <si>
    <t>FRANANDO LOVEAN</t>
  </si>
  <si>
    <t>41415120002    </t>
  </si>
  <si>
    <t>JUEN OLIVIL MANDUAPESSY</t>
  </si>
  <si>
    <t>41415120003    </t>
  </si>
  <si>
    <t>WITANTO HERU BASUKI</t>
  </si>
  <si>
    <t>41415120004    </t>
  </si>
  <si>
    <t>ARIF NUR RAHMAN</t>
  </si>
  <si>
    <t>41415120005    </t>
  </si>
  <si>
    <t>ASEP AHYUDIN</t>
  </si>
  <si>
    <t>41415120006    </t>
  </si>
  <si>
    <t>ADHI</t>
  </si>
  <si>
    <t>41415120007    </t>
  </si>
  <si>
    <t>ABDUL HAKIM</t>
  </si>
  <si>
    <t>41415120008    </t>
  </si>
  <si>
    <t>BAMBANG NOVIANTO</t>
  </si>
  <si>
    <t>41415120009    </t>
  </si>
  <si>
    <t>DIDIK SUGIHARTO</t>
  </si>
  <si>
    <t>41415120010    </t>
  </si>
  <si>
    <t>MAHADI</t>
  </si>
  <si>
    <t>41415120011    </t>
  </si>
  <si>
    <t>NOVANDA ACHMAD YANI</t>
  </si>
  <si>
    <t>41415120012    </t>
  </si>
  <si>
    <t>MUCHAMMAD FAJAR FADILLAH</t>
  </si>
  <si>
    <t>41415120013    </t>
  </si>
  <si>
    <t>FAIZAL BAYU KRISNA HARYADI</t>
  </si>
  <si>
    <t>41415120014    </t>
  </si>
  <si>
    <t>SAEFUL ANWAR</t>
  </si>
  <si>
    <t>41415120015    </t>
  </si>
  <si>
    <t>FAJAR MUHAMMAD BILLAL</t>
  </si>
  <si>
    <t>41415120016    </t>
  </si>
  <si>
    <t>SAEGA MARPRIANSAH</t>
  </si>
  <si>
    <t>41415120017    </t>
  </si>
  <si>
    <t>PRASETYO HERLIANTO</t>
  </si>
  <si>
    <t>41415120018    </t>
  </si>
  <si>
    <t>FAJAR GINANJAR</t>
  </si>
  <si>
    <t>41415120019    </t>
  </si>
  <si>
    <t>MUHAMMAD AMIRUL AKBAR</t>
  </si>
  <si>
    <t>41415120020    </t>
  </si>
  <si>
    <t>ADIP SETIAWAN</t>
  </si>
  <si>
    <t>41415120021    </t>
  </si>
  <si>
    <t>IKHWANUL HAKIM</t>
  </si>
  <si>
    <t>41415120022    </t>
  </si>
  <si>
    <t>HERY HERMAWAN SURYADINATA</t>
  </si>
  <si>
    <t>41415120023    </t>
  </si>
  <si>
    <t>YANI DWI RATRIANA</t>
  </si>
  <si>
    <t>41415120024    </t>
  </si>
  <si>
    <t>RIZKY PURWANDARU</t>
  </si>
  <si>
    <t>41415120025    </t>
  </si>
  <si>
    <t>SYAM RETNO FERI</t>
  </si>
  <si>
    <t>41415120026    </t>
  </si>
  <si>
    <t>RIVAYANTO</t>
  </si>
  <si>
    <t>41415120027    </t>
  </si>
  <si>
    <t>RIKO AGUSTAMA</t>
  </si>
  <si>
    <t>41415120028    </t>
  </si>
  <si>
    <t>KURNIAWAN ABDUL LATIF</t>
  </si>
  <si>
    <t>41415120029    </t>
  </si>
  <si>
    <t>ANDIKA NUGRAHA</t>
  </si>
  <si>
    <t>41415120030    </t>
  </si>
  <si>
    <t>MUKTI EKATAMA</t>
  </si>
  <si>
    <t>41415120031    </t>
  </si>
  <si>
    <t>SAKIM</t>
  </si>
  <si>
    <t>41415120032    </t>
  </si>
  <si>
    <t>YUSRON FUAD</t>
  </si>
  <si>
    <t>41415120033    </t>
  </si>
  <si>
    <t>CHAERUL ROZIKIN</t>
  </si>
  <si>
    <t>41415120034    </t>
  </si>
  <si>
    <t>ACHMAD FIRDAUS SYABANA</t>
  </si>
  <si>
    <t>41415120035    </t>
  </si>
  <si>
    <t>ADHIEVA BRAMANTYARA GRADHY</t>
  </si>
  <si>
    <t>41415120036    </t>
  </si>
  <si>
    <t>IBRAHIM ISNANDY</t>
  </si>
  <si>
    <t>41415120037    </t>
  </si>
  <si>
    <t>IMMANUEL DESTA KABAN</t>
  </si>
  <si>
    <t>41415120038    </t>
  </si>
  <si>
    <t>FRANS ADOLF BENHART</t>
  </si>
  <si>
    <t>41415120039    </t>
  </si>
  <si>
    <t>UMUL MASRIANAH</t>
  </si>
  <si>
    <t>41415120040    </t>
  </si>
  <si>
    <t>SYAHTRIA PRAYOGO</t>
  </si>
  <si>
    <t>41415120041    </t>
  </si>
  <si>
    <t>AGUS SUPRIYANTO</t>
  </si>
  <si>
    <t>41415120042    </t>
  </si>
  <si>
    <t>ACHMAD FAIZAL ANAS</t>
  </si>
  <si>
    <t>41415120043    </t>
  </si>
  <si>
    <t>MAULANA IHSAN LUBIS</t>
  </si>
  <si>
    <t>41415120044    </t>
  </si>
  <si>
    <t>KHARIS NUGROHO</t>
  </si>
  <si>
    <t>41415120045    </t>
  </si>
  <si>
    <t>MIRANDI FEBRIANSYAH</t>
  </si>
  <si>
    <t>41415120046    </t>
  </si>
  <si>
    <t>WAHYU FEBRIANTO</t>
  </si>
  <si>
    <t>41415120047    </t>
  </si>
  <si>
    <t>RIFQI FILDZAHDRI</t>
  </si>
  <si>
    <t>41415120048    </t>
  </si>
  <si>
    <t>AMIN SUPRIYADI</t>
  </si>
  <si>
    <t>41415120049    </t>
  </si>
  <si>
    <t>LANGGENG AGUS SAPUTRA</t>
  </si>
  <si>
    <t>41415120050    </t>
  </si>
  <si>
    <t>HURMAN FADILLAH</t>
  </si>
  <si>
    <t>41415120051    </t>
  </si>
  <si>
    <t>DWI EFENDI MUCHLIS ZAELANI</t>
  </si>
  <si>
    <t>41415120052    </t>
  </si>
  <si>
    <t>ICHSAN QADRIZZA QALBY</t>
  </si>
  <si>
    <t>41415120053    </t>
  </si>
  <si>
    <t>RIZKI ANDRE SAPUTRA</t>
  </si>
  <si>
    <t>41415120054    </t>
  </si>
  <si>
    <t>ANGGI PRADANA</t>
  </si>
  <si>
    <t>41415120055    </t>
  </si>
  <si>
    <t>BENI RESTU MUNAJAT</t>
  </si>
  <si>
    <t>41415120056    </t>
  </si>
  <si>
    <t>RASIKIN</t>
  </si>
  <si>
    <t>41415120057    </t>
  </si>
  <si>
    <t>MARIO ANDREA</t>
  </si>
  <si>
    <t>41415120058    </t>
  </si>
  <si>
    <t>41415120059    </t>
  </si>
  <si>
    <t>DWI SAMSUL MA'ARIF</t>
  </si>
  <si>
    <t>41415120060    </t>
  </si>
  <si>
    <t>PUTU TEDY PRADNYANA UTAMA</t>
  </si>
  <si>
    <t>41415120061    </t>
  </si>
  <si>
    <t>ERA ANGGARA</t>
  </si>
  <si>
    <t>41415120062    </t>
  </si>
  <si>
    <t>ERIK KRISTIANTO</t>
  </si>
  <si>
    <t>41415120063    </t>
  </si>
  <si>
    <t>AGUNG SEPTIAN</t>
  </si>
  <si>
    <t>41415120064    </t>
  </si>
  <si>
    <t>HENDRAWAN BUDI PRASETYO</t>
  </si>
  <si>
    <t>41415120065    </t>
  </si>
  <si>
    <t>ADLINE SYUHADA</t>
  </si>
  <si>
    <t>41415120066    </t>
  </si>
  <si>
    <t>NOFIAN SUDI KUSUMAWARDANA</t>
  </si>
  <si>
    <t>41415120067    </t>
  </si>
  <si>
    <t>GUSTON HIDAYAT</t>
  </si>
  <si>
    <t>41415120068    </t>
  </si>
  <si>
    <t>ROBY HIBBAN NURULLOH</t>
  </si>
  <si>
    <t>41415120069    </t>
  </si>
  <si>
    <t>BAGUS IMAN JUDIESANTO</t>
  </si>
  <si>
    <t>41415120070    </t>
  </si>
  <si>
    <t>ARRY HARDIANSYAH</t>
  </si>
  <si>
    <t>41415120071    </t>
  </si>
  <si>
    <t>BYAN CAESARSI KUSUMA</t>
  </si>
  <si>
    <t>41415120072    </t>
  </si>
  <si>
    <t>FATKHUL HAQI ANGGRIAN</t>
  </si>
  <si>
    <t>41415120073    </t>
  </si>
  <si>
    <t>BAYU RAMADHAN</t>
  </si>
  <si>
    <t>41415120074    </t>
  </si>
  <si>
    <t>SIGIT PRAYOGA</t>
  </si>
  <si>
    <t>41415120075    </t>
  </si>
  <si>
    <t>SYANE NOVITA ANGELICA</t>
  </si>
  <si>
    <t>41415120076    </t>
  </si>
  <si>
    <t>ISMAIL FUJIYANSYAH</t>
  </si>
  <si>
    <t>41415120077    </t>
  </si>
  <si>
    <t>IQBAL ALI MUZAR</t>
  </si>
  <si>
    <t>41415120078    </t>
  </si>
  <si>
    <t>MOHAMMAD FAID FATAHILLAH</t>
  </si>
  <si>
    <t>41415120079    </t>
  </si>
  <si>
    <t>GILANG SOEWITO</t>
  </si>
  <si>
    <t>41415120080    </t>
  </si>
  <si>
    <t>MUHAMMAD SONI FAIZI</t>
  </si>
  <si>
    <t>41415120081    </t>
  </si>
  <si>
    <t>CATUR BUDI PAMUNGKAS MARHAYUARDY</t>
  </si>
  <si>
    <t>41415120082    </t>
  </si>
  <si>
    <t>ALEX PRIYAMBODO</t>
  </si>
  <si>
    <t>41415120083    </t>
  </si>
  <si>
    <t>BAMBANG KRISTANTO</t>
  </si>
  <si>
    <t>41415120084    </t>
  </si>
  <si>
    <t>DHYDA RICKY LOVENANDA</t>
  </si>
  <si>
    <t>41415120085    </t>
  </si>
  <si>
    <t>TAUFAN BIMA ARTHA</t>
  </si>
  <si>
    <t>41415120086    </t>
  </si>
  <si>
    <t>MUHAMMAD HANDIKA SYAF</t>
  </si>
  <si>
    <t>41415120087    </t>
  </si>
  <si>
    <t>ALAN RISUA FAUZI</t>
  </si>
  <si>
    <t>41415120088    </t>
  </si>
  <si>
    <t>ABDUL AZIZ MANULLANG</t>
  </si>
  <si>
    <t>41415120089    </t>
  </si>
  <si>
    <t>NURLELA DABUKKE</t>
  </si>
  <si>
    <t>41415120090    </t>
  </si>
  <si>
    <t>MUHAMAD ANSORI</t>
  </si>
  <si>
    <t>41415120091    </t>
  </si>
  <si>
    <t>YOSUA BRILL SUATAN</t>
  </si>
  <si>
    <t>41415120092    </t>
  </si>
  <si>
    <t>INDRA WAHYUDI KUSWANTORO</t>
  </si>
  <si>
    <t>41415120093    </t>
  </si>
  <si>
    <t>MAULANA PRIMA RYAN HIDAYAT</t>
  </si>
  <si>
    <t>41415120094    </t>
  </si>
  <si>
    <t>MUHAMAD ARIF SUGIATNO</t>
  </si>
  <si>
    <t>41415120095    </t>
  </si>
  <si>
    <t>ISDIYONO</t>
  </si>
  <si>
    <t>41415120096    </t>
  </si>
  <si>
    <t>GILANG RAMADHAN FEBRIANO</t>
  </si>
  <si>
    <t>41415120097    </t>
  </si>
  <si>
    <t>41415120098    </t>
  </si>
  <si>
    <t>HERMAN RIANTO TAMBUNAN</t>
  </si>
  <si>
    <t>41415120099    </t>
  </si>
  <si>
    <t>MARCELLINO SIMANUNGKALIT</t>
  </si>
  <si>
    <t>41415120100    </t>
  </si>
  <si>
    <t>AGUNG TRIDIANTO</t>
  </si>
  <si>
    <t>41415120101    </t>
  </si>
  <si>
    <t>SYUKRIL</t>
  </si>
  <si>
    <t>41415120102    </t>
  </si>
  <si>
    <t>JHON SIUS LANGKOLA</t>
  </si>
  <si>
    <t>41415120103    </t>
  </si>
  <si>
    <t>RIZA ALI AKBAR</t>
  </si>
  <si>
    <t>41415120104    </t>
  </si>
  <si>
    <t>41415120105    </t>
  </si>
  <si>
    <t>RIZQIA RAHMAN</t>
  </si>
  <si>
    <t>41415120106    </t>
  </si>
  <si>
    <t>NOVAN SATRIO</t>
  </si>
  <si>
    <t>41415120107    </t>
  </si>
  <si>
    <t>YANUAR MAS PRAKASA</t>
  </si>
  <si>
    <t>41415120108    </t>
  </si>
  <si>
    <t>APRILIA DIAN OFTARI</t>
  </si>
  <si>
    <t>41415120109    </t>
  </si>
  <si>
    <t>41415120110    </t>
  </si>
  <si>
    <t>RACHMAD WAHYU NUGROHO</t>
  </si>
  <si>
    <t>41415120111    </t>
  </si>
  <si>
    <t>MAR'ATUS SANIMAS LIYANA</t>
  </si>
  <si>
    <t>41415120112    </t>
  </si>
  <si>
    <t>BOY ANTHONY LUCAS</t>
  </si>
  <si>
    <t>41415120113    </t>
  </si>
  <si>
    <t>ARZAQ FARANDI PURNAMA</t>
  </si>
  <si>
    <t>41415120114    </t>
  </si>
  <si>
    <t>RIO HAMDI PUTRA</t>
  </si>
  <si>
    <t>41415120115    </t>
  </si>
  <si>
    <t>MUHAMMAD NASRUDIN LATIF</t>
  </si>
  <si>
    <t>41415120116    </t>
  </si>
  <si>
    <t>INDIRA INNASYA PRISILLA</t>
  </si>
  <si>
    <t>41415120117    </t>
  </si>
  <si>
    <t>KURNIAWAN PURWANTO</t>
  </si>
  <si>
    <t>41415120118    </t>
  </si>
  <si>
    <t>ARIEF SUKMA WAHYUDI UTAMA</t>
  </si>
  <si>
    <t>41415120119    </t>
  </si>
  <si>
    <t>LITHUR DHENANDA</t>
  </si>
  <si>
    <t>41415120120    </t>
  </si>
  <si>
    <t>ADI KURNIA</t>
  </si>
  <si>
    <t>41415120121    </t>
  </si>
  <si>
    <t>OMAR ABDUSSAID</t>
  </si>
  <si>
    <t>41415120122    </t>
  </si>
  <si>
    <t>HARDI JOHANSEN TAMPUBOLON</t>
  </si>
  <si>
    <t>41415120123    </t>
  </si>
  <si>
    <t>RAHMAT FEBIAN</t>
  </si>
  <si>
    <t>41415120124    </t>
  </si>
  <si>
    <t>AGUS PERMANA</t>
  </si>
  <si>
    <t>41415120125    </t>
  </si>
  <si>
    <t>RINI KUSUMAWARDANI</t>
  </si>
  <si>
    <t>41415120126    </t>
  </si>
  <si>
    <t>ALFIYA RACHMAN</t>
  </si>
  <si>
    <t>41415120127    </t>
  </si>
  <si>
    <t>CANDRA NURWINDI PRIHANTARI</t>
  </si>
  <si>
    <t>41415120128    </t>
  </si>
  <si>
    <t>DWI ARY ARDIANSYAH</t>
  </si>
  <si>
    <t>41415120129    </t>
  </si>
  <si>
    <t>RANDY ANGGADA</t>
  </si>
  <si>
    <t>41415120130    </t>
  </si>
  <si>
    <t>DWI WIRA ANDIKA</t>
  </si>
  <si>
    <t>41415120131    </t>
  </si>
  <si>
    <t>ADHI NUGROHO</t>
  </si>
  <si>
    <t>41415120132    </t>
  </si>
  <si>
    <t>SLAMET AGUS PARYANTO</t>
  </si>
  <si>
    <t>41415120133    </t>
  </si>
  <si>
    <t>41415120134    </t>
  </si>
  <si>
    <t>YULI FAJAR PURNOMO</t>
  </si>
  <si>
    <t>41415120135    </t>
  </si>
  <si>
    <t>FADZRIN BAHAR</t>
  </si>
  <si>
    <t>41415120136    </t>
  </si>
  <si>
    <t>ADRIANUS MANGASI SIAGIAN</t>
  </si>
  <si>
    <t>41415120137    </t>
  </si>
  <si>
    <t>YINDA HIDAYAT</t>
  </si>
  <si>
    <t>41415120138    </t>
  </si>
  <si>
    <t>ANDRIASJADI</t>
  </si>
  <si>
    <t>41415120139    </t>
  </si>
  <si>
    <t>LAELI MASRUROH</t>
  </si>
  <si>
    <t>41415120140    </t>
  </si>
  <si>
    <t>MELIANUS NICODEMUS MANUHUTU</t>
  </si>
  <si>
    <t>41415120141    </t>
  </si>
  <si>
    <t>RIFQI DZUL FITRAH RANGKUTI</t>
  </si>
  <si>
    <t>41415120142    </t>
  </si>
  <si>
    <t>LUTHFI YUSUF</t>
  </si>
  <si>
    <t>41415120143    </t>
  </si>
  <si>
    <t>TATA SETIAWAN</t>
  </si>
  <si>
    <t>41415120144    </t>
  </si>
  <si>
    <t>REREN SETYO PUMANGKAS</t>
  </si>
  <si>
    <t>41415120145    </t>
  </si>
  <si>
    <t>IDA NABILLAH</t>
  </si>
  <si>
    <t>41415120146    </t>
  </si>
  <si>
    <t>FITRI MADINA</t>
  </si>
  <si>
    <t>41415120147    </t>
  </si>
  <si>
    <t>HENDI GUFRONI</t>
  </si>
  <si>
    <t>41415120148    </t>
  </si>
  <si>
    <t>MUHAMAD SYA'ID</t>
  </si>
  <si>
    <t>41415120149    </t>
  </si>
  <si>
    <t>NASRUL FAJAR</t>
  </si>
  <si>
    <t>41415120150    </t>
  </si>
  <si>
    <t>EKO BODHI HANDAYANI</t>
  </si>
  <si>
    <t>41415120151    </t>
  </si>
  <si>
    <t>ANDI PIHARTANTO</t>
  </si>
  <si>
    <t>41415120152    </t>
  </si>
  <si>
    <t>ELISABET SAFITRI</t>
  </si>
  <si>
    <t>41415120153    </t>
  </si>
  <si>
    <t>ROBBY HABIBI</t>
  </si>
  <si>
    <t>41415120154    </t>
  </si>
  <si>
    <t>WILDAN RIFQI VALLIAN</t>
  </si>
  <si>
    <t>41415120155    </t>
  </si>
  <si>
    <t>AJENG RIZQIANI PUTRI</t>
  </si>
  <si>
    <t>41415120156    </t>
  </si>
  <si>
    <t>AULIYA RAHMAN EFFENDI</t>
  </si>
  <si>
    <t>41415120157    </t>
  </si>
  <si>
    <t>ROY DARWIS SIAGIAN</t>
  </si>
  <si>
    <t>41415120158    </t>
  </si>
  <si>
    <t>AHMAD MAULANA ZAIN</t>
  </si>
  <si>
    <t>41415120159    </t>
  </si>
  <si>
    <t>DIAN ITASARI</t>
  </si>
  <si>
    <t>41415120160    </t>
  </si>
  <si>
    <t>HILMAN FARIQI</t>
  </si>
  <si>
    <t>41415120161    </t>
  </si>
  <si>
    <t>41415120162    </t>
  </si>
  <si>
    <t>NOVAN BUDI HERMAWAN</t>
  </si>
  <si>
    <t>41415120163    </t>
  </si>
  <si>
    <t>TRIBUANA AGUSTINA</t>
  </si>
  <si>
    <t>41415120164    </t>
  </si>
  <si>
    <t>ANI KURNIASIH</t>
  </si>
  <si>
    <t>41415120165    </t>
  </si>
  <si>
    <t>HARIYO UTORO</t>
  </si>
  <si>
    <t>41415120166    </t>
  </si>
  <si>
    <t>RESTA SATRIA NURAHMAN</t>
  </si>
  <si>
    <t>41415120167    </t>
  </si>
  <si>
    <t>41415120168    </t>
  </si>
  <si>
    <t>ILHAM ACHMEDYA ZELLA</t>
  </si>
  <si>
    <t>41415310001    </t>
  </si>
  <si>
    <t>AMIN ARIFIANTO</t>
  </si>
  <si>
    <t>41415310002    </t>
  </si>
  <si>
    <t>ARISTYO PUTRA</t>
  </si>
  <si>
    <t>41415310003    </t>
  </si>
  <si>
    <t>AHMAD SOFYAN</t>
  </si>
  <si>
    <t>41415310004    </t>
  </si>
  <si>
    <t>MISDAR</t>
  </si>
  <si>
    <t>41415310006    </t>
  </si>
  <si>
    <t>AFRYANSYAH FEBRYAN MAULANA</t>
  </si>
  <si>
    <t>41415310007    </t>
  </si>
  <si>
    <t>ROZAKUL KHOER</t>
  </si>
  <si>
    <t>41415310008    </t>
  </si>
  <si>
    <t>HARTATI</t>
  </si>
  <si>
    <t>41415310009    </t>
  </si>
  <si>
    <t>LUKMAN PRASETIYO</t>
  </si>
  <si>
    <t>41415310010    </t>
  </si>
  <si>
    <t>DIMAS ARIF NURSAHID</t>
  </si>
  <si>
    <t>41415310011    </t>
  </si>
  <si>
    <t>RACHMAD SUBIANTORO</t>
  </si>
  <si>
    <t>41415310012    </t>
  </si>
  <si>
    <t>INDRAWAN DANAR PRASETIA</t>
  </si>
  <si>
    <t>41415310013    </t>
  </si>
  <si>
    <t>41415310014    </t>
  </si>
  <si>
    <t>MOCHAMMAD MICHAEL ADHIYATAMA IKRA</t>
  </si>
  <si>
    <t>41415310015    </t>
  </si>
  <si>
    <t>DOMMARA HADI SAPUTRA</t>
  </si>
  <si>
    <t>41415310016    </t>
  </si>
  <si>
    <t>ISMAIL SAPUTRA</t>
  </si>
  <si>
    <t>41415310017    </t>
  </si>
  <si>
    <t>RYAN MASWINDRA</t>
  </si>
  <si>
    <t>41415310018    </t>
  </si>
  <si>
    <t>MUHAMAD SANUSI</t>
  </si>
  <si>
    <t>41415310019    </t>
  </si>
  <si>
    <t>M. ANNAS ALIFFI</t>
  </si>
  <si>
    <t>41415310020    </t>
  </si>
  <si>
    <t>MOHAMMAD IMAM WICAKSENO</t>
  </si>
  <si>
    <t>41415310021    </t>
  </si>
  <si>
    <t>ADHY PRASTYO AFIFUDIN</t>
  </si>
  <si>
    <t>41415310022    </t>
  </si>
  <si>
    <t>ADNAN GIANALI GRIMALDI</t>
  </si>
  <si>
    <t>41415310023    </t>
  </si>
  <si>
    <t>ATHIF RIZKI HIDAYATULLAH</t>
  </si>
  <si>
    <t>41415310024    </t>
  </si>
  <si>
    <t>HASAN ASY'ARY</t>
  </si>
  <si>
    <t>41415310025    </t>
  </si>
  <si>
    <t>INDRA KURNIAWAN LASE</t>
  </si>
  <si>
    <t>41415310026    </t>
  </si>
  <si>
    <t>ANDRIANUS JEHALU</t>
  </si>
  <si>
    <t>41415310027    </t>
  </si>
  <si>
    <t>ROBBI FIRMANSYAH</t>
  </si>
  <si>
    <t>41415310028    </t>
  </si>
  <si>
    <t>RIZKI ARIANTO</t>
  </si>
  <si>
    <t>41415310029    </t>
  </si>
  <si>
    <t>DESI JULIANA MAYASARI</t>
  </si>
  <si>
    <t>41415310030    </t>
  </si>
  <si>
    <t>MUHAMMAD LUQMAN FIRMANSYAH</t>
  </si>
  <si>
    <t>41415310031    </t>
  </si>
  <si>
    <t>REKIYARTO</t>
  </si>
  <si>
    <t>41415310032    </t>
  </si>
  <si>
    <t>KUKUH PRASETYO</t>
  </si>
  <si>
    <t>41415310033    </t>
  </si>
  <si>
    <t>ABDUL AZIS MAWARDHI</t>
  </si>
  <si>
    <t>41415310034    </t>
  </si>
  <si>
    <t>MUHAMAD SIDIK</t>
  </si>
  <si>
    <t>41415310035    </t>
  </si>
  <si>
    <t>REZA MUHAMAD</t>
  </si>
  <si>
    <t>41415310036    </t>
  </si>
  <si>
    <t>MUHAMMAD RIZKY</t>
  </si>
  <si>
    <t>41415310037    </t>
  </si>
  <si>
    <t>RIRIS PRISTYADHANA</t>
  </si>
  <si>
    <t>41415310038    </t>
  </si>
  <si>
    <t>RIKO OMEGAPUTRA</t>
  </si>
  <si>
    <t>41415310039    </t>
  </si>
  <si>
    <t>DIDIK WIINDRIYA</t>
  </si>
  <si>
    <t>41415310040    </t>
  </si>
  <si>
    <t>DESY FAJRIANTI</t>
  </si>
  <si>
    <t>41415310041    </t>
  </si>
  <si>
    <t>SATRIA PRADANA PUTRA</t>
  </si>
  <si>
    <t>41415310042    </t>
  </si>
  <si>
    <t>MOH PURWANTO</t>
  </si>
  <si>
    <t>41415310043    </t>
  </si>
  <si>
    <t>MUTIA DITA SURYANI</t>
  </si>
  <si>
    <t>41415310044    </t>
  </si>
  <si>
    <t>RIZKI TRI ULFIANI</t>
  </si>
  <si>
    <t>41415310045    </t>
  </si>
  <si>
    <t>RIZKY SAEPUL MUBAROK</t>
  </si>
  <si>
    <t>41415310046    </t>
  </si>
  <si>
    <t>IIK YULIADI</t>
  </si>
  <si>
    <t>41415310047    </t>
  </si>
  <si>
    <t>LANANG DWI PRAKOSO BAFADAL</t>
  </si>
  <si>
    <t>41415310048    </t>
  </si>
  <si>
    <t>I GEDE AGUS SUDHYATMIKA</t>
  </si>
  <si>
    <t>41415310049    </t>
  </si>
  <si>
    <t>UCENG MAULANA</t>
  </si>
  <si>
    <t>41415310050    </t>
  </si>
  <si>
    <t>WIWIK WIDYANINGSIH</t>
  </si>
  <si>
    <t>41415310051    </t>
  </si>
  <si>
    <t>IRWAN SAPUTRA</t>
  </si>
  <si>
    <t>41415310053    </t>
  </si>
  <si>
    <t>ABDULLOH NURSALIM</t>
  </si>
  <si>
    <t>41415310054    </t>
  </si>
  <si>
    <t>RADEN ADLIN KRISTIAN SITANGGANG</t>
  </si>
  <si>
    <t>41415310055    </t>
  </si>
  <si>
    <t>RADEN MOKHAMAD FINDI DARMAWAN</t>
  </si>
  <si>
    <t>41415310056    </t>
  </si>
  <si>
    <t>ABDUL RIZAL</t>
  </si>
  <si>
    <t>41415310057    </t>
  </si>
  <si>
    <t>ANDRI KURNIAWAN</t>
  </si>
  <si>
    <t>41415310058    </t>
  </si>
  <si>
    <t>AGUNG P PRASETYO</t>
  </si>
  <si>
    <t>41415310059    </t>
  </si>
  <si>
    <t>WAHYU ANANDA SAPUTRA</t>
  </si>
  <si>
    <t>41415320001    </t>
  </si>
  <si>
    <t>FERY ROBIANSYAH</t>
  </si>
  <si>
    <t>41415320002    </t>
  </si>
  <si>
    <t>IMAM SYUKUR JUNIANSYA</t>
  </si>
  <si>
    <t>41415320003    </t>
  </si>
  <si>
    <t>PANDU DARMAWAN</t>
  </si>
  <si>
    <t>41415320004    </t>
  </si>
  <si>
    <t>RIFQI SYAHRUL MU'ALI</t>
  </si>
  <si>
    <t>41415320005    </t>
  </si>
  <si>
    <t>MAMAT AHMAD FAUZI</t>
  </si>
  <si>
    <t>41415320006    </t>
  </si>
  <si>
    <t>MUHAMMAD RIZAL</t>
  </si>
  <si>
    <t>41415320007    </t>
  </si>
  <si>
    <t>YUNATAN AGUS PAMUNGKAS</t>
  </si>
  <si>
    <t>41415320008    </t>
  </si>
  <si>
    <t>GUNTUR DEWANTORO</t>
  </si>
  <si>
    <t>41415320009    </t>
  </si>
  <si>
    <t>DARYANTO</t>
  </si>
  <si>
    <t>41415320010    </t>
  </si>
  <si>
    <t>DOLLY LOVFINHA PUTRA</t>
  </si>
  <si>
    <t>41415320011    </t>
  </si>
  <si>
    <t>AYUNINGRUM</t>
  </si>
  <si>
    <t>41415320012    </t>
  </si>
  <si>
    <t>RIZQI AKBAR VINALDI PUTRA</t>
  </si>
  <si>
    <t>41415320013    </t>
  </si>
  <si>
    <t>41415320014    </t>
  </si>
  <si>
    <t>AGUNG SETIAWAN</t>
  </si>
  <si>
    <t>41415320015    </t>
  </si>
  <si>
    <t>41415320016    </t>
  </si>
  <si>
    <t>41415320017    </t>
  </si>
  <si>
    <t>BUDI WAHYU SAPUTRA</t>
  </si>
  <si>
    <t>41415320018    </t>
  </si>
  <si>
    <t>RAHMAT SEPTIADI</t>
  </si>
  <si>
    <t>41415320019    </t>
  </si>
  <si>
    <t>ARIF FIRMANSYAH</t>
  </si>
  <si>
    <t>41415320020    </t>
  </si>
  <si>
    <t>IDO INTOKO</t>
  </si>
  <si>
    <t>41415320021    </t>
  </si>
  <si>
    <t>HAPPY NUGRAHANING WIDHI</t>
  </si>
  <si>
    <t>41415320022    </t>
  </si>
  <si>
    <t>MISWA RAHMAWATI</t>
  </si>
  <si>
    <t>41415320023    </t>
  </si>
  <si>
    <t>PEPEP AGUS WAHID</t>
  </si>
  <si>
    <t>41415320024    </t>
  </si>
  <si>
    <t>PURMIANTO</t>
  </si>
  <si>
    <t>41415320025    </t>
  </si>
  <si>
    <t>NUR AMINUDIN</t>
  </si>
  <si>
    <t>41415320026    </t>
  </si>
  <si>
    <t>IKHSAN ALI</t>
  </si>
  <si>
    <t>41415320027    </t>
  </si>
  <si>
    <t>MUHAMMAD LUTHFI BAIHAKI</t>
  </si>
  <si>
    <t>41415320028    </t>
  </si>
  <si>
    <t>FEBRY RAMADHAN</t>
  </si>
  <si>
    <t>41415320029    </t>
  </si>
  <si>
    <t>MUHAMAD ABDUSSALAM</t>
  </si>
  <si>
    <t>41415320030    </t>
  </si>
  <si>
    <t>41415320031    </t>
  </si>
  <si>
    <t>ILHAM MULIA RIZKI</t>
  </si>
  <si>
    <t>41415320032    </t>
  </si>
  <si>
    <t>FAHMI AZIZ</t>
  </si>
  <si>
    <t>41415320033    </t>
  </si>
  <si>
    <t>SOPAN SUGIHARTO</t>
  </si>
  <si>
    <t>41415320034    </t>
  </si>
  <si>
    <t>VERY FAHREZA</t>
  </si>
  <si>
    <t>41415320035    </t>
  </si>
  <si>
    <t>ADRIAN DWI SAPUTRA</t>
  </si>
  <si>
    <t>41415320036    </t>
  </si>
  <si>
    <t>RIZKY FAISAL RAHMAN</t>
  </si>
  <si>
    <t>41415320037    </t>
  </si>
  <si>
    <t>GINTAR ABRIAN</t>
  </si>
  <si>
    <t>41415320038    </t>
  </si>
  <si>
    <t>NOHA HADITYA WAFA</t>
  </si>
  <si>
    <t>41415320039    </t>
  </si>
  <si>
    <t>AL MA'RUP</t>
  </si>
  <si>
    <t>41415320040    </t>
  </si>
  <si>
    <t>HAEDER ALI</t>
  </si>
  <si>
    <t>41415320041    </t>
  </si>
  <si>
    <t>JAKPAR SADIK</t>
  </si>
  <si>
    <t>41415320042    </t>
  </si>
  <si>
    <t>MUHAMMAD AZAR</t>
  </si>
  <si>
    <t>41415320043    </t>
  </si>
  <si>
    <t>HARYO SUBANGUN</t>
  </si>
  <si>
    <t>41415320044    </t>
  </si>
  <si>
    <t>ABDUL ARIFIN</t>
  </si>
  <si>
    <t>41415320045    </t>
  </si>
  <si>
    <t>IMAM PUZA RACHMAT</t>
  </si>
  <si>
    <t>41415320046    </t>
  </si>
  <si>
    <t>BARHANUDIN</t>
  </si>
  <si>
    <t>41415320047    </t>
  </si>
  <si>
    <t>MUHAMMAD FATHONI</t>
  </si>
  <si>
    <t>41415320048    </t>
  </si>
  <si>
    <t>POPI MASDIANTO</t>
  </si>
  <si>
    <t>41415320049    </t>
  </si>
  <si>
    <t>ANGGA PERMANA</t>
  </si>
  <si>
    <t>41415320050    </t>
  </si>
  <si>
    <t>MIRZHA SETIAWAN</t>
  </si>
  <si>
    <t>41415320051    </t>
  </si>
  <si>
    <t>PANJI INDRA GUNAWAN</t>
  </si>
  <si>
    <t>41415320052    </t>
  </si>
  <si>
    <t>HARVEY LIPO</t>
  </si>
  <si>
    <t>41415320053    </t>
  </si>
  <si>
    <t>ALAN HARYADI</t>
  </si>
  <si>
    <t>41415320055    </t>
  </si>
  <si>
    <t>MUHAMMAD RAMADHAN</t>
  </si>
  <si>
    <t>41415320056    </t>
  </si>
  <si>
    <t>BUDI BILLIANTORO</t>
  </si>
  <si>
    <t>41415320057    </t>
  </si>
  <si>
    <t>BAGUS PRAMUSDA SUGIARTO</t>
  </si>
  <si>
    <t>41416010001    </t>
  </si>
  <si>
    <t>MUHAMMAD IQBAL RAMADHAN</t>
  </si>
  <si>
    <t>41416010002    </t>
  </si>
  <si>
    <t>ANDRE GUNAWAN</t>
  </si>
  <si>
    <t>41416010003    </t>
  </si>
  <si>
    <t>RIJA MUSTAJAB</t>
  </si>
  <si>
    <t>41416010004    </t>
  </si>
  <si>
    <t>YULIUS IVAN KURNIAWAN</t>
  </si>
  <si>
    <t>41416010005    </t>
  </si>
  <si>
    <t>FAJAR ADITYA SAPUTRA</t>
  </si>
  <si>
    <t>41416010006    </t>
  </si>
  <si>
    <t>MUHAMMAD NAUFAL FAISAL NASUTION</t>
  </si>
  <si>
    <t>41416010007    </t>
  </si>
  <si>
    <t>PUTRA APRILLA</t>
  </si>
  <si>
    <t>41416010008    </t>
  </si>
  <si>
    <t>DEDE NURHIDAYAT</t>
  </si>
  <si>
    <t>41416010009    </t>
  </si>
  <si>
    <t>ACHMAD RIZQI FAUZI</t>
  </si>
  <si>
    <t>41416010010    </t>
  </si>
  <si>
    <t>RIZKY CITRA RAMADHAN</t>
  </si>
  <si>
    <t>41416010011    </t>
  </si>
  <si>
    <t>MOCHAMAD MIFTAKHUL HUDA</t>
  </si>
  <si>
    <t>41416010012    </t>
  </si>
  <si>
    <t>YUSUF DIMAS RIYANTO</t>
  </si>
  <si>
    <t>41416010013    </t>
  </si>
  <si>
    <t>DIAN RIZKY MAULANA</t>
  </si>
  <si>
    <t>41416010014    </t>
  </si>
  <si>
    <t>MUHAMAD RIFKI ROMADHON</t>
  </si>
  <si>
    <t>41416010015    </t>
  </si>
  <si>
    <t>SYAUKI LIGUA ROBBI</t>
  </si>
  <si>
    <t>41416010016    </t>
  </si>
  <si>
    <t>RAFLY REGENTA ARI DUA</t>
  </si>
  <si>
    <t>41416010017    </t>
  </si>
  <si>
    <t>ISTHIKA DRAWINA PUTRI LAKSANA</t>
  </si>
  <si>
    <t>41416010018    </t>
  </si>
  <si>
    <t>LINGGAR KIKI ZAKARIA</t>
  </si>
  <si>
    <t>41416010019    </t>
  </si>
  <si>
    <t>AZAND SHIDDIQ</t>
  </si>
  <si>
    <t>41416010020    </t>
  </si>
  <si>
    <t>DANDHY PERMANA PUTRA</t>
  </si>
  <si>
    <t>41416010021    </t>
  </si>
  <si>
    <t>SUHENDI SETIAWAN</t>
  </si>
  <si>
    <t>41416010022    </t>
  </si>
  <si>
    <t>AGUNG PRASETIYO WIBOWO</t>
  </si>
  <si>
    <t>41416010023    </t>
  </si>
  <si>
    <t>MUHAMMAD FIRHAN RAHMAT PRATAMA</t>
  </si>
  <si>
    <t>41416010024    </t>
  </si>
  <si>
    <t>ANGGA ADI PRASETYA</t>
  </si>
  <si>
    <t>41416010025    </t>
  </si>
  <si>
    <t>HENDY</t>
  </si>
  <si>
    <t>41416010026    </t>
  </si>
  <si>
    <t>KELVIN RINDRA HIDAYAT</t>
  </si>
  <si>
    <t>41416010027    </t>
  </si>
  <si>
    <t>ENDRA PERMANA</t>
  </si>
  <si>
    <t>41416010028    </t>
  </si>
  <si>
    <t>BENI SURYA ADI PUTRA</t>
  </si>
  <si>
    <t>41416010029    </t>
  </si>
  <si>
    <t>RIO SAPUTRA</t>
  </si>
  <si>
    <t>41416010030    </t>
  </si>
  <si>
    <t>TYTO DWIJA MAHENDRA</t>
  </si>
  <si>
    <t>41416010031    </t>
  </si>
  <si>
    <t>M. ROBY ROSADI</t>
  </si>
  <si>
    <t>41416010032    </t>
  </si>
  <si>
    <t>MUHAMMAD NURRACHMAN</t>
  </si>
  <si>
    <t>41416010033    </t>
  </si>
  <si>
    <t>TATANG PRISADINI</t>
  </si>
  <si>
    <t>41416010034    </t>
  </si>
  <si>
    <t>AHMAD SYADIDU ROSYADI</t>
  </si>
  <si>
    <t>41416010035    </t>
  </si>
  <si>
    <t>AHMAD PRASETYA</t>
  </si>
  <si>
    <t>41416010036    </t>
  </si>
  <si>
    <t>BAGAS AGUNG WICAKSONO</t>
  </si>
  <si>
    <t>41416010037    </t>
  </si>
  <si>
    <t>MIONA IVALINA SINAGA</t>
  </si>
  <si>
    <t>41416010038    </t>
  </si>
  <si>
    <t>ROBI SUHADINAH (Harap ke BAPA &amp; BAK))</t>
  </si>
  <si>
    <t>41416010039    </t>
  </si>
  <si>
    <t>SEPTIAN HARYANTO</t>
  </si>
  <si>
    <t>41416010040    </t>
  </si>
  <si>
    <t>MUHAMMAD YUSUF ABDUL WACHID</t>
  </si>
  <si>
    <t>41416010041    </t>
  </si>
  <si>
    <t>ILHAM MUHAMMAD SIDIQ</t>
  </si>
  <si>
    <t>41416010042    </t>
  </si>
  <si>
    <t>YULI SHARA PANDIANGAN</t>
  </si>
  <si>
    <t>41416010043    </t>
  </si>
  <si>
    <t>ROBBY SETIAWAN</t>
  </si>
  <si>
    <t>41416110001    </t>
  </si>
  <si>
    <t>MASRURI</t>
  </si>
  <si>
    <t>41416110002    </t>
  </si>
  <si>
    <t>TRESNADI</t>
  </si>
  <si>
    <t>41416110003    </t>
  </si>
  <si>
    <t>UJANG ERDIN</t>
  </si>
  <si>
    <t>41416110004    </t>
  </si>
  <si>
    <t>RICKY ADE SANTOSO</t>
  </si>
  <si>
    <t>41416110005    </t>
  </si>
  <si>
    <t>INDRA NUR PRIYANTO</t>
  </si>
  <si>
    <t>41416110006    </t>
  </si>
  <si>
    <t>41416110007    </t>
  </si>
  <si>
    <t>YOHAS SUGENG HANANTO</t>
  </si>
  <si>
    <t>41416110008    </t>
  </si>
  <si>
    <t>ANDREAS YOGA TRI SETIAWAN</t>
  </si>
  <si>
    <t>41416110009    </t>
  </si>
  <si>
    <t>MICHAEL NOPEM</t>
  </si>
  <si>
    <t>41416110010    </t>
  </si>
  <si>
    <t>RIYAN HIDAYAT</t>
  </si>
  <si>
    <t>41416110011    </t>
  </si>
  <si>
    <t>CHAERUL JALALUDIN</t>
  </si>
  <si>
    <t>41416110012    </t>
  </si>
  <si>
    <t>RACHMAT SUSETYO</t>
  </si>
  <si>
    <t>41416110013    </t>
  </si>
  <si>
    <t>IMAN</t>
  </si>
  <si>
    <t>41416110014    </t>
  </si>
  <si>
    <t>IKHSAN SATRIA NUGRAHA</t>
  </si>
  <si>
    <t>41416110015    </t>
  </si>
  <si>
    <t>FERRY HARYANTO</t>
  </si>
  <si>
    <t>41416110016    </t>
  </si>
  <si>
    <t>ADI TRI SOELISTIO</t>
  </si>
  <si>
    <t>41416110017    </t>
  </si>
  <si>
    <t>JACK WILSON</t>
  </si>
  <si>
    <t>41416110018    </t>
  </si>
  <si>
    <t>RURI SURYA MAHARDIKA</t>
  </si>
  <si>
    <t>41416110019    </t>
  </si>
  <si>
    <t>JULI SETYO UTOMO</t>
  </si>
  <si>
    <t>41416110020    </t>
  </si>
  <si>
    <t>ANJIRI AHMAD JUNAIDI HARAHAP</t>
  </si>
  <si>
    <t>41416110021    </t>
  </si>
  <si>
    <t>RINALDI HERWANTO</t>
  </si>
  <si>
    <t>41416110022    </t>
  </si>
  <si>
    <t>OKTISA WIDIASTUTI</t>
  </si>
  <si>
    <t>41416110023    </t>
  </si>
  <si>
    <t>LUKY RAKHMAN HUSEN</t>
  </si>
  <si>
    <t>41416110024    </t>
  </si>
  <si>
    <t>ADI WIJAYA</t>
  </si>
  <si>
    <t>41416110025    </t>
  </si>
  <si>
    <t>DEDY WIRATMOKO</t>
  </si>
  <si>
    <t>41416110026    </t>
  </si>
  <si>
    <t>MUHAMMAD ABDURROB AL QOSAM</t>
  </si>
  <si>
    <t>41416110027    </t>
  </si>
  <si>
    <t>ARIF SAEFULLAH</t>
  </si>
  <si>
    <t>41416110028    </t>
  </si>
  <si>
    <t>HUSAEN WANDA PRATAMA</t>
  </si>
  <si>
    <t>41416110029    </t>
  </si>
  <si>
    <t>ADE SUYAMTO</t>
  </si>
  <si>
    <t>41416110030    </t>
  </si>
  <si>
    <t>MUNASIR</t>
  </si>
  <si>
    <t>41416110031    </t>
  </si>
  <si>
    <t>AWANG PANGESTU</t>
  </si>
  <si>
    <t>41416110032    </t>
  </si>
  <si>
    <t>MUHAMMAD FIRDAUS</t>
  </si>
  <si>
    <t>41416110033    </t>
  </si>
  <si>
    <t>WAHYU SETIO AJI</t>
  </si>
  <si>
    <t>41416110034    </t>
  </si>
  <si>
    <t>ISMA NUR AZIZAH</t>
  </si>
  <si>
    <t>41416110035    </t>
  </si>
  <si>
    <t>HENDI PURWANTO</t>
  </si>
  <si>
    <t>41416110036    </t>
  </si>
  <si>
    <t>AKBAR FALAH MUTTAQIEN</t>
  </si>
  <si>
    <t>41416110037    </t>
  </si>
  <si>
    <t>MUCHAMAD SENO SAHISNU VIRDAUS</t>
  </si>
  <si>
    <t>41416110038    </t>
  </si>
  <si>
    <t>HADZIQ MUFID MAHMUD</t>
  </si>
  <si>
    <t>41416110039    </t>
  </si>
  <si>
    <t>VERI IMAM TAUVIK</t>
  </si>
  <si>
    <t>41416110040    </t>
  </si>
  <si>
    <t>AHMAD KHOMSAN</t>
  </si>
  <si>
    <t>41416110041    </t>
  </si>
  <si>
    <t>DIMAS KUNCORO</t>
  </si>
  <si>
    <t>41416110042    </t>
  </si>
  <si>
    <t>YANUAR ARI SETIAJI</t>
  </si>
  <si>
    <t>41416110043    </t>
  </si>
  <si>
    <t>FATONI FATKOROHMAN</t>
  </si>
  <si>
    <t>41416110044    </t>
  </si>
  <si>
    <t>41416110045    </t>
  </si>
  <si>
    <t>WAHYU RIYANTO</t>
  </si>
  <si>
    <t>41416110046    </t>
  </si>
  <si>
    <t>RYKI SANTOSO</t>
  </si>
  <si>
    <t>41416110047    </t>
  </si>
  <si>
    <t>GALUH RAMADHAN</t>
  </si>
  <si>
    <t>41416110048    </t>
  </si>
  <si>
    <t>BAGAS ARYA WIDYATAMA</t>
  </si>
  <si>
    <t>41416110049    </t>
  </si>
  <si>
    <t>RYENDRA AINUN NAJIB</t>
  </si>
  <si>
    <t>41416110050    </t>
  </si>
  <si>
    <t>IWAN SETIYAWAN (Harap ke BAPA utk update data)</t>
  </si>
  <si>
    <t>41416110051    </t>
  </si>
  <si>
    <t>PISSESTI ADITYO</t>
  </si>
  <si>
    <t>41416110052    </t>
  </si>
  <si>
    <t>RINO WISNU NUGROHO</t>
  </si>
  <si>
    <t>41416110053    </t>
  </si>
  <si>
    <t>BENEDICTUS ARYO KUMORO</t>
  </si>
  <si>
    <t>41416110054    </t>
  </si>
  <si>
    <t>AGIL RISNANDA JALU ASMORO P.</t>
  </si>
  <si>
    <t>41416110055    </t>
  </si>
  <si>
    <t>GEFITO PAULIMA ARITONANG</t>
  </si>
  <si>
    <t>41416110056    </t>
  </si>
  <si>
    <t>HEBI JAYA WAHYUDI</t>
  </si>
  <si>
    <t>41416110057    </t>
  </si>
  <si>
    <t>MUHAMMAD MARTIN WIRATMAJA</t>
  </si>
  <si>
    <t>41416110058    </t>
  </si>
  <si>
    <t>MUHAMAD ARIEF RACHMAN HAKIM</t>
  </si>
  <si>
    <t>41416110059    </t>
  </si>
  <si>
    <t>HELMY</t>
  </si>
  <si>
    <t>41416110060    </t>
  </si>
  <si>
    <t>RIZKI NUGRAHA HIDAYAT</t>
  </si>
  <si>
    <t>41416110061    </t>
  </si>
  <si>
    <t>ADE GUMILAR</t>
  </si>
  <si>
    <t>41416110062    </t>
  </si>
  <si>
    <t>LUQMAN HAKIM</t>
  </si>
  <si>
    <t>41416110063    </t>
  </si>
  <si>
    <t>FADLULLOH AMAMMY</t>
  </si>
  <si>
    <t>41416110064    </t>
  </si>
  <si>
    <t>ANDIKA DWI PUTRA</t>
  </si>
  <si>
    <t>41416110065    </t>
  </si>
  <si>
    <t>KUSDI ANTORO</t>
  </si>
  <si>
    <t>41416110066    </t>
  </si>
  <si>
    <t>41416110067    </t>
  </si>
  <si>
    <t>NURYADI</t>
  </si>
  <si>
    <t>41416110068    </t>
  </si>
  <si>
    <t>DIDI TARMIDI</t>
  </si>
  <si>
    <t>41416110069    </t>
  </si>
  <si>
    <t>DAVID TUA SAMOSIR</t>
  </si>
  <si>
    <t>41416110070    </t>
  </si>
  <si>
    <t>SYAEFUL ISMAR</t>
  </si>
  <si>
    <t>41416110071    </t>
  </si>
  <si>
    <t>AGUNG IYAT NUGROHO</t>
  </si>
  <si>
    <t>41416110072    </t>
  </si>
  <si>
    <t>MIRZA REVIANTARA</t>
  </si>
  <si>
    <t>41416110073    </t>
  </si>
  <si>
    <t>APRIANTO TRI NUGROHO</t>
  </si>
  <si>
    <t>41416110074    </t>
  </si>
  <si>
    <t>KRISNA ARISTOPRODJO BROTO ATMODJO</t>
  </si>
  <si>
    <t>41416110075    </t>
  </si>
  <si>
    <t>LUTFI ANDRI HERMANSYAH</t>
  </si>
  <si>
    <t>41416110076    </t>
  </si>
  <si>
    <t>AFRIA TRESNO INDARI</t>
  </si>
  <si>
    <t>41416110077    </t>
  </si>
  <si>
    <t>RUTH VEORIA BR TARIGAN</t>
  </si>
  <si>
    <t>41416110078    </t>
  </si>
  <si>
    <t>RAKHMAT SULAIMAN</t>
  </si>
  <si>
    <t>41416110079    </t>
  </si>
  <si>
    <t>ALFAN ALI FAHMI</t>
  </si>
  <si>
    <t>41416110080    </t>
  </si>
  <si>
    <t>NURHIDAYAT PUTRA</t>
  </si>
  <si>
    <t>41416110081    </t>
  </si>
  <si>
    <t>DEVINA CHANDRA DEWI</t>
  </si>
  <si>
    <t>41416110082    </t>
  </si>
  <si>
    <t>FADLI ALFIKRI</t>
  </si>
  <si>
    <t>41416110083    </t>
  </si>
  <si>
    <t>RIANDA MUHAMMAD REZA</t>
  </si>
  <si>
    <t>41416110084    </t>
  </si>
  <si>
    <t>DARDA ANSARI</t>
  </si>
  <si>
    <t>41416110085    </t>
  </si>
  <si>
    <t>FERDI SETYADI</t>
  </si>
  <si>
    <t>41416110086    </t>
  </si>
  <si>
    <t>AHMAD GHUFRAN</t>
  </si>
  <si>
    <t>41416110087    </t>
  </si>
  <si>
    <t>TONNY DONOVAN HARIYANTO</t>
  </si>
  <si>
    <t>41416110088    </t>
  </si>
  <si>
    <t>EKO SUPRAPTO</t>
  </si>
  <si>
    <t>41416110089    </t>
  </si>
  <si>
    <t>FARIS ALDI TANDRIYAN</t>
  </si>
  <si>
    <t>41416110090    </t>
  </si>
  <si>
    <t>DENI SUTRISNO</t>
  </si>
  <si>
    <t>41416110091    </t>
  </si>
  <si>
    <t>FATCHUR ROCHIM</t>
  </si>
  <si>
    <t>41416110092    </t>
  </si>
  <si>
    <t>IMAM NURDIANSYAH</t>
  </si>
  <si>
    <t>41416110093    </t>
  </si>
  <si>
    <t>ABI RACHMAN S</t>
  </si>
  <si>
    <t>41416110094    </t>
  </si>
  <si>
    <t>EKA YUNIANSAH WIDIASTUTY</t>
  </si>
  <si>
    <t>41416110095    </t>
  </si>
  <si>
    <t>ANGGI PERDANA</t>
  </si>
  <si>
    <t>41416110096    </t>
  </si>
  <si>
    <t>ROHMAT NORKHASAN</t>
  </si>
  <si>
    <t>41416110097    </t>
  </si>
  <si>
    <t>I GEDE PUTU ADI DHARMA</t>
  </si>
  <si>
    <t>41416110098    </t>
  </si>
  <si>
    <t>MEDIOCTO SAHAT ADOLF</t>
  </si>
  <si>
    <t>41416110099    </t>
  </si>
  <si>
    <t>FERRYZKI ERDIANTO</t>
  </si>
  <si>
    <t>41416110100    </t>
  </si>
  <si>
    <t>DWI WAHYU SULISTIANINGSIH</t>
  </si>
  <si>
    <t>41416110101    </t>
  </si>
  <si>
    <t>EKA ASMARA CIPTA HASIBUAN</t>
  </si>
  <si>
    <t>41416110102    </t>
  </si>
  <si>
    <t>ACHMED ARFIAN</t>
  </si>
  <si>
    <t>41416110103    </t>
  </si>
  <si>
    <t>RIZKA ISWINDA KURNIA</t>
  </si>
  <si>
    <t>41416110104    </t>
  </si>
  <si>
    <t>YUDHA DWI LAKSONO</t>
  </si>
  <si>
    <t>41416110105    </t>
  </si>
  <si>
    <t>SYARIF HIDAYATULLAH</t>
  </si>
  <si>
    <t>41416110106    </t>
  </si>
  <si>
    <t>ANDI HARTONO</t>
  </si>
  <si>
    <t>41416110107    </t>
  </si>
  <si>
    <t>GALUH ANDI WIJAYA</t>
  </si>
  <si>
    <t>41416110108    </t>
  </si>
  <si>
    <t>ONI ROMADONI</t>
  </si>
  <si>
    <t>41416110109    </t>
  </si>
  <si>
    <t>HERTASNING ADI NUGROHO</t>
  </si>
  <si>
    <t>41416110110    </t>
  </si>
  <si>
    <t>INDRA KURNIAWAN</t>
  </si>
  <si>
    <t>41416110111    </t>
  </si>
  <si>
    <t>DZIQRUL JADID ALMUKHLASIN</t>
  </si>
  <si>
    <t>41416110112    </t>
  </si>
  <si>
    <t>RAIS SUBAGJA</t>
  </si>
  <si>
    <t>41416110113    </t>
  </si>
  <si>
    <t>SUPRIADI DANI</t>
  </si>
  <si>
    <t>41416110114    </t>
  </si>
  <si>
    <t>TOBI MESA SEMBIRING</t>
  </si>
  <si>
    <t>41416110115    </t>
  </si>
  <si>
    <t>TRI YUNDA ZALTI</t>
  </si>
  <si>
    <t>41416110116    </t>
  </si>
  <si>
    <t>BAHNIN GEMALANTAS HARAHAP</t>
  </si>
  <si>
    <t>41416110117    </t>
  </si>
  <si>
    <t>AKHMAD SYAFANI PERDANA</t>
  </si>
  <si>
    <t>41416110118    </t>
  </si>
  <si>
    <t>AGUNG YUDHA ANTHONY PUTRA</t>
  </si>
  <si>
    <t>41416110119    </t>
  </si>
  <si>
    <t>FIDNI FALAH</t>
  </si>
  <si>
    <t>41416110120    </t>
  </si>
  <si>
    <t>ANTHONI</t>
  </si>
  <si>
    <t>41416110121    </t>
  </si>
  <si>
    <t>YOHANES ADTYAS UTOMO</t>
  </si>
  <si>
    <t>41416110122    </t>
  </si>
  <si>
    <t>FIKI RAHMAN ASHARI</t>
  </si>
  <si>
    <t>41416110123    </t>
  </si>
  <si>
    <t>SABDIO ZALMAN</t>
  </si>
  <si>
    <t>41416110124    </t>
  </si>
  <si>
    <t>AMELIA FITRI HANDAYANI</t>
  </si>
  <si>
    <t>41416110125    </t>
  </si>
  <si>
    <t>AVIV NOVIYANTORO</t>
  </si>
  <si>
    <t>41416110126    </t>
  </si>
  <si>
    <t>ARIEF DWI SAKSONO</t>
  </si>
  <si>
    <t>41416110127    </t>
  </si>
  <si>
    <t>AULIA EKA USMAWAN</t>
  </si>
  <si>
    <t>41416110128    </t>
  </si>
  <si>
    <t>NURAINI</t>
  </si>
  <si>
    <t>41416110129    </t>
  </si>
  <si>
    <t>ALFIN WIDIKA NOFIAN</t>
  </si>
  <si>
    <t>41416110130    </t>
  </si>
  <si>
    <t>SANGAJI ARDIYAN PUTRA</t>
  </si>
  <si>
    <t>41416110131    </t>
  </si>
  <si>
    <t>YANMAY PAOLO</t>
  </si>
  <si>
    <t>41416110132    </t>
  </si>
  <si>
    <t>RIAN BAMBANG PAMBUDI</t>
  </si>
  <si>
    <t>41416110133    </t>
  </si>
  <si>
    <t>M. FIRDOS AFRIS BONA ZAGITA</t>
  </si>
  <si>
    <t>41416110134    </t>
  </si>
  <si>
    <t>JEDI DIAH SOLOMON HASLIM</t>
  </si>
  <si>
    <t>41416110135    </t>
  </si>
  <si>
    <t>DEBI SOPIAN</t>
  </si>
  <si>
    <t>41416110136    </t>
  </si>
  <si>
    <t>PURWOTO</t>
  </si>
  <si>
    <t>41416110137    </t>
  </si>
  <si>
    <t>JANDHIKA VINIALDI</t>
  </si>
  <si>
    <t>41416110138    </t>
  </si>
  <si>
    <t>RUDOLF SAHALA TUA SIRAIT</t>
  </si>
  <si>
    <t>41416110139    </t>
  </si>
  <si>
    <t>HANDYAN BIMA PUTRA</t>
  </si>
  <si>
    <t>41416110140    </t>
  </si>
  <si>
    <t>MUHAMMAD FATH ROYYAN</t>
  </si>
  <si>
    <t>41416110141    </t>
  </si>
  <si>
    <t>FHISCA OCTFI SUWANDI</t>
  </si>
  <si>
    <t>41416110142    </t>
  </si>
  <si>
    <t>AGUNG SATRIA</t>
  </si>
  <si>
    <t>41416110143    </t>
  </si>
  <si>
    <t>FITHRIYAH</t>
  </si>
  <si>
    <t>41416110144    </t>
  </si>
  <si>
    <t>41416110145    </t>
  </si>
  <si>
    <t>MUHAMMAD RYANTO MEIZON</t>
  </si>
  <si>
    <t>41416110146    </t>
  </si>
  <si>
    <t>KARINA MONICA</t>
  </si>
  <si>
    <t>41416110147    </t>
  </si>
  <si>
    <t>ROMY MIKHAEL HAURISSA</t>
  </si>
  <si>
    <t>41416110148    </t>
  </si>
  <si>
    <t>NANANG SYAIFUL AZIS</t>
  </si>
  <si>
    <t>41416110149    </t>
  </si>
  <si>
    <t>TEJO YULIANTO</t>
  </si>
  <si>
    <t>41416110150    </t>
  </si>
  <si>
    <t>AYU FEBRIATIKA DEWI</t>
  </si>
  <si>
    <t>41416110151    </t>
  </si>
  <si>
    <t>IRDATS FERADI MEDIANTO</t>
  </si>
  <si>
    <t>41416110152    </t>
  </si>
  <si>
    <t>MASDI ANTON</t>
  </si>
  <si>
    <t>41416110153    </t>
  </si>
  <si>
    <t>HARI KURNIAWAN</t>
  </si>
  <si>
    <t>41416110154    </t>
  </si>
  <si>
    <t>HANIP IRFAN ANNAFI</t>
  </si>
  <si>
    <t>41416110155    </t>
  </si>
  <si>
    <t>MUHAMMAD IRBAADH</t>
  </si>
  <si>
    <t>41416110156    </t>
  </si>
  <si>
    <t>WINANDI CIPTA WIJAYA</t>
  </si>
  <si>
    <t>41416110157    </t>
  </si>
  <si>
    <t>MUHAMAD ARIF</t>
  </si>
  <si>
    <t>41416110158    </t>
  </si>
  <si>
    <t>SODIKUN</t>
  </si>
  <si>
    <t>41416110159    </t>
  </si>
  <si>
    <t>MUHARI</t>
  </si>
  <si>
    <t>41416110160    </t>
  </si>
  <si>
    <t>41416110161    </t>
  </si>
  <si>
    <t>KRISTY AGUSTINA NAIBAHO</t>
  </si>
  <si>
    <t>41416110162    </t>
  </si>
  <si>
    <t>ZUFA ANDREA</t>
  </si>
  <si>
    <t>41416110163    </t>
  </si>
  <si>
    <t>VICKY MAULANA HALIMY</t>
  </si>
  <si>
    <t>41416110164    </t>
  </si>
  <si>
    <t>DEWA AYU MADE MUGI PURWITASARI</t>
  </si>
  <si>
    <t>41416110165    </t>
  </si>
  <si>
    <t>RADIKA RAFYASA</t>
  </si>
  <si>
    <t>41416110166    </t>
  </si>
  <si>
    <t>EBIT SETIAWAN</t>
  </si>
  <si>
    <t>41416110167    </t>
  </si>
  <si>
    <t>AKHIRUDDIN NASUTION</t>
  </si>
  <si>
    <t>41416110168    </t>
  </si>
  <si>
    <t>HAIKAL PUTRA YULIAWAN</t>
  </si>
  <si>
    <t>41416110169    </t>
  </si>
  <si>
    <t>LILIS SHOLIHAT</t>
  </si>
  <si>
    <t>41416110170    </t>
  </si>
  <si>
    <t>SYARIF HIDAYAT</t>
  </si>
  <si>
    <t>41416110171    </t>
  </si>
  <si>
    <t>MUHAMAD OBI FIRDAUS</t>
  </si>
  <si>
    <t>41416110172    </t>
  </si>
  <si>
    <t>TEGUH PUTRA SOFYANTO</t>
  </si>
  <si>
    <t>41416110173    </t>
  </si>
  <si>
    <t>MIFTAHUL KHOIRI</t>
  </si>
  <si>
    <t>41416110174    </t>
  </si>
  <si>
    <t>SANTHY APRIANTI SUDRAJAT</t>
  </si>
  <si>
    <t>41416110175    </t>
  </si>
  <si>
    <t>41416110176    </t>
  </si>
  <si>
    <t>NESSA ASCANNIA</t>
  </si>
  <si>
    <t>41416110177    </t>
  </si>
  <si>
    <t>RICKI PRIANDANI</t>
  </si>
  <si>
    <t>41416110178    </t>
  </si>
  <si>
    <t>KRISMA WIJAYA</t>
  </si>
  <si>
    <t>41416110179    </t>
  </si>
  <si>
    <t>EDI SURANTA TARIGAN</t>
  </si>
  <si>
    <t>41416110180    </t>
  </si>
  <si>
    <t>DEWI WULANDARI</t>
  </si>
  <si>
    <t>41416110181    </t>
  </si>
  <si>
    <t>RIZDIANSYAH YUSUF</t>
  </si>
  <si>
    <t>41416120001    </t>
  </si>
  <si>
    <t>DAFIT HARYANTO</t>
  </si>
  <si>
    <t>41416120002    </t>
  </si>
  <si>
    <t>HERMAN KURNIAWAN</t>
  </si>
  <si>
    <t>41416120003    </t>
  </si>
  <si>
    <t>FERY ANDY SAPUTRA</t>
  </si>
  <si>
    <t>41416120004    </t>
  </si>
  <si>
    <t>HERDA MAULANA</t>
  </si>
  <si>
    <t>41416120005    </t>
  </si>
  <si>
    <t>BAYU TOMAS ADITYA</t>
  </si>
  <si>
    <t>41416120006    </t>
  </si>
  <si>
    <t>ANDIKA SUNARYANTO</t>
  </si>
  <si>
    <t>41416120007    </t>
  </si>
  <si>
    <t>SAM'UN</t>
  </si>
  <si>
    <t>41416120008    </t>
  </si>
  <si>
    <t>DODONG PANCA PUTRA</t>
  </si>
  <si>
    <t>41416120009    </t>
  </si>
  <si>
    <t>HARI UDI RAHARJO</t>
  </si>
  <si>
    <t>41416120010    </t>
  </si>
  <si>
    <t>FERI FAKHRURROJI</t>
  </si>
  <si>
    <t>41416120011    </t>
  </si>
  <si>
    <t>ERIFO AKBAR</t>
  </si>
  <si>
    <t>41416120012    </t>
  </si>
  <si>
    <t>EDO SOFRI RIDHIANTO</t>
  </si>
  <si>
    <t>41416120013    </t>
  </si>
  <si>
    <t>RAFLI MARDIANSYAH</t>
  </si>
  <si>
    <t>41416120014    </t>
  </si>
  <si>
    <t>ARI AGUNG PRADANA</t>
  </si>
  <si>
    <t>41416120015    </t>
  </si>
  <si>
    <t>NIKO ROHADI</t>
  </si>
  <si>
    <t>41416120016    </t>
  </si>
  <si>
    <t>MUHAMAD ARIS</t>
  </si>
  <si>
    <t>41416120017    </t>
  </si>
  <si>
    <t>DEDI ANDRIAN</t>
  </si>
  <si>
    <t>41416120018    </t>
  </si>
  <si>
    <t>JUMA'IN</t>
  </si>
  <si>
    <t>41416120019    </t>
  </si>
  <si>
    <t>YAHDI FAZA KURNIAWAN</t>
  </si>
  <si>
    <t>41416120020    </t>
  </si>
  <si>
    <t>MOCHAMAD NUROCHIM</t>
  </si>
  <si>
    <t>41416120021    </t>
  </si>
  <si>
    <t>NADYA HARUM PRATIWI</t>
  </si>
  <si>
    <t>41416120022    </t>
  </si>
  <si>
    <t>FADIL BRAIN INTENS</t>
  </si>
  <si>
    <t>41416120023    </t>
  </si>
  <si>
    <t>SYAMSUL SETIAWAN</t>
  </si>
  <si>
    <t>41416120024    </t>
  </si>
  <si>
    <t>ARLITA KUSUMA DEWI</t>
  </si>
  <si>
    <t>41416120025    </t>
  </si>
  <si>
    <t>FANNY PUSPITASARI LINGGARSIH</t>
  </si>
  <si>
    <t>41416120026    </t>
  </si>
  <si>
    <t>MUHAMMAD SHIDQON RIFQI</t>
  </si>
  <si>
    <t>41416120027    </t>
  </si>
  <si>
    <t>USMAN PERMADI</t>
  </si>
  <si>
    <t>41416120028    </t>
  </si>
  <si>
    <t>IMAM ZUHDI</t>
  </si>
  <si>
    <t>41416120029    </t>
  </si>
  <si>
    <t>TIMANG SUGARA</t>
  </si>
  <si>
    <t>41416120030    </t>
  </si>
  <si>
    <t>HARITS MUFQI ARIEF</t>
  </si>
  <si>
    <t>41416120031    </t>
  </si>
  <si>
    <t>IHAT SHOLIHAT</t>
  </si>
  <si>
    <t>41416120032    </t>
  </si>
  <si>
    <t>NINDA PRASTIKA</t>
  </si>
  <si>
    <t>41416120033    </t>
  </si>
  <si>
    <t>IFAN ARIOSANDI</t>
  </si>
  <si>
    <t>41416120034    </t>
  </si>
  <si>
    <t>RIZKY ALFIN MARTIAN</t>
  </si>
  <si>
    <t>41416120035    </t>
  </si>
  <si>
    <t>JEREMIA WIDYANTO</t>
  </si>
  <si>
    <t>41416120036    </t>
  </si>
  <si>
    <t>GHAZELLA FEBRILIA</t>
  </si>
  <si>
    <t>41416120037    </t>
  </si>
  <si>
    <t>MAFTUHUL MUSTOFA ULA</t>
  </si>
  <si>
    <t>41416120038    </t>
  </si>
  <si>
    <t>MOHAMMAD YOGI DIANTORO</t>
  </si>
  <si>
    <t>41416120039    </t>
  </si>
  <si>
    <t>IRFAN BUDIANTO</t>
  </si>
  <si>
    <t>41416120040    </t>
  </si>
  <si>
    <t>ILHAM ARIEF PERDANA</t>
  </si>
  <si>
    <t>41416120041    </t>
  </si>
  <si>
    <t>RIZA ASA KUSUMA</t>
  </si>
  <si>
    <t>41416120042    </t>
  </si>
  <si>
    <t>MOHAMAD FAHRI JUANDI</t>
  </si>
  <si>
    <t>41416120043    </t>
  </si>
  <si>
    <t>RIKO HARJUNANTO</t>
  </si>
  <si>
    <t>41416120044    </t>
  </si>
  <si>
    <t>HERYADI KUSUMAH</t>
  </si>
  <si>
    <t>41416120045    </t>
  </si>
  <si>
    <t>MOHAMMAD BINTANG HAFRIANTO</t>
  </si>
  <si>
    <t>41416120046    </t>
  </si>
  <si>
    <t>NUR KAMRI HARDI</t>
  </si>
  <si>
    <t>41416120047    </t>
  </si>
  <si>
    <t>EDI KURNIAWAN</t>
  </si>
  <si>
    <t>41416120048    </t>
  </si>
  <si>
    <t>GUSTI IQBAL RINALDI</t>
  </si>
  <si>
    <t>41416120049    </t>
  </si>
  <si>
    <t>MILAD DIANSYAH</t>
  </si>
  <si>
    <t>41416120050    </t>
  </si>
  <si>
    <t>YOGI DJULIANSYAH</t>
  </si>
  <si>
    <t>41416120051    </t>
  </si>
  <si>
    <t>BAMBANG WIYONO</t>
  </si>
  <si>
    <t>41416120052    </t>
  </si>
  <si>
    <t>ROBY YANSAH</t>
  </si>
  <si>
    <t>41416120053    </t>
  </si>
  <si>
    <t>MUH. SANNIYA ISDAHARA FIRDAUS</t>
  </si>
  <si>
    <t>41416120054    </t>
  </si>
  <si>
    <t>JUFRI</t>
  </si>
  <si>
    <t>41416120055    </t>
  </si>
  <si>
    <t>ACHMAD SAIFUDIN</t>
  </si>
  <si>
    <t>41416120056    </t>
  </si>
  <si>
    <t>HERI SETYAWAN</t>
  </si>
  <si>
    <t>41416120057    </t>
  </si>
  <si>
    <t>DEWANGGA ARIE BASKARA</t>
  </si>
  <si>
    <t>41416120058    </t>
  </si>
  <si>
    <t>INTANWIGATI RAHAYU</t>
  </si>
  <si>
    <t>41416120059    </t>
  </si>
  <si>
    <t>MOHAMAD HANAFI</t>
  </si>
  <si>
    <t>41416120060    </t>
  </si>
  <si>
    <t>MOH.MURTAZIQ</t>
  </si>
  <si>
    <t>41416120061    </t>
  </si>
  <si>
    <t>RUDY SUPRIYATNA</t>
  </si>
  <si>
    <t>41416120062    </t>
  </si>
  <si>
    <t>LUTFIE IMAM FAUZI</t>
  </si>
  <si>
    <t>41416120063    </t>
  </si>
  <si>
    <t>MUHAMMAD AKHYAR</t>
  </si>
  <si>
    <t>41416120064    </t>
  </si>
  <si>
    <t>ARBI INDRAWAN</t>
  </si>
  <si>
    <t>41416120065    </t>
  </si>
  <si>
    <t>REINALDI MAULANA</t>
  </si>
  <si>
    <t>41416120066    </t>
  </si>
  <si>
    <t>SATRIO BUDI UTOMO</t>
  </si>
  <si>
    <t>41416120067    </t>
  </si>
  <si>
    <t>RIZAL BAYU NUGROHO</t>
  </si>
  <si>
    <t>41416120068    </t>
  </si>
  <si>
    <t>AGUN KURNIAWAN</t>
  </si>
  <si>
    <t>41416120069    </t>
  </si>
  <si>
    <t>EDO KURNIAWAN</t>
  </si>
  <si>
    <t>41416120070    </t>
  </si>
  <si>
    <t>ILHAM PANGESTU</t>
  </si>
  <si>
    <t>41416120071    </t>
  </si>
  <si>
    <t>RANDI PRATAMA PUTRA</t>
  </si>
  <si>
    <t>41416120072    </t>
  </si>
  <si>
    <t>YULIAN HARISKI</t>
  </si>
  <si>
    <t>41416120073    </t>
  </si>
  <si>
    <t>FERDI PERDANNA PUTRA</t>
  </si>
  <si>
    <t>41416120074    </t>
  </si>
  <si>
    <t>RAMOT SAGALA</t>
  </si>
  <si>
    <t>41416120075    </t>
  </si>
  <si>
    <t>SAMUEL</t>
  </si>
  <si>
    <t>41416120076    </t>
  </si>
  <si>
    <t>TUA EKO SAPUTRA SIHOMBING</t>
  </si>
  <si>
    <t>41416120077    </t>
  </si>
  <si>
    <t>ADI USMAN</t>
  </si>
  <si>
    <t>41416120078    </t>
  </si>
  <si>
    <t>ARIO NUGROHO</t>
  </si>
  <si>
    <t>41416120079    </t>
  </si>
  <si>
    <t>MELINDA UTAMI</t>
  </si>
  <si>
    <t>41416120080    </t>
  </si>
  <si>
    <t>RISNANDA SAPUTRA</t>
  </si>
  <si>
    <t>41416120081    </t>
  </si>
  <si>
    <t>MUHAMMAD YOGA CANDRA KUMALA</t>
  </si>
  <si>
    <t>41416120082    </t>
  </si>
  <si>
    <t>ALEXANDER MULKAN</t>
  </si>
  <si>
    <t>41416120083    </t>
  </si>
  <si>
    <t>MOKHAMAD IRFAN</t>
  </si>
  <si>
    <t>41416120084    </t>
  </si>
  <si>
    <t>ELSA OKTAFIANI</t>
  </si>
  <si>
    <t>41416120085    </t>
  </si>
  <si>
    <t>C. MEYSELVA SETYARANTO NUGROHO</t>
  </si>
  <si>
    <t>41416120086    </t>
  </si>
  <si>
    <t>MUHAMMAD SETIA BUDI LUHUR</t>
  </si>
  <si>
    <t>41416120087    </t>
  </si>
  <si>
    <t>MUHAMMAD RIFAI MAULIDI</t>
  </si>
  <si>
    <t>41416120088    </t>
  </si>
  <si>
    <t>MUHAMMAD GILBIE</t>
  </si>
  <si>
    <t>41416120089    </t>
  </si>
  <si>
    <t>PULUNG DIPO BASKORO</t>
  </si>
  <si>
    <t>41416120090    </t>
  </si>
  <si>
    <t>RAMA ARYA TRIPUTRA</t>
  </si>
  <si>
    <t>41416120091    </t>
  </si>
  <si>
    <t>ZULIANTA PRATAMA TARIGAN</t>
  </si>
  <si>
    <t>41416120092    </t>
  </si>
  <si>
    <t>MUCHAMAD LUTFI ARIMUNANDAR</t>
  </si>
  <si>
    <t>41416120093    </t>
  </si>
  <si>
    <t>RIZKI KURNIA</t>
  </si>
  <si>
    <t>41416120094    </t>
  </si>
  <si>
    <t>AGUNG IRFAN RACHMADI</t>
  </si>
  <si>
    <t>41416120095    </t>
  </si>
  <si>
    <t>NOOR FAJRI RAMADHAN</t>
  </si>
  <si>
    <t>41416120096    </t>
  </si>
  <si>
    <t>BAGUS FERIANTO RAMADHAN</t>
  </si>
  <si>
    <t>41416120097    </t>
  </si>
  <si>
    <t>ARIEF SETIAWAN</t>
  </si>
  <si>
    <t>41416120098    </t>
  </si>
  <si>
    <t>ROBI KAFRIADI</t>
  </si>
  <si>
    <t>41416120099    </t>
  </si>
  <si>
    <t>AANG KUNNAIFI</t>
  </si>
  <si>
    <t>41416120100    </t>
  </si>
  <si>
    <t>ICHBAL SEPTIAN EL BASHART</t>
  </si>
  <si>
    <t>41416120101    </t>
  </si>
  <si>
    <t>M. ARIF BUDI SETIAWAN</t>
  </si>
  <si>
    <t>41416120102    </t>
  </si>
  <si>
    <t>RANGKUTY MAHARDIKA</t>
  </si>
  <si>
    <t>41416120103    </t>
  </si>
  <si>
    <t>ALDI GUSTYANTO</t>
  </si>
  <si>
    <t>41416120104    </t>
  </si>
  <si>
    <t>SOPIAN</t>
  </si>
  <si>
    <t>41416120105    </t>
  </si>
  <si>
    <t>VERY FERNANDO</t>
  </si>
  <si>
    <t>41416120106    </t>
  </si>
  <si>
    <t>ALMA ELVITA ALMANA KALUA</t>
  </si>
  <si>
    <t>41416120107    </t>
  </si>
  <si>
    <t>OKTRI ALVINA</t>
  </si>
  <si>
    <t>41416120108    </t>
  </si>
  <si>
    <t>RIZKI WAHYU SAPUTRI</t>
  </si>
  <si>
    <t>41416120109    </t>
  </si>
  <si>
    <t>REZA FAJAR NUGROHO</t>
  </si>
  <si>
    <t>41416120110    </t>
  </si>
  <si>
    <t>SYADIA FITRI LIANI</t>
  </si>
  <si>
    <t>41416120111    </t>
  </si>
  <si>
    <t>DEFARGA HARTADIANSYAH RIZKY PURNAMA</t>
  </si>
  <si>
    <t>41416120112    </t>
  </si>
  <si>
    <t>FARHAN HARYAWAN</t>
  </si>
  <si>
    <t>41416120113    </t>
  </si>
  <si>
    <t>GANDHA ADI WICAKSONO</t>
  </si>
  <si>
    <t>41416120114    </t>
  </si>
  <si>
    <t>YUSUP MAULANA</t>
  </si>
  <si>
    <t>41416120115    </t>
  </si>
  <si>
    <t>RICKY JANUARDI</t>
  </si>
  <si>
    <t>41416120116    </t>
  </si>
  <si>
    <t>DANANG ARI WIBOWO</t>
  </si>
  <si>
    <t>41416120117    </t>
  </si>
  <si>
    <t>SUGENG RIYADI</t>
  </si>
  <si>
    <t>41416120118    </t>
  </si>
  <si>
    <t>ANGELA IVANA ESTRELA MALAU</t>
  </si>
  <si>
    <t>41416120119    </t>
  </si>
  <si>
    <t>DODI PRIYO PANILEH</t>
  </si>
  <si>
    <t>41416120120    </t>
  </si>
  <si>
    <t>YOSEP THEO YUSRIAN</t>
  </si>
  <si>
    <t>41416120121    </t>
  </si>
  <si>
    <t>SAKTI WAHYU MANUNGGAL</t>
  </si>
  <si>
    <t>41416120122    </t>
  </si>
  <si>
    <t>GANDA ADITYO MUHARYA</t>
  </si>
  <si>
    <t>41416120123    </t>
  </si>
  <si>
    <t>IYAN SARDIANA</t>
  </si>
  <si>
    <t>41416120124    </t>
  </si>
  <si>
    <t>YOGI ARIF PERDANA</t>
  </si>
  <si>
    <t>41416120125    </t>
  </si>
  <si>
    <t>ANDANG ADI HERMAWAN</t>
  </si>
  <si>
    <t>41416120126    </t>
  </si>
  <si>
    <t>GUSTI AFRIANSYAH</t>
  </si>
  <si>
    <t>41416120127    </t>
  </si>
  <si>
    <t>MUHAMMAD RAFDI</t>
  </si>
  <si>
    <t>41416120128    </t>
  </si>
  <si>
    <t>JANFITERSON TARIGAN</t>
  </si>
  <si>
    <t>41416120129    </t>
  </si>
  <si>
    <t>RAHMANTO</t>
  </si>
  <si>
    <t>41416120130    </t>
  </si>
  <si>
    <t>YOHANES NOMI ARDI RAHARJO</t>
  </si>
  <si>
    <t>41416120131    </t>
  </si>
  <si>
    <t>SLAMET RIYANTO</t>
  </si>
  <si>
    <t>41416120132    </t>
  </si>
  <si>
    <t>RICKSY ROSWANDI</t>
  </si>
  <si>
    <t>41416120133    </t>
  </si>
  <si>
    <t>SETIYO WIBOWO</t>
  </si>
  <si>
    <t>41416120134    </t>
  </si>
  <si>
    <t>TULUS HIDAYATUL HAQIM</t>
  </si>
  <si>
    <t>41416120135    </t>
  </si>
  <si>
    <t>ARIYANTO NUGROHO</t>
  </si>
  <si>
    <t>41416120136    </t>
  </si>
  <si>
    <t>ARIESTA CHANDRA SAPUTRA</t>
  </si>
  <si>
    <t>41416120137    </t>
  </si>
  <si>
    <t>WAHAB ABDI SIREGAR</t>
  </si>
  <si>
    <t>41416120138    </t>
  </si>
  <si>
    <t>NOVRI LENA</t>
  </si>
  <si>
    <t>41416120139    </t>
  </si>
  <si>
    <t>ARBIANSYAH</t>
  </si>
  <si>
    <t>41416120140    </t>
  </si>
  <si>
    <t>AHMAD SYAFIK AULIYA IQBAL</t>
  </si>
  <si>
    <t>41416120141    </t>
  </si>
  <si>
    <t>SUGENG PURWO WIDODO</t>
  </si>
  <si>
    <t>41416120142    </t>
  </si>
  <si>
    <t>FISKA SAFITRI</t>
  </si>
  <si>
    <t>41416120143    </t>
  </si>
  <si>
    <t>MUHAMAD BASHITA PANDU DEWANATA</t>
  </si>
  <si>
    <t>41416120144    </t>
  </si>
  <si>
    <t>ALFARA FAUZAN</t>
  </si>
  <si>
    <t>41416120145    </t>
  </si>
  <si>
    <t>IRVAN PRATAMA</t>
  </si>
  <si>
    <t>41416120146    </t>
  </si>
  <si>
    <t>SUCI AMALIA. R</t>
  </si>
  <si>
    <t>41416120147    </t>
  </si>
  <si>
    <t>APERTA PUTRA</t>
  </si>
  <si>
    <t>41416120148    </t>
  </si>
  <si>
    <t>ALOYSIUS DHANIEL FERRY ANGGARA</t>
  </si>
  <si>
    <t>41416120149    </t>
  </si>
  <si>
    <t>ERLANGGA</t>
  </si>
  <si>
    <t>41416120150    </t>
  </si>
  <si>
    <t>PINGKAN YOGA LASTIKO</t>
  </si>
  <si>
    <t>41416120151    </t>
  </si>
  <si>
    <t>BAYU ADI SAPUTRO</t>
  </si>
  <si>
    <t>41416120152    </t>
  </si>
  <si>
    <t>ERIZA DWIAPRIANASARI</t>
  </si>
  <si>
    <t>41416120153    </t>
  </si>
  <si>
    <t>YUDI DWI SEPTIYANTO</t>
  </si>
  <si>
    <t>41416120154    </t>
  </si>
  <si>
    <t>RIAN MONTERRY</t>
  </si>
  <si>
    <t>41416120155    </t>
  </si>
  <si>
    <t>MUHAMMAD RISKY EKAPUTRA</t>
  </si>
  <si>
    <t>41416120156    </t>
  </si>
  <si>
    <t>NOFRIYANTI.Z</t>
  </si>
  <si>
    <t>41416120157    </t>
  </si>
  <si>
    <t>PUTRI APRILLA</t>
  </si>
  <si>
    <t>41416120158    </t>
  </si>
  <si>
    <t>SANYNITA KISKINDY</t>
  </si>
  <si>
    <t>41416120159    </t>
  </si>
  <si>
    <t>ARDITYA PERDANA AKBAR</t>
  </si>
  <si>
    <t>41416120160    </t>
  </si>
  <si>
    <t>WIWIT RIA ALFIKA</t>
  </si>
  <si>
    <t>41416120161    </t>
  </si>
  <si>
    <t>GEMA RAFSANJANI TEUGEUH</t>
  </si>
  <si>
    <t>41416120162    </t>
  </si>
  <si>
    <t>WINDA HUMAIRA</t>
  </si>
  <si>
    <t>41416120163    </t>
  </si>
  <si>
    <t>HAYYU RACHIMI</t>
  </si>
  <si>
    <t>41416120164    </t>
  </si>
  <si>
    <t>INTAN PERMATASARI</t>
  </si>
  <si>
    <t>41416120165    </t>
  </si>
  <si>
    <t>QOMARUL RAMADHAN</t>
  </si>
  <si>
    <t>41416120166    </t>
  </si>
  <si>
    <t>MARSHA CHIKITA</t>
  </si>
  <si>
    <t>41416120167    </t>
  </si>
  <si>
    <t>ALOISIUS MARDIYANTO</t>
  </si>
  <si>
    <t>41416120168    </t>
  </si>
  <si>
    <t>ANDREAN OXTA WARDANNY</t>
  </si>
  <si>
    <t>41416120169    </t>
  </si>
  <si>
    <t>TEGUH ANDRIAWAN</t>
  </si>
  <si>
    <t>41416120170    </t>
  </si>
  <si>
    <t>ERI EFFENDI</t>
  </si>
  <si>
    <t>41416120171    </t>
  </si>
  <si>
    <t>AHMAD AFANDI</t>
  </si>
  <si>
    <t>41416120172    </t>
  </si>
  <si>
    <t>MUHAMMAD LUKMAN HAKIM</t>
  </si>
  <si>
    <t>41416120173    </t>
  </si>
  <si>
    <t>FAJAR SATYA BURNAMA</t>
  </si>
  <si>
    <t>41416120174    </t>
  </si>
  <si>
    <t>DWI SETIAWAN</t>
  </si>
  <si>
    <t>41416120175    </t>
  </si>
  <si>
    <t>WILDAN YUGA PRATAMA</t>
  </si>
  <si>
    <t>41416120176    </t>
  </si>
  <si>
    <t>DIMAS ASRI FIRNANDO</t>
  </si>
  <si>
    <t>41416120177    </t>
  </si>
  <si>
    <t>HORAS SAHALA MARBUN</t>
  </si>
  <si>
    <t>41416310001    </t>
  </si>
  <si>
    <t>DENI RIZKY RIZALDI</t>
  </si>
  <si>
    <t>41416310002    </t>
  </si>
  <si>
    <t>DEDI SETYANA</t>
  </si>
  <si>
    <t>41416310003    </t>
  </si>
  <si>
    <t>IZZATUN NADIA URFA</t>
  </si>
  <si>
    <t>41416310004    </t>
  </si>
  <si>
    <t>AZIS ROSIDI</t>
  </si>
  <si>
    <t>41416310005    </t>
  </si>
  <si>
    <t>MUHAMAD REZA PRATAMA</t>
  </si>
  <si>
    <t>41416310006    </t>
  </si>
  <si>
    <t>41416310007    </t>
  </si>
  <si>
    <t>AWALAIZAL SUMAN JAYA</t>
  </si>
  <si>
    <t>41416310008    </t>
  </si>
  <si>
    <t>SYAHRIL ROMADHON</t>
  </si>
  <si>
    <t>41416310010    </t>
  </si>
  <si>
    <t>SLAMET ABDULAH</t>
  </si>
  <si>
    <t>41416310011    </t>
  </si>
  <si>
    <t>BASTAMAN IFANSURI</t>
  </si>
  <si>
    <t>41416310012    </t>
  </si>
  <si>
    <t>NUR AZIS SAIFULLAH</t>
  </si>
  <si>
    <t>41416310013    </t>
  </si>
  <si>
    <t>MUHAMMAD ZAINURI</t>
  </si>
  <si>
    <t>41416310014    </t>
  </si>
  <si>
    <t>KRIS DIANTORO</t>
  </si>
  <si>
    <t>41416310015    </t>
  </si>
  <si>
    <t>ALI AKBAR VELAYATY S</t>
  </si>
  <si>
    <t>41416310016    </t>
  </si>
  <si>
    <t>TAUFIQ RAMADHAN</t>
  </si>
  <si>
    <t>41416310017    </t>
  </si>
  <si>
    <t>NOVALIYANTO HIDAYATULLOH</t>
  </si>
  <si>
    <t>41416310018    </t>
  </si>
  <si>
    <t>JEFRI YAN PUTRA SIPAHUTAR</t>
  </si>
  <si>
    <t>41416310019    </t>
  </si>
  <si>
    <t>FAISAL BAHRI</t>
  </si>
  <si>
    <t>41416310020    </t>
  </si>
  <si>
    <t>TRI ANJAS SUGIANTO</t>
  </si>
  <si>
    <t>41416310021    </t>
  </si>
  <si>
    <t>HERY PURNOMO</t>
  </si>
  <si>
    <t>41416310022    </t>
  </si>
  <si>
    <t>DAYAN YUSRONI</t>
  </si>
  <si>
    <t>41416310023    </t>
  </si>
  <si>
    <t>ARBI ABDULLAH</t>
  </si>
  <si>
    <t>41416310024    </t>
  </si>
  <si>
    <t>BAMBANG DWI APRIS JUMAWAN</t>
  </si>
  <si>
    <t>41416310025    </t>
  </si>
  <si>
    <t>MUHAMMAD FADHIL</t>
  </si>
  <si>
    <t>41416310026    </t>
  </si>
  <si>
    <t>WAHYU GUNAWAN</t>
  </si>
  <si>
    <t>41416310027    </t>
  </si>
  <si>
    <t>BAGUS SATRIYO</t>
  </si>
  <si>
    <t>41416310028    </t>
  </si>
  <si>
    <t>ARMAN ANJU GRILFRET TAMPUBOLON</t>
  </si>
  <si>
    <t>41416310029    </t>
  </si>
  <si>
    <t>JOEL JACQUES TURGOT SILAEN</t>
  </si>
  <si>
    <t>41416310030    </t>
  </si>
  <si>
    <t>JANUAR RACHMAT FAUZI</t>
  </si>
  <si>
    <t>41416310031    </t>
  </si>
  <si>
    <t>DENIS FEBRIANTO</t>
  </si>
  <si>
    <t>41416310032    </t>
  </si>
  <si>
    <t>NOVIAN ABDUL FIRDAUS</t>
  </si>
  <si>
    <t>41416310033    </t>
  </si>
  <si>
    <t>ENDI SAPUTRA</t>
  </si>
  <si>
    <t>41416310034    </t>
  </si>
  <si>
    <t>AGUS FIRMANSYAH</t>
  </si>
  <si>
    <t>41416310035    </t>
  </si>
  <si>
    <t>RATNA DEWI</t>
  </si>
  <si>
    <t>41416310036    </t>
  </si>
  <si>
    <t>ARI YUNANTO WIBOWO</t>
  </si>
  <si>
    <t>41416310037    </t>
  </si>
  <si>
    <t>RANU FERIYANDI</t>
  </si>
  <si>
    <t>41416310038    </t>
  </si>
  <si>
    <t>ANDI PRANATA</t>
  </si>
  <si>
    <t>41416310039    </t>
  </si>
  <si>
    <t>SAMSUL ANWAR</t>
  </si>
  <si>
    <t>41416310040    </t>
  </si>
  <si>
    <t>FEBRI DWI DARMAWAN</t>
  </si>
  <si>
    <t>41416310041    </t>
  </si>
  <si>
    <t>RICHO MEILANA PUTRA</t>
  </si>
  <si>
    <t>41416310042    </t>
  </si>
  <si>
    <t>NOFITA PUJI RAHAYUNINGTYAS</t>
  </si>
  <si>
    <t>41416310043    </t>
  </si>
  <si>
    <t>PANJI WIDAYAT</t>
  </si>
  <si>
    <t>41416310044    </t>
  </si>
  <si>
    <t>PERLAMBANG TRIHAJI WISMAYA</t>
  </si>
  <si>
    <t>41416310045    </t>
  </si>
  <si>
    <t>FRILLA ANGGUN PRATIWI</t>
  </si>
  <si>
    <t>41416310046    </t>
  </si>
  <si>
    <t>HARTONO SINAGA</t>
  </si>
  <si>
    <t>41416310047    </t>
  </si>
  <si>
    <t>AKHMAD MUNIR</t>
  </si>
  <si>
    <t>41416310048    </t>
  </si>
  <si>
    <t>FRIMA ARIEF BUKHARI</t>
  </si>
  <si>
    <t>41416310049    </t>
  </si>
  <si>
    <t>ARDI HERMANSYAH</t>
  </si>
  <si>
    <t>41416310050    </t>
  </si>
  <si>
    <t>AGUS</t>
  </si>
  <si>
    <t>41416310051    </t>
  </si>
  <si>
    <t>DIDIN YULIAN</t>
  </si>
  <si>
    <t>41416310052    </t>
  </si>
  <si>
    <t>YUSUF BONI MANALU</t>
  </si>
  <si>
    <t>41416310053    </t>
  </si>
  <si>
    <t>IBNU SUDRAJAT</t>
  </si>
  <si>
    <t>41416310054    </t>
  </si>
  <si>
    <t>IMRON</t>
  </si>
  <si>
    <t>41416310055    </t>
  </si>
  <si>
    <t>KASTA BAHRUDIN</t>
  </si>
  <si>
    <t>41416310056    </t>
  </si>
  <si>
    <t>ANTONIUS RIA</t>
  </si>
  <si>
    <t>41416310057    </t>
  </si>
  <si>
    <t>MUHAMMAD RIYANSYAH</t>
  </si>
  <si>
    <t>41416310058    </t>
  </si>
  <si>
    <t>RADEN YANUAR SYARIFUDIN</t>
  </si>
  <si>
    <t>41416310059    </t>
  </si>
  <si>
    <t>41416310060    </t>
  </si>
  <si>
    <t>GIGIH ARIGHI</t>
  </si>
  <si>
    <t>41416310061    </t>
  </si>
  <si>
    <t>JANUAR TRISUNA FAHMI</t>
  </si>
  <si>
    <t>41416310062    </t>
  </si>
  <si>
    <t>FITRA NURAKBAR</t>
  </si>
  <si>
    <t>41416310063    </t>
  </si>
  <si>
    <t>KETUT ADE KURNIAWAN</t>
  </si>
  <si>
    <t>41416310064    </t>
  </si>
  <si>
    <t>RYKA DIAN PERTIWI</t>
  </si>
  <si>
    <t>41416310065    </t>
  </si>
  <si>
    <t>MC. DONAL ALAIN H. DATE</t>
  </si>
  <si>
    <t>41416310067    </t>
  </si>
  <si>
    <t>GEBY APULINA BRILIANY</t>
  </si>
  <si>
    <t>41416310068    </t>
  </si>
  <si>
    <t>NOVIANDRI</t>
  </si>
  <si>
    <t>41416310069    </t>
  </si>
  <si>
    <t>41416310071    </t>
  </si>
  <si>
    <t>SUNANDI</t>
  </si>
  <si>
    <t>41416320001    </t>
  </si>
  <si>
    <t>ADI HADIAN</t>
  </si>
  <si>
    <t>41416320002    </t>
  </si>
  <si>
    <t>MUHAMMAD IQBAL AL-FAJRI</t>
  </si>
  <si>
    <t>41416320003    </t>
  </si>
  <si>
    <t>ISMAIL IBNU HANIFAH</t>
  </si>
  <si>
    <t>41416320004    </t>
  </si>
  <si>
    <t>AFRONI PRAMUDITYA</t>
  </si>
  <si>
    <t>41416320005    </t>
  </si>
  <si>
    <t>INDRA RUKANDA FAUZA</t>
  </si>
  <si>
    <t>41416320006    </t>
  </si>
  <si>
    <t>DIAN LILIN MARLINA</t>
  </si>
  <si>
    <t>41416320007    </t>
  </si>
  <si>
    <t>RAHMAD</t>
  </si>
  <si>
    <t>41416320008    </t>
  </si>
  <si>
    <t>GUNAWAN WICAKSONO</t>
  </si>
  <si>
    <t>41416320009    </t>
  </si>
  <si>
    <t>ADE HARTONO</t>
  </si>
  <si>
    <t>41416320010    </t>
  </si>
  <si>
    <t>MUHAMMAD FADILLAH RIZKY</t>
  </si>
  <si>
    <t>41416320011    </t>
  </si>
  <si>
    <t>OHAN HADNA</t>
  </si>
  <si>
    <t>41416320012    </t>
  </si>
  <si>
    <t>BAGUS HERMANTO</t>
  </si>
  <si>
    <t>41416320013    </t>
  </si>
  <si>
    <t>CATUR ANDIRIYANTO</t>
  </si>
  <si>
    <t>41416320014    </t>
  </si>
  <si>
    <t>ZULFA FADILLAH</t>
  </si>
  <si>
    <t>41416320015    </t>
  </si>
  <si>
    <t>BAMBANG PRASETYO</t>
  </si>
  <si>
    <t>41416320016    </t>
  </si>
  <si>
    <t>AMIR FATONI</t>
  </si>
  <si>
    <t>41416320017    </t>
  </si>
  <si>
    <t>M. RIDLON</t>
  </si>
  <si>
    <t>41416320018    </t>
  </si>
  <si>
    <t>SAHLAH</t>
  </si>
  <si>
    <t>41416320019    </t>
  </si>
  <si>
    <t>RIZKI DWI KURNIASARY</t>
  </si>
  <si>
    <t>41416320020    </t>
  </si>
  <si>
    <t>MOHAMAD PRANDENI</t>
  </si>
  <si>
    <t>41416320021    </t>
  </si>
  <si>
    <t>GUSNIDA RISTIANI</t>
  </si>
  <si>
    <t>41416320022    </t>
  </si>
  <si>
    <t>ALAN ANWARI</t>
  </si>
  <si>
    <t>41416320023    </t>
  </si>
  <si>
    <t>MUHAMMAD IQBAL AMIN</t>
  </si>
  <si>
    <t>41416320024    </t>
  </si>
  <si>
    <t>DEWI AYU NURHIKMAH</t>
  </si>
  <si>
    <t>41416320025    </t>
  </si>
  <si>
    <t>NISPU NATALI</t>
  </si>
  <si>
    <t>41416320026    </t>
  </si>
  <si>
    <t>ARIEF FIRMANSYAH.K</t>
  </si>
  <si>
    <t>41416320027    </t>
  </si>
  <si>
    <t>ABID FADLIAN NUGRAHA</t>
  </si>
  <si>
    <t>41416320028    </t>
  </si>
  <si>
    <t>FIDHLI KUSUMAH DISASTRA</t>
  </si>
  <si>
    <t>41416320029    </t>
  </si>
  <si>
    <t>RAEDI GHIFARI</t>
  </si>
  <si>
    <t>41416320030    </t>
  </si>
  <si>
    <t>AINATUS SAHRI</t>
  </si>
  <si>
    <t>41416320031    </t>
  </si>
  <si>
    <t>OTNIEL KATHON B</t>
  </si>
  <si>
    <t>41416320032    </t>
  </si>
  <si>
    <t>ANDHI TRI LAKSONO</t>
  </si>
  <si>
    <t>41416320034    </t>
  </si>
  <si>
    <t>ALIT CAHYA SAPUTRA</t>
  </si>
  <si>
    <t>41416320035    </t>
  </si>
  <si>
    <t>DENIS APRI HARTONO</t>
  </si>
  <si>
    <t>41416320036    </t>
  </si>
  <si>
    <t>ADI PRASETYO</t>
  </si>
  <si>
    <t>41416320037    </t>
  </si>
  <si>
    <t>WAHYU SETYAWAN</t>
  </si>
  <si>
    <t>41416320038    </t>
  </si>
  <si>
    <t>SELAMET NURYANTO</t>
  </si>
  <si>
    <t>41416320039    </t>
  </si>
  <si>
    <t>HENDRIAWAN SAPUTRA</t>
  </si>
  <si>
    <t>41416320040    </t>
  </si>
  <si>
    <t>ADI JULIYANTO</t>
  </si>
  <si>
    <t>41416320041    </t>
  </si>
  <si>
    <t>PAUNDRA RAKA SIWI</t>
  </si>
  <si>
    <t>41416320042    </t>
  </si>
  <si>
    <t>NUR RACHMAD RAMADHAN</t>
  </si>
  <si>
    <t>41416320043    </t>
  </si>
  <si>
    <t>AGAPE JIHANTORO</t>
  </si>
  <si>
    <t>41416320044    </t>
  </si>
  <si>
    <t>HOKKOP SIMBOLON</t>
  </si>
  <si>
    <t>41416320045    </t>
  </si>
  <si>
    <t>ABDUS SALAM</t>
  </si>
  <si>
    <t>41416320046    </t>
  </si>
  <si>
    <t>ROBERTO RIZALDI</t>
  </si>
  <si>
    <t>41416320047    </t>
  </si>
  <si>
    <t>REGITO JATMIKO</t>
  </si>
  <si>
    <t>41416320048    </t>
  </si>
  <si>
    <t>ANANG SUNARYADI</t>
  </si>
  <si>
    <t>41416320049    </t>
  </si>
  <si>
    <t>LUTHFI MUHAMMAD FACHRI</t>
  </si>
  <si>
    <t>41416320050    </t>
  </si>
  <si>
    <t>MUHAMAD HIKMAT</t>
  </si>
  <si>
    <t>41416320051    </t>
  </si>
  <si>
    <t>BAYU TRI MAULANA</t>
  </si>
  <si>
    <t>41416320052    </t>
  </si>
  <si>
    <t>MUHAMAD IRHAM NUR AZIZAN</t>
  </si>
  <si>
    <t>41416320053    </t>
  </si>
  <si>
    <t>41416320054    </t>
  </si>
  <si>
    <t>RIZKI AHMAD FACHREZY</t>
  </si>
  <si>
    <t>41416320055    </t>
  </si>
  <si>
    <t>MUHAMMAD DZUL'IKHROM</t>
  </si>
  <si>
    <t>41416320056    </t>
  </si>
  <si>
    <t>M.SAFRUDIN</t>
  </si>
  <si>
    <t>41416320057    </t>
  </si>
  <si>
    <t>IBROHIM</t>
  </si>
  <si>
    <t>41416320058    </t>
  </si>
  <si>
    <t>DWI YULIANTO</t>
  </si>
  <si>
    <t>41416320059    </t>
  </si>
  <si>
    <t>WAHYU EKO PRADANA</t>
  </si>
  <si>
    <t>41416320060    </t>
  </si>
  <si>
    <t>MAYLIN NUR SYAMSI</t>
  </si>
  <si>
    <t>41416320061    </t>
  </si>
  <si>
    <t>DEDI GUNAWAN</t>
  </si>
  <si>
    <t>41416320062    </t>
  </si>
  <si>
    <t>YUNI ZAHARA</t>
  </si>
  <si>
    <t>41416320063    </t>
  </si>
  <si>
    <t>GANANG ADI SAPUTRO</t>
  </si>
  <si>
    <t>41416320064    </t>
  </si>
  <si>
    <t>UGI PUTRI NASTITI</t>
  </si>
  <si>
    <t>41416320065    </t>
  </si>
  <si>
    <t>ADITYA RIZKI NOERMARTYAS</t>
  </si>
  <si>
    <t>41416320066    </t>
  </si>
  <si>
    <t>DWI RINOVANO</t>
  </si>
  <si>
    <t>41416320067    </t>
  </si>
  <si>
    <t>ACHMAD OCTA ZUNAEDI</t>
  </si>
  <si>
    <t>41416320068    </t>
  </si>
  <si>
    <t>JODY SAUD MANGATAS SIHOMBING</t>
  </si>
  <si>
    <t>41416320069    </t>
  </si>
  <si>
    <t>MUHAMMAD ILYAS CHOIRUL HUDA</t>
  </si>
  <si>
    <t>41416320070    </t>
  </si>
  <si>
    <t>TWINSANI HERMAWAN</t>
  </si>
  <si>
    <t>41417010001    </t>
  </si>
  <si>
    <t>REZA ARYUDHA MAYPUTRA</t>
  </si>
  <si>
    <t>41417010002    </t>
  </si>
  <si>
    <t>ASHMIEZAR ADHAM</t>
  </si>
  <si>
    <t>41417010003    </t>
  </si>
  <si>
    <t>AHMAD DZAHABI</t>
  </si>
  <si>
    <t>41417010004    </t>
  </si>
  <si>
    <t>TEODORUS IVAN KURNIAWAN BAGO</t>
  </si>
  <si>
    <t>41417010005    </t>
  </si>
  <si>
    <t>MARCELINO BALA</t>
  </si>
  <si>
    <t>41417010006    </t>
  </si>
  <si>
    <t>IQBAL PERMANA</t>
  </si>
  <si>
    <t>41417010007    </t>
  </si>
  <si>
    <t>PRATAMA LINGGA KUSUMA PUTRA</t>
  </si>
  <si>
    <t>41417010008    </t>
  </si>
  <si>
    <t>HENDI RIANTO</t>
  </si>
  <si>
    <t>41417010009    </t>
  </si>
  <si>
    <t>NUROHMAN</t>
  </si>
  <si>
    <t>41417010010    </t>
  </si>
  <si>
    <t>THORIQ MUHAMMAD HAFIDZ</t>
  </si>
  <si>
    <t>41417010011    </t>
  </si>
  <si>
    <t>KALVIAN DI CAHYO</t>
  </si>
  <si>
    <t>41417010012    </t>
  </si>
  <si>
    <t>PUTRI NUUR HABIBAH</t>
  </si>
  <si>
    <t>41417010013    </t>
  </si>
  <si>
    <t>ILHAM ARY AKBAR</t>
  </si>
  <si>
    <t>41417010014    </t>
  </si>
  <si>
    <t>WISNU SETYO AJI</t>
  </si>
  <si>
    <t>41417010015    </t>
  </si>
  <si>
    <t>Muhammad Ario Fattah</t>
  </si>
  <si>
    <t>41417010016    </t>
  </si>
  <si>
    <t>ACHMAD RIFAI</t>
  </si>
  <si>
    <t>41417010017    </t>
  </si>
  <si>
    <t>NURAFIFAH SIRAIT</t>
  </si>
  <si>
    <t>41417010018    </t>
  </si>
  <si>
    <t>RENDI WAHYU SAPUTRO</t>
  </si>
  <si>
    <t>41417010019    </t>
  </si>
  <si>
    <t>ALDI AFRIZAL</t>
  </si>
  <si>
    <t>41417010020    </t>
  </si>
  <si>
    <t>ALDIANSYAH FIRDAUS</t>
  </si>
  <si>
    <t>41417010021    </t>
  </si>
  <si>
    <t>HASBI HAKIKI</t>
  </si>
  <si>
    <t>41417010022    </t>
  </si>
  <si>
    <t>Muhammad Robby (Harap Hubungi BAK)</t>
  </si>
  <si>
    <t>41417010023    </t>
  </si>
  <si>
    <t>MUHAMMAD VAUZYA SATYAGRAHA</t>
  </si>
  <si>
    <t>41417010024    </t>
  </si>
  <si>
    <t>MUHAMMAD AKMAL RACHMANSYAH</t>
  </si>
  <si>
    <t>41417010025    </t>
  </si>
  <si>
    <t>MUHAMMAD BILAL SANI</t>
  </si>
  <si>
    <t>41417010026    </t>
  </si>
  <si>
    <t>Agus Prasetio (Harap Hubungi BAK)</t>
  </si>
  <si>
    <t>41417010027    </t>
  </si>
  <si>
    <t>WAHYU ARIF ABDURRAHMAN</t>
  </si>
  <si>
    <t>41417010028    </t>
  </si>
  <si>
    <t>GALIH YUGA PRAMUDYA</t>
  </si>
  <si>
    <t>41417010029    </t>
  </si>
  <si>
    <t>MUHAMMAD ZAINAL ABIDIN</t>
  </si>
  <si>
    <t>41417010030    </t>
  </si>
  <si>
    <t>RAHMAT HANAFI SIREGAR</t>
  </si>
  <si>
    <t>41417010031    </t>
  </si>
  <si>
    <t>MUHAMMAD IRSYAD SALIM</t>
  </si>
  <si>
    <t>41417010032    </t>
  </si>
  <si>
    <t>anri antonius mardaup</t>
  </si>
  <si>
    <t>41417110001    </t>
  </si>
  <si>
    <t>ILHAM YUDA ARIFIN</t>
  </si>
  <si>
    <t>41417110002    </t>
  </si>
  <si>
    <t>BAMBANG CANDRA WIBAWA</t>
  </si>
  <si>
    <t>41417110003    </t>
  </si>
  <si>
    <t>TITO SUJARWADI</t>
  </si>
  <si>
    <t>41417110004    </t>
  </si>
  <si>
    <t>ADEL FACHRYAN AMIN</t>
  </si>
  <si>
    <t>41417110005    </t>
  </si>
  <si>
    <t>ALOISIUS RENDY GONZAGA</t>
  </si>
  <si>
    <t>41417110006    </t>
  </si>
  <si>
    <t>DWIYOSO PRAMONO</t>
  </si>
  <si>
    <t>41417110007    </t>
  </si>
  <si>
    <t>ARDI SURYA DWI SAPUTRA</t>
  </si>
  <si>
    <t>41417110008    </t>
  </si>
  <si>
    <t>ASWAR ANAS</t>
  </si>
  <si>
    <t>41417110009    </t>
  </si>
  <si>
    <t>JORDY</t>
  </si>
  <si>
    <t>41417110010    </t>
  </si>
  <si>
    <t>AHMAD DEDY KASIH</t>
  </si>
  <si>
    <t>41417110011    </t>
  </si>
  <si>
    <t>41417110012    </t>
  </si>
  <si>
    <t>TEDDY OLGARADITYA</t>
  </si>
  <si>
    <t>41417110013    </t>
  </si>
  <si>
    <t>MOCHAMAD FACHRI OKTAFIAN</t>
  </si>
  <si>
    <t>41417110014    </t>
  </si>
  <si>
    <t>MUH. AQMAL ALFRIAN</t>
  </si>
  <si>
    <t>41417110015    </t>
  </si>
  <si>
    <t>BAGUS WISNU PRASETYO</t>
  </si>
  <si>
    <t>41417110016    </t>
  </si>
  <si>
    <t>PRIMA GALIH PRATAMA</t>
  </si>
  <si>
    <t>41417110017    </t>
  </si>
  <si>
    <t>FRANI ANAGRA</t>
  </si>
  <si>
    <t>41417110018    </t>
  </si>
  <si>
    <t>IKHWAN IRSYAD</t>
  </si>
  <si>
    <t>41417110019    </t>
  </si>
  <si>
    <t>ZULFIKAR FEBY RAMDHANI</t>
  </si>
  <si>
    <t>41417110020    </t>
  </si>
  <si>
    <t>EDISON CIPTO PANJAITAN</t>
  </si>
  <si>
    <t>41417110021    </t>
  </si>
  <si>
    <t>RIAN PUTRA</t>
  </si>
  <si>
    <t>41417110022    </t>
  </si>
  <si>
    <t>ARTON SUGANDA</t>
  </si>
  <si>
    <t>41417110023    </t>
  </si>
  <si>
    <t>AGUS ROHMAN</t>
  </si>
  <si>
    <t>41417110024    </t>
  </si>
  <si>
    <t>SIDIQ SUSWANTO</t>
  </si>
  <si>
    <t>41417110025    </t>
  </si>
  <si>
    <t>AZIS PANJI ISMOJONO</t>
  </si>
  <si>
    <t>41417110026    </t>
  </si>
  <si>
    <t>NOPI DAMARA DANU PRASSTYA</t>
  </si>
  <si>
    <t>41417110027    </t>
  </si>
  <si>
    <t>CAKRA PANGUKIR</t>
  </si>
  <si>
    <t>41417110028    </t>
  </si>
  <si>
    <t>TETEN HIDAYAT</t>
  </si>
  <si>
    <t>41417110029    </t>
  </si>
  <si>
    <t>MOHAMAD RIZKI PANCA SYAHRI</t>
  </si>
  <si>
    <t>41417110030    </t>
  </si>
  <si>
    <t>AGUNG NUGRAHA</t>
  </si>
  <si>
    <t>41417110031    </t>
  </si>
  <si>
    <t>WAKIDI SABIL</t>
  </si>
  <si>
    <t>41417110032    </t>
  </si>
  <si>
    <t>41417110033    </t>
  </si>
  <si>
    <t>SUWANDA</t>
  </si>
  <si>
    <t>41417110034    </t>
  </si>
  <si>
    <t>RIZAL TRI YULIANTO</t>
  </si>
  <si>
    <t>41417110035    </t>
  </si>
  <si>
    <t>DIO SYAHBANA SUPRONO</t>
  </si>
  <si>
    <t>41417110036    </t>
  </si>
  <si>
    <t>SAFUAN ALFANDY</t>
  </si>
  <si>
    <t>41417110037    </t>
  </si>
  <si>
    <t>ERLANGGA YUSUF</t>
  </si>
  <si>
    <t>41417110038    </t>
  </si>
  <si>
    <t>IMAM APRIAN INDRIANSYAH</t>
  </si>
  <si>
    <t>41417110039    </t>
  </si>
  <si>
    <t>IRWAN KURNIAWAN</t>
  </si>
  <si>
    <t>41417110040    </t>
  </si>
  <si>
    <t>MOH. ZARUL ROHMADHAN</t>
  </si>
  <si>
    <t>41417110041    </t>
  </si>
  <si>
    <t>MUHAMMAD RIDWAN</t>
  </si>
  <si>
    <t>41417110042    </t>
  </si>
  <si>
    <t>GALANG RIZKY HANDIKA VIE</t>
  </si>
  <si>
    <t>41417110043    </t>
  </si>
  <si>
    <t>KESUMAH DAYA PERMANA</t>
  </si>
  <si>
    <t>41417110044    </t>
  </si>
  <si>
    <t>HARIS WAHYU PRATAMA</t>
  </si>
  <si>
    <t>41417110045    </t>
  </si>
  <si>
    <t>BAHTIAR</t>
  </si>
  <si>
    <t>41417110046    </t>
  </si>
  <si>
    <t>AHMAD NOVALDY</t>
  </si>
  <si>
    <t>41417110047    </t>
  </si>
  <si>
    <t>CORNELIUS</t>
  </si>
  <si>
    <t>41417110048    </t>
  </si>
  <si>
    <t>FAISHAL HIKMATULLAH</t>
  </si>
  <si>
    <t>41417110049    </t>
  </si>
  <si>
    <t>ROLA SETIA PUTRA</t>
  </si>
  <si>
    <t>41417110050    </t>
  </si>
  <si>
    <t>YAYAN OKTA HUTOMO PUTRA</t>
  </si>
  <si>
    <t>41417110051    </t>
  </si>
  <si>
    <t>RIDHO MAULANA</t>
  </si>
  <si>
    <t>41417110052    </t>
  </si>
  <si>
    <t>ANA TRI WIJAYANTI</t>
  </si>
  <si>
    <t>41417110053    </t>
  </si>
  <si>
    <t>MARTHA ELISABETH</t>
  </si>
  <si>
    <t>41417110054    </t>
  </si>
  <si>
    <t>IRSANDY PRATOMO HADY</t>
  </si>
  <si>
    <t>41417110055    </t>
  </si>
  <si>
    <t>ADITIYA MUHARAM</t>
  </si>
  <si>
    <t>41417110056    </t>
  </si>
  <si>
    <t>ARYO GERBANG SAMUDRA LASAKAR</t>
  </si>
  <si>
    <t>41417110057    </t>
  </si>
  <si>
    <t>TRIYONO BENTAR NUGROHO</t>
  </si>
  <si>
    <t>41417110058    </t>
  </si>
  <si>
    <t>AMAR FACHRY</t>
  </si>
  <si>
    <t>41417110059    </t>
  </si>
  <si>
    <t>INTAN CAHYANI SARI</t>
  </si>
  <si>
    <t>41417110060    </t>
  </si>
  <si>
    <t>MELINDA MEGAHARI PUTRI</t>
  </si>
  <si>
    <t>41417110061    </t>
  </si>
  <si>
    <t>EGA NUR FAUZI</t>
  </si>
  <si>
    <t>41417110062    </t>
  </si>
  <si>
    <t>GARY KRISTIAWAN</t>
  </si>
  <si>
    <t>41417110063    </t>
  </si>
  <si>
    <t>41417110064    </t>
  </si>
  <si>
    <t>MAULANA FAHMY RAHMIAJI</t>
  </si>
  <si>
    <t>41417110065    </t>
  </si>
  <si>
    <t>AGUNG WIDODO</t>
  </si>
  <si>
    <t>41417110066    </t>
  </si>
  <si>
    <t>MUHAMAD FALAH SUSETIYO</t>
  </si>
  <si>
    <t>41417110067    </t>
  </si>
  <si>
    <t>NIKKO EKA PRASETIO</t>
  </si>
  <si>
    <t>41417110068    </t>
  </si>
  <si>
    <t>ILLYASA MAULANA</t>
  </si>
  <si>
    <t>41417110069    </t>
  </si>
  <si>
    <t>MUHAMMAD ANDREAWAN</t>
  </si>
  <si>
    <t>41417110070    </t>
  </si>
  <si>
    <t>AGAM DESKA PURWANTO</t>
  </si>
  <si>
    <t>41417110071    </t>
  </si>
  <si>
    <t>RIZKY PRISTIAWAN</t>
  </si>
  <si>
    <t>41417110072    </t>
  </si>
  <si>
    <t>MUHAMMAD AMALUDDIN PALONGENGI</t>
  </si>
  <si>
    <t>41417110073    </t>
  </si>
  <si>
    <t>PRAKAS JULIAN ROBINSON</t>
  </si>
  <si>
    <t>41417110074    </t>
  </si>
  <si>
    <t>WISNU ADI WICAKSONO</t>
  </si>
  <si>
    <t>41417110075    </t>
  </si>
  <si>
    <t>RIZKY TAWAKKAL</t>
  </si>
  <si>
    <t>41417110076    </t>
  </si>
  <si>
    <t>SHULLI ALIFIANNISA PUTRI</t>
  </si>
  <si>
    <t>41417110077    </t>
  </si>
  <si>
    <t>FAHRIAN NOOR HAKIM</t>
  </si>
  <si>
    <t>41417110078    </t>
  </si>
  <si>
    <t>EGA ALVINA</t>
  </si>
  <si>
    <t>41417110079    </t>
  </si>
  <si>
    <t>DORMAULI MANURUNG</t>
  </si>
  <si>
    <t>41417110080    </t>
  </si>
  <si>
    <t>YUDA TRI KURNIAWAN</t>
  </si>
  <si>
    <t>41417110081    </t>
  </si>
  <si>
    <t>FIKRIYAH ROHADATUL AISY</t>
  </si>
  <si>
    <t>41417110082    </t>
  </si>
  <si>
    <t>ALI RAHMAN</t>
  </si>
  <si>
    <t>41417110083    </t>
  </si>
  <si>
    <t>RIAN AFRIANTO</t>
  </si>
  <si>
    <t>41417110084    </t>
  </si>
  <si>
    <t>DERMAWAN HIDAYAH</t>
  </si>
  <si>
    <t>41417110085    </t>
  </si>
  <si>
    <t>LIA ISMAYANTI</t>
  </si>
  <si>
    <t>41417110086    </t>
  </si>
  <si>
    <t>HANGGA IRAWAN</t>
  </si>
  <si>
    <t>41417110087    </t>
  </si>
  <si>
    <t>RIZKY BUDI ANGGARA</t>
  </si>
  <si>
    <t>41417110088    </t>
  </si>
  <si>
    <t>BAQIYYATUS SHULKHA</t>
  </si>
  <si>
    <t>41417110089    </t>
  </si>
  <si>
    <t>NANANG BUDI CAHYONO</t>
  </si>
  <si>
    <t>41417110090    </t>
  </si>
  <si>
    <t>INDRA YUNARTANTO</t>
  </si>
  <si>
    <t>41417110091    </t>
  </si>
  <si>
    <t>HERRY YULIANTO</t>
  </si>
  <si>
    <t>41417110092    </t>
  </si>
  <si>
    <t>ALI ANSHORI</t>
  </si>
  <si>
    <t>41417110093    </t>
  </si>
  <si>
    <t>JHON DALTON PURBA</t>
  </si>
  <si>
    <t>41417110094    </t>
  </si>
  <si>
    <t>RIKO</t>
  </si>
  <si>
    <t>41417110095    </t>
  </si>
  <si>
    <t>FAHRUDIN</t>
  </si>
  <si>
    <t>41417110096    </t>
  </si>
  <si>
    <t>KEVIN BAYU PUTRA SUGANDI</t>
  </si>
  <si>
    <t>41417110097    </t>
  </si>
  <si>
    <t>DEBORA AGAPE BATUBARA</t>
  </si>
  <si>
    <t>41417110098    </t>
  </si>
  <si>
    <t>RIZKI WALDIANSYAH</t>
  </si>
  <si>
    <t>41417110099    </t>
  </si>
  <si>
    <t>ARIF DEMOS LUMBAN TOBING</t>
  </si>
  <si>
    <t>41417110100    </t>
  </si>
  <si>
    <t>SACCA ASDINUARI</t>
  </si>
  <si>
    <t>41417110101    </t>
  </si>
  <si>
    <t>RICKY HARTONO SINABUTAR</t>
  </si>
  <si>
    <t>41417110102    </t>
  </si>
  <si>
    <t>NAWIR SALMIN ABDAT</t>
  </si>
  <si>
    <t>41417110103    </t>
  </si>
  <si>
    <t>MUHAMMAD NAJMI ARDAN</t>
  </si>
  <si>
    <t>41417110104    </t>
  </si>
  <si>
    <t>HILMY ABDURRAHIM KAUKABY</t>
  </si>
  <si>
    <t>41417110105    </t>
  </si>
  <si>
    <t>DONY AKBAR</t>
  </si>
  <si>
    <t>41417110106    </t>
  </si>
  <si>
    <t>TEGUH MARTYAN</t>
  </si>
  <si>
    <t>41417110107    </t>
  </si>
  <si>
    <t>MUHAMMAD PERMANA</t>
  </si>
  <si>
    <t>41417110108    </t>
  </si>
  <si>
    <t>RIRI MASWARI</t>
  </si>
  <si>
    <t>41417110109    </t>
  </si>
  <si>
    <t>ENDY PRAYUDHA PUTRA SUTRIADI</t>
  </si>
  <si>
    <t>41417110110    </t>
  </si>
  <si>
    <t>MOCH. NAUFAL HIDAYAT</t>
  </si>
  <si>
    <t>41417110111    </t>
  </si>
  <si>
    <t>BAYU DWI SUBIANTORO</t>
  </si>
  <si>
    <t>41417110112    </t>
  </si>
  <si>
    <t>41417110113    </t>
  </si>
  <si>
    <t>MILLA KUSNAINDI</t>
  </si>
  <si>
    <t>41417110114    </t>
  </si>
  <si>
    <t>MATIUS ANDRY</t>
  </si>
  <si>
    <t>41417110115    </t>
  </si>
  <si>
    <t>YUSDRIANI ARRUAN BULAWAN</t>
  </si>
  <si>
    <t>41417110116    </t>
  </si>
  <si>
    <t>FAJAR FATHUR RAHIM RAHADIANA PUTRA</t>
  </si>
  <si>
    <t>41417110117    </t>
  </si>
  <si>
    <t>YOSUA BINSAR NAPITUPULU</t>
  </si>
  <si>
    <t>41417110118    </t>
  </si>
  <si>
    <t>HARY PRAYOGO</t>
  </si>
  <si>
    <t>41417110119    </t>
  </si>
  <si>
    <t>BUKHORI</t>
  </si>
  <si>
    <t>41417110120    </t>
  </si>
  <si>
    <t>RIZKI</t>
  </si>
  <si>
    <t>41417110121    </t>
  </si>
  <si>
    <t>SAEFUL HIDAYAT</t>
  </si>
  <si>
    <t>41417110122    </t>
  </si>
  <si>
    <t>ENGGAR MOHAMAD ISTANTO</t>
  </si>
  <si>
    <t>41417110123    </t>
  </si>
  <si>
    <t>AZIS ALFARISKI</t>
  </si>
  <si>
    <t>41417110124    </t>
  </si>
  <si>
    <t>PRIATNA ADI PUTRA</t>
  </si>
  <si>
    <t>41417110125    </t>
  </si>
  <si>
    <t>RISWANDI</t>
  </si>
  <si>
    <t>41417110126    </t>
  </si>
  <si>
    <t>ABDUL ROSYID</t>
  </si>
  <si>
    <t>41417110127    </t>
  </si>
  <si>
    <t>41417110128    </t>
  </si>
  <si>
    <t>SUKMA RELIGIADI</t>
  </si>
  <si>
    <t>41417110129    </t>
  </si>
  <si>
    <t>PUTU SISINTYA</t>
  </si>
  <si>
    <t>41417110130    </t>
  </si>
  <si>
    <t>41417110131    </t>
  </si>
  <si>
    <t>ASEP SUPRIYADI</t>
  </si>
  <si>
    <t>41417110132    </t>
  </si>
  <si>
    <t>DANIEL DOLLAR SITORUS</t>
  </si>
  <si>
    <t>41417110133    </t>
  </si>
  <si>
    <t>EDY KRAMA UTAMA</t>
  </si>
  <si>
    <t>41417110134    </t>
  </si>
  <si>
    <t>HAFIDZ</t>
  </si>
  <si>
    <t>41417110135    </t>
  </si>
  <si>
    <t>ACONT SUBEHI PAMBUDI</t>
  </si>
  <si>
    <t>41417110136    </t>
  </si>
  <si>
    <t>CHOLILULLOH</t>
  </si>
  <si>
    <t>41417110137    </t>
  </si>
  <si>
    <t>41417110138    </t>
  </si>
  <si>
    <t>TRI EFENDI</t>
  </si>
  <si>
    <t>41417110139    </t>
  </si>
  <si>
    <t>NOVI KRISMANTO</t>
  </si>
  <si>
    <t>41417110140    </t>
  </si>
  <si>
    <t>OSMOND JORDANIEL</t>
  </si>
  <si>
    <t>41417110141    </t>
  </si>
  <si>
    <t>SARIF HIDAYATUL UMAH</t>
  </si>
  <si>
    <t>41417110142    </t>
  </si>
  <si>
    <t>MUHAMAD FHARIZ ERDHIAN DALMA</t>
  </si>
  <si>
    <t>41417110143    </t>
  </si>
  <si>
    <t>ARIF HIDAYAT</t>
  </si>
  <si>
    <t>41417110144    </t>
  </si>
  <si>
    <t>DICKI RAHMAN</t>
  </si>
  <si>
    <t>41417110145    </t>
  </si>
  <si>
    <t>YULIA PUTRI SARI</t>
  </si>
  <si>
    <t>41417110146    </t>
  </si>
  <si>
    <t>FADLI ADISYA PUTRA</t>
  </si>
  <si>
    <t>41417110147    </t>
  </si>
  <si>
    <t>41417110148    </t>
  </si>
  <si>
    <t>BAMBANG TAUFIK</t>
  </si>
  <si>
    <t>41417110149    </t>
  </si>
  <si>
    <t>JONI RIYANTO</t>
  </si>
  <si>
    <t>41417110150    </t>
  </si>
  <si>
    <t>HESTYN SUSI SIMBOLON</t>
  </si>
  <si>
    <t>41417110151    </t>
  </si>
  <si>
    <t>JOHAR MUHAMMAD ARIFIN</t>
  </si>
  <si>
    <t>41417110152    </t>
  </si>
  <si>
    <t>MAULANA AHMAD TAUFIK</t>
  </si>
  <si>
    <t>41417110153    </t>
  </si>
  <si>
    <t>ZAENAL ABDUL JAMAL N.U</t>
  </si>
  <si>
    <t>41417110154    </t>
  </si>
  <si>
    <t>41417110155    </t>
  </si>
  <si>
    <t>LILIK TOHARI</t>
  </si>
  <si>
    <t>41417110156    </t>
  </si>
  <si>
    <t>TOHIR ACHMAD SOLEHUDIN</t>
  </si>
  <si>
    <t>41417110157    </t>
  </si>
  <si>
    <t>YUDHI PRASETYO</t>
  </si>
  <si>
    <t>41417110158    </t>
  </si>
  <si>
    <t>AXEL FREDERICK LORENZO</t>
  </si>
  <si>
    <t>41417110159    </t>
  </si>
  <si>
    <t>JUANDA IMBANG MANDAHARA</t>
  </si>
  <si>
    <t>41417110160    </t>
  </si>
  <si>
    <t>AGUS NUGROHO</t>
  </si>
  <si>
    <t>41417110161    </t>
  </si>
  <si>
    <t>ERIK FITRIANSYAH</t>
  </si>
  <si>
    <t>41417110162    </t>
  </si>
  <si>
    <t>ROBERT RULLY PERNANDO</t>
  </si>
  <si>
    <t>41417110163    </t>
  </si>
  <si>
    <t>ROYLLAND PANGARIBUAN</t>
  </si>
  <si>
    <t>41417110164    </t>
  </si>
  <si>
    <t>BAGUS CAHYO PURNOMO</t>
  </si>
  <si>
    <t>41417110165    </t>
  </si>
  <si>
    <t>SHANTY NOFIARNY</t>
  </si>
  <si>
    <t>41417110166    </t>
  </si>
  <si>
    <t>ARIEF AZHARI PUTRA</t>
  </si>
  <si>
    <t>41417110167    </t>
  </si>
  <si>
    <t>IHSAN FAUZY ABIDULLOH</t>
  </si>
  <si>
    <t>41417110168    </t>
  </si>
  <si>
    <t>LEON ADAM</t>
  </si>
  <si>
    <t>41417110169    </t>
  </si>
  <si>
    <t>YUDI AFDHAL PUTRA</t>
  </si>
  <si>
    <t>41417110170    </t>
  </si>
  <si>
    <t>RIZKI SADIAWAN</t>
  </si>
  <si>
    <t>41417110171    </t>
  </si>
  <si>
    <t>NI LUH GEDE ANA SRI SINTYA DEWI</t>
  </si>
  <si>
    <t>41417110172    </t>
  </si>
  <si>
    <t>PUTRAETDWIANTO FAUZI</t>
  </si>
  <si>
    <t>41417110173    </t>
  </si>
  <si>
    <t>GILANG ARIA SUTELA</t>
  </si>
  <si>
    <t>41417110174    </t>
  </si>
  <si>
    <t>FARIZ NABIL</t>
  </si>
  <si>
    <t>41417110175    </t>
  </si>
  <si>
    <t>MUHAMMAD AKBAR BINRE</t>
  </si>
  <si>
    <t>41417110176    </t>
  </si>
  <si>
    <t>RINTO SUDIBYO</t>
  </si>
  <si>
    <t>41417120001    </t>
  </si>
  <si>
    <t>ABDULLAH BAHIRRUDIN WAHHAB</t>
  </si>
  <si>
    <t>41417120002    </t>
  </si>
  <si>
    <t>ALWI YUSUF FEBRIYAN</t>
  </si>
  <si>
    <t>41417120003    </t>
  </si>
  <si>
    <t>HABIBONO HASUGIAN</t>
  </si>
  <si>
    <t>41417120004    </t>
  </si>
  <si>
    <t>MEGA NUR KHOTIMAH</t>
  </si>
  <si>
    <t>41417120005    </t>
  </si>
  <si>
    <t>AWAN CAHYADI</t>
  </si>
  <si>
    <t>41417120006    </t>
  </si>
  <si>
    <t>MIFTAHUDIN AZIZ</t>
  </si>
  <si>
    <t>41417120007    </t>
  </si>
  <si>
    <t>41417120008    </t>
  </si>
  <si>
    <t>ERICK PRAJURIT AGUNG SUMARJO</t>
  </si>
  <si>
    <t>41417120009    </t>
  </si>
  <si>
    <t>MAULANA SULFAN</t>
  </si>
  <si>
    <t>41417120010    </t>
  </si>
  <si>
    <t>ERAPABRIANTO</t>
  </si>
  <si>
    <t>41417120011    </t>
  </si>
  <si>
    <t>IMMANUEL AGUS RAJADI PURBA</t>
  </si>
  <si>
    <t>41417120012    </t>
  </si>
  <si>
    <t>BAYU WIDYANANTO</t>
  </si>
  <si>
    <t>41417120013    </t>
  </si>
  <si>
    <t>41417120014    </t>
  </si>
  <si>
    <t>WICA SAJIWO</t>
  </si>
  <si>
    <t>41417120015    </t>
  </si>
  <si>
    <t>MARTINA MAGDALENA BARASA</t>
  </si>
  <si>
    <t>41417120016    </t>
  </si>
  <si>
    <t>IITA FADLILAH</t>
  </si>
  <si>
    <t>41417120017    </t>
  </si>
  <si>
    <t>ZAHRI AFDAL</t>
  </si>
  <si>
    <t>41417120018    </t>
  </si>
  <si>
    <t>FIRMAN DWIJAYA KUSUMA</t>
  </si>
  <si>
    <t>41417120019    </t>
  </si>
  <si>
    <t>FEBRI RAMANDANI KURNIA SARI</t>
  </si>
  <si>
    <t>41417120020    </t>
  </si>
  <si>
    <t>YUDHISTIRA ARIF HIDAYAT</t>
  </si>
  <si>
    <t>41417120021    </t>
  </si>
  <si>
    <t>SYAH AFRIZKA MARETA ARUM</t>
  </si>
  <si>
    <t>41417120022    </t>
  </si>
  <si>
    <t>DANANG PRASETYANTO</t>
  </si>
  <si>
    <t>41417120023    </t>
  </si>
  <si>
    <t>WANTY LISTYAWATI</t>
  </si>
  <si>
    <t>41417120024    </t>
  </si>
  <si>
    <t>ANDHI YULIANTO</t>
  </si>
  <si>
    <t>41417120025    </t>
  </si>
  <si>
    <t>YAYU LESTARI</t>
  </si>
  <si>
    <t>41417120026    </t>
  </si>
  <si>
    <t>41417120027    </t>
  </si>
  <si>
    <t>MOHAMMAD RIZKI ANINDITA</t>
  </si>
  <si>
    <t>41417120028    </t>
  </si>
  <si>
    <t>RAHMAT ERNALDO</t>
  </si>
  <si>
    <t>41417120029    </t>
  </si>
  <si>
    <t>CHRISTISON AKHLIWANTITO</t>
  </si>
  <si>
    <t>41417120030    </t>
  </si>
  <si>
    <t>BAEHAQI</t>
  </si>
  <si>
    <t>41417120031    </t>
  </si>
  <si>
    <t>MARI KHUSMANIAR</t>
  </si>
  <si>
    <t>41417120032    </t>
  </si>
  <si>
    <t>YOGI ADE SAPUTRA</t>
  </si>
  <si>
    <t>41417120033    </t>
  </si>
  <si>
    <t>DWIKO JANWAR</t>
  </si>
  <si>
    <t>41417120034    </t>
  </si>
  <si>
    <t>ALFANDI FIRMANSAH</t>
  </si>
  <si>
    <t>41417120035    </t>
  </si>
  <si>
    <t>ANDRE WAHYU RAMADHAN</t>
  </si>
  <si>
    <t>41417120036    </t>
  </si>
  <si>
    <t>ANDI MAGHRIBI</t>
  </si>
  <si>
    <t>41417120037    </t>
  </si>
  <si>
    <t>AZIZ HASAN FADHILAH</t>
  </si>
  <si>
    <t>41417120038    </t>
  </si>
  <si>
    <t>RIANSYAH KURNIA WIBOWO</t>
  </si>
  <si>
    <t>41417120039    </t>
  </si>
  <si>
    <t>YANUAR MUHAMMAD IQBAL</t>
  </si>
  <si>
    <t>41417120040    </t>
  </si>
  <si>
    <t>GALIH RESTU PRATAMA</t>
  </si>
  <si>
    <t>41417120041    </t>
  </si>
  <si>
    <t>NAJWA AVIVI</t>
  </si>
  <si>
    <t>41417120042    </t>
  </si>
  <si>
    <t>DZYHAS TAUZY</t>
  </si>
  <si>
    <t>41417120043    </t>
  </si>
  <si>
    <t>ALYA PATRAKOMALA PUTRI</t>
  </si>
  <si>
    <t>41417120044    </t>
  </si>
  <si>
    <t>EGA ENDIKA</t>
  </si>
  <si>
    <t>41417120045    </t>
  </si>
  <si>
    <t>YOPI DESPITA</t>
  </si>
  <si>
    <t>41417120046    </t>
  </si>
  <si>
    <t>DEWI AYU JHONLY PUTRI</t>
  </si>
  <si>
    <t>41417120047    </t>
  </si>
  <si>
    <t>NURUL FEBRI YANNY</t>
  </si>
  <si>
    <t>41417120048    </t>
  </si>
  <si>
    <t>MUHAMMAD SYAHPUTRA</t>
  </si>
  <si>
    <t>41417120049    </t>
  </si>
  <si>
    <t>BAGUS WINANTARA</t>
  </si>
  <si>
    <t>41417120050    </t>
  </si>
  <si>
    <t>LUCKY ADITIA KUSUMA</t>
  </si>
  <si>
    <t>41417120051    </t>
  </si>
  <si>
    <t>41417120052    </t>
  </si>
  <si>
    <t>LUSI DAMAYANTI</t>
  </si>
  <si>
    <t>41417120053    </t>
  </si>
  <si>
    <t>REGY WALFHADILA</t>
  </si>
  <si>
    <t>41417120054    </t>
  </si>
  <si>
    <t>TEUKU ACHMAD IEVAN RAMADHAN</t>
  </si>
  <si>
    <t>41417120055    </t>
  </si>
  <si>
    <t>MISRI</t>
  </si>
  <si>
    <t>41417120056    </t>
  </si>
  <si>
    <t>MOCHAMAD YUSUF BINTANG PRANOTO</t>
  </si>
  <si>
    <t>41417120057    </t>
  </si>
  <si>
    <t>SURYANADI</t>
  </si>
  <si>
    <t>41417120058    </t>
  </si>
  <si>
    <t>SETYAWAN EDI SANTOSO</t>
  </si>
  <si>
    <t>41417120059    </t>
  </si>
  <si>
    <t>ARIS FAJAR YUNIA PUTRA</t>
  </si>
  <si>
    <t>41417120060    </t>
  </si>
  <si>
    <t>DIKY CATUR PRASTOMO</t>
  </si>
  <si>
    <t>41417120061    </t>
  </si>
  <si>
    <t>SIGIT INDRIYANTO</t>
  </si>
  <si>
    <t>41417120062    </t>
  </si>
  <si>
    <t>KHOIRUL AZIZ</t>
  </si>
  <si>
    <t>41417120063    </t>
  </si>
  <si>
    <t>41417120064    </t>
  </si>
  <si>
    <t>JUANDA RADHA PRATAMA</t>
  </si>
  <si>
    <t>41417120065    </t>
  </si>
  <si>
    <t>HIMATUNISA HAZHIYAH</t>
  </si>
  <si>
    <t>41417120066    </t>
  </si>
  <si>
    <t>KAROMATUL LAILI</t>
  </si>
  <si>
    <t>41417120067    </t>
  </si>
  <si>
    <t>DIMAS BAKHTIAR AIQYUDDIN</t>
  </si>
  <si>
    <t>41417120068    </t>
  </si>
  <si>
    <t>M IQBAL ZARAWI</t>
  </si>
  <si>
    <t>41417120069    </t>
  </si>
  <si>
    <t>DIMAS JATIKUSUMO</t>
  </si>
  <si>
    <t>41417120070    </t>
  </si>
  <si>
    <t>YONATHAN DWI UTOMO</t>
  </si>
  <si>
    <t>41417120071    </t>
  </si>
  <si>
    <t>CHARLA LESLYVERA</t>
  </si>
  <si>
    <t>41417120072    </t>
  </si>
  <si>
    <t>SATRIO PRADANA GALANG PRASETYANTO</t>
  </si>
  <si>
    <t>41417120073    </t>
  </si>
  <si>
    <t>WIRANGGA SEPTIANO PUTRA</t>
  </si>
  <si>
    <t>41417120074    </t>
  </si>
  <si>
    <t>MUHAMMAD ARIEF HABIBIE</t>
  </si>
  <si>
    <t>41417120075    </t>
  </si>
  <si>
    <t>ADE ARCHADIWA</t>
  </si>
  <si>
    <t>41417120076    </t>
  </si>
  <si>
    <t>EMY KUSUMAWARDANI</t>
  </si>
  <si>
    <t>41417120077    </t>
  </si>
  <si>
    <t>ADHIB ARBIYANTO</t>
  </si>
  <si>
    <t>41417120078    </t>
  </si>
  <si>
    <t>41417120079    </t>
  </si>
  <si>
    <t>FRANCISKA BASAULI LUBIS</t>
  </si>
  <si>
    <t>41417120080    </t>
  </si>
  <si>
    <t>ARDA SANJAYA BRAMANTARA</t>
  </si>
  <si>
    <t>41417120081    </t>
  </si>
  <si>
    <t>ANGGITA APRIMALIA</t>
  </si>
  <si>
    <t>41417120082    </t>
  </si>
  <si>
    <t>41417120083    </t>
  </si>
  <si>
    <t>SONI MUHAMAD AZHAR</t>
  </si>
  <si>
    <t>41417120084    </t>
  </si>
  <si>
    <t>MUHAMAD ILHAM</t>
  </si>
  <si>
    <t>41417120085    </t>
  </si>
  <si>
    <t>TASYA FEBRIANI PUTRI</t>
  </si>
  <si>
    <t>41417120086    </t>
  </si>
  <si>
    <t>TRI ISNAWATI</t>
  </si>
  <si>
    <t>41417120087    </t>
  </si>
  <si>
    <t>MUHAMMAD TAUFIK EFENDI</t>
  </si>
  <si>
    <t>41417120088    </t>
  </si>
  <si>
    <t>EKA APRIANTI PERMATA SARI</t>
  </si>
  <si>
    <t>41417120089    </t>
  </si>
  <si>
    <t>DHANNY ABDULLAH</t>
  </si>
  <si>
    <t>41417120090    </t>
  </si>
  <si>
    <t>WISDA NORMA INGGITA</t>
  </si>
  <si>
    <t>41417120091    </t>
  </si>
  <si>
    <t>TRY RIZKY DARMAWANSYAH</t>
  </si>
  <si>
    <t>41417120092    </t>
  </si>
  <si>
    <t>NANA TRINANDA ADITYA MULYA</t>
  </si>
  <si>
    <t>41417120093    </t>
  </si>
  <si>
    <t>WISNU WIJANARKO</t>
  </si>
  <si>
    <t>41417120094    </t>
  </si>
  <si>
    <t>HENDRA SEPTA NUGROHO</t>
  </si>
  <si>
    <t>41417120095    </t>
  </si>
  <si>
    <t>MUHAMAD ALIF NURLAELA</t>
  </si>
  <si>
    <t>41417120096    </t>
  </si>
  <si>
    <t>MUHAMMAD AINUL YAQIN FEBRIANTO</t>
  </si>
  <si>
    <t>41417120097    </t>
  </si>
  <si>
    <t>ANWAR SALEH JUWARI</t>
  </si>
  <si>
    <t>41417120098    </t>
  </si>
  <si>
    <t>DIMAS IHZA NOVIANSYAH</t>
  </si>
  <si>
    <t>41417120099    </t>
  </si>
  <si>
    <t>FIKRI YUNUS</t>
  </si>
  <si>
    <t>41417120100    </t>
  </si>
  <si>
    <t>LUKMANUL HAKIM HALILINTAR</t>
  </si>
  <si>
    <t>41417120101    </t>
  </si>
  <si>
    <t>ESTER MEY LINDA ARUAN</t>
  </si>
  <si>
    <t>41417120102    </t>
  </si>
  <si>
    <t>ROFVY ARDIANSYAH</t>
  </si>
  <si>
    <t>41417120103    </t>
  </si>
  <si>
    <t>AGUSTINA MANULLANG</t>
  </si>
  <si>
    <t>41417120104    </t>
  </si>
  <si>
    <t>41417120105    </t>
  </si>
  <si>
    <t>SUCI INDRA SURYANI</t>
  </si>
  <si>
    <t>41417120106    </t>
  </si>
  <si>
    <t>KRISMANA FIRDAUS</t>
  </si>
  <si>
    <t>41417120107    </t>
  </si>
  <si>
    <t>SANTO</t>
  </si>
  <si>
    <t>41417120108    </t>
  </si>
  <si>
    <t>SEPTIONO TEGAR SATYAWAN</t>
  </si>
  <si>
    <t>41417120109    </t>
  </si>
  <si>
    <t>NINDA SARI</t>
  </si>
  <si>
    <t>41417120110    </t>
  </si>
  <si>
    <t>DIKI DWI TRIANTO</t>
  </si>
  <si>
    <t>41417120111    </t>
  </si>
  <si>
    <t>ALFAN MUHLASIN</t>
  </si>
  <si>
    <t>41417120112    </t>
  </si>
  <si>
    <t>RIANA PUTRI WINA</t>
  </si>
  <si>
    <t>41417120113    </t>
  </si>
  <si>
    <t>IMAM NURFII</t>
  </si>
  <si>
    <t>41417120114    </t>
  </si>
  <si>
    <t>A. DINI ANWARI</t>
  </si>
  <si>
    <t>41417120115    </t>
  </si>
  <si>
    <t>ANGGA GIAN SAPUTRA</t>
  </si>
  <si>
    <t>41417120116    </t>
  </si>
  <si>
    <t>FIRMAN SETIAWAN</t>
  </si>
  <si>
    <t>41417120117    </t>
  </si>
  <si>
    <t>JODI NURDOKO</t>
  </si>
  <si>
    <t>41417120118    </t>
  </si>
  <si>
    <t>M. KRISDIANTO</t>
  </si>
  <si>
    <t>41417120119    </t>
  </si>
  <si>
    <t>LUGAS MAHENDRA ALMUNAJAT</t>
  </si>
  <si>
    <t>41417120120    </t>
  </si>
  <si>
    <t>RISANG PANJALU</t>
  </si>
  <si>
    <t>41417120121    </t>
  </si>
  <si>
    <t>FATLIH UDIN DAFIT MAULANA</t>
  </si>
  <si>
    <t>41417120122    </t>
  </si>
  <si>
    <t>YADI</t>
  </si>
  <si>
    <t>41417120123    </t>
  </si>
  <si>
    <t>AFIF AWALLUDIN</t>
  </si>
  <si>
    <t>41417120124    </t>
  </si>
  <si>
    <t>LENI WIDYAWATI</t>
  </si>
  <si>
    <t>41417120125    </t>
  </si>
  <si>
    <t>CHOIRUL ANAM</t>
  </si>
  <si>
    <t>41417120126    </t>
  </si>
  <si>
    <t>ADNAN FAUZI MUCHTAR</t>
  </si>
  <si>
    <t>41417120127    </t>
  </si>
  <si>
    <t>ANDIKA BAIHAQI</t>
  </si>
  <si>
    <t>41417120128    </t>
  </si>
  <si>
    <t>MUHAMMAD VIKI FAUZAN</t>
  </si>
  <si>
    <t>41417120129    </t>
  </si>
  <si>
    <t>FAISAL QORIR</t>
  </si>
  <si>
    <t>41417120130    </t>
  </si>
  <si>
    <t>RISA HASANAH NASUTION</t>
  </si>
  <si>
    <t>41417120131    </t>
  </si>
  <si>
    <t>ILHAM SETIADI PRATAMA</t>
  </si>
  <si>
    <t>41417120132    </t>
  </si>
  <si>
    <t>FERDY FIRMANSYAH</t>
  </si>
  <si>
    <t>41417120133    </t>
  </si>
  <si>
    <t>RAKA ADITYA RAHMAN</t>
  </si>
  <si>
    <t>41417120134    </t>
  </si>
  <si>
    <t>SHINTA MARDIANA</t>
  </si>
  <si>
    <t>41417120135    </t>
  </si>
  <si>
    <t>SUPANDI</t>
  </si>
  <si>
    <t>41417120136    </t>
  </si>
  <si>
    <t>BRILLIANS VEGA P</t>
  </si>
  <si>
    <t>41417120137    </t>
  </si>
  <si>
    <t>HANDRES KABILA</t>
  </si>
  <si>
    <t>41417120138    </t>
  </si>
  <si>
    <t>MUHAMMAD RUDIANSYAH</t>
  </si>
  <si>
    <t>41417120139    </t>
  </si>
  <si>
    <t>YUSRON FAIZIN</t>
  </si>
  <si>
    <t>41417120140    </t>
  </si>
  <si>
    <t>IRVAN RAMDANI</t>
  </si>
  <si>
    <t>41417120141    </t>
  </si>
  <si>
    <t>YUDINATA FAJAR</t>
  </si>
  <si>
    <t>41417120142    </t>
  </si>
  <si>
    <t>ARDAM HAJSWARI</t>
  </si>
  <si>
    <t>41417120143    </t>
  </si>
  <si>
    <t>MUHAMMAD PUTRA JAYA KARTIKA</t>
  </si>
  <si>
    <t>41417120144    </t>
  </si>
  <si>
    <t>I WAYAN RYAN SUTRAWAN</t>
  </si>
  <si>
    <t>41417120145    </t>
  </si>
  <si>
    <t>ANDRE FAHREZA HAMDANI</t>
  </si>
  <si>
    <t>41417120146    </t>
  </si>
  <si>
    <t>MUHAMMAD ARIEF ANDHI</t>
  </si>
  <si>
    <t>41417120147    </t>
  </si>
  <si>
    <t>AKHMAD FAISAL WIDIANTO</t>
  </si>
  <si>
    <t>41417120148    </t>
  </si>
  <si>
    <t>41417120149    </t>
  </si>
  <si>
    <t>RICHARD ANGKASA PRATAMA</t>
  </si>
  <si>
    <t>41417120150    </t>
  </si>
  <si>
    <t>SAIPUL ILHAM</t>
  </si>
  <si>
    <t>41417120151    </t>
  </si>
  <si>
    <t>TRI PAMUNGKAS WIBOWO</t>
  </si>
  <si>
    <t>41417120152    </t>
  </si>
  <si>
    <t>YULFIKAR RIZKI KURNIASARI</t>
  </si>
  <si>
    <t>41417120153    </t>
  </si>
  <si>
    <t>RENDY CHANDRA RAHARJO</t>
  </si>
  <si>
    <t>41417120154    </t>
  </si>
  <si>
    <t>NOVI HARYANI</t>
  </si>
  <si>
    <t>41417120155    </t>
  </si>
  <si>
    <t>41417310001    </t>
  </si>
  <si>
    <t>AHMAD IHSAN HIDAYAT</t>
  </si>
  <si>
    <t>41417310002    </t>
  </si>
  <si>
    <t>RUDY SEPTIYAWAN</t>
  </si>
  <si>
    <t>41417310003    </t>
  </si>
  <si>
    <t>ANJAS ASMARA PUTRA</t>
  </si>
  <si>
    <t>41417310004    </t>
  </si>
  <si>
    <t>MOLLY APIEF SEPTIANTO</t>
  </si>
  <si>
    <t>41417310005    </t>
  </si>
  <si>
    <t>MUHKAM AROHMAN</t>
  </si>
  <si>
    <t>41417310006    </t>
  </si>
  <si>
    <t>KAFI MUHAMMAD</t>
  </si>
  <si>
    <t>41417310007    </t>
  </si>
  <si>
    <t>SAHRIL RIZALI</t>
  </si>
  <si>
    <t>41417310008    </t>
  </si>
  <si>
    <t>DWI PURWANTO</t>
  </si>
  <si>
    <t>41417310009    </t>
  </si>
  <si>
    <t>DONI SAPUTRA</t>
  </si>
  <si>
    <t>41417310010    </t>
  </si>
  <si>
    <t>AHMAD SAEFUDIN</t>
  </si>
  <si>
    <t>41417310011    </t>
  </si>
  <si>
    <t>41417310013    </t>
  </si>
  <si>
    <t>JUMAWAN SEPTIAJI</t>
  </si>
  <si>
    <t>41417310014    </t>
  </si>
  <si>
    <t>RIZAL ADHILEKSONO</t>
  </si>
  <si>
    <t>41417310015    </t>
  </si>
  <si>
    <t>MUHAMMAD FARHAN JAMALIH</t>
  </si>
  <si>
    <t>41417310017    </t>
  </si>
  <si>
    <t>ARRAFI RAHMAN</t>
  </si>
  <si>
    <t>41417310018    </t>
  </si>
  <si>
    <t>MUHAMMAD NUR ROHIM</t>
  </si>
  <si>
    <t>41417310019    </t>
  </si>
  <si>
    <t>EKO SATRIYO</t>
  </si>
  <si>
    <t>41417310020    </t>
  </si>
  <si>
    <t>ALKAHFI ARIQ THUFAIL</t>
  </si>
  <si>
    <t>41417310021    </t>
  </si>
  <si>
    <t>EDMON RISKY RAHARJA</t>
  </si>
  <si>
    <t>41417310022    </t>
  </si>
  <si>
    <t>DESI FAJARWATI</t>
  </si>
  <si>
    <t>41417310023    </t>
  </si>
  <si>
    <t>NANDA TRI MARTA SUPATRA</t>
  </si>
  <si>
    <t>41417310024    </t>
  </si>
  <si>
    <t>WAHYU BUDI SANTOSO</t>
  </si>
  <si>
    <t>41417310025    </t>
  </si>
  <si>
    <t>AHMAD RAHIIM</t>
  </si>
  <si>
    <t>41417310026    </t>
  </si>
  <si>
    <t>SAMRONY EKA FAUZI</t>
  </si>
  <si>
    <t>41417310027    </t>
  </si>
  <si>
    <t>YOSUA ALEX SANDER SIMAMORA</t>
  </si>
  <si>
    <t>41417310028    </t>
  </si>
  <si>
    <t>MUHAMMAD NUR TRI YULIARTO</t>
  </si>
  <si>
    <t>41417310029    </t>
  </si>
  <si>
    <t>RUSLAN ABDUL GHANI</t>
  </si>
  <si>
    <t>41417310030    </t>
  </si>
  <si>
    <t>BAYU DWI ARIFIANTO</t>
  </si>
  <si>
    <t>41417310031    </t>
  </si>
  <si>
    <t>MUHAMMAD FAISAL CAHYA NUGROHO</t>
  </si>
  <si>
    <t>41417310032    </t>
  </si>
  <si>
    <t>MAULANA IKHWAN</t>
  </si>
  <si>
    <t>41417310033    </t>
  </si>
  <si>
    <t>INDRA SUGIH YONO</t>
  </si>
  <si>
    <t>41417310034    </t>
  </si>
  <si>
    <t>DANA KHOIRIL HUDA</t>
  </si>
  <si>
    <t>41417310035    </t>
  </si>
  <si>
    <t>PANJI HAIDAR (Harap hub. TU)</t>
  </si>
  <si>
    <t>41417310036    </t>
  </si>
  <si>
    <t>DESSY SHELLIA DASANTI</t>
  </si>
  <si>
    <t>41417310037    </t>
  </si>
  <si>
    <t>ANDYANSYAH MULIA(ke BAP Bw forlap lulus</t>
  </si>
  <si>
    <t>41417310038    </t>
  </si>
  <si>
    <t>IBNU SINA NURYANTORO</t>
  </si>
  <si>
    <t>41417310039    </t>
  </si>
  <si>
    <t>REZA ARDYANSYAH</t>
  </si>
  <si>
    <t>41417310040    </t>
  </si>
  <si>
    <t>CHRISTIAN NUSANTARA AJI NUGROHO</t>
  </si>
  <si>
    <t>41417310041    </t>
  </si>
  <si>
    <t>RAHMAT BAYU PUTRA</t>
  </si>
  <si>
    <t>41417310042    </t>
  </si>
  <si>
    <t>CANDRA UTAMA</t>
  </si>
  <si>
    <t>41417310043    </t>
  </si>
  <si>
    <t>IGNATIUS NURISMADIPTA</t>
  </si>
  <si>
    <t>41417310044    </t>
  </si>
  <si>
    <t>RACHMATTULLAH</t>
  </si>
  <si>
    <t>41417310045    </t>
  </si>
  <si>
    <t>SUHERI ALMI RAMADHANI</t>
  </si>
  <si>
    <t>41417310046    </t>
  </si>
  <si>
    <t>LILIK BAGUS PUJA ASMARA</t>
  </si>
  <si>
    <t>41417310047    </t>
  </si>
  <si>
    <t>IIS ISTIKOMAH</t>
  </si>
  <si>
    <t>41417310048    </t>
  </si>
  <si>
    <t>NURUL MULIA</t>
  </si>
  <si>
    <t>41417310049    </t>
  </si>
  <si>
    <t>ASEP SUPRIATNA BANJARSARI</t>
  </si>
  <si>
    <t>41417310050    </t>
  </si>
  <si>
    <t>ACHMAD RIDWAN FAUZI(ke BAP Bw s.kerja</t>
  </si>
  <si>
    <t>41417310051    </t>
  </si>
  <si>
    <t>RAFDO FEBRIAN GUSDI</t>
  </si>
  <si>
    <t>41417310052    </t>
  </si>
  <si>
    <t>PRIZENDA AFIF RUKMANA</t>
  </si>
  <si>
    <t>41417310053    </t>
  </si>
  <si>
    <t>FAUZI KAMALUDIN</t>
  </si>
  <si>
    <t>41417310054    </t>
  </si>
  <si>
    <t>ZAENAL ANWAR</t>
  </si>
  <si>
    <t>41417310055    </t>
  </si>
  <si>
    <t>SEPTIAN NUR CAHYADI</t>
  </si>
  <si>
    <t>41417310056    </t>
  </si>
  <si>
    <t>TITO ADI NUGROHO</t>
  </si>
  <si>
    <t>41417310057    </t>
  </si>
  <si>
    <t>GALIH KUSUMA WARDHANA</t>
  </si>
  <si>
    <t>41417310058    </t>
  </si>
  <si>
    <t>GINANJAR WISNU WIDIATMOKO</t>
  </si>
  <si>
    <t>41417310059    </t>
  </si>
  <si>
    <t>TEGUH RISMANTO</t>
  </si>
  <si>
    <t>41417310060    </t>
  </si>
  <si>
    <t>HARPA ZILDJIAN</t>
  </si>
  <si>
    <t>41417310061    </t>
  </si>
  <si>
    <t>FIRMAN</t>
  </si>
  <si>
    <t>41417310062    </t>
  </si>
  <si>
    <t>MOHAMAD AGUNG BAHTIAR</t>
  </si>
  <si>
    <t>41417310063    </t>
  </si>
  <si>
    <t>AFRIZAL TOMMY(Ke BAP bw s.kerja,</t>
  </si>
  <si>
    <t>41417310064    </t>
  </si>
  <si>
    <t>DWI DARMAWAN SUPRIYANTO</t>
  </si>
  <si>
    <t>41417310065    </t>
  </si>
  <si>
    <t>NAUFAL FAWWAZ</t>
  </si>
  <si>
    <t>41417310066    </t>
  </si>
  <si>
    <t>SONA SONDARA SAESARIA</t>
  </si>
  <si>
    <t>41417310067    </t>
  </si>
  <si>
    <t>RIO CHRISTIAN SIREGAR</t>
  </si>
  <si>
    <t>41417310068    </t>
  </si>
  <si>
    <t>FAJRI NURHOLY</t>
  </si>
  <si>
    <t>41417310069    </t>
  </si>
  <si>
    <t>41417310070    </t>
  </si>
  <si>
    <t>NUGROHO FEBRY PRAMONO</t>
  </si>
  <si>
    <t>41417310071    </t>
  </si>
  <si>
    <t>NOFAL GUSTI SULISSETYO</t>
  </si>
  <si>
    <t>41417310072    </t>
  </si>
  <si>
    <t>LUKMAN ABDUL MALIK</t>
  </si>
  <si>
    <t>41417310073    </t>
  </si>
  <si>
    <t>41417310074    </t>
  </si>
  <si>
    <t>MUHAMMAD IRFAN LUKITO</t>
  </si>
  <si>
    <t>41417310075    </t>
  </si>
  <si>
    <t>YOHANES DEO WISANG JAGAD GUMELAR</t>
  </si>
  <si>
    <t>41417310076    </t>
  </si>
  <si>
    <t>RUDIYANTO</t>
  </si>
  <si>
    <t>41417310077    </t>
  </si>
  <si>
    <t>JONPITER PANJAITAN</t>
  </si>
  <si>
    <t>41417310078    </t>
  </si>
  <si>
    <t>RYAN KURNIAWAN</t>
  </si>
  <si>
    <t>41417310079    </t>
  </si>
  <si>
    <t>INGGRIT DEVI VERONIKA(Ke BAP bw s.kerja</t>
  </si>
  <si>
    <t>41417310080    </t>
  </si>
  <si>
    <t>41417320001    </t>
  </si>
  <si>
    <t>AHMAD ARIF PRIYO HANDOKO(Harap Ke BAP Bawa S. Perj</t>
  </si>
  <si>
    <t>41417320002    </t>
  </si>
  <si>
    <t>HAMDAN MAULANA ASARI</t>
  </si>
  <si>
    <t>41417320003    </t>
  </si>
  <si>
    <t>YUSUFAL HAMDANI NUGROHO</t>
  </si>
  <si>
    <t>41417320004    </t>
  </si>
  <si>
    <t>ARIF BUDIARTO</t>
  </si>
  <si>
    <t>41417320005    </t>
  </si>
  <si>
    <t>MUHAMMAD IQBAL FARIZ</t>
  </si>
  <si>
    <t>41417320006    </t>
  </si>
  <si>
    <t>BAGUS MULYA RAMADHAN</t>
  </si>
  <si>
    <t>41417320007    </t>
  </si>
  <si>
    <t>SABIT PARID</t>
  </si>
  <si>
    <t>41417320008    </t>
  </si>
  <si>
    <t>TARDAS HALOMOAN PURBA</t>
  </si>
  <si>
    <t>41417320009    </t>
  </si>
  <si>
    <t>GINTA AULIA HANDAYANI</t>
  </si>
  <si>
    <t>41417320010    </t>
  </si>
  <si>
    <t>HANDOKO UTOMO YOGYARTO</t>
  </si>
  <si>
    <t>41417320011    </t>
  </si>
  <si>
    <t>MUHAMMAD IRDAM PUTRA IRAWAN</t>
  </si>
  <si>
    <t>41417320012    </t>
  </si>
  <si>
    <t>ANDIS RESMANA</t>
  </si>
  <si>
    <t>41417320013    </t>
  </si>
  <si>
    <t>FITRI KHAIRANI</t>
  </si>
  <si>
    <t>41417320014    </t>
  </si>
  <si>
    <t>ANDINI JULIANTI AULIA</t>
  </si>
  <si>
    <t>41417320015    </t>
  </si>
  <si>
    <t>MOHAMMAD ISNANDAR HAYAT</t>
  </si>
  <si>
    <t>41417320016    </t>
  </si>
  <si>
    <t>AGAM HARYO KUSUMO</t>
  </si>
  <si>
    <t>41417320017    </t>
  </si>
  <si>
    <t>MAJUSTRA ELISON</t>
  </si>
  <si>
    <t>41417320018    </t>
  </si>
  <si>
    <t>IRFAN SAPUTRA</t>
  </si>
  <si>
    <t>41417320019    </t>
  </si>
  <si>
    <t>LARA INSANI TAQWIM</t>
  </si>
  <si>
    <t>41417320020    </t>
  </si>
  <si>
    <t>SODIKIN</t>
  </si>
  <si>
    <t>41417320021    </t>
  </si>
  <si>
    <t>ALFIN FAHRISYAL</t>
  </si>
  <si>
    <t>41417320022    </t>
  </si>
  <si>
    <t>MOHAMAD SOFIAN</t>
  </si>
  <si>
    <t>41417320023    </t>
  </si>
  <si>
    <t>GRAHA LOUVIT SHAMARA TUNGGA</t>
  </si>
  <si>
    <t>41417320024    </t>
  </si>
  <si>
    <t>HELMI YULIARDI</t>
  </si>
  <si>
    <t>41417320025    </t>
  </si>
  <si>
    <t>ARIF MAULANA HIDAYATULLAH</t>
  </si>
  <si>
    <t>41417320026    </t>
  </si>
  <si>
    <t>FATAHILLAH FAUZAN FRADANA</t>
  </si>
  <si>
    <t>41417320027    </t>
  </si>
  <si>
    <t>TAUFIK WIBOWO</t>
  </si>
  <si>
    <t>41417320028    </t>
  </si>
  <si>
    <t>ARMITIO RACHMAD SAPUTRA</t>
  </si>
  <si>
    <t>41417320029    </t>
  </si>
  <si>
    <t>MOHAMMAD ADNAN FACHRURODZY (ke BAP bw SK Kerja)</t>
  </si>
  <si>
    <t>41417320030    </t>
  </si>
  <si>
    <t>FRANSISCO LASTANSYAH</t>
  </si>
  <si>
    <t>41417320031    </t>
  </si>
  <si>
    <t>ADI BRAMA(ke BAP bw SK Kerja &amp; KK)</t>
  </si>
  <si>
    <t>41417320032    </t>
  </si>
  <si>
    <t>RIYAD MAULANA</t>
  </si>
  <si>
    <t>41417320033    </t>
  </si>
  <si>
    <t>SONY ACHMAD</t>
  </si>
  <si>
    <t>41417320034    </t>
  </si>
  <si>
    <t>DENDEN HENDRIYANSAH</t>
  </si>
  <si>
    <t>41417320035    </t>
  </si>
  <si>
    <t>DIAN APRIANTO</t>
  </si>
  <si>
    <t>41417320036    </t>
  </si>
  <si>
    <t>RIZKY PRASETYA FENAN</t>
  </si>
  <si>
    <t>41417320037    </t>
  </si>
  <si>
    <t>MUHAMMAD PANJI ALATIEF</t>
  </si>
  <si>
    <t>41417320038    </t>
  </si>
  <si>
    <t>DWI AGUNG DERMAWAN(k BAP bw SKKerja &amp; Forlap Dikti</t>
  </si>
  <si>
    <t>41417320039    </t>
  </si>
  <si>
    <t>ABDUL QUDDUS AL ANSORI</t>
  </si>
  <si>
    <t>41417320040    </t>
  </si>
  <si>
    <t>MUHAMMAD YOSE RIZAL</t>
  </si>
  <si>
    <t>41417320041    </t>
  </si>
  <si>
    <t>FADHIL ANDIKA MUSLIM</t>
  </si>
  <si>
    <t>41417320042    </t>
  </si>
  <si>
    <t>BAYU FADLY</t>
  </si>
  <si>
    <t>41417320043    </t>
  </si>
  <si>
    <t>PIKA PRISAINJAYA (ke BAP bw SK Kerja)</t>
  </si>
  <si>
    <t>41417320044    </t>
  </si>
  <si>
    <t>RIFAL DIANSAH</t>
  </si>
  <si>
    <t>41417320045    </t>
  </si>
  <si>
    <t>ALDIKI RAKA RAHMANSYAH (ke BAP bw SK Kerja)</t>
  </si>
  <si>
    <t>41417320046    </t>
  </si>
  <si>
    <t>FEBRIZIO RAMADANI</t>
  </si>
  <si>
    <t>41417320047    </t>
  </si>
  <si>
    <t>STEVEN THEODORUS</t>
  </si>
  <si>
    <t>41417320048    </t>
  </si>
  <si>
    <t>NATANAEL FERNANDO</t>
  </si>
  <si>
    <t>41417320049    </t>
  </si>
  <si>
    <t>AHMAD FARHAN</t>
  </si>
  <si>
    <t>41417320050    </t>
  </si>
  <si>
    <t>MOCH. DIKA SUSANTO (ke BAP bw SK Kerja)</t>
  </si>
  <si>
    <t>41417320051    </t>
  </si>
  <si>
    <t>REZZA RIJKI ADIPUTRA</t>
  </si>
  <si>
    <t>41417320052    </t>
  </si>
  <si>
    <t>ENGGAR ADIATAMA</t>
  </si>
  <si>
    <t>41417320053    </t>
  </si>
  <si>
    <t>WILIS</t>
  </si>
  <si>
    <t>41417320054    </t>
  </si>
  <si>
    <t>BRYAN GILBERT (ke BAP bw SK Kerja)</t>
  </si>
  <si>
    <t>41417320055    </t>
  </si>
  <si>
    <t>YANU FAOJI</t>
  </si>
  <si>
    <t>41417320056    </t>
  </si>
  <si>
    <t>CAHYO HADINUGROHO</t>
  </si>
  <si>
    <t>41417320057    </t>
  </si>
  <si>
    <t>PAULUS ERWAN TRI PRABOWO</t>
  </si>
  <si>
    <t>41417320058    </t>
  </si>
  <si>
    <t>DWI SUSILO</t>
  </si>
  <si>
    <t>41417320059    </t>
  </si>
  <si>
    <t>DONY SETIADI</t>
  </si>
  <si>
    <t>41417320060    </t>
  </si>
  <si>
    <t>AWANG KRISNANTO</t>
  </si>
  <si>
    <t>41417320061    </t>
  </si>
  <si>
    <t>BAYU MANGUN KUSUMO</t>
  </si>
  <si>
    <t>41417320062    </t>
  </si>
  <si>
    <t>WACHID FERY RAHARJO</t>
  </si>
  <si>
    <t>41417320063    </t>
  </si>
  <si>
    <t>ANDY FENGKI QOIRULNAIM</t>
  </si>
  <si>
    <t>41417320064    </t>
  </si>
  <si>
    <t>ALI ARTANTO</t>
  </si>
  <si>
    <t>41417320065    </t>
  </si>
  <si>
    <t>ADITRI SEFTIAN</t>
  </si>
  <si>
    <t>41418010001    </t>
  </si>
  <si>
    <t>MUHAMAD ANGGA SAPYUDIN (Harap lapor BAP, Ijazah)</t>
  </si>
  <si>
    <t>41418010002    </t>
  </si>
  <si>
    <t>MOCHAMAD NAUFAL ALIFERCO KATIM</t>
  </si>
  <si>
    <t>41418010003    </t>
  </si>
  <si>
    <t>YOUGHA BUDI PRAHMANA</t>
  </si>
  <si>
    <t>41418010004    </t>
  </si>
  <si>
    <t>MARZUKI KURNIA AZIZI</t>
  </si>
  <si>
    <t>41418010005    </t>
  </si>
  <si>
    <t>MUFLIH RIYADI (Harap lapor BAP, Ijazah)</t>
  </si>
  <si>
    <t>41418010006    </t>
  </si>
  <si>
    <t>ALFAN ABDILLAH (Harap lapor BAP, Ijazah)</t>
  </si>
  <si>
    <t>41418010007    </t>
  </si>
  <si>
    <t>NAUFAL HABIB KHOIRULLAH</t>
  </si>
  <si>
    <t>41418010008    </t>
  </si>
  <si>
    <t>SYAHRUL ADITIA AL FARIZIE</t>
  </si>
  <si>
    <t>41418010009    </t>
  </si>
  <si>
    <t>WONGSO TETUKO (Harap lapor BAP, Ijazah)</t>
  </si>
  <si>
    <t>41418010010    </t>
  </si>
  <si>
    <t>RAIHAN NAJIB</t>
  </si>
  <si>
    <t>41418010011    </t>
  </si>
  <si>
    <t>MICHAEL FARENZA (Harap lapor BAP, Ijazah)</t>
  </si>
  <si>
    <t>41418010012    </t>
  </si>
  <si>
    <t>EEP SAEPULLAH</t>
  </si>
  <si>
    <t>41418010013    </t>
  </si>
  <si>
    <t>RIZAL HELMI FADHILAH</t>
  </si>
  <si>
    <t>41418010014    </t>
  </si>
  <si>
    <t>MUHAMAD MIZAR MUZAKHI (Harap lapor BAP, Ijazah)</t>
  </si>
  <si>
    <t>41418010015    </t>
  </si>
  <si>
    <t>FAUZAN ZULILKRAM</t>
  </si>
  <si>
    <t>41418010016    </t>
  </si>
  <si>
    <t>AHMAD PARHAN (Harap lapor BAP, Ijazah)</t>
  </si>
  <si>
    <t>41418010017    </t>
  </si>
  <si>
    <t>PUTRI INDAH SARI (HARAP LAPOR BAP IJAZAH)</t>
  </si>
  <si>
    <t>41418010018    </t>
  </si>
  <si>
    <t>RIZKY DWI RAMADHAN</t>
  </si>
  <si>
    <t>41418010019    </t>
  </si>
  <si>
    <t>Agamas Hauqalah Nurmasyajiev J.</t>
  </si>
  <si>
    <t>41418010020    </t>
  </si>
  <si>
    <t>SYAFITRI DWI JUNIANTI (Harap lapor BAP, Ijazah)</t>
  </si>
  <si>
    <t>41418010021    </t>
  </si>
  <si>
    <t>MUHAMMAD RAIHAN PRATAMA</t>
  </si>
  <si>
    <t>41418010022    </t>
  </si>
  <si>
    <t>TRI HANDOKO</t>
  </si>
  <si>
    <t>41418010023    </t>
  </si>
  <si>
    <t>DARMAWAN VITO WICAKSONO SUHARA (Harap lapor BAP)</t>
  </si>
  <si>
    <t>41418010024    </t>
  </si>
  <si>
    <t>STEFANUS FEBRI MARUF AGUL</t>
  </si>
  <si>
    <t>41418010025    </t>
  </si>
  <si>
    <t>NANDIKO RAMADHANI</t>
  </si>
  <si>
    <t>41418010026    </t>
  </si>
  <si>
    <t>DUPIMARTIN YAKUB PURBA (Harap lapor BAP, Ijazah)</t>
  </si>
  <si>
    <t>41418010027    </t>
  </si>
  <si>
    <t>ADITYA EKA SAPUTRA (Harap lapor BAP, Ijazah)</t>
  </si>
  <si>
    <t>41418010028    </t>
  </si>
  <si>
    <t>SENO ANGGORO (Harap lapor BAP, Ijazah)</t>
  </si>
  <si>
    <t>41418010029    </t>
  </si>
  <si>
    <t>LAURA MELINDA MANUPUTTY</t>
  </si>
  <si>
    <t>41418110001    </t>
  </si>
  <si>
    <t>SOFYAN HANAFI</t>
  </si>
  <si>
    <t>41418110002    </t>
  </si>
  <si>
    <t>SAKDIN ZEBUA</t>
  </si>
  <si>
    <t>41418110003    </t>
  </si>
  <si>
    <t>ACHMAD RIZIQ FATHUROHMAN</t>
  </si>
  <si>
    <t>41418110004    </t>
  </si>
  <si>
    <t>ABDILLAH DZULKHAEDAR</t>
  </si>
  <si>
    <t>41418110005    </t>
  </si>
  <si>
    <t>VERRY MARGIONO</t>
  </si>
  <si>
    <t>41418110006    </t>
  </si>
  <si>
    <t>RISMAWAN NUR HIDAYAT</t>
  </si>
  <si>
    <t>41418110007    </t>
  </si>
  <si>
    <t>MUHAMMAD RAFLI IDRIS</t>
  </si>
  <si>
    <t>41418110008    </t>
  </si>
  <si>
    <t>MULAT SRI HARTONO</t>
  </si>
  <si>
    <t>41418110009    </t>
  </si>
  <si>
    <t>DEDI PRASETYO</t>
  </si>
  <si>
    <t>41418110010    </t>
  </si>
  <si>
    <t>HENDRO HARYADIN</t>
  </si>
  <si>
    <t>41418110011    </t>
  </si>
  <si>
    <t>ALFIAN BARIZI</t>
  </si>
  <si>
    <t>41418110012    </t>
  </si>
  <si>
    <t>ANISA NUR CAHYANI</t>
  </si>
  <si>
    <t>41418110013    </t>
  </si>
  <si>
    <t>FAUZAN HAFIDZ AKBAR</t>
  </si>
  <si>
    <t>41418110014    </t>
  </si>
  <si>
    <t>KEVIN NEYSA PRASETYANTO</t>
  </si>
  <si>
    <t>41418110015    </t>
  </si>
  <si>
    <t>IKMAL KHAIRIANSA</t>
  </si>
  <si>
    <t>41418110016    </t>
  </si>
  <si>
    <t>PRINCE MARCEL SUPIT PIRI</t>
  </si>
  <si>
    <t>41418110017    </t>
  </si>
  <si>
    <t>TRI CAHYO WIBOWO</t>
  </si>
  <si>
    <t>41418110018    </t>
  </si>
  <si>
    <t>KANIA DWI JANUARTI</t>
  </si>
  <si>
    <t>41418110019    </t>
  </si>
  <si>
    <t>ROBBY FIRMANSYAH</t>
  </si>
  <si>
    <t>41418110020    </t>
  </si>
  <si>
    <t>GIGIH PERMADI</t>
  </si>
  <si>
    <t>41418110021    </t>
  </si>
  <si>
    <t>MICHELIA CHAMPACA</t>
  </si>
  <si>
    <t>41418110022    </t>
  </si>
  <si>
    <t>OKKY OKTAVIAN</t>
  </si>
  <si>
    <t>41418110023    </t>
  </si>
  <si>
    <t>KRISTIANI NATALIA NAHAMPUN</t>
  </si>
  <si>
    <t>41418110024    </t>
  </si>
  <si>
    <t>HARRY DWI WICAKSONO</t>
  </si>
  <si>
    <t>41418110025    </t>
  </si>
  <si>
    <t>HENING PUTRI RIYANDHINI</t>
  </si>
  <si>
    <t>41418110026    </t>
  </si>
  <si>
    <t>ROBBI FAJAR NUGROHO</t>
  </si>
  <si>
    <t>41418110027    </t>
  </si>
  <si>
    <t>ARIF RAHMAN HAKIM</t>
  </si>
  <si>
    <t>41418110028    </t>
  </si>
  <si>
    <t>DEVAN HASBIAN</t>
  </si>
  <si>
    <t>41418110029    </t>
  </si>
  <si>
    <t>FAISHAL ARIF UTOMO</t>
  </si>
  <si>
    <t>41418110030    </t>
  </si>
  <si>
    <t>SAROFUL IKHSAN</t>
  </si>
  <si>
    <t>41418110031    </t>
  </si>
  <si>
    <t>ANGGA NUR SAPUTRA</t>
  </si>
  <si>
    <t>41418110032    </t>
  </si>
  <si>
    <t>DONA MULIA PUTRA</t>
  </si>
  <si>
    <t>41418110033    </t>
  </si>
  <si>
    <t>IDWIN SUMANTRI</t>
  </si>
  <si>
    <t>41418110034    </t>
  </si>
  <si>
    <t>IRVAN ADYATI PANDAPOTAN</t>
  </si>
  <si>
    <t>41418110035    </t>
  </si>
  <si>
    <t>MAULANA BAYU BISMOYOPUTRO</t>
  </si>
  <si>
    <t>41418110036    </t>
  </si>
  <si>
    <t>TRI EDI KUSUMA KURNIAWAN</t>
  </si>
  <si>
    <t>41418110037    </t>
  </si>
  <si>
    <t>VINONA ALFIONITA</t>
  </si>
  <si>
    <t>41418110038    </t>
  </si>
  <si>
    <t>SUSILO HADI KUSUMA</t>
  </si>
  <si>
    <t>41418110039    </t>
  </si>
  <si>
    <t>AHYA' ULUMUDIN</t>
  </si>
  <si>
    <t>41418110040    </t>
  </si>
  <si>
    <t>RIZKI YUNIAR PUTRA</t>
  </si>
  <si>
    <t>41418110041    </t>
  </si>
  <si>
    <t>AGUS SETYO PRABOWO</t>
  </si>
  <si>
    <t>41418110042    </t>
  </si>
  <si>
    <t>IKHLASUL AMAL</t>
  </si>
  <si>
    <t>41418110043    </t>
  </si>
  <si>
    <t>DIFA AMALIA PRATIWI HG</t>
  </si>
  <si>
    <t>41418110044    </t>
  </si>
  <si>
    <t>HADI LUHUNG KURNIANTORO</t>
  </si>
  <si>
    <t>41418110045    </t>
  </si>
  <si>
    <t>AHMAD ARIFUDIN</t>
  </si>
  <si>
    <t>41418110046    </t>
  </si>
  <si>
    <t>41418110047    </t>
  </si>
  <si>
    <t>AHMAD MISBAHUR ROHIM</t>
  </si>
  <si>
    <t>41418110048    </t>
  </si>
  <si>
    <t>TEGAR ANDHIKA PUTERA</t>
  </si>
  <si>
    <t>41418110049    </t>
  </si>
  <si>
    <t>JULIAN PRIMA</t>
  </si>
  <si>
    <t>41418110050    </t>
  </si>
  <si>
    <t>MUHAMAD IKHSAN</t>
  </si>
  <si>
    <t>41418110051    </t>
  </si>
  <si>
    <t>GIGIH ARBIYANTO</t>
  </si>
  <si>
    <t>41418110052    </t>
  </si>
  <si>
    <t>DONI MULIA PUTRA</t>
  </si>
  <si>
    <t>41418110053    </t>
  </si>
  <si>
    <t>TOMMY YULI PRASETYO</t>
  </si>
  <si>
    <t>41418110054    </t>
  </si>
  <si>
    <t>SOLIHATUN KHASANAH</t>
  </si>
  <si>
    <t>41418110055    </t>
  </si>
  <si>
    <t>RARA OKSIDI PANGESTU</t>
  </si>
  <si>
    <t>41418110056    </t>
  </si>
  <si>
    <t>MUHAMMAD ISMAIL</t>
  </si>
  <si>
    <t>41418110057    </t>
  </si>
  <si>
    <t>SEPRYANTO</t>
  </si>
  <si>
    <t>41418110058    </t>
  </si>
  <si>
    <t>ALIF FARIZKY</t>
  </si>
  <si>
    <t>41418110059    </t>
  </si>
  <si>
    <t>ALVIN DWI RIZDKI</t>
  </si>
  <si>
    <t>41418110060    </t>
  </si>
  <si>
    <t>DHIO MEDIANTO</t>
  </si>
  <si>
    <t>41418110061    </t>
  </si>
  <si>
    <t>NUNDHITA AJI ABDULLAH</t>
  </si>
  <si>
    <t>41418110062    </t>
  </si>
  <si>
    <t>INDRA LUXSANA</t>
  </si>
  <si>
    <t>41418110063    </t>
  </si>
  <si>
    <t>IBNU RIZAL FADHLURAHMAN ARIF</t>
  </si>
  <si>
    <t>41418110064    </t>
  </si>
  <si>
    <t>JUSTIAN NURDIANSYAH</t>
  </si>
  <si>
    <t>41418110065    </t>
  </si>
  <si>
    <t>IKHSAN RIZKI</t>
  </si>
  <si>
    <t>41418110066    </t>
  </si>
  <si>
    <t>TRYAS ENGGAR PUSPITA</t>
  </si>
  <si>
    <t>41418110067    </t>
  </si>
  <si>
    <t>AMELIA FATHIN</t>
  </si>
  <si>
    <t>41418110068    </t>
  </si>
  <si>
    <t>SHAFARIA NINGRUM</t>
  </si>
  <si>
    <t>41418110069    </t>
  </si>
  <si>
    <t>JOHANNES CHRISTIAN SILAEN</t>
  </si>
  <si>
    <t>41418110070    </t>
  </si>
  <si>
    <t>BAYU LANTANG EKA PUTRA</t>
  </si>
  <si>
    <t>41418110071    </t>
  </si>
  <si>
    <t>DWI MADYA PRAKASA WAHYU</t>
  </si>
  <si>
    <t>41418110072    </t>
  </si>
  <si>
    <t>MUHAMMAD IHSAN</t>
  </si>
  <si>
    <t>41418110073    </t>
  </si>
  <si>
    <t>DANIEL DEA PUTRA WONOHUSODO</t>
  </si>
  <si>
    <t>41418110074    </t>
  </si>
  <si>
    <t>AULIA WAHDI NOVRI YANTO</t>
  </si>
  <si>
    <t>41418110075    </t>
  </si>
  <si>
    <t>DANANG WIDYA PRATAMA</t>
  </si>
  <si>
    <t>41418110076    </t>
  </si>
  <si>
    <t>ENJELIKA SONYA</t>
  </si>
  <si>
    <t>41418110077    </t>
  </si>
  <si>
    <t>DIDA NURDIANSYAH</t>
  </si>
  <si>
    <t>41418110078    </t>
  </si>
  <si>
    <t>MUHAMMAD RIZKY HALDYANA TUEGEH</t>
  </si>
  <si>
    <t>41418110079    </t>
  </si>
  <si>
    <t>MUHAMMAD SYAMSUDIN</t>
  </si>
  <si>
    <t>41418110080    </t>
  </si>
  <si>
    <t>RADITA ANGRAENI</t>
  </si>
  <si>
    <t>41418110081    </t>
  </si>
  <si>
    <t>MUTIARA WINDA SARI PURBA</t>
  </si>
  <si>
    <t>41418110082    </t>
  </si>
  <si>
    <t>MUHAMMAD IMAM MUTHAHHAR</t>
  </si>
  <si>
    <t>41418110083    </t>
  </si>
  <si>
    <t>HAMAM WIRA WARDANI</t>
  </si>
  <si>
    <t>41418110084    </t>
  </si>
  <si>
    <t>ANING ETIKASARI</t>
  </si>
  <si>
    <t>41418110085    </t>
  </si>
  <si>
    <t>ADELIA</t>
  </si>
  <si>
    <t>41418110086    </t>
  </si>
  <si>
    <t>ENDAH MULYASARI</t>
  </si>
  <si>
    <t>41418110087    </t>
  </si>
  <si>
    <t>ENDAH RAFIKA</t>
  </si>
  <si>
    <t>41418110088    </t>
  </si>
  <si>
    <t>DWI KARTONO</t>
  </si>
  <si>
    <t>41418110089    </t>
  </si>
  <si>
    <t>DAVIN ARVIANDA SUMAATMADJA</t>
  </si>
  <si>
    <t>41418110090    </t>
  </si>
  <si>
    <t>ADHIMAS YANUAR KURNIAWAN</t>
  </si>
  <si>
    <t>41418110091    </t>
  </si>
  <si>
    <t>DENI NOVA LINDA SITORUS</t>
  </si>
  <si>
    <t>41418110092    </t>
  </si>
  <si>
    <t>IMELDA NOVASARI SIADARI</t>
  </si>
  <si>
    <t>41418110093    </t>
  </si>
  <si>
    <t>MAULIDHA FITRIA SANTOSO</t>
  </si>
  <si>
    <t>41418110094    </t>
  </si>
  <si>
    <t>ADITYA AGUNG NUGROHO</t>
  </si>
  <si>
    <t>41418110095    </t>
  </si>
  <si>
    <t>RETNO DWI HAPSARI</t>
  </si>
  <si>
    <t>41418110096    </t>
  </si>
  <si>
    <t>SEPTIAN GALIH SAPUTRA</t>
  </si>
  <si>
    <t>41418110097    </t>
  </si>
  <si>
    <t>HENDY MURIA SAPUTRO</t>
  </si>
  <si>
    <t>41418110098    </t>
  </si>
  <si>
    <t>41418110099    </t>
  </si>
  <si>
    <t>41418110100    </t>
  </si>
  <si>
    <t>RIO RAMADHANI</t>
  </si>
  <si>
    <t>41418110101    </t>
  </si>
  <si>
    <t>VERASTA DEWANGGA</t>
  </si>
  <si>
    <t>41418110102    </t>
  </si>
  <si>
    <t>KHANIF FAIZIN</t>
  </si>
  <si>
    <t>41418110103    </t>
  </si>
  <si>
    <t>PRIYO BUDI WASONO</t>
  </si>
  <si>
    <t>41418110104    </t>
  </si>
  <si>
    <t>EKO PERMONO</t>
  </si>
  <si>
    <t>41418110105    </t>
  </si>
  <si>
    <t>REINER SULE</t>
  </si>
  <si>
    <t>41418110106    </t>
  </si>
  <si>
    <t>YUSUF BIN SUNADI</t>
  </si>
  <si>
    <t>41418110107    </t>
  </si>
  <si>
    <t>VAHIRA AMAADA</t>
  </si>
  <si>
    <t>41418110108    </t>
  </si>
  <si>
    <t>SAYIDUN NAWAWI</t>
  </si>
  <si>
    <t>41418110109    </t>
  </si>
  <si>
    <t>FADEL MUHAMAD</t>
  </si>
  <si>
    <t>41418110110    </t>
  </si>
  <si>
    <t>ALFIDEA RIZALDI</t>
  </si>
  <si>
    <t>41418110111    </t>
  </si>
  <si>
    <t>NASEHUDIN</t>
  </si>
  <si>
    <t>41418110112    </t>
  </si>
  <si>
    <t>LULUT SETIAWAN</t>
  </si>
  <si>
    <t>41418110113    </t>
  </si>
  <si>
    <t>MUNIR KUSANG</t>
  </si>
  <si>
    <t>41418110114    </t>
  </si>
  <si>
    <t>ANANG SHOBRUN JAMIL</t>
  </si>
  <si>
    <t>41418110115    </t>
  </si>
  <si>
    <t>RAFLI ESA DHARMAWAN</t>
  </si>
  <si>
    <t>41418110116    </t>
  </si>
  <si>
    <t>SURYA JEMEKITA SINURAYA</t>
  </si>
  <si>
    <t>41418110117    </t>
  </si>
  <si>
    <t>YORDI RAMDANI</t>
  </si>
  <si>
    <t>41418110118    </t>
  </si>
  <si>
    <t>ANNISA SELVIANA DEWI</t>
  </si>
  <si>
    <t>41418110119    </t>
  </si>
  <si>
    <t>LOURA MEILITA SARAGIH SIMARMATA</t>
  </si>
  <si>
    <t>41418110120    </t>
  </si>
  <si>
    <t>MUHAMMAD YASIN</t>
  </si>
  <si>
    <t>41418110121    </t>
  </si>
  <si>
    <t>ADI LUKMANSYAH</t>
  </si>
  <si>
    <t>41418110122    </t>
  </si>
  <si>
    <t>SARI PUSPITA HASNA</t>
  </si>
  <si>
    <t>41418110123    </t>
  </si>
  <si>
    <t>FERNANDO SIHOMBING</t>
  </si>
  <si>
    <t>41418110124    </t>
  </si>
  <si>
    <t>ADAM IMRON SAPUTRA</t>
  </si>
  <si>
    <t>41418110125    </t>
  </si>
  <si>
    <t>SHOFIYAN PRATAMA</t>
  </si>
  <si>
    <t>41418110126    </t>
  </si>
  <si>
    <t>AMIN MUARIF</t>
  </si>
  <si>
    <t>41418110127    </t>
  </si>
  <si>
    <t>ANUGRAH ILHAMI</t>
  </si>
  <si>
    <t>41418110128    </t>
  </si>
  <si>
    <t>REGINALD SUDARTA</t>
  </si>
  <si>
    <t>41418110129    </t>
  </si>
  <si>
    <t>IVAN KRISTIAN</t>
  </si>
  <si>
    <t>41418110130    </t>
  </si>
  <si>
    <t>41418110131    </t>
  </si>
  <si>
    <t>JULIUS MANDAILI</t>
  </si>
  <si>
    <t>41418110132    </t>
  </si>
  <si>
    <t>MUHAMMAD ARIE PRATAMA</t>
  </si>
  <si>
    <t>41418110133    </t>
  </si>
  <si>
    <t>CHRISTIAN YOGA PANDAN BUSANA</t>
  </si>
  <si>
    <t>41418110134    </t>
  </si>
  <si>
    <t>WANDA PRATIWI</t>
  </si>
  <si>
    <t>41418110135    </t>
  </si>
  <si>
    <t>NASRULLOH</t>
  </si>
  <si>
    <t>41418110136    </t>
  </si>
  <si>
    <t>BAGAS DWI KRISTANTO</t>
  </si>
  <si>
    <t>41418110137    </t>
  </si>
  <si>
    <t>GILANG WIBOWO</t>
  </si>
  <si>
    <t>41418110138    </t>
  </si>
  <si>
    <t>CHRISTIAN KURNIADI</t>
  </si>
  <si>
    <t>41418110139    </t>
  </si>
  <si>
    <t>ILHAMDI</t>
  </si>
  <si>
    <t>41418110140    </t>
  </si>
  <si>
    <t>HANANTA WIRAPUTRA</t>
  </si>
  <si>
    <t>41418110141    </t>
  </si>
  <si>
    <t>SUGIYARTO</t>
  </si>
  <si>
    <t>41418110142    </t>
  </si>
  <si>
    <t>NURALIA FAJRI</t>
  </si>
  <si>
    <t>41418110143    </t>
  </si>
  <si>
    <t>TEGUH IMADUDDIN</t>
  </si>
  <si>
    <t>41418110144    </t>
  </si>
  <si>
    <t>LUTHFI HAMID</t>
  </si>
  <si>
    <t>41418110145    </t>
  </si>
  <si>
    <t>HERU AL AYUBI</t>
  </si>
  <si>
    <t>41418110146    </t>
  </si>
  <si>
    <t>AMAD</t>
  </si>
  <si>
    <t>41418110147    </t>
  </si>
  <si>
    <t>MARTHIN ROBINSAR</t>
  </si>
  <si>
    <t>41418110148    </t>
  </si>
  <si>
    <t>YUDI SEPTIYADI</t>
  </si>
  <si>
    <t>41418110149    </t>
  </si>
  <si>
    <t>EVA SAFWANI</t>
  </si>
  <si>
    <t>41418110150    </t>
  </si>
  <si>
    <t>ANESTA BARUS</t>
  </si>
  <si>
    <t>41418110151    </t>
  </si>
  <si>
    <t>HENRI PANGGABEAN</t>
  </si>
  <si>
    <t>41418110152    </t>
  </si>
  <si>
    <t>DANIEL WILLIAM</t>
  </si>
  <si>
    <t>41418110153    </t>
  </si>
  <si>
    <t>AGUSTI DINDA KHARISMA</t>
  </si>
  <si>
    <t>41418110154    </t>
  </si>
  <si>
    <t>FARHAN RASHIF AL AZIZ</t>
  </si>
  <si>
    <t>41418110155    </t>
  </si>
  <si>
    <t>MOHAMAD YUSUP SATYA SAPUTRA</t>
  </si>
  <si>
    <t>41418110156    </t>
  </si>
  <si>
    <t>DWIKY WICAKSONO</t>
  </si>
  <si>
    <t>41418110157    </t>
  </si>
  <si>
    <t>ACHMAD RIVAI FERDIANSYAH</t>
  </si>
  <si>
    <t>41418110158    </t>
  </si>
  <si>
    <t>ANDREA NOVIAN</t>
  </si>
  <si>
    <t>41418110159    </t>
  </si>
  <si>
    <t>WILDAN DRIANTAMA</t>
  </si>
  <si>
    <t>41418110160    </t>
  </si>
  <si>
    <t>ANDIKA YUNASDI</t>
  </si>
  <si>
    <t>41418110161    </t>
  </si>
  <si>
    <t>JEFFRI MUCHTY</t>
  </si>
  <si>
    <t>41418110162    </t>
  </si>
  <si>
    <t>HAFIIDH AS SYAHIDULHAQ</t>
  </si>
  <si>
    <t>41418110163    </t>
  </si>
  <si>
    <t>BAGUS KURNIAWAN IMRON</t>
  </si>
  <si>
    <t>41418110164    </t>
  </si>
  <si>
    <t>MESELIA DINDA AYU ASTUTI</t>
  </si>
  <si>
    <t>41418110165    </t>
  </si>
  <si>
    <t>ADIANTO ARI PURWANA</t>
  </si>
  <si>
    <t>41418110166    </t>
  </si>
  <si>
    <t>M HAMSY ROMARIO</t>
  </si>
  <si>
    <t>41418110167    </t>
  </si>
  <si>
    <t>JANUARTI UTARI NINGSIH</t>
  </si>
  <si>
    <t>41418110168    </t>
  </si>
  <si>
    <t>HASDA GUSTIANSYAH</t>
  </si>
  <si>
    <t>41418110169    </t>
  </si>
  <si>
    <t>DWIVO ARESTU YENDRIAL</t>
  </si>
  <si>
    <t>41418110170    </t>
  </si>
  <si>
    <t>DARMAWIS</t>
  </si>
  <si>
    <t>41418110171    </t>
  </si>
  <si>
    <t>RIVAL MAULANA MUHAMAD SHOLEH</t>
  </si>
  <si>
    <t>41418110172    </t>
  </si>
  <si>
    <t>RIZKI RAMADHAN KALIMANTAN</t>
  </si>
  <si>
    <t>41418110173    </t>
  </si>
  <si>
    <t>MUHAMAD IQBAL FAISAL</t>
  </si>
  <si>
    <t>41418110174    </t>
  </si>
  <si>
    <t>HANIF INSAN YOGA ADITYO</t>
  </si>
  <si>
    <t>41418110175    </t>
  </si>
  <si>
    <t>HAMZAH HABIBI IBNU RASYID</t>
  </si>
  <si>
    <t>41418110176    </t>
  </si>
  <si>
    <t>DEDE RAHMAT KURNIAWAN</t>
  </si>
  <si>
    <t>41418110177    </t>
  </si>
  <si>
    <t>HIDAYATUL IKHSAN</t>
  </si>
  <si>
    <t>41418110178    </t>
  </si>
  <si>
    <t>SUWANDI</t>
  </si>
  <si>
    <t>41418110179    </t>
  </si>
  <si>
    <t>IMANUEL GERSON KAILOLA</t>
  </si>
  <si>
    <t>41418110180    </t>
  </si>
  <si>
    <t>AHMAD IRFAN NURDIANSYAH</t>
  </si>
  <si>
    <t>41418110181    </t>
  </si>
  <si>
    <t>MOCHAMMAD RIZAL FANANI</t>
  </si>
  <si>
    <t>41418110182    </t>
  </si>
  <si>
    <t>MUHAMMAD RAFIQ ARFAN</t>
  </si>
  <si>
    <t>41418110183    </t>
  </si>
  <si>
    <t>OKTIYAN FAHDILAH</t>
  </si>
  <si>
    <t>41418110184    </t>
  </si>
  <si>
    <t>MUHAMMAD FAJAR H</t>
  </si>
  <si>
    <t>41418110185    </t>
  </si>
  <si>
    <t>VICKY RAHMAT SAPUTRA</t>
  </si>
  <si>
    <t>41418120001    </t>
  </si>
  <si>
    <t>IRVAN IMANSYAH</t>
  </si>
  <si>
    <t>41418120002    </t>
  </si>
  <si>
    <t>HANAFIL LUTFIA ANISA</t>
  </si>
  <si>
    <t>41418120003    </t>
  </si>
  <si>
    <t>DIMAS TRIYANTO</t>
  </si>
  <si>
    <t>41418120004    </t>
  </si>
  <si>
    <t>GEDE ALDI LEGAWA PUTRA</t>
  </si>
  <si>
    <t>41418120005    </t>
  </si>
  <si>
    <t>TOMMI MAULANA</t>
  </si>
  <si>
    <t>41418120006    </t>
  </si>
  <si>
    <t>GALUH PURBO PRAKOSO</t>
  </si>
  <si>
    <t>41418120007    </t>
  </si>
  <si>
    <t>AZIS NUR ADIYANTO</t>
  </si>
  <si>
    <t>41418120008    </t>
  </si>
  <si>
    <t>RIVALDO TONY J SIBY</t>
  </si>
  <si>
    <t>41418120009    </t>
  </si>
  <si>
    <t>PRIMADIANA SARI</t>
  </si>
  <si>
    <t>41418120010    </t>
  </si>
  <si>
    <t>MUSTIKA FITRIANA DEWI</t>
  </si>
  <si>
    <t>41418120011    </t>
  </si>
  <si>
    <t>SARDI HERMANTO SIREGAR</t>
  </si>
  <si>
    <t>41418120012    </t>
  </si>
  <si>
    <t>TAUFIK RASYADI</t>
  </si>
  <si>
    <t>41418120013    </t>
  </si>
  <si>
    <t>GUSTI ALFARIANIE YULIANTI</t>
  </si>
  <si>
    <t>41418120014    </t>
  </si>
  <si>
    <t>THOMAS LISDIYANTOKO</t>
  </si>
  <si>
    <t>41418120015    </t>
  </si>
  <si>
    <t>MOH. SALAM KENCANA SARA</t>
  </si>
  <si>
    <t>41418120016    </t>
  </si>
  <si>
    <t>FAHMI AJI WIBOWO</t>
  </si>
  <si>
    <t>41418120017    </t>
  </si>
  <si>
    <t>SALBIAH MEGA AGUSTINA</t>
  </si>
  <si>
    <t>41418120018    </t>
  </si>
  <si>
    <t>LUTFI ARDANIA</t>
  </si>
  <si>
    <t>41418120019    </t>
  </si>
  <si>
    <t>IQRA' ALI</t>
  </si>
  <si>
    <t>41418120020    </t>
  </si>
  <si>
    <t>LINGGA AMRIVA</t>
  </si>
  <si>
    <t>41418120021    </t>
  </si>
  <si>
    <t>MAHARANI OKTAVIA</t>
  </si>
  <si>
    <t>41418120022    </t>
  </si>
  <si>
    <t>ESA DEWO NEGORO</t>
  </si>
  <si>
    <t>41418120023    </t>
  </si>
  <si>
    <t>MUHAMMAD TAUFIQ MURSIDI</t>
  </si>
  <si>
    <t>41418120024    </t>
  </si>
  <si>
    <t>GIOVANI NAIL DUNGA</t>
  </si>
  <si>
    <t>41418120025    </t>
  </si>
  <si>
    <t>OKITA LEONARDO</t>
  </si>
  <si>
    <t>41418120026    </t>
  </si>
  <si>
    <t>THIO DARMANTO NUGROHO</t>
  </si>
  <si>
    <t>41418120027    </t>
  </si>
  <si>
    <t>JUHARI</t>
  </si>
  <si>
    <t>41418120028    </t>
  </si>
  <si>
    <t>MUHAMAD JUNARKO</t>
  </si>
  <si>
    <t>41418120029    </t>
  </si>
  <si>
    <t>FAHMI BAIHAQI</t>
  </si>
  <si>
    <t>41418120030    </t>
  </si>
  <si>
    <t>FARHAN KARUNIA RAMADHAN</t>
  </si>
  <si>
    <t>41418120031    </t>
  </si>
  <si>
    <t>SEZA ABELIA PUTRI</t>
  </si>
  <si>
    <t>41418120032    </t>
  </si>
  <si>
    <t>DENY NURMAULUDIN</t>
  </si>
  <si>
    <t>41418120033    </t>
  </si>
  <si>
    <t>HARRY TRI HASTOMO</t>
  </si>
  <si>
    <t>41418120034    </t>
  </si>
  <si>
    <t>ADE FAIZAL</t>
  </si>
  <si>
    <t>41418120035    </t>
  </si>
  <si>
    <t>41418120036    </t>
  </si>
  <si>
    <t>VERGIE ERICSON T</t>
  </si>
  <si>
    <t>41418120037    </t>
  </si>
  <si>
    <t>ABDI KUNCORO</t>
  </si>
  <si>
    <t>41418120038    </t>
  </si>
  <si>
    <t>GILANG UTOMO</t>
  </si>
  <si>
    <t>41418120039    </t>
  </si>
  <si>
    <t>SERLIN EFENDI</t>
  </si>
  <si>
    <t>41418120040    </t>
  </si>
  <si>
    <t>FIKRI RAHMAT AQIL</t>
  </si>
  <si>
    <t>41418120041    </t>
  </si>
  <si>
    <t>BAYU AJI PRATAMA</t>
  </si>
  <si>
    <t>41418120042    </t>
  </si>
  <si>
    <t>M.HASAN</t>
  </si>
  <si>
    <t>41418120043    </t>
  </si>
  <si>
    <t>ANIS YANUAR</t>
  </si>
  <si>
    <t>41418120044    </t>
  </si>
  <si>
    <t>SERVINTA DAMAYANTI BR PELAWI</t>
  </si>
  <si>
    <t>41418120045    </t>
  </si>
  <si>
    <t>ANITA DWI KUSRINI</t>
  </si>
  <si>
    <t>41418120046    </t>
  </si>
  <si>
    <t>DWI ROHANI AMBAR WATI</t>
  </si>
  <si>
    <t>41418120047    </t>
  </si>
  <si>
    <t>PUTUT SETIAWAN</t>
  </si>
  <si>
    <t>41418120048    </t>
  </si>
  <si>
    <t>AVI HENDRA YUDIANA</t>
  </si>
  <si>
    <t>41418120049    </t>
  </si>
  <si>
    <t>VIRA AMANAH MARISKA</t>
  </si>
  <si>
    <t>41418120050    </t>
  </si>
  <si>
    <t>ANNISA TYAS MUZAZANAH</t>
  </si>
  <si>
    <t>41418120051    </t>
  </si>
  <si>
    <t>JUMARNIZA</t>
  </si>
  <si>
    <t>41418120052    </t>
  </si>
  <si>
    <t>REKA MARINDA DEWI</t>
  </si>
  <si>
    <t>41418120053    </t>
  </si>
  <si>
    <t>RAHMATUL HAMDI</t>
  </si>
  <si>
    <t>41418120054    </t>
  </si>
  <si>
    <t>FUAD DWI ATMAJA</t>
  </si>
  <si>
    <t>41418120055    </t>
  </si>
  <si>
    <t>BERLIAN OKTARIA</t>
  </si>
  <si>
    <t>41418120056    </t>
  </si>
  <si>
    <t>FAJAR ADIYANTO</t>
  </si>
  <si>
    <t>41418120057    </t>
  </si>
  <si>
    <t>REZKI TRIAJI SAPUTRA</t>
  </si>
  <si>
    <t>41418120058    </t>
  </si>
  <si>
    <t>PINANTUN WISNUGRAHA</t>
  </si>
  <si>
    <t>41418120059    </t>
  </si>
  <si>
    <t>MUHAMMAD RIZKI</t>
  </si>
  <si>
    <t>41418120060    </t>
  </si>
  <si>
    <t>PRIHATINI UTAMI</t>
  </si>
  <si>
    <t>41418120061    </t>
  </si>
  <si>
    <t>WIDYA FITRI</t>
  </si>
  <si>
    <t>41418120062    </t>
  </si>
  <si>
    <t>MIFTAH FAUZAN AKMAL IBRAHIM</t>
  </si>
  <si>
    <t>41418120063    </t>
  </si>
  <si>
    <t>RAYI AYU SAFITRI</t>
  </si>
  <si>
    <t>41418120064    </t>
  </si>
  <si>
    <t>RIZKI PRATIWI</t>
  </si>
  <si>
    <t>41418120065    </t>
  </si>
  <si>
    <t>ASEP SEPTIADI</t>
  </si>
  <si>
    <t>41418120066    </t>
  </si>
  <si>
    <t>MOCHAMAD DAVID SETIAWAN</t>
  </si>
  <si>
    <t>41418120067    </t>
  </si>
  <si>
    <t>HENRI HIDAYAT</t>
  </si>
  <si>
    <t>41418120068    </t>
  </si>
  <si>
    <t>MUHAMAD ASDI KURNIAWAN</t>
  </si>
  <si>
    <t>41418120069    </t>
  </si>
  <si>
    <t>RIZKY NURFIANSYAH</t>
  </si>
  <si>
    <t>41418120070    </t>
  </si>
  <si>
    <t>ILHAM ARDHI SETIYAWAN</t>
  </si>
  <si>
    <t>41418120071    </t>
  </si>
  <si>
    <t>SEPTIO JOANDARIPTO</t>
  </si>
  <si>
    <t>41418120072    </t>
  </si>
  <si>
    <t>RIZKY SYAHRIZAL</t>
  </si>
  <si>
    <t>41418120073    </t>
  </si>
  <si>
    <t>KRESNA BAYU MAULANA</t>
  </si>
  <si>
    <t>41418120074    </t>
  </si>
  <si>
    <t>RIRIN ALVHIONIKA</t>
  </si>
  <si>
    <t>41418120075    </t>
  </si>
  <si>
    <t>MUFLI GONIBALA</t>
  </si>
  <si>
    <t>41418120076    </t>
  </si>
  <si>
    <t>OKI ARDIAN</t>
  </si>
  <si>
    <t>41418120077    </t>
  </si>
  <si>
    <t>ANDREAS DWI PUTRA</t>
  </si>
  <si>
    <t>41418120078    </t>
  </si>
  <si>
    <t>GHINA ESA APRILIA</t>
  </si>
  <si>
    <t>41418120079    </t>
  </si>
  <si>
    <t>FADHIL DASMANSYAH</t>
  </si>
  <si>
    <t>41418120080    </t>
  </si>
  <si>
    <t>CAK FANGKY POERNOMO</t>
  </si>
  <si>
    <t>41418120081    </t>
  </si>
  <si>
    <t>T. KHAIRIL AZMI</t>
  </si>
  <si>
    <t>41418120082    </t>
  </si>
  <si>
    <t>YUFIMAR TAUFIQ</t>
  </si>
  <si>
    <t>41418120083    </t>
  </si>
  <si>
    <t>REZA ANGGIANSYAH</t>
  </si>
  <si>
    <t>41418120084    </t>
  </si>
  <si>
    <t>ALOISIUS RENDY G.</t>
  </si>
  <si>
    <t>41418120085    </t>
  </si>
  <si>
    <t>DHELA ILHAM WIGUNA</t>
  </si>
  <si>
    <t>41418120086    </t>
  </si>
  <si>
    <t>ANDHIKA YUDA PRATAMA</t>
  </si>
  <si>
    <t>41418120087    </t>
  </si>
  <si>
    <t>GEA ODIKA</t>
  </si>
  <si>
    <t>W</t>
  </si>
  <si>
    <t>41418120088    </t>
  </si>
  <si>
    <t>SYARIFUDIN WAHID</t>
  </si>
  <si>
    <t>41418120089    </t>
  </si>
  <si>
    <t>DINY RETNO MARNALA HUTAPEA</t>
  </si>
  <si>
    <t>41418120090    </t>
  </si>
  <si>
    <t>ACHMAD VIRYANDA MUKTI</t>
  </si>
  <si>
    <t>41418120091    </t>
  </si>
  <si>
    <t>THOMAS ARETUSA</t>
  </si>
  <si>
    <t>41418120092    </t>
  </si>
  <si>
    <t>OKTAWINDA ADIS DEWANTARI</t>
  </si>
  <si>
    <t>41418120093    </t>
  </si>
  <si>
    <t>RATNA PANGESTI BUDI ISWARI</t>
  </si>
  <si>
    <t>41418120094    </t>
  </si>
  <si>
    <t>BIMA JULIANTO</t>
  </si>
  <si>
    <t>41418120095    </t>
  </si>
  <si>
    <t>41418120096    </t>
  </si>
  <si>
    <t>ROBI YUSUF HABIBIE</t>
  </si>
  <si>
    <t>41418120097    </t>
  </si>
  <si>
    <t>RAHMAD ANDRE S</t>
  </si>
  <si>
    <t>41418120098    </t>
  </si>
  <si>
    <t>ACHMAD MUZAJJAD</t>
  </si>
  <si>
    <t>41418120099    </t>
  </si>
  <si>
    <t>SATIMIN</t>
  </si>
  <si>
    <t>41418120100    </t>
  </si>
  <si>
    <t>ATIKA DWI UTAMI</t>
  </si>
  <si>
    <t>41418120101    </t>
  </si>
  <si>
    <t>FAHRI</t>
  </si>
  <si>
    <t>41418120102    </t>
  </si>
  <si>
    <t>FIRLI RIZKI NUR AD'HA</t>
  </si>
  <si>
    <t>41418120103    </t>
  </si>
  <si>
    <t>AHMAD SYAIFULLAH</t>
  </si>
  <si>
    <t>41418120104    </t>
  </si>
  <si>
    <t>41418120105    </t>
  </si>
  <si>
    <t>RICHARD PAMBUDI MANTIRI</t>
  </si>
  <si>
    <t>41418120106    </t>
  </si>
  <si>
    <t>AHMAD WAHYUDI</t>
  </si>
  <si>
    <t>41418120107    </t>
  </si>
  <si>
    <t>ANDREAN BIMA PRATAMA</t>
  </si>
  <si>
    <t>41418120108    </t>
  </si>
  <si>
    <t>SUWONDO HARYO WICAKSONO</t>
  </si>
  <si>
    <t>41418120109    </t>
  </si>
  <si>
    <t>RAMADHAN RESTU GUNAWAN</t>
  </si>
  <si>
    <t>41418120110    </t>
  </si>
  <si>
    <t>BENEDIKTUS JOKO BANGKIT SAPUTRA</t>
  </si>
  <si>
    <t>41418120111    </t>
  </si>
  <si>
    <t>ABIMANYU SETIAWAN</t>
  </si>
  <si>
    <t>41418120112    </t>
  </si>
  <si>
    <t>SONDANG DEBORA</t>
  </si>
  <si>
    <t>41418120113    </t>
  </si>
  <si>
    <t>RAJA PAHALAMORA SIBURIAN</t>
  </si>
  <si>
    <t>41418120114    </t>
  </si>
  <si>
    <t>DEFI LESTARI</t>
  </si>
  <si>
    <t>41418120115    </t>
  </si>
  <si>
    <t>MIRZA HAZRAT</t>
  </si>
  <si>
    <t>41418120116    </t>
  </si>
  <si>
    <t>SYARIFUDIN JUPRI</t>
  </si>
  <si>
    <t>41418120117    </t>
  </si>
  <si>
    <t>RISTIA NINGSIH</t>
  </si>
  <si>
    <t>41418120118    </t>
  </si>
  <si>
    <t>LAGA ARIF PRATAMA</t>
  </si>
  <si>
    <t>41418120119    </t>
  </si>
  <si>
    <t>HAFIZ WILDAN MUTTAQIN</t>
  </si>
  <si>
    <t>41418120120    </t>
  </si>
  <si>
    <t>ELLY GUSTINA</t>
  </si>
  <si>
    <t>41418120121    </t>
  </si>
  <si>
    <t>SILVIE CITRA PRAWITA PARDOSI</t>
  </si>
  <si>
    <t>41418120122    </t>
  </si>
  <si>
    <t>DANTES MARUDUT TUA AMBARITA</t>
  </si>
  <si>
    <t>41418120123    </t>
  </si>
  <si>
    <t>MALINDO JAYAK MINARTO</t>
  </si>
  <si>
    <t>41418120124    </t>
  </si>
  <si>
    <t>41418120125    </t>
  </si>
  <si>
    <t>41418120126    </t>
  </si>
  <si>
    <t>ADE NURAHMAT</t>
  </si>
  <si>
    <t>41418120127    </t>
  </si>
  <si>
    <t>NANDO DADA PRATAMA</t>
  </si>
  <si>
    <t>41418120128    </t>
  </si>
  <si>
    <t>ACHMAD ANDRIAN WICAKSONO</t>
  </si>
  <si>
    <t>41418120129    </t>
  </si>
  <si>
    <t>ZORRO YOGI SIMANJUNTAK</t>
  </si>
  <si>
    <t>41418120130    </t>
  </si>
  <si>
    <t>ARJUNA PUTRA SINGAL SIMARMATA</t>
  </si>
  <si>
    <t>41418120131    </t>
  </si>
  <si>
    <t>ISMI DINI WAHYUNI</t>
  </si>
  <si>
    <t>41418120132    </t>
  </si>
  <si>
    <t>TRIISYA VELLY</t>
  </si>
  <si>
    <t>41418120133    </t>
  </si>
  <si>
    <t>ISMAIL LATHIIF</t>
  </si>
  <si>
    <t>41418120134    </t>
  </si>
  <si>
    <t>MUHAMMAD RIZQI ANUGRAH</t>
  </si>
  <si>
    <t>41418120135    </t>
  </si>
  <si>
    <t>ANANDA ESAPUTRA SUNARTO</t>
  </si>
  <si>
    <t>41418120136    </t>
  </si>
  <si>
    <t>LISTI YAWAN</t>
  </si>
  <si>
    <t>41418120137    </t>
  </si>
  <si>
    <t>RIZKI MUHURIDJA</t>
  </si>
  <si>
    <t>41418120138    </t>
  </si>
  <si>
    <t>MUHAMAD AKBAR MAULIDIN</t>
  </si>
  <si>
    <t>41418120139    </t>
  </si>
  <si>
    <t>SEPTIANI PUTRI FATMAWATI</t>
  </si>
  <si>
    <t>41418120140    </t>
  </si>
  <si>
    <t>YUVIS SUKMAWATI PUTRI</t>
  </si>
  <si>
    <t>41418120141    </t>
  </si>
  <si>
    <t>ELIASMAN SATRIA</t>
  </si>
  <si>
    <t>41418120142    </t>
  </si>
  <si>
    <t>FRANSISKA SIMANUNGKALIT</t>
  </si>
  <si>
    <t>41418120143    </t>
  </si>
  <si>
    <t>RYAN PRASETYA UTAMA</t>
  </si>
  <si>
    <t>41418120144    </t>
  </si>
  <si>
    <t>MUHAMMAD IRFAN KURNIAWAN</t>
  </si>
  <si>
    <t>41418120145    </t>
  </si>
  <si>
    <t>SANTOSO HERYANTO</t>
  </si>
  <si>
    <t>41418120146    </t>
  </si>
  <si>
    <t>41418120147    </t>
  </si>
  <si>
    <t>BARDI</t>
  </si>
  <si>
    <t>41418120148    </t>
  </si>
  <si>
    <t>RISDIYANTO REZADI</t>
  </si>
  <si>
    <t>41418120149    </t>
  </si>
  <si>
    <t>RAMON WALDEMAR RINALDO MARPAUNG</t>
  </si>
  <si>
    <t>41418120150    </t>
  </si>
  <si>
    <t>AUDI SETYA PRAKOSO PUTRA</t>
  </si>
  <si>
    <t>41418120151    </t>
  </si>
  <si>
    <t>NUZUL MAULANA HANRA</t>
  </si>
  <si>
    <t>41418120152    </t>
  </si>
  <si>
    <t>IGA MIAGI</t>
  </si>
  <si>
    <t>41418120153    </t>
  </si>
  <si>
    <t>SEPTI AYU PUTRI</t>
  </si>
  <si>
    <t>41418120154    </t>
  </si>
  <si>
    <t>FAISAL ARMAND</t>
  </si>
  <si>
    <t>41418310001    </t>
  </si>
  <si>
    <t>FARIH HASBI ASIDIQI</t>
  </si>
  <si>
    <t>41418310002    </t>
  </si>
  <si>
    <t>HILDAN AFIADI</t>
  </si>
  <si>
    <t>41418310003    </t>
  </si>
  <si>
    <t>MUHAMMAD RIZKY NUR RACHMAT</t>
  </si>
  <si>
    <t>41418310004    </t>
  </si>
  <si>
    <t>ATING PRIHATIN SUWARNA</t>
  </si>
  <si>
    <t>41418310005    </t>
  </si>
  <si>
    <t>ACHMAD BINTANG LAZUARDI</t>
  </si>
  <si>
    <t>41418310006    </t>
  </si>
  <si>
    <t>RIZKI FUJI ALPIAN</t>
  </si>
  <si>
    <t>41418310007    </t>
  </si>
  <si>
    <t>MUHAMMAD FAISHAL AFIF</t>
  </si>
  <si>
    <t>41418310008    </t>
  </si>
  <si>
    <t>IMAM SUKRI</t>
  </si>
  <si>
    <t>41418310009    </t>
  </si>
  <si>
    <t>ANDIKA WIDIANTO NUGROHO</t>
  </si>
  <si>
    <t>41418310010    </t>
  </si>
  <si>
    <t>RIFAN KUSUMA HADHI</t>
  </si>
  <si>
    <t>41418310011    </t>
  </si>
  <si>
    <t>ARRYAN DAHYAT</t>
  </si>
  <si>
    <t>41418310012    </t>
  </si>
  <si>
    <t>M. LUKMAN FARIZ</t>
  </si>
  <si>
    <t>41418310013    </t>
  </si>
  <si>
    <t>CHRISTINE INDAH LESTARI</t>
  </si>
  <si>
    <t>41418310014    </t>
  </si>
  <si>
    <t>MUHAMMAD AGUNG L</t>
  </si>
  <si>
    <t>41418310015    </t>
  </si>
  <si>
    <t>RIZKI BARKAH ADDAILAMI</t>
  </si>
  <si>
    <t>41418310016    </t>
  </si>
  <si>
    <t>LINGGAR SAPTO HADI (ke BAP bw fc ijz,skhu)</t>
  </si>
  <si>
    <t>41418310017    </t>
  </si>
  <si>
    <t>ARBAITO IRAWAN</t>
  </si>
  <si>
    <t>41418310018    </t>
  </si>
  <si>
    <t>DINA AMALIA SANTIKA</t>
  </si>
  <si>
    <t>41418310019    </t>
  </si>
  <si>
    <t>SULISTIYONO</t>
  </si>
  <si>
    <t>41418310020    </t>
  </si>
  <si>
    <t>ADE LESMANA</t>
  </si>
  <si>
    <t>41418310022    </t>
  </si>
  <si>
    <t>RESTU MAULANA SEPTIAN</t>
  </si>
  <si>
    <t>41418310023    </t>
  </si>
  <si>
    <t>HILMAN DARMAWAN</t>
  </si>
  <si>
    <t>41418310024    </t>
  </si>
  <si>
    <t>IKHSAN AHMADIAN</t>
  </si>
  <si>
    <t>41418310025    </t>
  </si>
  <si>
    <t>TRI ELINDA RIZKI KINANTI</t>
  </si>
  <si>
    <t>41418310026    </t>
  </si>
  <si>
    <t>META CAHYO UTOMO</t>
  </si>
  <si>
    <t>41418310027    </t>
  </si>
  <si>
    <t>BAYU TRI PAMUNGKAS</t>
  </si>
  <si>
    <t>41418310028    </t>
  </si>
  <si>
    <t>FERNANDO HASUDUNGAN SAGALA</t>
  </si>
  <si>
    <t>41418310029    </t>
  </si>
  <si>
    <t>M. DENI SETIAWAN</t>
  </si>
  <si>
    <t>41418310030    </t>
  </si>
  <si>
    <t>ERIK FEBRI PARULIAN</t>
  </si>
  <si>
    <t>41418310031    </t>
  </si>
  <si>
    <t>AFAN TAUFIQURROHMAN</t>
  </si>
  <si>
    <t>41418310032    </t>
  </si>
  <si>
    <t>SAMINAN</t>
  </si>
  <si>
    <t>41418310033    </t>
  </si>
  <si>
    <t>VIENDI TAVALI ARYANO</t>
  </si>
  <si>
    <t>41418310034    </t>
  </si>
  <si>
    <t>THEODORUS EKO SIGIT SETYAWAN</t>
  </si>
  <si>
    <t>41418310035    </t>
  </si>
  <si>
    <t>HERTATI SINURAT</t>
  </si>
  <si>
    <t>41418310036    </t>
  </si>
  <si>
    <t>SANDY SETIAWAN</t>
  </si>
  <si>
    <t>41418310037    </t>
  </si>
  <si>
    <t>MOHAMMAD RENALDI (ke BAP bw sk kerja)</t>
  </si>
  <si>
    <t>41418310038    </t>
  </si>
  <si>
    <t>RIZKILAH RAMDHAN HAKIKI</t>
  </si>
  <si>
    <t>41418310039    </t>
  </si>
  <si>
    <t>PRATAMA RIFQI FAUZI</t>
  </si>
  <si>
    <t>41418310040    </t>
  </si>
  <si>
    <t>WAHIDIN ABDUL FARID</t>
  </si>
  <si>
    <t>41418310041    </t>
  </si>
  <si>
    <t>LINA VANCAYANI</t>
  </si>
  <si>
    <t>41418310042    </t>
  </si>
  <si>
    <t>AB. RENDRA KHUSUMA (ke BAP bawa S perj)</t>
  </si>
  <si>
    <t>41418310043    </t>
  </si>
  <si>
    <t>PARAMANANDI PUTRI AYU DEWANTIKA</t>
  </si>
  <si>
    <t>41418310044    </t>
  </si>
  <si>
    <t>PUTRI INDRIYANI (ke BAP bawa S.P Studi))</t>
  </si>
  <si>
    <t>41418310045    </t>
  </si>
  <si>
    <t>ARIO DIRMANDA</t>
  </si>
  <si>
    <t>41418310046    </t>
  </si>
  <si>
    <t>PUTRI SYAHKINA HENDRIASARI</t>
  </si>
  <si>
    <t>41418310047    </t>
  </si>
  <si>
    <t>ANDRIAN DWI YULIANTO AMSANO (ke BAP bw SK Kerja)</t>
  </si>
  <si>
    <t>41418310048    </t>
  </si>
  <si>
    <t>TULUS MANURUNG</t>
  </si>
  <si>
    <t>41418310049    </t>
  </si>
  <si>
    <t>DICKY RADITYA (ke BAP bawa S perj)</t>
  </si>
  <si>
    <t>41418310050    </t>
  </si>
  <si>
    <t>NUR WAHYU ADE SAPUTRA</t>
  </si>
  <si>
    <t>41418310051    </t>
  </si>
  <si>
    <t>TEDDY SURYADI KUSUMA</t>
  </si>
  <si>
    <t>41418310052    </t>
  </si>
  <si>
    <t>FAUZIAH ANGGINI</t>
  </si>
  <si>
    <t>41418310053    </t>
  </si>
  <si>
    <t>AGUS HARIANTO</t>
  </si>
  <si>
    <t>41418310054    </t>
  </si>
  <si>
    <t>ANDRI YANTO</t>
  </si>
  <si>
    <t>41418310055    </t>
  </si>
  <si>
    <t>RETNO AHMAD HIDAYAT(ke BAP bw S Perjanjian Studi)</t>
  </si>
  <si>
    <t>41418310057    </t>
  </si>
  <si>
    <t>RADITYA CHANDRA WIBOWO</t>
  </si>
  <si>
    <t>41418310058    </t>
  </si>
  <si>
    <t>HENDRY SATRIA</t>
  </si>
  <si>
    <t>41418310059    </t>
  </si>
  <si>
    <t>MUCHAMMAD ARIES SUGIANTO</t>
  </si>
  <si>
    <t>41418310060    </t>
  </si>
  <si>
    <t>VEBRY KURNIADY</t>
  </si>
  <si>
    <t>41418310061    </t>
  </si>
  <si>
    <t>SEPTIAN PUTRA SIMORANGKIR</t>
  </si>
  <si>
    <t>41418310062    </t>
  </si>
  <si>
    <t>ELVA DILLA AGNIA ILMI TAQWA</t>
  </si>
  <si>
    <t>41418310063    </t>
  </si>
  <si>
    <t>ANDRIYANTO (ke BAP bw kk,skkerj,sperjjanjian studi</t>
  </si>
  <si>
    <t>41418310064    </t>
  </si>
  <si>
    <t>AGUS SURATMAN</t>
  </si>
  <si>
    <t>41418310065    </t>
  </si>
  <si>
    <t>ARDI WINATA</t>
  </si>
  <si>
    <t>41418310066    </t>
  </si>
  <si>
    <t>ADI KURNIAWAN</t>
  </si>
  <si>
    <t>41418310067    </t>
  </si>
  <si>
    <t>HOERUDDIN</t>
  </si>
  <si>
    <t>41418310068    </t>
  </si>
  <si>
    <t>MAULANA DWI NUR DAWAMI</t>
  </si>
  <si>
    <t>41418310069    </t>
  </si>
  <si>
    <t>BUDI ALFIAN</t>
  </si>
  <si>
    <t>41418310070    </t>
  </si>
  <si>
    <t>FIRDAUS OKTAVIAN</t>
  </si>
  <si>
    <t>41418310071    </t>
  </si>
  <si>
    <t>41418310072    </t>
  </si>
  <si>
    <t>MARSUDI ZAELANI</t>
  </si>
  <si>
    <t>41418310073    </t>
  </si>
  <si>
    <t>RENDRA HUSNI SABILLI</t>
  </si>
  <si>
    <t>41418310074    </t>
  </si>
  <si>
    <t>INDAH DWI MULIA NINGSIH (ke BAP bw S Perjanjian St</t>
  </si>
  <si>
    <t>41418310075    </t>
  </si>
  <si>
    <t>ADE NURUL IMAN</t>
  </si>
  <si>
    <t>41418310076    </t>
  </si>
  <si>
    <t>ADE RIANSYALEH SIREGAR (ke BAP bw sk kerja)</t>
  </si>
  <si>
    <t>41418310077    </t>
  </si>
  <si>
    <t>EMMANUEL HASIHOLAN SIANTURI</t>
  </si>
  <si>
    <t>41418310078    </t>
  </si>
  <si>
    <t>PAHMI ARDIAN</t>
  </si>
  <si>
    <t>41418310079    </t>
  </si>
  <si>
    <t>DENI RAMADHIKA</t>
  </si>
  <si>
    <t>41418310080    </t>
  </si>
  <si>
    <t>KHOIRON AMARULLAH</t>
  </si>
  <si>
    <t>41418310081    </t>
  </si>
  <si>
    <t>ISHAK SYAHRONI</t>
  </si>
  <si>
    <t>41418310082    </t>
  </si>
  <si>
    <t>LELONO SANTOSO</t>
  </si>
  <si>
    <t>41418310083    </t>
  </si>
  <si>
    <t>JESSICA BONITA</t>
  </si>
  <si>
    <t>41418310084    </t>
  </si>
  <si>
    <t>FERDIAN PRASETYO (ke bap bawa s perj)</t>
  </si>
  <si>
    <t>41418310085    </t>
  </si>
  <si>
    <t>ARFAN KHALIMY PUTRA</t>
  </si>
  <si>
    <t>41418310086    </t>
  </si>
  <si>
    <t>DEWI APRILILIA NINGRUM</t>
  </si>
  <si>
    <t>41418310087    </t>
  </si>
  <si>
    <t>AJIE RACHMAT ADITYA THAMRIN</t>
  </si>
  <si>
    <t>41418310088    </t>
  </si>
  <si>
    <t>M. IRVAN MAULANA</t>
  </si>
  <si>
    <t>41418310089    </t>
  </si>
  <si>
    <t>HERDI NUR FAUZI</t>
  </si>
  <si>
    <t>41418310090    </t>
  </si>
  <si>
    <t>NUR FADHLY R.</t>
  </si>
  <si>
    <t>41418310091    </t>
  </si>
  <si>
    <t>DINDA KRISNANDI</t>
  </si>
  <si>
    <t>41418310092    </t>
  </si>
  <si>
    <t>LUTFI ARIF SETIYAWAN</t>
  </si>
  <si>
    <t>41418310093    </t>
  </si>
  <si>
    <t>NOOR MUHAMMAD BINTANG</t>
  </si>
  <si>
    <t>41418320001    </t>
  </si>
  <si>
    <t>FAJAR RACHMANTO</t>
  </si>
  <si>
    <t>41418320002    </t>
  </si>
  <si>
    <t>HERRY NURSYAH (ke Bap mmbwa Surat Pj.Studi)</t>
  </si>
  <si>
    <t>41418320003    </t>
  </si>
  <si>
    <t>RISKI HASANAH</t>
  </si>
  <si>
    <t>41418320004    </t>
  </si>
  <si>
    <t>ASTRIANI DWI CAHYANINGTIAS</t>
  </si>
  <si>
    <t>41418320005    </t>
  </si>
  <si>
    <t>ANISA AZZAHRA</t>
  </si>
  <si>
    <t>41418320006    </t>
  </si>
  <si>
    <t>AHMAD SOLEH</t>
  </si>
  <si>
    <t>41418320007    </t>
  </si>
  <si>
    <t>DWI MEGA SATRIA (ke Bap mmbwa Surat Pj.Studi)</t>
  </si>
  <si>
    <t>41418320008    </t>
  </si>
  <si>
    <t>ANDI RAMOS SARAGIH</t>
  </si>
  <si>
    <t>41418320009    </t>
  </si>
  <si>
    <t>DWI SETYO PRABOWO SOFYAN</t>
  </si>
  <si>
    <t>41418320010    </t>
  </si>
  <si>
    <t>MUHAMMAD EFENDI(ke Bap mmbwa Surat Pj.Studi)</t>
  </si>
  <si>
    <t>41418320011    </t>
  </si>
  <si>
    <t>REFY FAUZI</t>
  </si>
  <si>
    <t>41418320012    </t>
  </si>
  <si>
    <t>FAJAR JIWANTORO</t>
  </si>
  <si>
    <t>41418320013    </t>
  </si>
  <si>
    <t>RIZKY ANDRIAN</t>
  </si>
  <si>
    <t>41418320014    </t>
  </si>
  <si>
    <t>ANDREAS WIRA ADITAMA</t>
  </si>
  <si>
    <t>41418320015    </t>
  </si>
  <si>
    <t>GILANG AJI PRATAMA</t>
  </si>
  <si>
    <t>41418320016    </t>
  </si>
  <si>
    <t>PRAYOGO WIDAGDO</t>
  </si>
  <si>
    <t>41418320017    </t>
  </si>
  <si>
    <t>LIGAN BUDI PRATOMO</t>
  </si>
  <si>
    <t>41418320018    </t>
  </si>
  <si>
    <t>M AULIA BAHAR PAMUNGKAS</t>
  </si>
  <si>
    <t>41418320019    </t>
  </si>
  <si>
    <t>SYARIF MAULANA</t>
  </si>
  <si>
    <t>41418320020    </t>
  </si>
  <si>
    <t>WISNU ANDRA ISDIANTO</t>
  </si>
  <si>
    <t>41418320021    </t>
  </si>
  <si>
    <t>VIRGILIUS GALIH WIDYO RAHARNATA</t>
  </si>
  <si>
    <t>41418320022    </t>
  </si>
  <si>
    <t>M.IZUL AROBI</t>
  </si>
  <si>
    <t>41418320023    </t>
  </si>
  <si>
    <t>AULIA INDRA GUNAWAN</t>
  </si>
  <si>
    <t>41418320024    </t>
  </si>
  <si>
    <t>DIAH SUCITA SAFITRI</t>
  </si>
  <si>
    <t>41418320025    </t>
  </si>
  <si>
    <t>VIRNA ULI SAMOSIR</t>
  </si>
  <si>
    <t>41418320026    </t>
  </si>
  <si>
    <t>WINDY PRAWESTI</t>
  </si>
  <si>
    <t>41418320027    </t>
  </si>
  <si>
    <t>MEIDA SURYANI</t>
  </si>
  <si>
    <t>41418320028    </t>
  </si>
  <si>
    <t>MUKHLIS OGAM WIRABAWA</t>
  </si>
  <si>
    <t>41418320029    </t>
  </si>
  <si>
    <t>41418320030    </t>
  </si>
  <si>
    <t>APRI AJI SAPUTRO</t>
  </si>
  <si>
    <t>41418320031    </t>
  </si>
  <si>
    <t>KARTIKO HANDYODIGDO NUGROHO</t>
  </si>
  <si>
    <t>41418320032    </t>
  </si>
  <si>
    <t>ANGGA PURNAWAN NUGRAHA</t>
  </si>
  <si>
    <t>41418320033    </t>
  </si>
  <si>
    <t>MUKLAS IQBAL DANIFAN</t>
  </si>
  <si>
    <t>41418320034    </t>
  </si>
  <si>
    <t>FAUZAN RAMADHAN</t>
  </si>
  <si>
    <t>41418320035    </t>
  </si>
  <si>
    <t>FAHMI FAHREZA</t>
  </si>
  <si>
    <t>41418320036    </t>
  </si>
  <si>
    <t>MACHFUDZ ARIEF JOANDRA(ke Bap mmbwa S.Ket. Sehat)</t>
  </si>
  <si>
    <t>41418320038    </t>
  </si>
  <si>
    <t>ASEP DERMAWAN</t>
  </si>
  <si>
    <t>41418320039    </t>
  </si>
  <si>
    <t>CHANDRA ANDROMEDA HAFIZ R</t>
  </si>
  <si>
    <t>41418320040    </t>
  </si>
  <si>
    <t>DEMAS CAHYA RAMADHAN</t>
  </si>
  <si>
    <t>41418320041    </t>
  </si>
  <si>
    <t>MOH. FARHAN ATHOILLAH</t>
  </si>
  <si>
    <t>41418320042    </t>
  </si>
  <si>
    <t>ADHI RAMLI</t>
  </si>
  <si>
    <t>41418320043    </t>
  </si>
  <si>
    <t>MUHAMMAD AFIF ASSIDIQ</t>
  </si>
  <si>
    <t>41418320044    </t>
  </si>
  <si>
    <t>YUWONO DARMASTOTO</t>
  </si>
  <si>
    <t>41418320045    </t>
  </si>
  <si>
    <t>FARRAS TIMORREMBOKO</t>
  </si>
  <si>
    <t>41418320046    </t>
  </si>
  <si>
    <t>REZA MUFTI AL GHANI</t>
  </si>
  <si>
    <t>41418320047    </t>
  </si>
  <si>
    <t>BAMBANG IRAWAN</t>
  </si>
  <si>
    <t>41418320048    </t>
  </si>
  <si>
    <t>AGUNG TRIYANTO</t>
  </si>
  <si>
    <t>41418320049    </t>
  </si>
  <si>
    <t>LINDA SEKAR RINI</t>
  </si>
  <si>
    <t>41418320050    </t>
  </si>
  <si>
    <t>KRISNA YUDHA DEWANTARA</t>
  </si>
  <si>
    <t>41418320051    </t>
  </si>
  <si>
    <t>ANJAS KUMARA NAJID</t>
  </si>
  <si>
    <t>41418320052    </t>
  </si>
  <si>
    <t>FAKHRI HIDAYAT</t>
  </si>
  <si>
    <t>41418320053    </t>
  </si>
  <si>
    <t>FAIZAL KHOIRUL ROHMAN(ke Bap bawa S,Kerja &amp;S.Sehat</t>
  </si>
  <si>
    <t>41418320054    </t>
  </si>
  <si>
    <t>MUHAMMAD SA'ID URFI</t>
  </si>
  <si>
    <t>41418320055    </t>
  </si>
  <si>
    <t>DEDI ROI CANDRA SIHOMBING</t>
  </si>
  <si>
    <t>41418320056    </t>
  </si>
  <si>
    <t>MHD INDRA ISKANDAR</t>
  </si>
  <si>
    <t>41418320057    </t>
  </si>
  <si>
    <t>GALIH KUKUH PAMUNGKAS</t>
  </si>
  <si>
    <t>41418320058    </t>
  </si>
  <si>
    <t>ANJU KRISTOPEL ARITONANG</t>
  </si>
  <si>
    <t>41418320059    </t>
  </si>
  <si>
    <t>AGUS LAKSONO</t>
  </si>
  <si>
    <t>41419010001    </t>
  </si>
  <si>
    <t>FAJRI REZKI HUTOMO</t>
  </si>
  <si>
    <t>1421MBKM</t>
  </si>
  <si>
    <t>41419010002    </t>
  </si>
  <si>
    <t>HENDRI NOVIANSYAH HADI</t>
  </si>
  <si>
    <t>41419010003    </t>
  </si>
  <si>
    <t>ZIDNI NURFISILMI HANIFAN</t>
  </si>
  <si>
    <t>41419010004    </t>
  </si>
  <si>
    <t>DIKY BAGAS ARIANTO</t>
  </si>
  <si>
    <t>41419010005    </t>
  </si>
  <si>
    <t>ACHMAD BURHANUDIN</t>
  </si>
  <si>
    <t>41419010006    </t>
  </si>
  <si>
    <t>41419010007    </t>
  </si>
  <si>
    <t>RESTU BASTHIAN</t>
  </si>
  <si>
    <t>41419010008    </t>
  </si>
  <si>
    <t>ZAKKY AKHMAD ZAKARIYA</t>
  </si>
  <si>
    <t>41419010009    </t>
  </si>
  <si>
    <t>ADITYA FERNANDA PUTRA</t>
  </si>
  <si>
    <t>41419010010    </t>
  </si>
  <si>
    <t>BENI ERIANTO SALIM</t>
  </si>
  <si>
    <t>41419010011    </t>
  </si>
  <si>
    <t>JESS GIAN ARISTO (LAPOR BAP - IJAZAH&amp;SKHUN)</t>
  </si>
  <si>
    <t>41419010012    </t>
  </si>
  <si>
    <t>WIDYA SEPTIANI</t>
  </si>
  <si>
    <t>41419010013    </t>
  </si>
  <si>
    <t>GRIANTI MULIANING HARAPAN PRATIWI</t>
  </si>
  <si>
    <t>41419010014    </t>
  </si>
  <si>
    <t>RAFIE IRAWAN (LAPOR BAP - IJAZAH&amp;SKHUN)</t>
  </si>
  <si>
    <t>41419010015    </t>
  </si>
  <si>
    <t>RIYANTO SAMUDRA</t>
  </si>
  <si>
    <t>41419010016    </t>
  </si>
  <si>
    <t>LUQMAN ARDHI SASONGKO (LAPOR BAP - IJAZAH&amp;SKHUN)</t>
  </si>
  <si>
    <t>41419010017    </t>
  </si>
  <si>
    <t>AGUS SAPUTRA (LAPOR BAP - IJAZAH&amp;SKHUN)</t>
  </si>
  <si>
    <t>41419010018    </t>
  </si>
  <si>
    <t>ROSIANA AYU KARTIKA DEWI</t>
  </si>
  <si>
    <t>41419010019    </t>
  </si>
  <si>
    <t>NUR MUHAMMAD RAFLY</t>
  </si>
  <si>
    <t>41419010020    </t>
  </si>
  <si>
    <t>NUR AZIZ TAUFIKUROHMAN (LAPOR BAP - IJAZAH&amp;SKHUN)</t>
  </si>
  <si>
    <t>41419010021    </t>
  </si>
  <si>
    <t>YOHAN HERYAWAN (LAPOR BAP - IJAZAH&amp;SKHUN)</t>
  </si>
  <si>
    <t>41419010022    </t>
  </si>
  <si>
    <t>41419010023    </t>
  </si>
  <si>
    <t>RAFIF MAULANA YAHYA</t>
  </si>
  <si>
    <t>41419010024    </t>
  </si>
  <si>
    <t>MUHAMMAD ANDHIKA YUDHISTIRA (LAPOR BAP - SKHUN)</t>
  </si>
  <si>
    <t>41419110001    </t>
  </si>
  <si>
    <t>SAKINA NURISNEINI</t>
  </si>
  <si>
    <t>41419110002    </t>
  </si>
  <si>
    <t>AHMAD RIDWAN</t>
  </si>
  <si>
    <t>41419110003    </t>
  </si>
  <si>
    <t>ARIF NUR CHOIRONI</t>
  </si>
  <si>
    <t>41419110004    </t>
  </si>
  <si>
    <t>SONDY MARSUBEDI WISYUDHA</t>
  </si>
  <si>
    <t>41419110005    </t>
  </si>
  <si>
    <t>MUHAMAD RIDHO RAHMATIO</t>
  </si>
  <si>
    <t>41419110006    </t>
  </si>
  <si>
    <t>41419110007    </t>
  </si>
  <si>
    <t>DIKYI ALVIAN</t>
  </si>
  <si>
    <t>41419110008    </t>
  </si>
  <si>
    <t>MOHAMMAD ABDULLAH</t>
  </si>
  <si>
    <t>41419110009    </t>
  </si>
  <si>
    <t>ZEFANYA GERRAND BAGUS PERMADI</t>
  </si>
  <si>
    <t>41419110010    </t>
  </si>
  <si>
    <t>RENI IKA ANDRIANI</t>
  </si>
  <si>
    <t>41419110011    </t>
  </si>
  <si>
    <t>HILMAN FAUZAN</t>
  </si>
  <si>
    <t>41419110012    </t>
  </si>
  <si>
    <t>ABDUL ADHA NURRAHMAN</t>
  </si>
  <si>
    <t>41419110013    </t>
  </si>
  <si>
    <t>JULI SETIO NUGROHO</t>
  </si>
  <si>
    <t>41419110014    </t>
  </si>
  <si>
    <t>MISBAHHU ARIFFIN</t>
  </si>
  <si>
    <t>41419110015    </t>
  </si>
  <si>
    <t>SIGIT PURNOMO</t>
  </si>
  <si>
    <t>41419110016    </t>
  </si>
  <si>
    <t>ANAS FARID ARRAFI</t>
  </si>
  <si>
    <t>41419110017    </t>
  </si>
  <si>
    <t>MOCHAMMAD BACHRUL ULUM</t>
  </si>
  <si>
    <t>41419110018    </t>
  </si>
  <si>
    <t>ANDREAS ADI PRATAMA</t>
  </si>
  <si>
    <t>41419110019    </t>
  </si>
  <si>
    <t>MOCH MACHFUD FAHRIZAL</t>
  </si>
  <si>
    <t>41419110020    </t>
  </si>
  <si>
    <t>INDRA SULAEMAN</t>
  </si>
  <si>
    <t>41419110021    </t>
  </si>
  <si>
    <t>AHLAN NASHRULLAH</t>
  </si>
  <si>
    <t>41419110022    </t>
  </si>
  <si>
    <t>MUHAMMAD FARHAN ANANDA WINDI</t>
  </si>
  <si>
    <t>41419110023    </t>
  </si>
  <si>
    <t>YUSUF MAULANA EFENDI</t>
  </si>
  <si>
    <t>41419110024    </t>
  </si>
  <si>
    <t>M. ANNAS NAJIH</t>
  </si>
  <si>
    <t>41419110025    </t>
  </si>
  <si>
    <t>MUHAMMAD DIAN FARID FAUZI</t>
  </si>
  <si>
    <t>41419110026    </t>
  </si>
  <si>
    <t>HAFIZH DANU ARYASATYA</t>
  </si>
  <si>
    <t>41419110027    </t>
  </si>
  <si>
    <t>ANDI SITI ALIFA</t>
  </si>
  <si>
    <t>41419110028    </t>
  </si>
  <si>
    <t>ZULFIKAR FIKRI</t>
  </si>
  <si>
    <t>41419110029    </t>
  </si>
  <si>
    <t>REZA FIRDAUS FERNANDA</t>
  </si>
  <si>
    <t>41419110030    </t>
  </si>
  <si>
    <t>RAHMAT SAPUTERA JAFAR</t>
  </si>
  <si>
    <t>41419110031    </t>
  </si>
  <si>
    <t>ANNISA AYU WARDANI</t>
  </si>
  <si>
    <t>41419110032    </t>
  </si>
  <si>
    <t>RENO RIFALDHY ANUGRAH</t>
  </si>
  <si>
    <t>41419110033    </t>
  </si>
  <si>
    <t>SATRYO BAGUS ASWORO</t>
  </si>
  <si>
    <t>41419110034    </t>
  </si>
  <si>
    <t>SRI REJEKI AMALIA</t>
  </si>
  <si>
    <t>41419110035    </t>
  </si>
  <si>
    <t>AHMAD MUNDHOLA</t>
  </si>
  <si>
    <t>41419110036    </t>
  </si>
  <si>
    <t>MUHAMAD ADAM SYAMBA</t>
  </si>
  <si>
    <t>41419110037    </t>
  </si>
  <si>
    <t>CHOLIFAH SULISTIN ANGRAENI</t>
  </si>
  <si>
    <t>41419110038    </t>
  </si>
  <si>
    <t>SETYA ARIEFIANTA</t>
  </si>
  <si>
    <t>41419110039    </t>
  </si>
  <si>
    <t>REZILA FAWWAZ DARMAWAN</t>
  </si>
  <si>
    <t>41419110040    </t>
  </si>
  <si>
    <t>MUHAMAD ADITRIAWARMAN</t>
  </si>
  <si>
    <t>41419110041    </t>
  </si>
  <si>
    <t>RUMIRIS AGUSTINA TOBING</t>
  </si>
  <si>
    <t>41419110042    </t>
  </si>
  <si>
    <t>NANDA FIRDAUS</t>
  </si>
  <si>
    <t>41419110043    </t>
  </si>
  <si>
    <t>MUHAMMAD MASHUDUL HAQ</t>
  </si>
  <si>
    <t>41419110044    </t>
  </si>
  <si>
    <t>RIDHA MARHAMMA</t>
  </si>
  <si>
    <t>41419110045    </t>
  </si>
  <si>
    <t>VERY YESEKYEL PANGARIBUAN</t>
  </si>
  <si>
    <t>41419110046    </t>
  </si>
  <si>
    <t>HADI MEIZA PERDANA</t>
  </si>
  <si>
    <t>41419110047    </t>
  </si>
  <si>
    <t>TAFKI AUNIKA FARIZ ALFITRI</t>
  </si>
  <si>
    <t>41419110048    </t>
  </si>
  <si>
    <t>LISANDY YULISTIA RAHAYU</t>
  </si>
  <si>
    <t>41419110049    </t>
  </si>
  <si>
    <t>MUHAMMAD NUR AZIS</t>
  </si>
  <si>
    <t>41419110050    </t>
  </si>
  <si>
    <t>FEBRI PETRA</t>
  </si>
  <si>
    <t>41419110051    </t>
  </si>
  <si>
    <t>RIFKI FATHURRAHMAN</t>
  </si>
  <si>
    <t>41419110052    </t>
  </si>
  <si>
    <t>RIZAL BUDI CAHYA</t>
  </si>
  <si>
    <t>41419110053    </t>
  </si>
  <si>
    <t>YUSFIYA ROHMAN</t>
  </si>
  <si>
    <t>41419110054    </t>
  </si>
  <si>
    <t>MUHAMMAD SHOFI AL AZMI</t>
  </si>
  <si>
    <t>41419110055    </t>
  </si>
  <si>
    <t>DINA NUR AYUDIA</t>
  </si>
  <si>
    <t>41419110056    </t>
  </si>
  <si>
    <t>WARIH SATYARINI</t>
  </si>
  <si>
    <t>41419110057    </t>
  </si>
  <si>
    <t>NASTAINNU KURUNULBAHRIN ZAHIN</t>
  </si>
  <si>
    <t>41419110058    </t>
  </si>
  <si>
    <t>TAUFIK SONITA PUTRA</t>
  </si>
  <si>
    <t>41419110059    </t>
  </si>
  <si>
    <t>WANDA PANDU WIDITIRTO</t>
  </si>
  <si>
    <t>41419110060    </t>
  </si>
  <si>
    <t>RIZQY BUDIHARNANTO</t>
  </si>
  <si>
    <t>41419110061    </t>
  </si>
  <si>
    <t>I MADE DIAN WAHYUDI</t>
  </si>
  <si>
    <t>41419110062    </t>
  </si>
  <si>
    <t>NURUL ANDRIANI</t>
  </si>
  <si>
    <t>41419110063    </t>
  </si>
  <si>
    <t>JODY MAULANA ANGGI</t>
  </si>
  <si>
    <t>41419110064    </t>
  </si>
  <si>
    <t>PRIMANANDA HUTABARAT</t>
  </si>
  <si>
    <t>41419110065    </t>
  </si>
  <si>
    <t>TEGAR PRIAMBUDI</t>
  </si>
  <si>
    <t>41419110066    </t>
  </si>
  <si>
    <t>ISA CANDI BIMO SAKTI</t>
  </si>
  <si>
    <t>41419110067    </t>
  </si>
  <si>
    <t>MARYAM KANIA RESPATI</t>
  </si>
  <si>
    <t>41419110068    </t>
  </si>
  <si>
    <t>VIKTOR MANIK</t>
  </si>
  <si>
    <t>41419110069    </t>
  </si>
  <si>
    <t>SIHAR H. PANGARIBUAN</t>
  </si>
  <si>
    <t>41419110070    </t>
  </si>
  <si>
    <t>MUHAMMAD ZULFAHMI</t>
  </si>
  <si>
    <t>41419110071    </t>
  </si>
  <si>
    <t>RAFAEL FERDIAN DIVO</t>
  </si>
  <si>
    <t>41419110072    </t>
  </si>
  <si>
    <t>WAHYU SETYO AJI</t>
  </si>
  <si>
    <t>41419110073    </t>
  </si>
  <si>
    <t>FERDIN LIVERSHEY</t>
  </si>
  <si>
    <t>41419110074    </t>
  </si>
  <si>
    <t>KAMAL BISRI</t>
  </si>
  <si>
    <t>41419110075    </t>
  </si>
  <si>
    <t>HAPOSAN JULIANUS SITORUS</t>
  </si>
  <si>
    <t>41419110076    </t>
  </si>
  <si>
    <t>ACHMAD SHOFA NUR HUDA</t>
  </si>
  <si>
    <t>41419110077    </t>
  </si>
  <si>
    <t>HENDRI NUGROHO</t>
  </si>
  <si>
    <t>41419110078    </t>
  </si>
  <si>
    <t>M. DETYA DHARMA YUDHA</t>
  </si>
  <si>
    <t>41419110079    </t>
  </si>
  <si>
    <t>ERRI INDRA KAUTSAR</t>
  </si>
  <si>
    <t>41419110080    </t>
  </si>
  <si>
    <t>MUHAMMAD RIFKI MUBAROK</t>
  </si>
  <si>
    <t>41419110081    </t>
  </si>
  <si>
    <t>FARHAN ROJABI HIDAYAT</t>
  </si>
  <si>
    <t>41419110082    </t>
  </si>
  <si>
    <t>APRI AJI SETIAWAN</t>
  </si>
  <si>
    <t>41419110083    </t>
  </si>
  <si>
    <t>MUHAMMAD FIKRI RIZALDI</t>
  </si>
  <si>
    <t>41419110084    </t>
  </si>
  <si>
    <t>YOGA SETYA HANGGARA</t>
  </si>
  <si>
    <t>41419110085    </t>
  </si>
  <si>
    <t>JAZMAN FARIZAN MUHAMMAD ZULTI</t>
  </si>
  <si>
    <t>41419110086    </t>
  </si>
  <si>
    <t>41419110087    </t>
  </si>
  <si>
    <t>HIKMAT BAKHTIAR</t>
  </si>
  <si>
    <t>41419110088    </t>
  </si>
  <si>
    <t>KRISNA FIRDAUS</t>
  </si>
  <si>
    <t>41419110089    </t>
  </si>
  <si>
    <t>AKBAR MAULANA SIDIK</t>
  </si>
  <si>
    <t>41419110090    </t>
  </si>
  <si>
    <t>EKYU ALAMSYAH DWI MULYADI</t>
  </si>
  <si>
    <t>41419110091    </t>
  </si>
  <si>
    <t>JUNDI HABIBALLAH</t>
  </si>
  <si>
    <t>41419110092    </t>
  </si>
  <si>
    <t>MUHAMMAD ATAHIYATU AGUS SAMSUDI</t>
  </si>
  <si>
    <t>41419110093    </t>
  </si>
  <si>
    <t>YUGO TRIANGGONO</t>
  </si>
  <si>
    <t>41419110094    </t>
  </si>
  <si>
    <t>M.RAMADHAN PILIANG</t>
  </si>
  <si>
    <t>41419110095    </t>
  </si>
  <si>
    <t>THEODORA MEDELINA SARAGIH</t>
  </si>
  <si>
    <t>41419110096    </t>
  </si>
  <si>
    <t>HADIST SUBARKAH</t>
  </si>
  <si>
    <t>41419110097    </t>
  </si>
  <si>
    <t>NUR HIDAYATI</t>
  </si>
  <si>
    <t>41419110098    </t>
  </si>
  <si>
    <t>MUHAMMAD ILHAM KURNIAWAN FREDY</t>
  </si>
  <si>
    <t>41419110099    </t>
  </si>
  <si>
    <t>ZULFIKAR BARKHA AL AKBAR BANARTAMA</t>
  </si>
  <si>
    <t>41419110100    </t>
  </si>
  <si>
    <t>ADITYA ERLANGGA PUTRA</t>
  </si>
  <si>
    <t>41419110101    </t>
  </si>
  <si>
    <t>DESSY IZTAMIA SHEMA</t>
  </si>
  <si>
    <t>41419110102    </t>
  </si>
  <si>
    <t>LUQMAN FADEL MM</t>
  </si>
  <si>
    <t>41419110103    </t>
  </si>
  <si>
    <t>DWIKI NURRAHMAN</t>
  </si>
  <si>
    <t>41419110104    </t>
  </si>
  <si>
    <t>MIFTAHUL RAHMI</t>
  </si>
  <si>
    <t>41419110105    </t>
  </si>
  <si>
    <t>RIZQI WIDYA SEPTIARTO</t>
  </si>
  <si>
    <t>41419110106    </t>
  </si>
  <si>
    <t>AJI MUHAJIR</t>
  </si>
  <si>
    <t>41419110107    </t>
  </si>
  <si>
    <t>MOHAMMAD FIRDAUS</t>
  </si>
  <si>
    <t>41419110108    </t>
  </si>
  <si>
    <t>RIA RAHMAD FATONI</t>
  </si>
  <si>
    <t>41419110109    </t>
  </si>
  <si>
    <t>JOSUA FERNANDO L TORUAN</t>
  </si>
  <si>
    <t>41419110110    </t>
  </si>
  <si>
    <t>RIFAN</t>
  </si>
  <si>
    <t>41419110111    </t>
  </si>
  <si>
    <t>MUHAMMAD HANIF BUDIUTOMO</t>
  </si>
  <si>
    <t>41419110112    </t>
  </si>
  <si>
    <t>SATRIO ARIEF WICAKSONO</t>
  </si>
  <si>
    <t>41419110113    </t>
  </si>
  <si>
    <t>PUTRI NURHASANAH</t>
  </si>
  <si>
    <t>41419110114    </t>
  </si>
  <si>
    <t>FIRDIN ARIA NUGRAHA</t>
  </si>
  <si>
    <t>41419110115    </t>
  </si>
  <si>
    <t>RIZKI SEPTIRIANTO</t>
  </si>
  <si>
    <t>41419110116    </t>
  </si>
  <si>
    <t>SHELLA NOVA DESYKA</t>
  </si>
  <si>
    <t>41419110117    </t>
  </si>
  <si>
    <t>SURYADI</t>
  </si>
  <si>
    <t>41419110118    </t>
  </si>
  <si>
    <t>MALIK SYAH</t>
  </si>
  <si>
    <t>41419110119    </t>
  </si>
  <si>
    <t>LUKMAN NURHAKIM</t>
  </si>
  <si>
    <t>41419110120    </t>
  </si>
  <si>
    <t>ANDRE JONDIANO SEMBIRING</t>
  </si>
  <si>
    <t>41419110121    </t>
  </si>
  <si>
    <t>ROCHI RYNTO SITINDAON</t>
  </si>
  <si>
    <t>41419110122    </t>
  </si>
  <si>
    <t>DWI JAYANTI</t>
  </si>
  <si>
    <t>41419110123    </t>
  </si>
  <si>
    <t>ABI PRAYOGA</t>
  </si>
  <si>
    <t>41419110124    </t>
  </si>
  <si>
    <t>RENALDI ALEXANDER IYANLEBA</t>
  </si>
  <si>
    <t>41419110125    </t>
  </si>
  <si>
    <t>AHMAD TOHANI</t>
  </si>
  <si>
    <t>41419110126    </t>
  </si>
  <si>
    <t>REZA FAHLEVI</t>
  </si>
  <si>
    <t>41419110127    </t>
  </si>
  <si>
    <t>RAMA SULISTYAWAN</t>
  </si>
  <si>
    <t>41419110128    </t>
  </si>
  <si>
    <t>FEBRI HENDRIO</t>
  </si>
  <si>
    <t>41419110129    </t>
  </si>
  <si>
    <t>LUDI HARYADI</t>
  </si>
  <si>
    <t>41419110130    </t>
  </si>
  <si>
    <t>FAWZI AKSYAR</t>
  </si>
  <si>
    <t>41419110131    </t>
  </si>
  <si>
    <t>BAGUS HUDA PRANATA</t>
  </si>
  <si>
    <t>41419110132    </t>
  </si>
  <si>
    <t>KEMAS NUR FUADI</t>
  </si>
  <si>
    <t>41419110133    </t>
  </si>
  <si>
    <t>HADI PRASETYO</t>
  </si>
  <si>
    <t>41419110134    </t>
  </si>
  <si>
    <t>RAGIL VIANDRA AKMALUDDIN</t>
  </si>
  <si>
    <t>41419110135    </t>
  </si>
  <si>
    <t>BARKAH DIKTA NURCAHYO</t>
  </si>
  <si>
    <t>41419110136    </t>
  </si>
  <si>
    <t>MUHAMMAD RIZKY EKA YUDHA</t>
  </si>
  <si>
    <t>41419110137    </t>
  </si>
  <si>
    <t>LELI SISKA MADA LENA SIHOMBING</t>
  </si>
  <si>
    <t>41419110138    </t>
  </si>
  <si>
    <t>PUTRANTO JUM PRASETYO</t>
  </si>
  <si>
    <t>41419110139    </t>
  </si>
  <si>
    <t>NUR AMALIA RAHMA</t>
  </si>
  <si>
    <t>41419110140    </t>
  </si>
  <si>
    <t>DINDA AYU PARAMITHA</t>
  </si>
  <si>
    <t>41419110141    </t>
  </si>
  <si>
    <t>WINDU BHIRA WARDANA</t>
  </si>
  <si>
    <t>41419110142    </t>
  </si>
  <si>
    <t>MUHAMAD RAMDANI</t>
  </si>
  <si>
    <t>41419110143    </t>
  </si>
  <si>
    <t>WAHYU MUKLISHIN</t>
  </si>
  <si>
    <t>41419110144    </t>
  </si>
  <si>
    <t>ANNISA CITRA ISLAMIATI</t>
  </si>
  <si>
    <t>41419110145    </t>
  </si>
  <si>
    <t>REZA ABDILLAH</t>
  </si>
  <si>
    <t>41419110146    </t>
  </si>
  <si>
    <t>TATA FIRMANSYAH</t>
  </si>
  <si>
    <t>41419110147    </t>
  </si>
  <si>
    <t>LINGGAR AMNESTA VIRGIAN</t>
  </si>
  <si>
    <t>41419110148    </t>
  </si>
  <si>
    <t>PANJI ARYA WIRAWAN</t>
  </si>
  <si>
    <t>41419110149    </t>
  </si>
  <si>
    <t>RAMADHANI FITRIA HERU SULISTYOWATI</t>
  </si>
  <si>
    <t>41419110150    </t>
  </si>
  <si>
    <t>MUHAMMAD PINO AULIA</t>
  </si>
  <si>
    <t>41419110151    </t>
  </si>
  <si>
    <t>DONNA YOSEPHINE SIAHAAN</t>
  </si>
  <si>
    <t>41419110152    </t>
  </si>
  <si>
    <t>RAHADIAN YUNANTO DWI PUTRA</t>
  </si>
  <si>
    <t>41419110153    </t>
  </si>
  <si>
    <t>MUHAMMAD ABI SUDRAJAT</t>
  </si>
  <si>
    <t>41419110154    </t>
  </si>
  <si>
    <t>BAYU FAISYAL HIELMI</t>
  </si>
  <si>
    <t>41419110155    </t>
  </si>
  <si>
    <t>SITI NURUL HIDAYAH</t>
  </si>
  <si>
    <t>41419110156    </t>
  </si>
  <si>
    <t>DEA SUCIANA PUTRI</t>
  </si>
  <si>
    <t>41419110157    </t>
  </si>
  <si>
    <t>GIRI PRASTIA DIONO</t>
  </si>
  <si>
    <t>41419110158    </t>
  </si>
  <si>
    <t>ALFIAN ZULFIKAR KARIM</t>
  </si>
  <si>
    <t>41419110159    </t>
  </si>
  <si>
    <t>YUDA MANDALA PUTRA</t>
  </si>
  <si>
    <t>41419110160    </t>
  </si>
  <si>
    <t>YOPI MARISSA SIHITE</t>
  </si>
  <si>
    <t>41419110161    </t>
  </si>
  <si>
    <t>MUHAMMAD RAMDHAN</t>
  </si>
  <si>
    <t>41419110162    </t>
  </si>
  <si>
    <t>MUHAMMAD SAID</t>
  </si>
  <si>
    <t>41419110163    </t>
  </si>
  <si>
    <t>MUKHAMMAD MUSTAFIDURRAHMAN</t>
  </si>
  <si>
    <t>41419110164    </t>
  </si>
  <si>
    <t>BUDIYAWAN NAZTIN</t>
  </si>
  <si>
    <t>41419110165    </t>
  </si>
  <si>
    <t>MATTHEW MARCH KRESHNA SILABAN</t>
  </si>
  <si>
    <t>41419110166    </t>
  </si>
  <si>
    <t>ERICK WIJAYA</t>
  </si>
  <si>
    <t>41419110167    </t>
  </si>
  <si>
    <t>MUHAMAD BUDIMAN S</t>
  </si>
  <si>
    <t>41419110168    </t>
  </si>
  <si>
    <t>IDRIS SYAIFULLAH SAPUTRA</t>
  </si>
  <si>
    <t>41419110169    </t>
  </si>
  <si>
    <t>AHMAD FEBRY SETIAWAN</t>
  </si>
  <si>
    <t>41419110170    </t>
  </si>
  <si>
    <t>RAHMAT WIDADI</t>
  </si>
  <si>
    <t>41419110171    </t>
  </si>
  <si>
    <t>DANANG RIZKI ABDILLAH</t>
  </si>
  <si>
    <t>41419110172    </t>
  </si>
  <si>
    <t>MUHAMMAD RAIHAN RAFI</t>
  </si>
  <si>
    <t>41419110173    </t>
  </si>
  <si>
    <t>NOVALDO DWI PRASETIO</t>
  </si>
  <si>
    <t>41419110174    </t>
  </si>
  <si>
    <t>DANDI ALDI MAULANA</t>
  </si>
  <si>
    <t>41419110175    </t>
  </si>
  <si>
    <t>FUAD ABDURAHMAN</t>
  </si>
  <si>
    <t>41419110176    </t>
  </si>
  <si>
    <t>DIDI TRISTANTO</t>
  </si>
  <si>
    <t>41419110177    </t>
  </si>
  <si>
    <t>ERI KURNIAWAN</t>
  </si>
  <si>
    <t>41419110178    </t>
  </si>
  <si>
    <t>YEREMIA EVAN JULIO</t>
  </si>
  <si>
    <t>41419110179    </t>
  </si>
  <si>
    <t>INGGIS KURNIA TRISIAWAN</t>
  </si>
  <si>
    <t>41419110180    </t>
  </si>
  <si>
    <t>FAKHRUL ROZI</t>
  </si>
  <si>
    <t>41419110181    </t>
  </si>
  <si>
    <t>VINANTIUS TAMBA</t>
  </si>
  <si>
    <t>41419110182    </t>
  </si>
  <si>
    <t>ELI ERWINA</t>
  </si>
  <si>
    <t>41419110183    </t>
  </si>
  <si>
    <t>FIRGHA ALI PRITANTYO</t>
  </si>
  <si>
    <t>41419110184    </t>
  </si>
  <si>
    <t>ANISYA RAHMAWATI SANTOSO</t>
  </si>
  <si>
    <t>41419110185    </t>
  </si>
  <si>
    <t>MUHAMMAD SYARIF HIDAYATUL ANSHORY</t>
  </si>
  <si>
    <t>41419110186    </t>
  </si>
  <si>
    <t>AHMAD SANDI MAULANA</t>
  </si>
  <si>
    <t>41419110187    </t>
  </si>
  <si>
    <t>ARIA YUSLI PRATAMA</t>
  </si>
  <si>
    <t>41419110188    </t>
  </si>
  <si>
    <t>EVANENDRA NUR WISNU PUTRA</t>
  </si>
  <si>
    <t>41419110189    </t>
  </si>
  <si>
    <t>FAKHRI AKMAL PURNAMA</t>
  </si>
  <si>
    <t>41419110190    </t>
  </si>
  <si>
    <t>RACHMAT HIDAYAT</t>
  </si>
  <si>
    <t>41419110191    </t>
  </si>
  <si>
    <t>ILHAM RIZKI</t>
  </si>
  <si>
    <t>41419110192    </t>
  </si>
  <si>
    <t>AGUSTINA SINDI FERANOVITA SIPAYUNG</t>
  </si>
  <si>
    <t>41419110193    </t>
  </si>
  <si>
    <t>WAHYU SAPUTRA</t>
  </si>
  <si>
    <t>41419110194    </t>
  </si>
  <si>
    <t>SINDY MONIKA BR KARO</t>
  </si>
  <si>
    <t>41419110195    </t>
  </si>
  <si>
    <t>41419110196    </t>
  </si>
  <si>
    <t>JAMALUDIN AL AFGHAN</t>
  </si>
  <si>
    <t>41419110197    </t>
  </si>
  <si>
    <t>RETNO BANGUN RIZKI</t>
  </si>
  <si>
    <t>41419110198    </t>
  </si>
  <si>
    <t>YURUSOKHI LAIA</t>
  </si>
  <si>
    <t>41419110199    </t>
  </si>
  <si>
    <t>SETIADI USMAN</t>
  </si>
  <si>
    <t>41419110200    </t>
  </si>
  <si>
    <t>AJENG RAHAYU</t>
  </si>
  <si>
    <t>41419110201    </t>
  </si>
  <si>
    <t>AHMAD NUR GHOJIN</t>
  </si>
  <si>
    <t>41419110202    </t>
  </si>
  <si>
    <t>MUHAMMAD SYAHRUL ROMDON</t>
  </si>
  <si>
    <t>41419110203    </t>
  </si>
  <si>
    <t>ANDIKA RACHMAN HAKIM</t>
  </si>
  <si>
    <t>41419110204    </t>
  </si>
  <si>
    <t>LUTFI SAAD</t>
  </si>
  <si>
    <t>41419110205    </t>
  </si>
  <si>
    <t>PURBONURSILO</t>
  </si>
  <si>
    <t>41419110206    </t>
  </si>
  <si>
    <t>CHOIRUR RIZA SETIAWAN</t>
  </si>
  <si>
    <t>41419110207    </t>
  </si>
  <si>
    <t>WULAN KANA SARI PUTRI</t>
  </si>
  <si>
    <t>41419120001    </t>
  </si>
  <si>
    <t>MUHAMMAD IKMAL ANBIYA</t>
  </si>
  <si>
    <t>41419120002    </t>
  </si>
  <si>
    <t>BAYU ADITYA</t>
  </si>
  <si>
    <t>41419120003    </t>
  </si>
  <si>
    <t>RAVALENT MARSHAL</t>
  </si>
  <si>
    <t>41419120004    </t>
  </si>
  <si>
    <t>ALI AKBAR RAFSANJANI</t>
  </si>
  <si>
    <t>41419120005    </t>
  </si>
  <si>
    <t>LODI JOYO SISWANTO</t>
  </si>
  <si>
    <t>41419120006    </t>
  </si>
  <si>
    <t>TANTO YUDYANTO</t>
  </si>
  <si>
    <t>Warung Buncit</t>
  </si>
  <si>
    <t>41419120007    </t>
  </si>
  <si>
    <t>IRMAWATI</t>
  </si>
  <si>
    <t>41419120008    </t>
  </si>
  <si>
    <t>KRISNA BAGUS SAJIWO</t>
  </si>
  <si>
    <t>41419120009    </t>
  </si>
  <si>
    <t>DANDI SUPRIADI</t>
  </si>
  <si>
    <t>41419120010    </t>
  </si>
  <si>
    <t>REZA ERLANGGA</t>
  </si>
  <si>
    <t>41419120011    </t>
  </si>
  <si>
    <t>AVIP RACHMAN</t>
  </si>
  <si>
    <t>41419120012    </t>
  </si>
  <si>
    <t>41419120013    </t>
  </si>
  <si>
    <t>PUTRA PRATAMA TRIEYONO</t>
  </si>
  <si>
    <t>41419120014    </t>
  </si>
  <si>
    <t>ANANG SUKA DANA</t>
  </si>
  <si>
    <t>41419120015    </t>
  </si>
  <si>
    <t>DIRHAM RIZKI AGUSTI</t>
  </si>
  <si>
    <t>41419120016    </t>
  </si>
  <si>
    <t>KARSOM BIYANTO BIN KARYO</t>
  </si>
  <si>
    <t>41419120017    </t>
  </si>
  <si>
    <t>ANDIKA MAULANA DWI PUTRA</t>
  </si>
  <si>
    <t>41419120018    </t>
  </si>
  <si>
    <t>AHMAD KHULAIMI</t>
  </si>
  <si>
    <t>41419120019    </t>
  </si>
  <si>
    <t>HARDI</t>
  </si>
  <si>
    <t>41419120020    </t>
  </si>
  <si>
    <t>VINO MUHAMMAD WASPIKA</t>
  </si>
  <si>
    <t>41419120021    </t>
  </si>
  <si>
    <t>RIALDO AKBARA</t>
  </si>
  <si>
    <t>41419120022    </t>
  </si>
  <si>
    <t>LAILA FITHRIA</t>
  </si>
  <si>
    <t>41419120023    </t>
  </si>
  <si>
    <t>MUHAMMAD ALFAN ARDHANI</t>
  </si>
  <si>
    <t>41419120024    </t>
  </si>
  <si>
    <t>VERONICA</t>
  </si>
  <si>
    <t>41419120025    </t>
  </si>
  <si>
    <t>REYHAN RAHMAT ADISAPUTRO</t>
  </si>
  <si>
    <t>41419120026    </t>
  </si>
  <si>
    <t>RAMADHAN HASIBUAN</t>
  </si>
  <si>
    <t>41419120027    </t>
  </si>
  <si>
    <t>RULY DANIEL RIANDO</t>
  </si>
  <si>
    <t>41419120028    </t>
  </si>
  <si>
    <t>BAGUS EKA WIJAYA</t>
  </si>
  <si>
    <t>41419120029    </t>
  </si>
  <si>
    <t>GHIOR GIMANDA</t>
  </si>
  <si>
    <t>41419120030    </t>
  </si>
  <si>
    <t>ARIEF RINALDY SANTOSA</t>
  </si>
  <si>
    <t>41419120031    </t>
  </si>
  <si>
    <t>MUHAMMAD DARMA PUTRA</t>
  </si>
  <si>
    <t>41419120032    </t>
  </si>
  <si>
    <t>LUCKY RACHMANDANI</t>
  </si>
  <si>
    <t>41419120033    </t>
  </si>
  <si>
    <t>ROFI ADDY NUGROHO</t>
  </si>
  <si>
    <t>41419120034    </t>
  </si>
  <si>
    <t>RILO AFRIZAL</t>
  </si>
  <si>
    <t>41419120035    </t>
  </si>
  <si>
    <t>AGRISTA HOSYIANA</t>
  </si>
  <si>
    <t>41419120036    </t>
  </si>
  <si>
    <t>M. RIZKI NOVIARDI</t>
  </si>
  <si>
    <t>41419120037    </t>
  </si>
  <si>
    <t>BELLA ARUMA</t>
  </si>
  <si>
    <t>41419120038    </t>
  </si>
  <si>
    <t>IFTAH KHOIRUL FAJRI ROSYADA</t>
  </si>
  <si>
    <t>41419120039    </t>
  </si>
  <si>
    <t>DENI MULYANA</t>
  </si>
  <si>
    <t>41419120040    </t>
  </si>
  <si>
    <t>GIAN FIZANDRO</t>
  </si>
  <si>
    <t>41419120041    </t>
  </si>
  <si>
    <t>JERAL LAMBANG BISONO</t>
  </si>
  <si>
    <t>41419120042    </t>
  </si>
  <si>
    <t>BACHRUM ALAMSYAH</t>
  </si>
  <si>
    <t>41419120043    </t>
  </si>
  <si>
    <t>MURSALIM BURHAN</t>
  </si>
  <si>
    <t>41419120044    </t>
  </si>
  <si>
    <t>MAULIA WELLANDARI</t>
  </si>
  <si>
    <t>41419120045    </t>
  </si>
  <si>
    <t>AULIA RAMADHANI</t>
  </si>
  <si>
    <t>41419120046    </t>
  </si>
  <si>
    <t>I.G.NALANRA</t>
  </si>
  <si>
    <t>41419120047    </t>
  </si>
  <si>
    <t>JEAN MARCELLINO</t>
  </si>
  <si>
    <t>41419120048    </t>
  </si>
  <si>
    <t>ABI YOGA</t>
  </si>
  <si>
    <t>41419120049    </t>
  </si>
  <si>
    <t>IMMANUEL PARDEDE</t>
  </si>
  <si>
    <t>41419120050    </t>
  </si>
  <si>
    <t>NAUFAL MAULANA HAIDAR</t>
  </si>
  <si>
    <t>41419120051    </t>
  </si>
  <si>
    <t>BIKA ABDUL SANDI</t>
  </si>
  <si>
    <t>41419120052    </t>
  </si>
  <si>
    <t>ADYTHIA RIZKY TAUFIK</t>
  </si>
  <si>
    <t>41419120053    </t>
  </si>
  <si>
    <t>RIRI AURORA ZUANDRA</t>
  </si>
  <si>
    <t>41419120054    </t>
  </si>
  <si>
    <t>FADILAH ANGESTI</t>
  </si>
  <si>
    <t>41419120055    </t>
  </si>
  <si>
    <t>41419120056    </t>
  </si>
  <si>
    <t>TITO RIVALDI</t>
  </si>
  <si>
    <t>41419120057    </t>
  </si>
  <si>
    <t>YULIA MAULINA</t>
  </si>
  <si>
    <t>41419120058    </t>
  </si>
  <si>
    <t>ANGGIT RAMDHONI</t>
  </si>
  <si>
    <t>41419120059    </t>
  </si>
  <si>
    <t>ANDHIKA KURNIAWAN</t>
  </si>
  <si>
    <t>41419120060    </t>
  </si>
  <si>
    <t>KADEK DWI SUYASMINI</t>
  </si>
  <si>
    <t>41419120061    </t>
  </si>
  <si>
    <t>FITRI RIZKIYANTI</t>
  </si>
  <si>
    <t>41419120062    </t>
  </si>
  <si>
    <t>INTANIA GUSTI AYUNINGRUM</t>
  </si>
  <si>
    <t>41419120063    </t>
  </si>
  <si>
    <t>BOYKE MANAHAN</t>
  </si>
  <si>
    <t>41419120064    </t>
  </si>
  <si>
    <t>41419120065    </t>
  </si>
  <si>
    <t>ANSYORI FERNANDA</t>
  </si>
  <si>
    <t>41419120066    </t>
  </si>
  <si>
    <t>RIZKI FADILAH</t>
  </si>
  <si>
    <t>41419120067    </t>
  </si>
  <si>
    <t>YUDA SETIAJI</t>
  </si>
  <si>
    <t>41419120068    </t>
  </si>
  <si>
    <t>DWI NUGROHO</t>
  </si>
  <si>
    <t>41419120069    </t>
  </si>
  <si>
    <t>AHMAD RAMLI</t>
  </si>
  <si>
    <t>41419120070    </t>
  </si>
  <si>
    <t>ARDIANTO</t>
  </si>
  <si>
    <t>41419120071    </t>
  </si>
  <si>
    <t>SETYO PINANDITO</t>
  </si>
  <si>
    <t>41419120072    </t>
  </si>
  <si>
    <t>FIQHI ANUGERAH</t>
  </si>
  <si>
    <t>41419120073    </t>
  </si>
  <si>
    <t>TRIANA ELSA PUTRI</t>
  </si>
  <si>
    <t>41419120074    </t>
  </si>
  <si>
    <t>ANNISA RAHMAH HIDAYAT</t>
  </si>
  <si>
    <t>41419120075    </t>
  </si>
  <si>
    <t>YOHANES DHEDHI SAPUTRO</t>
  </si>
  <si>
    <t>41419120076    </t>
  </si>
  <si>
    <t>AINUR RIZQI AULIA</t>
  </si>
  <si>
    <t>41419120077    </t>
  </si>
  <si>
    <t>MALIA</t>
  </si>
  <si>
    <t>41419120078    </t>
  </si>
  <si>
    <t>GDE NGURAH AGUNG ADI SAPUTRA</t>
  </si>
  <si>
    <t>41419120079    </t>
  </si>
  <si>
    <t>RIZKI FERIAN ADITIA</t>
  </si>
  <si>
    <t>41419120080    </t>
  </si>
  <si>
    <t>FEBRYYANTI NAWANG WULAN</t>
  </si>
  <si>
    <t>41419120081    </t>
  </si>
  <si>
    <t>SIGIT SUPRIYATNA</t>
  </si>
  <si>
    <t>41419120082    </t>
  </si>
  <si>
    <t>RUDI SETYAWAN</t>
  </si>
  <si>
    <t>41419120083    </t>
  </si>
  <si>
    <t>41419120084    </t>
  </si>
  <si>
    <t>HAFIDIL ASAD</t>
  </si>
  <si>
    <t>41419120085    </t>
  </si>
  <si>
    <t>NURBAUTY MIRAJ</t>
  </si>
  <si>
    <t>41419120086    </t>
  </si>
  <si>
    <t>FARRAH AISYAH PUTRI</t>
  </si>
  <si>
    <t>41419120087    </t>
  </si>
  <si>
    <t>KEVIN IRAWAN</t>
  </si>
  <si>
    <t>41419120088    </t>
  </si>
  <si>
    <t>DIMAS FAHMI SUNTORO</t>
  </si>
  <si>
    <t>41419120089    </t>
  </si>
  <si>
    <t>RINALDI SUBAKTI</t>
  </si>
  <si>
    <t>41419120090    </t>
  </si>
  <si>
    <t>ZAMIL AULIA RACHMAN</t>
  </si>
  <si>
    <t>41419120091    </t>
  </si>
  <si>
    <t>ACHMAD SYAIFUDIN ZUCHRI</t>
  </si>
  <si>
    <t>41419120092    </t>
  </si>
  <si>
    <t>KHOIRU RIZAL</t>
  </si>
  <si>
    <t>41419120093    </t>
  </si>
  <si>
    <t>ABDUL RAHMAN HAKIM</t>
  </si>
  <si>
    <t>41419120094    </t>
  </si>
  <si>
    <t>MUSYAFFA NAJIB ARRAFI</t>
  </si>
  <si>
    <t>41419120095    </t>
  </si>
  <si>
    <t>SANDI SETIAWAN</t>
  </si>
  <si>
    <t>41419120096    </t>
  </si>
  <si>
    <t>SENO AJI NUGROHO</t>
  </si>
  <si>
    <t>41419120097    </t>
  </si>
  <si>
    <t>TB. EGI FEBRIAN</t>
  </si>
  <si>
    <t>41419120098    </t>
  </si>
  <si>
    <t>MUHAMAD CATUR KURNIAWAN</t>
  </si>
  <si>
    <t>41419120099    </t>
  </si>
  <si>
    <t>RIDHO PAMBUDI GINELAR</t>
  </si>
  <si>
    <t>41419120100    </t>
  </si>
  <si>
    <t>SETIAWAN TEJA</t>
  </si>
  <si>
    <t>41419120101    </t>
  </si>
  <si>
    <t>YAYANG SYAYID ALI</t>
  </si>
  <si>
    <t>41419120102    </t>
  </si>
  <si>
    <t>EGI RISANDHY</t>
  </si>
  <si>
    <t>41419120103    </t>
  </si>
  <si>
    <t>DODY ALFAYED</t>
  </si>
  <si>
    <t>41419120104    </t>
  </si>
  <si>
    <t>MUHAMMAD ABDUL AJID</t>
  </si>
  <si>
    <t>41419120105    </t>
  </si>
  <si>
    <t>MOCH RAFLI FADHIL PARWITO</t>
  </si>
  <si>
    <t>41419120106    </t>
  </si>
  <si>
    <t>YULISMAN</t>
  </si>
  <si>
    <t>41419120107    </t>
  </si>
  <si>
    <t>M FAISAL NOVALDO</t>
  </si>
  <si>
    <t>41419120108    </t>
  </si>
  <si>
    <t>PUNGKY ARIO PRABOWO</t>
  </si>
  <si>
    <t>41419120109    </t>
  </si>
  <si>
    <t>RIANKA BAYU SIMORANGKIR</t>
  </si>
  <si>
    <t>41419120110    </t>
  </si>
  <si>
    <t>JALU RIZKY RAMADHANI</t>
  </si>
  <si>
    <t>41419120111    </t>
  </si>
  <si>
    <t>RAKAI ALVIN WISNUAJI</t>
  </si>
  <si>
    <t>41419120112    </t>
  </si>
  <si>
    <t>ARI KURNIAWAN</t>
  </si>
  <si>
    <t>41419120113    </t>
  </si>
  <si>
    <t>MARTIN PRIYO SAMBODO</t>
  </si>
  <si>
    <t>41419120114    </t>
  </si>
  <si>
    <t>MUHAMMAD RAFI INDRAWAN</t>
  </si>
  <si>
    <t>41419120115    </t>
  </si>
  <si>
    <t>41419120116    </t>
  </si>
  <si>
    <t>NURUL RACHMA PUTRI</t>
  </si>
  <si>
    <t>41419120117    </t>
  </si>
  <si>
    <t>BAYU PAMUNGKAS</t>
  </si>
  <si>
    <t>41419120118    </t>
  </si>
  <si>
    <t>DEKY MULYANA</t>
  </si>
  <si>
    <t>41419120119    </t>
  </si>
  <si>
    <t>OCA ANNISA SUWASANA</t>
  </si>
  <si>
    <t>41419120120    </t>
  </si>
  <si>
    <t>AHMAD ALIEF ZULFIKAR</t>
  </si>
  <si>
    <t>41419120121    </t>
  </si>
  <si>
    <t>FADIL ARIF BUDIMAN</t>
  </si>
  <si>
    <t>41419120122    </t>
  </si>
  <si>
    <t>NUR CHOLIS MAJID</t>
  </si>
  <si>
    <t>41419120123    </t>
  </si>
  <si>
    <t>AYAD MUHANA SALIM</t>
  </si>
  <si>
    <t>41419120124    </t>
  </si>
  <si>
    <t>ANDRI ATMAJAYA</t>
  </si>
  <si>
    <t>41419120125    </t>
  </si>
  <si>
    <t>DHIMAS TRI UTOMO</t>
  </si>
  <si>
    <t>41419120126    </t>
  </si>
  <si>
    <t>VITO PUTRA HERYANTO</t>
  </si>
  <si>
    <t>41419120127    </t>
  </si>
  <si>
    <t>ISMALIA RAHAYU</t>
  </si>
  <si>
    <t>41419120128    </t>
  </si>
  <si>
    <t>ASKHABUL YAMIN</t>
  </si>
  <si>
    <t>41419120129    </t>
  </si>
  <si>
    <t>ADIBAH ALFASYANAH</t>
  </si>
  <si>
    <t>41419120130    </t>
  </si>
  <si>
    <t>HANIF ARYO NUGROHO</t>
  </si>
  <si>
    <t>41419120131    </t>
  </si>
  <si>
    <t>CACA MAULANA</t>
  </si>
  <si>
    <t>41419120132    </t>
  </si>
  <si>
    <t>MUHAMMAD ALIEF RAMADHANA</t>
  </si>
  <si>
    <t>41419120133    </t>
  </si>
  <si>
    <t>DIDO ANDRIYANA</t>
  </si>
  <si>
    <t>41419120134    </t>
  </si>
  <si>
    <t>JOHANNES SIANTURI</t>
  </si>
  <si>
    <t>41419120135    </t>
  </si>
  <si>
    <t>MUHAMAD YUSUP</t>
  </si>
  <si>
    <t>41419120136    </t>
  </si>
  <si>
    <t>VIKY PRIANTO</t>
  </si>
  <si>
    <t>41419120137    </t>
  </si>
  <si>
    <t>BARON ANDRIYANTO MULYANA</t>
  </si>
  <si>
    <t>41419120138    </t>
  </si>
  <si>
    <t>ANANDA BAGUS JOHAN SOEDANTA</t>
  </si>
  <si>
    <t>41419120139    </t>
  </si>
  <si>
    <t>HAFID IHSAN</t>
  </si>
  <si>
    <t>41419120140    </t>
  </si>
  <si>
    <t>MA'RUF SARIFUDIN</t>
  </si>
  <si>
    <t>41419120141    </t>
  </si>
  <si>
    <t>DARSO</t>
  </si>
  <si>
    <t>41419120142    </t>
  </si>
  <si>
    <t>DANDI NUR ARIFIN</t>
  </si>
  <si>
    <t>41419120143    </t>
  </si>
  <si>
    <t>ANDI SETYAWAN</t>
  </si>
  <si>
    <t>41419120144    </t>
  </si>
  <si>
    <t>FADHILLATUS BANYU BAIHAQI</t>
  </si>
  <si>
    <t>41419120145    </t>
  </si>
  <si>
    <t>REZKY TASLIM</t>
  </si>
  <si>
    <t>41419120146    </t>
  </si>
  <si>
    <t>41419120147    </t>
  </si>
  <si>
    <t>MUHAMMAD NAJAH</t>
  </si>
  <si>
    <t>41419120148    </t>
  </si>
  <si>
    <t>ROMMEL SIBORO</t>
  </si>
  <si>
    <t>41419120149    </t>
  </si>
  <si>
    <t>41419120150    </t>
  </si>
  <si>
    <t>EKA NOVI INDRIYANI</t>
  </si>
  <si>
    <t>41419120151    </t>
  </si>
  <si>
    <t>FAKHRURROZI</t>
  </si>
  <si>
    <t>41419120152    </t>
  </si>
  <si>
    <t>ILHAM RAMADHAN</t>
  </si>
  <si>
    <t>41419120153    </t>
  </si>
  <si>
    <t>ALDI FEBRIANSYAH</t>
  </si>
  <si>
    <t>41419120154    </t>
  </si>
  <si>
    <t>IIP KURNAEPI</t>
  </si>
  <si>
    <t>41419120155    </t>
  </si>
  <si>
    <t>NURIL MUBIIN KARUNIAWAN</t>
  </si>
  <si>
    <t>41419120156    </t>
  </si>
  <si>
    <t>ERI GUNAWAN</t>
  </si>
  <si>
    <t>41419120157    </t>
  </si>
  <si>
    <t>DENSIUS MALAU</t>
  </si>
  <si>
    <t>41419120158    </t>
  </si>
  <si>
    <t>JIMMY SUSANTO</t>
  </si>
  <si>
    <t>41419120159    </t>
  </si>
  <si>
    <t>GATOT SUPRIYONO</t>
  </si>
  <si>
    <t>41419120160    </t>
  </si>
  <si>
    <t>ENZO ANGGITYA FATIH</t>
  </si>
  <si>
    <t>41419120161    </t>
  </si>
  <si>
    <t>RIZKY ALIF RAMDHANI</t>
  </si>
  <si>
    <t>41419120162    </t>
  </si>
  <si>
    <t>TRI WAHYU RAMADHANA</t>
  </si>
  <si>
    <t>41419120163    </t>
  </si>
  <si>
    <t>HANDOYO</t>
  </si>
  <si>
    <t>41419120164    </t>
  </si>
  <si>
    <t>RIZKY DRAJAT PRABOWO</t>
  </si>
  <si>
    <t>41419120165    </t>
  </si>
  <si>
    <t>SUKRI HIDAYAT</t>
  </si>
  <si>
    <t>41419120166    </t>
  </si>
  <si>
    <t>MARIA TIAR GERALDINE SIHOTANG</t>
  </si>
  <si>
    <t>41419120167    </t>
  </si>
  <si>
    <t>CHAIRAH MAULIDA</t>
  </si>
  <si>
    <t>41419120168    </t>
  </si>
  <si>
    <t>REFINA BENING YUNINDRI</t>
  </si>
  <si>
    <t>41419120169    </t>
  </si>
  <si>
    <t>BENYAMIN HADINOTO</t>
  </si>
  <si>
    <t>41419120170    </t>
  </si>
  <si>
    <t>DHENY ORLANDO</t>
  </si>
  <si>
    <t>41419120171    </t>
  </si>
  <si>
    <t>ULFAJRI NANDA</t>
  </si>
  <si>
    <t>41419120172    </t>
  </si>
  <si>
    <t>DOLLA PRATIWI</t>
  </si>
  <si>
    <t>41419120173    </t>
  </si>
  <si>
    <t>SUJASMAN PUTRA</t>
  </si>
  <si>
    <t>41419120174    </t>
  </si>
  <si>
    <t>AGUS PRASETIO</t>
  </si>
  <si>
    <t>41419120175    </t>
  </si>
  <si>
    <t>41419120176    </t>
  </si>
  <si>
    <t>IQBAL NURROZAN</t>
  </si>
  <si>
    <t>41419120177    </t>
  </si>
  <si>
    <t>HAANAADZA MUQTI ALFATA</t>
  </si>
  <si>
    <t>41419120178    </t>
  </si>
  <si>
    <t>AHMAD RIZAL</t>
  </si>
  <si>
    <t>41419120179    </t>
  </si>
  <si>
    <t>HERU SETIAWAN</t>
  </si>
  <si>
    <t>41419120180    </t>
  </si>
  <si>
    <t>DADANG KOMARUDIN</t>
  </si>
  <si>
    <t>41419120181    </t>
  </si>
  <si>
    <t>GINANTY AJENG ANISSA</t>
  </si>
  <si>
    <t>41419120182    </t>
  </si>
  <si>
    <t>MUHAMMAD FARHAN</t>
  </si>
  <si>
    <t>41419120183    </t>
  </si>
  <si>
    <t>IMAM SYAIFUL</t>
  </si>
  <si>
    <t>41419120184    </t>
  </si>
  <si>
    <t>SINATRYA NALADINDA ASHARI</t>
  </si>
  <si>
    <t>41419120185    </t>
  </si>
  <si>
    <t>DAVID MARTIN ANTOYO</t>
  </si>
  <si>
    <t>41419120186    </t>
  </si>
  <si>
    <t>BUGI NUR ROHMAN</t>
  </si>
  <si>
    <t>41419120187    </t>
  </si>
  <si>
    <t>ROY WRASPATI WARSITO</t>
  </si>
  <si>
    <t>41419120188    </t>
  </si>
  <si>
    <t>DIMAS A BAHARSYAH</t>
  </si>
  <si>
    <t>41419120189    </t>
  </si>
  <si>
    <t>ABIEM PEBRIANSYAH</t>
  </si>
  <si>
    <t>41419120190    </t>
  </si>
  <si>
    <t>MUHAMMAD MUFLIH NURFAIZI</t>
  </si>
  <si>
    <t>41419120191    </t>
  </si>
  <si>
    <t>INDRA ADITYA</t>
  </si>
  <si>
    <t>41419120192    </t>
  </si>
  <si>
    <t>MUH. ILHAM ALIM</t>
  </si>
  <si>
    <t>41419120193    </t>
  </si>
  <si>
    <t>MOHAMAD GHAZAL SAYYA</t>
  </si>
  <si>
    <t>41419120194    </t>
  </si>
  <si>
    <t>IVANA THADEA SITEPU</t>
  </si>
  <si>
    <t>41419120195    </t>
  </si>
  <si>
    <t>41419120196    </t>
  </si>
  <si>
    <t>MUHAMMAD AHSIN MUSTAFID</t>
  </si>
  <si>
    <t>41419120197    </t>
  </si>
  <si>
    <t>ERICSON SITORUS</t>
  </si>
  <si>
    <t>41419120198    </t>
  </si>
  <si>
    <t>BIELI HADYNATHA</t>
  </si>
  <si>
    <t>41419120199    </t>
  </si>
  <si>
    <t>SIMSON APRIAN REYTH</t>
  </si>
  <si>
    <t>41419120200    </t>
  </si>
  <si>
    <t>M. ANDREA ALKAUSAR</t>
  </si>
  <si>
    <t>41419120201    </t>
  </si>
  <si>
    <t>MUHAMAD HASAN ROPIK</t>
  </si>
  <si>
    <t>41419120202    </t>
  </si>
  <si>
    <t>EKA ANGGARA YUDA KARTIKA</t>
  </si>
  <si>
    <t>41419120203    </t>
  </si>
  <si>
    <t>FERINA TANIA SITUMORANG</t>
  </si>
  <si>
    <t>41419120204    </t>
  </si>
  <si>
    <t>VIRLIANTA DWIKY NOVAN HENDIRA</t>
  </si>
  <si>
    <t>41419120205    </t>
  </si>
  <si>
    <t>DANDUNG IRWAN SAPUTRA</t>
  </si>
  <si>
    <t>41419120206    </t>
  </si>
  <si>
    <t>AHMAD FAUZI HAMBALI</t>
  </si>
  <si>
    <t>41419120207    </t>
  </si>
  <si>
    <t>ILHAM MUHAMMAD FIRDANA</t>
  </si>
  <si>
    <t>41419120208    </t>
  </si>
  <si>
    <t>TOGI DWI SETIAWAN SITORUS</t>
  </si>
  <si>
    <t>41419120209    </t>
  </si>
  <si>
    <t>DENI RAMDANI</t>
  </si>
  <si>
    <t>41419120210    </t>
  </si>
  <si>
    <t>ARLI LAURIANA</t>
  </si>
  <si>
    <t>41419120211    </t>
  </si>
  <si>
    <t>ASIA AMIR</t>
  </si>
  <si>
    <t>41419120212    </t>
  </si>
  <si>
    <t>FAUZI RAHMADAN</t>
  </si>
  <si>
    <t>41419120213    </t>
  </si>
  <si>
    <t>EVY EFFENDI NUR</t>
  </si>
  <si>
    <t>41419120214    </t>
  </si>
  <si>
    <t>PUTRI HUSNAH SALIM</t>
  </si>
  <si>
    <t>41419120215    </t>
  </si>
  <si>
    <t>EGI SAPUTRA</t>
  </si>
  <si>
    <t>41419120216    </t>
  </si>
  <si>
    <t>YEDIZA PRIANTARA LAIA</t>
  </si>
  <si>
    <t>41419120217    </t>
  </si>
  <si>
    <t>IDRIS</t>
  </si>
  <si>
    <t>41419120218    </t>
  </si>
  <si>
    <t>ANGGA RAHAYU AB</t>
  </si>
  <si>
    <t>41419120219    </t>
  </si>
  <si>
    <t>ESA GHOLDAN WALIWANA SYAHRO</t>
  </si>
  <si>
    <t>41419120220    </t>
  </si>
  <si>
    <t>NAJIB BUSTAMI HIDAYAT</t>
  </si>
  <si>
    <t>41419120221    </t>
  </si>
  <si>
    <t>MUHAMMAD HUSAIN</t>
  </si>
  <si>
    <t>41419120222    </t>
  </si>
  <si>
    <t>ZAENAL ABIDIN</t>
  </si>
  <si>
    <t>41419310001    </t>
  </si>
  <si>
    <t>ERI TRIANA</t>
  </si>
  <si>
    <t>41419310002    </t>
  </si>
  <si>
    <t>AGUS PRIYANTO</t>
  </si>
  <si>
    <t>41419310003    </t>
  </si>
  <si>
    <t>BRENDA NADIA JATAYU SRI HENING</t>
  </si>
  <si>
    <t>41419310004    </t>
  </si>
  <si>
    <t>EKO ARIF AZANI</t>
  </si>
  <si>
    <t>41419310005    </t>
  </si>
  <si>
    <t>ANGGA MULYANA</t>
  </si>
  <si>
    <t>41419310006    </t>
  </si>
  <si>
    <t>WAHYU RESAWARDANA</t>
  </si>
  <si>
    <t>41419310007    </t>
  </si>
  <si>
    <t>SAGINO</t>
  </si>
  <si>
    <t>41419310008    </t>
  </si>
  <si>
    <t>WIWIT DARMONO</t>
  </si>
  <si>
    <t>41419310009    </t>
  </si>
  <si>
    <t>KHIMA KHOLIDINA ALBI</t>
  </si>
  <si>
    <t>41419310010    </t>
  </si>
  <si>
    <t>RIO ALFREDO SIMBOLON</t>
  </si>
  <si>
    <t>41419310011    </t>
  </si>
  <si>
    <t>NUR RACHMAT ADIATAMA PUTRA</t>
  </si>
  <si>
    <t>41419310012    </t>
  </si>
  <si>
    <t>READY ZULFIKRI FAUZAN</t>
  </si>
  <si>
    <t>41419310013    </t>
  </si>
  <si>
    <t>THOHA KHOIRUDDIN</t>
  </si>
  <si>
    <t>41419310014    </t>
  </si>
  <si>
    <t>APIS INDIKA</t>
  </si>
  <si>
    <t>41419310015    </t>
  </si>
  <si>
    <t>RAYHAN RAMADHAN</t>
  </si>
  <si>
    <t>41419310016    </t>
  </si>
  <si>
    <t>ADITYA SUHARMAN</t>
  </si>
  <si>
    <t>41419310017    </t>
  </si>
  <si>
    <t>WAFI AKHLAQIL KARIMAH</t>
  </si>
  <si>
    <t>41419310018    </t>
  </si>
  <si>
    <t>FAJAR NUGRAHA</t>
  </si>
  <si>
    <t>41419310019    </t>
  </si>
  <si>
    <t>ALIF SYAIFUDIN</t>
  </si>
  <si>
    <t>41419310020    </t>
  </si>
  <si>
    <t>EKO SYAHPUTRA</t>
  </si>
  <si>
    <t>41419310021    </t>
  </si>
  <si>
    <t>ASHARI ENDRA SETIAWAN</t>
  </si>
  <si>
    <t>41419310022    </t>
  </si>
  <si>
    <t>AHMAD FAUZAN</t>
  </si>
  <si>
    <t>41419310023    </t>
  </si>
  <si>
    <t>FATHUR RAHMAN SYAUZIE</t>
  </si>
  <si>
    <t>41419310024    </t>
  </si>
  <si>
    <t>SYUKRON ALHAKIM</t>
  </si>
  <si>
    <t>41419310025    </t>
  </si>
  <si>
    <t>ABDU ROBBI ALFAHMI</t>
  </si>
  <si>
    <t>41419310026    </t>
  </si>
  <si>
    <t>ERIK ARDIANSYAH</t>
  </si>
  <si>
    <t>41419310027    </t>
  </si>
  <si>
    <t>RUDI PURNOMO</t>
  </si>
  <si>
    <t>41419310028    </t>
  </si>
  <si>
    <t>DENDY WIDIYANTO</t>
  </si>
  <si>
    <t>41419310029    </t>
  </si>
  <si>
    <t>AHSANUL FUAD</t>
  </si>
  <si>
    <t>41419310030    </t>
  </si>
  <si>
    <t>EKO RAHMAD FEBRIYANTO</t>
  </si>
  <si>
    <t>41419310031    </t>
  </si>
  <si>
    <t>IMMANUEL JACKHON ANGGITA S</t>
  </si>
  <si>
    <t>41419310032    </t>
  </si>
  <si>
    <t>GALUH PRASTYANI</t>
  </si>
  <si>
    <t>41419310033    </t>
  </si>
  <si>
    <t>RISMAWATI DIAH ASTUTI</t>
  </si>
  <si>
    <t>41419310034    </t>
  </si>
  <si>
    <t>WELLY HERYANTO</t>
  </si>
  <si>
    <t>41419310035    </t>
  </si>
  <si>
    <t>ANWAR FADHOLI</t>
  </si>
  <si>
    <t>41419310036    </t>
  </si>
  <si>
    <t>SYAPUTRA RAMA ADINUGROHO</t>
  </si>
  <si>
    <t>41419310037    </t>
  </si>
  <si>
    <t>MOHAMAD RIFQI AL YUSEBQI</t>
  </si>
  <si>
    <t>41419310038    </t>
  </si>
  <si>
    <t>THATHIT GUMILAR TRIWIDYA MOCHTAR</t>
  </si>
  <si>
    <t>41419310039    </t>
  </si>
  <si>
    <t>BAGAS FEBRYAN DWI CAHYO</t>
  </si>
  <si>
    <t>41419310040    </t>
  </si>
  <si>
    <t>RINALDI DWISALAM</t>
  </si>
  <si>
    <t>41419310041    </t>
  </si>
  <si>
    <t>MOHAMAD TRIO HANDOKO</t>
  </si>
  <si>
    <t>41419310042    </t>
  </si>
  <si>
    <t>APNERYANUS LEPING</t>
  </si>
  <si>
    <t>41419310043    </t>
  </si>
  <si>
    <t>ENDAH KURNIAWATI</t>
  </si>
  <si>
    <t>41419310044    </t>
  </si>
  <si>
    <t>CANDRA SINAGA</t>
  </si>
  <si>
    <t>41419310045    </t>
  </si>
  <si>
    <t>JANWAR CAHYADI</t>
  </si>
  <si>
    <t>41419310046    </t>
  </si>
  <si>
    <t>41419310047    </t>
  </si>
  <si>
    <t>IQBAL AJI MUHTAR</t>
  </si>
  <si>
    <t>41419310048    </t>
  </si>
  <si>
    <t>MIGSONA RAHMAWATI TOHIR</t>
  </si>
  <si>
    <t>41419310049    </t>
  </si>
  <si>
    <t>GHAZY BRIAN JORIS</t>
  </si>
  <si>
    <t>41419310050    </t>
  </si>
  <si>
    <t>MOCHAMAD ELBY NURDIN</t>
  </si>
  <si>
    <t>41419310051    </t>
  </si>
  <si>
    <t>RESA MAULANA</t>
  </si>
  <si>
    <t>41419310052    </t>
  </si>
  <si>
    <t>EFRI YUNEDI</t>
  </si>
  <si>
    <t>41419310053    </t>
  </si>
  <si>
    <t>MUHAMMAD HAMZAH ALHAFIZ</t>
  </si>
  <si>
    <t>41419310054    </t>
  </si>
  <si>
    <t>ADAM HARDE BAGUS MAULANA</t>
  </si>
  <si>
    <t>41419310055    </t>
  </si>
  <si>
    <t>JAFAR SODIQ ALKAFF</t>
  </si>
  <si>
    <t>41419310056    </t>
  </si>
  <si>
    <t>KUKUH SUPRATMAN</t>
  </si>
  <si>
    <t>41419310057    </t>
  </si>
  <si>
    <t>YUDHA PRADHITO</t>
  </si>
  <si>
    <t>41419310058    </t>
  </si>
  <si>
    <t>M ALVIAN IZAZSYAH P</t>
  </si>
  <si>
    <t>41419310059    </t>
  </si>
  <si>
    <t>ELLYA VIKRARRI HAMARDIAN</t>
  </si>
  <si>
    <t>41419310060    </t>
  </si>
  <si>
    <t>ADE YOAN PERWITA</t>
  </si>
  <si>
    <t>41419310061    </t>
  </si>
  <si>
    <t>NICO AGUSTYO(Hrp Ke BAP Bawa S.Sehat)</t>
  </si>
  <si>
    <t>41420010001    </t>
  </si>
  <si>
    <t>M. FAHRUL ROZY LUBIS</t>
  </si>
  <si>
    <t>41420010002    </t>
  </si>
  <si>
    <t>FARHAN AFFANDY RUSADANI</t>
  </si>
  <si>
    <t>41420010003    </t>
  </si>
  <si>
    <t>DJALU TRISNA ALAMSYAH</t>
  </si>
  <si>
    <t>41420010004    </t>
  </si>
  <si>
    <t>RIANZA AGIFTIAN</t>
  </si>
  <si>
    <t>41420010005    </t>
  </si>
  <si>
    <t>AFRI ADITIYA</t>
  </si>
  <si>
    <t>41420010006    </t>
  </si>
  <si>
    <t>THORO</t>
  </si>
  <si>
    <t>41420010007    </t>
  </si>
  <si>
    <t>DONI HERMAWAN</t>
  </si>
  <si>
    <t>41420010008    </t>
  </si>
  <si>
    <t>BRENANDA KRISTIAN VRATHAMA</t>
  </si>
  <si>
    <t>41420010009    </t>
  </si>
  <si>
    <t>BILLY SHULTAN AL HADIY</t>
  </si>
  <si>
    <t>41420010010    </t>
  </si>
  <si>
    <t>MUHAMAD RISKY YUSDI ALGANIY</t>
  </si>
  <si>
    <t>41420010011    </t>
  </si>
  <si>
    <t>HILDAN DWI PRASETYO</t>
  </si>
  <si>
    <t>41420010012    </t>
  </si>
  <si>
    <t>MUHAMMAD ARIF NUR SIDIK</t>
  </si>
  <si>
    <t>41420010013    </t>
  </si>
  <si>
    <t>Aep Imam Hidayat</t>
  </si>
  <si>
    <t>41420010014    </t>
  </si>
  <si>
    <t>RAHMAN HANGGARA</t>
  </si>
  <si>
    <t>41420010015    </t>
  </si>
  <si>
    <t>MUHAMAD ILHAM SUDRAJAT</t>
  </si>
  <si>
    <t>41420010016    </t>
  </si>
  <si>
    <t>MUHAMMAD NUR FAUZAN</t>
  </si>
  <si>
    <t>41420010017    </t>
  </si>
  <si>
    <t>MUHAMAD RACHMAT QIDAM</t>
  </si>
  <si>
    <t>41420010018    </t>
  </si>
  <si>
    <t>41420010019    </t>
  </si>
  <si>
    <t>VERDY FEBRIAN</t>
  </si>
  <si>
    <t>41420010020    </t>
  </si>
  <si>
    <t>WISNU NAJIB PASHA</t>
  </si>
  <si>
    <t>41420010021    </t>
  </si>
  <si>
    <t>EGGY ADITYA MARTASANI</t>
  </si>
  <si>
    <t>41420010022    </t>
  </si>
  <si>
    <t>ILHAM URIP YUSPRIYAN</t>
  </si>
  <si>
    <t>41420010023    </t>
  </si>
  <si>
    <t>MUHAMMAD RIZQI SAPUTRA</t>
  </si>
  <si>
    <t>41420010024    </t>
  </si>
  <si>
    <t>TEUKU RAFLIANSYAH</t>
  </si>
  <si>
    <t>41420010025    </t>
  </si>
  <si>
    <t>AHMAD DEAN YUSUF RAMADHAN</t>
  </si>
  <si>
    <t>41420010026    </t>
  </si>
  <si>
    <t>MAULANA AKBAR SYARIF HIDAYATULLAH</t>
  </si>
  <si>
    <t>41420010027    </t>
  </si>
  <si>
    <t>ALDIANSYAH</t>
  </si>
  <si>
    <t>41420010028    </t>
  </si>
  <si>
    <t>Guilliano Tristan Anthony Stevenson</t>
  </si>
  <si>
    <t>41420010029    </t>
  </si>
  <si>
    <t>Muhamad rifai</t>
  </si>
  <si>
    <t>41420010030    </t>
  </si>
  <si>
    <t>MUHAMAD ADITYA PRAKOSO</t>
  </si>
  <si>
    <t>41420010031    </t>
  </si>
  <si>
    <t>MOH AZHAR RASYID ZARKASYI</t>
  </si>
  <si>
    <t>41420010032    </t>
  </si>
  <si>
    <t>ANDI APRIANSAH POLII</t>
  </si>
  <si>
    <t>41420010033    </t>
  </si>
  <si>
    <t>ANDIKA HAJI PANGESTU</t>
  </si>
  <si>
    <t>41420010034    </t>
  </si>
  <si>
    <t>FERDIANSYAH NURHIDAYAH</t>
  </si>
  <si>
    <t>41420010035    </t>
  </si>
  <si>
    <t>41420010036    </t>
  </si>
  <si>
    <t>SANDRA REGITA CAHYANI GUNAWAN</t>
  </si>
  <si>
    <t>41420010037    </t>
  </si>
  <si>
    <t>MUHAMMAD ADZKA PRASOJO</t>
  </si>
  <si>
    <t>41420010038    </t>
  </si>
  <si>
    <t>IKHSAN ISNAEN MULYANA</t>
  </si>
  <si>
    <t>41420010039    </t>
  </si>
  <si>
    <t>ABY YUDHA HARYADI</t>
  </si>
  <si>
    <t>41420010040    </t>
  </si>
  <si>
    <t>MUHAMAD RIPANO</t>
  </si>
  <si>
    <t>41420010041    </t>
  </si>
  <si>
    <t>RIO RENARDI SYAHPUTRA</t>
  </si>
  <si>
    <t>41420010042    </t>
  </si>
  <si>
    <t>SUSANDY SIDANAN HABIB</t>
  </si>
  <si>
    <t>41420010043    </t>
  </si>
  <si>
    <t>AHMAD DWI PUTRA MUHYIDIN</t>
  </si>
  <si>
    <t>41420010044    </t>
  </si>
  <si>
    <t>FAIQBAL MAULANA MUCHTAR</t>
  </si>
  <si>
    <t>41420010045    </t>
  </si>
  <si>
    <t>SUDRAZAT</t>
  </si>
  <si>
    <t>41420010046    </t>
  </si>
  <si>
    <t>LUTHFY MUHAMMAD MUHTAR</t>
  </si>
  <si>
    <t>41420010047    </t>
  </si>
  <si>
    <t>ROSMAN BRIAN LUKMAN</t>
  </si>
  <si>
    <t>41420010048    </t>
  </si>
  <si>
    <t>MUHAMMAD FAQIH AL-HAKIM</t>
  </si>
  <si>
    <t>41420010049    </t>
  </si>
  <si>
    <t>MOHAMMAD IQBAL ASY'ARI</t>
  </si>
  <si>
    <t>41420010050    </t>
  </si>
  <si>
    <t>Kharis Febriansyach</t>
  </si>
  <si>
    <t>41420010051    </t>
  </si>
  <si>
    <t>FEBRIAN ABDILLAH</t>
  </si>
  <si>
    <t>41420010052    </t>
  </si>
  <si>
    <t>Muhammad Syaroful Anam</t>
  </si>
  <si>
    <t>41420010053    </t>
  </si>
  <si>
    <t>Rafli Brilliant Pramula</t>
  </si>
  <si>
    <t>41420010054    </t>
  </si>
  <si>
    <t>TRI ANANDA PUTRA</t>
  </si>
  <si>
    <t>41420010055    </t>
  </si>
  <si>
    <t>MUHAMMAD LUTHFI GUNTUR PUTRA</t>
  </si>
  <si>
    <t>41420010056    </t>
  </si>
  <si>
    <t>RAHMAD REISKI</t>
  </si>
  <si>
    <t>41420110001    </t>
  </si>
  <si>
    <t>MHD.MUKMIN AZIS NASUTION</t>
  </si>
  <si>
    <t>Senin - Jumat (Malam) + Sabtu (elearning)</t>
  </si>
  <si>
    <t>41420110002    </t>
  </si>
  <si>
    <t>I GUSTI BAGUS SUARJANA</t>
  </si>
  <si>
    <t>41420110003    </t>
  </si>
  <si>
    <t>IRNA SUDRAJAT</t>
  </si>
  <si>
    <t>41420110004    </t>
  </si>
  <si>
    <t>ASEP MULYADI</t>
  </si>
  <si>
    <t>41420110005    </t>
  </si>
  <si>
    <t>PETRUS ADVENT CHRISNAYUDHI</t>
  </si>
  <si>
    <t>41420110006    </t>
  </si>
  <si>
    <t>JUSUF R. PANJAITAN</t>
  </si>
  <si>
    <t>41420110007    </t>
  </si>
  <si>
    <t>ERNEST PAULUS</t>
  </si>
  <si>
    <t>41420110008    </t>
  </si>
  <si>
    <t>ISHAK FEBRO SIBARANI</t>
  </si>
  <si>
    <t>41420110009    </t>
  </si>
  <si>
    <t>BANGKIT ALVIRIALDI YUSUF</t>
  </si>
  <si>
    <t>41420110010    </t>
  </si>
  <si>
    <t>AHMAD BAGAS PANDUWINATA</t>
  </si>
  <si>
    <t>41420110011    </t>
  </si>
  <si>
    <t>WIKI NUROHMAN</t>
  </si>
  <si>
    <t>41420110012    </t>
  </si>
  <si>
    <t>FUAD AFFANDI</t>
  </si>
  <si>
    <t>41420110013    </t>
  </si>
  <si>
    <t>ANZALA YANUAR FURQON</t>
  </si>
  <si>
    <t>41420110014    </t>
  </si>
  <si>
    <t>FIRMAN ANDIKA</t>
  </si>
  <si>
    <t>41420110015    </t>
  </si>
  <si>
    <t>RADEN BAGAS ANUGRAH PUTRA</t>
  </si>
  <si>
    <t>41420110016    </t>
  </si>
  <si>
    <t>TIANTO RAFIF FITRIAWAN</t>
  </si>
  <si>
    <t>41420110017    </t>
  </si>
  <si>
    <t>AGUNG WIDARSONO</t>
  </si>
  <si>
    <t>41420110018    </t>
  </si>
  <si>
    <t>FAHRIZA ASRIL HARDIANSYAH</t>
  </si>
  <si>
    <t>41420110019    </t>
  </si>
  <si>
    <t>SALMAN ALFARISI</t>
  </si>
  <si>
    <t>41420110020    </t>
  </si>
  <si>
    <t>BUDIAWAN</t>
  </si>
  <si>
    <t>41420110021    </t>
  </si>
  <si>
    <t>RAKSA REZA PRATAMA</t>
  </si>
  <si>
    <t>41420110022    </t>
  </si>
  <si>
    <t>AISAH RAHMI</t>
  </si>
  <si>
    <t>41420110023    </t>
  </si>
  <si>
    <t>IRVAN SUJATMIKO</t>
  </si>
  <si>
    <t>41420110024    </t>
  </si>
  <si>
    <t>FHADIL ABDUL RASSID</t>
  </si>
  <si>
    <t>41420110025    </t>
  </si>
  <si>
    <t>WANDA ADI PRATAMA</t>
  </si>
  <si>
    <t>41420110026    </t>
  </si>
  <si>
    <t>MUHAMMAD FARID NUGROHO</t>
  </si>
  <si>
    <t>41420110027    </t>
  </si>
  <si>
    <t>RINGGANI SASKITA</t>
  </si>
  <si>
    <t>41420110028    </t>
  </si>
  <si>
    <t>ANDRI ANSHORI</t>
  </si>
  <si>
    <t>41420110029    </t>
  </si>
  <si>
    <t>DAVID REINHARD NAPITUPULU</t>
  </si>
  <si>
    <t>41420110030    </t>
  </si>
  <si>
    <t>MUHAMMAD TAMIM ABIDIN</t>
  </si>
  <si>
    <t>41420110031    </t>
  </si>
  <si>
    <t>WIRAHADI AGUNG NUGROHO</t>
  </si>
  <si>
    <t>41420110032    </t>
  </si>
  <si>
    <t>IPUNK ADE PRASETYO</t>
  </si>
  <si>
    <t>41420110033    </t>
  </si>
  <si>
    <t>RUKHI ALI EFFENDI</t>
  </si>
  <si>
    <t>41420110034    </t>
  </si>
  <si>
    <t>MUHAMMAD SHOFIAN</t>
  </si>
  <si>
    <t>41420110035    </t>
  </si>
  <si>
    <t>DINAR SAKTI CANDRA NINGRUM</t>
  </si>
  <si>
    <t>41420110036    </t>
  </si>
  <si>
    <t>ANISAH DZAKIYYAH</t>
  </si>
  <si>
    <t>41420110037    </t>
  </si>
  <si>
    <t>FERNANDO</t>
  </si>
  <si>
    <t>41420110038    </t>
  </si>
  <si>
    <t>RIZKY RAHMATULLAH</t>
  </si>
  <si>
    <t>41420110039    </t>
  </si>
  <si>
    <t>FEBRINA MANDASARI</t>
  </si>
  <si>
    <t>41420110040    </t>
  </si>
  <si>
    <t>BUDI PRASTYONO</t>
  </si>
  <si>
    <t>41420110041    </t>
  </si>
  <si>
    <t>RINDI FEBRIA YUSTINE</t>
  </si>
  <si>
    <t>41420110042    </t>
  </si>
  <si>
    <t>ZULFIKAR MUHAMMAD FAUZAN</t>
  </si>
  <si>
    <t>41420110043    </t>
  </si>
  <si>
    <t>HEN HEN GUNAWAN</t>
  </si>
  <si>
    <t>41420110044    </t>
  </si>
  <si>
    <t>MUHAMAD ABDUL LATIF</t>
  </si>
  <si>
    <t>41420110045    </t>
  </si>
  <si>
    <t>MUHAMMAD RAIHAN</t>
  </si>
  <si>
    <t>41420110046    </t>
  </si>
  <si>
    <t>RIFKY PRADANA WIDIANTARA</t>
  </si>
  <si>
    <t>41420110047    </t>
  </si>
  <si>
    <t>MOHAMMAD IQBAL ARDIANSYAH</t>
  </si>
  <si>
    <t>41420110048    </t>
  </si>
  <si>
    <t>MUHAMMAD ABDUL AZIS</t>
  </si>
  <si>
    <t>41420110049    </t>
  </si>
  <si>
    <t>AKRAM NAUFAL PRATAMA</t>
  </si>
  <si>
    <t>41420110050    </t>
  </si>
  <si>
    <t>MUHAMMAD ZUFAR AMANULLAH</t>
  </si>
  <si>
    <t>41420110051    </t>
  </si>
  <si>
    <t>CANDRA FAJAR BAHAGIARTO</t>
  </si>
  <si>
    <t>41420110052    </t>
  </si>
  <si>
    <t>MUHAMMAD MAULANA</t>
  </si>
  <si>
    <t>41420110053    </t>
  </si>
  <si>
    <t>DINDA AFRILIA</t>
  </si>
  <si>
    <t>41420110054    </t>
  </si>
  <si>
    <t>RIZKY RAMADHAN MARLAMSYA</t>
  </si>
  <si>
    <t>41420110055    </t>
  </si>
  <si>
    <t>GUSTYAN UBAI ANGGIE PRIYAMBADA</t>
  </si>
  <si>
    <t>41420110056    </t>
  </si>
  <si>
    <t>RAHMAT ARIFIN</t>
  </si>
  <si>
    <t>41420110057    </t>
  </si>
  <si>
    <t>HAMZAH NASIRUDIN</t>
  </si>
  <si>
    <t>41420110058    </t>
  </si>
  <si>
    <t>MOHAMMAD ARIF ISLAHUDDIN</t>
  </si>
  <si>
    <t>41420110059    </t>
  </si>
  <si>
    <t>MOCHAMAD CATUR PUTRAWAN</t>
  </si>
  <si>
    <t>41420110060    </t>
  </si>
  <si>
    <t>FAJAR SURYA ANUGRAH</t>
  </si>
  <si>
    <t>41420110061    </t>
  </si>
  <si>
    <t>GIFARI ZAKKA ADHA</t>
  </si>
  <si>
    <t>41420110062    </t>
  </si>
  <si>
    <t>TEGAS EKA SAPUTRA</t>
  </si>
  <si>
    <t>41420110063    </t>
  </si>
  <si>
    <t>MAULANA FAHMI SULAIMAN</t>
  </si>
  <si>
    <t>41420110064    </t>
  </si>
  <si>
    <t>HASBI MALIK FAZRI</t>
  </si>
  <si>
    <t>41420110065    </t>
  </si>
  <si>
    <t>NELDI KURNIAWAN</t>
  </si>
  <si>
    <t>41420110066    </t>
  </si>
  <si>
    <t>ADHITYA WISNU AJI</t>
  </si>
  <si>
    <t>41420110067    </t>
  </si>
  <si>
    <t>M. SYAIFAN IRWANTO</t>
  </si>
  <si>
    <t>41420110068    </t>
  </si>
  <si>
    <t>ASEP ILHAM MAULANA</t>
  </si>
  <si>
    <t>41420110069    </t>
  </si>
  <si>
    <t>WAWAN ARI PRATAMA</t>
  </si>
  <si>
    <t>41420110070    </t>
  </si>
  <si>
    <t>HAFIDZ MAULANA</t>
  </si>
  <si>
    <t>41420110071    </t>
  </si>
  <si>
    <t>MELI SUKOCO</t>
  </si>
  <si>
    <t>41420110072    </t>
  </si>
  <si>
    <t>RAHMAT MUARIFIN</t>
  </si>
  <si>
    <t>41420110073    </t>
  </si>
  <si>
    <t>NURCHOLIS IMAM SYAFII</t>
  </si>
  <si>
    <t>41420110074    </t>
  </si>
  <si>
    <t>FARIDHOTUL ULUM</t>
  </si>
  <si>
    <t>41420110075    </t>
  </si>
  <si>
    <t>TULUS JANUAR STEVANUS PAKPAHAN</t>
  </si>
  <si>
    <t>41420110076    </t>
  </si>
  <si>
    <t>ARIF HERSANUDIN FIRMANSYAH</t>
  </si>
  <si>
    <t>41420110077    </t>
  </si>
  <si>
    <t>MUHAMMAD RAZKY SACHRULI</t>
  </si>
  <si>
    <t>41420110078    </t>
  </si>
  <si>
    <t>SETIAWATI</t>
  </si>
  <si>
    <t>41420110079    </t>
  </si>
  <si>
    <t>DIAZ ANUGRAH</t>
  </si>
  <si>
    <t>41420110080    </t>
  </si>
  <si>
    <t>HARRY SETIAWAN</t>
  </si>
  <si>
    <t>41420110081    </t>
  </si>
  <si>
    <t>TUBAGUS RAFLY PRANANDA KURNIAWAN</t>
  </si>
  <si>
    <t>41420110082    </t>
  </si>
  <si>
    <t>SOLACHUDDIN</t>
  </si>
  <si>
    <t>41420110083    </t>
  </si>
  <si>
    <t>MOCH HAVID AMINULLAH</t>
  </si>
  <si>
    <t>41420110084    </t>
  </si>
  <si>
    <t>RAUDAH ALFIANI</t>
  </si>
  <si>
    <t>41420110085    </t>
  </si>
  <si>
    <t>RADYA FADHIL</t>
  </si>
  <si>
    <t>41420110086    </t>
  </si>
  <si>
    <t>DONNY FAJAR RAMADHAN</t>
  </si>
  <si>
    <t>41420110087    </t>
  </si>
  <si>
    <t>RODHI FIKRI PAMUNGKAS</t>
  </si>
  <si>
    <t>41420110088    </t>
  </si>
  <si>
    <t>MIRZARYAN OKTAVIALDI</t>
  </si>
  <si>
    <t>41420110089    </t>
  </si>
  <si>
    <t>GITA ISTRADA PUTRA</t>
  </si>
  <si>
    <t>41420110090    </t>
  </si>
  <si>
    <t>NURIZAL AFRIANSYAH</t>
  </si>
  <si>
    <t>41420110091    </t>
  </si>
  <si>
    <t>AKHMAD KHASBI ASSIDDIQI</t>
  </si>
  <si>
    <t>41420110092    </t>
  </si>
  <si>
    <t>ALIE FIKRY</t>
  </si>
  <si>
    <t>41420110093    </t>
  </si>
  <si>
    <t>YUDHA TRI IRFANSYAH</t>
  </si>
  <si>
    <t>41420110094    </t>
  </si>
  <si>
    <t>ULFA NURHASANAH HENDRI</t>
  </si>
  <si>
    <t>41420110095    </t>
  </si>
  <si>
    <t>ARIE RIZKY HABIBILLAH</t>
  </si>
  <si>
    <t>41420110096    </t>
  </si>
  <si>
    <t>NURUL ANNISA SYAM</t>
  </si>
  <si>
    <t>41420110097    </t>
  </si>
  <si>
    <t>MUHAMAD IQBAL AGRYANUS UTAMA</t>
  </si>
  <si>
    <t>41420110098    </t>
  </si>
  <si>
    <t>YUNAN RAHMAT RAMADHAN</t>
  </si>
  <si>
    <t>41420110099    </t>
  </si>
  <si>
    <t>ABDU IRFAN SIHLI</t>
  </si>
  <si>
    <t>41420110100    </t>
  </si>
  <si>
    <t>MUHAMMAD BRIAN NUGRAHA</t>
  </si>
  <si>
    <t>41420110101    </t>
  </si>
  <si>
    <t>REZA ARMANSYAH</t>
  </si>
  <si>
    <t>41420110102    </t>
  </si>
  <si>
    <t>LENI SUSANTI</t>
  </si>
  <si>
    <t>41420110103    </t>
  </si>
  <si>
    <t>SITI CHOLISAH</t>
  </si>
  <si>
    <t>41420110104    </t>
  </si>
  <si>
    <t>FABRIANDI REZKIHASTO</t>
  </si>
  <si>
    <t>41420110105    </t>
  </si>
  <si>
    <t>KEVIN BENHARD MARCELINO</t>
  </si>
  <si>
    <t>41420110106    </t>
  </si>
  <si>
    <t>PUTRI ERLIN RAMADHANI</t>
  </si>
  <si>
    <t>41420110107    </t>
  </si>
  <si>
    <t>DAFFA MUHAMMAD FADHIL</t>
  </si>
  <si>
    <t>41420110108    </t>
  </si>
  <si>
    <t>41420110109    </t>
  </si>
  <si>
    <t>SOFYAN ADI NUGROHO</t>
  </si>
  <si>
    <t>41420110110    </t>
  </si>
  <si>
    <t>RIDHO MAULANA PRASTIAN</t>
  </si>
  <si>
    <t>41420110111    </t>
  </si>
  <si>
    <t>WANDA SYAHPUTRA</t>
  </si>
  <si>
    <t>41420110112    </t>
  </si>
  <si>
    <t>TAMBA HOTMA TUA LUMBAN GAOL</t>
  </si>
  <si>
    <t>41420110113    </t>
  </si>
  <si>
    <t>JEFRI MARS SAPUTRA</t>
  </si>
  <si>
    <t>41420110114    </t>
  </si>
  <si>
    <t>NOPANDRI</t>
  </si>
  <si>
    <t>41420110115    </t>
  </si>
  <si>
    <t>KAMIL BISRI</t>
  </si>
  <si>
    <t>41420110116    </t>
  </si>
  <si>
    <t>ADITYA KURNIAWAN PURWANTO</t>
  </si>
  <si>
    <t>41420110117    </t>
  </si>
  <si>
    <t>NANDI RINALDI</t>
  </si>
  <si>
    <t>41420110118    </t>
  </si>
  <si>
    <t>IQRAK ALFATH SATRIA SYAM</t>
  </si>
  <si>
    <t>41420110119    </t>
  </si>
  <si>
    <t>RAJASA DARMA ABDILLAH</t>
  </si>
  <si>
    <t>41420110120    </t>
  </si>
  <si>
    <t>ABIM RIDHA GAUTAMA</t>
  </si>
  <si>
    <t>41420110121    </t>
  </si>
  <si>
    <t>ADI BOWOLEKSONO</t>
  </si>
  <si>
    <t>41420110122    </t>
  </si>
  <si>
    <t>MUHAMMAD FADHEL HAMZAH</t>
  </si>
  <si>
    <t>41420110123    </t>
  </si>
  <si>
    <t>MOHAMMAD NIZAR ABDI</t>
  </si>
  <si>
    <t>41420110124    </t>
  </si>
  <si>
    <t>BRILIANT KEENNES</t>
  </si>
  <si>
    <t>41420110125    </t>
  </si>
  <si>
    <t>MOHAMMAD FAIQUL IFKAR</t>
  </si>
  <si>
    <t>41420110126    </t>
  </si>
  <si>
    <t>MUHAMMAD ARIF HIDAYAT</t>
  </si>
  <si>
    <t>41420110127    </t>
  </si>
  <si>
    <t>WAHONO HENDRO SULISTYO</t>
  </si>
  <si>
    <t>41420110128    </t>
  </si>
  <si>
    <t>EDWAR DENDY VATRIZAH</t>
  </si>
  <si>
    <t>41420110129    </t>
  </si>
  <si>
    <t>HELMI ZUFAR</t>
  </si>
  <si>
    <t>41420110130    </t>
  </si>
  <si>
    <t>RAFLIE NASHRULLAH</t>
  </si>
  <si>
    <t>41420110131    </t>
  </si>
  <si>
    <t>MUHAMMAD RIZKAL</t>
  </si>
  <si>
    <t>41420110132    </t>
  </si>
  <si>
    <t>INDRA PARDIANA</t>
  </si>
  <si>
    <t>41420110133    </t>
  </si>
  <si>
    <t>MUHAMMAD HIDEYOSI BERRY</t>
  </si>
  <si>
    <t>41420110134    </t>
  </si>
  <si>
    <t>BRENDA MEIRIANI WINATA</t>
  </si>
  <si>
    <t>41420110135    </t>
  </si>
  <si>
    <t>AHMAD JAMILUDDIN SEPTYA EKAVIAN</t>
  </si>
  <si>
    <t>41420110136    </t>
  </si>
  <si>
    <t>DHENY CIPTA FIRNANDA</t>
  </si>
  <si>
    <t>41420110137    </t>
  </si>
  <si>
    <t>NENDRA PRIMA SETIAWAN</t>
  </si>
  <si>
    <t>41420110138    </t>
  </si>
  <si>
    <t>ARBI ALFARISY</t>
  </si>
  <si>
    <t>41420110139    </t>
  </si>
  <si>
    <t>FISAL MAULANA KARIMULLOH</t>
  </si>
  <si>
    <t>41420110140    </t>
  </si>
  <si>
    <t>LISA NUR CAHYANI</t>
  </si>
  <si>
    <t>41420110141    </t>
  </si>
  <si>
    <t>ENDANG JUHARA</t>
  </si>
  <si>
    <t>41420110142    </t>
  </si>
  <si>
    <t>RIFQY AMIRU ICHSAN</t>
  </si>
  <si>
    <t>41420110143    </t>
  </si>
  <si>
    <t>ANTONIUS KOTA BEOANG</t>
  </si>
  <si>
    <t>41420110144    </t>
  </si>
  <si>
    <t>MUHAMMAD HANIF SYIFAA'UL QOLBI</t>
  </si>
  <si>
    <t>41420110145    </t>
  </si>
  <si>
    <t>AHMAD FAIZIN</t>
  </si>
  <si>
    <t>41420110146    </t>
  </si>
  <si>
    <t>41420110147    </t>
  </si>
  <si>
    <t>LESTIYANTO RIZKI PRAYOGO</t>
  </si>
  <si>
    <t>41420110148    </t>
  </si>
  <si>
    <t>JAMARIEL GUNADIDANTONS</t>
  </si>
  <si>
    <t>41420110149    </t>
  </si>
  <si>
    <t>OVINA AMBAR SARI</t>
  </si>
  <si>
    <t>41420110150    </t>
  </si>
  <si>
    <t>SISCA FRISKI ARLIN</t>
  </si>
  <si>
    <t>41420110151    </t>
  </si>
  <si>
    <t>AKHMAD NUR MUZAHDI</t>
  </si>
  <si>
    <t>41420110152    </t>
  </si>
  <si>
    <t>DEDY MOCHAMAD RAKA SETIADIE</t>
  </si>
  <si>
    <t>41420110153    </t>
  </si>
  <si>
    <t>I GUSTI NGURAH GEDE NGURAH PRADNYANA PUTRA</t>
  </si>
  <si>
    <t>41420110154    </t>
  </si>
  <si>
    <t>NUR RAMADHAN</t>
  </si>
  <si>
    <t>41420110155    </t>
  </si>
  <si>
    <t>IDA BAGUS PRABHA GIRINDRA</t>
  </si>
  <si>
    <t>41420110156    </t>
  </si>
  <si>
    <t>ILHAM PAMUNGKAS</t>
  </si>
  <si>
    <t>41420110157    </t>
  </si>
  <si>
    <t>41420110158    </t>
  </si>
  <si>
    <t>RICKY FAJAR ADE PUTRA</t>
  </si>
  <si>
    <t>41420110159    </t>
  </si>
  <si>
    <t>LEONARDUS BIMA ADITYA</t>
  </si>
  <si>
    <t>41420110160    </t>
  </si>
  <si>
    <t>SANDI RAMANDA</t>
  </si>
  <si>
    <t>41420110161    </t>
  </si>
  <si>
    <t>ALAN NURDIANSYAH</t>
  </si>
  <si>
    <t>41420110162    </t>
  </si>
  <si>
    <t>CHRISTIAN ABARA HUTAJULU</t>
  </si>
  <si>
    <t>41420110163    </t>
  </si>
  <si>
    <t>MUCHAMMAD TAUFIQI ARRAIS</t>
  </si>
  <si>
    <t>41420110164    </t>
  </si>
  <si>
    <t>PUJIONO RAHAYU WIDODO</t>
  </si>
  <si>
    <t>41420110165    </t>
  </si>
  <si>
    <t>MUHAMMAD WIRA DHARMA WICAKSONO</t>
  </si>
  <si>
    <t>41420110166    </t>
  </si>
  <si>
    <t>CINDY AULIA PUTRI</t>
  </si>
  <si>
    <t>41420110167    </t>
  </si>
  <si>
    <t>MUHAMMAD DOSNI ROHA</t>
  </si>
  <si>
    <t>41420110168    </t>
  </si>
  <si>
    <t>LUKMAN SUMINTA</t>
  </si>
  <si>
    <t>41420120001    </t>
  </si>
  <si>
    <t>AJI ZAHCWA GIANLUCHA ZAMBROTA</t>
  </si>
  <si>
    <t>41420120002    </t>
  </si>
  <si>
    <t>ENNOS SEPTIAN</t>
  </si>
  <si>
    <t>41420120003    </t>
  </si>
  <si>
    <t>MOHAMMAD RIZKY PRABOWO SALBIYANTO</t>
  </si>
  <si>
    <t>41420120004    </t>
  </si>
  <si>
    <t>RIZKY ANANDY SASTRA</t>
  </si>
  <si>
    <t>41420120005    </t>
  </si>
  <si>
    <t>ERLANGGA YUDHA TAMA</t>
  </si>
  <si>
    <t>41420120006    </t>
  </si>
  <si>
    <t>YUSRIYYAH</t>
  </si>
  <si>
    <t>41420120007    </t>
  </si>
  <si>
    <t>41420120008    </t>
  </si>
  <si>
    <t>MEGA KURNIA WALUYA SEJAHTERA</t>
  </si>
  <si>
    <t>41420120009    </t>
  </si>
  <si>
    <t>MUHYIDIN FATAH</t>
  </si>
  <si>
    <t>41420120010    </t>
  </si>
  <si>
    <t>RAVENDA HIKMATIYAR</t>
  </si>
  <si>
    <t>41420120011    </t>
  </si>
  <si>
    <t>NABILA MUTIARA ANJANI</t>
  </si>
  <si>
    <t>41420120012    </t>
  </si>
  <si>
    <t>FARID ARIANTO</t>
  </si>
  <si>
    <t>41420120013    </t>
  </si>
  <si>
    <t>RACHMAD SUKRI</t>
  </si>
  <si>
    <t>41420120014    </t>
  </si>
  <si>
    <t>NURHAYATI YASMI</t>
  </si>
  <si>
    <t>41420120015    </t>
  </si>
  <si>
    <t>FIQI ASTRIDA JADMIKO</t>
  </si>
  <si>
    <t>41420120016    </t>
  </si>
  <si>
    <t>ILHAM TRI ATMOJO</t>
  </si>
  <si>
    <t>41420120017    </t>
  </si>
  <si>
    <t>RANDY WAHYU OSWALDA</t>
  </si>
  <si>
    <t>41420120018    </t>
  </si>
  <si>
    <t>GHINA ALFIYA TRISNAWATI</t>
  </si>
  <si>
    <t>41420120019    </t>
  </si>
  <si>
    <t>I MADE DHARMA WEDANTA PUTRA</t>
  </si>
  <si>
    <t>41420120020    </t>
  </si>
  <si>
    <t>HABIB NURROHIM</t>
  </si>
  <si>
    <t>41420120021    </t>
  </si>
  <si>
    <t>ANDRY YOVI SAPUTRA</t>
  </si>
  <si>
    <t>41420120022    </t>
  </si>
  <si>
    <t>AMITA YUNIATEN</t>
  </si>
  <si>
    <t>41420120023    </t>
  </si>
  <si>
    <t>KARINA ALAYKA PUTRI</t>
  </si>
  <si>
    <t>41420120024    </t>
  </si>
  <si>
    <t>MOHAMMAD AZIZ ADITYOPUTRO</t>
  </si>
  <si>
    <t>41420120025    </t>
  </si>
  <si>
    <t>FAJAR KURNIAWAN</t>
  </si>
  <si>
    <t>41420120026    </t>
  </si>
  <si>
    <t>KHANIF MUKHAMMAD AZIZ</t>
  </si>
  <si>
    <t>41420120027    </t>
  </si>
  <si>
    <t>HENDRA HERMAWAN WIJAYA</t>
  </si>
  <si>
    <t>41420120028    </t>
  </si>
  <si>
    <t>XENA NURJAMAN</t>
  </si>
  <si>
    <t>41420120029    </t>
  </si>
  <si>
    <t>LIDIA RINI</t>
  </si>
  <si>
    <t>41420120030    </t>
  </si>
  <si>
    <t>NASYANA IVANA SARA P</t>
  </si>
  <si>
    <t>41420120031    </t>
  </si>
  <si>
    <t>KINGCON</t>
  </si>
  <si>
    <t>41420120032    </t>
  </si>
  <si>
    <t>DENY AHMAD SOBAR</t>
  </si>
  <si>
    <t>41420120033    </t>
  </si>
  <si>
    <t>ARIF FEBRIANA</t>
  </si>
  <si>
    <t>41420120034    </t>
  </si>
  <si>
    <t>ESHA OCTAVIANI</t>
  </si>
  <si>
    <t>41420120035    </t>
  </si>
  <si>
    <t>HERSA BIAS WICAKSANA</t>
  </si>
  <si>
    <t>41420120036    </t>
  </si>
  <si>
    <t>OSCAR MARTIN M</t>
  </si>
  <si>
    <t>41420120037    </t>
  </si>
  <si>
    <t>MUHAMMAD HANI SAPUTRA</t>
  </si>
  <si>
    <t>41420120038    </t>
  </si>
  <si>
    <t>WAHYU EFENDI ARDIYANTO</t>
  </si>
  <si>
    <t>41420120039    </t>
  </si>
  <si>
    <t>INDRA PRASETYA SANTOSO</t>
  </si>
  <si>
    <t>41420120040    </t>
  </si>
  <si>
    <t>FADLI KUSUMA</t>
  </si>
  <si>
    <t>41420120041    </t>
  </si>
  <si>
    <t>ZUHAL ZULFIKAR</t>
  </si>
  <si>
    <t>41420120042    </t>
  </si>
  <si>
    <t>JOE MADA RANSEDA PERMANA</t>
  </si>
  <si>
    <t>41420120043    </t>
  </si>
  <si>
    <t>JOHAN PRATAMA</t>
  </si>
  <si>
    <t>41420120044    </t>
  </si>
  <si>
    <t>DWI ARRIZA SYAHPUTRA</t>
  </si>
  <si>
    <t>41420120045    </t>
  </si>
  <si>
    <t>AHMAD ALFAN FEBRIANSYAH</t>
  </si>
  <si>
    <t>41420120046    </t>
  </si>
  <si>
    <t>AMARUL ADNAN WIJAYA</t>
  </si>
  <si>
    <t>41420120047    </t>
  </si>
  <si>
    <t>YUDI PRASETYO YULIANTO</t>
  </si>
  <si>
    <t>41420120048    </t>
  </si>
  <si>
    <t>PRATAMA SUSANTO</t>
  </si>
  <si>
    <t>41420120049    </t>
  </si>
  <si>
    <t>CHIKA PUTRI ANEZA AKBARI</t>
  </si>
  <si>
    <t>41420120050    </t>
  </si>
  <si>
    <t>AHMAD JUNAEDI THAMRIN</t>
  </si>
  <si>
    <t>41420120051    </t>
  </si>
  <si>
    <t>41420120052    </t>
  </si>
  <si>
    <t>KURNIA MAJID AZIZI</t>
  </si>
  <si>
    <t>41420120053    </t>
  </si>
  <si>
    <t>ROMI INDRA SAPUTRA</t>
  </si>
  <si>
    <t>41420120054    </t>
  </si>
  <si>
    <t>HERMAWAN ARRY WIBOWO</t>
  </si>
  <si>
    <t>41420120055    </t>
  </si>
  <si>
    <t>CINDY SASTIKA</t>
  </si>
  <si>
    <t>41420120056    </t>
  </si>
  <si>
    <t>I PUTU SURYA ADI SUBRATA</t>
  </si>
  <si>
    <t>41420120057    </t>
  </si>
  <si>
    <t>JULPRIDA PARRONA PURBA</t>
  </si>
  <si>
    <t>41420120058    </t>
  </si>
  <si>
    <t>DWI CAHYO RAMADHAN</t>
  </si>
  <si>
    <t>41420120059    </t>
  </si>
  <si>
    <t>IVAN PRASETYO NUGROHO</t>
  </si>
  <si>
    <t>41420120060    </t>
  </si>
  <si>
    <t>ARGA GILANG ROLANDA</t>
  </si>
  <si>
    <t>41420120061    </t>
  </si>
  <si>
    <t>NADIO ALFERINANDA</t>
  </si>
  <si>
    <t>41420120062    </t>
  </si>
  <si>
    <t>ATIKA KURNIASIH</t>
  </si>
  <si>
    <t>41420120063    </t>
  </si>
  <si>
    <t>MUTIARA SALMA</t>
  </si>
  <si>
    <t>41420120064    </t>
  </si>
  <si>
    <t>MIFTAH SHOFFAN MUWAFFAQ</t>
  </si>
  <si>
    <t>41420120065    </t>
  </si>
  <si>
    <t>NOVIA ARIFA NINGSIH</t>
  </si>
  <si>
    <t>41420120066    </t>
  </si>
  <si>
    <t>MUHAMMAD IMRAN</t>
  </si>
  <si>
    <t>41420120067    </t>
  </si>
  <si>
    <t>MUHAMMAD IQBAL HAKIM</t>
  </si>
  <si>
    <t>41420120068    </t>
  </si>
  <si>
    <t>AHMAD MAULANA HABIBI</t>
  </si>
  <si>
    <t>41420120069    </t>
  </si>
  <si>
    <t>SONNY KURNIAWAN</t>
  </si>
  <si>
    <t>41420120070    </t>
  </si>
  <si>
    <t>FAJAR UBAIDILLAH</t>
  </si>
  <si>
    <t>41420120071    </t>
  </si>
  <si>
    <t>LIVIETA WANDA NAOMY</t>
  </si>
  <si>
    <t>41420120072    </t>
  </si>
  <si>
    <t>FIRHAN FATHURAHMAN</t>
  </si>
  <si>
    <t>41420120073    </t>
  </si>
  <si>
    <t>EDO ABEDNEGO</t>
  </si>
  <si>
    <t>41420120074    </t>
  </si>
  <si>
    <t>IRFAN SANI</t>
  </si>
  <si>
    <t>41420120075    </t>
  </si>
  <si>
    <t>SASTRA WIJAYA</t>
  </si>
  <si>
    <t>41420120076    </t>
  </si>
  <si>
    <t>PUTRI TIARA</t>
  </si>
  <si>
    <t>41420120077    </t>
  </si>
  <si>
    <t>FARADILAH SAFIRAH</t>
  </si>
  <si>
    <t>41420120078    </t>
  </si>
  <si>
    <t>PROBO ANDI WIJAYA</t>
  </si>
  <si>
    <t>41420120079    </t>
  </si>
  <si>
    <t>BURHANUDIN LUTFI</t>
  </si>
  <si>
    <t>41420120080    </t>
  </si>
  <si>
    <t>MUHAMMAD BAHRUR ROFIQ</t>
  </si>
  <si>
    <t>41420120081    </t>
  </si>
  <si>
    <t>ILHAM FIRMANSYAH</t>
  </si>
  <si>
    <t>41420120082    </t>
  </si>
  <si>
    <t>FERRYAWAN HARRIS KRISTANTO</t>
  </si>
  <si>
    <t>41420120083    </t>
  </si>
  <si>
    <t>MOHAMAD ERZIO ARDIMAS</t>
  </si>
  <si>
    <t>41420120084    </t>
  </si>
  <si>
    <t>WAWAN HERMANTO</t>
  </si>
  <si>
    <t>41420120085    </t>
  </si>
  <si>
    <t>MOCHAMAD SLAMET PRABOWO</t>
  </si>
  <si>
    <t>41420120086    </t>
  </si>
  <si>
    <t>AGUSTA RAHMA HASSAN</t>
  </si>
  <si>
    <t>41420120087    </t>
  </si>
  <si>
    <t>FAISAL ALI MAHAPUTRA</t>
  </si>
  <si>
    <t>41420120088    </t>
  </si>
  <si>
    <t>DIMA ABDI KURNIAWAN</t>
  </si>
  <si>
    <t>41420120089    </t>
  </si>
  <si>
    <t>BETRI DEWITA</t>
  </si>
  <si>
    <t>41420120090    </t>
  </si>
  <si>
    <t>RADIATUL NOFITA</t>
  </si>
  <si>
    <t>41420120091    </t>
  </si>
  <si>
    <t>RIMTA ANASTASIA BR PELAWI</t>
  </si>
  <si>
    <t>41420120092    </t>
  </si>
  <si>
    <t>GUSTI SANDI CIPTO NING</t>
  </si>
  <si>
    <t>41420120093    </t>
  </si>
  <si>
    <t>DOFAN ADI PRATAMA</t>
  </si>
  <si>
    <t>41420120094    </t>
  </si>
  <si>
    <t>JULIAN CHRIST EXCELL RONDONUWU</t>
  </si>
  <si>
    <t>41420120095    </t>
  </si>
  <si>
    <t>FADHIL NAUFAL</t>
  </si>
  <si>
    <t>41420120096    </t>
  </si>
  <si>
    <t>FRADILA RANI</t>
  </si>
  <si>
    <t>41420120097    </t>
  </si>
  <si>
    <t>AKBAR HADI SAPUTRO</t>
  </si>
  <si>
    <t>41420120098    </t>
  </si>
  <si>
    <t>HAFIZAH NABILAH</t>
  </si>
  <si>
    <t>41420120099    </t>
  </si>
  <si>
    <t>DENI ICKSAN</t>
  </si>
  <si>
    <t>41420120100    </t>
  </si>
  <si>
    <t>TASYA MEIDY FILANTIKA</t>
  </si>
  <si>
    <t>41420120101    </t>
  </si>
  <si>
    <t>CARTIM</t>
  </si>
  <si>
    <t>41420120102    </t>
  </si>
  <si>
    <t>HANAN ARYANI</t>
  </si>
  <si>
    <t>41420120103    </t>
  </si>
  <si>
    <t>ADITYA CATHUR RACHMANDA</t>
  </si>
  <si>
    <t>41420120104    </t>
  </si>
  <si>
    <t>ARI DWIKI BARINGBING</t>
  </si>
  <si>
    <t>41420120105    </t>
  </si>
  <si>
    <t>MUHAMMAD AKBAR AL HASANI</t>
  </si>
  <si>
    <t>41420120106    </t>
  </si>
  <si>
    <t>ARIF SUNU DWI PAMUNGKAS</t>
  </si>
  <si>
    <t>41420120107    </t>
  </si>
  <si>
    <t>MUHAMMAD RIFQI ARRAHMAN</t>
  </si>
  <si>
    <t>41420120108    </t>
  </si>
  <si>
    <t>AHMAD ABIYYU WIDHAH</t>
  </si>
  <si>
    <t>41420120109    </t>
  </si>
  <si>
    <t>RIZAL NURJAMAN</t>
  </si>
  <si>
    <t>41420120110    </t>
  </si>
  <si>
    <t>ADITYA KUSUMA</t>
  </si>
  <si>
    <t>41420120111    </t>
  </si>
  <si>
    <t>FAJAR DWI SETIAWAN</t>
  </si>
  <si>
    <t>41420120112    </t>
  </si>
  <si>
    <t>MUHAMAD MAHENDRA RIZKY WINASIS</t>
  </si>
  <si>
    <t>41420120113    </t>
  </si>
  <si>
    <t>AHMAD ROSYIDDIN</t>
  </si>
  <si>
    <t>41420120114    </t>
  </si>
  <si>
    <t>RAJASA PRAYOGO</t>
  </si>
  <si>
    <t>41420120115    </t>
  </si>
  <si>
    <t>AKHMAD MA'ARIF</t>
  </si>
  <si>
    <t>41420120116    </t>
  </si>
  <si>
    <t>ZEZI MUSODIK</t>
  </si>
  <si>
    <t>41420120117    </t>
  </si>
  <si>
    <t>FATCHAN WIJAYANTO</t>
  </si>
  <si>
    <t>41420120118    </t>
  </si>
  <si>
    <t>RICKY ELMIANTO</t>
  </si>
  <si>
    <t>41420120119    </t>
  </si>
  <si>
    <t>41420120120    </t>
  </si>
  <si>
    <t>BAYU ARIANTO</t>
  </si>
  <si>
    <t>41420120121    </t>
  </si>
  <si>
    <t>MUHAMMAD AKBAR FADHILLAH</t>
  </si>
  <si>
    <t>41420120122    </t>
  </si>
  <si>
    <t>GALUR SULTAN PANGESTU</t>
  </si>
  <si>
    <t>41420120123    </t>
  </si>
  <si>
    <t>INDRIELNA SETIANI</t>
  </si>
  <si>
    <t>41420120124    </t>
  </si>
  <si>
    <t>MUHAMMAD RIDWAN ARIFIN</t>
  </si>
  <si>
    <t>41420120125    </t>
  </si>
  <si>
    <t>M. HARRY PRATAMA ZAINUDDIN</t>
  </si>
  <si>
    <t>41420120126    </t>
  </si>
  <si>
    <t>FADILLAH MUSTIKA ASRI PRAJA</t>
  </si>
  <si>
    <t>41420120127    </t>
  </si>
  <si>
    <t>MUHAMMAD NUR AZIKIN AKIB</t>
  </si>
  <si>
    <t>41420120128    </t>
  </si>
  <si>
    <t>SHABRINA RACHMAWATI</t>
  </si>
  <si>
    <t>41420120129    </t>
  </si>
  <si>
    <t>KHAIRINA DWI SAKTIA</t>
  </si>
  <si>
    <t>41420120130    </t>
  </si>
  <si>
    <t>TAUFIK AULIA USMAN</t>
  </si>
  <si>
    <t>41420120131    </t>
  </si>
  <si>
    <t>41421010001    </t>
  </si>
  <si>
    <t>FAUZI RIDHWAN SYAH</t>
  </si>
  <si>
    <t>41421010002    </t>
  </si>
  <si>
    <t>AZRIL REZA TAPANUR</t>
  </si>
  <si>
    <t>41421010003    </t>
  </si>
  <si>
    <t>FIKRY SAPUTRA</t>
  </si>
  <si>
    <t>41421010004    </t>
  </si>
  <si>
    <t>PRIMA WIJAYA KUSUMA</t>
  </si>
  <si>
    <t>41421010005    </t>
  </si>
  <si>
    <t>FIKRI AULIA RAHMAN</t>
  </si>
  <si>
    <t>41421010006    </t>
  </si>
  <si>
    <t>ILYASSA MUHAMMAD RAFLYE RADIAN</t>
  </si>
  <si>
    <t>41421010007    </t>
  </si>
  <si>
    <t>WIDYA MAHARANI</t>
  </si>
  <si>
    <t>41421010008    </t>
  </si>
  <si>
    <t>BAYU SEPTIAWAN</t>
  </si>
  <si>
    <t>41421010009    </t>
  </si>
  <si>
    <t>VINCENT BRANDO PILAT</t>
  </si>
  <si>
    <t>41421010010    </t>
  </si>
  <si>
    <t>CRYILLUS PRASETYO</t>
  </si>
  <si>
    <t>41421010011    </t>
  </si>
  <si>
    <t>PHILIPUS BENIZI KURNIA</t>
  </si>
  <si>
    <t>41421010012    </t>
  </si>
  <si>
    <t>RAHMAD TAUFIK HIDAYAT</t>
  </si>
  <si>
    <t>41421010013    </t>
  </si>
  <si>
    <t>RESA ALIF KURNIAWAN</t>
  </si>
  <si>
    <t>41421010014    </t>
  </si>
  <si>
    <t>BAGAS WISNU RAHARJO</t>
  </si>
  <si>
    <t>41421010015    </t>
  </si>
  <si>
    <t>DAVIT RONALDO</t>
  </si>
  <si>
    <t>41421010016    </t>
  </si>
  <si>
    <t>BETRIK SESYANTO HADI WIBOWO</t>
  </si>
  <si>
    <t>41421010017    </t>
  </si>
  <si>
    <t>ANDRE RIPAI</t>
  </si>
  <si>
    <t>41421010018    </t>
  </si>
  <si>
    <t>MUHAMMAD ALIEF DIANDRI</t>
  </si>
  <si>
    <t>41421010019    </t>
  </si>
  <si>
    <t>HAFIZH IQOMATUL ISLAM</t>
  </si>
  <si>
    <t>41421010020    </t>
  </si>
  <si>
    <t>Zulfa Habibah</t>
  </si>
  <si>
    <t>41421010021    </t>
  </si>
  <si>
    <t>MUHAMMAD MARINO IZHAR</t>
  </si>
  <si>
    <t>41421010022    </t>
  </si>
  <si>
    <t>ANDYKA NAYATTAMA</t>
  </si>
  <si>
    <t>41421010023    </t>
  </si>
  <si>
    <t>ZAYDAN ZAID ABROR</t>
  </si>
  <si>
    <t>41421010024    </t>
  </si>
  <si>
    <t>DONY SADEWO</t>
  </si>
  <si>
    <t>41421010025    </t>
  </si>
  <si>
    <t>MOH. AGYM HAIQAL R. SAURANG</t>
  </si>
  <si>
    <t>41421010026    </t>
  </si>
  <si>
    <t>DIMAS RAFI HAMDANI</t>
  </si>
  <si>
    <t>41421010027    </t>
  </si>
  <si>
    <t>ABDUL AZIZ</t>
  </si>
  <si>
    <t>41421010028    </t>
  </si>
  <si>
    <t>Deswandi Fajar Banardi</t>
  </si>
  <si>
    <t>41421010029    </t>
  </si>
  <si>
    <t>WILDAN ADI SURYA</t>
  </si>
  <si>
    <t>41421010030    </t>
  </si>
  <si>
    <t>ABDUL RASYID IHSAN NURDIEN</t>
  </si>
  <si>
    <t>41421010031    </t>
  </si>
  <si>
    <t>RIFYAN ALFANDO</t>
  </si>
  <si>
    <t>41421010032    </t>
  </si>
  <si>
    <t>JIHAD BARA GUNADI</t>
  </si>
  <si>
    <t>41421010033    </t>
  </si>
  <si>
    <t>ILHAM NASUHA</t>
  </si>
  <si>
    <t>41421010034    </t>
  </si>
  <si>
    <t>Arya Adithya Pratama</t>
  </si>
  <si>
    <t>41421010035    </t>
  </si>
  <si>
    <t>DIKAR ARDIYANTO</t>
  </si>
  <si>
    <t>41421010036    </t>
  </si>
  <si>
    <t>MUHAMAD SUTRISNO</t>
  </si>
  <si>
    <t>41421110001    </t>
  </si>
  <si>
    <t>OVIANTO SYAQBA BASKARA</t>
  </si>
  <si>
    <t>41421110002    </t>
  </si>
  <si>
    <t>ALVIN AHNAF FIRMAN</t>
  </si>
  <si>
    <t>41421110003    </t>
  </si>
  <si>
    <t>IRSYAD RAMADHAN</t>
  </si>
  <si>
    <t>41421110004    </t>
  </si>
  <si>
    <t>ANDRA PUTRA MAHARDWIKA</t>
  </si>
  <si>
    <t>41421110005    </t>
  </si>
  <si>
    <t>ALIF IQBAL YUNUS</t>
  </si>
  <si>
    <t>41421110006    </t>
  </si>
  <si>
    <t>ELTA RADITYA GIVARI LUBIS</t>
  </si>
  <si>
    <t>41421110007    </t>
  </si>
  <si>
    <t>REZA ADITYA</t>
  </si>
  <si>
    <t>41421110008    </t>
  </si>
  <si>
    <t>FRANCIUS MARPAUNG</t>
  </si>
  <si>
    <t>41421110009    </t>
  </si>
  <si>
    <t>MUSTAIN RHOZALY</t>
  </si>
  <si>
    <t>41421110010    </t>
  </si>
  <si>
    <t>LOUNZEIN</t>
  </si>
  <si>
    <t>41421110011    </t>
  </si>
  <si>
    <t>VIRA ULITAMA</t>
  </si>
  <si>
    <t>41421110012    </t>
  </si>
  <si>
    <t>RAKHMAT AKBAR</t>
  </si>
  <si>
    <t>41421110013    </t>
  </si>
  <si>
    <t>MUKHAMAD FAISHOL ALI AFANDI</t>
  </si>
  <si>
    <t>41421110014    </t>
  </si>
  <si>
    <t>ANAS MUNTAHA</t>
  </si>
  <si>
    <t>41421110015    </t>
  </si>
  <si>
    <t>I GEDE ARDI WIGUNA</t>
  </si>
  <si>
    <t>41421110016    </t>
  </si>
  <si>
    <t>BAYU DARMAWAN</t>
  </si>
  <si>
    <t>41421110017    </t>
  </si>
  <si>
    <t>MUHAMMAD FARCHAN</t>
  </si>
  <si>
    <t>41421110018    </t>
  </si>
  <si>
    <t>MARTINIANO DEGEY PUTRA</t>
  </si>
  <si>
    <t>41421110019    </t>
  </si>
  <si>
    <t>DANGU PRASETYO</t>
  </si>
  <si>
    <t>41421110020    </t>
  </si>
  <si>
    <t>AGUNG SANJAYA</t>
  </si>
  <si>
    <t>41421110021    </t>
  </si>
  <si>
    <t>MUHAMAD RAMDANI ANUGRAH MAULANA</t>
  </si>
  <si>
    <t>41421110022    </t>
  </si>
  <si>
    <t>HENDRY CAHYADI</t>
  </si>
  <si>
    <t>41421110023    </t>
  </si>
  <si>
    <t>LUKI LUKMAN TULHA</t>
  </si>
  <si>
    <t>41421110024    </t>
  </si>
  <si>
    <t>BAGAS MULYA DAVID MANULLANG</t>
  </si>
  <si>
    <t>41421110025    </t>
  </si>
  <si>
    <t>ONGEN ALFARIZI MARLESSY</t>
  </si>
  <si>
    <t>41421110026    </t>
  </si>
  <si>
    <t>MARCELLINUS DWI C.J.T BERIBE</t>
  </si>
  <si>
    <t>41421110027    </t>
  </si>
  <si>
    <t>RIZQULLAH KURNIAWAN</t>
  </si>
  <si>
    <t>41421110028    </t>
  </si>
  <si>
    <t>MUHAMAD JAMAL</t>
  </si>
  <si>
    <t>41421110029    </t>
  </si>
  <si>
    <t>BERTRAND RIZKY MUTHE</t>
  </si>
  <si>
    <t>41421110030    </t>
  </si>
  <si>
    <t>HUSSEIN MUSHODDIQY FIRDAUSY</t>
  </si>
  <si>
    <t>41421110031    </t>
  </si>
  <si>
    <t>ADY ALFIAN</t>
  </si>
  <si>
    <t>41421110032    </t>
  </si>
  <si>
    <t>DEDI GALIH PRATAMA</t>
  </si>
  <si>
    <t>41421110033    </t>
  </si>
  <si>
    <t>AZIZAH FERA DAMAIYANTI</t>
  </si>
  <si>
    <t>41421110034    </t>
  </si>
  <si>
    <t>DHEA OLIVIA ARIESTA</t>
  </si>
  <si>
    <t>41421110035    </t>
  </si>
  <si>
    <t>SUHINAR</t>
  </si>
  <si>
    <t>41421110036    </t>
  </si>
  <si>
    <t>IMAM AL GHAZALI</t>
  </si>
  <si>
    <t>41421110037    </t>
  </si>
  <si>
    <t>AJI NUGRAHA YUSUF</t>
  </si>
  <si>
    <t>41421110038    </t>
  </si>
  <si>
    <t>KRESNABAYU ADHA PRIHAMBODO</t>
  </si>
  <si>
    <t>41421110039    </t>
  </si>
  <si>
    <t>ALDIE RYAN KRISMANTANA</t>
  </si>
  <si>
    <t>41421110040    </t>
  </si>
  <si>
    <t>CHANDRA KIRANA</t>
  </si>
  <si>
    <t>41421110041    </t>
  </si>
  <si>
    <t>ARMAN YUDHA</t>
  </si>
  <si>
    <t>41421110042    </t>
  </si>
  <si>
    <t>NURMAN HOTDIAU NAPITU</t>
  </si>
  <si>
    <t>41421110043    </t>
  </si>
  <si>
    <t>MUHAMMAD ICHSAN SYAIFULLOH</t>
  </si>
  <si>
    <t>41421110044    </t>
  </si>
  <si>
    <t>I MADE HENDRA DWIJAYA</t>
  </si>
  <si>
    <t>41421110045    </t>
  </si>
  <si>
    <t>GALIH FATHURROHMAN</t>
  </si>
  <si>
    <t>41421110046    </t>
  </si>
  <si>
    <t>SEHAT R. SIANIPAR</t>
  </si>
  <si>
    <t>41421110047    </t>
  </si>
  <si>
    <t>M. SYFA PRAYOGA</t>
  </si>
  <si>
    <t>41421110048    </t>
  </si>
  <si>
    <t>M. IQBAL MAULANA</t>
  </si>
  <si>
    <t>41421110049    </t>
  </si>
  <si>
    <t>MUHAMMAD RAHMAN HIDAYATULLAH</t>
  </si>
  <si>
    <t>41421110050    </t>
  </si>
  <si>
    <t>NAUFAL ALMARZUQ</t>
  </si>
  <si>
    <t>41421110051    </t>
  </si>
  <si>
    <t>SAYYID HASAN AL AFIF</t>
  </si>
  <si>
    <t>41421110052    </t>
  </si>
  <si>
    <t>41421110053    </t>
  </si>
  <si>
    <t>HERDIKA TRI WICAHYO PUTRA</t>
  </si>
  <si>
    <t>41421110054    </t>
  </si>
  <si>
    <t>MUHAMMAD AMINUDDIN GHALIB SAPUTRA</t>
  </si>
  <si>
    <t>41421110055    </t>
  </si>
  <si>
    <t>ISHLAHUDDIN AKBAR</t>
  </si>
  <si>
    <t>41421110056    </t>
  </si>
  <si>
    <t>SENOPATI</t>
  </si>
  <si>
    <t>41421110057    </t>
  </si>
  <si>
    <t>EDHO ARISTIANTO</t>
  </si>
  <si>
    <t>41421110058    </t>
  </si>
  <si>
    <t>MUHAMAD HUSEN RAMADHAN</t>
  </si>
  <si>
    <t>41421110059    </t>
  </si>
  <si>
    <t>BABY RISANDA</t>
  </si>
  <si>
    <t>41421110060    </t>
  </si>
  <si>
    <t>RAYHAN PRILIANSYAH</t>
  </si>
  <si>
    <t>41421110061    </t>
  </si>
  <si>
    <t>FANNY AYUSTIA ZULFIKAR</t>
  </si>
  <si>
    <t>41421110062    </t>
  </si>
  <si>
    <t>ZULCHAN ARDIANSYAH</t>
  </si>
  <si>
    <t>41421110063    </t>
  </si>
  <si>
    <t>UUN MARTIN ATIKA</t>
  </si>
  <si>
    <t>41421110064    </t>
  </si>
  <si>
    <t>41421110065    </t>
  </si>
  <si>
    <t>SALSABILA</t>
  </si>
  <si>
    <t>41421110066    </t>
  </si>
  <si>
    <t>ACHMAD AKBAR ZULFIKAR</t>
  </si>
  <si>
    <t>41421110067    </t>
  </si>
  <si>
    <t>DHIYAUL HAQ</t>
  </si>
  <si>
    <t>41421110068    </t>
  </si>
  <si>
    <t>MU'ALFAH</t>
  </si>
  <si>
    <t>41421110069    </t>
  </si>
  <si>
    <t>ADELA PUTRI JOANA</t>
  </si>
  <si>
    <t>41421110070    </t>
  </si>
  <si>
    <t>YOGA PUTRA SETIAWAN</t>
  </si>
  <si>
    <t>41421110071    </t>
  </si>
  <si>
    <t>RIZKI NURDIN</t>
  </si>
  <si>
    <t>41421110072    </t>
  </si>
  <si>
    <t>HENDY DWI PUTRA</t>
  </si>
  <si>
    <t>41421110073    </t>
  </si>
  <si>
    <t>FAHMY RAFIAN SANTOSO</t>
  </si>
  <si>
    <t>41421110074    </t>
  </si>
  <si>
    <t>REINAL FASALINO</t>
  </si>
  <si>
    <t>41421110075    </t>
  </si>
  <si>
    <t>LUSIA INDAH PERMATA BANJARNAHOR</t>
  </si>
  <si>
    <t>41421110076    </t>
  </si>
  <si>
    <t>MUHAMMAD TOPAN FANANI</t>
  </si>
  <si>
    <t>41421110077    </t>
  </si>
  <si>
    <t>PUSPITA NOVIANI</t>
  </si>
  <si>
    <t>41421110078    </t>
  </si>
  <si>
    <t>EKO SAMBANI WIBOWO</t>
  </si>
  <si>
    <t>41421110079    </t>
  </si>
  <si>
    <t>MUHAMMAD ARYONDA RAHSYAF</t>
  </si>
  <si>
    <t>41421110080    </t>
  </si>
  <si>
    <t>MERSA ALI SAPUTRA</t>
  </si>
  <si>
    <t>41421110081    </t>
  </si>
  <si>
    <t>ACHMAD FARID FADLY</t>
  </si>
  <si>
    <t>41421110082    </t>
  </si>
  <si>
    <t>41421110083    </t>
  </si>
  <si>
    <t>SRI ARTHA NINGSIH TOGATOROP</t>
  </si>
  <si>
    <t>41421110084    </t>
  </si>
  <si>
    <t>BIMA IRVAN SUHADA</t>
  </si>
  <si>
    <t>41421110085    </t>
  </si>
  <si>
    <t>MUHAMMAD NUR AFIF</t>
  </si>
  <si>
    <t>41421110086    </t>
  </si>
  <si>
    <t>SETIO PAMBUDI</t>
  </si>
  <si>
    <t>41421110087    </t>
  </si>
  <si>
    <t>ANGGA APRIZAL</t>
  </si>
  <si>
    <t>41421110088    </t>
  </si>
  <si>
    <t>OFIK TAUFIQUR ROHMAN</t>
  </si>
  <si>
    <t>41421110089    </t>
  </si>
  <si>
    <t>SANDRA SARI</t>
  </si>
  <si>
    <t>41421110090    </t>
  </si>
  <si>
    <t>MUHAMMAD HILMI YUSRA</t>
  </si>
  <si>
    <t>41421110091    </t>
  </si>
  <si>
    <t>FAJAR KARUNIAWAN</t>
  </si>
  <si>
    <t>41421110092    </t>
  </si>
  <si>
    <t>HERDY SAGUSTIAN</t>
  </si>
  <si>
    <t>41421110093    </t>
  </si>
  <si>
    <t>DWIKA WAHYU SEKTIAWAN</t>
  </si>
  <si>
    <t>41421110094    </t>
  </si>
  <si>
    <t>YOPPI PIRMAN</t>
  </si>
  <si>
    <t>41421110095    </t>
  </si>
  <si>
    <t>MOHAMAD FERRY SETIAWAN</t>
  </si>
  <si>
    <t>41421110096    </t>
  </si>
  <si>
    <t>MUHAMMAD IQBAL ALHAMDANI</t>
  </si>
  <si>
    <t>41421110097    </t>
  </si>
  <si>
    <t>ANGGA SASKIA GEO FANY</t>
  </si>
  <si>
    <t>41421110098    </t>
  </si>
  <si>
    <t>VIKO VAUZUL ADZIM</t>
  </si>
  <si>
    <t>41421110099    </t>
  </si>
  <si>
    <t>41421110100    </t>
  </si>
  <si>
    <t>AL ASROF RAMANDA DIXTYA WANARA</t>
  </si>
  <si>
    <t>41421110101    </t>
  </si>
  <si>
    <t>GILANG PRATAMA</t>
  </si>
  <si>
    <t>41421110102    </t>
  </si>
  <si>
    <t>SONYA AULIA HERLANI</t>
  </si>
  <si>
    <t>41421110103    </t>
  </si>
  <si>
    <t>BAGAS ERWIN PRASETYO</t>
  </si>
  <si>
    <t>41421110104    </t>
  </si>
  <si>
    <t>MUHAMAD GERY HENDRI RAMADANI</t>
  </si>
  <si>
    <t>41421110105    </t>
  </si>
  <si>
    <t>RIZKI SUBAGYA</t>
  </si>
  <si>
    <t>41421110106    </t>
  </si>
  <si>
    <t>IFTINA ARGY NIRWASITA</t>
  </si>
  <si>
    <t>41421110107    </t>
  </si>
  <si>
    <t>KHAFABI QHUMAENI</t>
  </si>
  <si>
    <t>41421110108    </t>
  </si>
  <si>
    <t>KHALIF GAFFAREZKA AULIASOMA</t>
  </si>
  <si>
    <t>41421110109    </t>
  </si>
  <si>
    <t>41421110110    </t>
  </si>
  <si>
    <t>HENDRIK JANUAR</t>
  </si>
  <si>
    <t>41421110111    </t>
  </si>
  <si>
    <t>PRATAMA LUTHFI KRISNASAPUTRA</t>
  </si>
  <si>
    <t>41421110112    </t>
  </si>
  <si>
    <t>RIANDAKA CAHYADIPUTRA</t>
  </si>
  <si>
    <t>41421110113    </t>
  </si>
  <si>
    <t>ABDURROHMAN DZAKY AL HAFIDZ</t>
  </si>
  <si>
    <t>41421110114    </t>
  </si>
  <si>
    <t>RIZKY ADITYA</t>
  </si>
  <si>
    <t>41421110115    </t>
  </si>
  <si>
    <t>ADY MARTAWIJAYA</t>
  </si>
  <si>
    <t>41421110116    </t>
  </si>
  <si>
    <t>MUHAMMAD TEGAR FEBRIANSYAH</t>
  </si>
  <si>
    <t>41421110117    </t>
  </si>
  <si>
    <t>DASI APRIMANSAH</t>
  </si>
  <si>
    <t>41421110118    </t>
  </si>
  <si>
    <t>M IBNU DARAJAT SALAM</t>
  </si>
  <si>
    <t>41421110119    </t>
  </si>
  <si>
    <t>RAHMAT FRASETIO</t>
  </si>
  <si>
    <t>41421110120    </t>
  </si>
  <si>
    <t>TRIYASTIKA AMALIYA</t>
  </si>
  <si>
    <t>41421110121    </t>
  </si>
  <si>
    <t>EGY ANANDA SITEPU</t>
  </si>
  <si>
    <t>41421110122    </t>
  </si>
  <si>
    <t>TRIANA RATU WULANDARI</t>
  </si>
  <si>
    <t>41421110123    </t>
  </si>
  <si>
    <t>WAHYU ANDRIANTO</t>
  </si>
  <si>
    <t>41421110124    </t>
  </si>
  <si>
    <t>BANJO TRI SURYANATA</t>
  </si>
  <si>
    <t>41421110125    </t>
  </si>
  <si>
    <t>HAPRIL ARIEF PRADANA</t>
  </si>
  <si>
    <t>41421110126    </t>
  </si>
  <si>
    <t>RADEN BUDI SANTOSO</t>
  </si>
  <si>
    <t>41421110127    </t>
  </si>
  <si>
    <t>FAJAR DWI ROCHMAT</t>
  </si>
  <si>
    <t>41421110128    </t>
  </si>
  <si>
    <t>PUTRI SANDIKA JUWITA</t>
  </si>
  <si>
    <t>41421110129    </t>
  </si>
  <si>
    <t>41421110130    </t>
  </si>
  <si>
    <t>MUHAMMAD RAKHA SULTHAN BADAWI</t>
  </si>
  <si>
    <t>41421110131    </t>
  </si>
  <si>
    <t>AGHNA FAIZ RUZAIN</t>
  </si>
  <si>
    <t>41421110132    </t>
  </si>
  <si>
    <t>EKO ARI NUGROHO</t>
  </si>
  <si>
    <t>41421110133    </t>
  </si>
  <si>
    <t>HAFIZ NURWAN RIZKI ABDILLAH</t>
  </si>
  <si>
    <t>41421110134    </t>
  </si>
  <si>
    <t>FAJAR FATAHILLAH</t>
  </si>
  <si>
    <t>41421110135    </t>
  </si>
  <si>
    <t>MUHAMMAD HAFIDZ RAMADHAN</t>
  </si>
  <si>
    <t>nim</t>
  </si>
  <si>
    <t>angkatan</t>
  </si>
  <si>
    <t>kelas</t>
  </si>
  <si>
    <t>status-kuliah</t>
  </si>
  <si>
    <t>kampus</t>
  </si>
  <si>
    <t>lulusan</t>
  </si>
  <si>
    <t>THN</t>
  </si>
  <si>
    <t>JMLH_MHS_THN</t>
  </si>
  <si>
    <t>JMLH_MHS_STAT_KUL_L</t>
  </si>
  <si>
    <t>JMLH_MHS_STAT_KUL_L_THN</t>
  </si>
  <si>
    <t>JMLH_MHS_STAT_KUL_A</t>
  </si>
  <si>
    <t>JMLH_MHS_STAT_KUL_A_THN</t>
  </si>
  <si>
    <t>JMLH_MHS_REG_1</t>
  </si>
  <si>
    <t>JMLH_MHS_REG_2</t>
  </si>
  <si>
    <t>JMLH_MHS_MRY</t>
  </si>
  <si>
    <t>JMLH_MHS_DPK</t>
  </si>
  <si>
    <t>JMLH_MHS_CBB</t>
  </si>
  <si>
    <t>JMLH_MHS_MTG</t>
  </si>
  <si>
    <t>JMLH_MHS_WB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</si>
</sst>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sz val="11"/>
      <color theme="1"/>
      <name val="&quot;Century Gothic&quot;"/>
    </font>
    <font>
      <sz val="11"/>
      <color theme="1"/>
      <name val="Inconsolata"/>
    </font>
    <font>
      <b/>
      <sz val="8"/>
      <color theme="1"/>
      <name val="Verdana"/>
    </font>
    <font>
      <sz val="8"/>
      <color theme="1"/>
      <name val="Verdana"/>
    </font>
    <font>
      <sz val="7"/>
      <color theme="1"/>
      <name val="&quot;Arial Narrow&quot;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6F5F5"/>
        <bgColor rgb="FFF6F5F5"/>
      </patternFill>
    </fill>
    <fill>
      <patternFill patternType="solid">
        <fgColor rgb="FFE3F3E2"/>
        <bgColor rgb="FFE3F3E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49" fontId="1" fillId="2" borderId="1" xfId="0" applyNumberFormat="1" applyFont="1" applyFill="1" applyBorder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2" fillId="0" borderId="1" xfId="0" applyFont="1" applyBorder="1" applyAlignment="1"/>
    <xf numFmtId="0" fontId="2" fillId="2" borderId="1" xfId="0" applyFont="1" applyFill="1" applyBorder="1" applyAlignment="1"/>
    <xf numFmtId="0" fontId="4" fillId="0" borderId="1" xfId="0" applyFont="1" applyBorder="1" applyAlignment="1"/>
    <xf numFmtId="0" fontId="2" fillId="0" borderId="0" xfId="0" applyFont="1" applyAlignment="1"/>
    <xf numFmtId="49" fontId="2" fillId="3" borderId="1" xfId="0" applyNumberFormat="1" applyFont="1" applyFill="1" applyBorder="1" applyAlignment="1"/>
    <xf numFmtId="0" fontId="5" fillId="0" borderId="1" xfId="0" applyFont="1" applyBorder="1" applyAlignment="1"/>
    <xf numFmtId="0" fontId="6" fillId="2" borderId="1" xfId="0" applyFont="1" applyFill="1" applyBorder="1" applyAlignment="1"/>
    <xf numFmtId="0" fontId="7" fillId="0" borderId="1" xfId="0" applyFont="1" applyBorder="1" applyAlignment="1"/>
    <xf numFmtId="0" fontId="7" fillId="0" borderId="1" xfId="0" applyFont="1" applyBorder="1" applyAlignment="1"/>
    <xf numFmtId="0" fontId="2" fillId="0" borderId="0" xfId="0" applyFont="1" applyAlignment="1"/>
    <xf numFmtId="0" fontId="8" fillId="2" borderId="0" xfId="0" applyFont="1" applyFill="1" applyAlignment="1">
      <alignment horizontal="right"/>
    </xf>
    <xf numFmtId="0" fontId="2" fillId="2" borderId="0" xfId="0" applyFont="1" applyFill="1" applyAlignment="1"/>
    <xf numFmtId="0" fontId="9" fillId="4" borderId="1" xfId="0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wrapText="1"/>
    </xf>
    <xf numFmtId="0" fontId="11" fillId="5" borderId="1" xfId="0" applyFont="1" applyFill="1" applyBorder="1" applyAlignment="1">
      <alignment horizontal="center" wrapText="1"/>
    </xf>
    <xf numFmtId="0" fontId="11" fillId="5" borderId="1" xfId="0" applyFont="1" applyFill="1" applyBorder="1" applyAlignment="1">
      <alignment wrapText="1"/>
    </xf>
    <xf numFmtId="0" fontId="11" fillId="6" borderId="1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wrapText="1"/>
    </xf>
    <xf numFmtId="0" fontId="11" fillId="2" borderId="1" xfId="0" applyFont="1" applyFill="1" applyBorder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teknikelektro.ft.mercubuana.ac.id/wp-content/uploads/2021/12/17-Apin-Rudi-P.-ST.-MT.jpg" TargetMode="External"/><Relationship Id="rId18" Type="http://schemas.openxmlformats.org/officeDocument/2006/relationships/hyperlink" Target="http://teknikelektro.ft.mercubuana.ac.id/wp-content/uploads/2021/12/35-Agus-Dendi-Rochendi-ST.-MT..jpg" TargetMode="External"/><Relationship Id="rId26" Type="http://schemas.openxmlformats.org/officeDocument/2006/relationships/hyperlink" Target="http://teknikelektro.ft.mercubuana.ac.id/wp-content/uploads/2021/12/4-Fina-Supegina-ST.-MT-2.jpg" TargetMode="External"/><Relationship Id="rId39" Type="http://schemas.openxmlformats.org/officeDocument/2006/relationships/hyperlink" Target="http://teknikelektro.ft.mercubuana.ac.id/wp-content/uploads/2021/12/52.-Lukman-Medriavin-Silalahi-ST.-MT.jpg" TargetMode="External"/><Relationship Id="rId21" Type="http://schemas.openxmlformats.org/officeDocument/2006/relationships/hyperlink" Target="http://teknikelektro.ft.mercubuana.ac.id/wp-content/uploads/2021/12/29-Bagus-Tri-P-ST-MT.jpg" TargetMode="External"/><Relationship Id="rId34" Type="http://schemas.openxmlformats.org/officeDocument/2006/relationships/hyperlink" Target="http://teknikelektro.ft.mercubuana.ac.id/wp-content/uploads/2021/12/18-Hayadi-Hamuda-S.-Kom.-MT.jpg" TargetMode="External"/><Relationship Id="rId42" Type="http://schemas.openxmlformats.org/officeDocument/2006/relationships/hyperlink" Target="http://teknikelektro.ft.mercubuana.ac.id/wp-content/uploads/2021/12/25-Julpri-Andika-ST.-M.Sc_.jpg" TargetMode="External"/><Relationship Id="rId47" Type="http://schemas.openxmlformats.org/officeDocument/2006/relationships/hyperlink" Target="http://teknikelektro.ft.mercubuana.ac.id/wp-content/uploads/2021/12/20-Azizah-Hidayati-S.SI_.-MT.jpg" TargetMode="External"/><Relationship Id="rId50" Type="http://schemas.openxmlformats.org/officeDocument/2006/relationships/hyperlink" Target="http://teknikelektro.ft.mercubuana.ac.id/wp-content/uploads/2021/12/53.-Dr.-Sri-Purwiyanti-ST.-MT-1.jpg" TargetMode="External"/><Relationship Id="rId7" Type="http://schemas.openxmlformats.org/officeDocument/2006/relationships/hyperlink" Target="http://teknikelektro.ft.mercubuana.ac.id/wp-content/uploads/2021/12/48-Ir.-Budi-yanto-Husodo-M.Sc_..jpg" TargetMode="External"/><Relationship Id="rId2" Type="http://schemas.openxmlformats.org/officeDocument/2006/relationships/hyperlink" Target="http://teknikelektro.ft.mercubuana.ac.id/wp-content/uploads/2021/12/14.-Dr.-Ir.-Eko-Ihsanto-M.Eng_-1.jpg" TargetMode="External"/><Relationship Id="rId16" Type="http://schemas.openxmlformats.org/officeDocument/2006/relationships/hyperlink" Target="http://teknikelektro.ft.mercubuana.ac.id/wp-content/uploads/2021/12/21-Muhammad-Ainur-Rofiq-ST.-MT.jpg" TargetMode="External"/><Relationship Id="rId29" Type="http://schemas.openxmlformats.org/officeDocument/2006/relationships/hyperlink" Target="http://teknikelektro.ft.mercubuana.ac.id/wp-content/uploads/2021/12/9-Eko-Ramadhan-ST.-MT.jpg" TargetMode="External"/><Relationship Id="rId11" Type="http://schemas.openxmlformats.org/officeDocument/2006/relationships/hyperlink" Target="http://teknikelektro.ft.mercubuana.ac.id/wp-content/uploads/2021/12/7-Syamsir-Alam-ST.-MT.jpg" TargetMode="External"/><Relationship Id="rId24" Type="http://schemas.openxmlformats.org/officeDocument/2006/relationships/hyperlink" Target="http://teknikelektro.ft.mercubuana.ac.id/wp-content/uploads/2021/12/23-Trie-Maya-Kadarina.jpg" TargetMode="External"/><Relationship Id="rId32" Type="http://schemas.openxmlformats.org/officeDocument/2006/relationships/hyperlink" Target="http://teknikelektro.ft.mercubuana.ac.id/wp-content/uploads/2021/12/32-Akhmad-Wahyu-Dani-ST.-MT.jpg" TargetMode="External"/><Relationship Id="rId37" Type="http://schemas.openxmlformats.org/officeDocument/2006/relationships/hyperlink" Target="http://teknikelektro.ft.mercubuana.ac.id/wp-content/uploads/2021/12/2-Beny-Nugraha-ST.-M.Sc_.jpg" TargetMode="External"/><Relationship Id="rId40" Type="http://schemas.openxmlformats.org/officeDocument/2006/relationships/hyperlink" Target="http://teknikelektro.ft.mercubuana.ac.id/wp-content/uploads/2021/12/30-Ahmad-Firdausi-ST.-MT.jpg" TargetMode="External"/><Relationship Id="rId45" Type="http://schemas.openxmlformats.org/officeDocument/2006/relationships/hyperlink" Target="http://teknikelektro.ft.mercubuana.ac.id/wp-content/uploads/2021/12/41-Yosy-Rachmawati-ST.-MT.jpg" TargetMode="External"/><Relationship Id="rId53" Type="http://schemas.openxmlformats.org/officeDocument/2006/relationships/hyperlink" Target="http://teknikelektro.ft.mercubuana.ac.id/wp-content/uploads/2021/12/46-Dr.-Umaisaroh-S.ST_.jpg" TargetMode="External"/><Relationship Id="rId5" Type="http://schemas.openxmlformats.org/officeDocument/2006/relationships/hyperlink" Target="http://teknikelektro.ft.mercubuana.ac.id/wp-content/uploads/2021/12/13-Ir.-Badaruddin-M.Si_.jpg" TargetMode="External"/><Relationship Id="rId10" Type="http://schemas.openxmlformats.org/officeDocument/2006/relationships/hyperlink" Target="http://teknikelektro.ft.mercubuana.ac.id/wp-content/uploads/2021/12/45-Eko-Supriyatno-ST.-MT.jpg" TargetMode="External"/><Relationship Id="rId19" Type="http://schemas.openxmlformats.org/officeDocument/2006/relationships/hyperlink" Target="http://teknikelektro.ft.mercubuana.ac.id/wp-content/uploads/2021/12/55-Fahraini-Bacharduddin-1.jpg" TargetMode="External"/><Relationship Id="rId31" Type="http://schemas.openxmlformats.org/officeDocument/2006/relationships/hyperlink" Target="http://teknikelektro.ft.mercubuana.ac.id/wp-content/uploads/2021/12/26-Isack-Farady-ST.-MT.jpg" TargetMode="External"/><Relationship Id="rId44" Type="http://schemas.openxmlformats.org/officeDocument/2006/relationships/hyperlink" Target="http://teknikelektro.ft.mercubuana.ac.id/wp-content/uploads/2021/12/37-Freddy-Artadima-Silaban-S.-Kom.-MT..jpg" TargetMode="External"/><Relationship Id="rId52" Type="http://schemas.openxmlformats.org/officeDocument/2006/relationships/hyperlink" Target="http://teknikelektro.ft.mercubuana.ac.id/wp-content/uploads/2021/12/1.Prof_.-Dr.-Andi-Adriansyah-M.Eng_.jpg" TargetMode="External"/><Relationship Id="rId4" Type="http://schemas.openxmlformats.org/officeDocument/2006/relationships/hyperlink" Target="http://teknikelektro.ft.mercubuana.ac.id/wp-content/uploads/2021/12/51-Ir.-Said-Attamimi-MT.jpg" TargetMode="External"/><Relationship Id="rId9" Type="http://schemas.openxmlformats.org/officeDocument/2006/relationships/hyperlink" Target="http://teknikelektro.ft.mercubuana.ac.id/wp-content/uploads/2021/12/1.36-Yudhi-Gunardi-STMT.jpg" TargetMode="External"/><Relationship Id="rId14" Type="http://schemas.openxmlformats.org/officeDocument/2006/relationships/hyperlink" Target="http://teknikelektro.ft.mercubuana.ac.id/wp-content/uploads/2021/12/39-Hendri-ST.-MT.jpg" TargetMode="External"/><Relationship Id="rId22" Type="http://schemas.openxmlformats.org/officeDocument/2006/relationships/hyperlink" Target="http://teknikelektro.ft.mercubuana.ac.id/wp-content/uploads/2022/05/56.-Triyanto.jpg" TargetMode="External"/><Relationship Id="rId27" Type="http://schemas.openxmlformats.org/officeDocument/2006/relationships/hyperlink" Target="http://teknikelektro.ft.mercubuana.ac.id/wp-content/uploads/2021/12/50-Oki-Teguh-Karya-S.Pd_.-MT1.jpg" TargetMode="External"/><Relationship Id="rId30" Type="http://schemas.openxmlformats.org/officeDocument/2006/relationships/hyperlink" Target="http://teknikelektro.ft.mercubuana.ac.id/wp-content/uploads/2021/12/42-Trya-Agung-Pahlevi-ST.-MT..jpg" TargetMode="External"/><Relationship Id="rId35" Type="http://schemas.openxmlformats.org/officeDocument/2006/relationships/hyperlink" Target="http://teknikelektro.ft.mercubuana.ac.id/wp-content/uploads/2021/12/49-Andrial-Saputra-S.Si_.-MT.jpg" TargetMode="External"/><Relationship Id="rId43" Type="http://schemas.openxmlformats.org/officeDocument/2006/relationships/hyperlink" Target="http://teknikelektro.ft.mercubuana.ac.id/wp-content/uploads/2021/12/16-Muhammad-Hafizd-Ibnu-Hajar-ST.-M.Sc_.jpg" TargetMode="External"/><Relationship Id="rId48" Type="http://schemas.openxmlformats.org/officeDocument/2006/relationships/hyperlink" Target="http://teknikelektro.ft.mercubuana.ac.id/wp-content/uploads/2021/12/11-Rachmat-Muwardi-ST.-B.Sc_.-M.Sc_.jpg" TargetMode="External"/><Relationship Id="rId8" Type="http://schemas.openxmlformats.org/officeDocument/2006/relationships/hyperlink" Target="http://teknikelektro.ft.mercubuana.ac.id/wp-content/uploads/2021/12/1-Abdul-Rachman-ST.-MT.jpg" TargetMode="External"/><Relationship Id="rId51" Type="http://schemas.openxmlformats.org/officeDocument/2006/relationships/hyperlink" Target="http://teknikelektro.ft.mercubuana.ac.id/wp-content/uploads/2021/12/1.Prof_.-Dr.-Ing-Mudrik-Alaydrus-1.jpg" TargetMode="External"/><Relationship Id="rId3" Type="http://schemas.openxmlformats.org/officeDocument/2006/relationships/hyperlink" Target="http://teknikelektro.ft.mercubuana.ac.id/wp-content/uploads/2021/12/54.-Dr.-Eng.-Heru-Suwoyo-ST.-M.Sc_.jpg" TargetMode="External"/><Relationship Id="rId12" Type="http://schemas.openxmlformats.org/officeDocument/2006/relationships/hyperlink" Target="http://teknikelektro.ft.mercubuana.ac.id/wp-content/uploads/2021/12/40.-Muslim-ST.-MT.jpg" TargetMode="External"/><Relationship Id="rId17" Type="http://schemas.openxmlformats.org/officeDocument/2006/relationships/hyperlink" Target="http://teknikelektro.ft.mercubuana.ac.id/wp-content/uploads/2021/12/27-Fadli-Sirait-S.Si_.-MT.jpg" TargetMode="External"/><Relationship Id="rId25" Type="http://schemas.openxmlformats.org/officeDocument/2006/relationships/hyperlink" Target="mailto:fina.supegina@mercubuana.ac.id" TargetMode="External"/><Relationship Id="rId33" Type="http://schemas.openxmlformats.org/officeDocument/2006/relationships/hyperlink" Target="http://teknikelektro.ft.mercubuana.ac.id/wp-content/uploads/2021/12/28-Galang-Persada-Hakim-ST.-MT.jpg" TargetMode="External"/><Relationship Id="rId38" Type="http://schemas.openxmlformats.org/officeDocument/2006/relationships/hyperlink" Target="http://teknikelektro.ft.mercubuana.ac.id/wp-content/uploads/2021/12/34.-Dian-Rusdianto-ST.-MT.jpg" TargetMode="External"/><Relationship Id="rId46" Type="http://schemas.openxmlformats.org/officeDocument/2006/relationships/hyperlink" Target="http://teknikelektro.ft.mercubuana.ac.id/wp-content/uploads/2021/12/38-Zendi-Iklima-ST.-S.Ikom_.-M.Sc_..jpg" TargetMode="External"/><Relationship Id="rId20" Type="http://schemas.openxmlformats.org/officeDocument/2006/relationships/hyperlink" Target="http://teknikelektro.ft.mercubuana.ac.id/wp-content/uploads/2021/12/8-Yuliza-ST.MT_.jpg" TargetMode="External"/><Relationship Id="rId41" Type="http://schemas.openxmlformats.org/officeDocument/2006/relationships/hyperlink" Target="http://teknikelektro.ft.mercubuana.ac.id/wp-content/uploads/2021/12/22-Ketty-Siti-Salamah-ST.MT_.jpg" TargetMode="External"/><Relationship Id="rId1" Type="http://schemas.openxmlformats.org/officeDocument/2006/relationships/hyperlink" Target="http://teknikelektro.ft.mercubuana.ac.id/wp-content/uploads/2021/12/3-Dr.-Setiyo-Budiyanto-ST.-MT.jpg" TargetMode="External"/><Relationship Id="rId6" Type="http://schemas.openxmlformats.org/officeDocument/2006/relationships/hyperlink" Target="http://teknikelektro.ft.mercubuana.ac.id/wp-content/uploads/2021/12/31-Ir.-Sulistyono-MM.jpg" TargetMode="External"/><Relationship Id="rId15" Type="http://schemas.openxmlformats.org/officeDocument/2006/relationships/hyperlink" Target="http://teknikelektro.ft.mercubuana.ac.id/wp-content/uploads/2021/12/24-Agung-Yoke-Basuki-ST.-MT.jpg" TargetMode="External"/><Relationship Id="rId23" Type="http://schemas.openxmlformats.org/officeDocument/2006/relationships/hyperlink" Target="http://teknikelektro.ft.mercubuana.ac.id/wp-content/uploads/2021/12/47-Dian-Widi-Astuti-ST.-MT.jpg" TargetMode="External"/><Relationship Id="rId28" Type="http://schemas.openxmlformats.org/officeDocument/2006/relationships/hyperlink" Target="http://teknikelektro.ft.mercubuana.ac.id/wp-content/uploads/2021/12/44-Imelda-Uli-Vistalina-ST.MT_.jpg" TargetMode="External"/><Relationship Id="rId36" Type="http://schemas.openxmlformats.org/officeDocument/2006/relationships/hyperlink" Target="http://teknikelektro.ft.mercubuana.ac.id/wp-content/uploads/2021/12/10-Regina-Lionnie-ST.jpg" TargetMode="External"/><Relationship Id="rId49" Type="http://schemas.openxmlformats.org/officeDocument/2006/relationships/hyperlink" Target="http://teknikelektro.ft.mercubuana.ac.id/wp-content/uploads/2021/12/15-Ellisa-Agustina-ST.-M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53"/>
  <sheetViews>
    <sheetView topLeftCell="C1" zoomScale="145" zoomScaleNormal="145" workbookViewId="0">
      <selection activeCell="B1" sqref="B1"/>
    </sheetView>
  </sheetViews>
  <sheetFormatPr defaultColWidth="12.5703125" defaultRowHeight="15.75" customHeight="1"/>
  <cols>
    <col min="2" max="2" width="37.42578125" bestFit="1" customWidth="1"/>
    <col min="3" max="3" width="11.7109375" bestFit="1" customWidth="1"/>
    <col min="5" max="5" width="22.28515625" bestFit="1" customWidth="1"/>
    <col min="6" max="6" width="52.85546875" bestFit="1" customWidth="1"/>
  </cols>
  <sheetData>
    <row r="1" spans="1:12" ht="15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ht="15.75" customHeight="1">
      <c r="A2" s="5">
        <v>1</v>
      </c>
      <c r="B2" s="6" t="s">
        <v>12</v>
      </c>
      <c r="C2" s="6" t="s">
        <v>13</v>
      </c>
      <c r="D2" s="7" t="s">
        <v>14</v>
      </c>
      <c r="E2" s="7" t="s">
        <v>15</v>
      </c>
      <c r="F2" s="7" t="s">
        <v>16</v>
      </c>
      <c r="G2" s="7" t="s">
        <v>17</v>
      </c>
      <c r="H2" s="7" t="s">
        <v>18</v>
      </c>
      <c r="I2" s="8" t="s">
        <v>19</v>
      </c>
      <c r="J2" s="8" t="s">
        <v>20</v>
      </c>
      <c r="K2" s="9" t="s">
        <v>21</v>
      </c>
      <c r="L2" s="10" t="s">
        <v>22</v>
      </c>
    </row>
    <row r="3" spans="1:12" ht="15.75" customHeight="1">
      <c r="A3" s="5">
        <v>2</v>
      </c>
      <c r="B3" s="6" t="s">
        <v>23</v>
      </c>
      <c r="C3" s="6" t="s">
        <v>13</v>
      </c>
      <c r="D3" s="7" t="s">
        <v>24</v>
      </c>
      <c r="E3" s="7" t="s">
        <v>25</v>
      </c>
      <c r="F3" s="7" t="s">
        <v>26</v>
      </c>
      <c r="G3" s="7" t="s">
        <v>27</v>
      </c>
      <c r="H3" s="7" t="s">
        <v>28</v>
      </c>
      <c r="I3" s="10" t="s">
        <v>29</v>
      </c>
      <c r="J3" s="8"/>
      <c r="K3" s="9" t="s">
        <v>30</v>
      </c>
      <c r="L3" s="10" t="s">
        <v>31</v>
      </c>
    </row>
    <row r="4" spans="1:12" ht="15.75" customHeight="1">
      <c r="A4" s="5">
        <v>3</v>
      </c>
      <c r="B4" s="6" t="s">
        <v>32</v>
      </c>
      <c r="C4" s="6" t="s">
        <v>33</v>
      </c>
      <c r="D4" s="7" t="s">
        <v>34</v>
      </c>
      <c r="E4" s="7" t="s">
        <v>25</v>
      </c>
      <c r="F4" s="7" t="s">
        <v>35</v>
      </c>
      <c r="G4" s="7" t="s">
        <v>36</v>
      </c>
      <c r="H4" s="7" t="s">
        <v>37</v>
      </c>
      <c r="I4" s="10" t="s">
        <v>38</v>
      </c>
      <c r="J4" s="8"/>
      <c r="K4" s="9" t="s">
        <v>39</v>
      </c>
      <c r="L4" s="10" t="s">
        <v>40</v>
      </c>
    </row>
    <row r="5" spans="1:12" ht="15.75" customHeight="1">
      <c r="A5" s="5">
        <v>4</v>
      </c>
      <c r="B5" s="6" t="s">
        <v>41</v>
      </c>
      <c r="C5" s="6" t="s">
        <v>42</v>
      </c>
      <c r="D5" s="7" t="s">
        <v>43</v>
      </c>
      <c r="E5" s="7" t="s">
        <v>25</v>
      </c>
      <c r="F5" s="7" t="s">
        <v>44</v>
      </c>
      <c r="G5" s="7" t="s">
        <v>45</v>
      </c>
      <c r="H5" s="11" t="s">
        <v>46</v>
      </c>
      <c r="I5" s="8"/>
      <c r="J5" s="8"/>
      <c r="K5" s="9" t="s">
        <v>47</v>
      </c>
      <c r="L5" s="10" t="s">
        <v>48</v>
      </c>
    </row>
    <row r="6" spans="1:12" ht="15.75" customHeight="1">
      <c r="A6" s="5">
        <v>5</v>
      </c>
      <c r="B6" s="6" t="s">
        <v>49</v>
      </c>
      <c r="C6" s="6" t="s">
        <v>50</v>
      </c>
      <c r="D6" s="7" t="s">
        <v>43</v>
      </c>
      <c r="E6" s="7" t="s">
        <v>51</v>
      </c>
      <c r="F6" s="7" t="s">
        <v>52</v>
      </c>
      <c r="G6" s="7" t="s">
        <v>53</v>
      </c>
      <c r="H6" s="11" t="s">
        <v>54</v>
      </c>
      <c r="I6" s="8"/>
      <c r="J6" s="8"/>
      <c r="K6" s="9" t="s">
        <v>55</v>
      </c>
      <c r="L6" s="10" t="s">
        <v>56</v>
      </c>
    </row>
    <row r="7" spans="1:12" ht="15.75" customHeight="1">
      <c r="A7" s="5">
        <v>6</v>
      </c>
      <c r="B7" s="6" t="s">
        <v>57</v>
      </c>
      <c r="C7" s="6" t="s">
        <v>58</v>
      </c>
      <c r="D7" s="7" t="s">
        <v>24</v>
      </c>
      <c r="E7" s="7" t="s">
        <v>51</v>
      </c>
      <c r="F7" s="7" t="s">
        <v>59</v>
      </c>
      <c r="G7" s="7" t="s">
        <v>60</v>
      </c>
      <c r="H7" s="11" t="s">
        <v>61</v>
      </c>
      <c r="I7" s="8"/>
      <c r="J7" s="8"/>
      <c r="K7" s="12" t="s">
        <v>62</v>
      </c>
      <c r="L7" s="8"/>
    </row>
    <row r="8" spans="1:12" ht="15.75" customHeight="1">
      <c r="A8" s="5">
        <v>7</v>
      </c>
      <c r="B8" s="6" t="s">
        <v>63</v>
      </c>
      <c r="C8" s="6" t="s">
        <v>64</v>
      </c>
      <c r="D8" s="7" t="s">
        <v>24</v>
      </c>
      <c r="E8" s="7" t="s">
        <v>51</v>
      </c>
      <c r="F8" s="7" t="s">
        <v>65</v>
      </c>
      <c r="G8" s="7" t="s">
        <v>27</v>
      </c>
      <c r="H8" s="11" t="s">
        <v>66</v>
      </c>
      <c r="I8" s="8"/>
      <c r="J8" s="8"/>
      <c r="K8" s="12" t="s">
        <v>67</v>
      </c>
      <c r="L8" s="8"/>
    </row>
    <row r="9" spans="1:12" ht="15.75" customHeight="1">
      <c r="A9" s="5">
        <v>8</v>
      </c>
      <c r="B9" s="6" t="s">
        <v>68</v>
      </c>
      <c r="C9" s="6" t="s">
        <v>69</v>
      </c>
      <c r="D9" s="7" t="s">
        <v>34</v>
      </c>
      <c r="E9" s="7" t="s">
        <v>51</v>
      </c>
      <c r="F9" s="7" t="s">
        <v>70</v>
      </c>
      <c r="G9" s="7" t="s">
        <v>71</v>
      </c>
      <c r="H9" s="11" t="s">
        <v>72</v>
      </c>
      <c r="I9" s="8"/>
      <c r="J9" s="8"/>
      <c r="K9" s="12" t="s">
        <v>73</v>
      </c>
      <c r="L9" s="8"/>
    </row>
    <row r="10" spans="1:12" ht="15.75" customHeight="1">
      <c r="A10" s="5">
        <v>9</v>
      </c>
      <c r="B10" s="6" t="s">
        <v>74</v>
      </c>
      <c r="C10" s="6" t="s">
        <v>75</v>
      </c>
      <c r="D10" s="7" t="s">
        <v>14</v>
      </c>
      <c r="E10" s="7" t="s">
        <v>25</v>
      </c>
      <c r="F10" s="7" t="s">
        <v>76</v>
      </c>
      <c r="G10" s="7" t="s">
        <v>77</v>
      </c>
      <c r="H10" s="11" t="s">
        <v>78</v>
      </c>
      <c r="I10" s="8"/>
      <c r="J10" s="8"/>
      <c r="K10" s="9" t="s">
        <v>79</v>
      </c>
      <c r="L10" s="10" t="s">
        <v>80</v>
      </c>
    </row>
    <row r="11" spans="1:12" ht="15.75" customHeight="1">
      <c r="A11" s="5">
        <v>10</v>
      </c>
      <c r="B11" s="6" t="s">
        <v>81</v>
      </c>
      <c r="C11" s="6" t="s">
        <v>82</v>
      </c>
      <c r="D11" s="7" t="s">
        <v>24</v>
      </c>
      <c r="E11" s="7" t="s">
        <v>25</v>
      </c>
      <c r="F11" s="7" t="s">
        <v>83</v>
      </c>
      <c r="G11" s="7" t="s">
        <v>84</v>
      </c>
      <c r="H11" s="11" t="s">
        <v>85</v>
      </c>
      <c r="I11" s="8"/>
      <c r="J11" s="8"/>
      <c r="K11" s="9" t="s">
        <v>86</v>
      </c>
      <c r="L11" s="10" t="s">
        <v>87</v>
      </c>
    </row>
    <row r="12" spans="1:12" ht="15.75" customHeight="1">
      <c r="A12" s="5">
        <v>11</v>
      </c>
      <c r="B12" s="6" t="s">
        <v>88</v>
      </c>
      <c r="C12" s="6" t="s">
        <v>89</v>
      </c>
      <c r="D12" s="7" t="s">
        <v>24</v>
      </c>
      <c r="E12" s="7" t="s">
        <v>15</v>
      </c>
      <c r="F12" s="7" t="s">
        <v>90</v>
      </c>
      <c r="G12" s="7" t="s">
        <v>91</v>
      </c>
      <c r="H12" s="11" t="s">
        <v>92</v>
      </c>
      <c r="I12" s="8"/>
      <c r="J12" s="8"/>
      <c r="K12" s="12" t="s">
        <v>93</v>
      </c>
      <c r="L12" s="8"/>
    </row>
    <row r="13" spans="1:12" ht="15.75" customHeight="1">
      <c r="A13" s="5">
        <v>12</v>
      </c>
      <c r="B13" s="6" t="s">
        <v>94</v>
      </c>
      <c r="C13" s="6" t="s">
        <v>95</v>
      </c>
      <c r="D13" s="7" t="s">
        <v>24</v>
      </c>
      <c r="E13" s="7" t="s">
        <v>15</v>
      </c>
      <c r="F13" s="7" t="s">
        <v>96</v>
      </c>
      <c r="G13" s="7" t="s">
        <v>60</v>
      </c>
      <c r="H13" s="11" t="s">
        <v>97</v>
      </c>
      <c r="I13" s="8"/>
      <c r="J13" s="8"/>
      <c r="K13" s="9" t="s">
        <v>98</v>
      </c>
      <c r="L13" s="10" t="s">
        <v>99</v>
      </c>
    </row>
    <row r="14" spans="1:12" ht="15.75" customHeight="1">
      <c r="A14" s="5">
        <v>13</v>
      </c>
      <c r="B14" s="6" t="s">
        <v>100</v>
      </c>
      <c r="C14" s="6" t="s">
        <v>101</v>
      </c>
      <c r="D14" s="7" t="s">
        <v>34</v>
      </c>
      <c r="E14" s="7" t="s">
        <v>15</v>
      </c>
      <c r="F14" s="7" t="s">
        <v>102</v>
      </c>
      <c r="G14" s="7" t="s">
        <v>103</v>
      </c>
      <c r="H14" s="11" t="s">
        <v>104</v>
      </c>
      <c r="I14" s="8"/>
      <c r="J14" s="8"/>
      <c r="K14" s="12" t="s">
        <v>105</v>
      </c>
      <c r="L14" s="8"/>
    </row>
    <row r="15" spans="1:12" ht="15.75" customHeight="1">
      <c r="A15" s="5">
        <v>14</v>
      </c>
      <c r="B15" s="6" t="s">
        <v>106</v>
      </c>
      <c r="C15" s="6" t="s">
        <v>107</v>
      </c>
      <c r="D15" s="7" t="s">
        <v>24</v>
      </c>
      <c r="E15" s="7" t="s">
        <v>51</v>
      </c>
      <c r="F15" s="7" t="s">
        <v>108</v>
      </c>
      <c r="G15" s="7" t="s">
        <v>109</v>
      </c>
      <c r="H15" s="11" t="s">
        <v>110</v>
      </c>
      <c r="I15" s="8"/>
      <c r="J15" s="8"/>
      <c r="K15" s="9" t="s">
        <v>111</v>
      </c>
      <c r="L15" s="13" t="s">
        <v>112</v>
      </c>
    </row>
    <row r="16" spans="1:12" ht="15.75" customHeight="1">
      <c r="A16" s="5">
        <v>15</v>
      </c>
      <c r="B16" s="6" t="s">
        <v>113</v>
      </c>
      <c r="C16" s="6" t="s">
        <v>114</v>
      </c>
      <c r="D16" s="7" t="s">
        <v>34</v>
      </c>
      <c r="E16" s="7" t="s">
        <v>15</v>
      </c>
      <c r="F16" s="7" t="s">
        <v>90</v>
      </c>
      <c r="G16" s="7" t="s">
        <v>115</v>
      </c>
      <c r="H16" s="11" t="s">
        <v>92</v>
      </c>
      <c r="I16" s="8"/>
      <c r="J16" s="8"/>
      <c r="K16" s="12" t="s">
        <v>116</v>
      </c>
      <c r="L16" s="8"/>
    </row>
    <row r="17" spans="1:12" ht="15.75" customHeight="1">
      <c r="A17" s="5">
        <v>16</v>
      </c>
      <c r="B17" s="6" t="s">
        <v>117</v>
      </c>
      <c r="C17" s="6" t="s">
        <v>118</v>
      </c>
      <c r="D17" s="7" t="s">
        <v>34</v>
      </c>
      <c r="E17" s="7" t="s">
        <v>15</v>
      </c>
      <c r="F17" s="7" t="s">
        <v>119</v>
      </c>
      <c r="G17" s="7" t="s">
        <v>120</v>
      </c>
      <c r="H17" s="11" t="s">
        <v>121</v>
      </c>
      <c r="I17" s="8"/>
      <c r="J17" s="8"/>
      <c r="K17" s="12" t="s">
        <v>122</v>
      </c>
      <c r="L17" s="8"/>
    </row>
    <row r="18" spans="1:12" ht="15.75" customHeight="1">
      <c r="A18" s="5">
        <v>17</v>
      </c>
      <c r="B18" s="6" t="s">
        <v>123</v>
      </c>
      <c r="C18" s="6" t="s">
        <v>124</v>
      </c>
      <c r="D18" s="7" t="s">
        <v>43</v>
      </c>
      <c r="E18" s="7" t="s">
        <v>15</v>
      </c>
      <c r="F18" s="7" t="s">
        <v>125</v>
      </c>
      <c r="G18" s="7" t="s">
        <v>126</v>
      </c>
      <c r="H18" s="11" t="s">
        <v>121</v>
      </c>
      <c r="I18" s="8"/>
      <c r="J18" s="8"/>
      <c r="K18" s="9" t="s">
        <v>127</v>
      </c>
      <c r="L18" s="10" t="s">
        <v>128</v>
      </c>
    </row>
    <row r="19" spans="1:12" ht="15.75" customHeight="1">
      <c r="A19" s="5">
        <v>18</v>
      </c>
      <c r="B19" s="6" t="s">
        <v>129</v>
      </c>
      <c r="C19" s="6" t="s">
        <v>130</v>
      </c>
      <c r="D19" s="7" t="s">
        <v>34</v>
      </c>
      <c r="E19" s="7" t="s">
        <v>15</v>
      </c>
      <c r="F19" s="7" t="s">
        <v>131</v>
      </c>
      <c r="G19" s="7" t="s">
        <v>132</v>
      </c>
      <c r="H19" s="11" t="s">
        <v>133</v>
      </c>
      <c r="I19" s="8"/>
      <c r="J19" s="8"/>
      <c r="K19" s="9" t="s">
        <v>134</v>
      </c>
      <c r="L19" s="10" t="s">
        <v>135</v>
      </c>
    </row>
    <row r="20" spans="1:12" ht="15.75" customHeight="1">
      <c r="A20" s="5">
        <v>19</v>
      </c>
      <c r="B20" s="6" t="s">
        <v>136</v>
      </c>
      <c r="C20" s="6" t="s">
        <v>137</v>
      </c>
      <c r="D20" s="7" t="s">
        <v>43</v>
      </c>
      <c r="E20" s="7" t="s">
        <v>15</v>
      </c>
      <c r="F20" s="7" t="s">
        <v>138</v>
      </c>
      <c r="G20" s="7" t="s">
        <v>139</v>
      </c>
      <c r="H20" s="11" t="s">
        <v>140</v>
      </c>
      <c r="I20" s="8"/>
      <c r="J20" s="8"/>
      <c r="K20" s="12" t="s">
        <v>141</v>
      </c>
      <c r="L20" s="8"/>
    </row>
    <row r="21" spans="1:12" ht="15.75" customHeight="1">
      <c r="A21" s="5">
        <v>20</v>
      </c>
      <c r="B21" s="6" t="s">
        <v>142</v>
      </c>
      <c r="C21" s="6" t="s">
        <v>143</v>
      </c>
      <c r="D21" s="7" t="s">
        <v>43</v>
      </c>
      <c r="E21" s="7" t="s">
        <v>25</v>
      </c>
      <c r="F21" s="7" t="s">
        <v>144</v>
      </c>
      <c r="G21" s="7" t="s">
        <v>145</v>
      </c>
      <c r="H21" s="11" t="s">
        <v>146</v>
      </c>
      <c r="I21" s="8"/>
      <c r="J21" s="8"/>
      <c r="K21" s="9" t="s">
        <v>147</v>
      </c>
      <c r="L21" s="10" t="s">
        <v>148</v>
      </c>
    </row>
    <row r="22" spans="1:12" ht="15.75" customHeight="1">
      <c r="A22" s="5">
        <v>21</v>
      </c>
      <c r="B22" s="6" t="s">
        <v>149</v>
      </c>
      <c r="C22" s="6" t="s">
        <v>150</v>
      </c>
      <c r="D22" s="7" t="s">
        <v>34</v>
      </c>
      <c r="E22" s="7" t="s">
        <v>15</v>
      </c>
      <c r="F22" s="7" t="s">
        <v>102</v>
      </c>
      <c r="G22" s="7" t="s">
        <v>151</v>
      </c>
      <c r="H22" s="11" t="s">
        <v>104</v>
      </c>
      <c r="I22" s="8"/>
      <c r="J22" s="8"/>
      <c r="K22" s="12" t="s">
        <v>152</v>
      </c>
      <c r="L22" s="8"/>
    </row>
    <row r="23" spans="1:12" ht="15">
      <c r="A23" s="5">
        <v>22</v>
      </c>
      <c r="B23" s="14" t="s">
        <v>153</v>
      </c>
      <c r="C23" s="6" t="s">
        <v>154</v>
      </c>
      <c r="D23" s="7" t="s">
        <v>43</v>
      </c>
      <c r="E23" s="7" t="s">
        <v>25</v>
      </c>
      <c r="F23" s="7" t="s">
        <v>155</v>
      </c>
      <c r="G23" s="7" t="s">
        <v>156</v>
      </c>
      <c r="H23" s="11" t="s">
        <v>92</v>
      </c>
      <c r="I23" s="8"/>
      <c r="J23" s="8"/>
      <c r="K23" s="15" t="s">
        <v>157</v>
      </c>
      <c r="L23" s="10" t="s">
        <v>158</v>
      </c>
    </row>
    <row r="24" spans="1:12" ht="15">
      <c r="A24" s="5">
        <v>23</v>
      </c>
      <c r="B24" s="6" t="s">
        <v>159</v>
      </c>
      <c r="C24" s="6" t="s">
        <v>160</v>
      </c>
      <c r="D24" s="7" t="s">
        <v>43</v>
      </c>
      <c r="E24" s="7" t="s">
        <v>15</v>
      </c>
      <c r="F24" s="7" t="s">
        <v>96</v>
      </c>
      <c r="G24" s="7" t="s">
        <v>60</v>
      </c>
      <c r="H24" s="11" t="s">
        <v>92</v>
      </c>
      <c r="I24" s="8"/>
      <c r="J24" s="8"/>
      <c r="K24" s="9" t="s">
        <v>161</v>
      </c>
      <c r="L24" s="10" t="s">
        <v>162</v>
      </c>
    </row>
    <row r="25" spans="1:12" ht="15">
      <c r="A25" s="5">
        <v>24</v>
      </c>
      <c r="B25" s="6" t="s">
        <v>163</v>
      </c>
      <c r="C25" s="6" t="s">
        <v>164</v>
      </c>
      <c r="D25" s="7" t="s">
        <v>43</v>
      </c>
      <c r="E25" s="7" t="s">
        <v>25</v>
      </c>
      <c r="F25" s="7" t="s">
        <v>131</v>
      </c>
      <c r="G25" s="7" t="s">
        <v>165</v>
      </c>
      <c r="H25" s="11" t="s">
        <v>166</v>
      </c>
      <c r="I25" s="8"/>
      <c r="J25" s="8"/>
      <c r="K25" s="9" t="s">
        <v>167</v>
      </c>
      <c r="L25" s="10" t="s">
        <v>168</v>
      </c>
    </row>
    <row r="26" spans="1:12" ht="15">
      <c r="A26" s="5">
        <v>25</v>
      </c>
      <c r="B26" s="6" t="s">
        <v>169</v>
      </c>
      <c r="C26" s="6" t="s">
        <v>170</v>
      </c>
      <c r="D26" s="16" t="s">
        <v>43</v>
      </c>
      <c r="E26" s="7" t="s">
        <v>25</v>
      </c>
      <c r="F26" s="7" t="s">
        <v>155</v>
      </c>
      <c r="G26" s="7" t="s">
        <v>145</v>
      </c>
      <c r="H26" s="11" t="s">
        <v>171</v>
      </c>
      <c r="I26" s="8"/>
      <c r="J26" s="8"/>
      <c r="K26" s="9" t="s">
        <v>172</v>
      </c>
      <c r="L26" s="10" t="s">
        <v>173</v>
      </c>
    </row>
    <row r="27" spans="1:12" ht="15">
      <c r="A27" s="5">
        <v>26</v>
      </c>
      <c r="B27" s="6" t="s">
        <v>174</v>
      </c>
      <c r="C27" s="6" t="s">
        <v>175</v>
      </c>
      <c r="D27" s="7" t="s">
        <v>24</v>
      </c>
      <c r="E27" s="7" t="s">
        <v>15</v>
      </c>
      <c r="F27" s="7" t="s">
        <v>176</v>
      </c>
      <c r="G27" s="7" t="s">
        <v>177</v>
      </c>
      <c r="H27" s="11" t="s">
        <v>97</v>
      </c>
      <c r="I27" s="8"/>
      <c r="J27" s="8"/>
      <c r="K27" s="9" t="s">
        <v>178</v>
      </c>
      <c r="L27" s="10" t="s">
        <v>179</v>
      </c>
    </row>
    <row r="28" spans="1:12" ht="15">
      <c r="A28" s="5">
        <v>27</v>
      </c>
      <c r="B28" s="6" t="s">
        <v>180</v>
      </c>
      <c r="C28" s="6" t="s">
        <v>181</v>
      </c>
      <c r="D28" s="7" t="s">
        <v>43</v>
      </c>
      <c r="E28" s="7" t="s">
        <v>15</v>
      </c>
      <c r="F28" s="7" t="s">
        <v>182</v>
      </c>
      <c r="G28" s="7" t="s">
        <v>183</v>
      </c>
      <c r="H28" s="7" t="s">
        <v>184</v>
      </c>
      <c r="I28" s="17" t="s">
        <v>92</v>
      </c>
      <c r="J28" s="8"/>
      <c r="K28" s="9" t="s">
        <v>185</v>
      </c>
      <c r="L28" s="13" t="s">
        <v>112</v>
      </c>
    </row>
    <row r="29" spans="1:12" ht="15">
      <c r="A29" s="5">
        <v>28</v>
      </c>
      <c r="B29" s="6" t="s">
        <v>186</v>
      </c>
      <c r="C29" s="6" t="s">
        <v>187</v>
      </c>
      <c r="D29" s="7" t="s">
        <v>34</v>
      </c>
      <c r="E29" s="7" t="s">
        <v>51</v>
      </c>
      <c r="F29" s="7" t="s">
        <v>65</v>
      </c>
      <c r="G29" s="7" t="s">
        <v>188</v>
      </c>
      <c r="H29" s="11" t="s">
        <v>133</v>
      </c>
      <c r="I29" s="8"/>
      <c r="J29" s="8"/>
      <c r="K29" s="9" t="s">
        <v>189</v>
      </c>
      <c r="L29" s="10" t="s">
        <v>190</v>
      </c>
    </row>
    <row r="30" spans="1:12" ht="15">
      <c r="A30" s="5">
        <v>29</v>
      </c>
      <c r="B30" s="6" t="s">
        <v>191</v>
      </c>
      <c r="C30" s="6" t="s">
        <v>192</v>
      </c>
      <c r="D30" s="7" t="s">
        <v>34</v>
      </c>
      <c r="E30" s="7" t="s">
        <v>15</v>
      </c>
      <c r="F30" s="7" t="s">
        <v>193</v>
      </c>
      <c r="G30" s="7" t="s">
        <v>194</v>
      </c>
      <c r="H30" s="11" t="s">
        <v>195</v>
      </c>
      <c r="I30" s="8"/>
      <c r="J30" s="8"/>
      <c r="K30" s="9" t="s">
        <v>196</v>
      </c>
      <c r="L30" s="10" t="s">
        <v>197</v>
      </c>
    </row>
    <row r="31" spans="1:12" ht="15">
      <c r="A31" s="5">
        <v>30</v>
      </c>
      <c r="B31" s="6" t="s">
        <v>198</v>
      </c>
      <c r="C31" s="6" t="s">
        <v>199</v>
      </c>
      <c r="D31" s="7" t="s">
        <v>34</v>
      </c>
      <c r="E31" s="7" t="s">
        <v>15</v>
      </c>
      <c r="F31" s="7" t="s">
        <v>200</v>
      </c>
      <c r="G31" s="7" t="s">
        <v>201</v>
      </c>
      <c r="H31" s="11" t="s">
        <v>202</v>
      </c>
      <c r="I31" s="8"/>
      <c r="J31" s="8"/>
      <c r="K31" s="9" t="s">
        <v>203</v>
      </c>
      <c r="L31" s="10" t="s">
        <v>204</v>
      </c>
    </row>
    <row r="32" spans="1:12" ht="15">
      <c r="A32" s="5">
        <v>31</v>
      </c>
      <c r="B32" s="6" t="s">
        <v>205</v>
      </c>
      <c r="C32" s="6" t="s">
        <v>206</v>
      </c>
      <c r="D32" s="7" t="s">
        <v>43</v>
      </c>
      <c r="E32" s="7" t="s">
        <v>25</v>
      </c>
      <c r="F32" s="7" t="s">
        <v>83</v>
      </c>
      <c r="G32" s="7" t="s">
        <v>207</v>
      </c>
      <c r="H32" s="11" t="s">
        <v>208</v>
      </c>
      <c r="I32" s="8"/>
      <c r="J32" s="8"/>
      <c r="K32" s="9" t="s">
        <v>209</v>
      </c>
      <c r="L32" s="10" t="s">
        <v>210</v>
      </c>
    </row>
    <row r="33" spans="1:12" ht="15">
      <c r="A33" s="5">
        <v>32</v>
      </c>
      <c r="B33" s="6" t="s">
        <v>211</v>
      </c>
      <c r="C33" s="6" t="s">
        <v>212</v>
      </c>
      <c r="D33" s="7" t="s">
        <v>34</v>
      </c>
      <c r="E33" s="7" t="s">
        <v>25</v>
      </c>
      <c r="F33" s="7" t="s">
        <v>213</v>
      </c>
      <c r="G33" s="7" t="s">
        <v>214</v>
      </c>
      <c r="H33" s="11" t="s">
        <v>133</v>
      </c>
      <c r="I33" s="8"/>
      <c r="J33" s="8"/>
      <c r="K33" s="9" t="s">
        <v>215</v>
      </c>
      <c r="L33" s="10" t="s">
        <v>216</v>
      </c>
    </row>
    <row r="34" spans="1:12" ht="15">
      <c r="A34" s="5">
        <v>33</v>
      </c>
      <c r="B34" s="6" t="s">
        <v>217</v>
      </c>
      <c r="C34" s="6" t="s">
        <v>218</v>
      </c>
      <c r="D34" s="7" t="s">
        <v>34</v>
      </c>
      <c r="E34" s="7" t="s">
        <v>15</v>
      </c>
      <c r="F34" s="7" t="s">
        <v>219</v>
      </c>
      <c r="G34" s="7" t="s">
        <v>220</v>
      </c>
      <c r="H34" s="11" t="s">
        <v>104</v>
      </c>
      <c r="I34" s="8"/>
      <c r="J34" s="8"/>
      <c r="K34" s="9" t="s">
        <v>221</v>
      </c>
      <c r="L34" s="10" t="s">
        <v>222</v>
      </c>
    </row>
    <row r="35" spans="1:12" ht="15">
      <c r="A35" s="5">
        <v>34</v>
      </c>
      <c r="B35" s="6" t="s">
        <v>223</v>
      </c>
      <c r="C35" s="6" t="s">
        <v>224</v>
      </c>
      <c r="D35" s="7" t="s">
        <v>24</v>
      </c>
      <c r="E35" s="7" t="s">
        <v>15</v>
      </c>
      <c r="F35" s="7" t="s">
        <v>225</v>
      </c>
      <c r="G35" s="7" t="s">
        <v>226</v>
      </c>
      <c r="H35" s="11" t="s">
        <v>227</v>
      </c>
      <c r="I35" s="8"/>
      <c r="J35" s="8"/>
      <c r="K35" s="12" t="s">
        <v>228</v>
      </c>
      <c r="L35" s="8"/>
    </row>
    <row r="36" spans="1:12" ht="15">
      <c r="A36" s="5">
        <v>35</v>
      </c>
      <c r="B36" s="6" t="s">
        <v>229</v>
      </c>
      <c r="C36" s="6" t="s">
        <v>230</v>
      </c>
      <c r="D36" s="7" t="s">
        <v>24</v>
      </c>
      <c r="E36" s="7" t="s">
        <v>15</v>
      </c>
      <c r="F36" s="7" t="s">
        <v>231</v>
      </c>
      <c r="G36" s="7" t="s">
        <v>232</v>
      </c>
      <c r="H36" s="11" t="s">
        <v>104</v>
      </c>
      <c r="I36" s="8"/>
      <c r="J36" s="8"/>
      <c r="K36" s="9" t="s">
        <v>233</v>
      </c>
      <c r="L36" s="10" t="s">
        <v>234</v>
      </c>
    </row>
    <row r="37" spans="1:12" ht="15">
      <c r="A37" s="5">
        <v>36</v>
      </c>
      <c r="B37" s="6" t="s">
        <v>235</v>
      </c>
      <c r="C37" s="6" t="s">
        <v>236</v>
      </c>
      <c r="D37" s="7" t="s">
        <v>24</v>
      </c>
      <c r="E37" s="7" t="s">
        <v>15</v>
      </c>
      <c r="F37" s="7" t="s">
        <v>138</v>
      </c>
      <c r="G37" s="7" t="s">
        <v>237</v>
      </c>
      <c r="H37" s="11" t="s">
        <v>238</v>
      </c>
      <c r="I37" s="8"/>
      <c r="J37" s="8"/>
      <c r="K37" s="9" t="s">
        <v>239</v>
      </c>
      <c r="L37" s="10" t="s">
        <v>240</v>
      </c>
    </row>
    <row r="38" spans="1:12" ht="15">
      <c r="A38" s="5">
        <v>37</v>
      </c>
      <c r="B38" s="6" t="s">
        <v>241</v>
      </c>
      <c r="C38" s="6" t="s">
        <v>242</v>
      </c>
      <c r="D38" s="7" t="s">
        <v>34</v>
      </c>
      <c r="E38" s="7" t="s">
        <v>15</v>
      </c>
      <c r="F38" s="7" t="s">
        <v>243</v>
      </c>
      <c r="G38" s="7" t="s">
        <v>244</v>
      </c>
      <c r="H38" s="11" t="s">
        <v>245</v>
      </c>
      <c r="I38" s="8"/>
      <c r="J38" s="8"/>
      <c r="K38" s="9" t="s">
        <v>246</v>
      </c>
      <c r="L38" s="10" t="s">
        <v>247</v>
      </c>
    </row>
    <row r="39" spans="1:12" ht="15">
      <c r="A39" s="5">
        <v>38</v>
      </c>
      <c r="B39" s="6" t="s">
        <v>248</v>
      </c>
      <c r="C39" s="6" t="s">
        <v>249</v>
      </c>
      <c r="D39" s="7" t="s">
        <v>24</v>
      </c>
      <c r="E39" s="7" t="s">
        <v>15</v>
      </c>
      <c r="F39" s="7" t="s">
        <v>16</v>
      </c>
      <c r="G39" s="7" t="s">
        <v>250</v>
      </c>
      <c r="H39" s="7" t="s">
        <v>146</v>
      </c>
      <c r="I39" s="17" t="s">
        <v>133</v>
      </c>
      <c r="J39" s="8"/>
      <c r="K39" s="9" t="s">
        <v>251</v>
      </c>
      <c r="L39" s="10" t="s">
        <v>252</v>
      </c>
    </row>
    <row r="40" spans="1:12" ht="15">
      <c r="A40" s="5">
        <v>39</v>
      </c>
      <c r="B40" s="6" t="s">
        <v>253</v>
      </c>
      <c r="C40" s="6" t="s">
        <v>254</v>
      </c>
      <c r="D40" s="7" t="s">
        <v>24</v>
      </c>
      <c r="E40" s="7" t="s">
        <v>15</v>
      </c>
      <c r="F40" s="7" t="s">
        <v>243</v>
      </c>
      <c r="G40" s="7" t="s">
        <v>255</v>
      </c>
      <c r="H40" s="11" t="s">
        <v>133</v>
      </c>
      <c r="I40" s="8"/>
      <c r="J40" s="8"/>
      <c r="K40" s="9" t="s">
        <v>256</v>
      </c>
      <c r="L40" s="10" t="s">
        <v>257</v>
      </c>
    </row>
    <row r="41" spans="1:12" ht="15">
      <c r="A41" s="5">
        <v>40</v>
      </c>
      <c r="B41" s="6" t="s">
        <v>258</v>
      </c>
      <c r="C41" s="6" t="s">
        <v>259</v>
      </c>
      <c r="D41" s="7" t="s">
        <v>24</v>
      </c>
      <c r="E41" s="7" t="s">
        <v>25</v>
      </c>
      <c r="F41" s="7" t="s">
        <v>260</v>
      </c>
      <c r="G41" s="7" t="s">
        <v>146</v>
      </c>
      <c r="H41" s="11" t="s">
        <v>97</v>
      </c>
      <c r="I41" s="8"/>
      <c r="J41" s="8"/>
      <c r="K41" s="9" t="s">
        <v>261</v>
      </c>
      <c r="L41" s="10" t="s">
        <v>262</v>
      </c>
    </row>
    <row r="42" spans="1:12" ht="15">
      <c r="A42" s="5">
        <v>41</v>
      </c>
      <c r="B42" s="6" t="s">
        <v>263</v>
      </c>
      <c r="C42" s="6" t="s">
        <v>264</v>
      </c>
      <c r="D42" s="7" t="s">
        <v>24</v>
      </c>
      <c r="E42" s="7" t="s">
        <v>25</v>
      </c>
      <c r="F42" s="7" t="s">
        <v>260</v>
      </c>
      <c r="G42" s="7" t="s">
        <v>146</v>
      </c>
      <c r="H42" s="11" t="s">
        <v>265</v>
      </c>
      <c r="I42" s="8"/>
      <c r="J42" s="8"/>
      <c r="K42" s="9" t="s">
        <v>266</v>
      </c>
      <c r="L42" s="10" t="s">
        <v>267</v>
      </c>
    </row>
    <row r="43" spans="1:12" ht="15">
      <c r="A43" s="5">
        <v>42</v>
      </c>
      <c r="B43" s="6" t="s">
        <v>268</v>
      </c>
      <c r="C43" s="6" t="s">
        <v>269</v>
      </c>
      <c r="D43" s="7" t="s">
        <v>24</v>
      </c>
      <c r="E43" s="7" t="s">
        <v>25</v>
      </c>
      <c r="F43" s="7" t="s">
        <v>270</v>
      </c>
      <c r="G43" s="7" t="s">
        <v>36</v>
      </c>
      <c r="H43" s="11" t="s">
        <v>37</v>
      </c>
      <c r="I43" s="8"/>
      <c r="J43" s="8"/>
      <c r="K43" s="9" t="s">
        <v>271</v>
      </c>
      <c r="L43" s="10" t="s">
        <v>272</v>
      </c>
    </row>
    <row r="44" spans="1:12" ht="15">
      <c r="A44" s="5">
        <v>43</v>
      </c>
      <c r="B44" s="6" t="s">
        <v>273</v>
      </c>
      <c r="C44" s="6" t="s">
        <v>274</v>
      </c>
      <c r="D44" s="7" t="s">
        <v>24</v>
      </c>
      <c r="E44" s="7" t="s">
        <v>25</v>
      </c>
      <c r="F44" s="7" t="s">
        <v>275</v>
      </c>
      <c r="G44" s="7" t="s">
        <v>276</v>
      </c>
      <c r="H44" s="11" t="s">
        <v>277</v>
      </c>
      <c r="I44" s="8"/>
      <c r="J44" s="8"/>
      <c r="K44" s="9" t="s">
        <v>278</v>
      </c>
      <c r="L44" s="10" t="s">
        <v>279</v>
      </c>
    </row>
    <row r="45" spans="1:12" ht="15">
      <c r="A45" s="5">
        <v>44</v>
      </c>
      <c r="B45" s="6" t="s">
        <v>280</v>
      </c>
      <c r="C45" s="6" t="s">
        <v>281</v>
      </c>
      <c r="D45" s="7" t="s">
        <v>24</v>
      </c>
      <c r="E45" s="7" t="s">
        <v>15</v>
      </c>
      <c r="F45" s="7" t="s">
        <v>282</v>
      </c>
      <c r="G45" s="7" t="s">
        <v>283</v>
      </c>
      <c r="H45" s="11" t="s">
        <v>284</v>
      </c>
      <c r="I45" s="8"/>
      <c r="J45" s="8"/>
      <c r="K45" s="9" t="s">
        <v>285</v>
      </c>
      <c r="L45" s="10" t="s">
        <v>286</v>
      </c>
    </row>
    <row r="46" spans="1:12" ht="15">
      <c r="A46" s="5">
        <v>45</v>
      </c>
      <c r="B46" s="6" t="s">
        <v>287</v>
      </c>
      <c r="C46" s="6" t="s">
        <v>288</v>
      </c>
      <c r="D46" s="7" t="s">
        <v>24</v>
      </c>
      <c r="E46" s="7" t="s">
        <v>25</v>
      </c>
      <c r="F46" s="7" t="s">
        <v>289</v>
      </c>
      <c r="G46" s="7" t="s">
        <v>290</v>
      </c>
      <c r="H46" s="7" t="s">
        <v>291</v>
      </c>
      <c r="I46" s="17" t="s">
        <v>292</v>
      </c>
      <c r="J46" s="8"/>
      <c r="K46" s="9" t="s">
        <v>293</v>
      </c>
      <c r="L46" s="10" t="s">
        <v>294</v>
      </c>
    </row>
    <row r="47" spans="1:12" ht="15">
      <c r="A47" s="5">
        <v>46</v>
      </c>
      <c r="B47" s="6" t="s">
        <v>295</v>
      </c>
      <c r="C47" s="6" t="s">
        <v>296</v>
      </c>
      <c r="D47" s="7" t="s">
        <v>34</v>
      </c>
      <c r="E47" s="7" t="s">
        <v>51</v>
      </c>
      <c r="F47" s="7" t="s">
        <v>70</v>
      </c>
      <c r="G47" s="7" t="s">
        <v>297</v>
      </c>
      <c r="H47" s="11" t="s">
        <v>104</v>
      </c>
      <c r="I47" s="8"/>
      <c r="J47" s="8"/>
      <c r="K47" s="12" t="s">
        <v>298</v>
      </c>
      <c r="L47" s="8"/>
    </row>
    <row r="48" spans="1:12" ht="15">
      <c r="A48" s="5">
        <v>47</v>
      </c>
      <c r="B48" s="6" t="s">
        <v>299</v>
      </c>
      <c r="C48" s="6" t="s">
        <v>300</v>
      </c>
      <c r="D48" s="7" t="s">
        <v>34</v>
      </c>
      <c r="E48" s="7" t="s">
        <v>15</v>
      </c>
      <c r="F48" s="7" t="s">
        <v>301</v>
      </c>
      <c r="G48" s="7" t="s">
        <v>302</v>
      </c>
      <c r="H48" s="7" t="s">
        <v>303</v>
      </c>
      <c r="I48" s="17" t="s">
        <v>304</v>
      </c>
      <c r="J48" s="8"/>
      <c r="K48" s="9" t="s">
        <v>305</v>
      </c>
      <c r="L48" s="10" t="s">
        <v>306</v>
      </c>
    </row>
    <row r="49" spans="1:12" ht="15">
      <c r="A49" s="5">
        <v>48</v>
      </c>
      <c r="B49" s="6" t="s">
        <v>307</v>
      </c>
      <c r="C49" s="6" t="s">
        <v>308</v>
      </c>
      <c r="D49" s="7" t="s">
        <v>24</v>
      </c>
      <c r="E49" s="7" t="s">
        <v>15</v>
      </c>
      <c r="F49" s="7" t="s">
        <v>309</v>
      </c>
      <c r="G49" s="7" t="s">
        <v>310</v>
      </c>
      <c r="H49" s="11" t="s">
        <v>92</v>
      </c>
      <c r="I49" s="18"/>
      <c r="J49" s="8"/>
      <c r="K49" s="9" t="s">
        <v>311</v>
      </c>
      <c r="L49" s="10" t="s">
        <v>312</v>
      </c>
    </row>
    <row r="50" spans="1:12" ht="15">
      <c r="A50" s="5">
        <v>49</v>
      </c>
      <c r="B50" s="6" t="s">
        <v>313</v>
      </c>
      <c r="C50" s="6" t="s">
        <v>314</v>
      </c>
      <c r="D50" s="7" t="s">
        <v>34</v>
      </c>
      <c r="E50" s="7" t="s">
        <v>25</v>
      </c>
      <c r="F50" s="7" t="s">
        <v>315</v>
      </c>
      <c r="G50" s="7" t="s">
        <v>316</v>
      </c>
      <c r="H50" s="7" t="s">
        <v>317</v>
      </c>
      <c r="I50" s="8" t="s">
        <v>318</v>
      </c>
      <c r="J50" s="8" t="s">
        <v>319</v>
      </c>
      <c r="K50" s="9" t="s">
        <v>320</v>
      </c>
      <c r="L50" s="10" t="s">
        <v>321</v>
      </c>
    </row>
    <row r="51" spans="1:12" ht="15">
      <c r="A51" s="5">
        <v>50</v>
      </c>
      <c r="B51" s="6" t="s">
        <v>322</v>
      </c>
      <c r="C51" s="6" t="s">
        <v>323</v>
      </c>
      <c r="D51" s="7" t="s">
        <v>324</v>
      </c>
      <c r="E51" s="7" t="s">
        <v>15</v>
      </c>
      <c r="F51" s="7" t="s">
        <v>243</v>
      </c>
      <c r="G51" s="7" t="s">
        <v>325</v>
      </c>
      <c r="H51" s="11" t="s">
        <v>326</v>
      </c>
      <c r="I51" s="8"/>
      <c r="J51" s="8"/>
      <c r="K51" s="9" t="s">
        <v>327</v>
      </c>
      <c r="L51" s="10" t="s">
        <v>328</v>
      </c>
    </row>
    <row r="52" spans="1:12" ht="15">
      <c r="A52" s="5">
        <v>51</v>
      </c>
      <c r="B52" s="6" t="s">
        <v>329</v>
      </c>
      <c r="C52" s="6" t="s">
        <v>330</v>
      </c>
      <c r="D52" s="7" t="s">
        <v>324</v>
      </c>
      <c r="E52" s="7" t="s">
        <v>25</v>
      </c>
      <c r="F52" s="7" t="s">
        <v>260</v>
      </c>
      <c r="G52" s="7" t="s">
        <v>331</v>
      </c>
      <c r="H52" s="7" t="s">
        <v>332</v>
      </c>
      <c r="I52" s="10" t="s">
        <v>333</v>
      </c>
      <c r="J52" s="8"/>
      <c r="K52" s="9" t="s">
        <v>334</v>
      </c>
      <c r="L52" s="10" t="s">
        <v>335</v>
      </c>
    </row>
    <row r="53" spans="1:12" ht="15">
      <c r="A53" s="5">
        <v>52</v>
      </c>
      <c r="B53" s="6" t="s">
        <v>336</v>
      </c>
      <c r="C53" s="6" t="s">
        <v>337</v>
      </c>
      <c r="D53" s="7" t="s">
        <v>34</v>
      </c>
      <c r="E53" s="7" t="s">
        <v>15</v>
      </c>
      <c r="F53" s="7" t="s">
        <v>243</v>
      </c>
      <c r="G53" s="7" t="s">
        <v>338</v>
      </c>
      <c r="H53" s="11" t="s">
        <v>339</v>
      </c>
      <c r="I53" s="8"/>
      <c r="J53" s="8"/>
      <c r="K53" s="9" t="s">
        <v>340</v>
      </c>
      <c r="L53" s="10" t="s">
        <v>341</v>
      </c>
    </row>
  </sheetData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D26" r:id="rId25" xr:uid="{00000000-0004-0000-0000-000018000000}"/>
    <hyperlink ref="K26" r:id="rId26" xr:uid="{00000000-0004-0000-0000-000019000000}"/>
    <hyperlink ref="K27" r:id="rId27" xr:uid="{00000000-0004-0000-0000-00001A000000}"/>
    <hyperlink ref="K28" r:id="rId28" xr:uid="{00000000-0004-0000-0000-00001B000000}"/>
    <hyperlink ref="K29" r:id="rId29" xr:uid="{00000000-0004-0000-0000-00001C000000}"/>
    <hyperlink ref="K30" r:id="rId30" xr:uid="{00000000-0004-0000-0000-00001D000000}"/>
    <hyperlink ref="K31" r:id="rId31" xr:uid="{00000000-0004-0000-0000-00001E000000}"/>
    <hyperlink ref="K32" r:id="rId32" xr:uid="{00000000-0004-0000-0000-00001F000000}"/>
    <hyperlink ref="K33" r:id="rId33" xr:uid="{00000000-0004-0000-0000-000020000000}"/>
    <hyperlink ref="K34" r:id="rId34" xr:uid="{00000000-0004-0000-0000-000021000000}"/>
    <hyperlink ref="K35" r:id="rId35" xr:uid="{00000000-0004-0000-0000-000022000000}"/>
    <hyperlink ref="K36" r:id="rId36" xr:uid="{00000000-0004-0000-0000-000023000000}"/>
    <hyperlink ref="K37" r:id="rId37" xr:uid="{00000000-0004-0000-0000-000024000000}"/>
    <hyperlink ref="K38" r:id="rId38" xr:uid="{00000000-0004-0000-0000-000025000000}"/>
    <hyperlink ref="K39" r:id="rId39" xr:uid="{00000000-0004-0000-0000-000026000000}"/>
    <hyperlink ref="K40" r:id="rId40" xr:uid="{00000000-0004-0000-0000-000027000000}"/>
    <hyperlink ref="K41" r:id="rId41" xr:uid="{00000000-0004-0000-0000-000028000000}"/>
    <hyperlink ref="K42" r:id="rId42" xr:uid="{00000000-0004-0000-0000-000029000000}"/>
    <hyperlink ref="K43" r:id="rId43" xr:uid="{00000000-0004-0000-0000-00002A000000}"/>
    <hyperlink ref="K44" r:id="rId44" xr:uid="{00000000-0004-0000-0000-00002B000000}"/>
    <hyperlink ref="K45" r:id="rId45" xr:uid="{00000000-0004-0000-0000-00002C000000}"/>
    <hyperlink ref="K46" r:id="rId46" xr:uid="{00000000-0004-0000-0000-00002D000000}"/>
    <hyperlink ref="K47" r:id="rId47" xr:uid="{00000000-0004-0000-0000-00002E000000}"/>
    <hyperlink ref="K48" r:id="rId48" xr:uid="{00000000-0004-0000-0000-00002F000000}"/>
    <hyperlink ref="K49" r:id="rId49" xr:uid="{00000000-0004-0000-0000-000030000000}"/>
    <hyperlink ref="K50" r:id="rId50" xr:uid="{00000000-0004-0000-0000-000031000000}"/>
    <hyperlink ref="K51" r:id="rId51" xr:uid="{00000000-0004-0000-0000-000032000000}"/>
    <hyperlink ref="K52" r:id="rId52" xr:uid="{00000000-0004-0000-0000-000033000000}"/>
    <hyperlink ref="K53" r:id="rId53" xr:uid="{00000000-0004-0000-0000-00003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3"/>
  <sheetViews>
    <sheetView zoomScale="130" zoomScaleNormal="130" workbookViewId="0">
      <selection activeCell="A2" sqref="A2"/>
    </sheetView>
  </sheetViews>
  <sheetFormatPr defaultColWidth="12.5703125" defaultRowHeight="15.75" customHeight="1"/>
  <cols>
    <col min="1" max="1" width="114.5703125" customWidth="1"/>
    <col min="2" max="2" width="161.28515625" customWidth="1"/>
  </cols>
  <sheetData>
    <row r="1" spans="1:3" ht="15.75" customHeight="1">
      <c r="A1" s="13" t="s">
        <v>342</v>
      </c>
      <c r="B1" s="13" t="s">
        <v>343</v>
      </c>
      <c r="C1" s="13" t="s">
        <v>344</v>
      </c>
    </row>
    <row r="2" spans="1:3" ht="15.75" customHeight="1">
      <c r="A2" s="13" t="str">
        <f>IF(DosenTE!B2&lt;&gt;"", CONCATENATE("&lt;img src='", IF(DosenTE!K2 &lt;&gt; "", DosenTE!K2, "https://www.pngall.com/wp-content/uploads/5/User-Profile-PNG.png"), "' style='width:120px;' &gt;"), "")</f>
        <v>&lt;img src='http://teknikelektro.ft.mercubuana.ac.id/wp-content/uploads/2021/12/3-Dr.-Setiyo-Budiyanto-ST.-MT.jpg' style='width:120px;' &gt;</v>
      </c>
      <c r="B2" s="13" t="str">
        <f>CONCATENATE(IF(DosenTE!B2 &lt;&gt; "", "&lt;b&gt;", ""), IF(DosenTE!L2 &lt;&gt; "", "&lt;a href='https://scholar.google.com/citations?user=", ""),DosenTE!L2, IF(DosenTE!L2&lt;&gt;"", "' target='_blank'&gt;", ""), DosenTE!B2, IF(DosenTE!L2&lt;&gt;"", "&lt;/a&gt;", ""),IF(DosenTE!C2 &lt;&gt; "", "&lt;/b&gt;&lt;br/&gt;&lt;b&gt;", ""), DosenTE!C2,IF(DosenTE!D2 &lt;&gt; "", "&lt;/b&gt;&lt;br/&gt;", ""),DosenTE!D2, IF(DosenTE!E2 &lt;&gt; "", "&lt;/b&gt;&lt;br/&gt;", ""),DosenTE!E2)</f>
        <v>&lt;b&gt;&lt;a href='https://scholar.google.com/citations?user=pPhN4d4AAAAJ' target='_blank'&gt;Dr. Setiyo Budiyanto, ST. MT.&lt;/a&gt;&lt;/b&gt;&lt;br/&gt;&lt;b&gt;0309106802&lt;/b&gt;&lt;br/&gt;Lektor Kepala&lt;/b&gt;&lt;br/&gt;Telekomunikasi</v>
      </c>
      <c r="C2" s="10" t="str">
        <f>CONCATENATE(DosenTE!G2, IF(DosenTE!H2&lt;&gt;"", "&lt;br/&gt;", ""), DosenTE!H2, IF(DosenTE!I2&lt;&gt;"", "&lt;br/&gt;", ""), DosenTE!I2, IF(DosenTE!J2&lt;&gt;"", "&lt;br/&gt;", ""), DosenTE!J2)</f>
        <v>S1 - Institut Teknologi Nasional Bandung - 2007&lt;br/&gt;S2 - Universitas Indonesia - 2010&lt;br/&gt;S3 - Universitas Indonesia - 2016&lt;br/&gt;Profesi - Universitas Muslim Indonesia - 2020</v>
      </c>
    </row>
    <row r="3" spans="1:3" ht="15.75" customHeight="1">
      <c r="A3" s="13" t="str">
        <f>IF(DosenTE!B3&lt;&gt;"", CONCATENATE("&lt;img src='", IF(DosenTE!K3 &lt;&gt; "", DosenTE!K3, "https://www.pngall.com/wp-content/uploads/5/User-Profile-PNG.png"), "' style='width:120px;' &gt;"), "")</f>
        <v>&lt;img src='http://teknikelektro.ft.mercubuana.ac.id/wp-content/uploads/2021/12/14.-Dr.-Ir.-Eko-Ihsanto-M.Eng_-1.jpg' style='width:120px;' &gt;</v>
      </c>
      <c r="B3" s="13" t="str">
        <f>CONCATENATE(IF(DosenTE!B3 &lt;&gt; "", "&lt;b&gt;", ""), IF(DosenTE!L3 &lt;&gt; "", "&lt;a href='https://scholar.google.com/citations?user=", ""),DosenTE!L3, IF(DosenTE!L3&lt;&gt;"", "' target='_blank'&gt;", ""), DosenTE!B3, IF(DosenTE!L3&lt;&gt;"", "&lt;/a&gt;", ""),IF(DosenTE!C3 &lt;&gt; "", "&lt;/b&gt;&lt;br/&gt;&lt;b&gt;", ""), DosenTE!C3,IF(DosenTE!D3 &lt;&gt; "", "&lt;/b&gt;&lt;br/&gt;", ""),DosenTE!D3, IF(DosenTE!E3 &lt;&gt; "", "&lt;/b&gt;&lt;br/&gt;", ""),DosenTE!E3)</f>
        <v>&lt;b&gt;&lt;a href='https://scholar.google.com/citations?user=pQoTPvkAAAAJ' target='_blank'&gt;Dr. Ir. Eko Ihsanto, M.Eng&lt;/a&gt;&lt;/b&gt;&lt;br/&gt;&lt;b&gt;0309106802&lt;/b&gt;&lt;br/&gt;Asisten Ahli&lt;/b&gt;&lt;br/&gt;Elektronika dan Kendali</v>
      </c>
      <c r="C3" s="10" t="str">
        <f>CONCATENATE(DosenTE!G3, IF(DosenTE!H3&lt;&gt;"", "&lt;br/&gt;", ""), DosenTE!H3, IF(DosenTE!I3&lt;&gt;"", "&lt;br/&gt;", ""), DosenTE!I3, IF(DosenTE!J3&lt;&gt;"", "&lt;br/&gt;", ""), DosenTE!J3)</f>
        <v>S1 - Universitas Indonesia - 1995&lt;br/&gt;S2 - Universiti Teknologi Malaysia - 2002&lt;br/&gt;S3 - Universitas Indonesia - 2020</v>
      </c>
    </row>
    <row r="4" spans="1:3" ht="15.75" customHeight="1">
      <c r="A4" s="13" t="str">
        <f>IF(DosenTE!B4&lt;&gt;"", CONCATENATE("&lt;img src='", IF(DosenTE!K4 &lt;&gt; "", DosenTE!K4, "https://www.pngall.com/wp-content/uploads/5/User-Profile-PNG.png"), "' style='width:120px;' &gt;"), "")</f>
        <v>&lt;img src='http://teknikelektro.ft.mercubuana.ac.id/wp-content/uploads/2021/12/54.-Dr.-Eng.-Heru-Suwoyo-ST.-M.Sc_.jpg' style='width:120px;' &gt;</v>
      </c>
      <c r="B4" s="13" t="str">
        <f>CONCATENATE(IF(DosenTE!B4 &lt;&gt; "", "&lt;b&gt;", ""), IF(DosenTE!L4 &lt;&gt; "", "&lt;a href='https://scholar.google.com/citations?user=", ""),DosenTE!L4, IF(DosenTE!L4&lt;&gt;"", "' target='_blank'&gt;", ""), DosenTE!B4, IF(DosenTE!L4&lt;&gt;"", "&lt;/a&gt;", ""),IF(DosenTE!C4 &lt;&gt; "", "&lt;/b&gt;&lt;br/&gt;&lt;b&gt;", ""), DosenTE!C4,IF(DosenTE!D4 &lt;&gt; "", "&lt;/b&gt;&lt;br/&gt;", ""),DosenTE!D4, IF(DosenTE!E4 &lt;&gt; "", "&lt;/b&gt;&lt;br/&gt;", ""),DosenTE!E4)</f>
        <v>&lt;b&gt;&lt;a href='https://scholar.google.com/citations?user=Wi1w8AwAAAAJ' target='_blank'&gt;Dr. Eng. Heru Suwoyo, ST. M.Sc&lt;/a&gt;&lt;/b&gt;&lt;br/&gt;&lt;b&gt;0314089201&lt;/b&gt;&lt;br/&gt;Tenaga Pengajar&lt;/b&gt;&lt;br/&gt;Elektronika dan Kendali</v>
      </c>
      <c r="C4" s="10" t="str">
        <f>CONCATENATE(DosenTE!G4, IF(DosenTE!H4&lt;&gt;"", "&lt;br/&gt;", ""), DosenTE!H4, IF(DosenTE!I4&lt;&gt;"", "&lt;br/&gt;", ""), DosenTE!I4, IF(DosenTE!J4&lt;&gt;"", "&lt;br/&gt;", ""), DosenTE!J4)</f>
        <v>S1 - Universitas Mercu Buana - 2014&lt;br/&gt;S2 - Beijing Institute of Technology - 2017&lt;br/&gt;S3 - Shanghai University - 2021</v>
      </c>
    </row>
    <row r="5" spans="1:3" ht="15.75" customHeight="1">
      <c r="A5" s="13" t="str">
        <f>IF(DosenTE!B5&lt;&gt;"", CONCATENATE("&lt;img src='", IF(DosenTE!K5 &lt;&gt; "", DosenTE!K5, "https://www.pngall.com/wp-content/uploads/5/User-Profile-PNG.png"), "' style='width:120px;' &gt;"), "")</f>
        <v>&lt;img src='http://teknikelektro.ft.mercubuana.ac.id/wp-content/uploads/2021/12/51-Ir.-Said-Attamimi-MT.jpg' style='width:120px;' &gt;</v>
      </c>
      <c r="B5" s="13" t="str">
        <f>CONCATENATE(IF(DosenTE!B5 &lt;&gt; "", "&lt;b&gt;", ""), IF(DosenTE!L5 &lt;&gt; "", "&lt;a href='https://scholar.google.com/citations?user=", ""),DosenTE!L5, IF(DosenTE!L5&lt;&gt;"", "' target='_blank'&gt;", ""), DosenTE!B5, IF(DosenTE!L5&lt;&gt;"", "&lt;/a&gt;", ""),IF(DosenTE!C5 &lt;&gt; "", "&lt;/b&gt;&lt;br/&gt;&lt;b&gt;", ""), DosenTE!C5,IF(DosenTE!D5 &lt;&gt; "", "&lt;/b&gt;&lt;br/&gt;", ""),DosenTE!D5, IF(DosenTE!E5 &lt;&gt; "", "&lt;/b&gt;&lt;br/&gt;", ""),DosenTE!E5)</f>
        <v>&lt;b&gt;&lt;a href='https://scholar.google.com/citations?user=m3jyUkUAAAAJ' target='_blank'&gt;Ir. Said Attamimi, MT&lt;/a&gt;&lt;/b&gt;&lt;br/&gt;&lt;b&gt;0307106101&lt;/b&gt;&lt;br/&gt;Lektor&lt;/b&gt;&lt;br/&gt;Elektronika dan Kendali</v>
      </c>
      <c r="C5" s="10" t="str">
        <f>CONCATENATE(DosenTE!G5, IF(DosenTE!H5&lt;&gt;"", "&lt;br/&gt;", ""), DosenTE!H5, IF(DosenTE!I5&lt;&gt;"", "&lt;br/&gt;", ""), DosenTE!I5, IF(DosenTE!J5&lt;&gt;"", "&lt;br/&gt;", ""), DosenTE!J5)</f>
        <v>S1 - Universitas Gunadarma - 1995&lt;br/&gt;S2 - Institut Teknologi Bandung - 2004</v>
      </c>
    </row>
    <row r="6" spans="1:3" ht="15.75" customHeight="1">
      <c r="A6" s="13" t="str">
        <f>IF(DosenTE!B6&lt;&gt;"", CONCATENATE("&lt;img src='", IF(DosenTE!K6 &lt;&gt; "", DosenTE!K6, "https://www.pngall.com/wp-content/uploads/5/User-Profile-PNG.png"), "' style='width:120px;' &gt;"), "")</f>
        <v>&lt;img src='http://teknikelektro.ft.mercubuana.ac.id/wp-content/uploads/2021/12/13-Ir.-Badaruddin-M.Si_.jpg' style='width:120px;' &gt;</v>
      </c>
      <c r="B6" s="13" t="str">
        <f>CONCATENATE(IF(DosenTE!B6 &lt;&gt; "", "&lt;b&gt;", ""), IF(DosenTE!L6 &lt;&gt; "", "&lt;a href='https://scholar.google.com/citations?user=", ""),DosenTE!L6, IF(DosenTE!L6&lt;&gt;"", "' target='_blank'&gt;", ""), DosenTE!B6, IF(DosenTE!L6&lt;&gt;"", "&lt;/a&gt;", ""),IF(DosenTE!C6 &lt;&gt; "", "&lt;/b&gt;&lt;br/&gt;&lt;b&gt;", ""), DosenTE!C6,IF(DosenTE!D6 &lt;&gt; "", "&lt;/b&gt;&lt;br/&gt;", ""),DosenTE!D6, IF(DosenTE!E6 &lt;&gt; "", "&lt;/b&gt;&lt;br/&gt;", ""),DosenTE!E6)</f>
        <v>&lt;b&gt;&lt;a href='https://scholar.google.com/citations?user=6BZi8YYAAAAJ' target='_blank'&gt;Ir. Badaruddin, M.Si.&lt;/a&gt;&lt;/b&gt;&lt;br/&gt;&lt;b&gt;0323086404&lt;/b&gt;&lt;br/&gt;Lektor&lt;/b&gt;&lt;br/&gt;Sistem Ketenagaan</v>
      </c>
      <c r="C6" s="10" t="str">
        <f>CONCATENATE(DosenTE!G6, IF(DosenTE!H6&lt;&gt;"", "&lt;br/&gt;", ""), DosenTE!H6, IF(DosenTE!I6&lt;&gt;"", "&lt;br/&gt;", ""), DosenTE!I6, IF(DosenTE!J6&lt;&gt;"", "&lt;br/&gt;", ""), DosenTE!J6)</f>
        <v>S1 - Universitas Hasanuddin - 1992&lt;br/&gt;S2 - Universitas Trisakti - 2008</v>
      </c>
    </row>
    <row r="7" spans="1:3" ht="15.75" customHeight="1">
      <c r="A7" s="13" t="str">
        <f>IF(DosenTE!B7&lt;&gt;"", CONCATENATE("&lt;img src='", IF(DosenTE!K7 &lt;&gt; "", DosenTE!K7, "https://www.pngall.com/wp-content/uploads/5/User-Profile-PNG.png"), "' style='width:120px;' &gt;"), "")</f>
        <v>&lt;img src='http://teknikelektro.ft.mercubuana.ac.id/wp-content/uploads/2021/12/31-Ir.-Sulistyono-MM.jpg' style='width:120px;' &gt;</v>
      </c>
      <c r="B7" s="13" t="str">
        <f>CONCATENATE(IF(DosenTE!B7 &lt;&gt; "", "&lt;b&gt;", ""), IF(DosenTE!L7 &lt;&gt; "", "&lt;a href='https://scholar.google.com/citations?user=", ""),DosenTE!L7, IF(DosenTE!L7&lt;&gt;"", "' target='_blank'&gt;", ""), DosenTE!B7, IF(DosenTE!L7&lt;&gt;"", "&lt;/a&gt;", ""),IF(DosenTE!C7 &lt;&gt; "", "&lt;/b&gt;&lt;br/&gt;&lt;b&gt;", ""), DosenTE!C7,IF(DosenTE!D7 &lt;&gt; "", "&lt;/b&gt;&lt;br/&gt;", ""),DosenTE!D7, IF(DosenTE!E7 &lt;&gt; "", "&lt;/b&gt;&lt;br/&gt;", ""),DosenTE!E7)</f>
        <v>&lt;b&gt;Ir. Sulistyono, MM&lt;/b&gt;&lt;br/&gt;&lt;b&gt;0319026602&lt;/b&gt;&lt;br/&gt;Asisten Ahli&lt;/b&gt;&lt;br/&gt;Sistem Ketenagaan</v>
      </c>
      <c r="C7" s="10" t="str">
        <f>CONCATENATE(DosenTE!G7, IF(DosenTE!H7&lt;&gt;"", "&lt;br/&gt;", ""), DosenTE!H7, IF(DosenTE!I7&lt;&gt;"", "&lt;br/&gt;", ""), DosenTE!I7, IF(DosenTE!J7&lt;&gt;"", "&lt;br/&gt;", ""), DosenTE!J7)</f>
        <v>S1 - Universitas Mercu Buana - 2001&lt;br/&gt;S2 - Universitas Mercu Buana - 2006</v>
      </c>
    </row>
    <row r="8" spans="1:3" ht="15.75" customHeight="1">
      <c r="A8" s="13" t="str">
        <f>IF(DosenTE!B8&lt;&gt;"", CONCATENATE("&lt;img src='", IF(DosenTE!K8 &lt;&gt; "", DosenTE!K8, "https://www.pngall.com/wp-content/uploads/5/User-Profile-PNG.png"), "' style='width:120px;' &gt;"), "")</f>
        <v>&lt;img src='http://teknikelektro.ft.mercubuana.ac.id/wp-content/uploads/2021/12/48-Ir.-Budi-yanto-Husodo-M.Sc_..jpg' style='width:120px;' &gt;</v>
      </c>
      <c r="B8" s="13" t="str">
        <f>CONCATENATE(IF(DosenTE!B8 &lt;&gt; "", "&lt;b&gt;", ""), IF(DosenTE!L8 &lt;&gt; "", "&lt;a href='https://scholar.google.com/citations?user=", ""),DosenTE!L8, IF(DosenTE!L8&lt;&gt;"", "' target='_blank'&gt;", ""), DosenTE!B8, IF(DosenTE!L8&lt;&gt;"", "&lt;/a&gt;", ""),IF(DosenTE!C8 &lt;&gt; "", "&lt;/b&gt;&lt;br/&gt;&lt;b&gt;", ""), DosenTE!C8,IF(DosenTE!D8 &lt;&gt; "", "&lt;/b&gt;&lt;br/&gt;", ""),DosenTE!D8, IF(DosenTE!E8 &lt;&gt; "", "&lt;/b&gt;&lt;br/&gt;", ""),DosenTE!E8)</f>
        <v>&lt;b&gt;Ir. Budi Yanto Husodo, M.Sc&lt;/b&gt;&lt;br/&gt;&lt;b&gt;0312076904&lt;/b&gt;&lt;br/&gt;Asisten Ahli&lt;/b&gt;&lt;br/&gt;Sistem Ketenagaan</v>
      </c>
      <c r="C8" s="10" t="str">
        <f>CONCATENATE(DosenTE!G8, IF(DosenTE!H8&lt;&gt;"", "&lt;br/&gt;", ""), DosenTE!H8, IF(DosenTE!I8&lt;&gt;"", "&lt;br/&gt;", ""), DosenTE!I8, IF(DosenTE!J8&lt;&gt;"", "&lt;br/&gt;", ""), DosenTE!J8)</f>
        <v>S1 - Universitas Indonesia - 1995&lt;br/&gt;S2 - University Of Birmingham - 2000</v>
      </c>
    </row>
    <row r="9" spans="1:3" ht="15.75" customHeight="1">
      <c r="A9" s="13" t="str">
        <f>IF(DosenTE!B9&lt;&gt;"", CONCATENATE("&lt;img src='", IF(DosenTE!K9 &lt;&gt; "", DosenTE!K9, "https://www.pngall.com/wp-content/uploads/5/User-Profile-PNG.png"), "' style='width:120px;' &gt;"), "")</f>
        <v>&lt;img src='http://teknikelektro.ft.mercubuana.ac.id/wp-content/uploads/2021/12/1-Abdul-Rachman-ST.-MT.jpg' style='width:120px;' &gt;</v>
      </c>
      <c r="B9" s="13" t="str">
        <f>CONCATENATE(IF(DosenTE!B9 &lt;&gt; "", "&lt;b&gt;", ""), IF(DosenTE!L9 &lt;&gt; "", "&lt;a href='https://scholar.google.com/citations?user=", ""),DosenTE!L9, IF(DosenTE!L9&lt;&gt;"", "' target='_blank'&gt;", ""), DosenTE!B9, IF(DosenTE!L9&lt;&gt;"", "&lt;/a&gt;", ""),IF(DosenTE!C9 &lt;&gt; "", "&lt;/b&gt;&lt;br/&gt;&lt;b&gt;", ""), DosenTE!C9,IF(DosenTE!D9 &lt;&gt; "", "&lt;/b&gt;&lt;br/&gt;", ""),DosenTE!D9, IF(DosenTE!E9 &lt;&gt; "", "&lt;/b&gt;&lt;br/&gt;", ""),DosenTE!E9)</f>
        <v>&lt;b&gt;Abdul Rachman, ST. MM.&lt;/b&gt;&lt;br/&gt;&lt;b&gt;0320076904&lt;/b&gt;&lt;br/&gt;Tenaga Pengajar&lt;/b&gt;&lt;br/&gt;Sistem Ketenagaan</v>
      </c>
      <c r="C9" s="10" t="str">
        <f>CONCATENATE(DosenTE!G9, IF(DosenTE!H9&lt;&gt;"", "&lt;br/&gt;", ""), DosenTE!H9, IF(DosenTE!I9&lt;&gt;"", "&lt;br/&gt;", ""), DosenTE!I9, IF(DosenTE!J9&lt;&gt;"", "&lt;br/&gt;", ""), DosenTE!J9)</f>
        <v>S1 - Universitas Hasanuddin - 1995&lt;br/&gt;S2 - Universitas Mercu Buana - 2007</v>
      </c>
    </row>
    <row r="10" spans="1:3" ht="15.75" customHeight="1">
      <c r="A10" s="13" t="str">
        <f>IF(DosenTE!B10&lt;&gt;"", CONCATENATE("&lt;img src='", IF(DosenTE!K10 &lt;&gt; "", DosenTE!K10, "https://www.pngall.com/wp-content/uploads/5/User-Profile-PNG.png"), "' style='width:120px;' &gt;"), "")</f>
        <v>&lt;img src='http://teknikelektro.ft.mercubuana.ac.id/wp-content/uploads/2021/12/1.36-Yudhi-Gunardi-STMT.jpg' style='width:120px;' &gt;</v>
      </c>
      <c r="B10" s="13" t="str">
        <f>CONCATENATE(IF(DosenTE!B10 &lt;&gt; "", "&lt;b&gt;", ""), IF(DosenTE!L10 &lt;&gt; "", "&lt;a href='https://scholar.google.com/citations?user=", ""),DosenTE!L10, IF(DosenTE!L10&lt;&gt;"", "' target='_blank'&gt;", ""), DosenTE!B10, IF(DosenTE!L10&lt;&gt;"", "&lt;/a&gt;", ""),IF(DosenTE!C10 &lt;&gt; "", "&lt;/b&gt;&lt;br/&gt;&lt;b&gt;", ""), DosenTE!C10,IF(DosenTE!D10 &lt;&gt; "", "&lt;/b&gt;&lt;br/&gt;", ""),DosenTE!D10, IF(DosenTE!E10 &lt;&gt; "", "&lt;/b&gt;&lt;br/&gt;", ""),DosenTE!E10)</f>
        <v>&lt;b&gt;&lt;a href='https://scholar.google.com/citations?user=ZIx3-_4AAAAJ' target='_blank'&gt;Yudhi Gunardi, ST. MT&lt;/a&gt;&lt;/b&gt;&lt;br/&gt;&lt;b&gt;0330086902&lt;/b&gt;&lt;br/&gt;Lektor Kepala&lt;/b&gt;&lt;br/&gt;Elektronika dan Kendali</v>
      </c>
      <c r="C10" s="10" t="str">
        <f>CONCATENATE(DosenTE!G10, IF(DosenTE!H10&lt;&gt;"", "&lt;br/&gt;", ""), DosenTE!H10, IF(DosenTE!I10&lt;&gt;"", "&lt;br/&gt;", ""), DosenTE!I10, IF(DosenTE!J10&lt;&gt;"", "&lt;br/&gt;", ""), DosenTE!J10)</f>
        <v>S1 - Universitas Mercu Buana - 1994&lt;br/&gt;S2 - Institut Teknologi Sepuluh Nopember - 2001</v>
      </c>
    </row>
    <row r="11" spans="1:3" ht="15.75" customHeight="1">
      <c r="A11" s="13" t="str">
        <f>IF(DosenTE!B11&lt;&gt;"", CONCATENATE("&lt;img src='", IF(DosenTE!K11 &lt;&gt; "", DosenTE!K11, "https://www.pngall.com/wp-content/uploads/5/User-Profile-PNG.png"), "' style='width:120px;' &gt;"), "")</f>
        <v>&lt;img src='http://teknikelektro.ft.mercubuana.ac.id/wp-content/uploads/2021/12/45-Eko-Supriyatno-ST.-MT.jpg' style='width:120px;' &gt;</v>
      </c>
      <c r="B11" s="13" t="str">
        <f>CONCATENATE(IF(DosenTE!B11 &lt;&gt; "", "&lt;b&gt;", ""), IF(DosenTE!L11 &lt;&gt; "", "&lt;a href='https://scholar.google.com/citations?user=", ""),DosenTE!L11, IF(DosenTE!L11&lt;&gt;"", "' target='_blank'&gt;", ""), DosenTE!B11, IF(DosenTE!L11&lt;&gt;"", "&lt;/a&gt;", ""),IF(DosenTE!C11 &lt;&gt; "", "&lt;/b&gt;&lt;br/&gt;&lt;b&gt;", ""), DosenTE!C11,IF(DosenTE!D11 &lt;&gt; "", "&lt;/b&gt;&lt;br/&gt;", ""),DosenTE!D11, IF(DosenTE!E11 &lt;&gt; "", "&lt;/b&gt;&lt;br/&gt;", ""),DosenTE!E11)</f>
        <v>&lt;b&gt;&lt;a href='https://scholar.google.com/citations?user=2x1uTbMAAAAJ' target='_blank'&gt;Eko Supriyatno, S.Si. MT&lt;/a&gt;&lt;/b&gt;&lt;br/&gt;&lt;b&gt;0308107206&lt;/b&gt;&lt;br/&gt;Asisten Ahli&lt;/b&gt;&lt;br/&gt;Elektronika dan Kendali</v>
      </c>
      <c r="C11" s="10" t="str">
        <f>CONCATENATE(DosenTE!G11, IF(DosenTE!H11&lt;&gt;"", "&lt;br/&gt;", ""), DosenTE!H11, IF(DosenTE!I11&lt;&gt;"", "&lt;br/&gt;", ""), DosenTE!I11, IF(DosenTE!J11&lt;&gt;"", "&lt;br/&gt;", ""), DosenTE!J11)</f>
        <v>S1 - Institut Teknologi Bandung - 1998&lt;br/&gt;S2 - Institut Teknologi Bandung - 2002</v>
      </c>
    </row>
    <row r="12" spans="1:3" ht="15.75" customHeight="1">
      <c r="A12" s="13" t="str">
        <f>IF(DosenTE!B12&lt;&gt;"", CONCATENATE("&lt;img src='", IF(DosenTE!K12 &lt;&gt; "", DosenTE!K12, "https://www.pngall.com/wp-content/uploads/5/User-Profile-PNG.png"), "' style='width:120px;' &gt;"), "")</f>
        <v>&lt;img src='http://teknikelektro.ft.mercubuana.ac.id/wp-content/uploads/2021/12/7-Syamsir-Alam-ST.-MT.jpg' style='width:120px;' &gt;</v>
      </c>
      <c r="B12" s="13" t="str">
        <f>CONCATENATE(IF(DosenTE!B12 &lt;&gt; "", "&lt;b&gt;", ""), IF(DosenTE!L12 &lt;&gt; "", "&lt;a href='https://scholar.google.com/citations?user=", ""),DosenTE!L12, IF(DosenTE!L12&lt;&gt;"", "' target='_blank'&gt;", ""), DosenTE!B12, IF(DosenTE!L12&lt;&gt;"", "&lt;/a&gt;", ""),IF(DosenTE!C12 &lt;&gt; "", "&lt;/b&gt;&lt;br/&gt;&lt;b&gt;", ""), DosenTE!C12,IF(DosenTE!D12 &lt;&gt; "", "&lt;/b&gt;&lt;br/&gt;", ""),DosenTE!D12, IF(DosenTE!E12 &lt;&gt; "", "&lt;/b&gt;&lt;br/&gt;", ""),DosenTE!E12)</f>
        <v>&lt;b&gt;Syamsir Alam, ST. MT&lt;/b&gt;&lt;br/&gt;&lt;b&gt;0313097201&lt;/b&gt;&lt;br/&gt;Asisten Ahli&lt;/b&gt;&lt;br/&gt;Telekomunikasi</v>
      </c>
      <c r="C12" s="10" t="str">
        <f>CONCATENATE(DosenTE!G12, IF(DosenTE!H12&lt;&gt;"", "&lt;br/&gt;", ""), DosenTE!H12, IF(DosenTE!I12&lt;&gt;"", "&lt;br/&gt;", ""), DosenTE!I12, IF(DosenTE!J12&lt;&gt;"", "&lt;br/&gt;", ""), DosenTE!J12)</f>
        <v>S1 - Universitas Mercu Buana - 2002&lt;br/&gt;S2 - Universitas Mercu Buana - 2012</v>
      </c>
    </row>
    <row r="13" spans="1:3" ht="15.75" customHeight="1">
      <c r="A13" s="13" t="str">
        <f>IF(DosenTE!B13&lt;&gt;"", CONCATENATE("&lt;img src='", IF(DosenTE!K13 &lt;&gt; "", DosenTE!K13, "https://www.pngall.com/wp-content/uploads/5/User-Profile-PNG.png"), "' style='width:120px;' &gt;"), "")</f>
        <v>&lt;img src='http://teknikelektro.ft.mercubuana.ac.id/wp-content/uploads/2021/12/40.-Muslim-ST.-MT.jpg' style='width:120px;' &gt;</v>
      </c>
      <c r="B13" s="13" t="str">
        <f>CONCATENATE(IF(DosenTE!B13 &lt;&gt; "", "&lt;b&gt;", ""), IF(DosenTE!L13 &lt;&gt; "", "&lt;a href='https://scholar.google.com/citations?user=", ""),DosenTE!L13, IF(DosenTE!L13&lt;&gt;"", "' target='_blank'&gt;", ""), DosenTE!B13, IF(DosenTE!L13&lt;&gt;"", "&lt;/a&gt;", ""),IF(DosenTE!C13 &lt;&gt; "", "&lt;/b&gt;&lt;br/&gt;&lt;b&gt;", ""), DosenTE!C13,IF(DosenTE!D13 &lt;&gt; "", "&lt;/b&gt;&lt;br/&gt;", ""),DosenTE!D13, IF(DosenTE!E13 &lt;&gt; "", "&lt;/b&gt;&lt;br/&gt;", ""),DosenTE!E13)</f>
        <v>&lt;b&gt;&lt;a href='https://scholar.google.com/citations?user=irs-KBYAAAAJ' target='_blank'&gt;Muslim, ST. MT&lt;/a&gt;&lt;/b&gt;&lt;br/&gt;&lt;b&gt;0328097303&lt;/b&gt;&lt;br/&gt;Asisten Ahli&lt;/b&gt;&lt;br/&gt;Telekomunikasi</v>
      </c>
      <c r="C13" s="10" t="str">
        <f>CONCATENATE(DosenTE!G13, IF(DosenTE!H13&lt;&gt;"", "&lt;br/&gt;", ""), DosenTE!H13, IF(DosenTE!I13&lt;&gt;"", "&lt;br/&gt;", ""), DosenTE!I13, IF(DosenTE!J13&lt;&gt;"", "&lt;br/&gt;", ""), DosenTE!J13)</f>
        <v>S1 - Universitas Mercu Buana - 2001&lt;br/&gt;S2 - Universitas Mercu Buana - 2016</v>
      </c>
    </row>
    <row r="14" spans="1:3" ht="15.75" customHeight="1">
      <c r="A14" s="13" t="str">
        <f>IF(DosenTE!B14&lt;&gt;"", CONCATENATE("&lt;img src='", IF(DosenTE!K14 &lt;&gt; "", DosenTE!K14, "https://www.pngall.com/wp-content/uploads/5/User-Profile-PNG.png"), "' style='width:120px;' &gt;"), "")</f>
        <v>&lt;img src='http://teknikelektro.ft.mercubuana.ac.id/wp-content/uploads/2021/12/17-Apin-Rudi-P.-ST.-MT.jpg' style='width:120px;' &gt;</v>
      </c>
      <c r="B14" s="13" t="str">
        <f>CONCATENATE(IF(DosenTE!B14 &lt;&gt; "", "&lt;b&gt;", ""), IF(DosenTE!L14 &lt;&gt; "", "&lt;a href='https://scholar.google.com/citations?user=", ""),DosenTE!L14, IF(DosenTE!L14&lt;&gt;"", "' target='_blank'&gt;", ""), DosenTE!B14, IF(DosenTE!L14&lt;&gt;"", "&lt;/a&gt;", ""),IF(DosenTE!C14 &lt;&gt; "", "&lt;/b&gt;&lt;br/&gt;&lt;b&gt;", ""), DosenTE!C14,IF(DosenTE!D14 &lt;&gt; "", "&lt;/b&gt;&lt;br/&gt;", ""),DosenTE!D14, IF(DosenTE!E14 &lt;&gt; "", "&lt;/b&gt;&lt;br/&gt;", ""),DosenTE!E14)</f>
        <v>&lt;b&gt;Apin Rudi Prayitno, ST.MT&lt;/b&gt;&lt;br/&gt;&lt;b&gt;8834701019&lt;/b&gt;&lt;br/&gt;Tenaga Pengajar&lt;/b&gt;&lt;br/&gt;Telekomunikasi</v>
      </c>
      <c r="C14" s="10" t="str">
        <f>CONCATENATE(DosenTE!G14, IF(DosenTE!H14&lt;&gt;"", "&lt;br/&gt;", ""), DosenTE!H14, IF(DosenTE!I14&lt;&gt;"", "&lt;br/&gt;", ""), DosenTE!I14, IF(DosenTE!J14&lt;&gt;"", "&lt;br/&gt;", ""), DosenTE!J14)</f>
        <v>S1 - Institut Sains Dan Teknologi Akprind - 1998&lt;br/&gt;S2 - Universitas Mercu Buana - 2018</v>
      </c>
    </row>
    <row r="15" spans="1:3" ht="15.75" customHeight="1">
      <c r="A15" s="13" t="str">
        <f>IF(DosenTE!B15&lt;&gt;"", CONCATENATE("&lt;img src='", IF(DosenTE!K15 &lt;&gt; "", DosenTE!K15, "https://www.pngall.com/wp-content/uploads/5/User-Profile-PNG.png"), "' style='width:120px;' &gt;"), "")</f>
        <v>&lt;img src='http://teknikelektro.ft.mercubuana.ac.id/wp-content/uploads/2021/12/39-Hendri-ST.-MT.jpg' style='width:120px;' &gt;</v>
      </c>
      <c r="B15" s="13" t="str">
        <f>CONCATENATE(IF(DosenTE!B15 &lt;&gt; "", "&lt;b&gt;", ""), IF(DosenTE!L15 &lt;&gt; "", "&lt;a href='https://scholar.google.com/citations?user=", ""),DosenTE!L15, IF(DosenTE!L15&lt;&gt;"", "' target='_blank'&gt;", ""), DosenTE!B15, IF(DosenTE!L15&lt;&gt;"", "&lt;/a&gt;", ""),IF(DosenTE!C15 &lt;&gt; "", "&lt;/b&gt;&lt;br/&gt;&lt;b&gt;", ""), DosenTE!C15,IF(DosenTE!D15 &lt;&gt; "", "&lt;/b&gt;&lt;br/&gt;", ""),DosenTE!D15, IF(DosenTE!E15 &lt;&gt; "", "&lt;/b&gt;&lt;br/&gt;", ""),DosenTE!E15)</f>
        <v>&lt;b&gt;&lt;a href='https://scholar.google.com/citations?user=en' target='_blank'&gt;Hendri, ST. MT&lt;/a&gt;&lt;/b&gt;&lt;br/&gt;&lt;b&gt;0315017501&lt;/b&gt;&lt;br/&gt;Asisten Ahli&lt;/b&gt;&lt;br/&gt;Sistem Ketenagaan</v>
      </c>
      <c r="C15" s="10" t="str">
        <f>CONCATENATE(DosenTE!G15, IF(DosenTE!H15&lt;&gt;"", "&lt;br/&gt;", ""), DosenTE!H15, IF(DosenTE!I15&lt;&gt;"", "&lt;br/&gt;", ""), DosenTE!I15, IF(DosenTE!J15&lt;&gt;"", "&lt;br/&gt;", ""), DosenTE!J15)</f>
        <v>S1 - Universitas Muhammadiyah Jakarta - 1999&lt;br/&gt;S2 - Universitas Indonesia - 2003</v>
      </c>
    </row>
    <row r="16" spans="1:3" ht="15.75" customHeight="1">
      <c r="A16" s="13" t="str">
        <f>IF(DosenTE!B16&lt;&gt;"", CONCATENATE("&lt;img src='", IF(DosenTE!K16 &lt;&gt; "", DosenTE!K16, "https://www.pngall.com/wp-content/uploads/5/User-Profile-PNG.png"), "' style='width:120px;' &gt;"), "")</f>
        <v>&lt;img src='http://teknikelektro.ft.mercubuana.ac.id/wp-content/uploads/2021/12/24-Agung-Yoke-Basuki-ST.-MT.jpg' style='width:120px;' &gt;</v>
      </c>
      <c r="B16" s="13" t="str">
        <f>CONCATENATE(IF(DosenTE!B16 &lt;&gt; "", "&lt;b&gt;", ""), IF(DosenTE!L16 &lt;&gt; "", "&lt;a href='https://scholar.google.com/citations?user=", ""),DosenTE!L16, IF(DosenTE!L16&lt;&gt;"", "' target='_blank'&gt;", ""), DosenTE!B16, IF(DosenTE!L16&lt;&gt;"", "&lt;/a&gt;", ""),IF(DosenTE!C16 &lt;&gt; "", "&lt;/b&gt;&lt;br/&gt;&lt;b&gt;", ""), DosenTE!C16,IF(DosenTE!D16 &lt;&gt; "", "&lt;/b&gt;&lt;br/&gt;", ""),DosenTE!D16, IF(DosenTE!E16 &lt;&gt; "", "&lt;/b&gt;&lt;br/&gt;", ""),DosenTE!E16)</f>
        <v>&lt;b&gt;Agung Yoke Basuki, ST. MT&lt;/b&gt;&lt;br/&gt;&lt;b&gt;0311027603&lt;/b&gt;&lt;br/&gt;Tenaga Pengajar&lt;/b&gt;&lt;br/&gt;Telekomunikasi</v>
      </c>
      <c r="C16" s="10" t="str">
        <f>CONCATENATE(DosenTE!G16, IF(DosenTE!H16&lt;&gt;"", "&lt;br/&gt;", ""), DosenTE!H16, IF(DosenTE!I16&lt;&gt;"", "&lt;br/&gt;", ""), DosenTE!I16, IF(DosenTE!J16&lt;&gt;"", "&lt;br/&gt;", ""), DosenTE!J16)</f>
        <v>S1 - Institut Sains Dan Teknologi Nasional - 2000&lt;br/&gt;S2 - Universitas Mercu Buana - 2012</v>
      </c>
    </row>
    <row r="17" spans="1:3" ht="15.75" customHeight="1">
      <c r="A17" s="13" t="str">
        <f>IF(DosenTE!B17&lt;&gt;"", CONCATENATE("&lt;img src='", IF(DosenTE!K17 &lt;&gt; "", DosenTE!K17, "https://www.pngall.com/wp-content/uploads/5/User-Profile-PNG.png"), "' style='width:120px;' &gt;"), "")</f>
        <v>&lt;img src='http://teknikelektro.ft.mercubuana.ac.id/wp-content/uploads/2021/12/21-Muhammad-Ainur-Rofiq-ST.-MT.jpg' style='width:120px;' &gt;</v>
      </c>
      <c r="B17" s="13" t="str">
        <f>CONCATENATE(IF(DosenTE!B17 &lt;&gt; "", "&lt;b&gt;", ""), IF(DosenTE!L17 &lt;&gt; "", "&lt;a href='https://scholar.google.com/citations?user=", ""),DosenTE!L17, IF(DosenTE!L17&lt;&gt;"", "' target='_blank'&gt;", ""), DosenTE!B17, IF(DosenTE!L17&lt;&gt;"", "&lt;/a&gt;", ""),IF(DosenTE!C17 &lt;&gt; "", "&lt;/b&gt;&lt;br/&gt;&lt;b&gt;", ""), DosenTE!C17,IF(DosenTE!D17 &lt;&gt; "", "&lt;/b&gt;&lt;br/&gt;", ""),DosenTE!D17, IF(DosenTE!E17 &lt;&gt; "", "&lt;/b&gt;&lt;br/&gt;", ""),DosenTE!E17)</f>
        <v>&lt;b&gt;Muhammad Ainur Rofiq, ST. MT&lt;/b&gt;&lt;br/&gt;&lt;b&gt;0303047603&lt;/b&gt;&lt;br/&gt;Tenaga Pengajar&lt;/b&gt;&lt;br/&gt;Telekomunikasi</v>
      </c>
      <c r="C17" s="13" t="str">
        <f>CONCATENATE(DosenTE!G17, IF(DosenTE!H17&lt;&gt;"", "&lt;br/&gt;", ""), DosenTE!H17, IF(DosenTE!I17&lt;&gt;"", "&lt;br/&gt;", ""), DosenTE!I17, IF(DosenTE!J17&lt;&gt;"", "&lt;br/&gt;", ""), DosenTE!J17)</f>
        <v>S1 - Universitas Trisakti - 2000&lt;br/&gt;S2 - Universitas Trisakti - 2004</v>
      </c>
    </row>
    <row r="18" spans="1:3" ht="15.75" customHeight="1">
      <c r="A18" s="13" t="str">
        <f>IF(DosenTE!B18&lt;&gt;"", CONCATENATE("&lt;img src='", IF(DosenTE!K18 &lt;&gt; "", DosenTE!K18, "https://www.pngall.com/wp-content/uploads/5/User-Profile-PNG.png"), "' style='width:120px;' &gt;"), "")</f>
        <v>&lt;img src='http://teknikelektro.ft.mercubuana.ac.id/wp-content/uploads/2021/12/27-Fadli-Sirait-S.Si_.-MT.jpg' style='width:120px;' &gt;</v>
      </c>
      <c r="B18" s="13" t="str">
        <f>CONCATENATE(IF(DosenTE!B18 &lt;&gt; "", "&lt;b&gt;", ""), IF(DosenTE!L18 &lt;&gt; "", "&lt;a href='https://scholar.google.com/citations?user=", ""),DosenTE!L18, IF(DosenTE!L18&lt;&gt;"", "' target='_blank'&gt;", ""), DosenTE!B18, IF(DosenTE!L18&lt;&gt;"", "&lt;/a&gt;", ""),IF(DosenTE!C18 &lt;&gt; "", "&lt;/b&gt;&lt;br/&gt;&lt;b&gt;", ""), DosenTE!C18,IF(DosenTE!D18 &lt;&gt; "", "&lt;/b&gt;&lt;br/&gt;", ""),DosenTE!D18, IF(DosenTE!E18 &lt;&gt; "", "&lt;/b&gt;&lt;br/&gt;", ""),DosenTE!E18)</f>
        <v>&lt;b&gt;&lt;a href='https://scholar.google.com/citations?user=tGY3IdUAAAAJ' target='_blank'&gt;Fadli Sirait, S.Si. MT.&lt;/a&gt;&lt;/b&gt;&lt;br/&gt;&lt;b&gt;0320057603&lt;/b&gt;&lt;br/&gt;Lektor&lt;/b&gt;&lt;br/&gt;Telekomunikasi</v>
      </c>
      <c r="C18" s="10" t="str">
        <f>CONCATENATE(DosenTE!G18, IF(DosenTE!H18&lt;&gt;"", "&lt;br/&gt;", ""), DosenTE!H18, IF(DosenTE!I18&lt;&gt;"", "&lt;br/&gt;", ""), DosenTE!I18, IF(DosenTE!J18&lt;&gt;"", "&lt;br/&gt;", ""), DosenTE!J18)</f>
        <v>S1 - Universitas Sumatera Utara - 2001&lt;br/&gt;S2 - Universitas Trisakti - 2004</v>
      </c>
    </row>
    <row r="19" spans="1:3" ht="15.75" customHeight="1">
      <c r="A19" s="13" t="str">
        <f>IF(DosenTE!B19&lt;&gt;"", CONCATENATE("&lt;img src='", IF(DosenTE!K19 &lt;&gt; "", DosenTE!K19, "https://www.pngall.com/wp-content/uploads/5/User-Profile-PNG.png"), "' style='width:120px;' &gt;"), "")</f>
        <v>&lt;img src='http://teknikelektro.ft.mercubuana.ac.id/wp-content/uploads/2021/12/35-Agus-Dendi-Rochendi-ST.-MT..jpg' style='width:120px;' &gt;</v>
      </c>
      <c r="B19" s="13" t="str">
        <f>CONCATENATE(IF(DosenTE!B19 &lt;&gt; "", "&lt;b&gt;", ""), IF(DosenTE!L19 &lt;&gt; "", "&lt;a href='https://scholar.google.com/citations?user=", ""),DosenTE!L19, IF(DosenTE!L19&lt;&gt;"", "' target='_blank'&gt;", ""), DosenTE!B19, IF(DosenTE!L19&lt;&gt;"", "&lt;/a&gt;", ""),IF(DosenTE!C19 &lt;&gt; "", "&lt;/b&gt;&lt;br/&gt;&lt;b&gt;", ""), DosenTE!C19,IF(DosenTE!D19 &lt;&gt; "", "&lt;/b&gt;&lt;br/&gt;", ""),DosenTE!D19, IF(DosenTE!E19 &lt;&gt; "", "&lt;/b&gt;&lt;br/&gt;", ""),DosenTE!E19)</f>
        <v>&lt;b&gt;&lt;a href='https://scholar.google.com/citations?user=pvcMcV0AAAAJ' target='_blank'&gt;Agus Dendi Rochendi, S.Si. MT&lt;/a&gt;&lt;/b&gt;&lt;br/&gt;&lt;b&gt;8833190018&lt;/b&gt;&lt;br/&gt;Tenaga Pengajar&lt;/b&gt;&lt;br/&gt;Telekomunikasi</v>
      </c>
      <c r="C19" s="10" t="str">
        <f>CONCATENATE(DosenTE!G19, IF(DosenTE!H19&lt;&gt;"", "&lt;br/&gt;", ""), DosenTE!H19, IF(DosenTE!I19&lt;&gt;"", "&lt;br/&gt;", ""), DosenTE!I19, IF(DosenTE!J19&lt;&gt;"", "&lt;br/&gt;", ""), DosenTE!J19)</f>
        <v>S1 - Universitas Padjadjaran - 2002&lt;br/&gt;S2 - Universitas Mercu Buana - 2017</v>
      </c>
    </row>
    <row r="20" spans="1:3" ht="15.75" customHeight="1">
      <c r="A20" s="13" t="str">
        <f>IF(DosenTE!B20&lt;&gt;"", CONCATENATE("&lt;img src='", IF(DosenTE!K20 &lt;&gt; "", DosenTE!K20, "https://www.pngall.com/wp-content/uploads/5/User-Profile-PNG.png"), "' style='width:120px;' &gt;"), "")</f>
        <v>&lt;img src='http://teknikelektro.ft.mercubuana.ac.id/wp-content/uploads/2021/12/55-Fahraini-Bacharduddin-1.jpg' style='width:120px;' &gt;</v>
      </c>
      <c r="B20" s="13" t="str">
        <f>CONCATENATE(IF(DosenTE!B20 &lt;&gt; "", "&lt;b&gt;", ""), IF(DosenTE!L20 &lt;&gt; "", "&lt;a href='https://scholar.google.com/citations?user=", ""),DosenTE!L20, IF(DosenTE!L20&lt;&gt;"", "' target='_blank'&gt;", ""), DosenTE!B20, IF(DosenTE!L20&lt;&gt;"", "&lt;/a&gt;", ""),IF(DosenTE!C20 &lt;&gt; "", "&lt;/b&gt;&lt;br/&gt;&lt;b&gt;", ""), DosenTE!C20,IF(DosenTE!D20 &lt;&gt; "", "&lt;/b&gt;&lt;br/&gt;", ""),DosenTE!D20, IF(DosenTE!E20 &lt;&gt; "", "&lt;/b&gt;&lt;br/&gt;", ""),DosenTE!E20)</f>
        <v>&lt;b&gt;Fahraini Bacharuddin, ST. MT&lt;/b&gt;&lt;br/&gt;&lt;b&gt;0303037703&lt;/b&gt;&lt;br/&gt;Lektor&lt;/b&gt;&lt;br/&gt;Telekomunikasi</v>
      </c>
      <c r="C20" s="10" t="str">
        <f>CONCATENATE(DosenTE!G20, IF(DosenTE!H20&lt;&gt;"", "&lt;br/&gt;", ""), DosenTE!H20, IF(DosenTE!I20&lt;&gt;"", "&lt;br/&gt;", ""), DosenTE!I20, IF(DosenTE!J20&lt;&gt;"", "&lt;br/&gt;", ""), DosenTE!J20)</f>
        <v>S1 - Universitas Hasanuddin lulus - 2001&lt;br/&gt;S2 - Institut Teknologi Bandung - 2006</v>
      </c>
    </row>
    <row r="21" spans="1:3" ht="15.75" customHeight="1">
      <c r="A21" s="13" t="str">
        <f>IF(DosenTE!B21&lt;&gt;"", CONCATENATE("&lt;img src='", IF(DosenTE!K21 &lt;&gt; "", DosenTE!K21, "https://www.pngall.com/wp-content/uploads/5/User-Profile-PNG.png"), "' style='width:120px;' &gt;"), "")</f>
        <v>&lt;img src='http://teknikelektro.ft.mercubuana.ac.id/wp-content/uploads/2021/12/8-Yuliza-ST.MT_.jpg' style='width:120px;' &gt;</v>
      </c>
      <c r="B21" s="13" t="str">
        <f>CONCATENATE(IF(DosenTE!B21 &lt;&gt; "", "&lt;b&gt;", ""), IF(DosenTE!L21 &lt;&gt; "", "&lt;a href='https://scholar.google.com/citations?user=", ""),DosenTE!L21, IF(DosenTE!L21&lt;&gt;"", "' target='_blank'&gt;", ""), DosenTE!B21, IF(DosenTE!L21&lt;&gt;"", "&lt;/a&gt;", ""),IF(DosenTE!C21 &lt;&gt; "", "&lt;/b&gt;&lt;br/&gt;&lt;b&gt;", ""), DosenTE!C21,IF(DosenTE!D21 &lt;&gt; "", "&lt;/b&gt;&lt;br/&gt;", ""),DosenTE!D21, IF(DosenTE!E21 &lt;&gt; "", "&lt;/b&gt;&lt;br/&gt;", ""),DosenTE!E21)</f>
        <v>&lt;b&gt;&lt;a href='https://scholar.google.com/citations?user=oL2pjd4AAAAJ' target='_blank'&gt;Yuliza, ST. MT&lt;/a&gt;&lt;/b&gt;&lt;br/&gt;&lt;b&gt;0304047703&lt;/b&gt;&lt;br/&gt;Lektor&lt;/b&gt;&lt;br/&gt;Elektronika dan Kendali</v>
      </c>
      <c r="C21" s="10" t="str">
        <f>CONCATENATE(DosenTE!G21, IF(DosenTE!H21&lt;&gt;"", "&lt;br/&gt;", ""), DosenTE!H21, IF(DosenTE!I21&lt;&gt;"", "&lt;br/&gt;", ""), DosenTE!I21, IF(DosenTE!J21&lt;&gt;"", "&lt;br/&gt;", ""), DosenTE!J21)</f>
        <v>S1 - Universitas Mercu Buana - 2003&lt;br/&gt;S1 - Universitas Mercu Buana - 2013</v>
      </c>
    </row>
    <row r="22" spans="1:3" ht="15.75" customHeight="1">
      <c r="A22" s="13" t="str">
        <f>IF(DosenTE!B22&lt;&gt;"", CONCATENATE("&lt;img src='", IF(DosenTE!K22 &lt;&gt; "", DosenTE!K22, "https://www.pngall.com/wp-content/uploads/5/User-Profile-PNG.png"), "' style='width:120px;' &gt;"), "")</f>
        <v>&lt;img src='http://teknikelektro.ft.mercubuana.ac.id/wp-content/uploads/2021/12/29-Bagus-Tri-P-ST-MT.jpg' style='width:120px;' &gt;</v>
      </c>
      <c r="B22" s="13" t="str">
        <f>CONCATENATE(IF(DosenTE!B22 &lt;&gt; "", "&lt;b&gt;", ""), IF(DosenTE!L22 &lt;&gt; "", "&lt;a href='https://scholar.google.com/citations?user=", ""),DosenTE!L22, IF(DosenTE!L22&lt;&gt;"", "' target='_blank'&gt;", ""), DosenTE!B22, IF(DosenTE!L22&lt;&gt;"", "&lt;/a&gt;", ""),IF(DosenTE!C22 &lt;&gt; "", "&lt;/b&gt;&lt;br/&gt;&lt;b&gt;", ""), DosenTE!C22,IF(DosenTE!D22 &lt;&gt; "", "&lt;/b&gt;&lt;br/&gt;", ""),DosenTE!D22, IF(DosenTE!E22 &lt;&gt; "", "&lt;/b&gt;&lt;br/&gt;", ""),DosenTE!E22)</f>
        <v>&lt;b&gt;Bagus Tri Prasetyo, ST. MT&lt;/b&gt;&lt;br/&gt;&lt;b&gt;8813901019&lt;/b&gt;&lt;br/&gt;Tenaga Pengajar&lt;/b&gt;&lt;br/&gt;Telekomunikasi</v>
      </c>
      <c r="C22" s="10" t="str">
        <f>CONCATENATE(DosenTE!G22, IF(DosenTE!H22&lt;&gt;"", "&lt;br/&gt;", ""), DosenTE!H22, IF(DosenTE!I22&lt;&gt;"", "&lt;br/&gt;", ""), DosenTE!I22, IF(DosenTE!J22&lt;&gt;"", "&lt;br/&gt;", ""), DosenTE!J22)</f>
        <v>S1 - Universitas Pancasila - 2001&lt;br/&gt;S2 - Universitas Mercu Buana - 2018</v>
      </c>
    </row>
    <row r="23" spans="1:3" ht="15">
      <c r="A23" s="13" t="str">
        <f>IF(DosenTE!B23&lt;&gt;"", CONCATENATE("&lt;img src='", IF(DosenTE!K23 &lt;&gt; "", DosenTE!K23, "https://www.pngall.com/wp-content/uploads/5/User-Profile-PNG.png"), "' style='width:120px;' &gt;"), "")</f>
        <v>&lt;img src='http://teknikelektro.ft.mercubuana.ac.id/wp-content/uploads/2022/05/56.-Triyanto.jpg' style='width:120px;' &gt;</v>
      </c>
      <c r="B23" s="13" t="str">
        <f>CONCATENATE(IF(DosenTE!B23 &lt;&gt; "", "&lt;b&gt;", ""), IF(DosenTE!L23 &lt;&gt; "", "&lt;a href='https://scholar.google.com/citations?user=", ""),DosenTE!L23, IF(DosenTE!L23&lt;&gt;"", "' target='_blank'&gt;", ""), DosenTE!B23, IF(DosenTE!L23&lt;&gt;"", "&lt;/a&gt;", ""),IF(DosenTE!C23 &lt;&gt; "", "&lt;/b&gt;&lt;br/&gt;&lt;b&gt;", ""), DosenTE!C23,IF(DosenTE!D23 &lt;&gt; "", "&lt;/b&gt;&lt;br/&gt;", ""),DosenTE!D23, IF(DosenTE!E23 &lt;&gt; "", "&lt;/b&gt;&lt;br/&gt;", ""),DosenTE!E23)</f>
        <v>&lt;b&gt;&lt;a href='https://scholar.google.com/citations?user=g-EF-xkAAAAJ' target='_blank'&gt;Triyanto Pangaribowo, ST. MT&lt;/a&gt;&lt;/b&gt;&lt;br/&gt;&lt;b&gt;0308097802&lt;/b&gt;&lt;br/&gt;Lektor&lt;/b&gt;&lt;br/&gt;Elektronika dan Kendali</v>
      </c>
      <c r="C23" s="10" t="str">
        <f>CONCATENATE(DosenTE!G23, IF(DosenTE!H23&lt;&gt;"", "&lt;br/&gt;", ""), DosenTE!H23, IF(DosenTE!I23&lt;&gt;"", "&lt;br/&gt;", ""), DosenTE!I23, IF(DosenTE!J23&lt;&gt;"", "&lt;br/&gt;", ""), DosenTE!J23)</f>
        <v>S1 - Universitas Islam Indonesia - 2004&lt;br/&gt;S2 - Universitas Mercu Buana - 2012</v>
      </c>
    </row>
    <row r="24" spans="1:3" ht="15">
      <c r="A24" s="13" t="str">
        <f>IF(DosenTE!B24&lt;&gt;"", CONCATENATE("&lt;img src='", IF(DosenTE!K24 &lt;&gt; "", DosenTE!K24, "https://www.pngall.com/wp-content/uploads/5/User-Profile-PNG.png"), "' style='width:120px;' &gt;"), "")</f>
        <v>&lt;img src='http://teknikelektro.ft.mercubuana.ac.id/wp-content/uploads/2021/12/47-Dian-Widi-Astuti-ST.-MT.jpg' style='width:120px;' &gt;</v>
      </c>
      <c r="B24" s="13" t="str">
        <f>CONCATENATE(IF(DosenTE!B24 &lt;&gt; "", "&lt;b&gt;", ""), IF(DosenTE!L24 &lt;&gt; "", "&lt;a href='https://scholar.google.com/citations?user=", ""),DosenTE!L24, IF(DosenTE!L24&lt;&gt;"", "' target='_blank'&gt;", ""), DosenTE!B24, IF(DosenTE!L24&lt;&gt;"", "&lt;/a&gt;", ""),IF(DosenTE!C24 &lt;&gt; "", "&lt;/b&gt;&lt;br/&gt;&lt;b&gt;", ""), DosenTE!C24,IF(DosenTE!D24 &lt;&gt; "", "&lt;/b&gt;&lt;br/&gt;", ""),DosenTE!D24, IF(DosenTE!E24 &lt;&gt; "", "&lt;/b&gt;&lt;br/&gt;", ""),DosenTE!E24)</f>
        <v>&lt;b&gt;&lt;a href='https://scholar.google.com/citations?user=vytVtvIAAAAJ' target='_blank'&gt;Dian Widi Astuti, ST. MT&lt;/a&gt;&lt;/b&gt;&lt;br/&gt;&lt;b&gt;0330127810&lt;/b&gt;&lt;br/&gt;Lektor&lt;/b&gt;&lt;br/&gt;Telekomunikasi</v>
      </c>
      <c r="C24" s="10" t="str">
        <f>CONCATENATE(DosenTE!G24, IF(DosenTE!H24&lt;&gt;"", "&lt;br/&gt;", ""), DosenTE!H24, IF(DosenTE!I24&lt;&gt;"", "&lt;br/&gt;", ""), DosenTE!I24, IF(DosenTE!J24&lt;&gt;"", "&lt;br/&gt;", ""), DosenTE!J24)</f>
        <v>S1 - Universitas Mercu Buana - 2001&lt;br/&gt;S2 - Universitas Mercu Buana - 2012</v>
      </c>
    </row>
    <row r="25" spans="1:3" ht="15">
      <c r="A25" s="13" t="str">
        <f>IF(DosenTE!B25&lt;&gt;"", CONCATENATE("&lt;img src='", IF(DosenTE!K25 &lt;&gt; "", DosenTE!K25, "https://www.pngall.com/wp-content/uploads/5/User-Profile-PNG.png"), "' style='width:120px;' &gt;"), "")</f>
        <v>&lt;img src='http://teknikelektro.ft.mercubuana.ac.id/wp-content/uploads/2021/12/23-Trie-Maya-Kadarina.jpg' style='width:120px;' &gt;</v>
      </c>
      <c r="B25" s="13" t="str">
        <f>CONCATENATE(IF(DosenTE!B25 &lt;&gt; "", "&lt;b&gt;", ""), IF(DosenTE!L25 &lt;&gt; "", "&lt;a href='https://scholar.google.com/citations?user=", ""),DosenTE!L25, IF(DosenTE!L25&lt;&gt;"", "' target='_blank'&gt;", ""), DosenTE!B25, IF(DosenTE!L25&lt;&gt;"", "&lt;/a&gt;", ""),IF(DosenTE!C25 &lt;&gt; "", "&lt;/b&gt;&lt;br/&gt;&lt;b&gt;", ""), DosenTE!C25,IF(DosenTE!D25 &lt;&gt; "", "&lt;/b&gt;&lt;br/&gt;", ""),DosenTE!D25, IF(DosenTE!E25 &lt;&gt; "", "&lt;/b&gt;&lt;br/&gt;", ""),DosenTE!E25)</f>
        <v>&lt;b&gt;&lt;a href='https://scholar.google.com/citations?user=ncUk5wwAAAAJ' target='_blank'&gt;Trie Maya Kadarina, ST. MT.&lt;/a&gt;&lt;/b&gt;&lt;br/&gt;&lt;b&gt;0303097903&lt;/b&gt;&lt;br/&gt;Lektor&lt;/b&gt;&lt;br/&gt;Elektronika dan Kendali</v>
      </c>
      <c r="C25" s="10" t="str">
        <f>CONCATENATE(DosenTE!G25, IF(DosenTE!H25&lt;&gt;"", "&lt;br/&gt;", ""), DosenTE!H25, IF(DosenTE!I25&lt;&gt;"", "&lt;br/&gt;", ""), DosenTE!I25, IF(DosenTE!J25&lt;&gt;"", "&lt;br/&gt;", ""), DosenTE!J25)</f>
        <v>S1 - Institut Teknologi Nasional Bandung - 2001&lt;br/&gt;S2 - Institut Teknologi Bandung - 2005</v>
      </c>
    </row>
    <row r="26" spans="1:3" ht="15">
      <c r="A26" s="13" t="str">
        <f>IF(DosenTE!B26&lt;&gt;"", CONCATENATE("&lt;img src='", IF(DosenTE!K26 &lt;&gt; "", DosenTE!K26, "https://www.pngall.com/wp-content/uploads/5/User-Profile-PNG.png"), "' style='width:120px;' &gt;"), "")</f>
        <v>&lt;img src='http://teknikelektro.ft.mercubuana.ac.id/wp-content/uploads/2021/12/4-Fina-Supegina-ST.-MT-2.jpg' style='width:120px;' &gt;</v>
      </c>
      <c r="B26" s="13" t="str">
        <f>CONCATENATE(IF(DosenTE!B26 &lt;&gt; "", "&lt;b&gt;", ""), IF(DosenTE!L26 &lt;&gt; "", "&lt;a href='https://scholar.google.com/citations?user=", ""),DosenTE!L26, IF(DosenTE!L26&lt;&gt;"", "' target='_blank'&gt;", ""), DosenTE!B26, IF(DosenTE!L26&lt;&gt;"", "&lt;/a&gt;", ""),IF(DosenTE!C26 &lt;&gt; "", "&lt;/b&gt;&lt;br/&gt;&lt;b&gt;", ""), DosenTE!C26,IF(DosenTE!D26 &lt;&gt; "", "&lt;/b&gt;&lt;br/&gt;", ""),DosenTE!D26, IF(DosenTE!E26 &lt;&gt; "", "&lt;/b&gt;&lt;br/&gt;", ""),DosenTE!E26)</f>
        <v>&lt;b&gt;&lt;a href='https://scholar.google.com/citations?user=Z475DUMAAAAJ' target='_blank'&gt;Fina Supegina, ST. MT&lt;/a&gt;&lt;/b&gt;&lt;br/&gt;&lt;b&gt;0318028001&lt;/b&gt;&lt;br/&gt;Lektor&lt;/b&gt;&lt;br/&gt;Elektronika dan Kendali</v>
      </c>
      <c r="C26" s="10" t="str">
        <f>CONCATENATE(DosenTE!G26, IF(DosenTE!H26&lt;&gt;"", "&lt;br/&gt;", ""), DosenTE!H26, IF(DosenTE!I26&lt;&gt;"", "&lt;br/&gt;", ""), DosenTE!I26, IF(DosenTE!J26&lt;&gt;"", "&lt;br/&gt;", ""), DosenTE!J26)</f>
        <v>S1 - Universitas Mercu Buana - 2003&lt;br/&gt;S2 - Universitas Indonesia - 2008</v>
      </c>
    </row>
    <row r="27" spans="1:3" ht="15">
      <c r="A27" s="13" t="str">
        <f>IF(DosenTE!B27&lt;&gt;"", CONCATENATE("&lt;img src='", IF(DosenTE!K27 &lt;&gt; "", DosenTE!K27, "https://www.pngall.com/wp-content/uploads/5/User-Profile-PNG.png"), "' style='width:120px;' &gt;"), "")</f>
        <v>&lt;img src='http://teknikelektro.ft.mercubuana.ac.id/wp-content/uploads/2021/12/50-Oki-Teguh-Karya-S.Pd_.-MT1.jpg' style='width:120px;' &gt;</v>
      </c>
      <c r="B27" s="13" t="str">
        <f>CONCATENATE(IF(DosenTE!B27 &lt;&gt; "", "&lt;b&gt;", ""), IF(DosenTE!L27 &lt;&gt; "", "&lt;a href='https://scholar.google.com/citations?user=", ""),DosenTE!L27, IF(DosenTE!L27&lt;&gt;"", "' target='_blank'&gt;", ""), DosenTE!B27, IF(DosenTE!L27&lt;&gt;"", "&lt;/a&gt;", ""),IF(DosenTE!C27 &lt;&gt; "", "&lt;/b&gt;&lt;br/&gt;&lt;b&gt;", ""), DosenTE!C27,IF(DosenTE!D27 &lt;&gt; "", "&lt;/b&gt;&lt;br/&gt;", ""),DosenTE!D27, IF(DosenTE!E27 &lt;&gt; "", "&lt;/b&gt;&lt;br/&gt;", ""),DosenTE!E27)</f>
        <v>&lt;b&gt;&lt;a href='https://scholar.google.com/citations?user=jiSACDMAAAAJ' target='_blank'&gt;Oki Teguh Karya, S. Pd. MT.&lt;/a&gt;&lt;/b&gt;&lt;br/&gt;&lt;b&gt;0306108207&lt;/b&gt;&lt;br/&gt;Asisten Ahli&lt;/b&gt;&lt;br/&gt;Telekomunikasi</v>
      </c>
      <c r="C27" s="10" t="str">
        <f>CONCATENATE(DosenTE!G27, IF(DosenTE!H27&lt;&gt;"", "&lt;br/&gt;", ""), DosenTE!H27, IF(DosenTE!I27&lt;&gt;"", "&lt;br/&gt;", ""), DosenTE!I27, IF(DosenTE!J27&lt;&gt;"", "&lt;br/&gt;", ""), DosenTE!J27)</f>
        <v>S1 - Universitas Pendidikan Indonesia - 2007&lt;br/&gt;S2 - Universitas Mercu Buana - 2016</v>
      </c>
    </row>
    <row r="28" spans="1:3" ht="15">
      <c r="A28" s="13" t="str">
        <f>IF(DosenTE!B28&lt;&gt;"", CONCATENATE("&lt;img src='", IF(DosenTE!K28 &lt;&gt; "", DosenTE!K28, "https://www.pngall.com/wp-content/uploads/5/User-Profile-PNG.png"), "' style='width:120px;' &gt;"), "")</f>
        <v>&lt;img src='http://teknikelektro.ft.mercubuana.ac.id/wp-content/uploads/2021/12/44-Imelda-Uli-Vistalina-ST.MT_.jpg' style='width:120px;' &gt;</v>
      </c>
      <c r="B28" s="13" t="str">
        <f>CONCATENATE(IF(DosenTE!B28 &lt;&gt; "", "&lt;b&gt;", ""), IF(DosenTE!L28 &lt;&gt; "", "&lt;a href='https://scholar.google.com/citations?user=", ""),DosenTE!L28, IF(DosenTE!L28&lt;&gt;"", "' target='_blank'&gt;", ""), DosenTE!B28, IF(DosenTE!L28&lt;&gt;"", "&lt;/a&gt;", ""),IF(DosenTE!C28 &lt;&gt; "", "&lt;/b&gt;&lt;br/&gt;&lt;b&gt;", ""), DosenTE!C28,IF(DosenTE!D28 &lt;&gt; "", "&lt;/b&gt;&lt;br/&gt;", ""),DosenTE!D28, IF(DosenTE!E28 &lt;&gt; "", "&lt;/b&gt;&lt;br/&gt;", ""),DosenTE!E28)</f>
        <v>&lt;b&gt;&lt;a href='https://scholar.google.com/citations?user=en' target='_blank'&gt;Imelda Uli Vistalina, ST. MT.&lt;/a&gt;&lt;/b&gt;&lt;br/&gt;&lt;b&gt;0301108303&lt;/b&gt;&lt;br/&gt;Lektor&lt;/b&gt;&lt;br/&gt;Telekomunikasi</v>
      </c>
      <c r="C28" s="10" t="str">
        <f>CONCATENATE(DosenTE!G28, IF(DosenTE!H28&lt;&gt;"", "&lt;br/&gt;", ""), DosenTE!H28, IF(DosenTE!I28&lt;&gt;"", "&lt;br/&gt;", ""), DosenTE!I28, IF(DosenTE!J28&lt;&gt;"", "&lt;br/&gt;", ""), DosenTE!J28)</f>
        <v>D3 - Institut Teknologi Telkom Bandung - 2005&lt;br/&gt;S1 - Institut Teknologi Telkom Bandung - 2008&lt;br/&gt;S2 - Universitas Mercu Buana - 2012</v>
      </c>
    </row>
    <row r="29" spans="1:3" ht="15">
      <c r="A29" s="13" t="str">
        <f>IF(DosenTE!B29&lt;&gt;"", CONCATENATE("&lt;img src='", IF(DosenTE!K29 &lt;&gt; "", DosenTE!K29, "https://www.pngall.com/wp-content/uploads/5/User-Profile-PNG.png"), "' style='width:120px;' &gt;"), "")</f>
        <v>&lt;img src='http://teknikelektro.ft.mercubuana.ac.id/wp-content/uploads/2021/12/9-Eko-Ramadhan-ST.-MT.jpg' style='width:120px;' &gt;</v>
      </c>
      <c r="B29" s="13" t="str">
        <f>CONCATENATE(IF(DosenTE!B29 &lt;&gt; "", "&lt;b&gt;", ""), IF(DosenTE!L29 &lt;&gt; "", "&lt;a href='https://scholar.google.com/citations?user=", ""),DosenTE!L29, IF(DosenTE!L29&lt;&gt;"", "' target='_blank'&gt;", ""), DosenTE!B29, IF(DosenTE!L29&lt;&gt;"", "&lt;/a&gt;", ""),IF(DosenTE!C29 &lt;&gt; "", "&lt;/b&gt;&lt;br/&gt;&lt;b&gt;", ""), DosenTE!C29,IF(DosenTE!D29 &lt;&gt; "", "&lt;/b&gt;&lt;br/&gt;", ""),DosenTE!D29, IF(DosenTE!E29 &lt;&gt; "", "&lt;/b&gt;&lt;br/&gt;", ""),DosenTE!E29)</f>
        <v>&lt;b&gt;&lt;a href='https://scholar.google.com/citations?user=yTqB29IAAAAJ' target='_blank'&gt;Eko Ramadhan, ST. MT&lt;/a&gt;&lt;/b&gt;&lt;br/&gt;&lt;b&gt;8802501019&lt;/b&gt;&lt;br/&gt;Tenaga Pengajar&lt;/b&gt;&lt;br/&gt;Sistem Ketenagaan</v>
      </c>
      <c r="C29" s="10" t="str">
        <f>CONCATENATE(DosenTE!G29, IF(DosenTE!H29&lt;&gt;"", "&lt;br/&gt;", ""), DosenTE!H29, IF(DosenTE!I29&lt;&gt;"", "&lt;br/&gt;", ""), DosenTE!I29, IF(DosenTE!J29&lt;&gt;"", "&lt;br/&gt;", ""), DosenTE!J29)</f>
        <v>S1 - Sekolah Tinggi Teknik PLN- 2009&lt;br/&gt;S2 - Universitas Mercu Buana - 2017</v>
      </c>
    </row>
    <row r="30" spans="1:3" ht="15">
      <c r="A30" s="13" t="str">
        <f>IF(DosenTE!B30&lt;&gt;"", CONCATENATE("&lt;img src='", IF(DosenTE!K30 &lt;&gt; "", DosenTE!K30, "https://www.pngall.com/wp-content/uploads/5/User-Profile-PNG.png"), "' style='width:120px;' &gt;"), "")</f>
        <v>&lt;img src='http://teknikelektro.ft.mercubuana.ac.id/wp-content/uploads/2021/12/42-Trya-Agung-Pahlevi-ST.-MT..jpg' style='width:120px;' &gt;</v>
      </c>
      <c r="B30" s="13" t="str">
        <f>CONCATENATE(IF(DosenTE!B30 &lt;&gt; "", "&lt;b&gt;", ""), IF(DosenTE!L30 &lt;&gt; "", "&lt;a href='https://scholar.google.com/citations?user=", ""),DosenTE!L30, IF(DosenTE!L30&lt;&gt;"", "' target='_blank'&gt;", ""), DosenTE!B30, IF(DosenTE!L30&lt;&gt;"", "&lt;/a&gt;", ""),IF(DosenTE!C30 &lt;&gt; "", "&lt;/b&gt;&lt;br/&gt;&lt;b&gt;", ""), DosenTE!C30,IF(DosenTE!D30 &lt;&gt; "", "&lt;/b&gt;&lt;br/&gt;", ""),DosenTE!D30, IF(DosenTE!E30 &lt;&gt; "", "&lt;/b&gt;&lt;br/&gt;", ""),DosenTE!E30)</f>
        <v>&lt;b&gt;&lt;a href='https://scholar.google.com/citations?user=xi99Fo0AAAAJ' target='_blank'&gt;Trya Agung Pahlevi, ST.MT&lt;/a&gt;&lt;/b&gt;&lt;br/&gt;&lt;b&gt;8860450017&lt;/b&gt;&lt;br/&gt;Tenaga Pengajar&lt;/b&gt;&lt;br/&gt;Telekomunikasi</v>
      </c>
      <c r="C30" s="10" t="str">
        <f>CONCATENATE(DosenTE!G30, IF(DosenTE!H30&lt;&gt;"", "&lt;br/&gt;", ""), DosenTE!H30, IF(DosenTE!I30&lt;&gt;"", "&lt;br/&gt;", ""), DosenTE!I30, IF(DosenTE!J30&lt;&gt;"", "&lt;br/&gt;", ""), DosenTE!J30)</f>
        <v>S1 - Sekolah Tinggi Teknologi Telematika Telkom - 2007&lt;br/&gt;S2 - Universitas Mercu Buana - 2015</v>
      </c>
    </row>
    <row r="31" spans="1:3" ht="15">
      <c r="A31" s="13" t="str">
        <f>IF(DosenTE!B31&lt;&gt;"", CONCATENATE("&lt;img src='", IF(DosenTE!K31 &lt;&gt; "", DosenTE!K31, "https://www.pngall.com/wp-content/uploads/5/User-Profile-PNG.png"), "' style='width:120px;' &gt;"), "")</f>
        <v>&lt;img src='http://teknikelektro.ft.mercubuana.ac.id/wp-content/uploads/2021/12/26-Isack-Farady-ST.-MT.jpg' style='width:120px;' &gt;</v>
      </c>
      <c r="B31" s="13" t="str">
        <f>CONCATENATE(IF(DosenTE!B31 &lt;&gt; "", "&lt;b&gt;", ""), IF(DosenTE!L31 &lt;&gt; "", "&lt;a href='https://scholar.google.com/citations?user=", ""),DosenTE!L31, IF(DosenTE!L31&lt;&gt;"", "' target='_blank'&gt;", ""), DosenTE!B31, IF(DosenTE!L31&lt;&gt;"", "&lt;/a&gt;", ""),IF(DosenTE!C31 &lt;&gt; "", "&lt;/b&gt;&lt;br/&gt;&lt;b&gt;", ""), DosenTE!C31,IF(DosenTE!D31 &lt;&gt; "", "&lt;/b&gt;&lt;br/&gt;", ""),DosenTE!D31, IF(DosenTE!E31 &lt;&gt; "", "&lt;/b&gt;&lt;br/&gt;", ""),DosenTE!E31)</f>
        <v>&lt;b&gt;&lt;a href='https://scholar.google.com/citations?user=ot0cAbQAAAAJ' target='_blank'&gt;Isack Farady, ST. MT.&lt;/a&gt;&lt;/b&gt;&lt;br/&gt;&lt;b&gt;0329058502&lt;/b&gt;&lt;br/&gt;Tenaga Pengajar&lt;/b&gt;&lt;br/&gt;Telekomunikasi</v>
      </c>
      <c r="C31" s="10" t="str">
        <f>CONCATENATE(DosenTE!G31, IF(DosenTE!H31&lt;&gt;"", "&lt;br/&gt;", ""), DosenTE!H31, IF(DosenTE!I31&lt;&gt;"", "&lt;br/&gt;", ""), DosenTE!I31, IF(DosenTE!J31&lt;&gt;"", "&lt;br/&gt;", ""), DosenTE!J31)</f>
        <v>S1 - Institut Teknologi Telkom - 2009&lt;br/&gt;S2 - Institut Teknologi Bandung - 2013</v>
      </c>
    </row>
    <row r="32" spans="1:3" ht="15">
      <c r="A32" s="13" t="str">
        <f>IF(DosenTE!B32&lt;&gt;"", CONCATENATE("&lt;img src='", IF(DosenTE!K32 &lt;&gt; "", DosenTE!K32, "https://www.pngall.com/wp-content/uploads/5/User-Profile-PNG.png"), "' style='width:120px;' &gt;"), "")</f>
        <v>&lt;img src='http://teknikelektro.ft.mercubuana.ac.id/wp-content/uploads/2021/12/32-Akhmad-Wahyu-Dani-ST.-MT.jpg' style='width:120px;' &gt;</v>
      </c>
      <c r="B32" s="13" t="str">
        <f>CONCATENATE(IF(DosenTE!B32 &lt;&gt; "", "&lt;b&gt;", ""), IF(DosenTE!L32 &lt;&gt; "", "&lt;a href='https://scholar.google.com/citations?user=", ""),DosenTE!L32, IF(DosenTE!L32&lt;&gt;"", "' target='_blank'&gt;", ""), DosenTE!B32, IF(DosenTE!L32&lt;&gt;"", "&lt;/a&gt;", ""),IF(DosenTE!C32 &lt;&gt; "", "&lt;/b&gt;&lt;br/&gt;&lt;b&gt;", ""), DosenTE!C32,IF(DosenTE!D32 &lt;&gt; "", "&lt;/b&gt;&lt;br/&gt;", ""),DosenTE!D32, IF(DosenTE!E32 &lt;&gt; "", "&lt;/b&gt;&lt;br/&gt;", ""),DosenTE!E32)</f>
        <v>&lt;b&gt;&lt;a href='https://scholar.google.com/citations?user=rtqVPLEAAAAJ' target='_blank'&gt;Akhmad Wahyu Dani, ST. MT&lt;/a&gt;&lt;/b&gt;&lt;br/&gt;&lt;b&gt;0320078501&lt;/b&gt;&lt;br/&gt;Lektor&lt;/b&gt;&lt;br/&gt;Elektronika dan Kendali</v>
      </c>
      <c r="C32" s="10" t="str">
        <f>CONCATENATE(DosenTE!G32, IF(DosenTE!H32&lt;&gt;"", "&lt;br/&gt;", ""), DosenTE!H32, IF(DosenTE!I32&lt;&gt;"", "&lt;br/&gt;", ""), DosenTE!I32, IF(DosenTE!J32&lt;&gt;"", "&lt;br/&gt;", ""), DosenTE!J32)</f>
        <v>S1 - Universitas Mercu Buana - 2009&lt;br/&gt;S2 - Universitas Mercu Buana - 2014</v>
      </c>
    </row>
    <row r="33" spans="1:3" ht="15">
      <c r="A33" s="13" t="str">
        <f>IF(DosenTE!B33&lt;&gt;"", CONCATENATE("&lt;img src='", IF(DosenTE!K33 &lt;&gt; "", DosenTE!K33, "https://www.pngall.com/wp-content/uploads/5/User-Profile-PNG.png"), "' style='width:120px;' &gt;"), "")</f>
        <v>&lt;img src='http://teknikelektro.ft.mercubuana.ac.id/wp-content/uploads/2021/12/28-Galang-Persada-Hakim-ST.-MT.jpg' style='width:120px;' &gt;</v>
      </c>
      <c r="B33" s="13" t="str">
        <f>CONCATENATE(IF(DosenTE!B33 &lt;&gt; "", "&lt;b&gt;", ""), IF(DosenTE!L33 &lt;&gt; "", "&lt;a href='https://scholar.google.com/citations?user=", ""),DosenTE!L33, IF(DosenTE!L33&lt;&gt;"", "' target='_blank'&gt;", ""), DosenTE!B33, IF(DosenTE!L33&lt;&gt;"", "&lt;/a&gt;", ""),IF(DosenTE!C33 &lt;&gt; "", "&lt;/b&gt;&lt;br/&gt;&lt;b&gt;", ""), DosenTE!C33,IF(DosenTE!D33 &lt;&gt; "", "&lt;/b&gt;&lt;br/&gt;", ""),DosenTE!D33, IF(DosenTE!E33 &lt;&gt; "", "&lt;/b&gt;&lt;br/&gt;", ""),DosenTE!E33)</f>
        <v>&lt;b&gt;&lt;a href='https://scholar.google.com/citations?user=V-tgX1EAAAAJ' target='_blank'&gt;Galang Persada Nurani Hakim, ST. MT&lt;/a&gt;&lt;/b&gt;&lt;br/&gt;&lt;b&gt;8801701019&lt;/b&gt;&lt;br/&gt;Tenaga Pengajar&lt;/b&gt;&lt;br/&gt;Elektronika dan Kendali</v>
      </c>
      <c r="C33" s="10" t="str">
        <f>CONCATENATE(DosenTE!G33, IF(DosenTE!H33&lt;&gt;"", "&lt;br/&gt;", ""), DosenTE!H33, IF(DosenTE!I33&lt;&gt;"", "&lt;br/&gt;", ""), DosenTE!I33, IF(DosenTE!J33&lt;&gt;"", "&lt;br/&gt;", ""), DosenTE!J33)</f>
        <v>S1 - Universitas Mercu Buana - 2012&lt;br/&gt;S2 - Universitas Mercu Buana - 2017</v>
      </c>
    </row>
    <row r="34" spans="1:3" ht="15">
      <c r="A34" s="13" t="str">
        <f>IF(DosenTE!B34&lt;&gt;"", CONCATENATE("&lt;img src='", IF(DosenTE!K34 &lt;&gt; "", DosenTE!K34, "https://www.pngall.com/wp-content/uploads/5/User-Profile-PNG.png"), "' style='width:120px;' &gt;"), "")</f>
        <v>&lt;img src='http://teknikelektro.ft.mercubuana.ac.id/wp-content/uploads/2021/12/18-Hayadi-Hamuda-S.-Kom.-MT.jpg' style='width:120px;' &gt;</v>
      </c>
      <c r="B34" s="13" t="str">
        <f>CONCATENATE(IF(DosenTE!B34 &lt;&gt; "", "&lt;b&gt;", ""), IF(DosenTE!L34 &lt;&gt; "", "&lt;a href='https://scholar.google.com/citations?user=", ""),DosenTE!L34, IF(DosenTE!L34&lt;&gt;"", "' target='_blank'&gt;", ""), DosenTE!B34, IF(DosenTE!L34&lt;&gt;"", "&lt;/a&gt;", ""),IF(DosenTE!C34 &lt;&gt; "", "&lt;/b&gt;&lt;br/&gt;&lt;b&gt;", ""), DosenTE!C34,IF(DosenTE!D34 &lt;&gt; "", "&lt;/b&gt;&lt;br/&gt;", ""),DosenTE!D34, IF(DosenTE!E34 &lt;&gt; "", "&lt;/b&gt;&lt;br/&gt;", ""),DosenTE!E34)</f>
        <v>&lt;b&gt;&lt;a href='https://scholar.google.com/citations?user=e0WlFIoAAAAJ' target='_blank'&gt;Hayadi Hamuda, S. Kom. MT.&lt;/a&gt;&lt;/b&gt;&lt;br/&gt;&lt;b&gt;8851323419&lt;/b&gt;&lt;br/&gt;Tenaga Pengajar&lt;/b&gt;&lt;br/&gt;Telekomunikasi</v>
      </c>
      <c r="C34" s="13" t="str">
        <f>CONCATENATE(DosenTE!G34, IF(DosenTE!H34&lt;&gt;"", "&lt;br/&gt;", ""), DosenTE!H34, IF(DosenTE!I34&lt;&gt;"", "&lt;br/&gt;", ""), DosenTE!I34, IF(DosenTE!J34&lt;&gt;"", "&lt;br/&gt;", ""), DosenTE!J34)</f>
        <v>S1 - STMIK Raharja - 2013&lt;br/&gt;S2 - Universitas Mercu Buana - 2018</v>
      </c>
    </row>
    <row r="35" spans="1:3" ht="15">
      <c r="A35" s="13" t="str">
        <f>IF(DosenTE!B35&lt;&gt;"", CONCATENATE("&lt;img src='", IF(DosenTE!K35 &lt;&gt; "", DosenTE!K35, "https://www.pngall.com/wp-content/uploads/5/User-Profile-PNG.png"), "' style='width:120px;' &gt;"), "")</f>
        <v>&lt;img src='http://teknikelektro.ft.mercubuana.ac.id/wp-content/uploads/2021/12/49-Andrial-Saputra-S.Si_.-MT.jpg' style='width:120px;' &gt;</v>
      </c>
      <c r="B35" s="13" t="str">
        <f>CONCATENATE(IF(DosenTE!B35 &lt;&gt; "", "&lt;b&gt;", ""), IF(DosenTE!L35 &lt;&gt; "", "&lt;a href='https://scholar.google.com/citations?user=", ""),DosenTE!L35, IF(DosenTE!L35&lt;&gt;"", "' target='_blank'&gt;", ""), DosenTE!B35, IF(DosenTE!L35&lt;&gt;"", "&lt;/a&gt;", ""),IF(DosenTE!C35 &lt;&gt; "", "&lt;/b&gt;&lt;br/&gt;&lt;b&gt;", ""), DosenTE!C35,IF(DosenTE!D35 &lt;&gt; "", "&lt;/b&gt;&lt;br/&gt;", ""),DosenTE!D35, IF(DosenTE!E35 &lt;&gt; "", "&lt;/b&gt;&lt;br/&gt;", ""),DosenTE!E35)</f>
        <v>&lt;b&gt;Andrial Saputra, S.Si. MT&lt;/b&gt;&lt;br/&gt;&lt;b&gt;0302118701&lt;/b&gt;&lt;br/&gt;Asisten Ahli&lt;/b&gt;&lt;br/&gt;Telekomunikasi</v>
      </c>
      <c r="C35" s="10" t="str">
        <f>CONCATENATE(DosenTE!G35, IF(DosenTE!H35&lt;&gt;"", "&lt;br/&gt;", ""), DosenTE!H35, IF(DosenTE!I35&lt;&gt;"", "&lt;br/&gt;", ""), DosenTE!I35, IF(DosenTE!J35&lt;&gt;"", "&lt;br/&gt;", ""), DosenTE!J35)</f>
        <v>S1 - Institut Pertanian Bogor - 2010&lt;br/&gt;S2 - Universitas Trisakti - 2015</v>
      </c>
    </row>
    <row r="36" spans="1:3" ht="15">
      <c r="A36" s="13" t="str">
        <f>IF(DosenTE!B36&lt;&gt;"", CONCATENATE("&lt;img src='", IF(DosenTE!K36 &lt;&gt; "", DosenTE!K36, "https://www.pngall.com/wp-content/uploads/5/User-Profile-PNG.png"), "' style='width:120px;' &gt;"), "")</f>
        <v>&lt;img src='http://teknikelektro.ft.mercubuana.ac.id/wp-content/uploads/2021/12/10-Regina-Lionnie-ST.jpg' style='width:120px;' &gt;</v>
      </c>
      <c r="B36" s="13" t="str">
        <f>CONCATENATE(IF(DosenTE!B36 &lt;&gt; "", "&lt;b&gt;", ""), IF(DosenTE!L36 &lt;&gt; "", "&lt;a href='https://scholar.google.com/citations?user=", ""),DosenTE!L36, IF(DosenTE!L36&lt;&gt;"", "' target='_blank'&gt;", ""), DosenTE!B36, IF(DosenTE!L36&lt;&gt;"", "&lt;/a&gt;", ""),IF(DosenTE!C36 &lt;&gt; "", "&lt;/b&gt;&lt;br/&gt;&lt;b&gt;", ""), DosenTE!C36,IF(DosenTE!D36 &lt;&gt; "", "&lt;/b&gt;&lt;br/&gt;", ""),DosenTE!D36, IF(DosenTE!E36 &lt;&gt; "", "&lt;/b&gt;&lt;br/&gt;", ""),DosenTE!E36)</f>
        <v>&lt;b&gt;&lt;a href='https://scholar.google.com/citations?user=sZTVFC0AAAAJ' target='_blank'&gt;Regina Lionnie, ST. MT.&lt;/a&gt;&lt;/b&gt;&lt;br/&gt;&lt;b&gt;0301028903&lt;/b&gt;&lt;br/&gt;Asisten Ahli&lt;/b&gt;&lt;br/&gt;Telekomunikasi</v>
      </c>
      <c r="C36" s="10" t="str">
        <f>CONCATENATE(DosenTE!G36, IF(DosenTE!H36&lt;&gt;"", "&lt;br/&gt;", ""), DosenTE!H36, IF(DosenTE!I36&lt;&gt;"", "&lt;br/&gt;", ""), DosenTE!I36, IF(DosenTE!J36&lt;&gt;"", "&lt;br/&gt;", ""), DosenTE!J36)</f>
        <v>S1 - Universitas Kristen Satya Wacana - 2012&lt;br/&gt;S2 - Universitas Mercu Buana - 2018</v>
      </c>
    </row>
    <row r="37" spans="1:3" ht="15">
      <c r="A37" s="13" t="str">
        <f>IF(DosenTE!B37&lt;&gt;"", CONCATENATE("&lt;img src='", IF(DosenTE!K37 &lt;&gt; "", DosenTE!K37, "https://www.pngall.com/wp-content/uploads/5/User-Profile-PNG.png"), "' style='width:120px;' &gt;"), "")</f>
        <v>&lt;img src='http://teknikelektro.ft.mercubuana.ac.id/wp-content/uploads/2021/12/2-Beny-Nugraha-ST.-M.Sc_.jpg' style='width:120px;' &gt;</v>
      </c>
      <c r="B37" s="13" t="str">
        <f>CONCATENATE(IF(DosenTE!B37 &lt;&gt; "", "&lt;b&gt;", ""), IF(DosenTE!L37 &lt;&gt; "", "&lt;a href='https://scholar.google.com/citations?user=", ""),DosenTE!L37, IF(DosenTE!L37&lt;&gt;"", "' target='_blank'&gt;", ""), DosenTE!B37, IF(DosenTE!L37&lt;&gt;"", "&lt;/a&gt;", ""),IF(DosenTE!C37 &lt;&gt; "", "&lt;/b&gt;&lt;br/&gt;&lt;b&gt;", ""), DosenTE!C37,IF(DosenTE!D37 &lt;&gt; "", "&lt;/b&gt;&lt;br/&gt;", ""),DosenTE!D37, IF(DosenTE!E37 &lt;&gt; "", "&lt;/b&gt;&lt;br/&gt;", ""),DosenTE!E37)</f>
        <v>&lt;b&gt;&lt;a href='https://scholar.google.com/citations?user=Qc6C2SgAAAAJ' target='_blank'&gt;Beny Nugraha, ST. M.Sc&lt;/a&gt;&lt;/b&gt;&lt;br/&gt;&lt;b&gt;0311048901&lt;/b&gt;&lt;br/&gt;Asisten Ahli&lt;/b&gt;&lt;br/&gt;Telekomunikasi</v>
      </c>
      <c r="C37" s="10" t="str">
        <f>CONCATENATE(DosenTE!G37, IF(DosenTE!H37&lt;&gt;"", "&lt;br/&gt;", ""), DosenTE!H37, IF(DosenTE!I37&lt;&gt;"", "&lt;br/&gt;", ""), DosenTE!I37, IF(DosenTE!J37&lt;&gt;"", "&lt;br/&gt;", ""), DosenTE!J37)</f>
        <v>S1 - Institut Teknologi Bandung - 2011&lt;br/&gt;S2 - Fachhochschule Darmstadt - 2013</v>
      </c>
    </row>
    <row r="38" spans="1:3" ht="15">
      <c r="A38" s="13" t="str">
        <f>IF(DosenTE!B38&lt;&gt;"", CONCATENATE("&lt;img src='", IF(DosenTE!K38 &lt;&gt; "", DosenTE!K38, "https://www.pngall.com/wp-content/uploads/5/User-Profile-PNG.png"), "' style='width:120px;' &gt;"), "")</f>
        <v>&lt;img src='http://teknikelektro.ft.mercubuana.ac.id/wp-content/uploads/2021/12/34.-Dian-Rusdianto-ST.-MT.jpg' style='width:120px;' &gt;</v>
      </c>
      <c r="B38" s="13" t="str">
        <f>CONCATENATE(IF(DosenTE!B38 &lt;&gt; "", "&lt;b&gt;", ""), IF(DosenTE!L38 &lt;&gt; "", "&lt;a href='https://scholar.google.com/citations?user=", ""),DosenTE!L38, IF(DosenTE!L38&lt;&gt;"", "' target='_blank'&gt;", ""), DosenTE!B38, IF(DosenTE!L38&lt;&gt;"", "&lt;/a&gt;", ""),IF(DosenTE!C38 &lt;&gt; "", "&lt;/b&gt;&lt;br/&gt;&lt;b&gt;", ""), DosenTE!C38,IF(DosenTE!D38 &lt;&gt; "", "&lt;/b&gt;&lt;br/&gt;", ""),DosenTE!D38, IF(DosenTE!E38 &lt;&gt; "", "&lt;/b&gt;&lt;br/&gt;", ""),DosenTE!E38)</f>
        <v>&lt;b&gt;&lt;a href='https://scholar.google.com/citations?user=1sEg08gAAAAJ' target='_blank'&gt;Dian Rusdiyanto, ST. MT&lt;/a&gt;&lt;/b&gt;&lt;br/&gt;&lt;b&gt;8898033420&lt;/b&gt;&lt;br/&gt;Tenaga Pengajar&lt;/b&gt;&lt;br/&gt;Telekomunikasi</v>
      </c>
      <c r="C38" s="10" t="str">
        <f>CONCATENATE(DosenTE!G38, IF(DosenTE!H38&lt;&gt;"", "&lt;br/&gt;", ""), DosenTE!H38, IF(DosenTE!I38&lt;&gt;"", "&lt;br/&gt;", ""), DosenTE!I38, IF(DosenTE!J38&lt;&gt;"", "&lt;br/&gt;", ""), DosenTE!J38)</f>
        <v>S1 - Universitas Pancasila - 2014&lt;br/&gt;S2 - Universitas Indonesia - 2019</v>
      </c>
    </row>
    <row r="39" spans="1:3" ht="15">
      <c r="A39" s="13" t="str">
        <f>IF(DosenTE!B39&lt;&gt;"", CONCATENATE("&lt;img src='", IF(DosenTE!K39 &lt;&gt; "", DosenTE!K39, "https://www.pngall.com/wp-content/uploads/5/User-Profile-PNG.png"), "' style='width:120px;' &gt;"), "")</f>
        <v>&lt;img src='http://teknikelektro.ft.mercubuana.ac.id/wp-content/uploads/2021/12/52.-Lukman-Medriavin-Silalahi-ST.-MT.jpg' style='width:120px;' &gt;</v>
      </c>
      <c r="B39" s="13" t="str">
        <f>CONCATENATE(IF(DosenTE!B39 &lt;&gt; "", "&lt;b&gt;", ""), IF(DosenTE!L39 &lt;&gt; "", "&lt;a href='https://scholar.google.com/citations?user=", ""),DosenTE!L39, IF(DosenTE!L39&lt;&gt;"", "' target='_blank'&gt;", ""), DosenTE!B39, IF(DosenTE!L39&lt;&gt;"", "&lt;/a&gt;", ""),IF(DosenTE!C39 &lt;&gt; "", "&lt;/b&gt;&lt;br/&gt;&lt;b&gt;", ""), DosenTE!C39,IF(DosenTE!D39 &lt;&gt; "", "&lt;/b&gt;&lt;br/&gt;", ""),DosenTE!D39, IF(DosenTE!E39 &lt;&gt; "", "&lt;/b&gt;&lt;br/&gt;", ""),DosenTE!E39)</f>
        <v>&lt;b&gt;&lt;a href='https://scholar.google.com/citations?user=6ff9gK4AAAAJ' target='_blank'&gt;Lukman Medriavin Silalahi, A.Md, ST. MT&lt;/a&gt;&lt;/b&gt;&lt;br/&gt;&lt;b&gt;0309059003&lt;/b&gt;&lt;br/&gt;Asisten Ahli&lt;/b&gt;&lt;br/&gt;Telekomunikasi</v>
      </c>
      <c r="C39" s="10" t="str">
        <f>CONCATENATE(DosenTE!G39, IF(DosenTE!H39&lt;&gt;"", "&lt;br/&gt;", ""), DosenTE!H39, IF(DosenTE!I39&lt;&gt;"", "&lt;br/&gt;", ""), DosenTE!I39, IF(DosenTE!J39&lt;&gt;"", "&lt;br/&gt;", ""), DosenTE!J39)</f>
        <v>D3 - Akademi Teknik Telekomunikasi Sandhy Putra Jakarta - 2013&lt;br/&gt;S1 - Universitas Mercu Buana - 2013&lt;br/&gt;S2 - Universitas Mercu Buana - 2017</v>
      </c>
    </row>
    <row r="40" spans="1:3" ht="15">
      <c r="A40" s="13" t="str">
        <f>IF(DosenTE!B40&lt;&gt;"", CONCATENATE("&lt;img src='", IF(DosenTE!K40 &lt;&gt; "", DosenTE!K40, "https://www.pngall.com/wp-content/uploads/5/User-Profile-PNG.png"), "' style='width:120px;' &gt;"), "")</f>
        <v>&lt;img src='http://teknikelektro.ft.mercubuana.ac.id/wp-content/uploads/2021/12/30-Ahmad-Firdausi-ST.-MT.jpg' style='width:120px;' &gt;</v>
      </c>
      <c r="B40" s="13" t="str">
        <f>CONCATENATE(IF(DosenTE!B40 &lt;&gt; "", "&lt;b&gt;", ""), IF(DosenTE!L40 &lt;&gt; "", "&lt;a href='https://scholar.google.com/citations?user=", ""),DosenTE!L40, IF(DosenTE!L40&lt;&gt;"", "' target='_blank'&gt;", ""), DosenTE!B40, IF(DosenTE!L40&lt;&gt;"", "&lt;/a&gt;", ""),IF(DosenTE!C40 &lt;&gt; "", "&lt;/b&gt;&lt;br/&gt;&lt;b&gt;", ""), DosenTE!C40,IF(DosenTE!D40 &lt;&gt; "", "&lt;/b&gt;&lt;br/&gt;", ""),DosenTE!D40, IF(DosenTE!E40 &lt;&gt; "", "&lt;/b&gt;&lt;br/&gt;", ""),DosenTE!E40)</f>
        <v>&lt;b&gt;&lt;a href='https://scholar.google.com/citations?user=uh9Z6SMAAAAJ' target='_blank'&gt;Ahmad Firdausi, ST. MT&lt;/a&gt;&lt;/b&gt;&lt;br/&gt;&lt;b&gt;0315079002&lt;/b&gt;&lt;br/&gt;Asisten Ahli&lt;/b&gt;&lt;br/&gt;Telekomunikasi</v>
      </c>
      <c r="C40" s="10" t="str">
        <f>CONCATENATE(DosenTE!G40, IF(DosenTE!H40&lt;&gt;"", "&lt;br/&gt;", ""), DosenTE!H40, IF(DosenTE!I40&lt;&gt;"", "&lt;br/&gt;", ""), DosenTE!I40, IF(DosenTE!J40&lt;&gt;"", "&lt;br/&gt;", ""), DosenTE!J40)</f>
        <v>S1 - Universitas Nasional - 2013&lt;br/&gt;S2 - Universitas Mercu Buana - 2017</v>
      </c>
    </row>
    <row r="41" spans="1:3" ht="15">
      <c r="A41" s="13" t="str">
        <f>IF(DosenTE!B41&lt;&gt;"", CONCATENATE("&lt;img src='", IF(DosenTE!K41 &lt;&gt; "", DosenTE!K41, "https://www.pngall.com/wp-content/uploads/5/User-Profile-PNG.png"), "' style='width:120px;' &gt;"), "")</f>
        <v>&lt;img src='http://teknikelektro.ft.mercubuana.ac.id/wp-content/uploads/2021/12/22-Ketty-Siti-Salamah-ST.MT_.jpg' style='width:120px;' &gt;</v>
      </c>
      <c r="B41" s="13" t="str">
        <f>CONCATENATE(IF(DosenTE!B41 &lt;&gt; "", "&lt;b&gt;", ""), IF(DosenTE!L41 &lt;&gt; "", "&lt;a href='https://scholar.google.com/citations?user=", ""),DosenTE!L41, IF(DosenTE!L41&lt;&gt;"", "' target='_blank'&gt;", ""), DosenTE!B41, IF(DosenTE!L41&lt;&gt;"", "&lt;/a&gt;", ""),IF(DosenTE!C41 &lt;&gt; "", "&lt;/b&gt;&lt;br/&gt;&lt;b&gt;", ""), DosenTE!C41,IF(DosenTE!D41 &lt;&gt; "", "&lt;/b&gt;&lt;br/&gt;", ""),DosenTE!D41, IF(DosenTE!E41 &lt;&gt; "", "&lt;/b&gt;&lt;br/&gt;", ""),DosenTE!E41)</f>
        <v>&lt;b&gt;&lt;a href='https://scholar.google.com/citations?user=nafK-x8AAAAJ' target='_blank'&gt;Ketty Siti Salamah, ST. MT&lt;/a&gt;&lt;/b&gt;&lt;br/&gt;&lt;b&gt;0430069101&lt;/b&gt;&lt;br/&gt;Asisten Ahli&lt;/b&gt;&lt;br/&gt;Elektronika dan Kendali</v>
      </c>
      <c r="C41" s="10" t="str">
        <f>CONCATENATE(DosenTE!G41, IF(DosenTE!H41&lt;&gt;"", "&lt;br/&gt;", ""), DosenTE!H41, IF(DosenTE!I41&lt;&gt;"", "&lt;br/&gt;", ""), DosenTE!I41, IF(DosenTE!J41&lt;&gt;"", "&lt;br/&gt;", ""), DosenTE!J41)</f>
        <v>S1 - Universitas Mercu Buana - 2013&lt;br/&gt;S2 - Universitas Mercu Buana - 2016</v>
      </c>
    </row>
    <row r="42" spans="1:3" ht="15">
      <c r="A42" s="13" t="str">
        <f>IF(DosenTE!B42&lt;&gt;"", CONCATENATE("&lt;img src='", IF(DosenTE!K42 &lt;&gt; "", DosenTE!K42, "https://www.pngall.com/wp-content/uploads/5/User-Profile-PNG.png"), "' style='width:120px;' &gt;"), "")</f>
        <v>&lt;img src='http://teknikelektro.ft.mercubuana.ac.id/wp-content/uploads/2021/12/25-Julpri-Andika-ST.-M.Sc_.jpg' style='width:120px;' &gt;</v>
      </c>
      <c r="B42" s="13" t="str">
        <f>CONCATENATE(IF(DosenTE!B42 &lt;&gt; "", "&lt;b&gt;", ""), IF(DosenTE!L42 &lt;&gt; "", "&lt;a href='https://scholar.google.com/citations?user=", ""),DosenTE!L42, IF(DosenTE!L42&lt;&gt;"", "' target='_blank'&gt;", ""), DosenTE!B42, IF(DosenTE!L42&lt;&gt;"", "&lt;/a&gt;", ""),IF(DosenTE!C42 &lt;&gt; "", "&lt;/b&gt;&lt;br/&gt;&lt;b&gt;", ""), DosenTE!C42,IF(DosenTE!D42 &lt;&gt; "", "&lt;/b&gt;&lt;br/&gt;", ""),DosenTE!D42, IF(DosenTE!E42 &lt;&gt; "", "&lt;/b&gt;&lt;br/&gt;", ""),DosenTE!E42)</f>
        <v>&lt;b&gt;&lt;a href='https://scholar.google.com/citations?user=IKMZIR0AAAAJ' target='_blank'&gt;Julpri Andika, ST. M.Sc&lt;/a&gt;&lt;/b&gt;&lt;br/&gt;&lt;b&gt;0323079102&lt;/b&gt;&lt;br/&gt;Asisten Ahli&lt;/b&gt;&lt;br/&gt;Elektronika dan Kendali</v>
      </c>
      <c r="C42" s="10" t="str">
        <f>CONCATENATE(DosenTE!G42, IF(DosenTE!H42&lt;&gt;"", "&lt;br/&gt;", ""), DosenTE!H42, IF(DosenTE!I42&lt;&gt;"", "&lt;br/&gt;", ""), DosenTE!I42, IF(DosenTE!J42&lt;&gt;"", "&lt;br/&gt;", ""), DosenTE!J42)</f>
        <v>S1 - Universitas Mercu Buana - 2013&lt;br/&gt;S2 - Beijing Institute Of Technology - 2016</v>
      </c>
    </row>
    <row r="43" spans="1:3" ht="15">
      <c r="A43" s="13" t="str">
        <f>IF(DosenTE!B43&lt;&gt;"", CONCATENATE("&lt;img src='", IF(DosenTE!K43 &lt;&gt; "", DosenTE!K43, "https://www.pngall.com/wp-content/uploads/5/User-Profile-PNG.png"), "' style='width:120px;' &gt;"), "")</f>
        <v>&lt;img src='http://teknikelektro.ft.mercubuana.ac.id/wp-content/uploads/2021/12/16-Muhammad-Hafizd-Ibnu-Hajar-ST.-M.Sc_.jpg' style='width:120px;' &gt;</v>
      </c>
      <c r="B43" s="13" t="str">
        <f>CONCATENATE(IF(DosenTE!B43 &lt;&gt; "", "&lt;b&gt;", ""), IF(DosenTE!L43 &lt;&gt; "", "&lt;a href='https://scholar.google.com/citations?user=", ""),DosenTE!L43, IF(DosenTE!L43&lt;&gt;"", "' target='_blank'&gt;", ""), DosenTE!B43, IF(DosenTE!L43&lt;&gt;"", "&lt;/a&gt;", ""),IF(DosenTE!C43 &lt;&gt; "", "&lt;/b&gt;&lt;br/&gt;&lt;b&gt;", ""), DosenTE!C43,IF(DosenTE!D43 &lt;&gt; "", "&lt;/b&gt;&lt;br/&gt;", ""),DosenTE!D43, IF(DosenTE!E43 &lt;&gt; "", "&lt;/b&gt;&lt;br/&gt;", ""),DosenTE!E43)</f>
        <v>&lt;b&gt;&lt;a href='https://scholar.google.com/citations?user=VHfnUF0AAAAJ' target='_blank'&gt;Muhammad Hafizd Ibnu Hajar, ST. M.Sc&lt;/a&gt;&lt;/b&gt;&lt;br/&gt;&lt;b&gt;0324109102&lt;/b&gt;&lt;br/&gt;Asisten Ahli&lt;/b&gt;&lt;br/&gt;Elektronika dan Kendali</v>
      </c>
      <c r="C43" s="10" t="str">
        <f>CONCATENATE(DosenTE!G43, IF(DosenTE!H43&lt;&gt;"", "&lt;br/&gt;", ""), DosenTE!H43, IF(DosenTE!I43&lt;&gt;"", "&lt;br/&gt;", ""), DosenTE!I43, IF(DosenTE!J43&lt;&gt;"", "&lt;br/&gt;", ""), DosenTE!J43)</f>
        <v>S1 - Universitas Mercu Buana - 2014&lt;br/&gt;S2 - Beijing Institute of Technology - 2017</v>
      </c>
    </row>
    <row r="44" spans="1:3" ht="15">
      <c r="A44" s="13" t="str">
        <f>IF(DosenTE!B44&lt;&gt;"", CONCATENATE("&lt;img src='", IF(DosenTE!K44 &lt;&gt; "", DosenTE!K44, "https://www.pngall.com/wp-content/uploads/5/User-Profile-PNG.png"), "' style='width:120px;' &gt;"), "")</f>
        <v>&lt;img src='http://teknikelektro.ft.mercubuana.ac.id/wp-content/uploads/2021/12/37-Freddy-Artadima-Silaban-S.-Kom.-MT..jpg' style='width:120px;' &gt;</v>
      </c>
      <c r="B44" s="13" t="str">
        <f>CONCATENATE(IF(DosenTE!B44 &lt;&gt; "", "&lt;b&gt;", ""), IF(DosenTE!L44 &lt;&gt; "", "&lt;a href='https://scholar.google.com/citations?user=", ""),DosenTE!L44, IF(DosenTE!L44&lt;&gt;"", "' target='_blank'&gt;", ""), DosenTE!B44, IF(DosenTE!L44&lt;&gt;"", "&lt;/a&gt;", ""),IF(DosenTE!C44 &lt;&gt; "", "&lt;/b&gt;&lt;br/&gt;&lt;b&gt;", ""), DosenTE!C44,IF(DosenTE!D44 &lt;&gt; "", "&lt;/b&gt;&lt;br/&gt;", ""),DosenTE!D44, IF(DosenTE!E44 &lt;&gt; "", "&lt;/b&gt;&lt;br/&gt;", ""),DosenTE!E44)</f>
        <v>&lt;b&gt;&lt;a href='https://scholar.google.com/citations?user=bw940j4AAAAJ' target='_blank'&gt;Freddy Artadima Silaban, S.Kom. MT.&lt;/a&gt;&lt;/b&gt;&lt;br/&gt;&lt;b&gt;0328119102&lt;/b&gt;&lt;br/&gt;Asisten Ahli&lt;/b&gt;&lt;br/&gt;Elektronika dan Kendali</v>
      </c>
      <c r="C44" s="10" t="str">
        <f>CONCATENATE(DosenTE!G44, IF(DosenTE!H44&lt;&gt;"", "&lt;br/&gt;", ""), DosenTE!H44, IF(DosenTE!I44&lt;&gt;"", "&lt;br/&gt;", ""), DosenTE!I44, IF(DosenTE!J44&lt;&gt;"", "&lt;br/&gt;", ""), DosenTE!J44)</f>
        <v>S1 - Universitas Gunadarma - 2013&lt;br/&gt;S2 - Universitas Gunadarma - 2016</v>
      </c>
    </row>
    <row r="45" spans="1:3" ht="15">
      <c r="A45" s="13" t="str">
        <f>IF(DosenTE!B45&lt;&gt;"", CONCATENATE("&lt;img src='", IF(DosenTE!K45 &lt;&gt; "", DosenTE!K45, "https://www.pngall.com/wp-content/uploads/5/User-Profile-PNG.png"), "' style='width:120px;' &gt;"), "")</f>
        <v>&lt;img src='http://teknikelektro.ft.mercubuana.ac.id/wp-content/uploads/2021/12/41-Yosy-Rachmawati-ST.-MT.jpg' style='width:120px;' &gt;</v>
      </c>
      <c r="B45" s="13" t="str">
        <f>CONCATENATE(IF(DosenTE!B45 &lt;&gt; "", "&lt;b&gt;", ""), IF(DosenTE!L45 &lt;&gt; "", "&lt;a href='https://scholar.google.com/citations?user=", ""),DosenTE!L45, IF(DosenTE!L45&lt;&gt;"", "' target='_blank'&gt;", ""), DosenTE!B45, IF(DosenTE!L45&lt;&gt;"", "&lt;/a&gt;", ""),IF(DosenTE!C45 &lt;&gt; "", "&lt;/b&gt;&lt;br/&gt;&lt;b&gt;", ""), DosenTE!C45,IF(DosenTE!D45 &lt;&gt; "", "&lt;/b&gt;&lt;br/&gt;", ""),DosenTE!D45, IF(DosenTE!E45 &lt;&gt; "", "&lt;/b&gt;&lt;br/&gt;", ""),DosenTE!E45)</f>
        <v>&lt;b&gt;&lt;a href='https://scholar.google.com/citations?user=D4yP398AAAAJ' target='_blank'&gt;Yosy Rahmawati, ST. MT&lt;/a&gt;&lt;/b&gt;&lt;br/&gt;&lt;b&gt;0620119201&lt;/b&gt;&lt;br/&gt;Asisten Ahli&lt;/b&gt;&lt;br/&gt;Telekomunikasi</v>
      </c>
      <c r="C45" s="13" t="str">
        <f>CONCATENATE(DosenTE!G45, IF(DosenTE!H45&lt;&gt;"", "&lt;br/&gt;", ""), DosenTE!H45, IF(DosenTE!I45&lt;&gt;"", "&lt;br/&gt;", ""), DosenTE!I45, IF(DosenTE!J45&lt;&gt;"", "&lt;br/&gt;", ""), DosenTE!J45)</f>
        <v>S1 - Politeknik Caltex - 2014&lt;br/&gt;S2 - Universitas Telkom - 2017</v>
      </c>
    </row>
    <row r="46" spans="1:3" ht="15">
      <c r="A46" s="13" t="str">
        <f>IF(DosenTE!B46&lt;&gt;"", CONCATENATE("&lt;img src='", IF(DosenTE!K46 &lt;&gt; "", DosenTE!K46, "https://www.pngall.com/wp-content/uploads/5/User-Profile-PNG.png"), "' style='width:120px;' &gt;"), "")</f>
        <v>&lt;img src='http://teknikelektro.ft.mercubuana.ac.id/wp-content/uploads/2021/12/38-Zendi-Iklima-ST.-S.Ikom_.-M.Sc_..jpg' style='width:120px;' &gt;</v>
      </c>
      <c r="B46" s="13" t="str">
        <f>CONCATENATE(IF(DosenTE!B46 &lt;&gt; "", "&lt;b&gt;", ""), IF(DosenTE!L46 &lt;&gt; "", "&lt;a href='https://scholar.google.com/citations?user=", ""),DosenTE!L46, IF(DosenTE!L46&lt;&gt;"", "' target='_blank'&gt;", ""), DosenTE!B46, IF(DosenTE!L46&lt;&gt;"", "&lt;/a&gt;", ""),IF(DosenTE!C46 &lt;&gt; "", "&lt;/b&gt;&lt;br/&gt;&lt;b&gt;", ""), DosenTE!C46,IF(DosenTE!D46 &lt;&gt; "", "&lt;/b&gt;&lt;br/&gt;", ""),DosenTE!D46, IF(DosenTE!E46 &lt;&gt; "", "&lt;/b&gt;&lt;br/&gt;", ""),DosenTE!E46)</f>
        <v>&lt;b&gt;&lt;a href='https://scholar.google.com/citations?user=IGz8Ie4AAAAJ' target='_blank'&gt;Zendi Iklima, ST. S.Kom. M.Sc&lt;/a&gt;&lt;/b&gt;&lt;br/&gt;&lt;b&gt;0314069303&lt;/b&gt;&lt;br/&gt;Asisten Ahli&lt;/b&gt;&lt;br/&gt;Elektronika dan Kendali</v>
      </c>
      <c r="C46" s="10" t="str">
        <f>CONCATENATE(DosenTE!G46, IF(DosenTE!H46&lt;&gt;"", "&lt;br/&gt;", ""), DosenTE!H46, IF(DosenTE!I46&lt;&gt;"", "&lt;br/&gt;", ""), DosenTE!I46, IF(DosenTE!J46&lt;&gt;"", "&lt;br/&gt;", ""), DosenTE!J46)</f>
        <v>S1 - Universitas Esa Unggul - 2016&lt;br/&gt;S1 - Universitas Mercu Buana - 2015&lt;br/&gt;S2 - Beijing Institute of Technology - 2018</v>
      </c>
    </row>
    <row r="47" spans="1:3" ht="15">
      <c r="A47" s="13" t="str">
        <f>IF(DosenTE!B47&lt;&gt;"", CONCATENATE("&lt;img src='", IF(DosenTE!K47 &lt;&gt; "", DosenTE!K47, "https://www.pngall.com/wp-content/uploads/5/User-Profile-PNG.png"), "' style='width:120px;' &gt;"), "")</f>
        <v>&lt;img src='http://teknikelektro.ft.mercubuana.ac.id/wp-content/uploads/2021/12/20-Azizah-Hidayati-S.SI_.-MT.jpg' style='width:120px;' &gt;</v>
      </c>
      <c r="B47" s="13" t="str">
        <f>CONCATENATE(IF(DosenTE!B47 &lt;&gt; "", "&lt;b&gt;", ""), IF(DosenTE!L47 &lt;&gt; "", "&lt;a href='https://scholar.google.com/citations?user=", ""),DosenTE!L47, IF(DosenTE!L47&lt;&gt;"", "' target='_blank'&gt;", ""), DosenTE!B47, IF(DosenTE!L47&lt;&gt;"", "&lt;/a&gt;", ""),IF(DosenTE!C47 &lt;&gt; "", "&lt;/b&gt;&lt;br/&gt;&lt;b&gt;", ""), DosenTE!C47,IF(DosenTE!D47 &lt;&gt; "", "&lt;/b&gt;&lt;br/&gt;", ""),DosenTE!D47, IF(DosenTE!E47 &lt;&gt; "", "&lt;/b&gt;&lt;br/&gt;", ""),DosenTE!E47)</f>
        <v>&lt;b&gt;Azizah Hidayati, S.Si. MT&lt;/b&gt;&lt;br/&gt;&lt;b&gt;8852011019&lt;/b&gt;&lt;br/&gt;Tenaga Pengajar&lt;/b&gt;&lt;br/&gt;Sistem Ketenagaan</v>
      </c>
      <c r="C47" s="10" t="str">
        <f>CONCATENATE(DosenTE!G47, IF(DosenTE!H47&lt;&gt;"", "&lt;br/&gt;", ""), DosenTE!H47, IF(DosenTE!I47&lt;&gt;"", "&lt;br/&gt;", ""), DosenTE!I47, IF(DosenTE!J47&lt;&gt;"", "&lt;br/&gt;", ""), DosenTE!J47)</f>
        <v>S1 - Universitas Negeri Malang - 2015&lt;br/&gt;S2 - Universitas Mercu Buana - 2018</v>
      </c>
    </row>
    <row r="48" spans="1:3" ht="15">
      <c r="A48" s="13" t="str">
        <f>IF(DosenTE!B48&lt;&gt;"", CONCATENATE("&lt;img src='", IF(DosenTE!K48 &lt;&gt; "", DosenTE!K48, "https://www.pngall.com/wp-content/uploads/5/User-Profile-PNG.png"), "' style='width:120px;' &gt;"), "")</f>
        <v>&lt;img src='http://teknikelektro.ft.mercubuana.ac.id/wp-content/uploads/2021/12/11-Rachmat-Muwardi-ST.-B.Sc_.-M.Sc_.jpg' style='width:120px;' &gt;</v>
      </c>
      <c r="B48" s="13" t="str">
        <f>CONCATENATE(IF(DosenTE!B48 &lt;&gt; "", "&lt;b&gt;", ""), IF(DosenTE!L48 &lt;&gt; "", "&lt;a href='https://scholar.google.com/citations?user=", ""),DosenTE!L48, IF(DosenTE!L48&lt;&gt;"", "' target='_blank'&gt;", ""), DosenTE!B48, IF(DosenTE!L48&lt;&gt;"", "&lt;/a&gt;", ""),IF(DosenTE!C48 &lt;&gt; "", "&lt;/b&gt;&lt;br/&gt;&lt;b&gt;", ""), DosenTE!C48,IF(DosenTE!D48 &lt;&gt; "", "&lt;/b&gt;&lt;br/&gt;", ""),DosenTE!D48, IF(DosenTE!E48 &lt;&gt; "", "&lt;/b&gt;&lt;br/&gt;", ""),DosenTE!E48)</f>
        <v>&lt;b&gt;&lt;a href='https://scholar.google.com/citations?user=seB6XCYAAAAJ' target='_blank'&gt;Rachmat Muwardi, B.Sc., S.T., M.Sc.&lt;/a&gt;&lt;/b&gt;&lt;br/&gt;&lt;b&gt;0330129501&lt;/b&gt;&lt;br/&gt;Tenaga Pengajar&lt;/b&gt;&lt;br/&gt;Telekomunikasi</v>
      </c>
      <c r="C48" s="10" t="str">
        <f>CONCATENATE(DosenTE!G48, IF(DosenTE!H48&lt;&gt;"", "&lt;br/&gt;", ""), DosenTE!H48, IF(DosenTE!I48&lt;&gt;"", "&lt;br/&gt;", ""), DosenTE!I48, IF(DosenTE!J48&lt;&gt;"", "&lt;br/&gt;", ""), DosenTE!J48)</f>
        <v>S1 - Universitas Mercu Buana - 2017&lt;br/&gt;S1 - Beijing Institute of Technology - 2017&lt;br/&gt;S2 - Beijing Institute of Technology - 2020</v>
      </c>
    </row>
    <row r="49" spans="1:3" ht="15">
      <c r="A49" s="13" t="str">
        <f>IF(DosenTE!B49&lt;&gt;"", CONCATENATE("&lt;img src='", IF(DosenTE!K49 &lt;&gt; "", DosenTE!K49, "https://www.pngall.com/wp-content/uploads/5/User-Profile-PNG.png"), "' style='width:120px;' &gt;"), "")</f>
        <v>&lt;img src='http://teknikelektro.ft.mercubuana.ac.id/wp-content/uploads/2021/12/15-Ellisa-Agustina-ST.-MT.jpg' style='width:120px;' &gt;</v>
      </c>
      <c r="B49" s="13" t="str">
        <f>CONCATENATE(IF(DosenTE!B49 &lt;&gt; "", "&lt;b&gt;", ""), IF(DosenTE!L49 &lt;&gt; "", "&lt;a href='https://scholar.google.com/citations?user=", ""),DosenTE!L49, IF(DosenTE!L49&lt;&gt;"", "' target='_blank'&gt;", ""), DosenTE!B49, IF(DosenTE!L49&lt;&gt;"", "&lt;/a&gt;", ""),IF(DosenTE!C49 &lt;&gt; "", "&lt;/b&gt;&lt;br/&gt;&lt;b&gt;", ""), DosenTE!C49,IF(DosenTE!D49 &lt;&gt; "", "&lt;/b&gt;&lt;br/&gt;", ""),DosenTE!D49, IF(DosenTE!E49 &lt;&gt; "", "&lt;/b&gt;&lt;br/&gt;", ""),DosenTE!E49)</f>
        <v>&lt;b&gt;&lt;a href='https://scholar.google.com/citations?user=nAOIvqoAAAAJ' target='_blank'&gt;Ellisa Agustina, ST. MT&lt;/a&gt;&lt;/b&gt;&lt;br/&gt;&lt;b&gt;0324088201&lt;/b&gt;&lt;br/&gt;Asisten Ahli&lt;/b&gt;&lt;br/&gt;Telekomunikasi</v>
      </c>
      <c r="C49" s="13" t="str">
        <f>CONCATENATE(DosenTE!G49, IF(DosenTE!H49&lt;&gt;"", "&lt;br/&gt;", ""), DosenTE!H49, IF(DosenTE!I49&lt;&gt;"", "&lt;br/&gt;", ""), DosenTE!I49, IF(DosenTE!J49&lt;&gt;"", "&lt;br/&gt;", ""), DosenTE!J49)</f>
        <v>S1 - STT Telkom - 2006&lt;br/&gt;S2 - Universitas Mercu Buana - 2012</v>
      </c>
    </row>
    <row r="50" spans="1:3" ht="15">
      <c r="A50" s="13" t="str">
        <f>IF(DosenTE!B50&lt;&gt;"", CONCATENATE("&lt;img src='", IF(DosenTE!K50 &lt;&gt; "", DosenTE!K50, "https://www.pngall.com/wp-content/uploads/5/User-Profile-PNG.png"), "' style='width:120px;' &gt;"), "")</f>
        <v>&lt;img src='http://teknikelektro.ft.mercubuana.ac.id/wp-content/uploads/2021/12/53.-Dr.-Sri-Purwiyanti-ST.-MT-1.jpg' style='width:120px;' &gt;</v>
      </c>
      <c r="B50" s="13" t="str">
        <f>CONCATENATE(IF(DosenTE!B50 &lt;&gt; "", "&lt;b&gt;", ""), IF(DosenTE!L50 &lt;&gt; "", "&lt;a href='https://scholar.google.com/citations?user=", ""),DosenTE!L50, IF(DosenTE!L50&lt;&gt;"", "' target='_blank'&gt;", ""), DosenTE!B50, IF(DosenTE!L50&lt;&gt;"", "&lt;/a&gt;", ""),IF(DosenTE!C50 &lt;&gt; "", "&lt;/b&gt;&lt;br/&gt;&lt;b&gt;", ""), DosenTE!C50,IF(DosenTE!D50 &lt;&gt; "", "&lt;/b&gt;&lt;br/&gt;", ""),DosenTE!D50, IF(DosenTE!E50 &lt;&gt; "", "&lt;/b&gt;&lt;br/&gt;", ""),DosenTE!E50)</f>
        <v>&lt;b&gt;&lt;a href='https://scholar.google.com/citations?user=1IDsR88AAAAJ' target='_blank'&gt;Dr. Sri Purwiyanti, ST.MT&lt;/a&gt;&lt;/b&gt;&lt;br/&gt;&lt;b&gt;0004107301&lt;/b&gt;&lt;br/&gt;Tenaga Pengajar&lt;/b&gt;&lt;br/&gt;Elektronika dan Kendali</v>
      </c>
      <c r="C50" s="10" t="str">
        <f>CONCATENATE(DosenTE!G50, IF(DosenTE!H50&lt;&gt;"", "&lt;br/&gt;", ""), DosenTE!H50, IF(DosenTE!I50&lt;&gt;"", "&lt;br/&gt;", ""), DosenTE!I50, IF(DosenTE!J50&lt;&gt;"", "&lt;br/&gt;", ""), DosenTE!J50)</f>
        <v>S1 - Universitas Mercu Buana - 1996&lt;br/&gt;S2 - Universitas Gajah Mada - 2000&lt;br/&gt;S3 - Universitas Indonesia, 2009-2015&lt;br/&gt;S3 - Shizuoka University, 2011-2014</v>
      </c>
    </row>
    <row r="51" spans="1:3" ht="15">
      <c r="A51" s="13" t="str">
        <f>IF(DosenTE!B51&lt;&gt;"", CONCATENATE("&lt;img src='", IF(DosenTE!K51 &lt;&gt; "", DosenTE!K51, "https://www.pngall.com/wp-content/uploads/5/User-Profile-PNG.png"), "' style='width:120px;' &gt;"), "")</f>
        <v>&lt;img src='http://teknikelektro.ft.mercubuana.ac.id/wp-content/uploads/2021/12/1.Prof_.-Dr.-Ing-Mudrik-Alaydrus-1.jpg' style='width:120px;' &gt;</v>
      </c>
      <c r="B51" s="13" t="str">
        <f>CONCATENATE(IF(DosenTE!B51 &lt;&gt; "", "&lt;b&gt;", ""), IF(DosenTE!L51 &lt;&gt; "", "&lt;a href='https://scholar.google.com/citations?user=", ""),DosenTE!L51, IF(DosenTE!L51&lt;&gt;"", "' target='_blank'&gt;", ""), DosenTE!B51, IF(DosenTE!L51&lt;&gt;"", "&lt;/a&gt;", ""),IF(DosenTE!C51 &lt;&gt; "", "&lt;/b&gt;&lt;br/&gt;&lt;b&gt;", ""), DosenTE!C51,IF(DosenTE!D51 &lt;&gt; "", "&lt;/b&gt;&lt;br/&gt;", ""),DosenTE!D51, IF(DosenTE!E51 &lt;&gt; "", "&lt;/b&gt;&lt;br/&gt;", ""),DosenTE!E51)</f>
        <v>&lt;b&gt;&lt;a href='https://scholar.google.com/citations?user=9cTC6r8AAAAJ' target='_blank'&gt;Prof. Dr- Ing Mudrik Alaydrus&lt;/a&gt;&lt;/b&gt;&lt;br/&gt;&lt;b&gt;0311057101&lt;/b&gt;&lt;br/&gt;Guru Besar&lt;/b&gt;&lt;br/&gt;Telekomunikasi</v>
      </c>
      <c r="C51" s="10" t="str">
        <f>CONCATENATE(DosenTE!G51, IF(DosenTE!H51&lt;&gt;"", "&lt;br/&gt;", ""), DosenTE!H51, IF(DosenTE!I51&lt;&gt;"", "&lt;br/&gt;", ""), DosenTE!I51, IF(DosenTE!J51&lt;&gt;"", "&lt;br/&gt;", ""), DosenTE!J51)</f>
        <v>S2 - Hannover Universitat - 1997&lt;br/&gt;S3 - Bergische Universitat Gesamthochschule - 2001</v>
      </c>
    </row>
    <row r="52" spans="1:3" ht="15">
      <c r="A52" s="13" t="str">
        <f>IF(DosenTE!B52&lt;&gt;"", CONCATENATE("&lt;img src='", IF(DosenTE!K52 &lt;&gt; "", DosenTE!K52, "https://www.pngall.com/wp-content/uploads/5/User-Profile-PNG.png"), "' style='width:120px;' &gt;"), "")</f>
        <v>&lt;img src='http://teknikelektro.ft.mercubuana.ac.id/wp-content/uploads/2021/12/1.Prof_.-Dr.-Andi-Adriansyah-M.Eng_.jpg' style='width:120px;' &gt;</v>
      </c>
      <c r="B52" s="13" t="str">
        <f>CONCATENATE(IF(DosenTE!B52 &lt;&gt; "", "&lt;b&gt;", ""), IF(DosenTE!L52 &lt;&gt; "", "&lt;a href='https://scholar.google.com/citations?user=", ""),DosenTE!L52, IF(DosenTE!L52&lt;&gt;"", "' target='_blank'&gt;", ""), DosenTE!B52, IF(DosenTE!L52&lt;&gt;"", "&lt;/a&gt;", ""),IF(DosenTE!C52 &lt;&gt; "", "&lt;/b&gt;&lt;br/&gt;&lt;b&gt;", ""), DosenTE!C52,IF(DosenTE!D52 &lt;&gt; "", "&lt;/b&gt;&lt;br/&gt;", ""),DosenTE!D52, IF(DosenTE!E52 &lt;&gt; "", "&lt;/b&gt;&lt;br/&gt;", ""),DosenTE!E52)</f>
        <v>&lt;b&gt;&lt;a href='https://scholar.google.com/citations?user=hW3ZdrkAAAAJ' target='_blank'&gt;Prof. Dr. Andi Adriansyah, M.Eng&lt;/a&gt;&lt;/b&gt;&lt;br/&gt;&lt;b&gt;0327027002&lt;/b&gt;&lt;br/&gt;Guru Besar&lt;/b&gt;&lt;br/&gt;Elektronika dan Kendali</v>
      </c>
      <c r="C52" s="10" t="str">
        <f>CONCATENATE(DosenTE!G52, IF(DosenTE!H52&lt;&gt;"", "&lt;br/&gt;", ""), DosenTE!H52, IF(DosenTE!I52&lt;&gt;"", "&lt;br/&gt;", ""), DosenTE!I52, IF(DosenTE!J52&lt;&gt;"", "&lt;br/&gt;", ""), DosenTE!J52)</f>
        <v>S1 - Universitas Indonesia - 1994&lt;br/&gt;S2 - Universiti Teknologi Malaysia - 1998&lt;br/&gt;S3 - Universiti Teknologi Malaysia - 2007</v>
      </c>
    </row>
    <row r="53" spans="1:3" ht="15">
      <c r="A53" s="13" t="str">
        <f>IF(DosenTE!B53&lt;&gt;"", CONCATENATE("&lt;img src='", IF(DosenTE!K53 &lt;&gt; "", DosenTE!K53, "https://www.pngall.com/wp-content/uploads/5/User-Profile-PNG.png"), "' style='width:120px;' &gt;"), "")</f>
        <v>&lt;img src='http://teknikelektro.ft.mercubuana.ac.id/wp-content/uploads/2021/12/46-Dr.-Umaisaroh-S.ST_.jpg' style='width:120px;' &gt;</v>
      </c>
      <c r="B53" s="13" t="str">
        <f>CONCATENATE(IF(DosenTE!B53 &lt;&gt; "", "&lt;b&gt;", ""), IF(DosenTE!L53 &lt;&gt; "", "&lt;a href='https://scholar.google.com/citations?user=", ""),DosenTE!L53, IF(DosenTE!L53&lt;&gt;"", "' target='_blank'&gt;", ""), DosenTE!B53, IF(DosenTE!L53&lt;&gt;"", "&lt;/a&gt;", ""),IF(DosenTE!C53 &lt;&gt; "", "&lt;/b&gt;&lt;br/&gt;&lt;b&gt;", ""), DosenTE!C53,IF(DosenTE!D53 &lt;&gt; "", "&lt;/b&gt;&lt;br/&gt;", ""),DosenTE!D53, IF(DosenTE!E53 &lt;&gt; "", "&lt;/b&gt;&lt;br/&gt;", ""),DosenTE!E53)</f>
        <v>&lt;b&gt;&lt;a href='https://scholar.google.com/citations?user=MSZM9isAAAAJ' target='_blank'&gt;Dr. Umaisaroh, S.ST&lt;/a&gt;&lt;/b&gt;&lt;br/&gt;&lt;b&gt;0315089106&lt;/b&gt;&lt;br/&gt;Tenaga Pengajar&lt;/b&gt;&lt;br/&gt;Telekomunikasi</v>
      </c>
      <c r="C53" s="10" t="str">
        <f>CONCATENATE(DosenTE!G53, IF(DosenTE!H53&lt;&gt;"", "&lt;br/&gt;", ""), DosenTE!H53, IF(DosenTE!I53&lt;&gt;"", "&lt;br/&gt;", ""), DosenTE!I53, IF(DosenTE!J53&lt;&gt;"", "&lt;br/&gt;", ""), DosenTE!J53)</f>
        <v>S1 - Politeknik Elektronika Negeri Surabaya - 2013&lt;br/&gt;S3 - Institut Teknologi Sepuluh Nopember -2019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1"/>
  <sheetViews>
    <sheetView workbookViewId="0"/>
  </sheetViews>
  <sheetFormatPr defaultColWidth="12.5703125" defaultRowHeight="15.75" customHeight="1"/>
  <sheetData>
    <row r="1" spans="1:27" ht="15.75" customHeight="1">
      <c r="A1" s="19" t="s">
        <v>345</v>
      </c>
      <c r="B1" s="13" t="s">
        <v>346</v>
      </c>
      <c r="C1" s="13" t="s">
        <v>347</v>
      </c>
      <c r="D1" s="13" t="s">
        <v>43</v>
      </c>
      <c r="E1" s="13" t="s">
        <v>348</v>
      </c>
      <c r="F1" s="13" t="s">
        <v>349</v>
      </c>
      <c r="G1" s="13" t="s">
        <v>15</v>
      </c>
      <c r="H1" s="13" t="s">
        <v>350</v>
      </c>
      <c r="I1" s="10" t="s">
        <v>351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spans="1:27" ht="15.75" customHeight="1">
      <c r="A2" s="20">
        <f>SUM(B2:F2)</f>
        <v>52</v>
      </c>
      <c r="B2" s="20">
        <f>COUNTIF(DosenTE!D1:D54, "Tenaga Pengajar")</f>
        <v>17</v>
      </c>
      <c r="C2" s="20">
        <f>COUNTIF(DosenTE!D2:D55, "Asisten Ahli")</f>
        <v>20</v>
      </c>
      <c r="D2" s="20">
        <f>COUNTIF(DosenTE!D1:D54, "Lektor")</f>
        <v>11</v>
      </c>
      <c r="E2" s="20">
        <f>COUNTIF(DosenTE!D1:D54, "Lektor Kepala")</f>
        <v>2</v>
      </c>
      <c r="F2" s="20">
        <f>COUNTIF(DosenTE!D1:D54, "Guru Besar")</f>
        <v>2</v>
      </c>
      <c r="G2" s="20">
        <f>COUNTIF(DosenTE!E1:E54, "Telekomunikasi")</f>
        <v>27</v>
      </c>
      <c r="H2" s="20">
        <f>COUNTIF(DosenTE!E1:E54, "Elektronika dan Kendali")</f>
        <v>18</v>
      </c>
      <c r="I2" s="20">
        <f>COUNTIF(DosenTE!E1:E54, "Sistem Ketenagaan")</f>
        <v>7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15.75" customHeight="1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 ht="15.7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15.75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 ht="15.75" customHeight="1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 ht="15.7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5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5.75" customHeigh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27" ht="15.75" customHeight="1">
      <c r="A10" s="13"/>
      <c r="B10" s="13"/>
      <c r="C10" s="21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spans="1:27" ht="15.75" customHeight="1">
      <c r="A11" s="13"/>
      <c r="B11" s="13"/>
      <c r="C11" s="21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5.75" customHeight="1">
      <c r="A12" s="13"/>
      <c r="B12" s="13"/>
      <c r="C12" s="21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5.75" customHeight="1">
      <c r="A13" s="13"/>
      <c r="B13" s="13"/>
      <c r="C13" s="21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spans="1:27" ht="15.75" customHeight="1">
      <c r="A14" s="13"/>
      <c r="B14" s="13"/>
      <c r="C14" s="21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 ht="15.75" customHeight="1">
      <c r="A15" s="13"/>
      <c r="B15" s="13"/>
      <c r="C15" s="21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 ht="15.75" customHeight="1">
      <c r="A16" s="13"/>
      <c r="B16" s="13"/>
      <c r="C16" s="21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5.75" customHeight="1">
      <c r="A17" s="13"/>
      <c r="B17" s="13"/>
      <c r="C17" s="21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 ht="15.7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 ht="15.7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 ht="15.7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5.7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 ht="15.7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 ht="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 ht="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 ht="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 ht="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 ht="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 ht="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 ht="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 ht="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 ht="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 ht="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 ht="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 ht="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 ht="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 ht="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 ht="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 ht="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 ht="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 ht="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 ht="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 ht="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 ht="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 ht="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 ht="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 ht="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 ht="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 ht="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 ht="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 ht="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 ht="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 ht="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 ht="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 ht="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 ht="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 ht="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 ht="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 ht="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 ht="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 ht="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 ht="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 ht="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 ht="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 ht="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 ht="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 ht="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 ht="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 ht="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 ht="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 ht="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 ht="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 ht="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 ht="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 ht="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 ht="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 ht="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 ht="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 ht="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 ht="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 ht="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 ht="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 ht="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 ht="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 ht="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 ht="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 ht="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 ht="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 ht="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 ht="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 ht="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 ht="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 ht="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 ht="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 ht="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 ht="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 ht="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 ht="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 ht="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 ht="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 ht="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 ht="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 ht="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 ht="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 ht="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spans="1:27" ht="15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8122"/>
  <sheetViews>
    <sheetView tabSelected="1" zoomScale="160" zoomScaleNormal="160" workbookViewId="0"/>
  </sheetViews>
  <sheetFormatPr defaultColWidth="12.5703125" defaultRowHeight="15.75" customHeight="1"/>
  <cols>
    <col min="3" max="3" width="43.85546875" bestFit="1" customWidth="1"/>
  </cols>
  <sheetData>
    <row r="1" spans="1:11">
      <c r="A1" s="22" t="s">
        <v>0</v>
      </c>
      <c r="B1" s="23" t="s">
        <v>352</v>
      </c>
      <c r="C1" s="24" t="s">
        <v>353</v>
      </c>
      <c r="D1" s="23" t="s">
        <v>354</v>
      </c>
      <c r="E1" s="23" t="s">
        <v>355</v>
      </c>
      <c r="F1" s="23" t="s">
        <v>356</v>
      </c>
      <c r="G1" s="23" t="s">
        <v>357</v>
      </c>
      <c r="H1" s="23" t="s">
        <v>358</v>
      </c>
      <c r="I1" s="23" t="s">
        <v>359</v>
      </c>
      <c r="J1" s="23" t="s">
        <v>360</v>
      </c>
      <c r="K1" s="23" t="s">
        <v>361</v>
      </c>
    </row>
    <row r="2" spans="1:11">
      <c r="A2" s="25">
        <v>1</v>
      </c>
      <c r="B2" s="26" t="s">
        <v>362</v>
      </c>
      <c r="C2" s="27" t="s">
        <v>363</v>
      </c>
      <c r="D2" s="26">
        <v>1413</v>
      </c>
      <c r="E2" s="26" t="s">
        <v>364</v>
      </c>
      <c r="F2" s="26" t="s">
        <v>365</v>
      </c>
      <c r="G2" s="26" t="s">
        <v>366</v>
      </c>
      <c r="H2" s="26">
        <v>2000</v>
      </c>
      <c r="I2" s="28" t="s">
        <v>367</v>
      </c>
      <c r="J2" s="26"/>
      <c r="K2" s="26" t="s">
        <v>368</v>
      </c>
    </row>
    <row r="3" spans="1:11">
      <c r="A3" s="29">
        <v>2</v>
      </c>
      <c r="B3" s="30" t="s">
        <v>369</v>
      </c>
      <c r="C3" s="31" t="s">
        <v>370</v>
      </c>
      <c r="D3" s="30">
        <v>1413</v>
      </c>
      <c r="E3" s="30" t="s">
        <v>371</v>
      </c>
      <c r="F3" s="30" t="s">
        <v>365</v>
      </c>
      <c r="G3" s="30" t="s">
        <v>366</v>
      </c>
      <c r="H3" s="30">
        <v>2000</v>
      </c>
      <c r="I3" s="28" t="s">
        <v>367</v>
      </c>
      <c r="J3" s="30"/>
      <c r="K3" s="30" t="s">
        <v>368</v>
      </c>
    </row>
    <row r="4" spans="1:11">
      <c r="A4" s="29">
        <v>3</v>
      </c>
      <c r="B4" s="30" t="s">
        <v>372</v>
      </c>
      <c r="C4" s="31" t="s">
        <v>373</v>
      </c>
      <c r="D4" s="30">
        <v>1413</v>
      </c>
      <c r="E4" s="30" t="s">
        <v>374</v>
      </c>
      <c r="F4" s="30" t="s">
        <v>365</v>
      </c>
      <c r="G4" s="30" t="s">
        <v>375</v>
      </c>
      <c r="H4" s="30">
        <v>2000</v>
      </c>
      <c r="I4" s="28" t="s">
        <v>367</v>
      </c>
      <c r="J4" s="30"/>
      <c r="K4" s="30" t="s">
        <v>368</v>
      </c>
    </row>
    <row r="5" spans="1:11">
      <c r="A5" s="29">
        <v>4</v>
      </c>
      <c r="B5" s="30" t="s">
        <v>376</v>
      </c>
      <c r="C5" s="31" t="s">
        <v>377</v>
      </c>
      <c r="D5" s="30">
        <v>1413</v>
      </c>
      <c r="E5" s="30"/>
      <c r="F5" s="30" t="s">
        <v>365</v>
      </c>
      <c r="G5" s="30" t="s">
        <v>378</v>
      </c>
      <c r="H5" s="30">
        <v>2000</v>
      </c>
      <c r="I5" s="28" t="s">
        <v>367</v>
      </c>
      <c r="J5" s="30"/>
      <c r="K5" s="30" t="s">
        <v>368</v>
      </c>
    </row>
    <row r="6" spans="1:11">
      <c r="A6" s="29">
        <v>5</v>
      </c>
      <c r="B6" s="30" t="s">
        <v>379</v>
      </c>
      <c r="C6" s="31" t="s">
        <v>380</v>
      </c>
      <c r="D6" s="30">
        <v>1413</v>
      </c>
      <c r="E6" s="30" t="s">
        <v>381</v>
      </c>
      <c r="F6" s="30" t="s">
        <v>365</v>
      </c>
      <c r="G6" s="30" t="s">
        <v>366</v>
      </c>
      <c r="H6" s="30">
        <v>2000</v>
      </c>
      <c r="I6" s="28" t="s">
        <v>367</v>
      </c>
      <c r="J6" s="30"/>
      <c r="K6" s="30" t="s">
        <v>368</v>
      </c>
    </row>
    <row r="7" spans="1:11">
      <c r="A7" s="29">
        <v>6</v>
      </c>
      <c r="B7" s="30" t="s">
        <v>382</v>
      </c>
      <c r="C7" s="31" t="s">
        <v>383</v>
      </c>
      <c r="D7" s="30">
        <v>1413</v>
      </c>
      <c r="E7" s="30"/>
      <c r="F7" s="30" t="s">
        <v>365</v>
      </c>
      <c r="G7" s="30" t="s">
        <v>375</v>
      </c>
      <c r="H7" s="30">
        <v>2000</v>
      </c>
      <c r="I7" s="28" t="s">
        <v>367</v>
      </c>
      <c r="J7" s="30"/>
      <c r="K7" s="30" t="s">
        <v>368</v>
      </c>
    </row>
    <row r="8" spans="1:11">
      <c r="A8" s="29">
        <v>7</v>
      </c>
      <c r="B8" s="30" t="s">
        <v>384</v>
      </c>
      <c r="C8" s="31" t="s">
        <v>385</v>
      </c>
      <c r="D8" s="30">
        <v>1413</v>
      </c>
      <c r="E8" s="30" t="s">
        <v>364</v>
      </c>
      <c r="F8" s="30" t="s">
        <v>365</v>
      </c>
      <c r="G8" s="30" t="s">
        <v>366</v>
      </c>
      <c r="H8" s="30">
        <v>2000</v>
      </c>
      <c r="I8" s="28" t="s">
        <v>367</v>
      </c>
      <c r="J8" s="30"/>
      <c r="K8" s="30" t="s">
        <v>368</v>
      </c>
    </row>
    <row r="9" spans="1:11">
      <c r="A9" s="29">
        <v>8</v>
      </c>
      <c r="B9" s="30" t="s">
        <v>386</v>
      </c>
      <c r="C9" s="31" t="s">
        <v>387</v>
      </c>
      <c r="D9" s="30">
        <v>1413</v>
      </c>
      <c r="E9" s="30" t="s">
        <v>371</v>
      </c>
      <c r="F9" s="30" t="s">
        <v>365</v>
      </c>
      <c r="G9" s="30" t="s">
        <v>366</v>
      </c>
      <c r="H9" s="30">
        <v>2000</v>
      </c>
      <c r="I9" s="28" t="s">
        <v>367</v>
      </c>
      <c r="J9" s="30"/>
      <c r="K9" s="30" t="s">
        <v>368</v>
      </c>
    </row>
    <row r="10" spans="1:11">
      <c r="A10" s="29">
        <v>9</v>
      </c>
      <c r="B10" s="30" t="s">
        <v>388</v>
      </c>
      <c r="C10" s="31" t="s">
        <v>389</v>
      </c>
      <c r="D10" s="30">
        <v>1413</v>
      </c>
      <c r="E10" s="30" t="s">
        <v>364</v>
      </c>
      <c r="F10" s="30" t="s">
        <v>365</v>
      </c>
      <c r="G10" s="30" t="s">
        <v>375</v>
      </c>
      <c r="H10" s="30">
        <v>2000</v>
      </c>
      <c r="I10" s="28" t="s">
        <v>367</v>
      </c>
      <c r="J10" s="30"/>
      <c r="K10" s="30" t="s">
        <v>368</v>
      </c>
    </row>
    <row r="11" spans="1:11">
      <c r="A11" s="29">
        <v>10</v>
      </c>
      <c r="B11" s="30" t="s">
        <v>390</v>
      </c>
      <c r="C11" s="31" t="s">
        <v>391</v>
      </c>
      <c r="D11" s="30">
        <v>1413</v>
      </c>
      <c r="E11" s="30"/>
      <c r="F11" s="30" t="s">
        <v>365</v>
      </c>
      <c r="G11" s="30" t="s">
        <v>366</v>
      </c>
      <c r="H11" s="30">
        <v>2000</v>
      </c>
      <c r="I11" s="28" t="s">
        <v>367</v>
      </c>
      <c r="J11" s="30"/>
      <c r="K11" s="30" t="s">
        <v>368</v>
      </c>
    </row>
    <row r="12" spans="1:11">
      <c r="A12" s="29">
        <v>11</v>
      </c>
      <c r="B12" s="30" t="s">
        <v>392</v>
      </c>
      <c r="C12" s="31" t="s">
        <v>393</v>
      </c>
      <c r="D12" s="30">
        <v>1413</v>
      </c>
      <c r="E12" s="30" t="s">
        <v>371</v>
      </c>
      <c r="F12" s="30" t="s">
        <v>365</v>
      </c>
      <c r="G12" s="30" t="s">
        <v>366</v>
      </c>
      <c r="H12" s="30">
        <v>2000</v>
      </c>
      <c r="I12" s="28" t="s">
        <v>367</v>
      </c>
      <c r="J12" s="30"/>
      <c r="K12" s="30" t="s">
        <v>368</v>
      </c>
    </row>
    <row r="13" spans="1:11">
      <c r="A13" s="29">
        <v>12</v>
      </c>
      <c r="B13" s="30" t="s">
        <v>394</v>
      </c>
      <c r="C13" s="31" t="s">
        <v>395</v>
      </c>
      <c r="D13" s="30">
        <v>1413</v>
      </c>
      <c r="E13" s="30"/>
      <c r="F13" s="30" t="s">
        <v>365</v>
      </c>
      <c r="G13" s="30" t="s">
        <v>366</v>
      </c>
      <c r="H13" s="30">
        <v>2000</v>
      </c>
      <c r="I13" s="28" t="s">
        <v>367</v>
      </c>
      <c r="J13" s="30"/>
      <c r="K13" s="30" t="s">
        <v>368</v>
      </c>
    </row>
    <row r="14" spans="1:11">
      <c r="A14" s="29">
        <v>13</v>
      </c>
      <c r="B14" s="30" t="s">
        <v>396</v>
      </c>
      <c r="C14" s="31" t="s">
        <v>397</v>
      </c>
      <c r="D14" s="30">
        <v>1413</v>
      </c>
      <c r="E14" s="30" t="s">
        <v>364</v>
      </c>
      <c r="F14" s="30" t="s">
        <v>365</v>
      </c>
      <c r="G14" s="30" t="s">
        <v>375</v>
      </c>
      <c r="H14" s="30">
        <v>2000</v>
      </c>
      <c r="I14" s="28" t="s">
        <v>367</v>
      </c>
      <c r="J14" s="30"/>
      <c r="K14" s="30" t="s">
        <v>368</v>
      </c>
    </row>
    <row r="15" spans="1:11">
      <c r="A15" s="29">
        <v>14</v>
      </c>
      <c r="B15" s="30" t="s">
        <v>398</v>
      </c>
      <c r="C15" s="31" t="s">
        <v>399</v>
      </c>
      <c r="D15" s="30">
        <v>1413</v>
      </c>
      <c r="E15" s="30" t="s">
        <v>364</v>
      </c>
      <c r="F15" s="30" t="s">
        <v>365</v>
      </c>
      <c r="G15" s="30" t="s">
        <v>366</v>
      </c>
      <c r="H15" s="30">
        <v>2000</v>
      </c>
      <c r="I15" s="28" t="s">
        <v>367</v>
      </c>
      <c r="J15" s="30"/>
      <c r="K15" s="30" t="s">
        <v>368</v>
      </c>
    </row>
    <row r="16" spans="1:11">
      <c r="A16" s="29">
        <v>15</v>
      </c>
      <c r="B16" s="30" t="s">
        <v>400</v>
      </c>
      <c r="C16" s="31" t="s">
        <v>401</v>
      </c>
      <c r="D16" s="30">
        <v>1413</v>
      </c>
      <c r="E16" s="30" t="s">
        <v>371</v>
      </c>
      <c r="F16" s="30" t="s">
        <v>365</v>
      </c>
      <c r="G16" s="30" t="s">
        <v>366</v>
      </c>
      <c r="H16" s="30">
        <v>2000</v>
      </c>
      <c r="I16" s="28" t="s">
        <v>367</v>
      </c>
      <c r="J16" s="30"/>
      <c r="K16" s="30" t="s">
        <v>368</v>
      </c>
    </row>
    <row r="17" spans="1:11">
      <c r="A17" s="29">
        <v>16</v>
      </c>
      <c r="B17" s="30" t="s">
        <v>402</v>
      </c>
      <c r="C17" s="31" t="s">
        <v>403</v>
      </c>
      <c r="D17" s="30">
        <v>1413</v>
      </c>
      <c r="E17" s="30" t="s">
        <v>374</v>
      </c>
      <c r="F17" s="30" t="s">
        <v>365</v>
      </c>
      <c r="G17" s="30" t="s">
        <v>375</v>
      </c>
      <c r="H17" s="30">
        <v>2000</v>
      </c>
      <c r="I17" s="28" t="s">
        <v>367</v>
      </c>
      <c r="J17" s="30"/>
      <c r="K17" s="30" t="s">
        <v>368</v>
      </c>
    </row>
    <row r="18" spans="1:11">
      <c r="A18" s="29">
        <v>17</v>
      </c>
      <c r="B18" s="30" t="s">
        <v>404</v>
      </c>
      <c r="C18" s="31" t="s">
        <v>405</v>
      </c>
      <c r="D18" s="30">
        <v>1413</v>
      </c>
      <c r="E18" s="30"/>
      <c r="F18" s="30" t="s">
        <v>365</v>
      </c>
      <c r="G18" s="30" t="s">
        <v>366</v>
      </c>
      <c r="H18" s="30">
        <v>2000</v>
      </c>
      <c r="I18" s="28" t="s">
        <v>367</v>
      </c>
      <c r="J18" s="30"/>
      <c r="K18" s="30" t="s">
        <v>368</v>
      </c>
    </row>
    <row r="19" spans="1:11">
      <c r="A19" s="29">
        <v>18</v>
      </c>
      <c r="B19" s="30" t="s">
        <v>406</v>
      </c>
      <c r="C19" s="31" t="s">
        <v>407</v>
      </c>
      <c r="D19" s="30">
        <v>1413</v>
      </c>
      <c r="E19" s="30" t="s">
        <v>371</v>
      </c>
      <c r="F19" s="30" t="s">
        <v>365</v>
      </c>
      <c r="G19" s="30" t="s">
        <v>366</v>
      </c>
      <c r="H19" s="30">
        <v>2000</v>
      </c>
      <c r="I19" s="28" t="s">
        <v>367</v>
      </c>
      <c r="J19" s="30"/>
      <c r="K19" s="30" t="s">
        <v>368</v>
      </c>
    </row>
    <row r="20" spans="1:11">
      <c r="A20" s="29">
        <v>19</v>
      </c>
      <c r="B20" s="30" t="s">
        <v>408</v>
      </c>
      <c r="C20" s="31" t="s">
        <v>409</v>
      </c>
      <c r="D20" s="30">
        <v>1413</v>
      </c>
      <c r="E20" s="30" t="s">
        <v>364</v>
      </c>
      <c r="F20" s="30" t="s">
        <v>365</v>
      </c>
      <c r="G20" s="30" t="s">
        <v>366</v>
      </c>
      <c r="H20" s="30">
        <v>2000</v>
      </c>
      <c r="I20" s="28" t="s">
        <v>367</v>
      </c>
      <c r="J20" s="30"/>
      <c r="K20" s="30" t="s">
        <v>368</v>
      </c>
    </row>
    <row r="21" spans="1:11">
      <c r="A21" s="29">
        <v>20</v>
      </c>
      <c r="B21" s="30" t="s">
        <v>410</v>
      </c>
      <c r="C21" s="31" t="s">
        <v>411</v>
      </c>
      <c r="D21" s="30">
        <v>1413</v>
      </c>
      <c r="E21" s="30" t="s">
        <v>371</v>
      </c>
      <c r="F21" s="30" t="s">
        <v>365</v>
      </c>
      <c r="G21" s="30" t="s">
        <v>366</v>
      </c>
      <c r="H21" s="30">
        <v>2000</v>
      </c>
      <c r="I21" s="28" t="s">
        <v>367</v>
      </c>
      <c r="J21" s="30"/>
      <c r="K21" s="30" t="s">
        <v>368</v>
      </c>
    </row>
    <row r="22" spans="1:11">
      <c r="A22" s="29">
        <v>21</v>
      </c>
      <c r="B22" s="30" t="s">
        <v>412</v>
      </c>
      <c r="C22" s="31" t="s">
        <v>413</v>
      </c>
      <c r="D22" s="30">
        <v>1413</v>
      </c>
      <c r="E22" s="30" t="s">
        <v>364</v>
      </c>
      <c r="F22" s="30" t="s">
        <v>365</v>
      </c>
      <c r="G22" s="30" t="s">
        <v>366</v>
      </c>
      <c r="H22" s="30">
        <v>2000</v>
      </c>
      <c r="I22" s="28" t="s">
        <v>367</v>
      </c>
      <c r="J22" s="30"/>
      <c r="K22" s="30" t="s">
        <v>368</v>
      </c>
    </row>
    <row r="23" spans="1:11">
      <c r="A23" s="29">
        <v>22</v>
      </c>
      <c r="B23" s="30" t="s">
        <v>414</v>
      </c>
      <c r="C23" s="31" t="s">
        <v>415</v>
      </c>
      <c r="D23" s="30">
        <v>1413</v>
      </c>
      <c r="E23" s="30" t="s">
        <v>364</v>
      </c>
      <c r="F23" s="30" t="s">
        <v>365</v>
      </c>
      <c r="G23" s="30" t="s">
        <v>366</v>
      </c>
      <c r="H23" s="30">
        <v>2000</v>
      </c>
      <c r="I23" s="28" t="s">
        <v>367</v>
      </c>
      <c r="J23" s="30"/>
      <c r="K23" s="30" t="s">
        <v>368</v>
      </c>
    </row>
    <row r="24" spans="1:11">
      <c r="A24" s="29">
        <v>23</v>
      </c>
      <c r="B24" s="30" t="s">
        <v>416</v>
      </c>
      <c r="C24" s="31" t="s">
        <v>417</v>
      </c>
      <c r="D24" s="30">
        <v>1413</v>
      </c>
      <c r="E24" s="30"/>
      <c r="F24" s="30" t="s">
        <v>365</v>
      </c>
      <c r="G24" s="30" t="s">
        <v>375</v>
      </c>
      <c r="H24" s="30">
        <v>2000</v>
      </c>
      <c r="I24" s="28" t="s">
        <v>367</v>
      </c>
      <c r="J24" s="30"/>
      <c r="K24" s="30" t="s">
        <v>368</v>
      </c>
    </row>
    <row r="25" spans="1:11">
      <c r="A25" s="29">
        <v>24</v>
      </c>
      <c r="B25" s="30" t="s">
        <v>418</v>
      </c>
      <c r="C25" s="31" t="s">
        <v>419</v>
      </c>
      <c r="D25" s="30">
        <v>1413</v>
      </c>
      <c r="E25" s="30" t="s">
        <v>381</v>
      </c>
      <c r="F25" s="30" t="s">
        <v>365</v>
      </c>
      <c r="G25" s="30" t="s">
        <v>366</v>
      </c>
      <c r="H25" s="30">
        <v>2000</v>
      </c>
      <c r="I25" s="28" t="s">
        <v>367</v>
      </c>
      <c r="J25" s="30"/>
      <c r="K25" s="30" t="s">
        <v>368</v>
      </c>
    </row>
    <row r="26" spans="1:11">
      <c r="A26" s="29">
        <v>25</v>
      </c>
      <c r="B26" s="30" t="s">
        <v>420</v>
      </c>
      <c r="C26" s="31" t="s">
        <v>421</v>
      </c>
      <c r="D26" s="30">
        <v>1413</v>
      </c>
      <c r="E26" s="30"/>
      <c r="F26" s="30" t="s">
        <v>365</v>
      </c>
      <c r="G26" s="30" t="s">
        <v>375</v>
      </c>
      <c r="H26" s="30">
        <v>2000</v>
      </c>
      <c r="I26" s="28" t="s">
        <v>367</v>
      </c>
      <c r="J26" s="30"/>
      <c r="K26" s="30" t="s">
        <v>368</v>
      </c>
    </row>
    <row r="27" spans="1:11">
      <c r="A27" s="29">
        <v>26</v>
      </c>
      <c r="B27" s="30" t="s">
        <v>422</v>
      </c>
      <c r="C27" s="31" t="s">
        <v>423</v>
      </c>
      <c r="D27" s="30">
        <v>1413</v>
      </c>
      <c r="E27" s="30"/>
      <c r="F27" s="30" t="s">
        <v>365</v>
      </c>
      <c r="G27" s="30" t="s">
        <v>375</v>
      </c>
      <c r="H27" s="30">
        <v>2000</v>
      </c>
      <c r="I27" s="28" t="s">
        <v>367</v>
      </c>
      <c r="J27" s="30"/>
      <c r="K27" s="30" t="s">
        <v>368</v>
      </c>
    </row>
    <row r="28" spans="1:11">
      <c r="A28" s="29">
        <v>27</v>
      </c>
      <c r="B28" s="30" t="s">
        <v>424</v>
      </c>
      <c r="C28" s="31" t="s">
        <v>425</v>
      </c>
      <c r="D28" s="30">
        <v>1413</v>
      </c>
      <c r="E28" s="30" t="s">
        <v>364</v>
      </c>
      <c r="F28" s="30" t="s">
        <v>365</v>
      </c>
      <c r="G28" s="30" t="s">
        <v>375</v>
      </c>
      <c r="H28" s="30">
        <v>2000</v>
      </c>
      <c r="I28" s="28" t="s">
        <v>367</v>
      </c>
      <c r="J28" s="30"/>
      <c r="K28" s="30" t="s">
        <v>368</v>
      </c>
    </row>
    <row r="29" spans="1:11">
      <c r="A29" s="29">
        <v>28</v>
      </c>
      <c r="B29" s="30" t="s">
        <v>426</v>
      </c>
      <c r="C29" s="31" t="s">
        <v>427</v>
      </c>
      <c r="D29" s="30">
        <v>1413</v>
      </c>
      <c r="E29" s="30" t="s">
        <v>364</v>
      </c>
      <c r="F29" s="30" t="s">
        <v>365</v>
      </c>
      <c r="G29" s="30" t="s">
        <v>366</v>
      </c>
      <c r="H29" s="30">
        <v>2000</v>
      </c>
      <c r="I29" s="28" t="s">
        <v>367</v>
      </c>
      <c r="J29" s="30"/>
      <c r="K29" s="30" t="s">
        <v>368</v>
      </c>
    </row>
    <row r="30" spans="1:11">
      <c r="A30" s="29">
        <v>29</v>
      </c>
      <c r="B30" s="30" t="s">
        <v>428</v>
      </c>
      <c r="C30" s="31" t="s">
        <v>429</v>
      </c>
      <c r="D30" s="30">
        <v>1413</v>
      </c>
      <c r="E30" s="30" t="s">
        <v>371</v>
      </c>
      <c r="F30" s="30" t="s">
        <v>365</v>
      </c>
      <c r="G30" s="30" t="s">
        <v>366</v>
      </c>
      <c r="H30" s="30">
        <v>2000</v>
      </c>
      <c r="I30" s="28" t="s">
        <v>367</v>
      </c>
      <c r="J30" s="30"/>
      <c r="K30" s="30" t="s">
        <v>368</v>
      </c>
    </row>
    <row r="31" spans="1:11">
      <c r="A31" s="29">
        <v>30</v>
      </c>
      <c r="B31" s="30" t="s">
        <v>430</v>
      </c>
      <c r="C31" s="31" t="s">
        <v>431</v>
      </c>
      <c r="D31" s="30">
        <v>1413</v>
      </c>
      <c r="E31" s="30" t="s">
        <v>371</v>
      </c>
      <c r="F31" s="30" t="s">
        <v>365</v>
      </c>
      <c r="G31" s="30" t="s">
        <v>366</v>
      </c>
      <c r="H31" s="30">
        <v>2000</v>
      </c>
      <c r="I31" s="28" t="s">
        <v>367</v>
      </c>
      <c r="J31" s="30"/>
      <c r="K31" s="30" t="s">
        <v>368</v>
      </c>
    </row>
    <row r="32" spans="1:11">
      <c r="A32" s="29">
        <v>31</v>
      </c>
      <c r="B32" s="30" t="s">
        <v>432</v>
      </c>
      <c r="C32" s="31" t="s">
        <v>433</v>
      </c>
      <c r="D32" s="30">
        <v>1413</v>
      </c>
      <c r="E32" s="30"/>
      <c r="F32" s="30" t="s">
        <v>365</v>
      </c>
      <c r="G32" s="30" t="s">
        <v>375</v>
      </c>
      <c r="H32" s="30">
        <v>2000</v>
      </c>
      <c r="I32" s="28" t="s">
        <v>367</v>
      </c>
      <c r="J32" s="30"/>
      <c r="K32" s="30" t="s">
        <v>368</v>
      </c>
    </row>
    <row r="33" spans="1:11">
      <c r="A33" s="29">
        <v>32</v>
      </c>
      <c r="B33" s="30" t="s">
        <v>434</v>
      </c>
      <c r="C33" s="31" t="s">
        <v>435</v>
      </c>
      <c r="D33" s="30">
        <v>1413</v>
      </c>
      <c r="E33" s="30"/>
      <c r="F33" s="30" t="s">
        <v>365</v>
      </c>
      <c r="G33" s="30" t="s">
        <v>375</v>
      </c>
      <c r="H33" s="30">
        <v>2000</v>
      </c>
      <c r="I33" s="28" t="s">
        <v>367</v>
      </c>
      <c r="J33" s="30"/>
      <c r="K33" s="30" t="s">
        <v>368</v>
      </c>
    </row>
    <row r="34" spans="1:11">
      <c r="A34" s="29">
        <v>33</v>
      </c>
      <c r="B34" s="30" t="s">
        <v>436</v>
      </c>
      <c r="C34" s="31" t="s">
        <v>437</v>
      </c>
      <c r="D34" s="30">
        <v>1413</v>
      </c>
      <c r="E34" s="30" t="s">
        <v>371</v>
      </c>
      <c r="F34" s="30" t="s">
        <v>365</v>
      </c>
      <c r="G34" s="30" t="s">
        <v>366</v>
      </c>
      <c r="H34" s="30">
        <v>2000</v>
      </c>
      <c r="I34" s="28" t="s">
        <v>367</v>
      </c>
      <c r="J34" s="30"/>
      <c r="K34" s="30" t="s">
        <v>368</v>
      </c>
    </row>
    <row r="35" spans="1:11">
      <c r="A35" s="29">
        <v>34</v>
      </c>
      <c r="B35" s="30" t="s">
        <v>438</v>
      </c>
      <c r="C35" s="31" t="s">
        <v>439</v>
      </c>
      <c r="D35" s="30">
        <v>1413</v>
      </c>
      <c r="E35" s="30" t="s">
        <v>374</v>
      </c>
      <c r="F35" s="30" t="s">
        <v>365</v>
      </c>
      <c r="G35" s="30" t="s">
        <v>366</v>
      </c>
      <c r="H35" s="30">
        <v>2000</v>
      </c>
      <c r="I35" s="28" t="s">
        <v>367</v>
      </c>
      <c r="J35" s="30"/>
      <c r="K35" s="30" t="s">
        <v>368</v>
      </c>
    </row>
    <row r="36" spans="1:11">
      <c r="A36" s="29">
        <v>35</v>
      </c>
      <c r="B36" s="30" t="s">
        <v>440</v>
      </c>
      <c r="C36" s="31" t="s">
        <v>441</v>
      </c>
      <c r="D36" s="30">
        <v>1413</v>
      </c>
      <c r="E36" s="30" t="s">
        <v>371</v>
      </c>
      <c r="F36" s="30" t="s">
        <v>365</v>
      </c>
      <c r="G36" s="30" t="s">
        <v>366</v>
      </c>
      <c r="H36" s="30">
        <v>2000</v>
      </c>
      <c r="I36" s="28" t="s">
        <v>367</v>
      </c>
      <c r="J36" s="30"/>
      <c r="K36" s="30" t="s">
        <v>368</v>
      </c>
    </row>
    <row r="37" spans="1:11">
      <c r="A37" s="29">
        <v>36</v>
      </c>
      <c r="B37" s="30" t="s">
        <v>442</v>
      </c>
      <c r="C37" s="31" t="s">
        <v>443</v>
      </c>
      <c r="D37" s="30">
        <v>1413</v>
      </c>
      <c r="E37" s="30" t="s">
        <v>371</v>
      </c>
      <c r="F37" s="30" t="s">
        <v>365</v>
      </c>
      <c r="G37" s="30" t="s">
        <v>366</v>
      </c>
      <c r="H37" s="30">
        <v>2000</v>
      </c>
      <c r="I37" s="28" t="s">
        <v>367</v>
      </c>
      <c r="J37" s="30"/>
      <c r="K37" s="30" t="s">
        <v>368</v>
      </c>
    </row>
    <row r="38" spans="1:11">
      <c r="A38" s="29">
        <v>37</v>
      </c>
      <c r="B38" s="30" t="s">
        <v>444</v>
      </c>
      <c r="C38" s="31" t="s">
        <v>445</v>
      </c>
      <c r="D38" s="30">
        <v>1413</v>
      </c>
      <c r="E38" s="30" t="s">
        <v>371</v>
      </c>
      <c r="F38" s="30" t="s">
        <v>365</v>
      </c>
      <c r="G38" s="30" t="s">
        <v>366</v>
      </c>
      <c r="H38" s="30">
        <v>2000</v>
      </c>
      <c r="I38" s="28" t="s">
        <v>367</v>
      </c>
      <c r="J38" s="30"/>
      <c r="K38" s="30" t="s">
        <v>368</v>
      </c>
    </row>
    <row r="39" spans="1:11">
      <c r="A39" s="29">
        <v>38</v>
      </c>
      <c r="B39" s="30" t="s">
        <v>446</v>
      </c>
      <c r="C39" s="31" t="s">
        <v>447</v>
      </c>
      <c r="D39" s="30">
        <v>1413</v>
      </c>
      <c r="E39" s="30" t="s">
        <v>371</v>
      </c>
      <c r="F39" s="30" t="s">
        <v>365</v>
      </c>
      <c r="G39" s="30" t="s">
        <v>366</v>
      </c>
      <c r="H39" s="30">
        <v>2000</v>
      </c>
      <c r="I39" s="28" t="s">
        <v>367</v>
      </c>
      <c r="J39" s="30"/>
      <c r="K39" s="30" t="s">
        <v>368</v>
      </c>
    </row>
    <row r="40" spans="1:11">
      <c r="A40" s="29">
        <v>39</v>
      </c>
      <c r="B40" s="30" t="s">
        <v>448</v>
      </c>
      <c r="C40" s="31" t="s">
        <v>449</v>
      </c>
      <c r="D40" s="30">
        <v>1413</v>
      </c>
      <c r="E40" s="30"/>
      <c r="F40" s="30" t="s">
        <v>365</v>
      </c>
      <c r="G40" s="30" t="s">
        <v>375</v>
      </c>
      <c r="H40" s="30">
        <v>2000</v>
      </c>
      <c r="I40" s="28" t="s">
        <v>367</v>
      </c>
      <c r="J40" s="30"/>
      <c r="K40" s="30" t="s">
        <v>368</v>
      </c>
    </row>
    <row r="41" spans="1:11">
      <c r="A41" s="29">
        <v>40</v>
      </c>
      <c r="B41" s="30" t="s">
        <v>450</v>
      </c>
      <c r="C41" s="31" t="s">
        <v>451</v>
      </c>
      <c r="D41" s="30">
        <v>1413</v>
      </c>
      <c r="E41" s="30" t="s">
        <v>371</v>
      </c>
      <c r="F41" s="30" t="s">
        <v>365</v>
      </c>
      <c r="G41" s="30" t="s">
        <v>366</v>
      </c>
      <c r="H41" s="30">
        <v>2000</v>
      </c>
      <c r="I41" s="28" t="s">
        <v>367</v>
      </c>
      <c r="J41" s="30"/>
      <c r="K41" s="30" t="s">
        <v>368</v>
      </c>
    </row>
    <row r="42" spans="1:11">
      <c r="A42" s="29">
        <v>41</v>
      </c>
      <c r="B42" s="30" t="s">
        <v>452</v>
      </c>
      <c r="C42" s="31" t="s">
        <v>453</v>
      </c>
      <c r="D42" s="30">
        <v>1413</v>
      </c>
      <c r="E42" s="30" t="s">
        <v>364</v>
      </c>
      <c r="F42" s="30" t="s">
        <v>365</v>
      </c>
      <c r="G42" s="30" t="s">
        <v>366</v>
      </c>
      <c r="H42" s="30">
        <v>2000</v>
      </c>
      <c r="I42" s="28" t="s">
        <v>367</v>
      </c>
      <c r="J42" s="30"/>
      <c r="K42" s="30" t="s">
        <v>368</v>
      </c>
    </row>
    <row r="43" spans="1:11">
      <c r="A43" s="29">
        <v>42</v>
      </c>
      <c r="B43" s="30" t="s">
        <v>454</v>
      </c>
      <c r="C43" s="31" t="s">
        <v>455</v>
      </c>
      <c r="D43" s="30">
        <v>1413</v>
      </c>
      <c r="E43" s="30"/>
      <c r="F43" s="30" t="s">
        <v>365</v>
      </c>
      <c r="G43" s="30" t="s">
        <v>375</v>
      </c>
      <c r="H43" s="30">
        <v>2000</v>
      </c>
      <c r="I43" s="28" t="s">
        <v>367</v>
      </c>
      <c r="J43" s="30"/>
      <c r="K43" s="30" t="s">
        <v>368</v>
      </c>
    </row>
    <row r="44" spans="1:11">
      <c r="A44" s="29">
        <v>43</v>
      </c>
      <c r="B44" s="30" t="s">
        <v>456</v>
      </c>
      <c r="C44" s="31" t="s">
        <v>457</v>
      </c>
      <c r="D44" s="30">
        <v>1413</v>
      </c>
      <c r="E44" s="30"/>
      <c r="F44" s="30" t="s">
        <v>365</v>
      </c>
      <c r="G44" s="30" t="s">
        <v>366</v>
      </c>
      <c r="H44" s="30">
        <v>2000</v>
      </c>
      <c r="I44" s="28" t="s">
        <v>367</v>
      </c>
      <c r="J44" s="30"/>
      <c r="K44" s="30" t="s">
        <v>368</v>
      </c>
    </row>
    <row r="45" spans="1:11">
      <c r="A45" s="29">
        <v>44</v>
      </c>
      <c r="B45" s="30" t="s">
        <v>458</v>
      </c>
      <c r="C45" s="31" t="s">
        <v>459</v>
      </c>
      <c r="D45" s="30">
        <v>1413</v>
      </c>
      <c r="E45" s="30" t="s">
        <v>371</v>
      </c>
      <c r="F45" s="30" t="s">
        <v>365</v>
      </c>
      <c r="G45" s="30" t="s">
        <v>375</v>
      </c>
      <c r="H45" s="30">
        <v>2000</v>
      </c>
      <c r="I45" s="28" t="s">
        <v>367</v>
      </c>
      <c r="J45" s="30"/>
      <c r="K45" s="30" t="s">
        <v>368</v>
      </c>
    </row>
    <row r="46" spans="1:11">
      <c r="A46" s="29">
        <v>45</v>
      </c>
      <c r="B46" s="30" t="s">
        <v>460</v>
      </c>
      <c r="C46" s="31" t="s">
        <v>461</v>
      </c>
      <c r="D46" s="30">
        <v>1413</v>
      </c>
      <c r="E46" s="30" t="s">
        <v>364</v>
      </c>
      <c r="F46" s="30" t="s">
        <v>365</v>
      </c>
      <c r="G46" s="30" t="s">
        <v>375</v>
      </c>
      <c r="H46" s="30">
        <v>2000</v>
      </c>
      <c r="I46" s="28" t="s">
        <v>367</v>
      </c>
      <c r="J46" s="30"/>
      <c r="K46" s="30" t="s">
        <v>368</v>
      </c>
    </row>
    <row r="47" spans="1:11">
      <c r="A47" s="29">
        <v>46</v>
      </c>
      <c r="B47" s="30" t="s">
        <v>462</v>
      </c>
      <c r="C47" s="31" t="s">
        <v>463</v>
      </c>
      <c r="D47" s="30">
        <v>1413</v>
      </c>
      <c r="E47" s="30" t="s">
        <v>374</v>
      </c>
      <c r="F47" s="30" t="s">
        <v>365</v>
      </c>
      <c r="G47" s="30" t="s">
        <v>366</v>
      </c>
      <c r="H47" s="30">
        <v>2000</v>
      </c>
      <c r="I47" s="28" t="s">
        <v>367</v>
      </c>
      <c r="J47" s="30"/>
      <c r="K47" s="30" t="s">
        <v>368</v>
      </c>
    </row>
    <row r="48" spans="1:11">
      <c r="A48" s="29">
        <v>47</v>
      </c>
      <c r="B48" s="30" t="s">
        <v>464</v>
      </c>
      <c r="C48" s="31" t="s">
        <v>465</v>
      </c>
      <c r="D48" s="30">
        <v>1413</v>
      </c>
      <c r="E48" s="30" t="s">
        <v>371</v>
      </c>
      <c r="F48" s="30" t="s">
        <v>365</v>
      </c>
      <c r="G48" s="30" t="s">
        <v>366</v>
      </c>
      <c r="H48" s="30">
        <v>2000</v>
      </c>
      <c r="I48" s="28" t="s">
        <v>367</v>
      </c>
      <c r="J48" s="30"/>
      <c r="K48" s="30" t="s">
        <v>368</v>
      </c>
    </row>
    <row r="49" spans="1:11">
      <c r="A49" s="29">
        <v>48</v>
      </c>
      <c r="B49" s="30" t="s">
        <v>466</v>
      </c>
      <c r="C49" s="31" t="s">
        <v>467</v>
      </c>
      <c r="D49" s="30">
        <v>1413</v>
      </c>
      <c r="E49" s="30" t="s">
        <v>371</v>
      </c>
      <c r="F49" s="30" t="s">
        <v>365</v>
      </c>
      <c r="G49" s="30" t="s">
        <v>468</v>
      </c>
      <c r="H49" s="30">
        <v>2000</v>
      </c>
      <c r="I49" s="28" t="s">
        <v>367</v>
      </c>
      <c r="J49" s="30"/>
      <c r="K49" s="30" t="s">
        <v>368</v>
      </c>
    </row>
    <row r="50" spans="1:11">
      <c r="A50" s="29">
        <v>49</v>
      </c>
      <c r="B50" s="30" t="s">
        <v>469</v>
      </c>
      <c r="C50" s="31" t="s">
        <v>470</v>
      </c>
      <c r="D50" s="30">
        <v>1413</v>
      </c>
      <c r="E50" s="30"/>
      <c r="F50" s="30" t="s">
        <v>365</v>
      </c>
      <c r="G50" s="30" t="s">
        <v>375</v>
      </c>
      <c r="H50" s="30">
        <v>2000</v>
      </c>
      <c r="I50" s="28" t="s">
        <v>367</v>
      </c>
      <c r="J50" s="30"/>
      <c r="K50" s="30" t="s">
        <v>368</v>
      </c>
    </row>
    <row r="51" spans="1:11">
      <c r="A51" s="29">
        <v>50</v>
      </c>
      <c r="B51" s="30" t="s">
        <v>471</v>
      </c>
      <c r="C51" s="31" t="s">
        <v>472</v>
      </c>
      <c r="D51" s="30">
        <v>1413</v>
      </c>
      <c r="E51" s="30"/>
      <c r="F51" s="30" t="s">
        <v>365</v>
      </c>
      <c r="G51" s="30" t="s">
        <v>375</v>
      </c>
      <c r="H51" s="30">
        <v>2000</v>
      </c>
      <c r="I51" s="28" t="s">
        <v>367</v>
      </c>
      <c r="J51" s="30"/>
      <c r="K51" s="30" t="s">
        <v>368</v>
      </c>
    </row>
    <row r="52" spans="1:11">
      <c r="A52" s="29">
        <v>51</v>
      </c>
      <c r="B52" s="30" t="s">
        <v>473</v>
      </c>
      <c r="C52" s="31" t="s">
        <v>474</v>
      </c>
      <c r="D52" s="30">
        <v>1413</v>
      </c>
      <c r="E52" s="30" t="s">
        <v>371</v>
      </c>
      <c r="F52" s="30" t="s">
        <v>365</v>
      </c>
      <c r="G52" s="30" t="s">
        <v>366</v>
      </c>
      <c r="H52" s="30">
        <v>2000</v>
      </c>
      <c r="I52" s="28" t="s">
        <v>367</v>
      </c>
      <c r="J52" s="30"/>
      <c r="K52" s="30" t="s">
        <v>368</v>
      </c>
    </row>
    <row r="53" spans="1:11">
      <c r="A53" s="29">
        <v>52</v>
      </c>
      <c r="B53" s="30" t="s">
        <v>475</v>
      </c>
      <c r="C53" s="31" t="s">
        <v>476</v>
      </c>
      <c r="D53" s="30">
        <v>1413</v>
      </c>
      <c r="E53" s="30" t="s">
        <v>371</v>
      </c>
      <c r="F53" s="30" t="s">
        <v>365</v>
      </c>
      <c r="G53" s="30" t="s">
        <v>366</v>
      </c>
      <c r="H53" s="30">
        <v>2000</v>
      </c>
      <c r="I53" s="28" t="s">
        <v>367</v>
      </c>
      <c r="J53" s="30"/>
      <c r="K53" s="30" t="s">
        <v>368</v>
      </c>
    </row>
    <row r="54" spans="1:11">
      <c r="A54" s="29">
        <v>53</v>
      </c>
      <c r="B54" s="30" t="s">
        <v>477</v>
      </c>
      <c r="C54" s="31" t="s">
        <v>478</v>
      </c>
      <c r="D54" s="30">
        <v>1413</v>
      </c>
      <c r="E54" s="30" t="s">
        <v>371</v>
      </c>
      <c r="F54" s="30" t="s">
        <v>365</v>
      </c>
      <c r="G54" s="30" t="s">
        <v>366</v>
      </c>
      <c r="H54" s="30">
        <v>2000</v>
      </c>
      <c r="I54" s="28" t="s">
        <v>367</v>
      </c>
      <c r="J54" s="30"/>
      <c r="K54" s="30" t="s">
        <v>368</v>
      </c>
    </row>
    <row r="55" spans="1:11">
      <c r="A55" s="29">
        <v>54</v>
      </c>
      <c r="B55" s="30" t="s">
        <v>479</v>
      </c>
      <c r="C55" s="31" t="s">
        <v>480</v>
      </c>
      <c r="D55" s="30">
        <v>1413</v>
      </c>
      <c r="E55" s="30"/>
      <c r="F55" s="30" t="s">
        <v>365</v>
      </c>
      <c r="G55" s="30" t="s">
        <v>366</v>
      </c>
      <c r="H55" s="30">
        <v>2000</v>
      </c>
      <c r="I55" s="28" t="s">
        <v>367</v>
      </c>
      <c r="J55" s="30"/>
      <c r="K55" s="30" t="s">
        <v>368</v>
      </c>
    </row>
    <row r="56" spans="1:11">
      <c r="A56" s="29">
        <v>55</v>
      </c>
      <c r="B56" s="30" t="s">
        <v>481</v>
      </c>
      <c r="C56" s="31" t="s">
        <v>482</v>
      </c>
      <c r="D56" s="30">
        <v>1413</v>
      </c>
      <c r="E56" s="30" t="s">
        <v>364</v>
      </c>
      <c r="F56" s="30" t="s">
        <v>365</v>
      </c>
      <c r="G56" s="30" t="s">
        <v>375</v>
      </c>
      <c r="H56" s="30">
        <v>2000</v>
      </c>
      <c r="I56" s="28" t="s">
        <v>367</v>
      </c>
      <c r="J56" s="30"/>
      <c r="K56" s="30" t="s">
        <v>368</v>
      </c>
    </row>
    <row r="57" spans="1:11">
      <c r="A57" s="29">
        <v>56</v>
      </c>
      <c r="B57" s="30" t="s">
        <v>483</v>
      </c>
      <c r="C57" s="31" t="s">
        <v>484</v>
      </c>
      <c r="D57" s="30">
        <v>1413</v>
      </c>
      <c r="E57" s="30"/>
      <c r="F57" s="30" t="s">
        <v>365</v>
      </c>
      <c r="G57" s="30" t="s">
        <v>375</v>
      </c>
      <c r="H57" s="30">
        <v>2000</v>
      </c>
      <c r="I57" s="28" t="s">
        <v>367</v>
      </c>
      <c r="J57" s="30"/>
      <c r="K57" s="30" t="s">
        <v>368</v>
      </c>
    </row>
    <row r="58" spans="1:11">
      <c r="A58" s="29">
        <v>57</v>
      </c>
      <c r="B58" s="30" t="s">
        <v>485</v>
      </c>
      <c r="C58" s="31" t="s">
        <v>486</v>
      </c>
      <c r="D58" s="30">
        <v>1413</v>
      </c>
      <c r="E58" s="30" t="s">
        <v>371</v>
      </c>
      <c r="F58" s="30" t="s">
        <v>365</v>
      </c>
      <c r="G58" s="30" t="s">
        <v>375</v>
      </c>
      <c r="H58" s="30">
        <v>2000</v>
      </c>
      <c r="I58" s="28" t="s">
        <v>367</v>
      </c>
      <c r="J58" s="30"/>
      <c r="K58" s="30" t="s">
        <v>368</v>
      </c>
    </row>
    <row r="59" spans="1:11">
      <c r="A59" s="29">
        <v>58</v>
      </c>
      <c r="B59" s="30" t="s">
        <v>487</v>
      </c>
      <c r="C59" s="31" t="s">
        <v>488</v>
      </c>
      <c r="D59" s="30">
        <v>1413</v>
      </c>
      <c r="E59" s="30" t="s">
        <v>371</v>
      </c>
      <c r="F59" s="30" t="s">
        <v>365</v>
      </c>
      <c r="G59" s="30" t="s">
        <v>366</v>
      </c>
      <c r="H59" s="30">
        <v>2000</v>
      </c>
      <c r="I59" s="28" t="s">
        <v>367</v>
      </c>
      <c r="J59" s="30"/>
      <c r="K59" s="30" t="s">
        <v>368</v>
      </c>
    </row>
    <row r="60" spans="1:11">
      <c r="A60" s="29">
        <v>59</v>
      </c>
      <c r="B60" s="30" t="s">
        <v>489</v>
      </c>
      <c r="C60" s="31" t="s">
        <v>490</v>
      </c>
      <c r="D60" s="30">
        <v>1413</v>
      </c>
      <c r="E60" s="30" t="s">
        <v>374</v>
      </c>
      <c r="F60" s="30" t="s">
        <v>365</v>
      </c>
      <c r="G60" s="30" t="s">
        <v>366</v>
      </c>
      <c r="H60" s="30">
        <v>2000</v>
      </c>
      <c r="I60" s="28" t="s">
        <v>367</v>
      </c>
      <c r="J60" s="30"/>
      <c r="K60" s="30" t="s">
        <v>368</v>
      </c>
    </row>
    <row r="61" spans="1:11">
      <c r="A61" s="29">
        <v>60</v>
      </c>
      <c r="B61" s="30" t="s">
        <v>491</v>
      </c>
      <c r="C61" s="31" t="s">
        <v>492</v>
      </c>
      <c r="D61" s="30">
        <v>1413</v>
      </c>
      <c r="E61" s="30" t="s">
        <v>371</v>
      </c>
      <c r="F61" s="30" t="s">
        <v>365</v>
      </c>
      <c r="G61" s="30" t="s">
        <v>366</v>
      </c>
      <c r="H61" s="30">
        <v>2000</v>
      </c>
      <c r="I61" s="28" t="s">
        <v>367</v>
      </c>
      <c r="J61" s="30"/>
      <c r="K61" s="30" t="s">
        <v>368</v>
      </c>
    </row>
    <row r="62" spans="1:11">
      <c r="A62" s="29">
        <v>61</v>
      </c>
      <c r="B62" s="30" t="s">
        <v>493</v>
      </c>
      <c r="C62" s="31" t="s">
        <v>494</v>
      </c>
      <c r="D62" s="30">
        <v>1413</v>
      </c>
      <c r="E62" s="30" t="s">
        <v>371</v>
      </c>
      <c r="F62" s="30" t="s">
        <v>365</v>
      </c>
      <c r="G62" s="30" t="s">
        <v>366</v>
      </c>
      <c r="H62" s="30">
        <v>2000</v>
      </c>
      <c r="I62" s="28" t="s">
        <v>367</v>
      </c>
      <c r="J62" s="30"/>
      <c r="K62" s="30" t="s">
        <v>368</v>
      </c>
    </row>
    <row r="63" spans="1:11">
      <c r="A63" s="29">
        <v>62</v>
      </c>
      <c r="B63" s="30" t="s">
        <v>495</v>
      </c>
      <c r="C63" s="31" t="s">
        <v>496</v>
      </c>
      <c r="D63" s="30">
        <v>1413</v>
      </c>
      <c r="E63" s="30" t="s">
        <v>371</v>
      </c>
      <c r="F63" s="30" t="s">
        <v>365</v>
      </c>
      <c r="G63" s="30" t="s">
        <v>366</v>
      </c>
      <c r="H63" s="30">
        <v>2000</v>
      </c>
      <c r="I63" s="28" t="s">
        <v>367</v>
      </c>
      <c r="J63" s="30"/>
      <c r="K63" s="30" t="s">
        <v>368</v>
      </c>
    </row>
    <row r="64" spans="1:11">
      <c r="A64" s="29">
        <v>63</v>
      </c>
      <c r="B64" s="30" t="s">
        <v>497</v>
      </c>
      <c r="C64" s="31" t="s">
        <v>498</v>
      </c>
      <c r="D64" s="30">
        <v>1413</v>
      </c>
      <c r="E64" s="30" t="s">
        <v>371</v>
      </c>
      <c r="F64" s="30" t="s">
        <v>365</v>
      </c>
      <c r="G64" s="30" t="s">
        <v>366</v>
      </c>
      <c r="H64" s="30">
        <v>2000</v>
      </c>
      <c r="I64" s="28" t="s">
        <v>367</v>
      </c>
      <c r="J64" s="30"/>
      <c r="K64" s="30" t="s">
        <v>368</v>
      </c>
    </row>
    <row r="65" spans="1:11">
      <c r="A65" s="29">
        <v>64</v>
      </c>
      <c r="B65" s="30" t="s">
        <v>499</v>
      </c>
      <c r="C65" s="31" t="s">
        <v>500</v>
      </c>
      <c r="D65" s="30">
        <v>1413</v>
      </c>
      <c r="E65" s="30" t="s">
        <v>374</v>
      </c>
      <c r="F65" s="30" t="s">
        <v>365</v>
      </c>
      <c r="G65" s="30" t="s">
        <v>366</v>
      </c>
      <c r="H65" s="30">
        <v>2000</v>
      </c>
      <c r="I65" s="28" t="s">
        <v>367</v>
      </c>
      <c r="J65" s="30"/>
      <c r="K65" s="30" t="s">
        <v>368</v>
      </c>
    </row>
    <row r="66" spans="1:11">
      <c r="A66" s="29">
        <v>65</v>
      </c>
      <c r="B66" s="30" t="s">
        <v>501</v>
      </c>
      <c r="C66" s="31" t="s">
        <v>502</v>
      </c>
      <c r="D66" s="30">
        <v>1413</v>
      </c>
      <c r="E66" s="30" t="s">
        <v>371</v>
      </c>
      <c r="F66" s="30" t="s">
        <v>365</v>
      </c>
      <c r="G66" s="30" t="s">
        <v>366</v>
      </c>
      <c r="H66" s="30">
        <v>2000</v>
      </c>
      <c r="I66" s="28" t="s">
        <v>367</v>
      </c>
      <c r="J66" s="30"/>
      <c r="K66" s="30" t="s">
        <v>368</v>
      </c>
    </row>
    <row r="67" spans="1:11">
      <c r="A67" s="29">
        <v>66</v>
      </c>
      <c r="B67" s="30" t="s">
        <v>503</v>
      </c>
      <c r="C67" s="31" t="s">
        <v>504</v>
      </c>
      <c r="D67" s="30">
        <v>1413</v>
      </c>
      <c r="E67" s="30" t="s">
        <v>371</v>
      </c>
      <c r="F67" s="30" t="s">
        <v>365</v>
      </c>
      <c r="G67" s="30" t="s">
        <v>366</v>
      </c>
      <c r="H67" s="30">
        <v>2000</v>
      </c>
      <c r="I67" s="28" t="s">
        <v>367</v>
      </c>
      <c r="J67" s="30"/>
      <c r="K67" s="30" t="s">
        <v>368</v>
      </c>
    </row>
    <row r="68" spans="1:11">
      <c r="A68" s="29">
        <v>67</v>
      </c>
      <c r="B68" s="30" t="s">
        <v>505</v>
      </c>
      <c r="C68" s="31" t="s">
        <v>506</v>
      </c>
      <c r="D68" s="30">
        <v>1413</v>
      </c>
      <c r="E68" s="30" t="s">
        <v>364</v>
      </c>
      <c r="F68" s="30" t="s">
        <v>365</v>
      </c>
      <c r="G68" s="30" t="s">
        <v>366</v>
      </c>
      <c r="H68" s="30">
        <v>2000</v>
      </c>
      <c r="I68" s="28" t="s">
        <v>367</v>
      </c>
      <c r="J68" s="30"/>
      <c r="K68" s="30" t="s">
        <v>368</v>
      </c>
    </row>
    <row r="69" spans="1:11">
      <c r="A69" s="29">
        <v>68</v>
      </c>
      <c r="B69" s="30" t="s">
        <v>507</v>
      </c>
      <c r="C69" s="31" t="s">
        <v>508</v>
      </c>
      <c r="D69" s="30">
        <v>1413</v>
      </c>
      <c r="E69" s="30" t="s">
        <v>364</v>
      </c>
      <c r="F69" s="30" t="s">
        <v>365</v>
      </c>
      <c r="G69" s="30" t="s">
        <v>366</v>
      </c>
      <c r="H69" s="30">
        <v>2000</v>
      </c>
      <c r="I69" s="28" t="s">
        <v>367</v>
      </c>
      <c r="J69" s="30"/>
      <c r="K69" s="30" t="s">
        <v>368</v>
      </c>
    </row>
    <row r="70" spans="1:11">
      <c r="A70" s="29">
        <v>69</v>
      </c>
      <c r="B70" s="30" t="s">
        <v>509</v>
      </c>
      <c r="C70" s="31" t="s">
        <v>510</v>
      </c>
      <c r="D70" s="30">
        <v>1413</v>
      </c>
      <c r="E70" s="30" t="s">
        <v>364</v>
      </c>
      <c r="F70" s="30" t="s">
        <v>365</v>
      </c>
      <c r="G70" s="30" t="s">
        <v>375</v>
      </c>
      <c r="H70" s="30">
        <v>2000</v>
      </c>
      <c r="I70" s="28" t="s">
        <v>367</v>
      </c>
      <c r="J70" s="30"/>
      <c r="K70" s="30" t="s">
        <v>368</v>
      </c>
    </row>
    <row r="71" spans="1:11">
      <c r="A71" s="29">
        <v>70</v>
      </c>
      <c r="B71" s="30" t="s">
        <v>511</v>
      </c>
      <c r="C71" s="31" t="s">
        <v>512</v>
      </c>
      <c r="D71" s="30">
        <v>1413</v>
      </c>
      <c r="E71" s="30" t="s">
        <v>374</v>
      </c>
      <c r="F71" s="30" t="s">
        <v>365</v>
      </c>
      <c r="G71" s="30" t="s">
        <v>468</v>
      </c>
      <c r="H71" s="30">
        <v>2000</v>
      </c>
      <c r="I71" s="28" t="s">
        <v>367</v>
      </c>
      <c r="J71" s="30"/>
      <c r="K71" s="30" t="s">
        <v>368</v>
      </c>
    </row>
    <row r="72" spans="1:11">
      <c r="A72" s="29">
        <v>71</v>
      </c>
      <c r="B72" s="30" t="s">
        <v>513</v>
      </c>
      <c r="C72" s="31" t="s">
        <v>514</v>
      </c>
      <c r="D72" s="30">
        <v>1413</v>
      </c>
      <c r="E72" s="30" t="s">
        <v>371</v>
      </c>
      <c r="F72" s="30" t="s">
        <v>365</v>
      </c>
      <c r="G72" s="30" t="s">
        <v>366</v>
      </c>
      <c r="H72" s="30">
        <v>2000</v>
      </c>
      <c r="I72" s="28" t="s">
        <v>367</v>
      </c>
      <c r="J72" s="30"/>
      <c r="K72" s="30" t="s">
        <v>368</v>
      </c>
    </row>
    <row r="73" spans="1:11">
      <c r="A73" s="29">
        <v>72</v>
      </c>
      <c r="B73" s="30" t="s">
        <v>515</v>
      </c>
      <c r="C73" s="31" t="s">
        <v>516</v>
      </c>
      <c r="D73" s="30">
        <v>1413</v>
      </c>
      <c r="E73" s="30" t="s">
        <v>364</v>
      </c>
      <c r="F73" s="30" t="s">
        <v>365</v>
      </c>
      <c r="G73" s="30" t="s">
        <v>366</v>
      </c>
      <c r="H73" s="30">
        <v>2000</v>
      </c>
      <c r="I73" s="28" t="s">
        <v>367</v>
      </c>
      <c r="J73" s="30"/>
      <c r="K73" s="30" t="s">
        <v>368</v>
      </c>
    </row>
    <row r="74" spans="1:11">
      <c r="A74" s="29">
        <v>73</v>
      </c>
      <c r="B74" s="30" t="s">
        <v>517</v>
      </c>
      <c r="C74" s="31" t="s">
        <v>518</v>
      </c>
      <c r="D74" s="30">
        <v>1413</v>
      </c>
      <c r="E74" s="30" t="s">
        <v>371</v>
      </c>
      <c r="F74" s="30" t="s">
        <v>365</v>
      </c>
      <c r="G74" s="30" t="s">
        <v>366</v>
      </c>
      <c r="H74" s="30">
        <v>2000</v>
      </c>
      <c r="I74" s="28" t="s">
        <v>367</v>
      </c>
      <c r="J74" s="30"/>
      <c r="K74" s="30" t="s">
        <v>368</v>
      </c>
    </row>
    <row r="75" spans="1:11">
      <c r="A75" s="29">
        <v>74</v>
      </c>
      <c r="B75" s="30" t="s">
        <v>519</v>
      </c>
      <c r="C75" s="31" t="s">
        <v>520</v>
      </c>
      <c r="D75" s="30">
        <v>1413</v>
      </c>
      <c r="E75" s="30" t="s">
        <v>374</v>
      </c>
      <c r="F75" s="30" t="s">
        <v>365</v>
      </c>
      <c r="G75" s="30" t="s">
        <v>366</v>
      </c>
      <c r="H75" s="30">
        <v>2000</v>
      </c>
      <c r="I75" s="28" t="s">
        <v>367</v>
      </c>
      <c r="J75" s="30"/>
      <c r="K75" s="30" t="s">
        <v>368</v>
      </c>
    </row>
    <row r="76" spans="1:11">
      <c r="A76" s="29">
        <v>75</v>
      </c>
      <c r="B76" s="30" t="s">
        <v>521</v>
      </c>
      <c r="C76" s="31" t="s">
        <v>522</v>
      </c>
      <c r="D76" s="30">
        <v>1413</v>
      </c>
      <c r="E76" s="30" t="s">
        <v>371</v>
      </c>
      <c r="F76" s="30" t="s">
        <v>365</v>
      </c>
      <c r="G76" s="30" t="s">
        <v>366</v>
      </c>
      <c r="H76" s="30">
        <v>2000</v>
      </c>
      <c r="I76" s="28" t="s">
        <v>367</v>
      </c>
      <c r="J76" s="30"/>
      <c r="K76" s="30" t="s">
        <v>368</v>
      </c>
    </row>
    <row r="77" spans="1:11">
      <c r="A77" s="29">
        <v>76</v>
      </c>
      <c r="B77" s="30" t="s">
        <v>523</v>
      </c>
      <c r="C77" s="31" t="s">
        <v>524</v>
      </c>
      <c r="D77" s="30">
        <v>1413</v>
      </c>
      <c r="E77" s="30"/>
      <c r="F77" s="30" t="s">
        <v>365</v>
      </c>
      <c r="G77" s="30" t="s">
        <v>375</v>
      </c>
      <c r="H77" s="30">
        <v>2000</v>
      </c>
      <c r="I77" s="28" t="s">
        <v>367</v>
      </c>
      <c r="J77" s="30"/>
      <c r="K77" s="30" t="s">
        <v>368</v>
      </c>
    </row>
    <row r="78" spans="1:11">
      <c r="A78" s="29">
        <v>77</v>
      </c>
      <c r="B78" s="30" t="s">
        <v>525</v>
      </c>
      <c r="C78" s="31" t="s">
        <v>526</v>
      </c>
      <c r="D78" s="30">
        <v>1413</v>
      </c>
      <c r="E78" s="30" t="s">
        <v>364</v>
      </c>
      <c r="F78" s="30" t="s">
        <v>365</v>
      </c>
      <c r="G78" s="30" t="s">
        <v>366</v>
      </c>
      <c r="H78" s="30">
        <v>2000</v>
      </c>
      <c r="I78" s="28" t="s">
        <v>367</v>
      </c>
      <c r="J78" s="30"/>
      <c r="K78" s="30" t="s">
        <v>368</v>
      </c>
    </row>
    <row r="79" spans="1:11">
      <c r="A79" s="29">
        <v>78</v>
      </c>
      <c r="B79" s="30" t="s">
        <v>527</v>
      </c>
      <c r="C79" s="31" t="s">
        <v>528</v>
      </c>
      <c r="D79" s="30">
        <v>1413</v>
      </c>
      <c r="E79" s="30" t="s">
        <v>364</v>
      </c>
      <c r="F79" s="30" t="s">
        <v>365</v>
      </c>
      <c r="G79" s="30" t="s">
        <v>366</v>
      </c>
      <c r="H79" s="30">
        <v>2000</v>
      </c>
      <c r="I79" s="28" t="s">
        <v>367</v>
      </c>
      <c r="J79" s="30"/>
      <c r="K79" s="30" t="s">
        <v>368</v>
      </c>
    </row>
    <row r="80" spans="1:11">
      <c r="A80" s="29">
        <v>79</v>
      </c>
      <c r="B80" s="30" t="s">
        <v>529</v>
      </c>
      <c r="C80" s="31" t="s">
        <v>530</v>
      </c>
      <c r="D80" s="30">
        <v>1413</v>
      </c>
      <c r="E80" s="30"/>
      <c r="F80" s="30" t="s">
        <v>365</v>
      </c>
      <c r="G80" s="30" t="s">
        <v>375</v>
      </c>
      <c r="H80" s="30">
        <v>2000</v>
      </c>
      <c r="I80" s="28" t="s">
        <v>367</v>
      </c>
      <c r="J80" s="30"/>
      <c r="K80" s="30" t="s">
        <v>368</v>
      </c>
    </row>
    <row r="81" spans="1:11">
      <c r="A81" s="29">
        <v>80</v>
      </c>
      <c r="B81" s="30" t="s">
        <v>531</v>
      </c>
      <c r="C81" s="31" t="s">
        <v>532</v>
      </c>
      <c r="D81" s="30">
        <v>1413</v>
      </c>
      <c r="E81" s="30"/>
      <c r="F81" s="30" t="s">
        <v>365</v>
      </c>
      <c r="G81" s="30" t="s">
        <v>366</v>
      </c>
      <c r="H81" s="30">
        <v>2000</v>
      </c>
      <c r="I81" s="28" t="s">
        <v>367</v>
      </c>
      <c r="J81" s="30"/>
      <c r="K81" s="30" t="s">
        <v>368</v>
      </c>
    </row>
    <row r="82" spans="1:11">
      <c r="A82" s="29">
        <v>81</v>
      </c>
      <c r="B82" s="30" t="s">
        <v>533</v>
      </c>
      <c r="C82" s="31" t="s">
        <v>534</v>
      </c>
      <c r="D82" s="30">
        <v>1413</v>
      </c>
      <c r="E82" s="30" t="s">
        <v>371</v>
      </c>
      <c r="F82" s="30" t="s">
        <v>365</v>
      </c>
      <c r="G82" s="30" t="s">
        <v>366</v>
      </c>
      <c r="H82" s="30">
        <v>2000</v>
      </c>
      <c r="I82" s="28" t="s">
        <v>367</v>
      </c>
      <c r="J82" s="30"/>
      <c r="K82" s="30" t="s">
        <v>368</v>
      </c>
    </row>
    <row r="83" spans="1:11">
      <c r="A83" s="29">
        <v>82</v>
      </c>
      <c r="B83" s="30" t="s">
        <v>535</v>
      </c>
      <c r="C83" s="31" t="s">
        <v>536</v>
      </c>
      <c r="D83" s="30">
        <v>1413</v>
      </c>
      <c r="E83" s="30" t="s">
        <v>371</v>
      </c>
      <c r="F83" s="30" t="s">
        <v>365</v>
      </c>
      <c r="G83" s="30" t="s">
        <v>366</v>
      </c>
      <c r="H83" s="30">
        <v>2000</v>
      </c>
      <c r="I83" s="28" t="s">
        <v>367</v>
      </c>
      <c r="J83" s="30"/>
      <c r="K83" s="30" t="s">
        <v>368</v>
      </c>
    </row>
    <row r="84" spans="1:11">
      <c r="A84" s="29">
        <v>83</v>
      </c>
      <c r="B84" s="30" t="s">
        <v>537</v>
      </c>
      <c r="C84" s="31" t="s">
        <v>538</v>
      </c>
      <c r="D84" s="30">
        <v>1413</v>
      </c>
      <c r="E84" s="30" t="s">
        <v>371</v>
      </c>
      <c r="F84" s="30" t="s">
        <v>365</v>
      </c>
      <c r="G84" s="30" t="s">
        <v>366</v>
      </c>
      <c r="H84" s="30">
        <v>2000</v>
      </c>
      <c r="I84" s="28" t="s">
        <v>367</v>
      </c>
      <c r="J84" s="30"/>
      <c r="K84" s="30" t="s">
        <v>368</v>
      </c>
    </row>
    <row r="85" spans="1:11">
      <c r="A85" s="29">
        <v>84</v>
      </c>
      <c r="B85" s="30" t="s">
        <v>539</v>
      </c>
      <c r="C85" s="31" t="s">
        <v>540</v>
      </c>
      <c r="D85" s="30">
        <v>1413</v>
      </c>
      <c r="E85" s="30"/>
      <c r="F85" s="30" t="s">
        <v>365</v>
      </c>
      <c r="G85" s="30" t="s">
        <v>375</v>
      </c>
      <c r="H85" s="30">
        <v>2000</v>
      </c>
      <c r="I85" s="28" t="s">
        <v>367</v>
      </c>
      <c r="J85" s="30"/>
      <c r="K85" s="30" t="s">
        <v>368</v>
      </c>
    </row>
    <row r="86" spans="1:11">
      <c r="A86" s="29">
        <v>85</v>
      </c>
      <c r="B86" s="30" t="s">
        <v>541</v>
      </c>
      <c r="C86" s="31" t="s">
        <v>542</v>
      </c>
      <c r="D86" s="30">
        <v>1413</v>
      </c>
      <c r="E86" s="30" t="s">
        <v>371</v>
      </c>
      <c r="F86" s="30" t="s">
        <v>365</v>
      </c>
      <c r="G86" s="30" t="s">
        <v>366</v>
      </c>
      <c r="H86" s="30">
        <v>2000</v>
      </c>
      <c r="I86" s="28" t="s">
        <v>367</v>
      </c>
      <c r="J86" s="30"/>
      <c r="K86" s="30" t="s">
        <v>368</v>
      </c>
    </row>
    <row r="87" spans="1:11">
      <c r="A87" s="29">
        <v>86</v>
      </c>
      <c r="B87" s="30" t="s">
        <v>543</v>
      </c>
      <c r="C87" s="31" t="s">
        <v>544</v>
      </c>
      <c r="D87" s="30">
        <v>1413</v>
      </c>
      <c r="E87" s="30"/>
      <c r="F87" s="30" t="s">
        <v>365</v>
      </c>
      <c r="G87" s="30" t="s">
        <v>366</v>
      </c>
      <c r="H87" s="30">
        <v>2000</v>
      </c>
      <c r="I87" s="28" t="s">
        <v>367</v>
      </c>
      <c r="J87" s="30"/>
      <c r="K87" s="30" t="s">
        <v>368</v>
      </c>
    </row>
    <row r="88" spans="1:11">
      <c r="A88" s="29">
        <v>87</v>
      </c>
      <c r="B88" s="30" t="s">
        <v>545</v>
      </c>
      <c r="C88" s="31" t="s">
        <v>546</v>
      </c>
      <c r="D88" s="30">
        <v>1413</v>
      </c>
      <c r="E88" s="30" t="s">
        <v>371</v>
      </c>
      <c r="F88" s="30" t="s">
        <v>365</v>
      </c>
      <c r="G88" s="30" t="s">
        <v>366</v>
      </c>
      <c r="H88" s="30">
        <v>2000</v>
      </c>
      <c r="I88" s="28" t="s">
        <v>367</v>
      </c>
      <c r="J88" s="30"/>
      <c r="K88" s="30" t="s">
        <v>368</v>
      </c>
    </row>
    <row r="89" spans="1:11">
      <c r="A89" s="29">
        <v>88</v>
      </c>
      <c r="B89" s="30" t="s">
        <v>547</v>
      </c>
      <c r="C89" s="31" t="s">
        <v>548</v>
      </c>
      <c r="D89" s="30">
        <v>1413</v>
      </c>
      <c r="E89" s="30"/>
      <c r="F89" s="30" t="s">
        <v>365</v>
      </c>
      <c r="G89" s="30" t="s">
        <v>366</v>
      </c>
      <c r="H89" s="30">
        <v>2000</v>
      </c>
      <c r="I89" s="28" t="s">
        <v>367</v>
      </c>
      <c r="J89" s="30"/>
      <c r="K89" s="30" t="s">
        <v>368</v>
      </c>
    </row>
    <row r="90" spans="1:11">
      <c r="A90" s="29">
        <v>89</v>
      </c>
      <c r="B90" s="30" t="s">
        <v>549</v>
      </c>
      <c r="C90" s="31" t="s">
        <v>550</v>
      </c>
      <c r="D90" s="30">
        <v>1413</v>
      </c>
      <c r="E90" s="30" t="s">
        <v>364</v>
      </c>
      <c r="F90" s="30" t="s">
        <v>365</v>
      </c>
      <c r="G90" s="30" t="s">
        <v>375</v>
      </c>
      <c r="H90" s="30">
        <v>2000</v>
      </c>
      <c r="I90" s="28" t="s">
        <v>367</v>
      </c>
      <c r="J90" s="30"/>
      <c r="K90" s="30" t="s">
        <v>368</v>
      </c>
    </row>
    <row r="91" spans="1:11">
      <c r="A91" s="29">
        <v>90</v>
      </c>
      <c r="B91" s="30" t="s">
        <v>551</v>
      </c>
      <c r="C91" s="31" t="s">
        <v>552</v>
      </c>
      <c r="D91" s="30">
        <v>1413</v>
      </c>
      <c r="E91" s="30"/>
      <c r="F91" s="30" t="s">
        <v>365</v>
      </c>
      <c r="G91" s="30" t="s">
        <v>366</v>
      </c>
      <c r="H91" s="30">
        <v>2000</v>
      </c>
      <c r="I91" s="28" t="s">
        <v>367</v>
      </c>
      <c r="J91" s="30"/>
      <c r="K91" s="30" t="s">
        <v>368</v>
      </c>
    </row>
    <row r="92" spans="1:11">
      <c r="A92" s="29">
        <v>91</v>
      </c>
      <c r="B92" s="30" t="s">
        <v>553</v>
      </c>
      <c r="C92" s="31" t="s">
        <v>554</v>
      </c>
      <c r="D92" s="30">
        <v>1413</v>
      </c>
      <c r="E92" s="30"/>
      <c r="F92" s="30" t="s">
        <v>365</v>
      </c>
      <c r="G92" s="30" t="s">
        <v>366</v>
      </c>
      <c r="H92" s="30">
        <v>2000</v>
      </c>
      <c r="I92" s="28" t="s">
        <v>367</v>
      </c>
      <c r="J92" s="30"/>
      <c r="K92" s="30" t="s">
        <v>368</v>
      </c>
    </row>
    <row r="93" spans="1:11">
      <c r="A93" s="29">
        <v>92</v>
      </c>
      <c r="B93" s="30" t="s">
        <v>555</v>
      </c>
      <c r="C93" s="31" t="s">
        <v>556</v>
      </c>
      <c r="D93" s="30">
        <v>1413</v>
      </c>
      <c r="E93" s="30"/>
      <c r="F93" s="30" t="s">
        <v>365</v>
      </c>
      <c r="G93" s="30" t="s">
        <v>366</v>
      </c>
      <c r="H93" s="30">
        <v>2000</v>
      </c>
      <c r="I93" s="28" t="s">
        <v>367</v>
      </c>
      <c r="J93" s="30"/>
      <c r="K93" s="30" t="s">
        <v>368</v>
      </c>
    </row>
    <row r="94" spans="1:11">
      <c r="A94" s="29">
        <v>93</v>
      </c>
      <c r="B94" s="30" t="s">
        <v>557</v>
      </c>
      <c r="C94" s="31" t="s">
        <v>558</v>
      </c>
      <c r="D94" s="30">
        <v>1413</v>
      </c>
      <c r="E94" s="30"/>
      <c r="F94" s="30" t="s">
        <v>365</v>
      </c>
      <c r="G94" s="30" t="s">
        <v>366</v>
      </c>
      <c r="H94" s="30">
        <v>2000</v>
      </c>
      <c r="I94" s="28" t="s">
        <v>367</v>
      </c>
      <c r="J94" s="30"/>
      <c r="K94" s="30" t="s">
        <v>368</v>
      </c>
    </row>
    <row r="95" spans="1:11">
      <c r="A95" s="29">
        <v>94</v>
      </c>
      <c r="B95" s="30" t="s">
        <v>559</v>
      </c>
      <c r="C95" s="31" t="s">
        <v>560</v>
      </c>
      <c r="D95" s="30">
        <v>1413</v>
      </c>
      <c r="E95" s="30"/>
      <c r="F95" s="30" t="s">
        <v>365</v>
      </c>
      <c r="G95" s="30" t="s">
        <v>366</v>
      </c>
      <c r="H95" s="30">
        <v>2000</v>
      </c>
      <c r="I95" s="28" t="s">
        <v>367</v>
      </c>
      <c r="J95" s="30"/>
      <c r="K95" s="30" t="s">
        <v>368</v>
      </c>
    </row>
    <row r="96" spans="1:11">
      <c r="A96" s="29">
        <v>95</v>
      </c>
      <c r="B96" s="30" t="s">
        <v>561</v>
      </c>
      <c r="C96" s="31" t="s">
        <v>562</v>
      </c>
      <c r="D96" s="30">
        <v>1413</v>
      </c>
      <c r="E96" s="30"/>
      <c r="F96" s="30" t="s">
        <v>365</v>
      </c>
      <c r="G96" s="30" t="s">
        <v>366</v>
      </c>
      <c r="H96" s="30">
        <v>2000</v>
      </c>
      <c r="I96" s="28" t="s">
        <v>367</v>
      </c>
      <c r="J96" s="30"/>
      <c r="K96" s="30" t="s">
        <v>368</v>
      </c>
    </row>
    <row r="97" spans="1:11">
      <c r="A97" s="29">
        <v>96</v>
      </c>
      <c r="B97" s="30" t="s">
        <v>563</v>
      </c>
      <c r="C97" s="31" t="s">
        <v>564</v>
      </c>
      <c r="D97" s="30">
        <v>1413</v>
      </c>
      <c r="E97" s="30"/>
      <c r="F97" s="30" t="s">
        <v>365</v>
      </c>
      <c r="G97" s="30" t="s">
        <v>366</v>
      </c>
      <c r="H97" s="30">
        <v>2000</v>
      </c>
      <c r="I97" s="28" t="s">
        <v>367</v>
      </c>
      <c r="J97" s="30"/>
      <c r="K97" s="30" t="s">
        <v>368</v>
      </c>
    </row>
    <row r="98" spans="1:11">
      <c r="A98" s="29">
        <v>97</v>
      </c>
      <c r="B98" s="30" t="s">
        <v>565</v>
      </c>
      <c r="C98" s="31" t="s">
        <v>566</v>
      </c>
      <c r="D98" s="30">
        <v>1413</v>
      </c>
      <c r="E98" s="30"/>
      <c r="F98" s="30" t="s">
        <v>365</v>
      </c>
      <c r="G98" s="30" t="s">
        <v>366</v>
      </c>
      <c r="H98" s="30">
        <v>2000</v>
      </c>
      <c r="I98" s="28" t="s">
        <v>367</v>
      </c>
      <c r="J98" s="30"/>
      <c r="K98" s="30" t="s">
        <v>368</v>
      </c>
    </row>
    <row r="99" spans="1:11">
      <c r="A99" s="29">
        <v>98</v>
      </c>
      <c r="B99" s="30" t="s">
        <v>567</v>
      </c>
      <c r="C99" s="31" t="s">
        <v>568</v>
      </c>
      <c r="D99" s="30">
        <v>1413</v>
      </c>
      <c r="E99" s="30"/>
      <c r="F99" s="30" t="s">
        <v>365</v>
      </c>
      <c r="G99" s="30" t="s">
        <v>366</v>
      </c>
      <c r="H99" s="30">
        <v>2000</v>
      </c>
      <c r="I99" s="28" t="s">
        <v>367</v>
      </c>
      <c r="J99" s="30"/>
      <c r="K99" s="30" t="s">
        <v>368</v>
      </c>
    </row>
    <row r="100" spans="1:11">
      <c r="A100" s="29">
        <v>99</v>
      </c>
      <c r="B100" s="30" t="s">
        <v>569</v>
      </c>
      <c r="C100" s="31" t="s">
        <v>570</v>
      </c>
      <c r="D100" s="30">
        <v>1413</v>
      </c>
      <c r="E100" s="30"/>
      <c r="F100" s="30" t="s">
        <v>365</v>
      </c>
      <c r="G100" s="30" t="s">
        <v>366</v>
      </c>
      <c r="H100" s="30">
        <v>2000</v>
      </c>
      <c r="I100" s="28" t="s">
        <v>367</v>
      </c>
      <c r="J100" s="30"/>
      <c r="K100" s="30" t="s">
        <v>368</v>
      </c>
    </row>
    <row r="101" spans="1:11">
      <c r="A101" s="29">
        <v>100</v>
      </c>
      <c r="B101" s="30" t="s">
        <v>571</v>
      </c>
      <c r="C101" s="31" t="s">
        <v>572</v>
      </c>
      <c r="D101" s="30">
        <v>1413</v>
      </c>
      <c r="E101" s="30"/>
      <c r="F101" s="30" t="s">
        <v>365</v>
      </c>
      <c r="G101" s="30" t="s">
        <v>366</v>
      </c>
      <c r="H101" s="30">
        <v>2000</v>
      </c>
      <c r="I101" s="28" t="s">
        <v>367</v>
      </c>
      <c r="J101" s="30"/>
      <c r="K101" s="30" t="s">
        <v>368</v>
      </c>
    </row>
    <row r="102" spans="1:11">
      <c r="A102" s="29">
        <v>101</v>
      </c>
      <c r="B102" s="30" t="s">
        <v>573</v>
      </c>
      <c r="C102" s="31" t="s">
        <v>574</v>
      </c>
      <c r="D102" s="30">
        <v>1413</v>
      </c>
      <c r="E102" s="30"/>
      <c r="F102" s="30" t="s">
        <v>365</v>
      </c>
      <c r="G102" s="30" t="s">
        <v>366</v>
      </c>
      <c r="H102" s="30">
        <v>2000</v>
      </c>
      <c r="I102" s="28" t="s">
        <v>367</v>
      </c>
      <c r="J102" s="30"/>
      <c r="K102" s="30" t="s">
        <v>368</v>
      </c>
    </row>
    <row r="103" spans="1:11">
      <c r="A103" s="29">
        <v>102</v>
      </c>
      <c r="B103" s="30" t="s">
        <v>575</v>
      </c>
      <c r="C103" s="31" t="s">
        <v>576</v>
      </c>
      <c r="D103" s="30">
        <v>1413</v>
      </c>
      <c r="E103" s="30"/>
      <c r="F103" s="30" t="s">
        <v>365</v>
      </c>
      <c r="G103" s="30" t="s">
        <v>366</v>
      </c>
      <c r="H103" s="30">
        <v>2000</v>
      </c>
      <c r="I103" s="28" t="s">
        <v>367</v>
      </c>
      <c r="J103" s="30"/>
      <c r="K103" s="30" t="s">
        <v>368</v>
      </c>
    </row>
    <row r="104" spans="1:11">
      <c r="A104" s="29">
        <v>103</v>
      </c>
      <c r="B104" s="30" t="s">
        <v>577</v>
      </c>
      <c r="C104" s="31" t="s">
        <v>578</v>
      </c>
      <c r="D104" s="30">
        <v>1413</v>
      </c>
      <c r="E104" s="30"/>
      <c r="F104" s="30" t="s">
        <v>365</v>
      </c>
      <c r="G104" s="30" t="s">
        <v>366</v>
      </c>
      <c r="H104" s="30">
        <v>2000</v>
      </c>
      <c r="I104" s="28" t="s">
        <v>367</v>
      </c>
      <c r="J104" s="30"/>
      <c r="K104" s="30" t="s">
        <v>368</v>
      </c>
    </row>
    <row r="105" spans="1:11">
      <c r="A105" s="29">
        <v>104</v>
      </c>
      <c r="B105" s="30" t="s">
        <v>579</v>
      </c>
      <c r="C105" s="31" t="s">
        <v>580</v>
      </c>
      <c r="D105" s="30">
        <v>1413</v>
      </c>
      <c r="E105" s="30"/>
      <c r="F105" s="30" t="s">
        <v>365</v>
      </c>
      <c r="G105" s="30" t="s">
        <v>366</v>
      </c>
      <c r="H105" s="30">
        <v>2000</v>
      </c>
      <c r="I105" s="28" t="s">
        <v>367</v>
      </c>
      <c r="J105" s="30"/>
      <c r="K105" s="30" t="s">
        <v>368</v>
      </c>
    </row>
    <row r="106" spans="1:11">
      <c r="A106" s="29">
        <v>105</v>
      </c>
      <c r="B106" s="30" t="s">
        <v>581</v>
      </c>
      <c r="C106" s="31" t="s">
        <v>582</v>
      </c>
      <c r="D106" s="30">
        <v>1413</v>
      </c>
      <c r="E106" s="30"/>
      <c r="F106" s="30" t="s">
        <v>365</v>
      </c>
      <c r="G106" s="30" t="s">
        <v>366</v>
      </c>
      <c r="H106" s="30">
        <v>2000</v>
      </c>
      <c r="I106" s="28" t="s">
        <v>367</v>
      </c>
      <c r="J106" s="30"/>
      <c r="K106" s="30" t="s">
        <v>368</v>
      </c>
    </row>
    <row r="107" spans="1:11">
      <c r="A107" s="29">
        <v>106</v>
      </c>
      <c r="B107" s="30" t="s">
        <v>583</v>
      </c>
      <c r="C107" s="31" t="s">
        <v>584</v>
      </c>
      <c r="D107" s="30">
        <v>1413</v>
      </c>
      <c r="E107" s="30"/>
      <c r="F107" s="30" t="s">
        <v>365</v>
      </c>
      <c r="G107" s="30" t="s">
        <v>366</v>
      </c>
      <c r="H107" s="30">
        <v>2000</v>
      </c>
      <c r="I107" s="28" t="s">
        <v>367</v>
      </c>
      <c r="J107" s="30"/>
      <c r="K107" s="30" t="s">
        <v>368</v>
      </c>
    </row>
    <row r="108" spans="1:11">
      <c r="A108" s="29">
        <v>107</v>
      </c>
      <c r="B108" s="30" t="s">
        <v>585</v>
      </c>
      <c r="C108" s="31" t="s">
        <v>586</v>
      </c>
      <c r="D108" s="30">
        <v>1413</v>
      </c>
      <c r="E108" s="30"/>
      <c r="F108" s="30" t="s">
        <v>365</v>
      </c>
      <c r="G108" s="30" t="s">
        <v>366</v>
      </c>
      <c r="H108" s="30">
        <v>2000</v>
      </c>
      <c r="I108" s="28" t="s">
        <v>367</v>
      </c>
      <c r="J108" s="30"/>
      <c r="K108" s="30" t="s">
        <v>368</v>
      </c>
    </row>
    <row r="109" spans="1:11">
      <c r="A109" s="29">
        <v>108</v>
      </c>
      <c r="B109" s="30" t="s">
        <v>587</v>
      </c>
      <c r="C109" s="31" t="s">
        <v>588</v>
      </c>
      <c r="D109" s="30">
        <v>1413</v>
      </c>
      <c r="E109" s="30"/>
      <c r="F109" s="30" t="s">
        <v>365</v>
      </c>
      <c r="G109" s="30" t="s">
        <v>366</v>
      </c>
      <c r="H109" s="30">
        <v>2000</v>
      </c>
      <c r="I109" s="28" t="s">
        <v>367</v>
      </c>
      <c r="J109" s="30"/>
      <c r="K109" s="30" t="s">
        <v>368</v>
      </c>
    </row>
    <row r="110" spans="1:11">
      <c r="A110" s="29">
        <v>109</v>
      </c>
      <c r="B110" s="30" t="s">
        <v>589</v>
      </c>
      <c r="C110" s="31" t="s">
        <v>590</v>
      </c>
      <c r="D110" s="30">
        <v>1413</v>
      </c>
      <c r="E110" s="30"/>
      <c r="F110" s="30" t="s">
        <v>365</v>
      </c>
      <c r="G110" s="30" t="s">
        <v>366</v>
      </c>
      <c r="H110" s="30">
        <v>2000</v>
      </c>
      <c r="I110" s="28" t="s">
        <v>367</v>
      </c>
      <c r="J110" s="30"/>
      <c r="K110" s="30" t="s">
        <v>368</v>
      </c>
    </row>
    <row r="111" spans="1:11">
      <c r="A111" s="29">
        <v>110</v>
      </c>
      <c r="B111" s="30" t="s">
        <v>591</v>
      </c>
      <c r="C111" s="31" t="s">
        <v>592</v>
      </c>
      <c r="D111" s="30">
        <v>1413</v>
      </c>
      <c r="E111" s="30"/>
      <c r="F111" s="30" t="s">
        <v>365</v>
      </c>
      <c r="G111" s="30" t="s">
        <v>366</v>
      </c>
      <c r="H111" s="30">
        <v>2000</v>
      </c>
      <c r="I111" s="28" t="s">
        <v>367</v>
      </c>
      <c r="J111" s="30"/>
      <c r="K111" s="30" t="s">
        <v>368</v>
      </c>
    </row>
    <row r="112" spans="1:11">
      <c r="A112" s="29">
        <v>111</v>
      </c>
      <c r="B112" s="30" t="s">
        <v>593</v>
      </c>
      <c r="C112" s="31" t="s">
        <v>594</v>
      </c>
      <c r="D112" s="30">
        <v>1413</v>
      </c>
      <c r="E112" s="30"/>
      <c r="F112" s="30" t="s">
        <v>365</v>
      </c>
      <c r="G112" s="30" t="s">
        <v>366</v>
      </c>
      <c r="H112" s="30">
        <v>2000</v>
      </c>
      <c r="I112" s="28" t="s">
        <v>367</v>
      </c>
      <c r="J112" s="30"/>
      <c r="K112" s="30" t="s">
        <v>368</v>
      </c>
    </row>
    <row r="113" spans="1:11">
      <c r="A113" s="29">
        <v>112</v>
      </c>
      <c r="B113" s="30" t="s">
        <v>595</v>
      </c>
      <c r="C113" s="31" t="s">
        <v>596</v>
      </c>
      <c r="D113" s="30">
        <v>1413</v>
      </c>
      <c r="E113" s="30"/>
      <c r="F113" s="30" t="s">
        <v>365</v>
      </c>
      <c r="G113" s="30" t="s">
        <v>366</v>
      </c>
      <c r="H113" s="30">
        <v>2000</v>
      </c>
      <c r="I113" s="28" t="s">
        <v>367</v>
      </c>
      <c r="J113" s="30"/>
      <c r="K113" s="30" t="s">
        <v>368</v>
      </c>
    </row>
    <row r="114" spans="1:11">
      <c r="A114" s="29">
        <v>113</v>
      </c>
      <c r="B114" s="30" t="s">
        <v>597</v>
      </c>
      <c r="C114" s="31" t="s">
        <v>598</v>
      </c>
      <c r="D114" s="30">
        <v>1413</v>
      </c>
      <c r="E114" s="30"/>
      <c r="F114" s="30" t="s">
        <v>365</v>
      </c>
      <c r="G114" s="30" t="s">
        <v>366</v>
      </c>
      <c r="H114" s="30">
        <v>2000</v>
      </c>
      <c r="I114" s="28" t="s">
        <v>367</v>
      </c>
      <c r="J114" s="30"/>
      <c r="K114" s="30" t="s">
        <v>368</v>
      </c>
    </row>
    <row r="115" spans="1:11">
      <c r="A115" s="29">
        <v>114</v>
      </c>
      <c r="B115" s="30" t="s">
        <v>599</v>
      </c>
      <c r="C115" s="31" t="s">
        <v>600</v>
      </c>
      <c r="D115" s="30">
        <v>1413</v>
      </c>
      <c r="E115" s="30"/>
      <c r="F115" s="30" t="s">
        <v>365</v>
      </c>
      <c r="G115" s="30" t="s">
        <v>366</v>
      </c>
      <c r="H115" s="30">
        <v>2000</v>
      </c>
      <c r="I115" s="28" t="s">
        <v>367</v>
      </c>
      <c r="J115" s="30"/>
      <c r="K115" s="30" t="s">
        <v>368</v>
      </c>
    </row>
    <row r="116" spans="1:11">
      <c r="A116" s="29">
        <v>115</v>
      </c>
      <c r="B116" s="30" t="s">
        <v>601</v>
      </c>
      <c r="C116" s="31" t="s">
        <v>602</v>
      </c>
      <c r="D116" s="30">
        <v>1413</v>
      </c>
      <c r="E116" s="30"/>
      <c r="F116" s="30" t="s">
        <v>365</v>
      </c>
      <c r="G116" s="30" t="s">
        <v>366</v>
      </c>
      <c r="H116" s="30">
        <v>2000</v>
      </c>
      <c r="I116" s="28" t="s">
        <v>367</v>
      </c>
      <c r="J116" s="30"/>
      <c r="K116" s="30" t="s">
        <v>368</v>
      </c>
    </row>
    <row r="117" spans="1:11">
      <c r="A117" s="29">
        <v>116</v>
      </c>
      <c r="B117" s="30" t="s">
        <v>603</v>
      </c>
      <c r="C117" s="31" t="s">
        <v>604</v>
      </c>
      <c r="D117" s="30">
        <v>1413</v>
      </c>
      <c r="E117" s="30"/>
      <c r="F117" s="30" t="s">
        <v>365</v>
      </c>
      <c r="G117" s="30" t="s">
        <v>366</v>
      </c>
      <c r="H117" s="30">
        <v>2000</v>
      </c>
      <c r="I117" s="28" t="s">
        <v>367</v>
      </c>
      <c r="J117" s="30"/>
      <c r="K117" s="30" t="s">
        <v>368</v>
      </c>
    </row>
    <row r="118" spans="1:11">
      <c r="A118" s="29">
        <v>117</v>
      </c>
      <c r="B118" s="30" t="s">
        <v>605</v>
      </c>
      <c r="C118" s="31" t="s">
        <v>606</v>
      </c>
      <c r="D118" s="30">
        <v>1413</v>
      </c>
      <c r="E118" s="30"/>
      <c r="F118" s="30" t="s">
        <v>365</v>
      </c>
      <c r="G118" s="30" t="s">
        <v>366</v>
      </c>
      <c r="H118" s="30">
        <v>2000</v>
      </c>
      <c r="I118" s="28" t="s">
        <v>367</v>
      </c>
      <c r="J118" s="30"/>
      <c r="K118" s="30" t="s">
        <v>368</v>
      </c>
    </row>
    <row r="119" spans="1:11">
      <c r="A119" s="29">
        <v>118</v>
      </c>
      <c r="B119" s="30" t="s">
        <v>607</v>
      </c>
      <c r="C119" s="31" t="s">
        <v>608</v>
      </c>
      <c r="D119" s="30">
        <v>1413</v>
      </c>
      <c r="E119" s="30"/>
      <c r="F119" s="30" t="s">
        <v>365</v>
      </c>
      <c r="G119" s="30" t="s">
        <v>366</v>
      </c>
      <c r="H119" s="30">
        <v>2000</v>
      </c>
      <c r="I119" s="28" t="s">
        <v>367</v>
      </c>
      <c r="J119" s="30"/>
      <c r="K119" s="30" t="s">
        <v>368</v>
      </c>
    </row>
    <row r="120" spans="1:11">
      <c r="A120" s="29">
        <v>119</v>
      </c>
      <c r="B120" s="30" t="s">
        <v>609</v>
      </c>
      <c r="C120" s="31" t="s">
        <v>610</v>
      </c>
      <c r="D120" s="30">
        <v>1413</v>
      </c>
      <c r="E120" s="30" t="s">
        <v>371</v>
      </c>
      <c r="F120" s="30" t="s">
        <v>365</v>
      </c>
      <c r="G120" s="30" t="s">
        <v>375</v>
      </c>
      <c r="H120" s="30">
        <v>2001</v>
      </c>
      <c r="I120" s="28" t="s">
        <v>367</v>
      </c>
      <c r="J120" s="30"/>
      <c r="K120" s="30" t="s">
        <v>368</v>
      </c>
    </row>
    <row r="121" spans="1:11">
      <c r="A121" s="29">
        <v>120</v>
      </c>
      <c r="B121" s="30" t="s">
        <v>611</v>
      </c>
      <c r="C121" s="31" t="s">
        <v>612</v>
      </c>
      <c r="D121" s="30">
        <v>1413</v>
      </c>
      <c r="E121" s="30" t="s">
        <v>371</v>
      </c>
      <c r="F121" s="30" t="s">
        <v>365</v>
      </c>
      <c r="G121" s="30" t="s">
        <v>366</v>
      </c>
      <c r="H121" s="30">
        <v>2001</v>
      </c>
      <c r="I121" s="28" t="s">
        <v>367</v>
      </c>
      <c r="J121" s="30"/>
      <c r="K121" s="30" t="s">
        <v>368</v>
      </c>
    </row>
    <row r="122" spans="1:11">
      <c r="A122" s="29">
        <v>121</v>
      </c>
      <c r="B122" s="30" t="s">
        <v>613</v>
      </c>
      <c r="C122" s="31" t="s">
        <v>614</v>
      </c>
      <c r="D122" s="30">
        <v>1413</v>
      </c>
      <c r="E122" s="30"/>
      <c r="F122" s="30" t="s">
        <v>365</v>
      </c>
      <c r="G122" s="30" t="s">
        <v>366</v>
      </c>
      <c r="H122" s="30">
        <v>2001</v>
      </c>
      <c r="I122" s="28" t="s">
        <v>367</v>
      </c>
      <c r="J122" s="30"/>
      <c r="K122" s="30" t="s">
        <v>368</v>
      </c>
    </row>
    <row r="123" spans="1:11">
      <c r="A123" s="29">
        <v>122</v>
      </c>
      <c r="B123" s="30" t="s">
        <v>615</v>
      </c>
      <c r="C123" s="31" t="s">
        <v>616</v>
      </c>
      <c r="D123" s="30">
        <v>1413</v>
      </c>
      <c r="E123" s="30" t="s">
        <v>371</v>
      </c>
      <c r="F123" s="30" t="s">
        <v>365</v>
      </c>
      <c r="G123" s="30" t="s">
        <v>375</v>
      </c>
      <c r="H123" s="30">
        <v>2001</v>
      </c>
      <c r="I123" s="28" t="s">
        <v>367</v>
      </c>
      <c r="J123" s="30"/>
      <c r="K123" s="30" t="s">
        <v>368</v>
      </c>
    </row>
    <row r="124" spans="1:11">
      <c r="A124" s="29">
        <v>123</v>
      </c>
      <c r="B124" s="30" t="s">
        <v>617</v>
      </c>
      <c r="C124" s="31" t="s">
        <v>618</v>
      </c>
      <c r="D124" s="30">
        <v>1413</v>
      </c>
      <c r="E124" s="30" t="s">
        <v>371</v>
      </c>
      <c r="F124" s="30" t="s">
        <v>365</v>
      </c>
      <c r="G124" s="30" t="s">
        <v>366</v>
      </c>
      <c r="H124" s="30">
        <v>2001</v>
      </c>
      <c r="I124" s="28" t="s">
        <v>367</v>
      </c>
      <c r="J124" s="30"/>
      <c r="K124" s="30" t="s">
        <v>368</v>
      </c>
    </row>
    <row r="125" spans="1:11">
      <c r="A125" s="29">
        <v>124</v>
      </c>
      <c r="B125" s="30" t="s">
        <v>619</v>
      </c>
      <c r="C125" s="31" t="s">
        <v>620</v>
      </c>
      <c r="D125" s="30">
        <v>1413</v>
      </c>
      <c r="E125" s="30" t="s">
        <v>371</v>
      </c>
      <c r="F125" s="30" t="s">
        <v>365</v>
      </c>
      <c r="G125" s="30" t="s">
        <v>366</v>
      </c>
      <c r="H125" s="30">
        <v>2001</v>
      </c>
      <c r="I125" s="28" t="s">
        <v>367</v>
      </c>
      <c r="J125" s="30"/>
      <c r="K125" s="30" t="s">
        <v>368</v>
      </c>
    </row>
    <row r="126" spans="1:11">
      <c r="A126" s="29">
        <v>125</v>
      </c>
      <c r="B126" s="30" t="s">
        <v>621</v>
      </c>
      <c r="C126" s="31" t="s">
        <v>622</v>
      </c>
      <c r="D126" s="30">
        <v>1413</v>
      </c>
      <c r="E126" s="30" t="s">
        <v>371</v>
      </c>
      <c r="F126" s="30" t="s">
        <v>365</v>
      </c>
      <c r="G126" s="30" t="s">
        <v>366</v>
      </c>
      <c r="H126" s="30">
        <v>2001</v>
      </c>
      <c r="I126" s="28" t="s">
        <v>367</v>
      </c>
      <c r="J126" s="30"/>
      <c r="K126" s="30" t="s">
        <v>368</v>
      </c>
    </row>
    <row r="127" spans="1:11">
      <c r="A127" s="29">
        <v>126</v>
      </c>
      <c r="B127" s="30" t="s">
        <v>623</v>
      </c>
      <c r="C127" s="31" t="s">
        <v>624</v>
      </c>
      <c r="D127" s="30">
        <v>1413</v>
      </c>
      <c r="E127" s="30" t="s">
        <v>371</v>
      </c>
      <c r="F127" s="30" t="s">
        <v>365</v>
      </c>
      <c r="G127" s="30" t="s">
        <v>375</v>
      </c>
      <c r="H127" s="30">
        <v>2001</v>
      </c>
      <c r="I127" s="28" t="s">
        <v>367</v>
      </c>
      <c r="J127" s="30"/>
      <c r="K127" s="30" t="s">
        <v>368</v>
      </c>
    </row>
    <row r="128" spans="1:11">
      <c r="A128" s="29">
        <v>127</v>
      </c>
      <c r="B128" s="30" t="s">
        <v>625</v>
      </c>
      <c r="C128" s="31" t="s">
        <v>626</v>
      </c>
      <c r="D128" s="30">
        <v>1413</v>
      </c>
      <c r="E128" s="30" t="s">
        <v>371</v>
      </c>
      <c r="F128" s="30" t="s">
        <v>365</v>
      </c>
      <c r="G128" s="30" t="s">
        <v>366</v>
      </c>
      <c r="H128" s="30">
        <v>2001</v>
      </c>
      <c r="I128" s="28" t="s">
        <v>367</v>
      </c>
      <c r="J128" s="30"/>
      <c r="K128" s="30" t="s">
        <v>368</v>
      </c>
    </row>
    <row r="129" spans="1:11">
      <c r="A129" s="29">
        <v>128</v>
      </c>
      <c r="B129" s="30" t="s">
        <v>627</v>
      </c>
      <c r="C129" s="31" t="s">
        <v>628</v>
      </c>
      <c r="D129" s="30">
        <v>1413</v>
      </c>
      <c r="E129" s="30" t="s">
        <v>374</v>
      </c>
      <c r="F129" s="30" t="s">
        <v>365</v>
      </c>
      <c r="G129" s="30" t="s">
        <v>366</v>
      </c>
      <c r="H129" s="30">
        <v>2001</v>
      </c>
      <c r="I129" s="28" t="s">
        <v>367</v>
      </c>
      <c r="J129" s="30"/>
      <c r="K129" s="30" t="s">
        <v>368</v>
      </c>
    </row>
    <row r="130" spans="1:11">
      <c r="A130" s="29">
        <v>129</v>
      </c>
      <c r="B130" s="30" t="s">
        <v>629</v>
      </c>
      <c r="C130" s="31" t="s">
        <v>630</v>
      </c>
      <c r="D130" s="30">
        <v>1413</v>
      </c>
      <c r="E130" s="30" t="s">
        <v>374</v>
      </c>
      <c r="F130" s="30" t="s">
        <v>365</v>
      </c>
      <c r="G130" s="30" t="s">
        <v>366</v>
      </c>
      <c r="H130" s="30">
        <v>2001</v>
      </c>
      <c r="I130" s="28" t="s">
        <v>367</v>
      </c>
      <c r="J130" s="30"/>
      <c r="K130" s="30" t="s">
        <v>368</v>
      </c>
    </row>
    <row r="131" spans="1:11">
      <c r="A131" s="29">
        <v>130</v>
      </c>
      <c r="B131" s="30" t="s">
        <v>631</v>
      </c>
      <c r="C131" s="31" t="s">
        <v>632</v>
      </c>
      <c r="D131" s="30">
        <v>1413</v>
      </c>
      <c r="E131" s="30" t="s">
        <v>374</v>
      </c>
      <c r="F131" s="30" t="s">
        <v>365</v>
      </c>
      <c r="G131" s="30" t="s">
        <v>366</v>
      </c>
      <c r="H131" s="30">
        <v>2001</v>
      </c>
      <c r="I131" s="28" t="s">
        <v>367</v>
      </c>
      <c r="J131" s="30"/>
      <c r="K131" s="30" t="s">
        <v>368</v>
      </c>
    </row>
    <row r="132" spans="1:11">
      <c r="A132" s="29">
        <v>131</v>
      </c>
      <c r="B132" s="30" t="s">
        <v>633</v>
      </c>
      <c r="C132" s="31" t="s">
        <v>634</v>
      </c>
      <c r="D132" s="30">
        <v>1413</v>
      </c>
      <c r="E132" s="30" t="s">
        <v>374</v>
      </c>
      <c r="F132" s="30" t="s">
        <v>365</v>
      </c>
      <c r="G132" s="30" t="s">
        <v>366</v>
      </c>
      <c r="H132" s="30">
        <v>2001</v>
      </c>
      <c r="I132" s="28" t="s">
        <v>367</v>
      </c>
      <c r="J132" s="30"/>
      <c r="K132" s="30" t="s">
        <v>368</v>
      </c>
    </row>
    <row r="133" spans="1:11">
      <c r="A133" s="29">
        <v>132</v>
      </c>
      <c r="B133" s="30" t="s">
        <v>635</v>
      </c>
      <c r="C133" s="31" t="s">
        <v>636</v>
      </c>
      <c r="D133" s="30">
        <v>1413</v>
      </c>
      <c r="E133" s="30"/>
      <c r="F133" s="30" t="s">
        <v>365</v>
      </c>
      <c r="G133" s="30" t="s">
        <v>366</v>
      </c>
      <c r="H133" s="30">
        <v>2001</v>
      </c>
      <c r="I133" s="28" t="s">
        <v>367</v>
      </c>
      <c r="J133" s="30"/>
      <c r="K133" s="30" t="s">
        <v>368</v>
      </c>
    </row>
    <row r="134" spans="1:11">
      <c r="A134" s="29">
        <v>133</v>
      </c>
      <c r="B134" s="30" t="s">
        <v>637</v>
      </c>
      <c r="C134" s="31" t="s">
        <v>638</v>
      </c>
      <c r="D134" s="30">
        <v>1413</v>
      </c>
      <c r="E134" s="30" t="s">
        <v>371</v>
      </c>
      <c r="F134" s="30" t="s">
        <v>365</v>
      </c>
      <c r="G134" s="30" t="s">
        <v>366</v>
      </c>
      <c r="H134" s="30">
        <v>2001</v>
      </c>
      <c r="I134" s="28" t="s">
        <v>367</v>
      </c>
      <c r="J134" s="30"/>
      <c r="K134" s="30" t="s">
        <v>368</v>
      </c>
    </row>
    <row r="135" spans="1:11">
      <c r="A135" s="29">
        <v>134</v>
      </c>
      <c r="B135" s="30" t="s">
        <v>639</v>
      </c>
      <c r="C135" s="31" t="s">
        <v>640</v>
      </c>
      <c r="D135" s="30">
        <v>1413</v>
      </c>
      <c r="E135" s="30" t="s">
        <v>371</v>
      </c>
      <c r="F135" s="30" t="s">
        <v>365</v>
      </c>
      <c r="G135" s="30" t="s">
        <v>366</v>
      </c>
      <c r="H135" s="30">
        <v>2001</v>
      </c>
      <c r="I135" s="28" t="s">
        <v>367</v>
      </c>
      <c r="J135" s="30"/>
      <c r="K135" s="30" t="s">
        <v>368</v>
      </c>
    </row>
    <row r="136" spans="1:11">
      <c r="A136" s="29">
        <v>135</v>
      </c>
      <c r="B136" s="30" t="s">
        <v>641</v>
      </c>
      <c r="C136" s="31" t="s">
        <v>642</v>
      </c>
      <c r="D136" s="30">
        <v>1413</v>
      </c>
      <c r="E136" s="30"/>
      <c r="F136" s="30" t="s">
        <v>365</v>
      </c>
      <c r="G136" s="30" t="s">
        <v>375</v>
      </c>
      <c r="H136" s="30">
        <v>2001</v>
      </c>
      <c r="I136" s="28" t="s">
        <v>367</v>
      </c>
      <c r="J136" s="30"/>
      <c r="K136" s="30" t="s">
        <v>368</v>
      </c>
    </row>
    <row r="137" spans="1:11">
      <c r="A137" s="29">
        <v>136</v>
      </c>
      <c r="B137" s="30" t="s">
        <v>643</v>
      </c>
      <c r="C137" s="31" t="s">
        <v>644</v>
      </c>
      <c r="D137" s="30">
        <v>1413</v>
      </c>
      <c r="E137" s="30"/>
      <c r="F137" s="30" t="s">
        <v>365</v>
      </c>
      <c r="G137" s="30" t="s">
        <v>375</v>
      </c>
      <c r="H137" s="30">
        <v>2001</v>
      </c>
      <c r="I137" s="28" t="s">
        <v>367</v>
      </c>
      <c r="J137" s="30"/>
      <c r="K137" s="30" t="s">
        <v>368</v>
      </c>
    </row>
    <row r="138" spans="1:11">
      <c r="A138" s="29">
        <v>137</v>
      </c>
      <c r="B138" s="30" t="s">
        <v>645</v>
      </c>
      <c r="C138" s="31" t="s">
        <v>646</v>
      </c>
      <c r="D138" s="30">
        <v>1413</v>
      </c>
      <c r="E138" s="30"/>
      <c r="F138" s="30" t="s">
        <v>365</v>
      </c>
      <c r="G138" s="30" t="s">
        <v>366</v>
      </c>
      <c r="H138" s="30">
        <v>2001</v>
      </c>
      <c r="I138" s="28" t="s">
        <v>367</v>
      </c>
      <c r="J138" s="30"/>
      <c r="K138" s="30" t="s">
        <v>368</v>
      </c>
    </row>
    <row r="139" spans="1:11">
      <c r="A139" s="29">
        <v>138</v>
      </c>
      <c r="B139" s="30" t="s">
        <v>647</v>
      </c>
      <c r="C139" s="31" t="s">
        <v>648</v>
      </c>
      <c r="D139" s="30">
        <v>1413</v>
      </c>
      <c r="E139" s="30" t="s">
        <v>374</v>
      </c>
      <c r="F139" s="30" t="s">
        <v>365</v>
      </c>
      <c r="G139" s="30" t="s">
        <v>375</v>
      </c>
      <c r="H139" s="30">
        <v>2001</v>
      </c>
      <c r="I139" s="28" t="s">
        <v>367</v>
      </c>
      <c r="J139" s="30"/>
      <c r="K139" s="30" t="s">
        <v>368</v>
      </c>
    </row>
    <row r="140" spans="1:11">
      <c r="A140" s="29">
        <v>139</v>
      </c>
      <c r="B140" s="30" t="s">
        <v>649</v>
      </c>
      <c r="C140" s="31" t="s">
        <v>650</v>
      </c>
      <c r="D140" s="30">
        <v>1413</v>
      </c>
      <c r="E140" s="30" t="s">
        <v>374</v>
      </c>
      <c r="F140" s="30" t="s">
        <v>365</v>
      </c>
      <c r="G140" s="30" t="s">
        <v>375</v>
      </c>
      <c r="H140" s="30">
        <v>2001</v>
      </c>
      <c r="I140" s="28" t="s">
        <v>367</v>
      </c>
      <c r="J140" s="30"/>
      <c r="K140" s="30" t="s">
        <v>368</v>
      </c>
    </row>
    <row r="141" spans="1:11">
      <c r="A141" s="29">
        <v>140</v>
      </c>
      <c r="B141" s="30" t="s">
        <v>651</v>
      </c>
      <c r="C141" s="31" t="s">
        <v>652</v>
      </c>
      <c r="D141" s="30">
        <v>1413</v>
      </c>
      <c r="E141" s="30"/>
      <c r="F141" s="30" t="s">
        <v>365</v>
      </c>
      <c r="G141" s="30" t="s">
        <v>375</v>
      </c>
      <c r="H141" s="30">
        <v>2001</v>
      </c>
      <c r="I141" s="28" t="s">
        <v>367</v>
      </c>
      <c r="J141" s="30"/>
      <c r="K141" s="30" t="s">
        <v>368</v>
      </c>
    </row>
    <row r="142" spans="1:11">
      <c r="A142" s="29">
        <v>141</v>
      </c>
      <c r="B142" s="30" t="s">
        <v>653</v>
      </c>
      <c r="C142" s="31" t="s">
        <v>654</v>
      </c>
      <c r="D142" s="30">
        <v>1413</v>
      </c>
      <c r="E142" s="30"/>
      <c r="F142" s="30" t="s">
        <v>365</v>
      </c>
      <c r="G142" s="30" t="s">
        <v>366</v>
      </c>
      <c r="H142" s="30">
        <v>2001</v>
      </c>
      <c r="I142" s="28" t="s">
        <v>367</v>
      </c>
      <c r="J142" s="30"/>
      <c r="K142" s="30" t="s">
        <v>368</v>
      </c>
    </row>
    <row r="143" spans="1:11">
      <c r="A143" s="29">
        <v>142</v>
      </c>
      <c r="B143" s="30" t="s">
        <v>655</v>
      </c>
      <c r="C143" s="31" t="s">
        <v>656</v>
      </c>
      <c r="D143" s="30">
        <v>1413</v>
      </c>
      <c r="E143" s="30" t="s">
        <v>371</v>
      </c>
      <c r="F143" s="30" t="s">
        <v>365</v>
      </c>
      <c r="G143" s="30" t="s">
        <v>366</v>
      </c>
      <c r="H143" s="30">
        <v>2001</v>
      </c>
      <c r="I143" s="28" t="s">
        <v>367</v>
      </c>
      <c r="J143" s="30"/>
      <c r="K143" s="30" t="s">
        <v>368</v>
      </c>
    </row>
    <row r="144" spans="1:11">
      <c r="A144" s="29">
        <v>143</v>
      </c>
      <c r="B144" s="30" t="s">
        <v>657</v>
      </c>
      <c r="C144" s="31" t="s">
        <v>658</v>
      </c>
      <c r="D144" s="30">
        <v>1413</v>
      </c>
      <c r="E144" s="30" t="s">
        <v>374</v>
      </c>
      <c r="F144" s="30" t="s">
        <v>365</v>
      </c>
      <c r="G144" s="30" t="s">
        <v>375</v>
      </c>
      <c r="H144" s="30">
        <v>2001</v>
      </c>
      <c r="I144" s="28" t="s">
        <v>367</v>
      </c>
      <c r="J144" s="30"/>
      <c r="K144" s="30" t="s">
        <v>368</v>
      </c>
    </row>
    <row r="145" spans="1:11">
      <c r="A145" s="29">
        <v>144</v>
      </c>
      <c r="B145" s="30" t="s">
        <v>659</v>
      </c>
      <c r="C145" s="31" t="s">
        <v>660</v>
      </c>
      <c r="D145" s="30">
        <v>1413</v>
      </c>
      <c r="E145" s="30"/>
      <c r="F145" s="30" t="s">
        <v>365</v>
      </c>
      <c r="G145" s="30" t="s">
        <v>366</v>
      </c>
      <c r="H145" s="30">
        <v>2001</v>
      </c>
      <c r="I145" s="28" t="s">
        <v>367</v>
      </c>
      <c r="J145" s="30"/>
      <c r="K145" s="30" t="s">
        <v>368</v>
      </c>
    </row>
    <row r="146" spans="1:11">
      <c r="A146" s="29">
        <v>145</v>
      </c>
      <c r="B146" s="30" t="s">
        <v>661</v>
      </c>
      <c r="C146" s="31" t="s">
        <v>662</v>
      </c>
      <c r="D146" s="30">
        <v>1413</v>
      </c>
      <c r="E146" s="30" t="s">
        <v>371</v>
      </c>
      <c r="F146" s="30" t="s">
        <v>365</v>
      </c>
      <c r="G146" s="30" t="s">
        <v>375</v>
      </c>
      <c r="H146" s="30">
        <v>2001</v>
      </c>
      <c r="I146" s="28" t="s">
        <v>367</v>
      </c>
      <c r="J146" s="30"/>
      <c r="K146" s="30" t="s">
        <v>368</v>
      </c>
    </row>
    <row r="147" spans="1:11">
      <c r="A147" s="29">
        <v>146</v>
      </c>
      <c r="B147" s="30" t="s">
        <v>663</v>
      </c>
      <c r="C147" s="31" t="s">
        <v>664</v>
      </c>
      <c r="D147" s="30">
        <v>1413</v>
      </c>
      <c r="E147" s="30"/>
      <c r="F147" s="30" t="s">
        <v>365</v>
      </c>
      <c r="G147" s="30" t="s">
        <v>375</v>
      </c>
      <c r="H147" s="30">
        <v>2001</v>
      </c>
      <c r="I147" s="28" t="s">
        <v>367</v>
      </c>
      <c r="J147" s="30"/>
      <c r="K147" s="30" t="s">
        <v>368</v>
      </c>
    </row>
    <row r="148" spans="1:11">
      <c r="A148" s="29">
        <v>147</v>
      </c>
      <c r="B148" s="30" t="s">
        <v>665</v>
      </c>
      <c r="C148" s="31" t="s">
        <v>666</v>
      </c>
      <c r="D148" s="30">
        <v>1413</v>
      </c>
      <c r="E148" s="30"/>
      <c r="F148" s="30" t="s">
        <v>365</v>
      </c>
      <c r="G148" s="30" t="s">
        <v>375</v>
      </c>
      <c r="H148" s="30">
        <v>2001</v>
      </c>
      <c r="I148" s="28" t="s">
        <v>367</v>
      </c>
      <c r="J148" s="30"/>
      <c r="K148" s="30" t="s">
        <v>368</v>
      </c>
    </row>
    <row r="149" spans="1:11">
      <c r="A149" s="29">
        <v>148</v>
      </c>
      <c r="B149" s="30" t="s">
        <v>667</v>
      </c>
      <c r="C149" s="31" t="s">
        <v>453</v>
      </c>
      <c r="D149" s="30">
        <v>1413</v>
      </c>
      <c r="E149" s="30"/>
      <c r="F149" s="30" t="s">
        <v>365</v>
      </c>
      <c r="G149" s="30" t="s">
        <v>375</v>
      </c>
      <c r="H149" s="30">
        <v>2001</v>
      </c>
      <c r="I149" s="28" t="s">
        <v>367</v>
      </c>
      <c r="J149" s="30"/>
      <c r="K149" s="30" t="s">
        <v>368</v>
      </c>
    </row>
    <row r="150" spans="1:11">
      <c r="A150" s="29">
        <v>149</v>
      </c>
      <c r="B150" s="30" t="s">
        <v>668</v>
      </c>
      <c r="C150" s="31" t="s">
        <v>669</v>
      </c>
      <c r="D150" s="30">
        <v>1413</v>
      </c>
      <c r="E150" s="30" t="s">
        <v>371</v>
      </c>
      <c r="F150" s="30" t="s">
        <v>365</v>
      </c>
      <c r="G150" s="30" t="s">
        <v>366</v>
      </c>
      <c r="H150" s="30">
        <v>2001</v>
      </c>
      <c r="I150" s="28" t="s">
        <v>367</v>
      </c>
      <c r="J150" s="30"/>
      <c r="K150" s="30" t="s">
        <v>368</v>
      </c>
    </row>
    <row r="151" spans="1:11">
      <c r="A151" s="29">
        <v>150</v>
      </c>
      <c r="B151" s="30" t="s">
        <v>670</v>
      </c>
      <c r="C151" s="31" t="s">
        <v>671</v>
      </c>
      <c r="D151" s="30">
        <v>1413</v>
      </c>
      <c r="E151" s="30" t="s">
        <v>371</v>
      </c>
      <c r="F151" s="30" t="s">
        <v>365</v>
      </c>
      <c r="G151" s="30" t="s">
        <v>366</v>
      </c>
      <c r="H151" s="30">
        <v>2001</v>
      </c>
      <c r="I151" s="28" t="s">
        <v>367</v>
      </c>
      <c r="J151" s="30"/>
      <c r="K151" s="30" t="s">
        <v>368</v>
      </c>
    </row>
    <row r="152" spans="1:11">
      <c r="A152" s="29">
        <v>151</v>
      </c>
      <c r="B152" s="30" t="s">
        <v>672</v>
      </c>
      <c r="C152" s="31" t="s">
        <v>673</v>
      </c>
      <c r="D152" s="30">
        <v>1413</v>
      </c>
      <c r="E152" s="30"/>
      <c r="F152" s="30" t="s">
        <v>365</v>
      </c>
      <c r="G152" s="30" t="s">
        <v>375</v>
      </c>
      <c r="H152" s="30">
        <v>2001</v>
      </c>
      <c r="I152" s="28" t="s">
        <v>367</v>
      </c>
      <c r="J152" s="30"/>
      <c r="K152" s="30" t="s">
        <v>368</v>
      </c>
    </row>
    <row r="153" spans="1:11">
      <c r="A153" s="29">
        <v>152</v>
      </c>
      <c r="B153" s="30" t="s">
        <v>674</v>
      </c>
      <c r="C153" s="31" t="s">
        <v>675</v>
      </c>
      <c r="D153" s="30">
        <v>1413</v>
      </c>
      <c r="E153" s="30"/>
      <c r="F153" s="30" t="s">
        <v>365</v>
      </c>
      <c r="G153" s="30" t="s">
        <v>375</v>
      </c>
      <c r="H153" s="30">
        <v>2001</v>
      </c>
      <c r="I153" s="28" t="s">
        <v>367</v>
      </c>
      <c r="J153" s="30"/>
      <c r="K153" s="30" t="s">
        <v>368</v>
      </c>
    </row>
    <row r="154" spans="1:11">
      <c r="A154" s="29">
        <v>153</v>
      </c>
      <c r="B154" s="30" t="s">
        <v>676</v>
      </c>
      <c r="C154" s="31" t="s">
        <v>677</v>
      </c>
      <c r="D154" s="30">
        <v>1413</v>
      </c>
      <c r="E154" s="30" t="s">
        <v>374</v>
      </c>
      <c r="F154" s="30" t="s">
        <v>365</v>
      </c>
      <c r="G154" s="30" t="s">
        <v>366</v>
      </c>
      <c r="H154" s="30">
        <v>2001</v>
      </c>
      <c r="I154" s="28" t="s">
        <v>367</v>
      </c>
      <c r="J154" s="30"/>
      <c r="K154" s="30" t="s">
        <v>368</v>
      </c>
    </row>
    <row r="155" spans="1:11">
      <c r="A155" s="29">
        <v>154</v>
      </c>
      <c r="B155" s="30" t="s">
        <v>678</v>
      </c>
      <c r="C155" s="31" t="s">
        <v>679</v>
      </c>
      <c r="D155" s="30">
        <v>1413</v>
      </c>
      <c r="E155" s="30" t="s">
        <v>364</v>
      </c>
      <c r="F155" s="30" t="s">
        <v>365</v>
      </c>
      <c r="G155" s="30" t="s">
        <v>366</v>
      </c>
      <c r="H155" s="30">
        <v>2001</v>
      </c>
      <c r="I155" s="28" t="s">
        <v>367</v>
      </c>
      <c r="J155" s="30"/>
      <c r="K155" s="30" t="s">
        <v>368</v>
      </c>
    </row>
    <row r="156" spans="1:11">
      <c r="A156" s="29">
        <v>155</v>
      </c>
      <c r="B156" s="30" t="s">
        <v>680</v>
      </c>
      <c r="C156" s="31" t="s">
        <v>681</v>
      </c>
      <c r="D156" s="30">
        <v>1413</v>
      </c>
      <c r="E156" s="30" t="s">
        <v>371</v>
      </c>
      <c r="F156" s="30" t="s">
        <v>365</v>
      </c>
      <c r="G156" s="30" t="s">
        <v>375</v>
      </c>
      <c r="H156" s="30">
        <v>2001</v>
      </c>
      <c r="I156" s="28" t="s">
        <v>367</v>
      </c>
      <c r="J156" s="30"/>
      <c r="K156" s="30" t="s">
        <v>368</v>
      </c>
    </row>
    <row r="157" spans="1:11">
      <c r="A157" s="29">
        <v>156</v>
      </c>
      <c r="B157" s="30" t="s">
        <v>682</v>
      </c>
      <c r="C157" s="31" t="s">
        <v>683</v>
      </c>
      <c r="D157" s="30">
        <v>1413</v>
      </c>
      <c r="E157" s="30" t="s">
        <v>371</v>
      </c>
      <c r="F157" s="30" t="s">
        <v>365</v>
      </c>
      <c r="G157" s="30" t="s">
        <v>366</v>
      </c>
      <c r="H157" s="30">
        <v>2001</v>
      </c>
      <c r="I157" s="28" t="s">
        <v>367</v>
      </c>
      <c r="J157" s="30"/>
      <c r="K157" s="30" t="s">
        <v>368</v>
      </c>
    </row>
    <row r="158" spans="1:11">
      <c r="A158" s="29">
        <v>157</v>
      </c>
      <c r="B158" s="30" t="s">
        <v>684</v>
      </c>
      <c r="C158" s="31" t="s">
        <v>685</v>
      </c>
      <c r="D158" s="30">
        <v>1413</v>
      </c>
      <c r="E158" s="30"/>
      <c r="F158" s="30" t="s">
        <v>365</v>
      </c>
      <c r="G158" s="30" t="s">
        <v>366</v>
      </c>
      <c r="H158" s="30">
        <v>2001</v>
      </c>
      <c r="I158" s="28" t="s">
        <v>367</v>
      </c>
      <c r="J158" s="30"/>
      <c r="K158" s="30" t="s">
        <v>368</v>
      </c>
    </row>
    <row r="159" spans="1:11">
      <c r="A159" s="29">
        <v>158</v>
      </c>
      <c r="B159" s="30" t="s">
        <v>686</v>
      </c>
      <c r="C159" s="31" t="s">
        <v>687</v>
      </c>
      <c r="D159" s="30">
        <v>1413</v>
      </c>
      <c r="E159" s="30" t="s">
        <v>364</v>
      </c>
      <c r="F159" s="30" t="s">
        <v>365</v>
      </c>
      <c r="G159" s="30" t="s">
        <v>375</v>
      </c>
      <c r="H159" s="30">
        <v>2001</v>
      </c>
      <c r="I159" s="28" t="s">
        <v>367</v>
      </c>
      <c r="J159" s="30"/>
      <c r="K159" s="30" t="s">
        <v>368</v>
      </c>
    </row>
    <row r="160" spans="1:11">
      <c r="A160" s="29">
        <v>159</v>
      </c>
      <c r="B160" s="30" t="s">
        <v>688</v>
      </c>
      <c r="C160" s="31" t="s">
        <v>689</v>
      </c>
      <c r="D160" s="30">
        <v>1413</v>
      </c>
      <c r="E160" s="30"/>
      <c r="F160" s="30" t="s">
        <v>365</v>
      </c>
      <c r="G160" s="30" t="s">
        <v>375</v>
      </c>
      <c r="H160" s="30">
        <v>2001</v>
      </c>
      <c r="I160" s="28" t="s">
        <v>367</v>
      </c>
      <c r="J160" s="30"/>
      <c r="K160" s="30" t="s">
        <v>368</v>
      </c>
    </row>
    <row r="161" spans="1:11">
      <c r="A161" s="29">
        <v>160</v>
      </c>
      <c r="B161" s="30" t="s">
        <v>690</v>
      </c>
      <c r="C161" s="31" t="s">
        <v>691</v>
      </c>
      <c r="D161" s="30">
        <v>1413</v>
      </c>
      <c r="E161" s="30" t="s">
        <v>364</v>
      </c>
      <c r="F161" s="30" t="s">
        <v>365</v>
      </c>
      <c r="G161" s="30" t="s">
        <v>366</v>
      </c>
      <c r="H161" s="30">
        <v>2001</v>
      </c>
      <c r="I161" s="28" t="s">
        <v>367</v>
      </c>
      <c r="J161" s="30"/>
      <c r="K161" s="30" t="s">
        <v>368</v>
      </c>
    </row>
    <row r="162" spans="1:11">
      <c r="A162" s="29">
        <v>161</v>
      </c>
      <c r="B162" s="30" t="s">
        <v>692</v>
      </c>
      <c r="C162" s="31" t="s">
        <v>693</v>
      </c>
      <c r="D162" s="30">
        <v>1413</v>
      </c>
      <c r="E162" s="30" t="s">
        <v>371</v>
      </c>
      <c r="F162" s="30" t="s">
        <v>365</v>
      </c>
      <c r="G162" s="30" t="s">
        <v>375</v>
      </c>
      <c r="H162" s="30">
        <v>2001</v>
      </c>
      <c r="I162" s="28" t="s">
        <v>367</v>
      </c>
      <c r="J162" s="30"/>
      <c r="K162" s="30" t="s">
        <v>368</v>
      </c>
    </row>
    <row r="163" spans="1:11">
      <c r="A163" s="29">
        <v>162</v>
      </c>
      <c r="B163" s="30" t="s">
        <v>694</v>
      </c>
      <c r="C163" s="31" t="s">
        <v>695</v>
      </c>
      <c r="D163" s="30">
        <v>1413</v>
      </c>
      <c r="E163" s="30" t="s">
        <v>371</v>
      </c>
      <c r="F163" s="30" t="s">
        <v>365</v>
      </c>
      <c r="G163" s="30" t="s">
        <v>468</v>
      </c>
      <c r="H163" s="30">
        <v>2001</v>
      </c>
      <c r="I163" s="28" t="s">
        <v>367</v>
      </c>
      <c r="J163" s="30"/>
      <c r="K163" s="30" t="s">
        <v>368</v>
      </c>
    </row>
    <row r="164" spans="1:11">
      <c r="A164" s="29">
        <v>163</v>
      </c>
      <c r="B164" s="30" t="s">
        <v>696</v>
      </c>
      <c r="C164" s="31" t="s">
        <v>697</v>
      </c>
      <c r="D164" s="30">
        <v>1413</v>
      </c>
      <c r="E164" s="30" t="s">
        <v>371</v>
      </c>
      <c r="F164" s="30" t="s">
        <v>365</v>
      </c>
      <c r="G164" s="30" t="s">
        <v>366</v>
      </c>
      <c r="H164" s="30">
        <v>2001</v>
      </c>
      <c r="I164" s="28" t="s">
        <v>367</v>
      </c>
      <c r="J164" s="30"/>
      <c r="K164" s="30" t="s">
        <v>368</v>
      </c>
    </row>
    <row r="165" spans="1:11">
      <c r="A165" s="29">
        <v>164</v>
      </c>
      <c r="B165" s="30" t="s">
        <v>698</v>
      </c>
      <c r="C165" s="31" t="s">
        <v>699</v>
      </c>
      <c r="D165" s="30">
        <v>1413</v>
      </c>
      <c r="E165" s="30" t="s">
        <v>371</v>
      </c>
      <c r="F165" s="30" t="s">
        <v>365</v>
      </c>
      <c r="G165" s="30" t="s">
        <v>366</v>
      </c>
      <c r="H165" s="30">
        <v>2001</v>
      </c>
      <c r="I165" s="28" t="s">
        <v>367</v>
      </c>
      <c r="J165" s="30"/>
      <c r="K165" s="30" t="s">
        <v>368</v>
      </c>
    </row>
    <row r="166" spans="1:11">
      <c r="A166" s="29">
        <v>165</v>
      </c>
      <c r="B166" s="30" t="s">
        <v>700</v>
      </c>
      <c r="C166" s="31" t="s">
        <v>701</v>
      </c>
      <c r="D166" s="30">
        <v>1413</v>
      </c>
      <c r="E166" s="30" t="s">
        <v>371</v>
      </c>
      <c r="F166" s="30" t="s">
        <v>365</v>
      </c>
      <c r="G166" s="30" t="s">
        <v>366</v>
      </c>
      <c r="H166" s="30">
        <v>2001</v>
      </c>
      <c r="I166" s="28" t="s">
        <v>367</v>
      </c>
      <c r="J166" s="30"/>
      <c r="K166" s="30" t="s">
        <v>368</v>
      </c>
    </row>
    <row r="167" spans="1:11">
      <c r="A167" s="29">
        <v>166</v>
      </c>
      <c r="B167" s="30" t="s">
        <v>702</v>
      </c>
      <c r="C167" s="31" t="s">
        <v>703</v>
      </c>
      <c r="D167" s="30">
        <v>1413</v>
      </c>
      <c r="E167" s="30"/>
      <c r="F167" s="30" t="s">
        <v>365</v>
      </c>
      <c r="G167" s="30" t="s">
        <v>375</v>
      </c>
      <c r="H167" s="30">
        <v>2001</v>
      </c>
      <c r="I167" s="28" t="s">
        <v>367</v>
      </c>
      <c r="J167" s="30"/>
      <c r="K167" s="30" t="s">
        <v>368</v>
      </c>
    </row>
    <row r="168" spans="1:11">
      <c r="A168" s="29">
        <v>167</v>
      </c>
      <c r="B168" s="30" t="s">
        <v>704</v>
      </c>
      <c r="C168" s="31" t="s">
        <v>705</v>
      </c>
      <c r="D168" s="30">
        <v>1413</v>
      </c>
      <c r="E168" s="30" t="s">
        <v>374</v>
      </c>
      <c r="F168" s="30" t="s">
        <v>365</v>
      </c>
      <c r="G168" s="30" t="s">
        <v>375</v>
      </c>
      <c r="H168" s="30">
        <v>2001</v>
      </c>
      <c r="I168" s="28" t="s">
        <v>367</v>
      </c>
      <c r="J168" s="30"/>
      <c r="K168" s="30" t="s">
        <v>368</v>
      </c>
    </row>
    <row r="169" spans="1:11">
      <c r="A169" s="29">
        <v>168</v>
      </c>
      <c r="B169" s="30" t="s">
        <v>706</v>
      </c>
      <c r="C169" s="31" t="s">
        <v>707</v>
      </c>
      <c r="D169" s="30">
        <v>1413</v>
      </c>
      <c r="E169" s="30" t="s">
        <v>371</v>
      </c>
      <c r="F169" s="30" t="s">
        <v>365</v>
      </c>
      <c r="G169" s="30" t="s">
        <v>366</v>
      </c>
      <c r="H169" s="30">
        <v>2001</v>
      </c>
      <c r="I169" s="28" t="s">
        <v>367</v>
      </c>
      <c r="J169" s="30"/>
      <c r="K169" s="30" t="s">
        <v>368</v>
      </c>
    </row>
    <row r="170" spans="1:11">
      <c r="A170" s="29">
        <v>169</v>
      </c>
      <c r="B170" s="30" t="s">
        <v>708</v>
      </c>
      <c r="C170" s="31" t="s">
        <v>709</v>
      </c>
      <c r="D170" s="30">
        <v>1413</v>
      </c>
      <c r="E170" s="30"/>
      <c r="F170" s="30" t="s">
        <v>365</v>
      </c>
      <c r="G170" s="30" t="s">
        <v>375</v>
      </c>
      <c r="H170" s="30">
        <v>2001</v>
      </c>
      <c r="I170" s="28" t="s">
        <v>367</v>
      </c>
      <c r="J170" s="30"/>
      <c r="K170" s="30" t="s">
        <v>368</v>
      </c>
    </row>
    <row r="171" spans="1:11">
      <c r="A171" s="29">
        <v>170</v>
      </c>
      <c r="B171" s="30" t="s">
        <v>710</v>
      </c>
      <c r="C171" s="31" t="s">
        <v>711</v>
      </c>
      <c r="D171" s="30">
        <v>1413</v>
      </c>
      <c r="E171" s="30" t="s">
        <v>374</v>
      </c>
      <c r="F171" s="30" t="s">
        <v>365</v>
      </c>
      <c r="G171" s="30" t="s">
        <v>375</v>
      </c>
      <c r="H171" s="30">
        <v>2001</v>
      </c>
      <c r="I171" s="28" t="s">
        <v>367</v>
      </c>
      <c r="J171" s="30"/>
      <c r="K171" s="30" t="s">
        <v>368</v>
      </c>
    </row>
    <row r="172" spans="1:11">
      <c r="A172" s="29">
        <v>171</v>
      </c>
      <c r="B172" s="30" t="s">
        <v>712</v>
      </c>
      <c r="C172" s="31" t="s">
        <v>713</v>
      </c>
      <c r="D172" s="30">
        <v>1413</v>
      </c>
      <c r="E172" s="30"/>
      <c r="F172" s="30" t="s">
        <v>365</v>
      </c>
      <c r="G172" s="30" t="s">
        <v>366</v>
      </c>
      <c r="H172" s="30">
        <v>2001</v>
      </c>
      <c r="I172" s="28" t="s">
        <v>367</v>
      </c>
      <c r="J172" s="30"/>
      <c r="K172" s="30" t="s">
        <v>368</v>
      </c>
    </row>
    <row r="173" spans="1:11">
      <c r="A173" s="29">
        <v>172</v>
      </c>
      <c r="B173" s="30" t="s">
        <v>714</v>
      </c>
      <c r="C173" s="31" t="s">
        <v>715</v>
      </c>
      <c r="D173" s="30">
        <v>1413</v>
      </c>
      <c r="E173" s="30" t="s">
        <v>371</v>
      </c>
      <c r="F173" s="30" t="s">
        <v>365</v>
      </c>
      <c r="G173" s="30" t="s">
        <v>366</v>
      </c>
      <c r="H173" s="30">
        <v>2001</v>
      </c>
      <c r="I173" s="28" t="s">
        <v>367</v>
      </c>
      <c r="J173" s="30"/>
      <c r="K173" s="30" t="s">
        <v>368</v>
      </c>
    </row>
    <row r="174" spans="1:11">
      <c r="A174" s="29">
        <v>173</v>
      </c>
      <c r="B174" s="30" t="s">
        <v>716</v>
      </c>
      <c r="C174" s="31" t="s">
        <v>717</v>
      </c>
      <c r="D174" s="30">
        <v>1413</v>
      </c>
      <c r="E174" s="30"/>
      <c r="F174" s="30" t="s">
        <v>365</v>
      </c>
      <c r="G174" s="30" t="s">
        <v>375</v>
      </c>
      <c r="H174" s="30">
        <v>2001</v>
      </c>
      <c r="I174" s="28" t="s">
        <v>367</v>
      </c>
      <c r="J174" s="30"/>
      <c r="K174" s="30" t="s">
        <v>368</v>
      </c>
    </row>
    <row r="175" spans="1:11">
      <c r="A175" s="29">
        <v>174</v>
      </c>
      <c r="B175" s="30" t="s">
        <v>718</v>
      </c>
      <c r="C175" s="31" t="s">
        <v>719</v>
      </c>
      <c r="D175" s="30">
        <v>1413</v>
      </c>
      <c r="E175" s="30" t="s">
        <v>364</v>
      </c>
      <c r="F175" s="30" t="s">
        <v>365</v>
      </c>
      <c r="G175" s="30" t="s">
        <v>366</v>
      </c>
      <c r="H175" s="30">
        <v>2001</v>
      </c>
      <c r="I175" s="28" t="s">
        <v>367</v>
      </c>
      <c r="J175" s="30"/>
      <c r="K175" s="30" t="s">
        <v>368</v>
      </c>
    </row>
    <row r="176" spans="1:11">
      <c r="A176" s="29">
        <v>175</v>
      </c>
      <c r="B176" s="30" t="s">
        <v>720</v>
      </c>
      <c r="C176" s="31" t="s">
        <v>721</v>
      </c>
      <c r="D176" s="30">
        <v>1413</v>
      </c>
      <c r="E176" s="30" t="s">
        <v>371</v>
      </c>
      <c r="F176" s="30" t="s">
        <v>365</v>
      </c>
      <c r="G176" s="30" t="s">
        <v>375</v>
      </c>
      <c r="H176" s="30">
        <v>2001</v>
      </c>
      <c r="I176" s="28" t="s">
        <v>367</v>
      </c>
      <c r="J176" s="30"/>
      <c r="K176" s="30" t="s">
        <v>368</v>
      </c>
    </row>
    <row r="177" spans="1:11">
      <c r="A177" s="29">
        <v>176</v>
      </c>
      <c r="B177" s="30" t="s">
        <v>722</v>
      </c>
      <c r="C177" s="31" t="s">
        <v>723</v>
      </c>
      <c r="D177" s="30">
        <v>1413</v>
      </c>
      <c r="E177" s="30" t="s">
        <v>374</v>
      </c>
      <c r="F177" s="30" t="s">
        <v>365</v>
      </c>
      <c r="G177" s="30" t="s">
        <v>366</v>
      </c>
      <c r="H177" s="30">
        <v>2001</v>
      </c>
      <c r="I177" s="28" t="s">
        <v>367</v>
      </c>
      <c r="J177" s="30"/>
      <c r="K177" s="30" t="s">
        <v>368</v>
      </c>
    </row>
    <row r="178" spans="1:11">
      <c r="A178" s="29">
        <v>177</v>
      </c>
      <c r="B178" s="30" t="s">
        <v>724</v>
      </c>
      <c r="C178" s="31" t="s">
        <v>725</v>
      </c>
      <c r="D178" s="30">
        <v>1413</v>
      </c>
      <c r="E178" s="30" t="s">
        <v>364</v>
      </c>
      <c r="F178" s="30" t="s">
        <v>365</v>
      </c>
      <c r="G178" s="30" t="s">
        <v>375</v>
      </c>
      <c r="H178" s="30">
        <v>2001</v>
      </c>
      <c r="I178" s="28" t="s">
        <v>367</v>
      </c>
      <c r="J178" s="30"/>
      <c r="K178" s="30" t="s">
        <v>368</v>
      </c>
    </row>
    <row r="179" spans="1:11">
      <c r="A179" s="29">
        <v>178</v>
      </c>
      <c r="B179" s="30" t="s">
        <v>726</v>
      </c>
      <c r="C179" s="31" t="s">
        <v>727</v>
      </c>
      <c r="D179" s="30">
        <v>1413</v>
      </c>
      <c r="E179" s="30" t="s">
        <v>371</v>
      </c>
      <c r="F179" s="30" t="s">
        <v>365</v>
      </c>
      <c r="G179" s="30" t="s">
        <v>366</v>
      </c>
      <c r="H179" s="30">
        <v>2001</v>
      </c>
      <c r="I179" s="28" t="s">
        <v>367</v>
      </c>
      <c r="J179" s="30"/>
      <c r="K179" s="30" t="s">
        <v>368</v>
      </c>
    </row>
    <row r="180" spans="1:11">
      <c r="A180" s="29">
        <v>179</v>
      </c>
      <c r="B180" s="30" t="s">
        <v>728</v>
      </c>
      <c r="C180" s="31" t="s">
        <v>729</v>
      </c>
      <c r="D180" s="30">
        <v>1413</v>
      </c>
      <c r="E180" s="30" t="s">
        <v>371</v>
      </c>
      <c r="F180" s="30" t="s">
        <v>365</v>
      </c>
      <c r="G180" s="30" t="s">
        <v>366</v>
      </c>
      <c r="H180" s="30">
        <v>2001</v>
      </c>
      <c r="I180" s="28" t="s">
        <v>367</v>
      </c>
      <c r="J180" s="30"/>
      <c r="K180" s="30" t="s">
        <v>368</v>
      </c>
    </row>
    <row r="181" spans="1:11">
      <c r="A181" s="29">
        <v>180</v>
      </c>
      <c r="B181" s="30" t="s">
        <v>730</v>
      </c>
      <c r="C181" s="31" t="s">
        <v>731</v>
      </c>
      <c r="D181" s="30">
        <v>1413</v>
      </c>
      <c r="E181" s="30"/>
      <c r="F181" s="30" t="s">
        <v>365</v>
      </c>
      <c r="G181" s="30" t="s">
        <v>375</v>
      </c>
      <c r="H181" s="30">
        <v>2001</v>
      </c>
      <c r="I181" s="28" t="s">
        <v>367</v>
      </c>
      <c r="J181" s="30"/>
      <c r="K181" s="30" t="s">
        <v>368</v>
      </c>
    </row>
    <row r="182" spans="1:11">
      <c r="A182" s="29">
        <v>181</v>
      </c>
      <c r="B182" s="30" t="s">
        <v>732</v>
      </c>
      <c r="C182" s="31" t="s">
        <v>733</v>
      </c>
      <c r="D182" s="30">
        <v>1413</v>
      </c>
      <c r="E182" s="30" t="s">
        <v>374</v>
      </c>
      <c r="F182" s="30" t="s">
        <v>365</v>
      </c>
      <c r="G182" s="30" t="s">
        <v>375</v>
      </c>
      <c r="H182" s="30">
        <v>2001</v>
      </c>
      <c r="I182" s="28" t="s">
        <v>367</v>
      </c>
      <c r="J182" s="30"/>
      <c r="K182" s="30" t="s">
        <v>368</v>
      </c>
    </row>
    <row r="183" spans="1:11">
      <c r="A183" s="29">
        <v>182</v>
      </c>
      <c r="B183" s="30" t="s">
        <v>734</v>
      </c>
      <c r="C183" s="31" t="s">
        <v>735</v>
      </c>
      <c r="D183" s="30">
        <v>1413</v>
      </c>
      <c r="E183" s="30" t="s">
        <v>371</v>
      </c>
      <c r="F183" s="30" t="s">
        <v>365</v>
      </c>
      <c r="G183" s="30" t="s">
        <v>366</v>
      </c>
      <c r="H183" s="30">
        <v>2001</v>
      </c>
      <c r="I183" s="28" t="s">
        <v>367</v>
      </c>
      <c r="J183" s="30"/>
      <c r="K183" s="30" t="s">
        <v>368</v>
      </c>
    </row>
    <row r="184" spans="1:11">
      <c r="A184" s="29">
        <v>183</v>
      </c>
      <c r="B184" s="30" t="s">
        <v>736</v>
      </c>
      <c r="C184" s="31" t="s">
        <v>737</v>
      </c>
      <c r="D184" s="30">
        <v>1413</v>
      </c>
      <c r="E184" s="30" t="s">
        <v>371</v>
      </c>
      <c r="F184" s="30" t="s">
        <v>365</v>
      </c>
      <c r="G184" s="30" t="s">
        <v>375</v>
      </c>
      <c r="H184" s="30">
        <v>2001</v>
      </c>
      <c r="I184" s="28" t="s">
        <v>367</v>
      </c>
      <c r="J184" s="30"/>
      <c r="K184" s="30" t="s">
        <v>368</v>
      </c>
    </row>
    <row r="185" spans="1:11">
      <c r="A185" s="29">
        <v>184</v>
      </c>
      <c r="B185" s="30" t="s">
        <v>738</v>
      </c>
      <c r="C185" s="31" t="s">
        <v>739</v>
      </c>
      <c r="D185" s="30">
        <v>1413</v>
      </c>
      <c r="E185" s="30" t="s">
        <v>364</v>
      </c>
      <c r="F185" s="30" t="s">
        <v>365</v>
      </c>
      <c r="G185" s="30" t="s">
        <v>366</v>
      </c>
      <c r="H185" s="30">
        <v>2001</v>
      </c>
      <c r="I185" s="28" t="s">
        <v>367</v>
      </c>
      <c r="J185" s="30"/>
      <c r="K185" s="30" t="s">
        <v>368</v>
      </c>
    </row>
    <row r="186" spans="1:11">
      <c r="A186" s="29">
        <v>185</v>
      </c>
      <c r="B186" s="30" t="s">
        <v>740</v>
      </c>
      <c r="C186" s="31" t="s">
        <v>741</v>
      </c>
      <c r="D186" s="30">
        <v>1413</v>
      </c>
      <c r="E186" s="30" t="s">
        <v>374</v>
      </c>
      <c r="F186" s="30" t="s">
        <v>365</v>
      </c>
      <c r="G186" s="30" t="s">
        <v>366</v>
      </c>
      <c r="H186" s="30">
        <v>2001</v>
      </c>
      <c r="I186" s="28" t="s">
        <v>367</v>
      </c>
      <c r="J186" s="30"/>
      <c r="K186" s="30" t="s">
        <v>368</v>
      </c>
    </row>
    <row r="187" spans="1:11">
      <c r="A187" s="29">
        <v>186</v>
      </c>
      <c r="B187" s="30" t="s">
        <v>742</v>
      </c>
      <c r="C187" s="31" t="s">
        <v>743</v>
      </c>
      <c r="D187" s="30">
        <v>1413</v>
      </c>
      <c r="E187" s="30" t="s">
        <v>371</v>
      </c>
      <c r="F187" s="30" t="s">
        <v>365</v>
      </c>
      <c r="G187" s="30" t="s">
        <v>366</v>
      </c>
      <c r="H187" s="30">
        <v>2001</v>
      </c>
      <c r="I187" s="28" t="s">
        <v>367</v>
      </c>
      <c r="J187" s="30"/>
      <c r="K187" s="30" t="s">
        <v>368</v>
      </c>
    </row>
    <row r="188" spans="1:11">
      <c r="A188" s="29">
        <v>187</v>
      </c>
      <c r="B188" s="30" t="s">
        <v>744</v>
      </c>
      <c r="C188" s="31" t="s">
        <v>745</v>
      </c>
      <c r="D188" s="30">
        <v>1413</v>
      </c>
      <c r="E188" s="30" t="s">
        <v>371</v>
      </c>
      <c r="F188" s="30" t="s">
        <v>365</v>
      </c>
      <c r="G188" s="30" t="s">
        <v>366</v>
      </c>
      <c r="H188" s="30">
        <v>2001</v>
      </c>
      <c r="I188" s="28" t="s">
        <v>367</v>
      </c>
      <c r="J188" s="30"/>
      <c r="K188" s="30" t="s">
        <v>368</v>
      </c>
    </row>
    <row r="189" spans="1:11">
      <c r="A189" s="29">
        <v>188</v>
      </c>
      <c r="B189" s="30" t="s">
        <v>746</v>
      </c>
      <c r="C189" s="31" t="s">
        <v>747</v>
      </c>
      <c r="D189" s="30">
        <v>1413</v>
      </c>
      <c r="E189" s="30" t="s">
        <v>371</v>
      </c>
      <c r="F189" s="30" t="s">
        <v>365</v>
      </c>
      <c r="G189" s="30" t="s">
        <v>366</v>
      </c>
      <c r="H189" s="30">
        <v>2001</v>
      </c>
      <c r="I189" s="28" t="s">
        <v>367</v>
      </c>
      <c r="J189" s="30"/>
      <c r="K189" s="30" t="s">
        <v>368</v>
      </c>
    </row>
    <row r="190" spans="1:11">
      <c r="A190" s="29">
        <v>189</v>
      </c>
      <c r="B190" s="30" t="s">
        <v>748</v>
      </c>
      <c r="C190" s="31" t="s">
        <v>749</v>
      </c>
      <c r="D190" s="30">
        <v>1413</v>
      </c>
      <c r="E190" s="30" t="s">
        <v>371</v>
      </c>
      <c r="F190" s="30" t="s">
        <v>365</v>
      </c>
      <c r="G190" s="30" t="s">
        <v>366</v>
      </c>
      <c r="H190" s="30">
        <v>2001</v>
      </c>
      <c r="I190" s="28" t="s">
        <v>367</v>
      </c>
      <c r="J190" s="30"/>
      <c r="K190" s="30" t="s">
        <v>368</v>
      </c>
    </row>
    <row r="191" spans="1:11">
      <c r="A191" s="29">
        <v>190</v>
      </c>
      <c r="B191" s="30" t="s">
        <v>750</v>
      </c>
      <c r="C191" s="31" t="s">
        <v>751</v>
      </c>
      <c r="D191" s="30">
        <v>1413</v>
      </c>
      <c r="E191" s="30"/>
      <c r="F191" s="30" t="s">
        <v>365</v>
      </c>
      <c r="G191" s="30" t="s">
        <v>366</v>
      </c>
      <c r="H191" s="30">
        <v>2001</v>
      </c>
      <c r="I191" s="28" t="s">
        <v>367</v>
      </c>
      <c r="J191" s="30"/>
      <c r="K191" s="30" t="s">
        <v>368</v>
      </c>
    </row>
    <row r="192" spans="1:11">
      <c r="A192" s="29">
        <v>191</v>
      </c>
      <c r="B192" s="30" t="s">
        <v>752</v>
      </c>
      <c r="C192" s="31" t="s">
        <v>753</v>
      </c>
      <c r="D192" s="30">
        <v>1413</v>
      </c>
      <c r="E192" s="30" t="s">
        <v>364</v>
      </c>
      <c r="F192" s="30" t="s">
        <v>365</v>
      </c>
      <c r="G192" s="30" t="s">
        <v>366</v>
      </c>
      <c r="H192" s="30">
        <v>2002</v>
      </c>
      <c r="I192" s="28" t="s">
        <v>367</v>
      </c>
      <c r="J192" s="30"/>
      <c r="K192" s="30" t="s">
        <v>368</v>
      </c>
    </row>
    <row r="193" spans="1:11">
      <c r="A193" s="29">
        <v>192</v>
      </c>
      <c r="B193" s="30" t="s">
        <v>754</v>
      </c>
      <c r="C193" s="31" t="s">
        <v>755</v>
      </c>
      <c r="D193" s="30">
        <v>1413</v>
      </c>
      <c r="E193" s="30" t="s">
        <v>364</v>
      </c>
      <c r="F193" s="30" t="s">
        <v>365</v>
      </c>
      <c r="G193" s="30" t="s">
        <v>366</v>
      </c>
      <c r="H193" s="30">
        <v>2002</v>
      </c>
      <c r="I193" s="28" t="s">
        <v>367</v>
      </c>
      <c r="J193" s="30"/>
      <c r="K193" s="30" t="s">
        <v>368</v>
      </c>
    </row>
    <row r="194" spans="1:11">
      <c r="A194" s="29">
        <v>193</v>
      </c>
      <c r="B194" s="30" t="s">
        <v>756</v>
      </c>
      <c r="C194" s="31" t="s">
        <v>757</v>
      </c>
      <c r="D194" s="30">
        <v>1413</v>
      </c>
      <c r="E194" s="30" t="s">
        <v>371</v>
      </c>
      <c r="F194" s="30" t="s">
        <v>365</v>
      </c>
      <c r="G194" s="30" t="s">
        <v>366</v>
      </c>
      <c r="H194" s="30">
        <v>2002</v>
      </c>
      <c r="I194" s="28" t="s">
        <v>367</v>
      </c>
      <c r="J194" s="30"/>
      <c r="K194" s="30" t="s">
        <v>368</v>
      </c>
    </row>
    <row r="195" spans="1:11">
      <c r="A195" s="29">
        <v>194</v>
      </c>
      <c r="B195" s="30" t="s">
        <v>758</v>
      </c>
      <c r="C195" s="31" t="s">
        <v>759</v>
      </c>
      <c r="D195" s="30">
        <v>1413</v>
      </c>
      <c r="E195" s="30" t="s">
        <v>374</v>
      </c>
      <c r="F195" s="30" t="s">
        <v>365</v>
      </c>
      <c r="G195" s="30" t="s">
        <v>468</v>
      </c>
      <c r="H195" s="30">
        <v>2002</v>
      </c>
      <c r="I195" s="28" t="s">
        <v>367</v>
      </c>
      <c r="J195" s="30"/>
      <c r="K195" s="30" t="s">
        <v>368</v>
      </c>
    </row>
    <row r="196" spans="1:11">
      <c r="A196" s="29">
        <v>195</v>
      </c>
      <c r="B196" s="30" t="s">
        <v>760</v>
      </c>
      <c r="C196" s="31" t="s">
        <v>761</v>
      </c>
      <c r="D196" s="30">
        <v>1413</v>
      </c>
      <c r="E196" s="30" t="s">
        <v>371</v>
      </c>
      <c r="F196" s="30" t="s">
        <v>365</v>
      </c>
      <c r="G196" s="30" t="s">
        <v>468</v>
      </c>
      <c r="H196" s="30">
        <v>2002</v>
      </c>
      <c r="I196" s="28" t="s">
        <v>367</v>
      </c>
      <c r="J196" s="30"/>
      <c r="K196" s="30" t="s">
        <v>368</v>
      </c>
    </row>
    <row r="197" spans="1:11">
      <c r="A197" s="29">
        <v>196</v>
      </c>
      <c r="B197" s="30" t="s">
        <v>762</v>
      </c>
      <c r="C197" s="31" t="s">
        <v>763</v>
      </c>
      <c r="D197" s="30">
        <v>1413</v>
      </c>
      <c r="E197" s="30" t="s">
        <v>371</v>
      </c>
      <c r="F197" s="30" t="s">
        <v>365</v>
      </c>
      <c r="G197" s="30" t="s">
        <v>366</v>
      </c>
      <c r="H197" s="30">
        <v>2002</v>
      </c>
      <c r="I197" s="28" t="s">
        <v>367</v>
      </c>
      <c r="J197" s="30"/>
      <c r="K197" s="30" t="s">
        <v>368</v>
      </c>
    </row>
    <row r="198" spans="1:11">
      <c r="A198" s="29">
        <v>197</v>
      </c>
      <c r="B198" s="30" t="s">
        <v>764</v>
      </c>
      <c r="C198" s="31" t="s">
        <v>765</v>
      </c>
      <c r="D198" s="30">
        <v>1413</v>
      </c>
      <c r="E198" s="30"/>
      <c r="F198" s="30" t="s">
        <v>365</v>
      </c>
      <c r="G198" s="30" t="s">
        <v>375</v>
      </c>
      <c r="H198" s="30">
        <v>2002</v>
      </c>
      <c r="I198" s="28" t="s">
        <v>367</v>
      </c>
      <c r="J198" s="30"/>
      <c r="K198" s="30" t="s">
        <v>368</v>
      </c>
    </row>
    <row r="199" spans="1:11">
      <c r="A199" s="29">
        <v>198</v>
      </c>
      <c r="B199" s="30" t="s">
        <v>766</v>
      </c>
      <c r="C199" s="31" t="s">
        <v>767</v>
      </c>
      <c r="D199" s="30">
        <v>1413</v>
      </c>
      <c r="E199" s="30"/>
      <c r="F199" s="30" t="s">
        <v>365</v>
      </c>
      <c r="G199" s="30" t="s">
        <v>375</v>
      </c>
      <c r="H199" s="30">
        <v>2002</v>
      </c>
      <c r="I199" s="28" t="s">
        <v>367</v>
      </c>
      <c r="J199" s="30"/>
      <c r="K199" s="30" t="s">
        <v>368</v>
      </c>
    </row>
    <row r="200" spans="1:11">
      <c r="A200" s="29">
        <v>199</v>
      </c>
      <c r="B200" s="30" t="s">
        <v>768</v>
      </c>
      <c r="C200" s="31" t="s">
        <v>769</v>
      </c>
      <c r="D200" s="30">
        <v>1413</v>
      </c>
      <c r="E200" s="30" t="s">
        <v>364</v>
      </c>
      <c r="F200" s="30" t="s">
        <v>365</v>
      </c>
      <c r="G200" s="30" t="s">
        <v>366</v>
      </c>
      <c r="H200" s="30">
        <v>2002</v>
      </c>
      <c r="I200" s="28" t="s">
        <v>367</v>
      </c>
      <c r="J200" s="30"/>
      <c r="K200" s="30" t="s">
        <v>368</v>
      </c>
    </row>
    <row r="201" spans="1:11">
      <c r="A201" s="29">
        <v>200</v>
      </c>
      <c r="B201" s="30" t="s">
        <v>770</v>
      </c>
      <c r="C201" s="31" t="s">
        <v>771</v>
      </c>
      <c r="D201" s="30">
        <v>1413</v>
      </c>
      <c r="E201" s="30" t="s">
        <v>371</v>
      </c>
      <c r="F201" s="30" t="s">
        <v>365</v>
      </c>
      <c r="G201" s="30" t="s">
        <v>366</v>
      </c>
      <c r="H201" s="30">
        <v>2002</v>
      </c>
      <c r="I201" s="28" t="s">
        <v>367</v>
      </c>
      <c r="J201" s="30"/>
      <c r="K201" s="30" t="s">
        <v>368</v>
      </c>
    </row>
    <row r="202" spans="1:11">
      <c r="A202" s="29">
        <v>201</v>
      </c>
      <c r="B202" s="30" t="s">
        <v>772</v>
      </c>
      <c r="C202" s="31" t="s">
        <v>773</v>
      </c>
      <c r="D202" s="30">
        <v>1413</v>
      </c>
      <c r="E202" s="30" t="s">
        <v>371</v>
      </c>
      <c r="F202" s="30" t="s">
        <v>365</v>
      </c>
      <c r="G202" s="30" t="s">
        <v>366</v>
      </c>
      <c r="H202" s="30">
        <v>2002</v>
      </c>
      <c r="I202" s="28" t="s">
        <v>367</v>
      </c>
      <c r="J202" s="30"/>
      <c r="K202" s="30" t="s">
        <v>368</v>
      </c>
    </row>
    <row r="203" spans="1:11">
      <c r="A203" s="29">
        <v>202</v>
      </c>
      <c r="B203" s="30" t="s">
        <v>774</v>
      </c>
      <c r="C203" s="31" t="s">
        <v>775</v>
      </c>
      <c r="D203" s="30">
        <v>1413</v>
      </c>
      <c r="E203" s="30" t="s">
        <v>374</v>
      </c>
      <c r="F203" s="30" t="s">
        <v>365</v>
      </c>
      <c r="G203" s="30" t="s">
        <v>366</v>
      </c>
      <c r="H203" s="30">
        <v>2002</v>
      </c>
      <c r="I203" s="28" t="s">
        <v>367</v>
      </c>
      <c r="J203" s="30"/>
      <c r="K203" s="30" t="s">
        <v>368</v>
      </c>
    </row>
    <row r="204" spans="1:11">
      <c r="A204" s="29">
        <v>203</v>
      </c>
      <c r="B204" s="30" t="s">
        <v>776</v>
      </c>
      <c r="C204" s="31" t="s">
        <v>777</v>
      </c>
      <c r="D204" s="30">
        <v>1413</v>
      </c>
      <c r="E204" s="30" t="s">
        <v>371</v>
      </c>
      <c r="F204" s="30" t="s">
        <v>365</v>
      </c>
      <c r="G204" s="30" t="s">
        <v>366</v>
      </c>
      <c r="H204" s="30">
        <v>2002</v>
      </c>
      <c r="I204" s="28" t="s">
        <v>367</v>
      </c>
      <c r="J204" s="30"/>
      <c r="K204" s="30" t="s">
        <v>368</v>
      </c>
    </row>
    <row r="205" spans="1:11">
      <c r="A205" s="29">
        <v>204</v>
      </c>
      <c r="B205" s="30" t="s">
        <v>778</v>
      </c>
      <c r="C205" s="31" t="s">
        <v>779</v>
      </c>
      <c r="D205" s="30">
        <v>1413</v>
      </c>
      <c r="E205" s="30" t="s">
        <v>371</v>
      </c>
      <c r="F205" s="30" t="s">
        <v>365</v>
      </c>
      <c r="G205" s="30" t="s">
        <v>366</v>
      </c>
      <c r="H205" s="30">
        <v>2002</v>
      </c>
      <c r="I205" s="28" t="s">
        <v>367</v>
      </c>
      <c r="J205" s="30"/>
      <c r="K205" s="30" t="s">
        <v>368</v>
      </c>
    </row>
    <row r="206" spans="1:11">
      <c r="A206" s="29">
        <v>205</v>
      </c>
      <c r="B206" s="30" t="s">
        <v>780</v>
      </c>
      <c r="C206" s="31" t="s">
        <v>781</v>
      </c>
      <c r="D206" s="30">
        <v>1413</v>
      </c>
      <c r="E206" s="30" t="s">
        <v>371</v>
      </c>
      <c r="F206" s="30" t="s">
        <v>365</v>
      </c>
      <c r="G206" s="30" t="s">
        <v>366</v>
      </c>
      <c r="H206" s="30">
        <v>2002</v>
      </c>
      <c r="I206" s="28" t="s">
        <v>367</v>
      </c>
      <c r="J206" s="30"/>
      <c r="K206" s="30" t="s">
        <v>368</v>
      </c>
    </row>
    <row r="207" spans="1:11">
      <c r="A207" s="29">
        <v>206</v>
      </c>
      <c r="B207" s="30" t="s">
        <v>782</v>
      </c>
      <c r="C207" s="31" t="s">
        <v>783</v>
      </c>
      <c r="D207" s="30">
        <v>1413</v>
      </c>
      <c r="E207" s="30"/>
      <c r="F207" s="30" t="s">
        <v>365</v>
      </c>
      <c r="G207" s="30" t="s">
        <v>375</v>
      </c>
      <c r="H207" s="30">
        <v>2002</v>
      </c>
      <c r="I207" s="28" t="s">
        <v>367</v>
      </c>
      <c r="J207" s="30"/>
      <c r="K207" s="30" t="s">
        <v>368</v>
      </c>
    </row>
    <row r="208" spans="1:11">
      <c r="A208" s="29">
        <v>207</v>
      </c>
      <c r="B208" s="30" t="s">
        <v>784</v>
      </c>
      <c r="C208" s="31" t="s">
        <v>785</v>
      </c>
      <c r="D208" s="30">
        <v>1413</v>
      </c>
      <c r="E208" s="30" t="s">
        <v>371</v>
      </c>
      <c r="F208" s="30" t="s">
        <v>365</v>
      </c>
      <c r="G208" s="30" t="s">
        <v>366</v>
      </c>
      <c r="H208" s="30">
        <v>2002</v>
      </c>
      <c r="I208" s="28" t="s">
        <v>367</v>
      </c>
      <c r="J208" s="30"/>
      <c r="K208" s="30" t="s">
        <v>368</v>
      </c>
    </row>
    <row r="209" spans="1:11">
      <c r="A209" s="29">
        <v>208</v>
      </c>
      <c r="B209" s="30" t="s">
        <v>786</v>
      </c>
      <c r="C209" s="31" t="s">
        <v>787</v>
      </c>
      <c r="D209" s="30">
        <v>1413</v>
      </c>
      <c r="E209" s="30" t="s">
        <v>364</v>
      </c>
      <c r="F209" s="30" t="s">
        <v>365</v>
      </c>
      <c r="G209" s="30" t="s">
        <v>366</v>
      </c>
      <c r="H209" s="30">
        <v>2002</v>
      </c>
      <c r="I209" s="28" t="s">
        <v>367</v>
      </c>
      <c r="J209" s="30"/>
      <c r="K209" s="30" t="s">
        <v>368</v>
      </c>
    </row>
    <row r="210" spans="1:11">
      <c r="A210" s="29">
        <v>209</v>
      </c>
      <c r="B210" s="30" t="s">
        <v>788</v>
      </c>
      <c r="C210" s="31" t="s">
        <v>789</v>
      </c>
      <c r="D210" s="30">
        <v>1413</v>
      </c>
      <c r="E210" s="30"/>
      <c r="F210" s="30" t="s">
        <v>365</v>
      </c>
      <c r="G210" s="30" t="s">
        <v>366</v>
      </c>
      <c r="H210" s="30">
        <v>2002</v>
      </c>
      <c r="I210" s="28" t="s">
        <v>367</v>
      </c>
      <c r="J210" s="30"/>
      <c r="K210" s="30" t="s">
        <v>368</v>
      </c>
    </row>
    <row r="211" spans="1:11">
      <c r="A211" s="29">
        <v>210</v>
      </c>
      <c r="B211" s="30" t="s">
        <v>790</v>
      </c>
      <c r="C211" s="31" t="s">
        <v>791</v>
      </c>
      <c r="D211" s="30">
        <v>1413</v>
      </c>
      <c r="E211" s="30"/>
      <c r="F211" s="30" t="s">
        <v>365</v>
      </c>
      <c r="G211" s="30" t="s">
        <v>375</v>
      </c>
      <c r="H211" s="30">
        <v>2002</v>
      </c>
      <c r="I211" s="28" t="s">
        <v>367</v>
      </c>
      <c r="J211" s="30"/>
      <c r="K211" s="30" t="s">
        <v>368</v>
      </c>
    </row>
    <row r="212" spans="1:11">
      <c r="A212" s="29">
        <v>211</v>
      </c>
      <c r="B212" s="30" t="s">
        <v>792</v>
      </c>
      <c r="C212" s="31" t="s">
        <v>793</v>
      </c>
      <c r="D212" s="30">
        <v>1413</v>
      </c>
      <c r="E212" s="30" t="s">
        <v>364</v>
      </c>
      <c r="F212" s="30" t="s">
        <v>365</v>
      </c>
      <c r="G212" s="30" t="s">
        <v>366</v>
      </c>
      <c r="H212" s="30">
        <v>2002</v>
      </c>
      <c r="I212" s="28" t="s">
        <v>367</v>
      </c>
      <c r="J212" s="30"/>
      <c r="K212" s="30" t="s">
        <v>368</v>
      </c>
    </row>
    <row r="213" spans="1:11">
      <c r="A213" s="29">
        <v>212</v>
      </c>
      <c r="B213" s="30" t="s">
        <v>794</v>
      </c>
      <c r="C213" s="31" t="s">
        <v>795</v>
      </c>
      <c r="D213" s="30">
        <v>1413</v>
      </c>
      <c r="E213" s="30" t="s">
        <v>371</v>
      </c>
      <c r="F213" s="30" t="s">
        <v>365</v>
      </c>
      <c r="G213" s="30" t="s">
        <v>366</v>
      </c>
      <c r="H213" s="30">
        <v>2002</v>
      </c>
      <c r="I213" s="28" t="s">
        <v>367</v>
      </c>
      <c r="J213" s="30"/>
      <c r="K213" s="30" t="s">
        <v>368</v>
      </c>
    </row>
    <row r="214" spans="1:11">
      <c r="A214" s="29">
        <v>213</v>
      </c>
      <c r="B214" s="30" t="s">
        <v>796</v>
      </c>
      <c r="C214" s="31" t="s">
        <v>797</v>
      </c>
      <c r="D214" s="30">
        <v>1413</v>
      </c>
      <c r="E214" s="30"/>
      <c r="F214" s="30" t="s">
        <v>365</v>
      </c>
      <c r="G214" s="30" t="s">
        <v>375</v>
      </c>
      <c r="H214" s="30">
        <v>2002</v>
      </c>
      <c r="I214" s="28" t="s">
        <v>367</v>
      </c>
      <c r="J214" s="30"/>
      <c r="K214" s="30" t="s">
        <v>368</v>
      </c>
    </row>
    <row r="215" spans="1:11">
      <c r="A215" s="29">
        <v>214</v>
      </c>
      <c r="B215" s="30" t="s">
        <v>798</v>
      </c>
      <c r="C215" s="31" t="s">
        <v>799</v>
      </c>
      <c r="D215" s="30">
        <v>1413</v>
      </c>
      <c r="E215" s="30" t="s">
        <v>371</v>
      </c>
      <c r="F215" s="30" t="s">
        <v>365</v>
      </c>
      <c r="G215" s="30" t="s">
        <v>366</v>
      </c>
      <c r="H215" s="30">
        <v>2002</v>
      </c>
      <c r="I215" s="28" t="s">
        <v>367</v>
      </c>
      <c r="J215" s="30"/>
      <c r="K215" s="30" t="s">
        <v>368</v>
      </c>
    </row>
    <row r="216" spans="1:11">
      <c r="A216" s="29">
        <v>215</v>
      </c>
      <c r="B216" s="30" t="s">
        <v>800</v>
      </c>
      <c r="C216" s="31" t="s">
        <v>801</v>
      </c>
      <c r="D216" s="30">
        <v>1413</v>
      </c>
      <c r="E216" s="30" t="s">
        <v>371</v>
      </c>
      <c r="F216" s="30" t="s">
        <v>365</v>
      </c>
      <c r="G216" s="30" t="s">
        <v>366</v>
      </c>
      <c r="H216" s="30">
        <v>2002</v>
      </c>
      <c r="I216" s="28" t="s">
        <v>367</v>
      </c>
      <c r="J216" s="30"/>
      <c r="K216" s="30" t="s">
        <v>368</v>
      </c>
    </row>
    <row r="217" spans="1:11">
      <c r="A217" s="29">
        <v>216</v>
      </c>
      <c r="B217" s="30" t="s">
        <v>802</v>
      </c>
      <c r="C217" s="31" t="s">
        <v>803</v>
      </c>
      <c r="D217" s="30">
        <v>1413</v>
      </c>
      <c r="E217" s="30" t="s">
        <v>374</v>
      </c>
      <c r="F217" s="30" t="s">
        <v>365</v>
      </c>
      <c r="G217" s="30" t="s">
        <v>468</v>
      </c>
      <c r="H217" s="30">
        <v>2002</v>
      </c>
      <c r="I217" s="28" t="s">
        <v>367</v>
      </c>
      <c r="J217" s="30"/>
      <c r="K217" s="30" t="s">
        <v>368</v>
      </c>
    </row>
    <row r="218" spans="1:11">
      <c r="A218" s="29">
        <v>217</v>
      </c>
      <c r="B218" s="30" t="s">
        <v>804</v>
      </c>
      <c r="C218" s="31" t="s">
        <v>805</v>
      </c>
      <c r="D218" s="30">
        <v>1413</v>
      </c>
      <c r="E218" s="30" t="s">
        <v>371</v>
      </c>
      <c r="F218" s="30" t="s">
        <v>365</v>
      </c>
      <c r="G218" s="30" t="s">
        <v>366</v>
      </c>
      <c r="H218" s="30">
        <v>2002</v>
      </c>
      <c r="I218" s="28" t="s">
        <v>367</v>
      </c>
      <c r="J218" s="30"/>
      <c r="K218" s="30" t="s">
        <v>368</v>
      </c>
    </row>
    <row r="219" spans="1:11">
      <c r="A219" s="29">
        <v>218</v>
      </c>
      <c r="B219" s="30" t="s">
        <v>806</v>
      </c>
      <c r="C219" s="31" t="s">
        <v>807</v>
      </c>
      <c r="D219" s="30">
        <v>1413</v>
      </c>
      <c r="E219" s="30" t="s">
        <v>371</v>
      </c>
      <c r="F219" s="30" t="s">
        <v>365</v>
      </c>
      <c r="G219" s="30" t="s">
        <v>375</v>
      </c>
      <c r="H219" s="30">
        <v>2002</v>
      </c>
      <c r="I219" s="28" t="s">
        <v>367</v>
      </c>
      <c r="J219" s="30"/>
      <c r="K219" s="30" t="s">
        <v>368</v>
      </c>
    </row>
    <row r="220" spans="1:11">
      <c r="A220" s="29">
        <v>219</v>
      </c>
      <c r="B220" s="30" t="s">
        <v>808</v>
      </c>
      <c r="C220" s="31" t="s">
        <v>809</v>
      </c>
      <c r="D220" s="30">
        <v>1413</v>
      </c>
      <c r="E220" s="30"/>
      <c r="F220" s="30" t="s">
        <v>365</v>
      </c>
      <c r="G220" s="30" t="s">
        <v>375</v>
      </c>
      <c r="H220" s="30">
        <v>2002</v>
      </c>
      <c r="I220" s="28" t="s">
        <v>367</v>
      </c>
      <c r="J220" s="30"/>
      <c r="K220" s="30" t="s">
        <v>368</v>
      </c>
    </row>
    <row r="221" spans="1:11">
      <c r="A221" s="29">
        <v>220</v>
      </c>
      <c r="B221" s="30" t="s">
        <v>810</v>
      </c>
      <c r="C221" s="31" t="s">
        <v>811</v>
      </c>
      <c r="D221" s="30">
        <v>1413</v>
      </c>
      <c r="E221" s="30" t="s">
        <v>371</v>
      </c>
      <c r="F221" s="30" t="s">
        <v>365</v>
      </c>
      <c r="G221" s="30" t="s">
        <v>366</v>
      </c>
      <c r="H221" s="30">
        <v>2002</v>
      </c>
      <c r="I221" s="28" t="s">
        <v>367</v>
      </c>
      <c r="J221" s="30"/>
      <c r="K221" s="30" t="s">
        <v>368</v>
      </c>
    </row>
    <row r="222" spans="1:11">
      <c r="A222" s="29">
        <v>221</v>
      </c>
      <c r="B222" s="30" t="s">
        <v>812</v>
      </c>
      <c r="C222" s="31" t="s">
        <v>813</v>
      </c>
      <c r="D222" s="30">
        <v>1413</v>
      </c>
      <c r="E222" s="30" t="s">
        <v>364</v>
      </c>
      <c r="F222" s="30" t="s">
        <v>365</v>
      </c>
      <c r="G222" s="30" t="s">
        <v>375</v>
      </c>
      <c r="H222" s="30">
        <v>2002</v>
      </c>
      <c r="I222" s="28" t="s">
        <v>367</v>
      </c>
      <c r="J222" s="30"/>
      <c r="K222" s="30" t="s">
        <v>368</v>
      </c>
    </row>
    <row r="223" spans="1:11">
      <c r="A223" s="29">
        <v>222</v>
      </c>
      <c r="B223" s="30" t="s">
        <v>814</v>
      </c>
      <c r="C223" s="31" t="s">
        <v>815</v>
      </c>
      <c r="D223" s="30">
        <v>1413</v>
      </c>
      <c r="E223" s="30" t="s">
        <v>374</v>
      </c>
      <c r="F223" s="30" t="s">
        <v>365</v>
      </c>
      <c r="G223" s="30" t="s">
        <v>366</v>
      </c>
      <c r="H223" s="30">
        <v>2002</v>
      </c>
      <c r="I223" s="28" t="s">
        <v>367</v>
      </c>
      <c r="J223" s="30"/>
      <c r="K223" s="30" t="s">
        <v>368</v>
      </c>
    </row>
    <row r="224" spans="1:11">
      <c r="A224" s="29">
        <v>223</v>
      </c>
      <c r="B224" s="30" t="s">
        <v>816</v>
      </c>
      <c r="C224" s="31" t="s">
        <v>817</v>
      </c>
      <c r="D224" s="30">
        <v>1413</v>
      </c>
      <c r="E224" s="30" t="s">
        <v>374</v>
      </c>
      <c r="F224" s="30" t="s">
        <v>365</v>
      </c>
      <c r="G224" s="30" t="s">
        <v>366</v>
      </c>
      <c r="H224" s="30">
        <v>2002</v>
      </c>
      <c r="I224" s="28" t="s">
        <v>367</v>
      </c>
      <c r="J224" s="30"/>
      <c r="K224" s="30" t="s">
        <v>368</v>
      </c>
    </row>
    <row r="225" spans="1:11">
      <c r="A225" s="29">
        <v>224</v>
      </c>
      <c r="B225" s="30" t="s">
        <v>818</v>
      </c>
      <c r="C225" s="31" t="s">
        <v>819</v>
      </c>
      <c r="D225" s="30">
        <v>1413</v>
      </c>
      <c r="E225" s="30" t="s">
        <v>374</v>
      </c>
      <c r="F225" s="30" t="s">
        <v>365</v>
      </c>
      <c r="G225" s="30" t="s">
        <v>366</v>
      </c>
      <c r="H225" s="30">
        <v>2002</v>
      </c>
      <c r="I225" s="28" t="s">
        <v>367</v>
      </c>
      <c r="J225" s="30"/>
      <c r="K225" s="30" t="s">
        <v>368</v>
      </c>
    </row>
    <row r="226" spans="1:11">
      <c r="A226" s="29">
        <v>225</v>
      </c>
      <c r="B226" s="30" t="s">
        <v>820</v>
      </c>
      <c r="C226" s="31" t="s">
        <v>821</v>
      </c>
      <c r="D226" s="30">
        <v>1413</v>
      </c>
      <c r="E226" s="30" t="s">
        <v>364</v>
      </c>
      <c r="F226" s="30" t="s">
        <v>365</v>
      </c>
      <c r="G226" s="30" t="s">
        <v>375</v>
      </c>
      <c r="H226" s="30">
        <v>2002</v>
      </c>
      <c r="I226" s="28" t="s">
        <v>367</v>
      </c>
      <c r="J226" s="30"/>
      <c r="K226" s="30" t="s">
        <v>368</v>
      </c>
    </row>
    <row r="227" spans="1:11">
      <c r="A227" s="29">
        <v>226</v>
      </c>
      <c r="B227" s="30" t="s">
        <v>822</v>
      </c>
      <c r="C227" s="31" t="s">
        <v>823</v>
      </c>
      <c r="D227" s="30">
        <v>1413</v>
      </c>
      <c r="E227" s="30" t="s">
        <v>374</v>
      </c>
      <c r="F227" s="30" t="s">
        <v>365</v>
      </c>
      <c r="G227" s="30" t="s">
        <v>375</v>
      </c>
      <c r="H227" s="30">
        <v>2002</v>
      </c>
      <c r="I227" s="28" t="s">
        <v>367</v>
      </c>
      <c r="J227" s="30"/>
      <c r="K227" s="30" t="s">
        <v>368</v>
      </c>
    </row>
    <row r="228" spans="1:11">
      <c r="A228" s="29">
        <v>227</v>
      </c>
      <c r="B228" s="30" t="s">
        <v>824</v>
      </c>
      <c r="C228" s="31" t="s">
        <v>825</v>
      </c>
      <c r="D228" s="30">
        <v>1413</v>
      </c>
      <c r="E228" s="30" t="s">
        <v>371</v>
      </c>
      <c r="F228" s="30" t="s">
        <v>365</v>
      </c>
      <c r="G228" s="30" t="s">
        <v>366</v>
      </c>
      <c r="H228" s="30">
        <v>2002</v>
      </c>
      <c r="I228" s="28" t="s">
        <v>367</v>
      </c>
      <c r="J228" s="30"/>
      <c r="K228" s="30" t="s">
        <v>368</v>
      </c>
    </row>
    <row r="229" spans="1:11">
      <c r="A229" s="29">
        <v>228</v>
      </c>
      <c r="B229" s="30" t="s">
        <v>826</v>
      </c>
      <c r="C229" s="31" t="s">
        <v>827</v>
      </c>
      <c r="D229" s="30">
        <v>1413</v>
      </c>
      <c r="E229" s="30"/>
      <c r="F229" s="30" t="s">
        <v>365</v>
      </c>
      <c r="G229" s="30" t="s">
        <v>378</v>
      </c>
      <c r="H229" s="30">
        <v>2002</v>
      </c>
      <c r="I229" s="28" t="s">
        <v>367</v>
      </c>
      <c r="J229" s="30"/>
      <c r="K229" s="30" t="s">
        <v>368</v>
      </c>
    </row>
    <row r="230" spans="1:11">
      <c r="A230" s="29">
        <v>229</v>
      </c>
      <c r="B230" s="30" t="s">
        <v>828</v>
      </c>
      <c r="C230" s="31" t="s">
        <v>829</v>
      </c>
      <c r="D230" s="30">
        <v>1413</v>
      </c>
      <c r="E230" s="30"/>
      <c r="F230" s="30" t="s">
        <v>365</v>
      </c>
      <c r="G230" s="30" t="s">
        <v>468</v>
      </c>
      <c r="H230" s="30">
        <v>2002</v>
      </c>
      <c r="I230" s="28" t="s">
        <v>367</v>
      </c>
      <c r="J230" s="30"/>
      <c r="K230" s="30" t="s">
        <v>368</v>
      </c>
    </row>
    <row r="231" spans="1:11">
      <c r="A231" s="29">
        <v>230</v>
      </c>
      <c r="B231" s="30" t="s">
        <v>830</v>
      </c>
      <c r="C231" s="31" t="s">
        <v>831</v>
      </c>
      <c r="D231" s="30">
        <v>1413</v>
      </c>
      <c r="E231" s="30" t="s">
        <v>381</v>
      </c>
      <c r="F231" s="30" t="s">
        <v>365</v>
      </c>
      <c r="G231" s="30" t="s">
        <v>366</v>
      </c>
      <c r="H231" s="30">
        <v>2002</v>
      </c>
      <c r="I231" s="28" t="s">
        <v>367</v>
      </c>
      <c r="J231" s="30"/>
      <c r="K231" s="30" t="s">
        <v>368</v>
      </c>
    </row>
    <row r="232" spans="1:11">
      <c r="A232" s="29">
        <v>231</v>
      </c>
      <c r="B232" s="30" t="s">
        <v>832</v>
      </c>
      <c r="C232" s="31" t="s">
        <v>833</v>
      </c>
      <c r="D232" s="30">
        <v>1413</v>
      </c>
      <c r="E232" s="30" t="s">
        <v>371</v>
      </c>
      <c r="F232" s="30" t="s">
        <v>365</v>
      </c>
      <c r="G232" s="30" t="s">
        <v>366</v>
      </c>
      <c r="H232" s="30">
        <v>2002</v>
      </c>
      <c r="I232" s="28" t="s">
        <v>367</v>
      </c>
      <c r="J232" s="30"/>
      <c r="K232" s="30" t="s">
        <v>368</v>
      </c>
    </row>
    <row r="233" spans="1:11">
      <c r="A233" s="29">
        <v>232</v>
      </c>
      <c r="B233" s="30" t="s">
        <v>834</v>
      </c>
      <c r="C233" s="31" t="s">
        <v>835</v>
      </c>
      <c r="D233" s="30">
        <v>1413</v>
      </c>
      <c r="E233" s="30" t="s">
        <v>381</v>
      </c>
      <c r="F233" s="30" t="s">
        <v>365</v>
      </c>
      <c r="G233" s="30" t="s">
        <v>375</v>
      </c>
      <c r="H233" s="30">
        <v>2002</v>
      </c>
      <c r="I233" s="28" t="s">
        <v>367</v>
      </c>
      <c r="J233" s="30"/>
      <c r="K233" s="30" t="s">
        <v>368</v>
      </c>
    </row>
    <row r="234" spans="1:11">
      <c r="A234" s="29">
        <v>233</v>
      </c>
      <c r="B234" s="30" t="s">
        <v>836</v>
      </c>
      <c r="C234" s="31" t="s">
        <v>837</v>
      </c>
      <c r="D234" s="30">
        <v>1413</v>
      </c>
      <c r="E234" s="30" t="s">
        <v>371</v>
      </c>
      <c r="F234" s="30" t="s">
        <v>365</v>
      </c>
      <c r="G234" s="30" t="s">
        <v>375</v>
      </c>
      <c r="H234" s="30">
        <v>2002</v>
      </c>
      <c r="I234" s="28" t="s">
        <v>367</v>
      </c>
      <c r="J234" s="30"/>
      <c r="K234" s="30" t="s">
        <v>368</v>
      </c>
    </row>
    <row r="235" spans="1:11">
      <c r="A235" s="29">
        <v>234</v>
      </c>
      <c r="B235" s="30" t="s">
        <v>838</v>
      </c>
      <c r="C235" s="31" t="s">
        <v>839</v>
      </c>
      <c r="D235" s="30">
        <v>1413</v>
      </c>
      <c r="E235" s="30" t="s">
        <v>371</v>
      </c>
      <c r="F235" s="30" t="s">
        <v>365</v>
      </c>
      <c r="G235" s="30" t="s">
        <v>366</v>
      </c>
      <c r="H235" s="30">
        <v>2002</v>
      </c>
      <c r="I235" s="28" t="s">
        <v>367</v>
      </c>
      <c r="J235" s="30"/>
      <c r="K235" s="30" t="s">
        <v>368</v>
      </c>
    </row>
    <row r="236" spans="1:11">
      <c r="A236" s="29">
        <v>235</v>
      </c>
      <c r="B236" s="30" t="s">
        <v>840</v>
      </c>
      <c r="C236" s="31" t="s">
        <v>841</v>
      </c>
      <c r="D236" s="30">
        <v>1413</v>
      </c>
      <c r="E236" s="30" t="s">
        <v>371</v>
      </c>
      <c r="F236" s="30" t="s">
        <v>365</v>
      </c>
      <c r="G236" s="30" t="s">
        <v>366</v>
      </c>
      <c r="H236" s="30">
        <v>2002</v>
      </c>
      <c r="I236" s="28" t="s">
        <v>367</v>
      </c>
      <c r="J236" s="30"/>
      <c r="K236" s="30" t="s">
        <v>368</v>
      </c>
    </row>
    <row r="237" spans="1:11">
      <c r="A237" s="29">
        <v>236</v>
      </c>
      <c r="B237" s="30" t="s">
        <v>842</v>
      </c>
      <c r="C237" s="31" t="s">
        <v>843</v>
      </c>
      <c r="D237" s="30">
        <v>1413</v>
      </c>
      <c r="E237" s="30"/>
      <c r="F237" s="30" t="s">
        <v>365</v>
      </c>
      <c r="G237" s="30" t="s">
        <v>468</v>
      </c>
      <c r="H237" s="30">
        <v>2002</v>
      </c>
      <c r="I237" s="28" t="s">
        <v>367</v>
      </c>
      <c r="J237" s="30"/>
      <c r="K237" s="30" t="s">
        <v>368</v>
      </c>
    </row>
    <row r="238" spans="1:11">
      <c r="A238" s="29">
        <v>237</v>
      </c>
      <c r="B238" s="30" t="s">
        <v>844</v>
      </c>
      <c r="C238" s="31" t="s">
        <v>845</v>
      </c>
      <c r="D238" s="30">
        <v>1403</v>
      </c>
      <c r="E238" s="30" t="s">
        <v>371</v>
      </c>
      <c r="F238" s="30" t="s">
        <v>846</v>
      </c>
      <c r="G238" s="30" t="s">
        <v>375</v>
      </c>
      <c r="H238" s="30">
        <v>2002</v>
      </c>
      <c r="I238" s="28" t="s">
        <v>367</v>
      </c>
      <c r="J238" s="30"/>
      <c r="K238" s="30" t="s">
        <v>368</v>
      </c>
    </row>
    <row r="239" spans="1:11">
      <c r="A239" s="29">
        <v>238</v>
      </c>
      <c r="B239" s="30" t="s">
        <v>847</v>
      </c>
      <c r="C239" s="31" t="s">
        <v>848</v>
      </c>
      <c r="D239" s="30" t="s">
        <v>849</v>
      </c>
      <c r="E239" s="30" t="s">
        <v>850</v>
      </c>
      <c r="F239" s="30" t="s">
        <v>846</v>
      </c>
      <c r="G239" s="30" t="s">
        <v>366</v>
      </c>
      <c r="H239" s="30">
        <v>2002</v>
      </c>
      <c r="I239" s="28" t="s">
        <v>367</v>
      </c>
      <c r="J239" s="30"/>
      <c r="K239" s="30" t="s">
        <v>368</v>
      </c>
    </row>
    <row r="240" spans="1:11">
      <c r="A240" s="29">
        <v>239</v>
      </c>
      <c r="B240" s="30" t="s">
        <v>851</v>
      </c>
      <c r="C240" s="31" t="s">
        <v>852</v>
      </c>
      <c r="D240" s="30" t="s">
        <v>849</v>
      </c>
      <c r="E240" s="30" t="s">
        <v>850</v>
      </c>
      <c r="F240" s="30" t="s">
        <v>846</v>
      </c>
      <c r="G240" s="30" t="s">
        <v>366</v>
      </c>
      <c r="H240" s="30">
        <v>2002</v>
      </c>
      <c r="I240" s="28" t="s">
        <v>367</v>
      </c>
      <c r="J240" s="30"/>
      <c r="K240" s="30" t="s">
        <v>368</v>
      </c>
    </row>
    <row r="241" spans="1:11">
      <c r="A241" s="29">
        <v>240</v>
      </c>
      <c r="B241" s="30" t="s">
        <v>853</v>
      </c>
      <c r="C241" s="31" t="s">
        <v>854</v>
      </c>
      <c r="D241" s="30" t="s">
        <v>849</v>
      </c>
      <c r="E241" s="30" t="s">
        <v>850</v>
      </c>
      <c r="F241" s="30" t="s">
        <v>846</v>
      </c>
      <c r="G241" s="30" t="s">
        <v>366</v>
      </c>
      <c r="H241" s="30">
        <v>2002</v>
      </c>
      <c r="I241" s="28" t="s">
        <v>367</v>
      </c>
      <c r="J241" s="30"/>
      <c r="K241" s="30" t="s">
        <v>368</v>
      </c>
    </row>
    <row r="242" spans="1:11">
      <c r="A242" s="29">
        <v>241</v>
      </c>
      <c r="B242" s="30" t="s">
        <v>855</v>
      </c>
      <c r="C242" s="31" t="s">
        <v>856</v>
      </c>
      <c r="D242" s="30" t="s">
        <v>849</v>
      </c>
      <c r="E242" s="30" t="s">
        <v>850</v>
      </c>
      <c r="F242" s="30" t="s">
        <v>846</v>
      </c>
      <c r="G242" s="30" t="s">
        <v>375</v>
      </c>
      <c r="H242" s="30">
        <v>2002</v>
      </c>
      <c r="I242" s="28" t="s">
        <v>367</v>
      </c>
      <c r="J242" s="30"/>
      <c r="K242" s="30" t="s">
        <v>368</v>
      </c>
    </row>
    <row r="243" spans="1:11">
      <c r="A243" s="29">
        <v>242</v>
      </c>
      <c r="B243" s="30" t="s">
        <v>857</v>
      </c>
      <c r="C243" s="31" t="s">
        <v>858</v>
      </c>
      <c r="D243" s="30" t="s">
        <v>849</v>
      </c>
      <c r="E243" s="30" t="s">
        <v>850</v>
      </c>
      <c r="F243" s="30" t="s">
        <v>846</v>
      </c>
      <c r="G243" s="30" t="s">
        <v>366</v>
      </c>
      <c r="H243" s="30">
        <v>2002</v>
      </c>
      <c r="I243" s="28" t="s">
        <v>367</v>
      </c>
      <c r="J243" s="30"/>
      <c r="K243" s="30" t="s">
        <v>368</v>
      </c>
    </row>
    <row r="244" spans="1:11">
      <c r="A244" s="29">
        <v>243</v>
      </c>
      <c r="B244" s="30" t="s">
        <v>859</v>
      </c>
      <c r="C244" s="31" t="s">
        <v>860</v>
      </c>
      <c r="D244" s="30" t="s">
        <v>849</v>
      </c>
      <c r="E244" s="30" t="s">
        <v>850</v>
      </c>
      <c r="F244" s="30" t="s">
        <v>846</v>
      </c>
      <c r="G244" s="30" t="s">
        <v>375</v>
      </c>
      <c r="H244" s="30">
        <v>2002</v>
      </c>
      <c r="I244" s="28" t="s">
        <v>367</v>
      </c>
      <c r="J244" s="30"/>
      <c r="K244" s="30" t="s">
        <v>368</v>
      </c>
    </row>
    <row r="245" spans="1:11">
      <c r="A245" s="29">
        <v>244</v>
      </c>
      <c r="B245" s="30" t="s">
        <v>861</v>
      </c>
      <c r="C245" s="31" t="s">
        <v>862</v>
      </c>
      <c r="D245" s="30" t="s">
        <v>849</v>
      </c>
      <c r="E245" s="30" t="s">
        <v>850</v>
      </c>
      <c r="F245" s="30" t="s">
        <v>846</v>
      </c>
      <c r="G245" s="30" t="s">
        <v>366</v>
      </c>
      <c r="H245" s="30">
        <v>2002</v>
      </c>
      <c r="I245" s="28" t="s">
        <v>367</v>
      </c>
      <c r="J245" s="30"/>
      <c r="K245" s="30" t="s">
        <v>368</v>
      </c>
    </row>
    <row r="246" spans="1:11">
      <c r="A246" s="29">
        <v>245</v>
      </c>
      <c r="B246" s="30" t="s">
        <v>863</v>
      </c>
      <c r="C246" s="31" t="s">
        <v>864</v>
      </c>
      <c r="D246" s="30" t="s">
        <v>849</v>
      </c>
      <c r="E246" s="30" t="s">
        <v>371</v>
      </c>
      <c r="F246" s="30" t="s">
        <v>846</v>
      </c>
      <c r="G246" s="30" t="s">
        <v>366</v>
      </c>
      <c r="H246" s="30">
        <v>2002</v>
      </c>
      <c r="I246" s="28" t="s">
        <v>367</v>
      </c>
      <c r="J246" s="30"/>
      <c r="K246" s="30" t="s">
        <v>368</v>
      </c>
    </row>
    <row r="247" spans="1:11">
      <c r="A247" s="29">
        <v>246</v>
      </c>
      <c r="B247" s="30" t="s">
        <v>865</v>
      </c>
      <c r="C247" s="31" t="s">
        <v>866</v>
      </c>
      <c r="D247" s="30" t="s">
        <v>849</v>
      </c>
      <c r="E247" s="30" t="s">
        <v>850</v>
      </c>
      <c r="F247" s="30" t="s">
        <v>846</v>
      </c>
      <c r="G247" s="30" t="s">
        <v>366</v>
      </c>
      <c r="H247" s="30">
        <v>2002</v>
      </c>
      <c r="I247" s="28" t="s">
        <v>367</v>
      </c>
      <c r="J247" s="30"/>
      <c r="K247" s="30" t="s">
        <v>368</v>
      </c>
    </row>
    <row r="248" spans="1:11">
      <c r="A248" s="29">
        <v>247</v>
      </c>
      <c r="B248" s="30" t="s">
        <v>867</v>
      </c>
      <c r="C248" s="31" t="s">
        <v>868</v>
      </c>
      <c r="D248" s="30" t="s">
        <v>849</v>
      </c>
      <c r="E248" s="30" t="s">
        <v>850</v>
      </c>
      <c r="F248" s="30" t="s">
        <v>846</v>
      </c>
      <c r="G248" s="30" t="s">
        <v>366</v>
      </c>
      <c r="H248" s="30">
        <v>2002</v>
      </c>
      <c r="I248" s="28" t="s">
        <v>367</v>
      </c>
      <c r="J248" s="30"/>
      <c r="K248" s="30" t="s">
        <v>368</v>
      </c>
    </row>
    <row r="249" spans="1:11">
      <c r="A249" s="29">
        <v>248</v>
      </c>
      <c r="B249" s="30" t="s">
        <v>869</v>
      </c>
      <c r="C249" s="31" t="s">
        <v>870</v>
      </c>
      <c r="D249" s="30">
        <v>1403</v>
      </c>
      <c r="E249" s="30" t="s">
        <v>371</v>
      </c>
      <c r="F249" s="30" t="s">
        <v>846</v>
      </c>
      <c r="G249" s="30" t="s">
        <v>366</v>
      </c>
      <c r="H249" s="30">
        <v>2002</v>
      </c>
      <c r="I249" s="28" t="s">
        <v>367</v>
      </c>
      <c r="J249" s="30"/>
      <c r="K249" s="30" t="s">
        <v>368</v>
      </c>
    </row>
    <row r="250" spans="1:11">
      <c r="A250" s="29">
        <v>249</v>
      </c>
      <c r="B250" s="30" t="s">
        <v>871</v>
      </c>
      <c r="C250" s="31" t="s">
        <v>872</v>
      </c>
      <c r="D250" s="30" t="s">
        <v>849</v>
      </c>
      <c r="E250" s="30" t="s">
        <v>850</v>
      </c>
      <c r="F250" s="30" t="s">
        <v>846</v>
      </c>
      <c r="G250" s="30" t="s">
        <v>366</v>
      </c>
      <c r="H250" s="30">
        <v>2002</v>
      </c>
      <c r="I250" s="28" t="s">
        <v>367</v>
      </c>
      <c r="J250" s="30"/>
      <c r="K250" s="30" t="s">
        <v>368</v>
      </c>
    </row>
    <row r="251" spans="1:11">
      <c r="A251" s="29">
        <v>250</v>
      </c>
      <c r="B251" s="30" t="s">
        <v>873</v>
      </c>
      <c r="C251" s="31" t="s">
        <v>874</v>
      </c>
      <c r="D251" s="30" t="s">
        <v>849</v>
      </c>
      <c r="E251" s="30" t="s">
        <v>850</v>
      </c>
      <c r="F251" s="30" t="s">
        <v>846</v>
      </c>
      <c r="G251" s="30" t="s">
        <v>366</v>
      </c>
      <c r="H251" s="30">
        <v>2002</v>
      </c>
      <c r="I251" s="28" t="s">
        <v>367</v>
      </c>
      <c r="J251" s="30"/>
      <c r="K251" s="30" t="s">
        <v>368</v>
      </c>
    </row>
    <row r="252" spans="1:11">
      <c r="A252" s="29">
        <v>251</v>
      </c>
      <c r="B252" s="30" t="s">
        <v>875</v>
      </c>
      <c r="C252" s="31" t="s">
        <v>876</v>
      </c>
      <c r="D252" s="30" t="s">
        <v>849</v>
      </c>
      <c r="E252" s="30" t="s">
        <v>850</v>
      </c>
      <c r="F252" s="30" t="s">
        <v>846</v>
      </c>
      <c r="G252" s="30" t="s">
        <v>375</v>
      </c>
      <c r="H252" s="30">
        <v>2002</v>
      </c>
      <c r="I252" s="28" t="s">
        <v>367</v>
      </c>
      <c r="J252" s="30"/>
      <c r="K252" s="30" t="s">
        <v>368</v>
      </c>
    </row>
    <row r="253" spans="1:11">
      <c r="A253" s="29">
        <v>252</v>
      </c>
      <c r="B253" s="30" t="s">
        <v>877</v>
      </c>
      <c r="C253" s="31" t="s">
        <v>878</v>
      </c>
      <c r="D253" s="30">
        <v>1403</v>
      </c>
      <c r="E253" s="30" t="s">
        <v>371</v>
      </c>
      <c r="F253" s="30" t="s">
        <v>846</v>
      </c>
      <c r="G253" s="30" t="s">
        <v>366</v>
      </c>
      <c r="H253" s="30">
        <v>2002</v>
      </c>
      <c r="I253" s="28" t="s">
        <v>367</v>
      </c>
      <c r="J253" s="30"/>
      <c r="K253" s="30" t="s">
        <v>368</v>
      </c>
    </row>
    <row r="254" spans="1:11">
      <c r="A254" s="29">
        <v>253</v>
      </c>
      <c r="B254" s="30" t="s">
        <v>879</v>
      </c>
      <c r="C254" s="31" t="s">
        <v>880</v>
      </c>
      <c r="D254" s="30">
        <v>1403</v>
      </c>
      <c r="E254" s="30" t="s">
        <v>371</v>
      </c>
      <c r="F254" s="30" t="s">
        <v>846</v>
      </c>
      <c r="G254" s="30" t="s">
        <v>375</v>
      </c>
      <c r="H254" s="30">
        <v>2002</v>
      </c>
      <c r="I254" s="28" t="s">
        <v>367</v>
      </c>
      <c r="J254" s="30"/>
      <c r="K254" s="30" t="s">
        <v>368</v>
      </c>
    </row>
    <row r="255" spans="1:11">
      <c r="A255" s="29">
        <v>254</v>
      </c>
      <c r="B255" s="30" t="s">
        <v>881</v>
      </c>
      <c r="C255" s="31" t="s">
        <v>882</v>
      </c>
      <c r="D255" s="30" t="s">
        <v>849</v>
      </c>
      <c r="E255" s="30" t="s">
        <v>850</v>
      </c>
      <c r="F255" s="30" t="s">
        <v>846</v>
      </c>
      <c r="G255" s="30" t="s">
        <v>375</v>
      </c>
      <c r="H255" s="30">
        <v>2002</v>
      </c>
      <c r="I255" s="28" t="s">
        <v>367</v>
      </c>
      <c r="J255" s="30"/>
      <c r="K255" s="30" t="s">
        <v>368</v>
      </c>
    </row>
    <row r="256" spans="1:11">
      <c r="A256" s="29">
        <v>255</v>
      </c>
      <c r="B256" s="30" t="s">
        <v>883</v>
      </c>
      <c r="C256" s="31" t="s">
        <v>884</v>
      </c>
      <c r="D256" s="30">
        <v>1403</v>
      </c>
      <c r="E256" s="30" t="s">
        <v>371</v>
      </c>
      <c r="F256" s="30" t="s">
        <v>846</v>
      </c>
      <c r="G256" s="30" t="s">
        <v>375</v>
      </c>
      <c r="H256" s="30">
        <v>2002</v>
      </c>
      <c r="I256" s="28" t="s">
        <v>367</v>
      </c>
      <c r="J256" s="30"/>
      <c r="K256" s="30" t="s">
        <v>368</v>
      </c>
    </row>
    <row r="257" spans="1:11">
      <c r="A257" s="29">
        <v>256</v>
      </c>
      <c r="B257" s="30" t="s">
        <v>885</v>
      </c>
      <c r="C257" s="31" t="s">
        <v>886</v>
      </c>
      <c r="D257" s="30">
        <v>1403</v>
      </c>
      <c r="E257" s="30" t="s">
        <v>371</v>
      </c>
      <c r="F257" s="30" t="s">
        <v>846</v>
      </c>
      <c r="G257" s="30" t="s">
        <v>375</v>
      </c>
      <c r="H257" s="30">
        <v>2002</v>
      </c>
      <c r="I257" s="28" t="s">
        <v>367</v>
      </c>
      <c r="J257" s="30"/>
      <c r="K257" s="30" t="s">
        <v>368</v>
      </c>
    </row>
    <row r="258" spans="1:11">
      <c r="A258" s="29">
        <v>257</v>
      </c>
      <c r="B258" s="30" t="s">
        <v>887</v>
      </c>
      <c r="C258" s="31" t="s">
        <v>888</v>
      </c>
      <c r="D258" s="30" t="s">
        <v>849</v>
      </c>
      <c r="E258" s="30" t="s">
        <v>850</v>
      </c>
      <c r="F258" s="30" t="s">
        <v>846</v>
      </c>
      <c r="G258" s="30" t="s">
        <v>366</v>
      </c>
      <c r="H258" s="30">
        <v>2002</v>
      </c>
      <c r="I258" s="28" t="s">
        <v>367</v>
      </c>
      <c r="J258" s="30"/>
      <c r="K258" s="30" t="s">
        <v>368</v>
      </c>
    </row>
    <row r="259" spans="1:11">
      <c r="A259" s="29">
        <v>258</v>
      </c>
      <c r="B259" s="30" t="s">
        <v>889</v>
      </c>
      <c r="C259" s="31" t="s">
        <v>890</v>
      </c>
      <c r="D259" s="30" t="s">
        <v>849</v>
      </c>
      <c r="E259" s="30" t="s">
        <v>850</v>
      </c>
      <c r="F259" s="30" t="s">
        <v>846</v>
      </c>
      <c r="G259" s="30" t="s">
        <v>366</v>
      </c>
      <c r="H259" s="30">
        <v>2002</v>
      </c>
      <c r="I259" s="28" t="s">
        <v>367</v>
      </c>
      <c r="J259" s="30"/>
      <c r="K259" s="30" t="s">
        <v>368</v>
      </c>
    </row>
    <row r="260" spans="1:11">
      <c r="A260" s="29">
        <v>259</v>
      </c>
      <c r="B260" s="30" t="s">
        <v>891</v>
      </c>
      <c r="C260" s="31" t="s">
        <v>892</v>
      </c>
      <c r="D260" s="30" t="s">
        <v>849</v>
      </c>
      <c r="E260" s="30" t="s">
        <v>850</v>
      </c>
      <c r="F260" s="30" t="s">
        <v>846</v>
      </c>
      <c r="G260" s="30" t="s">
        <v>375</v>
      </c>
      <c r="H260" s="30">
        <v>2002</v>
      </c>
      <c r="I260" s="28" t="s">
        <v>367</v>
      </c>
      <c r="J260" s="30"/>
      <c r="K260" s="30" t="s">
        <v>368</v>
      </c>
    </row>
    <row r="261" spans="1:11">
      <c r="A261" s="29">
        <v>260</v>
      </c>
      <c r="B261" s="30" t="s">
        <v>893</v>
      </c>
      <c r="C261" s="31" t="s">
        <v>894</v>
      </c>
      <c r="D261" s="30" t="s">
        <v>849</v>
      </c>
      <c r="E261" s="30" t="s">
        <v>850</v>
      </c>
      <c r="F261" s="30" t="s">
        <v>846</v>
      </c>
      <c r="G261" s="30" t="s">
        <v>366</v>
      </c>
      <c r="H261" s="30">
        <v>2002</v>
      </c>
      <c r="I261" s="28" t="s">
        <v>367</v>
      </c>
      <c r="J261" s="30"/>
      <c r="K261" s="30" t="s">
        <v>368</v>
      </c>
    </row>
    <row r="262" spans="1:11">
      <c r="A262" s="29">
        <v>261</v>
      </c>
      <c r="B262" s="30" t="s">
        <v>895</v>
      </c>
      <c r="C262" s="31" t="s">
        <v>896</v>
      </c>
      <c r="D262" s="30" t="s">
        <v>849</v>
      </c>
      <c r="E262" s="30" t="s">
        <v>850</v>
      </c>
      <c r="F262" s="30" t="s">
        <v>846</v>
      </c>
      <c r="G262" s="30" t="s">
        <v>366</v>
      </c>
      <c r="H262" s="30">
        <v>2002</v>
      </c>
      <c r="I262" s="28" t="s">
        <v>367</v>
      </c>
      <c r="J262" s="30"/>
      <c r="K262" s="30" t="s">
        <v>368</v>
      </c>
    </row>
    <row r="263" spans="1:11">
      <c r="A263" s="29">
        <v>262</v>
      </c>
      <c r="B263" s="30" t="s">
        <v>897</v>
      </c>
      <c r="C263" s="31" t="s">
        <v>898</v>
      </c>
      <c r="D263" s="30">
        <v>1403</v>
      </c>
      <c r="E263" s="30" t="s">
        <v>371</v>
      </c>
      <c r="F263" s="30" t="s">
        <v>846</v>
      </c>
      <c r="G263" s="30" t="s">
        <v>375</v>
      </c>
      <c r="H263" s="30">
        <v>2002</v>
      </c>
      <c r="I263" s="28" t="s">
        <v>367</v>
      </c>
      <c r="J263" s="30"/>
      <c r="K263" s="30" t="s">
        <v>368</v>
      </c>
    </row>
    <row r="264" spans="1:11">
      <c r="A264" s="29">
        <v>263</v>
      </c>
      <c r="B264" s="30" t="s">
        <v>899</v>
      </c>
      <c r="C264" s="31" t="s">
        <v>900</v>
      </c>
      <c r="D264" s="30" t="s">
        <v>849</v>
      </c>
      <c r="E264" s="30" t="s">
        <v>850</v>
      </c>
      <c r="F264" s="30" t="s">
        <v>846</v>
      </c>
      <c r="G264" s="30" t="s">
        <v>366</v>
      </c>
      <c r="H264" s="30">
        <v>2002</v>
      </c>
      <c r="I264" s="28" t="s">
        <v>367</v>
      </c>
      <c r="J264" s="30"/>
      <c r="K264" s="30" t="s">
        <v>368</v>
      </c>
    </row>
    <row r="265" spans="1:11">
      <c r="A265" s="29">
        <v>264</v>
      </c>
      <c r="B265" s="30" t="s">
        <v>901</v>
      </c>
      <c r="C265" s="31" t="s">
        <v>902</v>
      </c>
      <c r="D265" s="30" t="s">
        <v>849</v>
      </c>
      <c r="E265" s="30" t="s">
        <v>850</v>
      </c>
      <c r="F265" s="30" t="s">
        <v>846</v>
      </c>
      <c r="G265" s="30" t="s">
        <v>366</v>
      </c>
      <c r="H265" s="30">
        <v>2002</v>
      </c>
      <c r="I265" s="28" t="s">
        <v>367</v>
      </c>
      <c r="J265" s="30"/>
      <c r="K265" s="30" t="s">
        <v>368</v>
      </c>
    </row>
    <row r="266" spans="1:11">
      <c r="A266" s="29">
        <v>265</v>
      </c>
      <c r="B266" s="30" t="s">
        <v>903</v>
      </c>
      <c r="C266" s="31" t="s">
        <v>904</v>
      </c>
      <c r="D266" s="30" t="s">
        <v>849</v>
      </c>
      <c r="E266" s="30" t="s">
        <v>850</v>
      </c>
      <c r="F266" s="30" t="s">
        <v>846</v>
      </c>
      <c r="G266" s="30" t="s">
        <v>366</v>
      </c>
      <c r="H266" s="30">
        <v>2002</v>
      </c>
      <c r="I266" s="28" t="s">
        <v>367</v>
      </c>
      <c r="J266" s="30"/>
      <c r="K266" s="30" t="s">
        <v>368</v>
      </c>
    </row>
    <row r="267" spans="1:11">
      <c r="A267" s="29">
        <v>266</v>
      </c>
      <c r="B267" s="30" t="s">
        <v>905</v>
      </c>
      <c r="C267" s="31" t="s">
        <v>906</v>
      </c>
      <c r="D267" s="30" t="s">
        <v>849</v>
      </c>
      <c r="E267" s="30" t="s">
        <v>850</v>
      </c>
      <c r="F267" s="30" t="s">
        <v>846</v>
      </c>
      <c r="G267" s="30" t="s">
        <v>366</v>
      </c>
      <c r="H267" s="30">
        <v>2002</v>
      </c>
      <c r="I267" s="28" t="s">
        <v>367</v>
      </c>
      <c r="J267" s="30"/>
      <c r="K267" s="30" t="s">
        <v>368</v>
      </c>
    </row>
    <row r="268" spans="1:11">
      <c r="A268" s="29">
        <v>267</v>
      </c>
      <c r="B268" s="30" t="s">
        <v>907</v>
      </c>
      <c r="C268" s="31" t="s">
        <v>908</v>
      </c>
      <c r="D268" s="30" t="s">
        <v>849</v>
      </c>
      <c r="E268" s="30" t="s">
        <v>850</v>
      </c>
      <c r="F268" s="30" t="s">
        <v>846</v>
      </c>
      <c r="G268" s="30" t="s">
        <v>375</v>
      </c>
      <c r="H268" s="30">
        <v>2002</v>
      </c>
      <c r="I268" s="28" t="s">
        <v>367</v>
      </c>
      <c r="J268" s="30"/>
      <c r="K268" s="30" t="s">
        <v>368</v>
      </c>
    </row>
    <row r="269" spans="1:11">
      <c r="A269" s="29">
        <v>268</v>
      </c>
      <c r="B269" s="30" t="s">
        <v>909</v>
      </c>
      <c r="C269" s="31" t="s">
        <v>910</v>
      </c>
      <c r="D269" s="30" t="s">
        <v>849</v>
      </c>
      <c r="E269" s="30" t="s">
        <v>850</v>
      </c>
      <c r="F269" s="30" t="s">
        <v>846</v>
      </c>
      <c r="G269" s="30" t="s">
        <v>375</v>
      </c>
      <c r="H269" s="30">
        <v>2002</v>
      </c>
      <c r="I269" s="28" t="s">
        <v>367</v>
      </c>
      <c r="J269" s="30"/>
      <c r="K269" s="30" t="s">
        <v>368</v>
      </c>
    </row>
    <row r="270" spans="1:11">
      <c r="A270" s="29">
        <v>269</v>
      </c>
      <c r="B270" s="30" t="s">
        <v>911</v>
      </c>
      <c r="C270" s="31" t="s">
        <v>912</v>
      </c>
      <c r="D270" s="30">
        <v>1403</v>
      </c>
      <c r="E270" s="30" t="s">
        <v>371</v>
      </c>
      <c r="F270" s="30" t="s">
        <v>846</v>
      </c>
      <c r="G270" s="30" t="s">
        <v>375</v>
      </c>
      <c r="H270" s="30">
        <v>2002</v>
      </c>
      <c r="I270" s="28" t="s">
        <v>367</v>
      </c>
      <c r="J270" s="30"/>
      <c r="K270" s="30" t="s">
        <v>368</v>
      </c>
    </row>
    <row r="271" spans="1:11">
      <c r="A271" s="29">
        <v>270</v>
      </c>
      <c r="B271" s="30" t="s">
        <v>913</v>
      </c>
      <c r="C271" s="31" t="s">
        <v>914</v>
      </c>
      <c r="D271" s="30">
        <v>1403</v>
      </c>
      <c r="E271" s="30" t="s">
        <v>371</v>
      </c>
      <c r="F271" s="30" t="s">
        <v>846</v>
      </c>
      <c r="G271" s="30" t="s">
        <v>375</v>
      </c>
      <c r="H271" s="30">
        <v>2002</v>
      </c>
      <c r="I271" s="28" t="s">
        <v>367</v>
      </c>
      <c r="J271" s="30"/>
      <c r="K271" s="30" t="s">
        <v>368</v>
      </c>
    </row>
    <row r="272" spans="1:11">
      <c r="A272" s="29">
        <v>271</v>
      </c>
      <c r="B272" s="30" t="s">
        <v>915</v>
      </c>
      <c r="C272" s="31" t="s">
        <v>916</v>
      </c>
      <c r="D272" s="30" t="s">
        <v>849</v>
      </c>
      <c r="E272" s="30" t="s">
        <v>850</v>
      </c>
      <c r="F272" s="30" t="s">
        <v>846</v>
      </c>
      <c r="G272" s="30" t="s">
        <v>366</v>
      </c>
      <c r="H272" s="30">
        <v>2002</v>
      </c>
      <c r="I272" s="28" t="s">
        <v>367</v>
      </c>
      <c r="J272" s="30"/>
      <c r="K272" s="30" t="s">
        <v>368</v>
      </c>
    </row>
    <row r="273" spans="1:11">
      <c r="A273" s="29">
        <v>272</v>
      </c>
      <c r="B273" s="30" t="s">
        <v>917</v>
      </c>
      <c r="C273" s="31" t="s">
        <v>918</v>
      </c>
      <c r="D273" s="30" t="s">
        <v>849</v>
      </c>
      <c r="E273" s="30" t="s">
        <v>850</v>
      </c>
      <c r="F273" s="30" t="s">
        <v>846</v>
      </c>
      <c r="G273" s="30" t="s">
        <v>375</v>
      </c>
      <c r="H273" s="30">
        <v>2002</v>
      </c>
      <c r="I273" s="28" t="s">
        <v>367</v>
      </c>
      <c r="J273" s="30"/>
      <c r="K273" s="30" t="s">
        <v>368</v>
      </c>
    </row>
    <row r="274" spans="1:11">
      <c r="A274" s="29">
        <v>273</v>
      </c>
      <c r="B274" s="30" t="s">
        <v>919</v>
      </c>
      <c r="C274" s="31" t="s">
        <v>920</v>
      </c>
      <c r="D274" s="30" t="s">
        <v>849</v>
      </c>
      <c r="E274" s="30" t="s">
        <v>850</v>
      </c>
      <c r="F274" s="30" t="s">
        <v>846</v>
      </c>
      <c r="G274" s="30" t="s">
        <v>366</v>
      </c>
      <c r="H274" s="30">
        <v>2002</v>
      </c>
      <c r="I274" s="28" t="s">
        <v>367</v>
      </c>
      <c r="J274" s="30"/>
      <c r="K274" s="30" t="s">
        <v>368</v>
      </c>
    </row>
    <row r="275" spans="1:11">
      <c r="A275" s="29">
        <v>274</v>
      </c>
      <c r="B275" s="30" t="s">
        <v>921</v>
      </c>
      <c r="C275" s="31" t="s">
        <v>922</v>
      </c>
      <c r="D275" s="30">
        <v>1403</v>
      </c>
      <c r="E275" s="30" t="s">
        <v>371</v>
      </c>
      <c r="F275" s="30" t="s">
        <v>846</v>
      </c>
      <c r="G275" s="30" t="s">
        <v>366</v>
      </c>
      <c r="H275" s="30">
        <v>2002</v>
      </c>
      <c r="I275" s="28" t="s">
        <v>367</v>
      </c>
      <c r="J275" s="30"/>
      <c r="K275" s="30" t="s">
        <v>368</v>
      </c>
    </row>
    <row r="276" spans="1:11">
      <c r="A276" s="29">
        <v>275</v>
      </c>
      <c r="B276" s="30" t="s">
        <v>923</v>
      </c>
      <c r="C276" s="31" t="s">
        <v>924</v>
      </c>
      <c r="D276" s="30">
        <v>1403</v>
      </c>
      <c r="E276" s="30" t="s">
        <v>371</v>
      </c>
      <c r="F276" s="30" t="s">
        <v>846</v>
      </c>
      <c r="G276" s="30" t="s">
        <v>375</v>
      </c>
      <c r="H276" s="30">
        <v>2002</v>
      </c>
      <c r="I276" s="28" t="s">
        <v>367</v>
      </c>
      <c r="J276" s="30"/>
      <c r="K276" s="30" t="s">
        <v>368</v>
      </c>
    </row>
    <row r="277" spans="1:11">
      <c r="A277" s="29">
        <v>276</v>
      </c>
      <c r="B277" s="30" t="s">
        <v>925</v>
      </c>
      <c r="C277" s="31" t="s">
        <v>926</v>
      </c>
      <c r="D277" s="30" t="s">
        <v>849</v>
      </c>
      <c r="E277" s="30" t="s">
        <v>850</v>
      </c>
      <c r="F277" s="30" t="s">
        <v>846</v>
      </c>
      <c r="G277" s="30" t="s">
        <v>375</v>
      </c>
      <c r="H277" s="30">
        <v>2002</v>
      </c>
      <c r="I277" s="28" t="s">
        <v>367</v>
      </c>
      <c r="J277" s="30"/>
      <c r="K277" s="30" t="s">
        <v>368</v>
      </c>
    </row>
    <row r="278" spans="1:11">
      <c r="A278" s="29">
        <v>277</v>
      </c>
      <c r="B278" s="30" t="s">
        <v>927</v>
      </c>
      <c r="C278" s="31" t="s">
        <v>928</v>
      </c>
      <c r="D278" s="30" t="s">
        <v>849</v>
      </c>
      <c r="E278" s="30" t="s">
        <v>850</v>
      </c>
      <c r="F278" s="30" t="s">
        <v>846</v>
      </c>
      <c r="G278" s="30" t="s">
        <v>366</v>
      </c>
      <c r="H278" s="30">
        <v>2002</v>
      </c>
      <c r="I278" s="28" t="s">
        <v>367</v>
      </c>
      <c r="J278" s="30"/>
      <c r="K278" s="30" t="s">
        <v>368</v>
      </c>
    </row>
    <row r="279" spans="1:11">
      <c r="A279" s="29">
        <v>278</v>
      </c>
      <c r="B279" s="30" t="s">
        <v>929</v>
      </c>
      <c r="C279" s="31" t="s">
        <v>930</v>
      </c>
      <c r="D279" s="30" t="s">
        <v>849</v>
      </c>
      <c r="E279" s="30" t="s">
        <v>850</v>
      </c>
      <c r="F279" s="30" t="s">
        <v>846</v>
      </c>
      <c r="G279" s="30" t="s">
        <v>366</v>
      </c>
      <c r="H279" s="30">
        <v>2002</v>
      </c>
      <c r="I279" s="28" t="s">
        <v>367</v>
      </c>
      <c r="J279" s="30"/>
      <c r="K279" s="30" t="s">
        <v>368</v>
      </c>
    </row>
    <row r="280" spans="1:11">
      <c r="A280" s="29">
        <v>279</v>
      </c>
      <c r="B280" s="30" t="s">
        <v>931</v>
      </c>
      <c r="C280" s="31" t="s">
        <v>932</v>
      </c>
      <c r="D280" s="30">
        <v>1403</v>
      </c>
      <c r="E280" s="30" t="s">
        <v>371</v>
      </c>
      <c r="F280" s="30" t="s">
        <v>846</v>
      </c>
      <c r="G280" s="30" t="s">
        <v>375</v>
      </c>
      <c r="H280" s="30">
        <v>2002</v>
      </c>
      <c r="I280" s="28" t="s">
        <v>367</v>
      </c>
      <c r="J280" s="30"/>
      <c r="K280" s="30" t="s">
        <v>368</v>
      </c>
    </row>
    <row r="281" spans="1:11">
      <c r="A281" s="29">
        <v>280</v>
      </c>
      <c r="B281" s="30" t="s">
        <v>933</v>
      </c>
      <c r="C281" s="31" t="s">
        <v>934</v>
      </c>
      <c r="D281" s="30" t="s">
        <v>849</v>
      </c>
      <c r="E281" s="30" t="s">
        <v>850</v>
      </c>
      <c r="F281" s="30" t="s">
        <v>846</v>
      </c>
      <c r="G281" s="30" t="s">
        <v>366</v>
      </c>
      <c r="H281" s="30">
        <v>2002</v>
      </c>
      <c r="I281" s="28" t="s">
        <v>367</v>
      </c>
      <c r="J281" s="30"/>
      <c r="K281" s="30" t="s">
        <v>368</v>
      </c>
    </row>
    <row r="282" spans="1:11">
      <c r="A282" s="29">
        <v>281</v>
      </c>
      <c r="B282" s="30" t="s">
        <v>935</v>
      </c>
      <c r="C282" s="31" t="s">
        <v>936</v>
      </c>
      <c r="D282" s="30">
        <v>1403</v>
      </c>
      <c r="E282" s="30" t="s">
        <v>371</v>
      </c>
      <c r="F282" s="30" t="s">
        <v>846</v>
      </c>
      <c r="G282" s="30" t="s">
        <v>366</v>
      </c>
      <c r="H282" s="30">
        <v>2002</v>
      </c>
      <c r="I282" s="28" t="s">
        <v>937</v>
      </c>
      <c r="J282" s="30"/>
      <c r="K282" s="30" t="s">
        <v>368</v>
      </c>
    </row>
    <row r="283" spans="1:11">
      <c r="A283" s="29">
        <v>282</v>
      </c>
      <c r="B283" s="30" t="s">
        <v>938</v>
      </c>
      <c r="C283" s="31" t="s">
        <v>939</v>
      </c>
      <c r="D283" s="30" t="s">
        <v>849</v>
      </c>
      <c r="E283" s="30" t="s">
        <v>850</v>
      </c>
      <c r="F283" s="30" t="s">
        <v>846</v>
      </c>
      <c r="G283" s="30" t="s">
        <v>366</v>
      </c>
      <c r="H283" s="30">
        <v>2002</v>
      </c>
      <c r="I283" s="28" t="s">
        <v>367</v>
      </c>
      <c r="J283" s="30"/>
      <c r="K283" s="30" t="s">
        <v>368</v>
      </c>
    </row>
    <row r="284" spans="1:11">
      <c r="A284" s="29">
        <v>283</v>
      </c>
      <c r="B284" s="30" t="s">
        <v>940</v>
      </c>
      <c r="C284" s="31" t="s">
        <v>941</v>
      </c>
      <c r="D284" s="30" t="s">
        <v>849</v>
      </c>
      <c r="E284" s="30" t="s">
        <v>850</v>
      </c>
      <c r="F284" s="30" t="s">
        <v>846</v>
      </c>
      <c r="G284" s="30" t="s">
        <v>366</v>
      </c>
      <c r="H284" s="30">
        <v>2002</v>
      </c>
      <c r="I284" s="28" t="s">
        <v>367</v>
      </c>
      <c r="J284" s="30"/>
      <c r="K284" s="30" t="s">
        <v>368</v>
      </c>
    </row>
    <row r="285" spans="1:11">
      <c r="A285" s="29">
        <v>284</v>
      </c>
      <c r="B285" s="30" t="s">
        <v>942</v>
      </c>
      <c r="C285" s="31" t="s">
        <v>943</v>
      </c>
      <c r="D285" s="30" t="s">
        <v>849</v>
      </c>
      <c r="E285" s="30" t="s">
        <v>850</v>
      </c>
      <c r="F285" s="30" t="s">
        <v>846</v>
      </c>
      <c r="G285" s="30" t="s">
        <v>366</v>
      </c>
      <c r="H285" s="30">
        <v>2002</v>
      </c>
      <c r="I285" s="28" t="s">
        <v>367</v>
      </c>
      <c r="J285" s="30"/>
      <c r="K285" s="30" t="s">
        <v>368</v>
      </c>
    </row>
    <row r="286" spans="1:11">
      <c r="A286" s="29">
        <v>285</v>
      </c>
      <c r="B286" s="30" t="s">
        <v>944</v>
      </c>
      <c r="C286" s="31" t="s">
        <v>945</v>
      </c>
      <c r="D286" s="30" t="s">
        <v>849</v>
      </c>
      <c r="E286" s="30" t="s">
        <v>850</v>
      </c>
      <c r="F286" s="30" t="s">
        <v>846</v>
      </c>
      <c r="G286" s="30" t="s">
        <v>375</v>
      </c>
      <c r="H286" s="30">
        <v>2002</v>
      </c>
      <c r="I286" s="28" t="s">
        <v>367</v>
      </c>
      <c r="J286" s="30"/>
      <c r="K286" s="30" t="s">
        <v>368</v>
      </c>
    </row>
    <row r="287" spans="1:11">
      <c r="A287" s="29">
        <v>286</v>
      </c>
      <c r="B287" s="30" t="s">
        <v>946</v>
      </c>
      <c r="C287" s="31" t="s">
        <v>947</v>
      </c>
      <c r="D287" s="30" t="s">
        <v>849</v>
      </c>
      <c r="E287" s="30" t="s">
        <v>850</v>
      </c>
      <c r="F287" s="30" t="s">
        <v>846</v>
      </c>
      <c r="G287" s="30" t="s">
        <v>366</v>
      </c>
      <c r="H287" s="30">
        <v>2002</v>
      </c>
      <c r="I287" s="28" t="s">
        <v>367</v>
      </c>
      <c r="J287" s="30"/>
      <c r="K287" s="30" t="s">
        <v>368</v>
      </c>
    </row>
    <row r="288" spans="1:11">
      <c r="A288" s="29">
        <v>287</v>
      </c>
      <c r="B288" s="30" t="s">
        <v>948</v>
      </c>
      <c r="C288" s="31" t="s">
        <v>949</v>
      </c>
      <c r="D288" s="30" t="s">
        <v>849</v>
      </c>
      <c r="E288" s="30" t="s">
        <v>850</v>
      </c>
      <c r="F288" s="30" t="s">
        <v>846</v>
      </c>
      <c r="G288" s="30" t="s">
        <v>375</v>
      </c>
      <c r="H288" s="30">
        <v>2002</v>
      </c>
      <c r="I288" s="28" t="s">
        <v>367</v>
      </c>
      <c r="J288" s="30"/>
      <c r="K288" s="30" t="s">
        <v>368</v>
      </c>
    </row>
    <row r="289" spans="1:11">
      <c r="A289" s="29">
        <v>288</v>
      </c>
      <c r="B289" s="30" t="s">
        <v>950</v>
      </c>
      <c r="C289" s="31" t="s">
        <v>951</v>
      </c>
      <c r="D289" s="30" t="s">
        <v>849</v>
      </c>
      <c r="E289" s="30" t="s">
        <v>850</v>
      </c>
      <c r="F289" s="30" t="s">
        <v>846</v>
      </c>
      <c r="G289" s="30" t="s">
        <v>366</v>
      </c>
      <c r="H289" s="30">
        <v>2002</v>
      </c>
      <c r="I289" s="28" t="s">
        <v>367</v>
      </c>
      <c r="J289" s="30"/>
      <c r="K289" s="30" t="s">
        <v>368</v>
      </c>
    </row>
    <row r="290" spans="1:11">
      <c r="A290" s="29">
        <v>289</v>
      </c>
      <c r="B290" s="30" t="s">
        <v>952</v>
      </c>
      <c r="C290" s="31" t="s">
        <v>953</v>
      </c>
      <c r="D290" s="30" t="s">
        <v>849</v>
      </c>
      <c r="E290" s="30" t="s">
        <v>850</v>
      </c>
      <c r="F290" s="30" t="s">
        <v>846</v>
      </c>
      <c r="G290" s="30" t="s">
        <v>366</v>
      </c>
      <c r="H290" s="30">
        <v>2002</v>
      </c>
      <c r="I290" s="28" t="s">
        <v>367</v>
      </c>
      <c r="J290" s="30"/>
      <c r="K290" s="30" t="s">
        <v>368</v>
      </c>
    </row>
    <row r="291" spans="1:11">
      <c r="A291" s="29">
        <v>290</v>
      </c>
      <c r="B291" s="30" t="s">
        <v>954</v>
      </c>
      <c r="C291" s="31" t="s">
        <v>955</v>
      </c>
      <c r="D291" s="30" t="s">
        <v>849</v>
      </c>
      <c r="E291" s="30" t="s">
        <v>850</v>
      </c>
      <c r="F291" s="30" t="s">
        <v>846</v>
      </c>
      <c r="G291" s="30" t="s">
        <v>366</v>
      </c>
      <c r="H291" s="30">
        <v>2002</v>
      </c>
      <c r="I291" s="28" t="s">
        <v>367</v>
      </c>
      <c r="J291" s="30"/>
      <c r="K291" s="30" t="s">
        <v>368</v>
      </c>
    </row>
    <row r="292" spans="1:11">
      <c r="A292" s="29">
        <v>291</v>
      </c>
      <c r="B292" s="30" t="s">
        <v>956</v>
      </c>
      <c r="C292" s="31" t="s">
        <v>957</v>
      </c>
      <c r="D292" s="30" t="s">
        <v>849</v>
      </c>
      <c r="E292" s="30" t="s">
        <v>850</v>
      </c>
      <c r="F292" s="30" t="s">
        <v>846</v>
      </c>
      <c r="G292" s="30" t="s">
        <v>366</v>
      </c>
      <c r="H292" s="30">
        <v>2002</v>
      </c>
      <c r="I292" s="28" t="s">
        <v>367</v>
      </c>
      <c r="J292" s="30"/>
      <c r="K292" s="30" t="s">
        <v>368</v>
      </c>
    </row>
    <row r="293" spans="1:11">
      <c r="A293" s="29">
        <v>292</v>
      </c>
      <c r="B293" s="30" t="s">
        <v>958</v>
      </c>
      <c r="C293" s="31" t="s">
        <v>959</v>
      </c>
      <c r="D293" s="30" t="s">
        <v>849</v>
      </c>
      <c r="E293" s="30" t="s">
        <v>850</v>
      </c>
      <c r="F293" s="30" t="s">
        <v>846</v>
      </c>
      <c r="G293" s="30" t="s">
        <v>375</v>
      </c>
      <c r="H293" s="30">
        <v>2002</v>
      </c>
      <c r="I293" s="28" t="s">
        <v>367</v>
      </c>
      <c r="J293" s="30"/>
      <c r="K293" s="30" t="s">
        <v>368</v>
      </c>
    </row>
    <row r="294" spans="1:11">
      <c r="A294" s="29">
        <v>293</v>
      </c>
      <c r="B294" s="30" t="s">
        <v>960</v>
      </c>
      <c r="C294" s="31" t="s">
        <v>961</v>
      </c>
      <c r="D294" s="30" t="s">
        <v>849</v>
      </c>
      <c r="E294" s="30" t="s">
        <v>850</v>
      </c>
      <c r="F294" s="30" t="s">
        <v>846</v>
      </c>
      <c r="G294" s="30" t="s">
        <v>375</v>
      </c>
      <c r="H294" s="30">
        <v>2002</v>
      </c>
      <c r="I294" s="28" t="s">
        <v>367</v>
      </c>
      <c r="J294" s="30"/>
      <c r="K294" s="30" t="s">
        <v>368</v>
      </c>
    </row>
    <row r="295" spans="1:11">
      <c r="A295" s="29">
        <v>294</v>
      </c>
      <c r="B295" s="30" t="s">
        <v>962</v>
      </c>
      <c r="C295" s="31" t="s">
        <v>963</v>
      </c>
      <c r="D295" s="30">
        <v>1403</v>
      </c>
      <c r="E295" s="30" t="s">
        <v>371</v>
      </c>
      <c r="F295" s="30" t="s">
        <v>846</v>
      </c>
      <c r="G295" s="30" t="s">
        <v>378</v>
      </c>
      <c r="H295" s="30">
        <v>2002</v>
      </c>
      <c r="I295" s="28" t="s">
        <v>367</v>
      </c>
      <c r="J295" s="30"/>
      <c r="K295" s="30" t="s">
        <v>368</v>
      </c>
    </row>
    <row r="296" spans="1:11">
      <c r="A296" s="29">
        <v>295</v>
      </c>
      <c r="B296" s="30" t="s">
        <v>964</v>
      </c>
      <c r="C296" s="31" t="s">
        <v>965</v>
      </c>
      <c r="D296" s="30" t="s">
        <v>849</v>
      </c>
      <c r="E296" s="30" t="s">
        <v>850</v>
      </c>
      <c r="F296" s="30" t="s">
        <v>846</v>
      </c>
      <c r="G296" s="30" t="s">
        <v>366</v>
      </c>
      <c r="H296" s="30">
        <v>2002</v>
      </c>
      <c r="I296" s="28" t="s">
        <v>367</v>
      </c>
      <c r="J296" s="30"/>
      <c r="K296" s="30" t="s">
        <v>368</v>
      </c>
    </row>
    <row r="297" spans="1:11">
      <c r="A297" s="29">
        <v>296</v>
      </c>
      <c r="B297" s="30" t="s">
        <v>966</v>
      </c>
      <c r="C297" s="31" t="s">
        <v>967</v>
      </c>
      <c r="D297" s="30" t="s">
        <v>849</v>
      </c>
      <c r="E297" s="30" t="s">
        <v>850</v>
      </c>
      <c r="F297" s="30" t="s">
        <v>846</v>
      </c>
      <c r="G297" s="30" t="s">
        <v>375</v>
      </c>
      <c r="H297" s="30">
        <v>2002</v>
      </c>
      <c r="I297" s="28" t="s">
        <v>367</v>
      </c>
      <c r="J297" s="30"/>
      <c r="K297" s="30" t="s">
        <v>368</v>
      </c>
    </row>
    <row r="298" spans="1:11">
      <c r="A298" s="29">
        <v>297</v>
      </c>
      <c r="B298" s="30" t="s">
        <v>968</v>
      </c>
      <c r="C298" s="31" t="s">
        <v>969</v>
      </c>
      <c r="D298" s="30" t="s">
        <v>849</v>
      </c>
      <c r="E298" s="30" t="s">
        <v>850</v>
      </c>
      <c r="F298" s="30" t="s">
        <v>846</v>
      </c>
      <c r="G298" s="30" t="s">
        <v>366</v>
      </c>
      <c r="H298" s="30">
        <v>2002</v>
      </c>
      <c r="I298" s="28" t="s">
        <v>367</v>
      </c>
      <c r="J298" s="30"/>
      <c r="K298" s="30" t="s">
        <v>368</v>
      </c>
    </row>
    <row r="299" spans="1:11">
      <c r="A299" s="29">
        <v>298</v>
      </c>
      <c r="B299" s="30" t="s">
        <v>970</v>
      </c>
      <c r="C299" s="31" t="s">
        <v>971</v>
      </c>
      <c r="D299" s="30" t="s">
        <v>849</v>
      </c>
      <c r="E299" s="30" t="s">
        <v>850</v>
      </c>
      <c r="F299" s="30" t="s">
        <v>846</v>
      </c>
      <c r="G299" s="30" t="s">
        <v>366</v>
      </c>
      <c r="H299" s="30">
        <v>2002</v>
      </c>
      <c r="I299" s="28" t="s">
        <v>367</v>
      </c>
      <c r="J299" s="30"/>
      <c r="K299" s="30" t="s">
        <v>368</v>
      </c>
    </row>
    <row r="300" spans="1:11">
      <c r="A300" s="29">
        <v>299</v>
      </c>
      <c r="B300" s="30" t="s">
        <v>972</v>
      </c>
      <c r="C300" s="31" t="s">
        <v>973</v>
      </c>
      <c r="D300" s="30" t="s">
        <v>849</v>
      </c>
      <c r="E300" s="30" t="s">
        <v>850</v>
      </c>
      <c r="F300" s="30" t="s">
        <v>846</v>
      </c>
      <c r="G300" s="30" t="s">
        <v>366</v>
      </c>
      <c r="H300" s="30">
        <v>2002</v>
      </c>
      <c r="I300" s="28" t="s">
        <v>367</v>
      </c>
      <c r="J300" s="30"/>
      <c r="K300" s="30" t="s">
        <v>368</v>
      </c>
    </row>
    <row r="301" spans="1:11">
      <c r="A301" s="29">
        <v>300</v>
      </c>
      <c r="B301" s="30" t="s">
        <v>974</v>
      </c>
      <c r="C301" s="31" t="s">
        <v>975</v>
      </c>
      <c r="D301" s="30">
        <v>1403</v>
      </c>
      <c r="E301" s="30" t="s">
        <v>371</v>
      </c>
      <c r="F301" s="30" t="s">
        <v>846</v>
      </c>
      <c r="G301" s="30" t="s">
        <v>375</v>
      </c>
      <c r="H301" s="30">
        <v>2002</v>
      </c>
      <c r="I301" s="28" t="s">
        <v>367</v>
      </c>
      <c r="J301" s="30"/>
      <c r="K301" s="30" t="s">
        <v>368</v>
      </c>
    </row>
    <row r="302" spans="1:11">
      <c r="A302" s="29">
        <v>301</v>
      </c>
      <c r="B302" s="30" t="s">
        <v>976</v>
      </c>
      <c r="C302" s="31" t="s">
        <v>977</v>
      </c>
      <c r="D302" s="30">
        <v>1403</v>
      </c>
      <c r="E302" s="30" t="s">
        <v>371</v>
      </c>
      <c r="F302" s="30" t="s">
        <v>846</v>
      </c>
      <c r="G302" s="30" t="s">
        <v>468</v>
      </c>
      <c r="H302" s="30">
        <v>2002</v>
      </c>
      <c r="I302" s="28" t="s">
        <v>367</v>
      </c>
      <c r="J302" s="30"/>
      <c r="K302" s="30" t="s">
        <v>368</v>
      </c>
    </row>
    <row r="303" spans="1:11">
      <c r="A303" s="29">
        <v>302</v>
      </c>
      <c r="B303" s="30" t="s">
        <v>978</v>
      </c>
      <c r="C303" s="31" t="s">
        <v>979</v>
      </c>
      <c r="D303" s="30" t="s">
        <v>849</v>
      </c>
      <c r="E303" s="30" t="s">
        <v>850</v>
      </c>
      <c r="F303" s="30" t="s">
        <v>846</v>
      </c>
      <c r="G303" s="30" t="s">
        <v>366</v>
      </c>
      <c r="H303" s="30">
        <v>2002</v>
      </c>
      <c r="I303" s="28" t="s">
        <v>367</v>
      </c>
      <c r="J303" s="30"/>
      <c r="K303" s="30" t="s">
        <v>368</v>
      </c>
    </row>
    <row r="304" spans="1:11">
      <c r="A304" s="29">
        <v>303</v>
      </c>
      <c r="B304" s="30" t="s">
        <v>980</v>
      </c>
      <c r="C304" s="31" t="s">
        <v>981</v>
      </c>
      <c r="D304" s="30" t="s">
        <v>849</v>
      </c>
      <c r="E304" s="30" t="s">
        <v>850</v>
      </c>
      <c r="F304" s="30" t="s">
        <v>846</v>
      </c>
      <c r="G304" s="30" t="s">
        <v>375</v>
      </c>
      <c r="H304" s="30">
        <v>2002</v>
      </c>
      <c r="I304" s="28" t="s">
        <v>367</v>
      </c>
      <c r="J304" s="30"/>
      <c r="K304" s="30" t="s">
        <v>368</v>
      </c>
    </row>
    <row r="305" spans="1:11">
      <c r="A305" s="29">
        <v>304</v>
      </c>
      <c r="B305" s="30" t="s">
        <v>982</v>
      </c>
      <c r="C305" s="31" t="s">
        <v>983</v>
      </c>
      <c r="D305" s="30">
        <v>1403</v>
      </c>
      <c r="E305" s="30" t="s">
        <v>371</v>
      </c>
      <c r="F305" s="30" t="s">
        <v>846</v>
      </c>
      <c r="G305" s="30" t="s">
        <v>366</v>
      </c>
      <c r="H305" s="30">
        <v>2002</v>
      </c>
      <c r="I305" s="28" t="s">
        <v>367</v>
      </c>
      <c r="J305" s="30"/>
      <c r="K305" s="30" t="s">
        <v>368</v>
      </c>
    </row>
    <row r="306" spans="1:11">
      <c r="A306" s="29">
        <v>305</v>
      </c>
      <c r="B306" s="30" t="s">
        <v>984</v>
      </c>
      <c r="C306" s="31" t="s">
        <v>985</v>
      </c>
      <c r="D306" s="30">
        <v>1403</v>
      </c>
      <c r="E306" s="30" t="s">
        <v>371</v>
      </c>
      <c r="F306" s="30" t="s">
        <v>846</v>
      </c>
      <c r="G306" s="30" t="s">
        <v>375</v>
      </c>
      <c r="H306" s="30">
        <v>2002</v>
      </c>
      <c r="I306" s="28" t="s">
        <v>367</v>
      </c>
      <c r="J306" s="30"/>
      <c r="K306" s="30" t="s">
        <v>368</v>
      </c>
    </row>
    <row r="307" spans="1:11">
      <c r="A307" s="29">
        <v>306</v>
      </c>
      <c r="B307" s="30" t="s">
        <v>986</v>
      </c>
      <c r="C307" s="31" t="s">
        <v>987</v>
      </c>
      <c r="D307" s="30">
        <v>1403</v>
      </c>
      <c r="E307" s="30" t="s">
        <v>371</v>
      </c>
      <c r="F307" s="30" t="s">
        <v>846</v>
      </c>
      <c r="G307" s="30" t="s">
        <v>375</v>
      </c>
      <c r="H307" s="30">
        <v>2002</v>
      </c>
      <c r="I307" s="28" t="s">
        <v>367</v>
      </c>
      <c r="J307" s="30"/>
      <c r="K307" s="30" t="s">
        <v>368</v>
      </c>
    </row>
    <row r="308" spans="1:11">
      <c r="A308" s="29">
        <v>307</v>
      </c>
      <c r="B308" s="30" t="s">
        <v>988</v>
      </c>
      <c r="C308" s="31" t="s">
        <v>989</v>
      </c>
      <c r="D308" s="30">
        <v>1403</v>
      </c>
      <c r="E308" s="30" t="s">
        <v>371</v>
      </c>
      <c r="F308" s="30" t="s">
        <v>846</v>
      </c>
      <c r="G308" s="30" t="s">
        <v>366</v>
      </c>
      <c r="H308" s="30">
        <v>2002</v>
      </c>
      <c r="I308" s="28" t="s">
        <v>367</v>
      </c>
      <c r="J308" s="30"/>
      <c r="K308" s="30" t="s">
        <v>368</v>
      </c>
    </row>
    <row r="309" spans="1:11">
      <c r="A309" s="29">
        <v>308</v>
      </c>
      <c r="B309" s="30" t="s">
        <v>990</v>
      </c>
      <c r="C309" s="31" t="s">
        <v>991</v>
      </c>
      <c r="D309" s="30">
        <v>1403</v>
      </c>
      <c r="E309" s="30" t="s">
        <v>371</v>
      </c>
      <c r="F309" s="30" t="s">
        <v>846</v>
      </c>
      <c r="G309" s="30" t="s">
        <v>375</v>
      </c>
      <c r="H309" s="30">
        <v>2002</v>
      </c>
      <c r="I309" s="28" t="s">
        <v>367</v>
      </c>
      <c r="J309" s="30"/>
      <c r="K309" s="30" t="s">
        <v>368</v>
      </c>
    </row>
    <row r="310" spans="1:11">
      <c r="A310" s="29">
        <v>309</v>
      </c>
      <c r="B310" s="30" t="s">
        <v>992</v>
      </c>
      <c r="C310" s="31" t="s">
        <v>993</v>
      </c>
      <c r="D310" s="30" t="s">
        <v>849</v>
      </c>
      <c r="E310" s="30" t="s">
        <v>850</v>
      </c>
      <c r="F310" s="30" t="s">
        <v>846</v>
      </c>
      <c r="G310" s="30" t="s">
        <v>375</v>
      </c>
      <c r="H310" s="30">
        <v>2002</v>
      </c>
      <c r="I310" s="28" t="s">
        <v>367</v>
      </c>
      <c r="J310" s="30"/>
      <c r="K310" s="30" t="s">
        <v>368</v>
      </c>
    </row>
    <row r="311" spans="1:11">
      <c r="A311" s="29">
        <v>310</v>
      </c>
      <c r="B311" s="30" t="s">
        <v>994</v>
      </c>
      <c r="C311" s="31" t="s">
        <v>995</v>
      </c>
      <c r="D311" s="30" t="s">
        <v>849</v>
      </c>
      <c r="E311" s="30" t="s">
        <v>850</v>
      </c>
      <c r="F311" s="30" t="s">
        <v>846</v>
      </c>
      <c r="G311" s="30" t="s">
        <v>375</v>
      </c>
      <c r="H311" s="30">
        <v>2002</v>
      </c>
      <c r="I311" s="28" t="s">
        <v>367</v>
      </c>
      <c r="J311" s="30"/>
      <c r="K311" s="30" t="s">
        <v>368</v>
      </c>
    </row>
    <row r="312" spans="1:11">
      <c r="A312" s="29">
        <v>311</v>
      </c>
      <c r="B312" s="30" t="s">
        <v>996</v>
      </c>
      <c r="C312" s="31" t="s">
        <v>997</v>
      </c>
      <c r="D312" s="30" t="s">
        <v>849</v>
      </c>
      <c r="E312" s="30" t="s">
        <v>850</v>
      </c>
      <c r="F312" s="30" t="s">
        <v>846</v>
      </c>
      <c r="G312" s="30" t="s">
        <v>375</v>
      </c>
      <c r="H312" s="30">
        <v>2002</v>
      </c>
      <c r="I312" s="28" t="s">
        <v>367</v>
      </c>
      <c r="J312" s="30"/>
      <c r="K312" s="30" t="s">
        <v>368</v>
      </c>
    </row>
    <row r="313" spans="1:11">
      <c r="A313" s="29">
        <v>312</v>
      </c>
      <c r="B313" s="30" t="s">
        <v>998</v>
      </c>
      <c r="C313" s="31" t="s">
        <v>999</v>
      </c>
      <c r="D313" s="30">
        <v>1403</v>
      </c>
      <c r="E313" s="30" t="s">
        <v>371</v>
      </c>
      <c r="F313" s="30" t="s">
        <v>846</v>
      </c>
      <c r="G313" s="30" t="s">
        <v>375</v>
      </c>
      <c r="H313" s="30">
        <v>2002</v>
      </c>
      <c r="I313" s="28" t="s">
        <v>367</v>
      </c>
      <c r="J313" s="30"/>
      <c r="K313" s="30" t="s">
        <v>368</v>
      </c>
    </row>
    <row r="314" spans="1:11">
      <c r="A314" s="29">
        <v>313</v>
      </c>
      <c r="B314" s="30" t="s">
        <v>1000</v>
      </c>
      <c r="C314" s="31" t="s">
        <v>1001</v>
      </c>
      <c r="D314" s="30" t="s">
        <v>849</v>
      </c>
      <c r="E314" s="30" t="s">
        <v>850</v>
      </c>
      <c r="F314" s="30" t="s">
        <v>846</v>
      </c>
      <c r="G314" s="30" t="s">
        <v>366</v>
      </c>
      <c r="H314" s="30">
        <v>2002</v>
      </c>
      <c r="I314" s="28" t="s">
        <v>367</v>
      </c>
      <c r="J314" s="30"/>
      <c r="K314" s="30" t="s">
        <v>368</v>
      </c>
    </row>
    <row r="315" spans="1:11">
      <c r="A315" s="29">
        <v>314</v>
      </c>
      <c r="B315" s="30" t="s">
        <v>1002</v>
      </c>
      <c r="C315" s="31" t="s">
        <v>1003</v>
      </c>
      <c r="D315" s="30" t="s">
        <v>849</v>
      </c>
      <c r="E315" s="30" t="s">
        <v>850</v>
      </c>
      <c r="F315" s="30" t="s">
        <v>846</v>
      </c>
      <c r="G315" s="30" t="s">
        <v>366</v>
      </c>
      <c r="H315" s="30">
        <v>2002</v>
      </c>
      <c r="I315" s="28" t="s">
        <v>367</v>
      </c>
      <c r="J315" s="30"/>
      <c r="K315" s="30" t="s">
        <v>368</v>
      </c>
    </row>
    <row r="316" spans="1:11">
      <c r="A316" s="29">
        <v>315</v>
      </c>
      <c r="B316" s="30" t="s">
        <v>1004</v>
      </c>
      <c r="C316" s="31" t="s">
        <v>1005</v>
      </c>
      <c r="D316" s="30">
        <v>1403</v>
      </c>
      <c r="E316" s="30" t="s">
        <v>371</v>
      </c>
      <c r="F316" s="30" t="s">
        <v>846</v>
      </c>
      <c r="G316" s="30" t="s">
        <v>366</v>
      </c>
      <c r="H316" s="30">
        <v>2002</v>
      </c>
      <c r="I316" s="28" t="s">
        <v>367</v>
      </c>
      <c r="J316" s="30"/>
      <c r="K316" s="30" t="s">
        <v>368</v>
      </c>
    </row>
    <row r="317" spans="1:11">
      <c r="A317" s="29">
        <v>316</v>
      </c>
      <c r="B317" s="30" t="s">
        <v>1006</v>
      </c>
      <c r="C317" s="31" t="s">
        <v>1007</v>
      </c>
      <c r="D317" s="30" t="s">
        <v>849</v>
      </c>
      <c r="E317" s="30" t="s">
        <v>850</v>
      </c>
      <c r="F317" s="30" t="s">
        <v>846</v>
      </c>
      <c r="G317" s="30" t="s">
        <v>375</v>
      </c>
      <c r="H317" s="30">
        <v>2002</v>
      </c>
      <c r="I317" s="28" t="s">
        <v>367</v>
      </c>
      <c r="J317" s="30"/>
      <c r="K317" s="30" t="s">
        <v>368</v>
      </c>
    </row>
    <row r="318" spans="1:11">
      <c r="A318" s="29">
        <v>317</v>
      </c>
      <c r="B318" s="30" t="s">
        <v>1008</v>
      </c>
      <c r="C318" s="31" t="s">
        <v>1009</v>
      </c>
      <c r="D318" s="30" t="s">
        <v>849</v>
      </c>
      <c r="E318" s="30" t="s">
        <v>850</v>
      </c>
      <c r="F318" s="30" t="s">
        <v>846</v>
      </c>
      <c r="G318" s="30" t="s">
        <v>375</v>
      </c>
      <c r="H318" s="30">
        <v>2002</v>
      </c>
      <c r="I318" s="28" t="s">
        <v>367</v>
      </c>
      <c r="J318" s="30"/>
      <c r="K318" s="30" t="s">
        <v>368</v>
      </c>
    </row>
    <row r="319" spans="1:11">
      <c r="A319" s="29">
        <v>318</v>
      </c>
      <c r="B319" s="30" t="s">
        <v>1010</v>
      </c>
      <c r="C319" s="31" t="s">
        <v>1011</v>
      </c>
      <c r="D319" s="30">
        <v>1403</v>
      </c>
      <c r="E319" s="30" t="s">
        <v>371</v>
      </c>
      <c r="F319" s="30" t="s">
        <v>846</v>
      </c>
      <c r="G319" s="30" t="s">
        <v>375</v>
      </c>
      <c r="H319" s="30">
        <v>2002</v>
      </c>
      <c r="I319" s="28" t="s">
        <v>367</v>
      </c>
      <c r="J319" s="30"/>
      <c r="K319" s="30" t="s">
        <v>368</v>
      </c>
    </row>
    <row r="320" spans="1:11">
      <c r="A320" s="29">
        <v>319</v>
      </c>
      <c r="B320" s="30" t="s">
        <v>1012</v>
      </c>
      <c r="C320" s="31" t="s">
        <v>1013</v>
      </c>
      <c r="D320" s="30" t="s">
        <v>849</v>
      </c>
      <c r="E320" s="30" t="s">
        <v>850</v>
      </c>
      <c r="F320" s="30" t="s">
        <v>846</v>
      </c>
      <c r="G320" s="30" t="s">
        <v>375</v>
      </c>
      <c r="H320" s="30">
        <v>2002</v>
      </c>
      <c r="I320" s="28" t="s">
        <v>367</v>
      </c>
      <c r="J320" s="30"/>
      <c r="K320" s="30" t="s">
        <v>368</v>
      </c>
    </row>
    <row r="321" spans="1:11">
      <c r="A321" s="29">
        <v>320</v>
      </c>
      <c r="B321" s="30" t="s">
        <v>1014</v>
      </c>
      <c r="C321" s="31" t="s">
        <v>1015</v>
      </c>
      <c r="D321" s="30" t="s">
        <v>849</v>
      </c>
      <c r="E321" s="30" t="s">
        <v>850</v>
      </c>
      <c r="F321" s="30" t="s">
        <v>846</v>
      </c>
      <c r="G321" s="30" t="s">
        <v>366</v>
      </c>
      <c r="H321" s="30">
        <v>2002</v>
      </c>
      <c r="I321" s="28" t="s">
        <v>367</v>
      </c>
      <c r="J321" s="30"/>
      <c r="K321" s="30" t="s">
        <v>368</v>
      </c>
    </row>
    <row r="322" spans="1:11">
      <c r="A322" s="29">
        <v>321</v>
      </c>
      <c r="B322" s="30" t="s">
        <v>1016</v>
      </c>
      <c r="C322" s="31" t="s">
        <v>1017</v>
      </c>
      <c r="D322" s="30" t="s">
        <v>849</v>
      </c>
      <c r="E322" s="30" t="s">
        <v>850</v>
      </c>
      <c r="F322" s="30" t="s">
        <v>846</v>
      </c>
      <c r="G322" s="30" t="s">
        <v>366</v>
      </c>
      <c r="H322" s="30">
        <v>2002</v>
      </c>
      <c r="I322" s="28" t="s">
        <v>367</v>
      </c>
      <c r="J322" s="30"/>
      <c r="K322" s="30" t="s">
        <v>368</v>
      </c>
    </row>
    <row r="323" spans="1:11">
      <c r="A323" s="29">
        <v>322</v>
      </c>
      <c r="B323" s="30" t="s">
        <v>1018</v>
      </c>
      <c r="C323" s="31" t="s">
        <v>1019</v>
      </c>
      <c r="D323" s="30" t="s">
        <v>849</v>
      </c>
      <c r="E323" s="30" t="s">
        <v>850</v>
      </c>
      <c r="F323" s="30" t="s">
        <v>846</v>
      </c>
      <c r="G323" s="30" t="s">
        <v>366</v>
      </c>
      <c r="H323" s="30">
        <v>2002</v>
      </c>
      <c r="I323" s="28" t="s">
        <v>367</v>
      </c>
      <c r="J323" s="30"/>
      <c r="K323" s="30" t="s">
        <v>368</v>
      </c>
    </row>
    <row r="324" spans="1:11">
      <c r="A324" s="29">
        <v>323</v>
      </c>
      <c r="B324" s="30" t="s">
        <v>1020</v>
      </c>
      <c r="C324" s="31" t="s">
        <v>1021</v>
      </c>
      <c r="D324" s="30" t="s">
        <v>849</v>
      </c>
      <c r="E324" s="30" t="s">
        <v>850</v>
      </c>
      <c r="F324" s="30" t="s">
        <v>846</v>
      </c>
      <c r="G324" s="30" t="s">
        <v>366</v>
      </c>
      <c r="H324" s="30">
        <v>2002</v>
      </c>
      <c r="I324" s="28" t="s">
        <v>367</v>
      </c>
      <c r="J324" s="30"/>
      <c r="K324" s="30" t="s">
        <v>368</v>
      </c>
    </row>
    <row r="325" spans="1:11">
      <c r="A325" s="29">
        <v>324</v>
      </c>
      <c r="B325" s="30" t="s">
        <v>1022</v>
      </c>
      <c r="C325" s="31" t="s">
        <v>1023</v>
      </c>
      <c r="D325" s="30" t="s">
        <v>849</v>
      </c>
      <c r="E325" s="30" t="s">
        <v>850</v>
      </c>
      <c r="F325" s="30" t="s">
        <v>846</v>
      </c>
      <c r="G325" s="30" t="s">
        <v>366</v>
      </c>
      <c r="H325" s="30">
        <v>2002</v>
      </c>
      <c r="I325" s="28" t="s">
        <v>367</v>
      </c>
      <c r="J325" s="30"/>
      <c r="K325" s="30" t="s">
        <v>368</v>
      </c>
    </row>
    <row r="326" spans="1:11">
      <c r="A326" s="29">
        <v>325</v>
      </c>
      <c r="B326" s="30" t="s">
        <v>1024</v>
      </c>
      <c r="C326" s="31" t="s">
        <v>1025</v>
      </c>
      <c r="D326" s="30" t="s">
        <v>849</v>
      </c>
      <c r="E326" s="30" t="s">
        <v>850</v>
      </c>
      <c r="F326" s="30" t="s">
        <v>846</v>
      </c>
      <c r="G326" s="30" t="s">
        <v>366</v>
      </c>
      <c r="H326" s="30">
        <v>2002</v>
      </c>
      <c r="I326" s="28" t="s">
        <v>367</v>
      </c>
      <c r="J326" s="30"/>
      <c r="K326" s="30" t="s">
        <v>368</v>
      </c>
    </row>
    <row r="327" spans="1:11">
      <c r="A327" s="29">
        <v>326</v>
      </c>
      <c r="B327" s="30" t="s">
        <v>1026</v>
      </c>
      <c r="C327" s="31" t="s">
        <v>1027</v>
      </c>
      <c r="D327" s="30" t="s">
        <v>849</v>
      </c>
      <c r="E327" s="30" t="s">
        <v>850</v>
      </c>
      <c r="F327" s="30" t="s">
        <v>846</v>
      </c>
      <c r="G327" s="30" t="s">
        <v>375</v>
      </c>
      <c r="H327" s="30">
        <v>2002</v>
      </c>
      <c r="I327" s="28" t="s">
        <v>367</v>
      </c>
      <c r="J327" s="30"/>
      <c r="K327" s="30" t="s">
        <v>368</v>
      </c>
    </row>
    <row r="328" spans="1:11">
      <c r="A328" s="29">
        <v>327</v>
      </c>
      <c r="B328" s="30" t="s">
        <v>1028</v>
      </c>
      <c r="C328" s="31" t="s">
        <v>1029</v>
      </c>
      <c r="D328" s="30">
        <v>1403</v>
      </c>
      <c r="E328" s="30" t="s">
        <v>371</v>
      </c>
      <c r="F328" s="30" t="s">
        <v>846</v>
      </c>
      <c r="G328" s="30" t="s">
        <v>375</v>
      </c>
      <c r="H328" s="30">
        <v>2002</v>
      </c>
      <c r="I328" s="28" t="s">
        <v>367</v>
      </c>
      <c r="J328" s="30"/>
      <c r="K328" s="30" t="s">
        <v>368</v>
      </c>
    </row>
    <row r="329" spans="1:11">
      <c r="A329" s="29">
        <v>328</v>
      </c>
      <c r="B329" s="30" t="s">
        <v>1030</v>
      </c>
      <c r="C329" s="31" t="s">
        <v>1031</v>
      </c>
      <c r="D329" s="30">
        <v>1403</v>
      </c>
      <c r="E329" s="30" t="s">
        <v>371</v>
      </c>
      <c r="F329" s="30" t="s">
        <v>846</v>
      </c>
      <c r="G329" s="30" t="s">
        <v>366</v>
      </c>
      <c r="H329" s="30">
        <v>2002</v>
      </c>
      <c r="I329" s="28" t="s">
        <v>367</v>
      </c>
      <c r="J329" s="30"/>
      <c r="K329" s="30" t="s">
        <v>368</v>
      </c>
    </row>
    <row r="330" spans="1:11">
      <c r="A330" s="29">
        <v>329</v>
      </c>
      <c r="B330" s="30" t="s">
        <v>1032</v>
      </c>
      <c r="C330" s="31" t="s">
        <v>1033</v>
      </c>
      <c r="D330" s="30" t="s">
        <v>849</v>
      </c>
      <c r="E330" s="30" t="s">
        <v>850</v>
      </c>
      <c r="F330" s="30" t="s">
        <v>846</v>
      </c>
      <c r="G330" s="30" t="s">
        <v>366</v>
      </c>
      <c r="H330" s="30">
        <v>2002</v>
      </c>
      <c r="I330" s="28" t="s">
        <v>367</v>
      </c>
      <c r="J330" s="30"/>
      <c r="K330" s="30" t="s">
        <v>368</v>
      </c>
    </row>
    <row r="331" spans="1:11">
      <c r="A331" s="29">
        <v>330</v>
      </c>
      <c r="B331" s="30" t="s">
        <v>1034</v>
      </c>
      <c r="C331" s="31" t="s">
        <v>1035</v>
      </c>
      <c r="D331" s="30">
        <v>1403</v>
      </c>
      <c r="E331" s="30" t="s">
        <v>371</v>
      </c>
      <c r="F331" s="30" t="s">
        <v>846</v>
      </c>
      <c r="G331" s="30" t="s">
        <v>366</v>
      </c>
      <c r="H331" s="30">
        <v>2002</v>
      </c>
      <c r="I331" s="28" t="s">
        <v>367</v>
      </c>
      <c r="J331" s="30"/>
      <c r="K331" s="30" t="s">
        <v>368</v>
      </c>
    </row>
    <row r="332" spans="1:11">
      <c r="A332" s="29">
        <v>331</v>
      </c>
      <c r="B332" s="30" t="s">
        <v>1036</v>
      </c>
      <c r="C332" s="31" t="s">
        <v>1037</v>
      </c>
      <c r="D332" s="30" t="s">
        <v>849</v>
      </c>
      <c r="E332" s="30" t="s">
        <v>850</v>
      </c>
      <c r="F332" s="30" t="s">
        <v>846</v>
      </c>
      <c r="G332" s="30" t="s">
        <v>366</v>
      </c>
      <c r="H332" s="30">
        <v>2002</v>
      </c>
      <c r="I332" s="28" t="s">
        <v>367</v>
      </c>
      <c r="J332" s="30"/>
      <c r="K332" s="30" t="s">
        <v>368</v>
      </c>
    </row>
    <row r="333" spans="1:11">
      <c r="A333" s="29">
        <v>332</v>
      </c>
      <c r="B333" s="30" t="s">
        <v>1038</v>
      </c>
      <c r="C333" s="31" t="s">
        <v>1039</v>
      </c>
      <c r="D333" s="30">
        <v>1403</v>
      </c>
      <c r="E333" s="30" t="s">
        <v>371</v>
      </c>
      <c r="F333" s="30" t="s">
        <v>846</v>
      </c>
      <c r="G333" s="30" t="s">
        <v>366</v>
      </c>
      <c r="H333" s="30">
        <v>2002</v>
      </c>
      <c r="I333" s="28" t="s">
        <v>367</v>
      </c>
      <c r="J333" s="30"/>
      <c r="K333" s="30" t="s">
        <v>368</v>
      </c>
    </row>
    <row r="334" spans="1:11">
      <c r="A334" s="29">
        <v>333</v>
      </c>
      <c r="B334" s="30" t="s">
        <v>1040</v>
      </c>
      <c r="C334" s="31" t="s">
        <v>1041</v>
      </c>
      <c r="D334" s="30">
        <v>1403</v>
      </c>
      <c r="E334" s="30" t="s">
        <v>371</v>
      </c>
      <c r="F334" s="30" t="s">
        <v>846</v>
      </c>
      <c r="G334" s="30" t="s">
        <v>468</v>
      </c>
      <c r="H334" s="30">
        <v>2002</v>
      </c>
      <c r="I334" s="28" t="s">
        <v>367</v>
      </c>
      <c r="J334" s="30"/>
      <c r="K334" s="30" t="s">
        <v>368</v>
      </c>
    </row>
    <row r="335" spans="1:11">
      <c r="A335" s="29">
        <v>334</v>
      </c>
      <c r="B335" s="30" t="s">
        <v>1042</v>
      </c>
      <c r="C335" s="31" t="s">
        <v>1043</v>
      </c>
      <c r="D335" s="30">
        <v>1403</v>
      </c>
      <c r="E335" s="30" t="s">
        <v>371</v>
      </c>
      <c r="F335" s="30" t="s">
        <v>846</v>
      </c>
      <c r="G335" s="30" t="s">
        <v>366</v>
      </c>
      <c r="H335" s="30">
        <v>2002</v>
      </c>
      <c r="I335" s="28" t="s">
        <v>367</v>
      </c>
      <c r="J335" s="30"/>
      <c r="K335" s="30" t="s">
        <v>368</v>
      </c>
    </row>
    <row r="336" spans="1:11">
      <c r="A336" s="29">
        <v>335</v>
      </c>
      <c r="B336" s="30" t="s">
        <v>1044</v>
      </c>
      <c r="C336" s="31" t="s">
        <v>1045</v>
      </c>
      <c r="D336" s="30" t="s">
        <v>849</v>
      </c>
      <c r="E336" s="30" t="s">
        <v>850</v>
      </c>
      <c r="F336" s="30" t="s">
        <v>846</v>
      </c>
      <c r="G336" s="30" t="s">
        <v>378</v>
      </c>
      <c r="H336" s="30">
        <v>2002</v>
      </c>
      <c r="I336" s="28" t="s">
        <v>367</v>
      </c>
      <c r="J336" s="30"/>
      <c r="K336" s="30" t="s">
        <v>368</v>
      </c>
    </row>
    <row r="337" spans="1:11">
      <c r="A337" s="29">
        <v>336</v>
      </c>
      <c r="B337" s="30" t="s">
        <v>1046</v>
      </c>
      <c r="C337" s="31" t="s">
        <v>1047</v>
      </c>
      <c r="D337" s="30" t="s">
        <v>849</v>
      </c>
      <c r="E337" s="30" t="s">
        <v>850</v>
      </c>
      <c r="F337" s="30" t="s">
        <v>846</v>
      </c>
      <c r="G337" s="30" t="s">
        <v>366</v>
      </c>
      <c r="H337" s="30">
        <v>2002</v>
      </c>
      <c r="I337" s="28" t="s">
        <v>367</v>
      </c>
      <c r="J337" s="30"/>
      <c r="K337" s="30" t="s">
        <v>368</v>
      </c>
    </row>
    <row r="338" spans="1:11">
      <c r="A338" s="29">
        <v>337</v>
      </c>
      <c r="B338" s="30" t="s">
        <v>1048</v>
      </c>
      <c r="C338" s="31" t="s">
        <v>1049</v>
      </c>
      <c r="D338" s="30" t="s">
        <v>849</v>
      </c>
      <c r="E338" s="30" t="s">
        <v>850</v>
      </c>
      <c r="F338" s="30" t="s">
        <v>846</v>
      </c>
      <c r="G338" s="30" t="s">
        <v>366</v>
      </c>
      <c r="H338" s="30">
        <v>2002</v>
      </c>
      <c r="I338" s="28" t="s">
        <v>367</v>
      </c>
      <c r="J338" s="30"/>
      <c r="K338" s="30" t="s">
        <v>368</v>
      </c>
    </row>
    <row r="339" spans="1:11">
      <c r="A339" s="29">
        <v>338</v>
      </c>
      <c r="B339" s="30" t="s">
        <v>1050</v>
      </c>
      <c r="C339" s="31" t="s">
        <v>1051</v>
      </c>
      <c r="D339" s="30" t="s">
        <v>849</v>
      </c>
      <c r="E339" s="30" t="s">
        <v>850</v>
      </c>
      <c r="F339" s="30" t="s">
        <v>846</v>
      </c>
      <c r="G339" s="30" t="s">
        <v>375</v>
      </c>
      <c r="H339" s="30">
        <v>2002</v>
      </c>
      <c r="I339" s="28" t="s">
        <v>367</v>
      </c>
      <c r="J339" s="30"/>
      <c r="K339" s="30" t="s">
        <v>368</v>
      </c>
    </row>
    <row r="340" spans="1:11">
      <c r="A340" s="29">
        <v>339</v>
      </c>
      <c r="B340" s="30" t="s">
        <v>1052</v>
      </c>
      <c r="C340" s="31" t="s">
        <v>1053</v>
      </c>
      <c r="D340" s="30">
        <v>1403</v>
      </c>
      <c r="E340" s="30" t="s">
        <v>371</v>
      </c>
      <c r="F340" s="30" t="s">
        <v>846</v>
      </c>
      <c r="G340" s="30" t="s">
        <v>366</v>
      </c>
      <c r="H340" s="30">
        <v>2002</v>
      </c>
      <c r="I340" s="28" t="s">
        <v>367</v>
      </c>
      <c r="J340" s="30"/>
      <c r="K340" s="30" t="s">
        <v>368</v>
      </c>
    </row>
    <row r="341" spans="1:11">
      <c r="A341" s="29">
        <v>340</v>
      </c>
      <c r="B341" s="30" t="s">
        <v>1054</v>
      </c>
      <c r="C341" s="31" t="s">
        <v>1055</v>
      </c>
      <c r="D341" s="30" t="s">
        <v>849</v>
      </c>
      <c r="E341" s="30" t="s">
        <v>850</v>
      </c>
      <c r="F341" s="30" t="s">
        <v>846</v>
      </c>
      <c r="G341" s="30" t="s">
        <v>366</v>
      </c>
      <c r="H341" s="30">
        <v>2002</v>
      </c>
      <c r="I341" s="28" t="s">
        <v>367</v>
      </c>
      <c r="J341" s="30"/>
      <c r="K341" s="30" t="s">
        <v>368</v>
      </c>
    </row>
    <row r="342" spans="1:11">
      <c r="A342" s="29">
        <v>341</v>
      </c>
      <c r="B342" s="30" t="s">
        <v>1056</v>
      </c>
      <c r="C342" s="31" t="s">
        <v>1057</v>
      </c>
      <c r="D342" s="30" t="s">
        <v>849</v>
      </c>
      <c r="E342" s="30" t="s">
        <v>850</v>
      </c>
      <c r="F342" s="30" t="s">
        <v>846</v>
      </c>
      <c r="G342" s="30" t="s">
        <v>366</v>
      </c>
      <c r="H342" s="30">
        <v>2002</v>
      </c>
      <c r="I342" s="28" t="s">
        <v>367</v>
      </c>
      <c r="J342" s="30"/>
      <c r="K342" s="30" t="s">
        <v>368</v>
      </c>
    </row>
    <row r="343" spans="1:11">
      <c r="A343" s="29">
        <v>342</v>
      </c>
      <c r="B343" s="30" t="s">
        <v>1058</v>
      </c>
      <c r="C343" s="31" t="s">
        <v>1059</v>
      </c>
      <c r="D343" s="30" t="s">
        <v>849</v>
      </c>
      <c r="E343" s="30" t="s">
        <v>850</v>
      </c>
      <c r="F343" s="30" t="s">
        <v>846</v>
      </c>
      <c r="G343" s="30" t="s">
        <v>366</v>
      </c>
      <c r="H343" s="30">
        <v>2002</v>
      </c>
      <c r="I343" s="28" t="s">
        <v>367</v>
      </c>
      <c r="J343" s="30"/>
      <c r="K343" s="30" t="s">
        <v>368</v>
      </c>
    </row>
    <row r="344" spans="1:11">
      <c r="A344" s="29">
        <v>343</v>
      </c>
      <c r="B344" s="30" t="s">
        <v>1060</v>
      </c>
      <c r="C344" s="31" t="s">
        <v>1061</v>
      </c>
      <c r="D344" s="30">
        <v>1403</v>
      </c>
      <c r="E344" s="30" t="s">
        <v>371</v>
      </c>
      <c r="F344" s="30" t="s">
        <v>846</v>
      </c>
      <c r="G344" s="30" t="s">
        <v>375</v>
      </c>
      <c r="H344" s="30">
        <v>2002</v>
      </c>
      <c r="I344" s="28" t="s">
        <v>367</v>
      </c>
      <c r="J344" s="30"/>
      <c r="K344" s="30" t="s">
        <v>368</v>
      </c>
    </row>
    <row r="345" spans="1:11">
      <c r="A345" s="29">
        <v>344</v>
      </c>
      <c r="B345" s="30" t="s">
        <v>1062</v>
      </c>
      <c r="C345" s="31" t="s">
        <v>1063</v>
      </c>
      <c r="D345" s="30" t="s">
        <v>849</v>
      </c>
      <c r="E345" s="30" t="s">
        <v>850</v>
      </c>
      <c r="F345" s="30" t="s">
        <v>846</v>
      </c>
      <c r="G345" s="30" t="s">
        <v>366</v>
      </c>
      <c r="H345" s="30">
        <v>2002</v>
      </c>
      <c r="I345" s="28" t="s">
        <v>367</v>
      </c>
      <c r="J345" s="30"/>
      <c r="K345" s="30" t="s">
        <v>368</v>
      </c>
    </row>
    <row r="346" spans="1:11">
      <c r="A346" s="29">
        <v>345</v>
      </c>
      <c r="B346" s="30" t="s">
        <v>1064</v>
      </c>
      <c r="C346" s="31" t="s">
        <v>1065</v>
      </c>
      <c r="D346" s="30" t="s">
        <v>849</v>
      </c>
      <c r="E346" s="30" t="s">
        <v>850</v>
      </c>
      <c r="F346" s="30" t="s">
        <v>846</v>
      </c>
      <c r="G346" s="30" t="s">
        <v>375</v>
      </c>
      <c r="H346" s="30">
        <v>2002</v>
      </c>
      <c r="I346" s="28" t="s">
        <v>367</v>
      </c>
      <c r="J346" s="30"/>
      <c r="K346" s="30" t="s">
        <v>368</v>
      </c>
    </row>
    <row r="347" spans="1:11">
      <c r="A347" s="29">
        <v>346</v>
      </c>
      <c r="B347" s="30" t="s">
        <v>1066</v>
      </c>
      <c r="C347" s="31" t="s">
        <v>1067</v>
      </c>
      <c r="D347" s="30" t="s">
        <v>849</v>
      </c>
      <c r="E347" s="30" t="s">
        <v>850</v>
      </c>
      <c r="F347" s="30" t="s">
        <v>846</v>
      </c>
      <c r="G347" s="30" t="s">
        <v>366</v>
      </c>
      <c r="H347" s="30">
        <v>2002</v>
      </c>
      <c r="I347" s="28" t="s">
        <v>367</v>
      </c>
      <c r="J347" s="30"/>
      <c r="K347" s="30" t="s">
        <v>368</v>
      </c>
    </row>
    <row r="348" spans="1:11">
      <c r="A348" s="29">
        <v>347</v>
      </c>
      <c r="B348" s="30" t="s">
        <v>1068</v>
      </c>
      <c r="C348" s="31" t="s">
        <v>1069</v>
      </c>
      <c r="D348" s="30">
        <v>1403</v>
      </c>
      <c r="E348" s="30" t="s">
        <v>371</v>
      </c>
      <c r="F348" s="30" t="s">
        <v>846</v>
      </c>
      <c r="G348" s="30" t="s">
        <v>366</v>
      </c>
      <c r="H348" s="30">
        <v>2002</v>
      </c>
      <c r="I348" s="28" t="s">
        <v>367</v>
      </c>
      <c r="J348" s="30"/>
      <c r="K348" s="30" t="s">
        <v>368</v>
      </c>
    </row>
    <row r="349" spans="1:11">
      <c r="A349" s="29">
        <v>348</v>
      </c>
      <c r="B349" s="30" t="s">
        <v>1070</v>
      </c>
      <c r="C349" s="31" t="s">
        <v>1071</v>
      </c>
      <c r="D349" s="30" t="s">
        <v>849</v>
      </c>
      <c r="E349" s="30" t="s">
        <v>850</v>
      </c>
      <c r="F349" s="30" t="s">
        <v>846</v>
      </c>
      <c r="G349" s="30" t="s">
        <v>378</v>
      </c>
      <c r="H349" s="30">
        <v>2002</v>
      </c>
      <c r="I349" s="28" t="s">
        <v>367</v>
      </c>
      <c r="J349" s="30"/>
      <c r="K349" s="30" t="s">
        <v>368</v>
      </c>
    </row>
    <row r="350" spans="1:11">
      <c r="A350" s="29">
        <v>349</v>
      </c>
      <c r="B350" s="30" t="s">
        <v>1072</v>
      </c>
      <c r="C350" s="31" t="s">
        <v>1073</v>
      </c>
      <c r="D350" s="30" t="s">
        <v>849</v>
      </c>
      <c r="E350" s="30" t="s">
        <v>850</v>
      </c>
      <c r="F350" s="30" t="s">
        <v>846</v>
      </c>
      <c r="G350" s="30" t="s">
        <v>375</v>
      </c>
      <c r="H350" s="30">
        <v>2002</v>
      </c>
      <c r="I350" s="28" t="s">
        <v>367</v>
      </c>
      <c r="J350" s="30"/>
      <c r="K350" s="30" t="s">
        <v>368</v>
      </c>
    </row>
    <row r="351" spans="1:11">
      <c r="A351" s="29">
        <v>350</v>
      </c>
      <c r="B351" s="30" t="s">
        <v>1074</v>
      </c>
      <c r="C351" s="31" t="s">
        <v>1075</v>
      </c>
      <c r="D351" s="30">
        <v>1403</v>
      </c>
      <c r="E351" s="30" t="s">
        <v>371</v>
      </c>
      <c r="F351" s="30" t="s">
        <v>846</v>
      </c>
      <c r="G351" s="30" t="s">
        <v>366</v>
      </c>
      <c r="H351" s="30">
        <v>2002</v>
      </c>
      <c r="I351" s="28" t="s">
        <v>367</v>
      </c>
      <c r="J351" s="30"/>
      <c r="K351" s="30" t="s">
        <v>368</v>
      </c>
    </row>
    <row r="352" spans="1:11">
      <c r="A352" s="29">
        <v>351</v>
      </c>
      <c r="B352" s="30" t="s">
        <v>1076</v>
      </c>
      <c r="C352" s="31" t="s">
        <v>1077</v>
      </c>
      <c r="D352" s="30">
        <v>1403</v>
      </c>
      <c r="E352" s="30" t="s">
        <v>371</v>
      </c>
      <c r="F352" s="30" t="s">
        <v>846</v>
      </c>
      <c r="G352" s="30" t="s">
        <v>375</v>
      </c>
      <c r="H352" s="30">
        <v>2002</v>
      </c>
      <c r="I352" s="28" t="s">
        <v>367</v>
      </c>
      <c r="J352" s="30"/>
      <c r="K352" s="30" t="s">
        <v>368</v>
      </c>
    </row>
    <row r="353" spans="1:11">
      <c r="A353" s="29">
        <v>352</v>
      </c>
      <c r="B353" s="30" t="s">
        <v>1078</v>
      </c>
      <c r="C353" s="31" t="s">
        <v>1079</v>
      </c>
      <c r="D353" s="30">
        <v>1403</v>
      </c>
      <c r="E353" s="30" t="s">
        <v>371</v>
      </c>
      <c r="F353" s="30" t="s">
        <v>846</v>
      </c>
      <c r="G353" s="30" t="s">
        <v>366</v>
      </c>
      <c r="H353" s="30">
        <v>2002</v>
      </c>
      <c r="I353" s="28" t="s">
        <v>367</v>
      </c>
      <c r="J353" s="30"/>
      <c r="K353" s="30" t="s">
        <v>368</v>
      </c>
    </row>
    <row r="354" spans="1:11">
      <c r="A354" s="29">
        <v>353</v>
      </c>
      <c r="B354" s="30" t="s">
        <v>1080</v>
      </c>
      <c r="C354" s="31" t="s">
        <v>1081</v>
      </c>
      <c r="D354" s="30" t="s">
        <v>849</v>
      </c>
      <c r="E354" s="30" t="s">
        <v>850</v>
      </c>
      <c r="F354" s="30" t="s">
        <v>846</v>
      </c>
      <c r="G354" s="30" t="s">
        <v>366</v>
      </c>
      <c r="H354" s="30">
        <v>2002</v>
      </c>
      <c r="I354" s="28" t="s">
        <v>367</v>
      </c>
      <c r="J354" s="30"/>
      <c r="K354" s="30" t="s">
        <v>368</v>
      </c>
    </row>
    <row r="355" spans="1:11">
      <c r="A355" s="29">
        <v>354</v>
      </c>
      <c r="B355" s="30" t="s">
        <v>1082</v>
      </c>
      <c r="C355" s="31" t="s">
        <v>1083</v>
      </c>
      <c r="D355" s="30">
        <v>1403</v>
      </c>
      <c r="E355" s="30" t="s">
        <v>371</v>
      </c>
      <c r="F355" s="30" t="s">
        <v>846</v>
      </c>
      <c r="G355" s="30" t="s">
        <v>366</v>
      </c>
      <c r="H355" s="30">
        <v>2002</v>
      </c>
      <c r="I355" s="28" t="s">
        <v>367</v>
      </c>
      <c r="J355" s="30"/>
      <c r="K355" s="30" t="s">
        <v>368</v>
      </c>
    </row>
    <row r="356" spans="1:11">
      <c r="A356" s="29">
        <v>355</v>
      </c>
      <c r="B356" s="30" t="s">
        <v>1084</v>
      </c>
      <c r="C356" s="31" t="s">
        <v>1085</v>
      </c>
      <c r="D356" s="30">
        <v>1403</v>
      </c>
      <c r="E356" s="30" t="s">
        <v>371</v>
      </c>
      <c r="F356" s="30" t="s">
        <v>846</v>
      </c>
      <c r="G356" s="30" t="s">
        <v>366</v>
      </c>
      <c r="H356" s="30">
        <v>2002</v>
      </c>
      <c r="I356" s="28" t="s">
        <v>367</v>
      </c>
      <c r="J356" s="30"/>
      <c r="K356" s="30" t="s">
        <v>368</v>
      </c>
    </row>
    <row r="357" spans="1:11">
      <c r="A357" s="29">
        <v>356</v>
      </c>
      <c r="B357" s="30" t="s">
        <v>1086</v>
      </c>
      <c r="C357" s="31" t="s">
        <v>1087</v>
      </c>
      <c r="D357" s="30" t="s">
        <v>849</v>
      </c>
      <c r="E357" s="30" t="s">
        <v>850</v>
      </c>
      <c r="F357" s="30" t="s">
        <v>846</v>
      </c>
      <c r="G357" s="30" t="s">
        <v>375</v>
      </c>
      <c r="H357" s="30">
        <v>2002</v>
      </c>
      <c r="I357" s="28" t="s">
        <v>367</v>
      </c>
      <c r="J357" s="30"/>
      <c r="K357" s="30" t="s">
        <v>368</v>
      </c>
    </row>
    <row r="358" spans="1:11">
      <c r="A358" s="29">
        <v>357</v>
      </c>
      <c r="B358" s="30" t="s">
        <v>1088</v>
      </c>
      <c r="C358" s="31" t="s">
        <v>1089</v>
      </c>
      <c r="D358" s="30" t="s">
        <v>849</v>
      </c>
      <c r="E358" s="30" t="s">
        <v>850</v>
      </c>
      <c r="F358" s="30" t="s">
        <v>846</v>
      </c>
      <c r="G358" s="30" t="s">
        <v>375</v>
      </c>
      <c r="H358" s="30">
        <v>2002</v>
      </c>
      <c r="I358" s="28" t="s">
        <v>367</v>
      </c>
      <c r="J358" s="30"/>
      <c r="K358" s="30" t="s">
        <v>368</v>
      </c>
    </row>
    <row r="359" spans="1:11">
      <c r="A359" s="29">
        <v>358</v>
      </c>
      <c r="B359" s="30" t="s">
        <v>1090</v>
      </c>
      <c r="C359" s="31" t="s">
        <v>1091</v>
      </c>
      <c r="D359" s="30" t="s">
        <v>849</v>
      </c>
      <c r="E359" s="30" t="s">
        <v>850</v>
      </c>
      <c r="F359" s="30" t="s">
        <v>846</v>
      </c>
      <c r="G359" s="30" t="s">
        <v>375</v>
      </c>
      <c r="H359" s="30">
        <v>2002</v>
      </c>
      <c r="I359" s="28" t="s">
        <v>367</v>
      </c>
      <c r="J359" s="30"/>
      <c r="K359" s="30" t="s">
        <v>368</v>
      </c>
    </row>
    <row r="360" spans="1:11">
      <c r="A360" s="29">
        <v>359</v>
      </c>
      <c r="B360" s="30" t="s">
        <v>1092</v>
      </c>
      <c r="C360" s="31" t="s">
        <v>1093</v>
      </c>
      <c r="D360" s="30" t="s">
        <v>849</v>
      </c>
      <c r="E360" s="30" t="s">
        <v>850</v>
      </c>
      <c r="F360" s="30" t="s">
        <v>846</v>
      </c>
      <c r="G360" s="30" t="s">
        <v>366</v>
      </c>
      <c r="H360" s="30">
        <v>2002</v>
      </c>
      <c r="I360" s="28" t="s">
        <v>367</v>
      </c>
      <c r="J360" s="30"/>
      <c r="K360" s="30" t="s">
        <v>368</v>
      </c>
    </row>
    <row r="361" spans="1:11">
      <c r="A361" s="29">
        <v>360</v>
      </c>
      <c r="B361" s="30" t="s">
        <v>1094</v>
      </c>
      <c r="C361" s="31" t="s">
        <v>1095</v>
      </c>
      <c r="D361" s="30" t="s">
        <v>849</v>
      </c>
      <c r="E361" s="30" t="s">
        <v>850</v>
      </c>
      <c r="F361" s="30" t="s">
        <v>846</v>
      </c>
      <c r="G361" s="30" t="s">
        <v>366</v>
      </c>
      <c r="H361" s="30">
        <v>2002</v>
      </c>
      <c r="I361" s="28" t="s">
        <v>367</v>
      </c>
      <c r="J361" s="30"/>
      <c r="K361" s="30" t="s">
        <v>368</v>
      </c>
    </row>
    <row r="362" spans="1:11">
      <c r="A362" s="29">
        <v>361</v>
      </c>
      <c r="B362" s="30" t="s">
        <v>1096</v>
      </c>
      <c r="C362" s="31" t="s">
        <v>1097</v>
      </c>
      <c r="D362" s="30">
        <v>1403</v>
      </c>
      <c r="E362" s="30" t="s">
        <v>371</v>
      </c>
      <c r="F362" s="30" t="s">
        <v>846</v>
      </c>
      <c r="G362" s="30" t="s">
        <v>375</v>
      </c>
      <c r="H362" s="30">
        <v>2002</v>
      </c>
      <c r="I362" s="28" t="s">
        <v>367</v>
      </c>
      <c r="J362" s="30"/>
      <c r="K362" s="30" t="s">
        <v>368</v>
      </c>
    </row>
    <row r="363" spans="1:11">
      <c r="A363" s="29">
        <v>362</v>
      </c>
      <c r="B363" s="30" t="s">
        <v>1098</v>
      </c>
      <c r="C363" s="31" t="s">
        <v>1099</v>
      </c>
      <c r="D363" s="30" t="s">
        <v>849</v>
      </c>
      <c r="E363" s="30" t="s">
        <v>850</v>
      </c>
      <c r="F363" s="30" t="s">
        <v>846</v>
      </c>
      <c r="G363" s="30" t="s">
        <v>375</v>
      </c>
      <c r="H363" s="30">
        <v>2002</v>
      </c>
      <c r="I363" s="28" t="s">
        <v>367</v>
      </c>
      <c r="J363" s="30"/>
      <c r="K363" s="30" t="s">
        <v>368</v>
      </c>
    </row>
    <row r="364" spans="1:11">
      <c r="A364" s="29">
        <v>363</v>
      </c>
      <c r="B364" s="30" t="s">
        <v>1100</v>
      </c>
      <c r="C364" s="31" t="s">
        <v>1101</v>
      </c>
      <c r="D364" s="30">
        <v>1403</v>
      </c>
      <c r="E364" s="30" t="s">
        <v>371</v>
      </c>
      <c r="F364" s="30" t="s">
        <v>846</v>
      </c>
      <c r="G364" s="30" t="s">
        <v>375</v>
      </c>
      <c r="H364" s="30">
        <v>2002</v>
      </c>
      <c r="I364" s="28" t="s">
        <v>367</v>
      </c>
      <c r="J364" s="30"/>
      <c r="K364" s="30" t="s">
        <v>368</v>
      </c>
    </row>
    <row r="365" spans="1:11">
      <c r="A365" s="29">
        <v>364</v>
      </c>
      <c r="B365" s="30" t="s">
        <v>1102</v>
      </c>
      <c r="C365" s="31" t="s">
        <v>1103</v>
      </c>
      <c r="D365" s="30" t="s">
        <v>849</v>
      </c>
      <c r="E365" s="30" t="s">
        <v>850</v>
      </c>
      <c r="F365" s="30" t="s">
        <v>846</v>
      </c>
      <c r="G365" s="30" t="s">
        <v>375</v>
      </c>
      <c r="H365" s="30">
        <v>2002</v>
      </c>
      <c r="I365" s="28" t="s">
        <v>367</v>
      </c>
      <c r="J365" s="30"/>
      <c r="K365" s="30" t="s">
        <v>368</v>
      </c>
    </row>
    <row r="366" spans="1:11">
      <c r="A366" s="29">
        <v>365</v>
      </c>
      <c r="B366" s="30" t="s">
        <v>1104</v>
      </c>
      <c r="C366" s="31" t="s">
        <v>1105</v>
      </c>
      <c r="D366" s="30" t="s">
        <v>849</v>
      </c>
      <c r="E366" s="30" t="s">
        <v>850</v>
      </c>
      <c r="F366" s="30" t="s">
        <v>846</v>
      </c>
      <c r="G366" s="30" t="s">
        <v>366</v>
      </c>
      <c r="H366" s="30">
        <v>2002</v>
      </c>
      <c r="I366" s="28" t="s">
        <v>367</v>
      </c>
      <c r="J366" s="30"/>
      <c r="K366" s="30" t="s">
        <v>368</v>
      </c>
    </row>
    <row r="367" spans="1:11">
      <c r="A367" s="29">
        <v>366</v>
      </c>
      <c r="B367" s="30" t="s">
        <v>1106</v>
      </c>
      <c r="C367" s="31" t="s">
        <v>1107</v>
      </c>
      <c r="D367" s="30" t="s">
        <v>849</v>
      </c>
      <c r="E367" s="30" t="s">
        <v>850</v>
      </c>
      <c r="F367" s="30" t="s">
        <v>846</v>
      </c>
      <c r="G367" s="30" t="s">
        <v>366</v>
      </c>
      <c r="H367" s="30">
        <v>2002</v>
      </c>
      <c r="I367" s="28" t="s">
        <v>367</v>
      </c>
      <c r="J367" s="30"/>
      <c r="K367" s="30" t="s">
        <v>368</v>
      </c>
    </row>
    <row r="368" spans="1:11">
      <c r="A368" s="29">
        <v>367</v>
      </c>
      <c r="B368" s="30" t="s">
        <v>1108</v>
      </c>
      <c r="C368" s="31" t="s">
        <v>1109</v>
      </c>
      <c r="D368" s="30">
        <v>1403</v>
      </c>
      <c r="E368" s="30" t="s">
        <v>371</v>
      </c>
      <c r="F368" s="30" t="s">
        <v>846</v>
      </c>
      <c r="G368" s="30" t="s">
        <v>366</v>
      </c>
      <c r="H368" s="30">
        <v>2002</v>
      </c>
      <c r="I368" s="28" t="s">
        <v>367</v>
      </c>
      <c r="J368" s="30"/>
      <c r="K368" s="30" t="s">
        <v>368</v>
      </c>
    </row>
    <row r="369" spans="1:11">
      <c r="A369" s="29">
        <v>368</v>
      </c>
      <c r="B369" s="30" t="s">
        <v>1110</v>
      </c>
      <c r="C369" s="31" t="s">
        <v>1111</v>
      </c>
      <c r="D369" s="30">
        <v>1403</v>
      </c>
      <c r="E369" s="30" t="s">
        <v>371</v>
      </c>
      <c r="F369" s="30" t="s">
        <v>846</v>
      </c>
      <c r="G369" s="30" t="s">
        <v>366</v>
      </c>
      <c r="H369" s="30">
        <v>2002</v>
      </c>
      <c r="I369" s="28" t="s">
        <v>367</v>
      </c>
      <c r="J369" s="30"/>
      <c r="K369" s="30" t="s">
        <v>368</v>
      </c>
    </row>
    <row r="370" spans="1:11">
      <c r="A370" s="29">
        <v>369</v>
      </c>
      <c r="B370" s="30" t="s">
        <v>1112</v>
      </c>
      <c r="C370" s="31" t="s">
        <v>1113</v>
      </c>
      <c r="D370" s="30">
        <v>1403</v>
      </c>
      <c r="E370" s="30" t="s">
        <v>371</v>
      </c>
      <c r="F370" s="30" t="s">
        <v>846</v>
      </c>
      <c r="G370" s="30" t="s">
        <v>375</v>
      </c>
      <c r="H370" s="30">
        <v>2002</v>
      </c>
      <c r="I370" s="28" t="s">
        <v>367</v>
      </c>
      <c r="J370" s="30"/>
      <c r="K370" s="30" t="s">
        <v>368</v>
      </c>
    </row>
    <row r="371" spans="1:11">
      <c r="A371" s="29">
        <v>370</v>
      </c>
      <c r="B371" s="30" t="s">
        <v>1114</v>
      </c>
      <c r="C371" s="31" t="s">
        <v>1115</v>
      </c>
      <c r="D371" s="30">
        <v>1403</v>
      </c>
      <c r="E371" s="30" t="s">
        <v>371</v>
      </c>
      <c r="F371" s="30" t="s">
        <v>846</v>
      </c>
      <c r="G371" s="30" t="s">
        <v>366</v>
      </c>
      <c r="H371" s="30">
        <v>2002</v>
      </c>
      <c r="I371" s="28" t="s">
        <v>367</v>
      </c>
      <c r="J371" s="30"/>
      <c r="K371" s="30" t="s">
        <v>368</v>
      </c>
    </row>
    <row r="372" spans="1:11">
      <c r="A372" s="29">
        <v>371</v>
      </c>
      <c r="B372" s="30" t="s">
        <v>1116</v>
      </c>
      <c r="C372" s="31" t="s">
        <v>1117</v>
      </c>
      <c r="D372" s="30" t="s">
        <v>849</v>
      </c>
      <c r="E372" s="30" t="s">
        <v>850</v>
      </c>
      <c r="F372" s="30" t="s">
        <v>846</v>
      </c>
      <c r="G372" s="30" t="s">
        <v>375</v>
      </c>
      <c r="H372" s="30">
        <v>2002</v>
      </c>
      <c r="I372" s="28" t="s">
        <v>367</v>
      </c>
      <c r="J372" s="30"/>
      <c r="K372" s="30" t="s">
        <v>368</v>
      </c>
    </row>
    <row r="373" spans="1:11">
      <c r="A373" s="29">
        <v>372</v>
      </c>
      <c r="B373" s="30" t="s">
        <v>1118</v>
      </c>
      <c r="C373" s="31" t="s">
        <v>1119</v>
      </c>
      <c r="D373" s="30" t="s">
        <v>849</v>
      </c>
      <c r="E373" s="30" t="s">
        <v>850</v>
      </c>
      <c r="F373" s="30" t="s">
        <v>846</v>
      </c>
      <c r="G373" s="30" t="s">
        <v>366</v>
      </c>
      <c r="H373" s="30">
        <v>2002</v>
      </c>
      <c r="I373" s="28" t="s">
        <v>367</v>
      </c>
      <c r="J373" s="30"/>
      <c r="K373" s="30" t="s">
        <v>368</v>
      </c>
    </row>
    <row r="374" spans="1:11">
      <c r="A374" s="29">
        <v>373</v>
      </c>
      <c r="B374" s="30" t="s">
        <v>1120</v>
      </c>
      <c r="C374" s="31" t="s">
        <v>1121</v>
      </c>
      <c r="D374" s="30">
        <v>1403</v>
      </c>
      <c r="E374" s="30" t="s">
        <v>371</v>
      </c>
      <c r="F374" s="30" t="s">
        <v>846</v>
      </c>
      <c r="G374" s="30" t="s">
        <v>375</v>
      </c>
      <c r="H374" s="30">
        <v>2002</v>
      </c>
      <c r="I374" s="28" t="s">
        <v>367</v>
      </c>
      <c r="J374" s="30"/>
      <c r="K374" s="30" t="s">
        <v>368</v>
      </c>
    </row>
    <row r="375" spans="1:11">
      <c r="A375" s="29">
        <v>374</v>
      </c>
      <c r="B375" s="30" t="s">
        <v>1122</v>
      </c>
      <c r="C375" s="31" t="s">
        <v>1123</v>
      </c>
      <c r="D375" s="30" t="s">
        <v>849</v>
      </c>
      <c r="E375" s="30" t="s">
        <v>850</v>
      </c>
      <c r="F375" s="30" t="s">
        <v>846</v>
      </c>
      <c r="G375" s="30" t="s">
        <v>366</v>
      </c>
      <c r="H375" s="30">
        <v>2002</v>
      </c>
      <c r="I375" s="28" t="s">
        <v>367</v>
      </c>
      <c r="J375" s="30"/>
      <c r="K375" s="30" t="s">
        <v>368</v>
      </c>
    </row>
    <row r="376" spans="1:11">
      <c r="A376" s="29">
        <v>375</v>
      </c>
      <c r="B376" s="30" t="s">
        <v>1124</v>
      </c>
      <c r="C376" s="31" t="s">
        <v>1125</v>
      </c>
      <c r="D376" s="30" t="s">
        <v>849</v>
      </c>
      <c r="E376" s="30" t="s">
        <v>850</v>
      </c>
      <c r="F376" s="30" t="s">
        <v>846</v>
      </c>
      <c r="G376" s="30" t="s">
        <v>366</v>
      </c>
      <c r="H376" s="30">
        <v>2002</v>
      </c>
      <c r="I376" s="28" t="s">
        <v>367</v>
      </c>
      <c r="J376" s="30"/>
      <c r="K376" s="30" t="s">
        <v>368</v>
      </c>
    </row>
    <row r="377" spans="1:11">
      <c r="A377" s="29">
        <v>376</v>
      </c>
      <c r="B377" s="30" t="s">
        <v>1126</v>
      </c>
      <c r="C377" s="31" t="s">
        <v>1127</v>
      </c>
      <c r="D377" s="30">
        <v>1403</v>
      </c>
      <c r="E377" s="30" t="s">
        <v>371</v>
      </c>
      <c r="F377" s="30" t="s">
        <v>846</v>
      </c>
      <c r="G377" s="30" t="s">
        <v>468</v>
      </c>
      <c r="H377" s="30">
        <v>2002</v>
      </c>
      <c r="I377" s="28" t="s">
        <v>367</v>
      </c>
      <c r="J377" s="30"/>
      <c r="K377" s="30" t="s">
        <v>368</v>
      </c>
    </row>
    <row r="378" spans="1:11">
      <c r="A378" s="29">
        <v>377</v>
      </c>
      <c r="B378" s="30" t="s">
        <v>1128</v>
      </c>
      <c r="C378" s="31" t="s">
        <v>1129</v>
      </c>
      <c r="D378" s="30" t="s">
        <v>1130</v>
      </c>
      <c r="E378" s="30" t="s">
        <v>850</v>
      </c>
      <c r="F378" s="30" t="s">
        <v>846</v>
      </c>
      <c r="G378" s="30" t="s">
        <v>375</v>
      </c>
      <c r="H378" s="30">
        <v>2002</v>
      </c>
      <c r="I378" s="28" t="s">
        <v>367</v>
      </c>
      <c r="J378" s="30"/>
      <c r="K378" s="30" t="s">
        <v>368</v>
      </c>
    </row>
    <row r="379" spans="1:11">
      <c r="A379" s="29">
        <v>378</v>
      </c>
      <c r="B379" s="30" t="s">
        <v>1131</v>
      </c>
      <c r="C379" s="31" t="s">
        <v>1132</v>
      </c>
      <c r="D379" s="30" t="s">
        <v>849</v>
      </c>
      <c r="E379" s="30" t="s">
        <v>850</v>
      </c>
      <c r="F379" s="30" t="s">
        <v>846</v>
      </c>
      <c r="G379" s="30" t="s">
        <v>366</v>
      </c>
      <c r="H379" s="30">
        <v>2002</v>
      </c>
      <c r="I379" s="28" t="s">
        <v>367</v>
      </c>
      <c r="J379" s="30"/>
      <c r="K379" s="30" t="s">
        <v>368</v>
      </c>
    </row>
    <row r="380" spans="1:11">
      <c r="A380" s="29">
        <v>379</v>
      </c>
      <c r="B380" s="30" t="s">
        <v>1133</v>
      </c>
      <c r="C380" s="31" t="s">
        <v>1134</v>
      </c>
      <c r="D380" s="30">
        <v>1403</v>
      </c>
      <c r="E380" s="30" t="s">
        <v>371</v>
      </c>
      <c r="F380" s="30" t="s">
        <v>846</v>
      </c>
      <c r="G380" s="30" t="s">
        <v>375</v>
      </c>
      <c r="H380" s="30">
        <v>2002</v>
      </c>
      <c r="I380" s="28" t="s">
        <v>367</v>
      </c>
      <c r="J380" s="30"/>
      <c r="K380" s="30" t="s">
        <v>368</v>
      </c>
    </row>
    <row r="381" spans="1:11">
      <c r="A381" s="29">
        <v>380</v>
      </c>
      <c r="B381" s="30" t="s">
        <v>1135</v>
      </c>
      <c r="C381" s="31" t="s">
        <v>1136</v>
      </c>
      <c r="D381" s="30" t="s">
        <v>1137</v>
      </c>
      <c r="E381" s="30" t="s">
        <v>371</v>
      </c>
      <c r="F381" s="30" t="s">
        <v>846</v>
      </c>
      <c r="G381" s="30" t="s">
        <v>366</v>
      </c>
      <c r="H381" s="30">
        <v>2002</v>
      </c>
      <c r="I381" s="28" t="s">
        <v>367</v>
      </c>
      <c r="J381" s="30"/>
      <c r="K381" s="30" t="s">
        <v>368</v>
      </c>
    </row>
    <row r="382" spans="1:11">
      <c r="A382" s="29">
        <v>381</v>
      </c>
      <c r="B382" s="30" t="s">
        <v>1138</v>
      </c>
      <c r="C382" s="31" t="s">
        <v>1139</v>
      </c>
      <c r="D382" s="30">
        <v>1403</v>
      </c>
      <c r="E382" s="30" t="s">
        <v>371</v>
      </c>
      <c r="F382" s="30" t="s">
        <v>846</v>
      </c>
      <c r="G382" s="30" t="s">
        <v>366</v>
      </c>
      <c r="H382" s="30">
        <v>2002</v>
      </c>
      <c r="I382" s="28" t="s">
        <v>367</v>
      </c>
      <c r="J382" s="30"/>
      <c r="K382" s="30" t="s">
        <v>368</v>
      </c>
    </row>
    <row r="383" spans="1:11">
      <c r="A383" s="29">
        <v>382</v>
      </c>
      <c r="B383" s="30" t="s">
        <v>1140</v>
      </c>
      <c r="C383" s="31" t="s">
        <v>1141</v>
      </c>
      <c r="D383" s="30" t="s">
        <v>849</v>
      </c>
      <c r="E383" s="30" t="s">
        <v>850</v>
      </c>
      <c r="F383" s="30" t="s">
        <v>846</v>
      </c>
      <c r="G383" s="30" t="s">
        <v>366</v>
      </c>
      <c r="H383" s="30">
        <v>2002</v>
      </c>
      <c r="I383" s="28" t="s">
        <v>367</v>
      </c>
      <c r="J383" s="30"/>
      <c r="K383" s="30" t="s">
        <v>368</v>
      </c>
    </row>
    <row r="384" spans="1:11">
      <c r="A384" s="29">
        <v>383</v>
      </c>
      <c r="B384" s="30" t="s">
        <v>1142</v>
      </c>
      <c r="C384" s="31" t="s">
        <v>1143</v>
      </c>
      <c r="D384" s="30" t="s">
        <v>849</v>
      </c>
      <c r="E384" s="30" t="s">
        <v>850</v>
      </c>
      <c r="F384" s="30" t="s">
        <v>846</v>
      </c>
      <c r="G384" s="30" t="s">
        <v>375</v>
      </c>
      <c r="H384" s="30">
        <v>2002</v>
      </c>
      <c r="I384" s="28" t="s">
        <v>367</v>
      </c>
      <c r="J384" s="30"/>
      <c r="K384" s="30" t="s">
        <v>368</v>
      </c>
    </row>
    <row r="385" spans="1:11">
      <c r="A385" s="29">
        <v>384</v>
      </c>
      <c r="B385" s="30" t="s">
        <v>1144</v>
      </c>
      <c r="C385" s="31" t="s">
        <v>1145</v>
      </c>
      <c r="D385" s="30" t="s">
        <v>849</v>
      </c>
      <c r="E385" s="30" t="s">
        <v>850</v>
      </c>
      <c r="F385" s="30" t="s">
        <v>846</v>
      </c>
      <c r="G385" s="30" t="s">
        <v>375</v>
      </c>
      <c r="H385" s="30">
        <v>2002</v>
      </c>
      <c r="I385" s="28" t="s">
        <v>367</v>
      </c>
      <c r="J385" s="30"/>
      <c r="K385" s="30" t="s">
        <v>368</v>
      </c>
    </row>
    <row r="386" spans="1:11">
      <c r="A386" s="29">
        <v>385</v>
      </c>
      <c r="B386" s="30" t="s">
        <v>1146</v>
      </c>
      <c r="C386" s="31" t="s">
        <v>1147</v>
      </c>
      <c r="D386" s="30" t="s">
        <v>849</v>
      </c>
      <c r="E386" s="30" t="s">
        <v>850</v>
      </c>
      <c r="F386" s="30" t="s">
        <v>846</v>
      </c>
      <c r="G386" s="30" t="s">
        <v>366</v>
      </c>
      <c r="H386" s="30">
        <v>2002</v>
      </c>
      <c r="I386" s="28" t="s">
        <v>367</v>
      </c>
      <c r="J386" s="30"/>
      <c r="K386" s="30" t="s">
        <v>368</v>
      </c>
    </row>
    <row r="387" spans="1:11">
      <c r="A387" s="29">
        <v>386</v>
      </c>
      <c r="B387" s="30" t="s">
        <v>1148</v>
      </c>
      <c r="C387" s="31" t="s">
        <v>1149</v>
      </c>
      <c r="D387" s="30" t="s">
        <v>849</v>
      </c>
      <c r="E387" s="30" t="s">
        <v>850</v>
      </c>
      <c r="F387" s="30" t="s">
        <v>846</v>
      </c>
      <c r="G387" s="30" t="s">
        <v>366</v>
      </c>
      <c r="H387" s="30">
        <v>2002</v>
      </c>
      <c r="I387" s="28" t="s">
        <v>367</v>
      </c>
      <c r="J387" s="30"/>
      <c r="K387" s="30" t="s">
        <v>368</v>
      </c>
    </row>
    <row r="388" spans="1:11">
      <c r="A388" s="29">
        <v>387</v>
      </c>
      <c r="B388" s="30" t="s">
        <v>1150</v>
      </c>
      <c r="C388" s="31" t="s">
        <v>1151</v>
      </c>
      <c r="D388" s="30" t="s">
        <v>849</v>
      </c>
      <c r="E388" s="30" t="s">
        <v>850</v>
      </c>
      <c r="F388" s="30" t="s">
        <v>846</v>
      </c>
      <c r="G388" s="30" t="s">
        <v>375</v>
      </c>
      <c r="H388" s="30">
        <v>2002</v>
      </c>
      <c r="I388" s="28" t="s">
        <v>367</v>
      </c>
      <c r="J388" s="30"/>
      <c r="K388" s="30" t="s">
        <v>368</v>
      </c>
    </row>
    <row r="389" spans="1:11">
      <c r="A389" s="29">
        <v>388</v>
      </c>
      <c r="B389" s="30" t="s">
        <v>1152</v>
      </c>
      <c r="C389" s="31" t="s">
        <v>1153</v>
      </c>
      <c r="D389" s="30" t="s">
        <v>849</v>
      </c>
      <c r="E389" s="30" t="s">
        <v>850</v>
      </c>
      <c r="F389" s="30" t="s">
        <v>846</v>
      </c>
      <c r="G389" s="30" t="s">
        <v>366</v>
      </c>
      <c r="H389" s="30">
        <v>2002</v>
      </c>
      <c r="I389" s="28" t="s">
        <v>367</v>
      </c>
      <c r="J389" s="30"/>
      <c r="K389" s="30" t="s">
        <v>368</v>
      </c>
    </row>
    <row r="390" spans="1:11">
      <c r="A390" s="29">
        <v>389</v>
      </c>
      <c r="B390" s="30" t="s">
        <v>1154</v>
      </c>
      <c r="C390" s="31" t="s">
        <v>1155</v>
      </c>
      <c r="D390" s="30" t="s">
        <v>849</v>
      </c>
      <c r="E390" s="30" t="s">
        <v>850</v>
      </c>
      <c r="F390" s="30" t="s">
        <v>846</v>
      </c>
      <c r="G390" s="30" t="s">
        <v>375</v>
      </c>
      <c r="H390" s="30">
        <v>2002</v>
      </c>
      <c r="I390" s="28" t="s">
        <v>367</v>
      </c>
      <c r="J390" s="30"/>
      <c r="K390" s="30" t="s">
        <v>368</v>
      </c>
    </row>
    <row r="391" spans="1:11">
      <c r="A391" s="29">
        <v>390</v>
      </c>
      <c r="B391" s="30" t="s">
        <v>1156</v>
      </c>
      <c r="C391" s="31" t="s">
        <v>1157</v>
      </c>
      <c r="D391" s="30">
        <v>1403</v>
      </c>
      <c r="E391" s="30" t="s">
        <v>371</v>
      </c>
      <c r="F391" s="30" t="s">
        <v>846</v>
      </c>
      <c r="G391" s="30" t="s">
        <v>375</v>
      </c>
      <c r="H391" s="30">
        <v>2002</v>
      </c>
      <c r="I391" s="28" t="s">
        <v>367</v>
      </c>
      <c r="J391" s="30"/>
      <c r="K391" s="30" t="s">
        <v>368</v>
      </c>
    </row>
    <row r="392" spans="1:11">
      <c r="A392" s="29">
        <v>391</v>
      </c>
      <c r="B392" s="30" t="s">
        <v>1158</v>
      </c>
      <c r="C392" s="31" t="s">
        <v>1159</v>
      </c>
      <c r="D392" s="30">
        <v>1403</v>
      </c>
      <c r="E392" s="30" t="s">
        <v>371</v>
      </c>
      <c r="F392" s="30" t="s">
        <v>846</v>
      </c>
      <c r="G392" s="30" t="s">
        <v>366</v>
      </c>
      <c r="H392" s="30">
        <v>2002</v>
      </c>
      <c r="I392" s="28" t="s">
        <v>367</v>
      </c>
      <c r="J392" s="30"/>
      <c r="K392" s="30" t="s">
        <v>368</v>
      </c>
    </row>
    <row r="393" spans="1:11">
      <c r="A393" s="29">
        <v>392</v>
      </c>
      <c r="B393" s="30" t="s">
        <v>1160</v>
      </c>
      <c r="C393" s="31" t="s">
        <v>1161</v>
      </c>
      <c r="D393" s="30">
        <v>1403</v>
      </c>
      <c r="E393" s="30" t="s">
        <v>371</v>
      </c>
      <c r="F393" s="30" t="s">
        <v>846</v>
      </c>
      <c r="G393" s="30" t="s">
        <v>366</v>
      </c>
      <c r="H393" s="30">
        <v>2002</v>
      </c>
      <c r="I393" s="28" t="s">
        <v>367</v>
      </c>
      <c r="J393" s="30"/>
      <c r="K393" s="30" t="s">
        <v>368</v>
      </c>
    </row>
    <row r="394" spans="1:11">
      <c r="A394" s="29">
        <v>393</v>
      </c>
      <c r="B394" s="30" t="s">
        <v>1162</v>
      </c>
      <c r="C394" s="31" t="s">
        <v>1163</v>
      </c>
      <c r="D394" s="30" t="s">
        <v>849</v>
      </c>
      <c r="E394" s="30" t="s">
        <v>850</v>
      </c>
      <c r="F394" s="30" t="s">
        <v>846</v>
      </c>
      <c r="G394" s="30" t="s">
        <v>375</v>
      </c>
      <c r="H394" s="30">
        <v>2002</v>
      </c>
      <c r="I394" s="28" t="s">
        <v>367</v>
      </c>
      <c r="J394" s="30"/>
      <c r="K394" s="30" t="s">
        <v>368</v>
      </c>
    </row>
    <row r="395" spans="1:11">
      <c r="A395" s="29">
        <v>394</v>
      </c>
      <c r="B395" s="30" t="s">
        <v>1164</v>
      </c>
      <c r="C395" s="31" t="s">
        <v>1165</v>
      </c>
      <c r="D395" s="30">
        <v>1403</v>
      </c>
      <c r="E395" s="30" t="s">
        <v>371</v>
      </c>
      <c r="F395" s="30" t="s">
        <v>846</v>
      </c>
      <c r="G395" s="30" t="s">
        <v>366</v>
      </c>
      <c r="H395" s="30">
        <v>2002</v>
      </c>
      <c r="I395" s="28" t="s">
        <v>367</v>
      </c>
      <c r="J395" s="30"/>
      <c r="K395" s="30" t="s">
        <v>368</v>
      </c>
    </row>
    <row r="396" spans="1:11">
      <c r="A396" s="29">
        <v>395</v>
      </c>
      <c r="B396" s="30" t="s">
        <v>1166</v>
      </c>
      <c r="C396" s="31" t="s">
        <v>1167</v>
      </c>
      <c r="D396" s="30">
        <v>1403</v>
      </c>
      <c r="E396" s="30" t="s">
        <v>371</v>
      </c>
      <c r="F396" s="30" t="s">
        <v>846</v>
      </c>
      <c r="G396" s="30" t="s">
        <v>366</v>
      </c>
      <c r="H396" s="30">
        <v>2002</v>
      </c>
      <c r="I396" s="28" t="s">
        <v>367</v>
      </c>
      <c r="J396" s="30"/>
      <c r="K396" s="30" t="s">
        <v>368</v>
      </c>
    </row>
    <row r="397" spans="1:11">
      <c r="A397" s="29">
        <v>396</v>
      </c>
      <c r="B397" s="30" t="s">
        <v>1168</v>
      </c>
      <c r="C397" s="31" t="s">
        <v>1169</v>
      </c>
      <c r="D397" s="30">
        <v>1403</v>
      </c>
      <c r="E397" s="30" t="s">
        <v>371</v>
      </c>
      <c r="F397" s="30" t="s">
        <v>846</v>
      </c>
      <c r="G397" s="30" t="s">
        <v>375</v>
      </c>
      <c r="H397" s="30">
        <v>2002</v>
      </c>
      <c r="I397" s="28" t="s">
        <v>367</v>
      </c>
      <c r="J397" s="30"/>
      <c r="K397" s="30" t="s">
        <v>368</v>
      </c>
    </row>
    <row r="398" spans="1:11">
      <c r="A398" s="29">
        <v>397</v>
      </c>
      <c r="B398" s="30" t="s">
        <v>1170</v>
      </c>
      <c r="C398" s="31" t="s">
        <v>1171</v>
      </c>
      <c r="D398" s="30" t="s">
        <v>849</v>
      </c>
      <c r="E398" s="30" t="s">
        <v>850</v>
      </c>
      <c r="F398" s="30" t="s">
        <v>846</v>
      </c>
      <c r="G398" s="30" t="s">
        <v>366</v>
      </c>
      <c r="H398" s="30">
        <v>2002</v>
      </c>
      <c r="I398" s="28" t="s">
        <v>367</v>
      </c>
      <c r="J398" s="30"/>
      <c r="K398" s="30" t="s">
        <v>368</v>
      </c>
    </row>
    <row r="399" spans="1:11">
      <c r="A399" s="29">
        <v>398</v>
      </c>
      <c r="B399" s="30" t="s">
        <v>1172</v>
      </c>
      <c r="C399" s="31" t="s">
        <v>1173</v>
      </c>
      <c r="D399" s="30">
        <v>1403</v>
      </c>
      <c r="E399" s="30" t="s">
        <v>371</v>
      </c>
      <c r="F399" s="30" t="s">
        <v>846</v>
      </c>
      <c r="G399" s="30" t="s">
        <v>375</v>
      </c>
      <c r="H399" s="30">
        <v>2002</v>
      </c>
      <c r="I399" s="28" t="s">
        <v>367</v>
      </c>
      <c r="J399" s="30"/>
      <c r="K399" s="30" t="s">
        <v>368</v>
      </c>
    </row>
    <row r="400" spans="1:11">
      <c r="A400" s="29">
        <v>399</v>
      </c>
      <c r="B400" s="30" t="s">
        <v>1174</v>
      </c>
      <c r="C400" s="31" t="s">
        <v>1175</v>
      </c>
      <c r="D400" s="30">
        <v>1403</v>
      </c>
      <c r="E400" s="30" t="s">
        <v>371</v>
      </c>
      <c r="F400" s="30" t="s">
        <v>846</v>
      </c>
      <c r="G400" s="30" t="s">
        <v>366</v>
      </c>
      <c r="H400" s="30">
        <v>2002</v>
      </c>
      <c r="I400" s="28" t="s">
        <v>367</v>
      </c>
      <c r="J400" s="30"/>
      <c r="K400" s="30" t="s">
        <v>368</v>
      </c>
    </row>
    <row r="401" spans="1:11">
      <c r="A401" s="29">
        <v>400</v>
      </c>
      <c r="B401" s="30" t="s">
        <v>1176</v>
      </c>
      <c r="C401" s="31" t="s">
        <v>1177</v>
      </c>
      <c r="D401" s="30">
        <v>1403</v>
      </c>
      <c r="E401" s="30" t="s">
        <v>371</v>
      </c>
      <c r="F401" s="30" t="s">
        <v>846</v>
      </c>
      <c r="G401" s="30" t="s">
        <v>366</v>
      </c>
      <c r="H401" s="30">
        <v>2002</v>
      </c>
      <c r="I401" s="28" t="s">
        <v>367</v>
      </c>
      <c r="J401" s="30"/>
      <c r="K401" s="30" t="s">
        <v>368</v>
      </c>
    </row>
    <row r="402" spans="1:11">
      <c r="A402" s="29">
        <v>401</v>
      </c>
      <c r="B402" s="30" t="s">
        <v>1178</v>
      </c>
      <c r="C402" s="31" t="s">
        <v>1179</v>
      </c>
      <c r="D402" s="30" t="s">
        <v>849</v>
      </c>
      <c r="E402" s="30" t="s">
        <v>850</v>
      </c>
      <c r="F402" s="30" t="s">
        <v>846</v>
      </c>
      <c r="G402" s="30" t="s">
        <v>366</v>
      </c>
      <c r="H402" s="30">
        <v>2002</v>
      </c>
      <c r="I402" s="28" t="s">
        <v>367</v>
      </c>
      <c r="J402" s="30"/>
      <c r="K402" s="30" t="s">
        <v>368</v>
      </c>
    </row>
    <row r="403" spans="1:11">
      <c r="A403" s="29">
        <v>402</v>
      </c>
      <c r="B403" s="30" t="s">
        <v>1180</v>
      </c>
      <c r="C403" s="31" t="s">
        <v>1181</v>
      </c>
      <c r="D403" s="30">
        <v>1403</v>
      </c>
      <c r="E403" s="30" t="s">
        <v>371</v>
      </c>
      <c r="F403" s="30" t="s">
        <v>846</v>
      </c>
      <c r="G403" s="30" t="s">
        <v>375</v>
      </c>
      <c r="H403" s="30">
        <v>2002</v>
      </c>
      <c r="I403" s="28" t="s">
        <v>367</v>
      </c>
      <c r="J403" s="30"/>
      <c r="K403" s="30" t="s">
        <v>368</v>
      </c>
    </row>
    <row r="404" spans="1:11">
      <c r="A404" s="29">
        <v>403</v>
      </c>
      <c r="B404" s="30" t="s">
        <v>1182</v>
      </c>
      <c r="C404" s="31" t="s">
        <v>1183</v>
      </c>
      <c r="D404" s="30">
        <v>1403</v>
      </c>
      <c r="E404" s="30" t="s">
        <v>371</v>
      </c>
      <c r="F404" s="30" t="s">
        <v>846</v>
      </c>
      <c r="G404" s="30" t="s">
        <v>366</v>
      </c>
      <c r="H404" s="30">
        <v>2002</v>
      </c>
      <c r="I404" s="28" t="s">
        <v>367</v>
      </c>
      <c r="J404" s="30"/>
      <c r="K404" s="30" t="s">
        <v>368</v>
      </c>
    </row>
    <row r="405" spans="1:11">
      <c r="A405" s="29">
        <v>404</v>
      </c>
      <c r="B405" s="30" t="s">
        <v>1184</v>
      </c>
      <c r="C405" s="31" t="s">
        <v>1185</v>
      </c>
      <c r="D405" s="30" t="s">
        <v>849</v>
      </c>
      <c r="E405" s="30" t="s">
        <v>850</v>
      </c>
      <c r="F405" s="30" t="s">
        <v>846</v>
      </c>
      <c r="G405" s="30" t="s">
        <v>366</v>
      </c>
      <c r="H405" s="30">
        <v>2002</v>
      </c>
      <c r="I405" s="28" t="s">
        <v>367</v>
      </c>
      <c r="J405" s="30"/>
      <c r="K405" s="30" t="s">
        <v>368</v>
      </c>
    </row>
    <row r="406" spans="1:11">
      <c r="A406" s="29">
        <v>405</v>
      </c>
      <c r="B406" s="30" t="s">
        <v>1186</v>
      </c>
      <c r="C406" s="31" t="s">
        <v>1187</v>
      </c>
      <c r="D406" s="30">
        <v>1403</v>
      </c>
      <c r="E406" s="30" t="s">
        <v>371</v>
      </c>
      <c r="F406" s="30" t="s">
        <v>846</v>
      </c>
      <c r="G406" s="30" t="s">
        <v>366</v>
      </c>
      <c r="H406" s="30">
        <v>2002</v>
      </c>
      <c r="I406" s="28" t="s">
        <v>367</v>
      </c>
      <c r="J406" s="30"/>
      <c r="K406" s="30" t="s">
        <v>368</v>
      </c>
    </row>
    <row r="407" spans="1:11">
      <c r="A407" s="29">
        <v>406</v>
      </c>
      <c r="B407" s="30" t="s">
        <v>1188</v>
      </c>
      <c r="C407" s="31" t="s">
        <v>1189</v>
      </c>
      <c r="D407" s="30" t="s">
        <v>849</v>
      </c>
      <c r="E407" s="30" t="s">
        <v>850</v>
      </c>
      <c r="F407" s="30" t="s">
        <v>846</v>
      </c>
      <c r="G407" s="30" t="s">
        <v>366</v>
      </c>
      <c r="H407" s="30">
        <v>2002</v>
      </c>
      <c r="I407" s="28" t="s">
        <v>367</v>
      </c>
      <c r="J407" s="30"/>
      <c r="K407" s="30" t="s">
        <v>368</v>
      </c>
    </row>
    <row r="408" spans="1:11">
      <c r="A408" s="29">
        <v>407</v>
      </c>
      <c r="B408" s="30" t="s">
        <v>1190</v>
      </c>
      <c r="C408" s="31" t="s">
        <v>1191</v>
      </c>
      <c r="D408" s="30">
        <v>1403</v>
      </c>
      <c r="E408" s="30" t="s">
        <v>371</v>
      </c>
      <c r="F408" s="30" t="s">
        <v>846</v>
      </c>
      <c r="G408" s="30" t="s">
        <v>375</v>
      </c>
      <c r="H408" s="30">
        <v>2002</v>
      </c>
      <c r="I408" s="28" t="s">
        <v>367</v>
      </c>
      <c r="J408" s="30"/>
      <c r="K408" s="30" t="s">
        <v>368</v>
      </c>
    </row>
    <row r="409" spans="1:11">
      <c r="A409" s="29">
        <v>408</v>
      </c>
      <c r="B409" s="30" t="s">
        <v>1192</v>
      </c>
      <c r="C409" s="31" t="s">
        <v>1193</v>
      </c>
      <c r="D409" s="30">
        <v>1403</v>
      </c>
      <c r="E409" s="30" t="s">
        <v>371</v>
      </c>
      <c r="F409" s="30" t="s">
        <v>846</v>
      </c>
      <c r="G409" s="30" t="s">
        <v>366</v>
      </c>
      <c r="H409" s="30">
        <v>2002</v>
      </c>
      <c r="I409" s="28" t="s">
        <v>367</v>
      </c>
      <c r="J409" s="30"/>
      <c r="K409" s="30" t="s">
        <v>368</v>
      </c>
    </row>
    <row r="410" spans="1:11">
      <c r="A410" s="29">
        <v>409</v>
      </c>
      <c r="B410" s="30" t="s">
        <v>1194</v>
      </c>
      <c r="C410" s="31" t="s">
        <v>1195</v>
      </c>
      <c r="D410" s="30">
        <v>1403</v>
      </c>
      <c r="E410" s="30" t="s">
        <v>371</v>
      </c>
      <c r="F410" s="30" t="s">
        <v>846</v>
      </c>
      <c r="G410" s="30" t="s">
        <v>366</v>
      </c>
      <c r="H410" s="30">
        <v>2002</v>
      </c>
      <c r="I410" s="28" t="s">
        <v>367</v>
      </c>
      <c r="J410" s="30"/>
      <c r="K410" s="30" t="s">
        <v>368</v>
      </c>
    </row>
    <row r="411" spans="1:11">
      <c r="A411" s="29">
        <v>410</v>
      </c>
      <c r="B411" s="30" t="s">
        <v>1196</v>
      </c>
      <c r="C411" s="31" t="s">
        <v>1197</v>
      </c>
      <c r="D411" s="30">
        <v>1403</v>
      </c>
      <c r="E411" s="30" t="s">
        <v>371</v>
      </c>
      <c r="F411" s="30" t="s">
        <v>846</v>
      </c>
      <c r="G411" s="30" t="s">
        <v>366</v>
      </c>
      <c r="H411" s="30">
        <v>2002</v>
      </c>
      <c r="I411" s="28" t="s">
        <v>367</v>
      </c>
      <c r="J411" s="30"/>
      <c r="K411" s="30" t="s">
        <v>368</v>
      </c>
    </row>
    <row r="412" spans="1:11">
      <c r="A412" s="29">
        <v>411</v>
      </c>
      <c r="B412" s="30" t="s">
        <v>1198</v>
      </c>
      <c r="C412" s="31" t="s">
        <v>1199</v>
      </c>
      <c r="D412" s="30">
        <v>1403</v>
      </c>
      <c r="E412" s="30" t="s">
        <v>371</v>
      </c>
      <c r="F412" s="30" t="s">
        <v>846</v>
      </c>
      <c r="G412" s="30" t="s">
        <v>375</v>
      </c>
      <c r="H412" s="30">
        <v>2002</v>
      </c>
      <c r="I412" s="28" t="s">
        <v>367</v>
      </c>
      <c r="J412" s="30"/>
      <c r="K412" s="30" t="s">
        <v>368</v>
      </c>
    </row>
    <row r="413" spans="1:11">
      <c r="A413" s="29">
        <v>412</v>
      </c>
      <c r="B413" s="30" t="s">
        <v>1200</v>
      </c>
      <c r="C413" s="31" t="s">
        <v>1201</v>
      </c>
      <c r="D413" s="30">
        <v>1403</v>
      </c>
      <c r="E413" s="30" t="s">
        <v>371</v>
      </c>
      <c r="F413" s="30" t="s">
        <v>846</v>
      </c>
      <c r="G413" s="30" t="s">
        <v>366</v>
      </c>
      <c r="H413" s="30">
        <v>2002</v>
      </c>
      <c r="I413" s="28" t="s">
        <v>367</v>
      </c>
      <c r="J413" s="30"/>
      <c r="K413" s="30" t="s">
        <v>368</v>
      </c>
    </row>
    <row r="414" spans="1:11">
      <c r="A414" s="29">
        <v>413</v>
      </c>
      <c r="B414" s="30" t="s">
        <v>1202</v>
      </c>
      <c r="C414" s="31" t="s">
        <v>1203</v>
      </c>
      <c r="D414" s="30">
        <v>1403</v>
      </c>
      <c r="E414" s="30" t="s">
        <v>371</v>
      </c>
      <c r="F414" s="30" t="s">
        <v>846</v>
      </c>
      <c r="G414" s="30" t="s">
        <v>366</v>
      </c>
      <c r="H414" s="30">
        <v>2002</v>
      </c>
      <c r="I414" s="28" t="s">
        <v>367</v>
      </c>
      <c r="J414" s="30"/>
      <c r="K414" s="30" t="s">
        <v>368</v>
      </c>
    </row>
    <row r="415" spans="1:11">
      <c r="A415" s="29">
        <v>414</v>
      </c>
      <c r="B415" s="30" t="s">
        <v>1204</v>
      </c>
      <c r="C415" s="31" t="s">
        <v>1205</v>
      </c>
      <c r="D415" s="30">
        <v>1403</v>
      </c>
      <c r="E415" s="30" t="s">
        <v>371</v>
      </c>
      <c r="F415" s="30" t="s">
        <v>846</v>
      </c>
      <c r="G415" s="30" t="s">
        <v>366</v>
      </c>
      <c r="H415" s="30">
        <v>2002</v>
      </c>
      <c r="I415" s="28" t="s">
        <v>367</v>
      </c>
      <c r="J415" s="30"/>
      <c r="K415" s="30" t="s">
        <v>368</v>
      </c>
    </row>
    <row r="416" spans="1:11">
      <c r="A416" s="29">
        <v>415</v>
      </c>
      <c r="B416" s="30" t="s">
        <v>1206</v>
      </c>
      <c r="C416" s="31" t="s">
        <v>1207</v>
      </c>
      <c r="D416" s="30" t="s">
        <v>849</v>
      </c>
      <c r="E416" s="30" t="s">
        <v>850</v>
      </c>
      <c r="F416" s="30" t="s">
        <v>846</v>
      </c>
      <c r="G416" s="30" t="s">
        <v>366</v>
      </c>
      <c r="H416" s="30">
        <v>2002</v>
      </c>
      <c r="I416" s="28" t="s">
        <v>367</v>
      </c>
      <c r="J416" s="30"/>
      <c r="K416" s="30" t="s">
        <v>368</v>
      </c>
    </row>
    <row r="417" spans="1:11">
      <c r="A417" s="29">
        <v>416</v>
      </c>
      <c r="B417" s="30" t="s">
        <v>1208</v>
      </c>
      <c r="C417" s="31" t="s">
        <v>1209</v>
      </c>
      <c r="D417" s="30" t="s">
        <v>849</v>
      </c>
      <c r="E417" s="30" t="s">
        <v>850</v>
      </c>
      <c r="F417" s="30" t="s">
        <v>846</v>
      </c>
      <c r="G417" s="30" t="s">
        <v>375</v>
      </c>
      <c r="H417" s="30">
        <v>2002</v>
      </c>
      <c r="I417" s="28" t="s">
        <v>367</v>
      </c>
      <c r="J417" s="30"/>
      <c r="K417" s="30" t="s">
        <v>368</v>
      </c>
    </row>
    <row r="418" spans="1:11">
      <c r="A418" s="29">
        <v>417</v>
      </c>
      <c r="B418" s="30" t="s">
        <v>1210</v>
      </c>
      <c r="C418" s="31" t="s">
        <v>1211</v>
      </c>
      <c r="D418" s="30">
        <v>1403</v>
      </c>
      <c r="E418" s="30" t="s">
        <v>371</v>
      </c>
      <c r="F418" s="30" t="s">
        <v>846</v>
      </c>
      <c r="G418" s="30" t="s">
        <v>366</v>
      </c>
      <c r="H418" s="30">
        <v>2002</v>
      </c>
      <c r="I418" s="28" t="s">
        <v>367</v>
      </c>
      <c r="J418" s="30"/>
      <c r="K418" s="30" t="s">
        <v>368</v>
      </c>
    </row>
    <row r="419" spans="1:11">
      <c r="A419" s="29">
        <v>418</v>
      </c>
      <c r="B419" s="30" t="s">
        <v>1212</v>
      </c>
      <c r="C419" s="31" t="s">
        <v>1213</v>
      </c>
      <c r="D419" s="30">
        <v>1403</v>
      </c>
      <c r="E419" s="30" t="s">
        <v>371</v>
      </c>
      <c r="F419" s="30" t="s">
        <v>846</v>
      </c>
      <c r="G419" s="30" t="s">
        <v>375</v>
      </c>
      <c r="H419" s="30">
        <v>2002</v>
      </c>
      <c r="I419" s="28" t="s">
        <v>367</v>
      </c>
      <c r="J419" s="30"/>
      <c r="K419" s="30" t="s">
        <v>368</v>
      </c>
    </row>
    <row r="420" spans="1:11">
      <c r="A420" s="29">
        <v>419</v>
      </c>
      <c r="B420" s="30" t="s">
        <v>1214</v>
      </c>
      <c r="C420" s="31" t="s">
        <v>1215</v>
      </c>
      <c r="D420" s="30">
        <v>1403</v>
      </c>
      <c r="E420" s="30" t="s">
        <v>371</v>
      </c>
      <c r="F420" s="30" t="s">
        <v>846</v>
      </c>
      <c r="G420" s="30" t="s">
        <v>375</v>
      </c>
      <c r="H420" s="30">
        <v>2002</v>
      </c>
      <c r="I420" s="28" t="s">
        <v>367</v>
      </c>
      <c r="J420" s="30"/>
      <c r="K420" s="30" t="s">
        <v>368</v>
      </c>
    </row>
    <row r="421" spans="1:11">
      <c r="A421" s="29">
        <v>420</v>
      </c>
      <c r="B421" s="30" t="s">
        <v>1216</v>
      </c>
      <c r="C421" s="31" t="s">
        <v>1217</v>
      </c>
      <c r="D421" s="30">
        <v>1403</v>
      </c>
      <c r="E421" s="30" t="s">
        <v>371</v>
      </c>
      <c r="F421" s="30" t="s">
        <v>846</v>
      </c>
      <c r="G421" s="30" t="s">
        <v>375</v>
      </c>
      <c r="H421" s="30">
        <v>2002</v>
      </c>
      <c r="I421" s="28" t="s">
        <v>367</v>
      </c>
      <c r="J421" s="30"/>
      <c r="K421" s="30" t="s">
        <v>368</v>
      </c>
    </row>
    <row r="422" spans="1:11">
      <c r="A422" s="29">
        <v>421</v>
      </c>
      <c r="B422" s="30" t="s">
        <v>1218</v>
      </c>
      <c r="C422" s="31" t="s">
        <v>1219</v>
      </c>
      <c r="D422" s="30" t="s">
        <v>849</v>
      </c>
      <c r="E422" s="30" t="s">
        <v>850</v>
      </c>
      <c r="F422" s="30" t="s">
        <v>846</v>
      </c>
      <c r="G422" s="30" t="s">
        <v>366</v>
      </c>
      <c r="H422" s="30">
        <v>2002</v>
      </c>
      <c r="I422" s="28" t="s">
        <v>367</v>
      </c>
      <c r="J422" s="30"/>
      <c r="K422" s="30" t="s">
        <v>368</v>
      </c>
    </row>
    <row r="423" spans="1:11">
      <c r="A423" s="29">
        <v>422</v>
      </c>
      <c r="B423" s="30" t="s">
        <v>1220</v>
      </c>
      <c r="C423" s="31" t="s">
        <v>1221</v>
      </c>
      <c r="D423" s="30" t="s">
        <v>849</v>
      </c>
      <c r="E423" s="30" t="s">
        <v>850</v>
      </c>
      <c r="F423" s="30" t="s">
        <v>846</v>
      </c>
      <c r="G423" s="30" t="s">
        <v>375</v>
      </c>
      <c r="H423" s="30">
        <v>2002</v>
      </c>
      <c r="I423" s="28" t="s">
        <v>367</v>
      </c>
      <c r="J423" s="30"/>
      <c r="K423" s="30" t="s">
        <v>368</v>
      </c>
    </row>
    <row r="424" spans="1:11">
      <c r="A424" s="29">
        <v>423</v>
      </c>
      <c r="B424" s="30" t="s">
        <v>1222</v>
      </c>
      <c r="C424" s="31" t="s">
        <v>370</v>
      </c>
      <c r="D424" s="30">
        <v>1403</v>
      </c>
      <c r="E424" s="30" t="s">
        <v>371</v>
      </c>
      <c r="F424" s="30" t="s">
        <v>846</v>
      </c>
      <c r="G424" s="30" t="s">
        <v>375</v>
      </c>
      <c r="H424" s="30">
        <v>2002</v>
      </c>
      <c r="I424" s="28" t="s">
        <v>367</v>
      </c>
      <c r="J424" s="30"/>
      <c r="K424" s="30" t="s">
        <v>368</v>
      </c>
    </row>
    <row r="425" spans="1:11">
      <c r="A425" s="29">
        <v>424</v>
      </c>
      <c r="B425" s="30" t="s">
        <v>1223</v>
      </c>
      <c r="C425" s="31" t="s">
        <v>1224</v>
      </c>
      <c r="D425" s="30">
        <v>1403</v>
      </c>
      <c r="E425" s="30" t="s">
        <v>371</v>
      </c>
      <c r="F425" s="30" t="s">
        <v>846</v>
      </c>
      <c r="G425" s="30" t="s">
        <v>366</v>
      </c>
      <c r="H425" s="30">
        <v>2002</v>
      </c>
      <c r="I425" s="28" t="s">
        <v>367</v>
      </c>
      <c r="J425" s="30"/>
      <c r="K425" s="30" t="s">
        <v>368</v>
      </c>
    </row>
    <row r="426" spans="1:11">
      <c r="A426" s="29">
        <v>425</v>
      </c>
      <c r="B426" s="30" t="s">
        <v>1225</v>
      </c>
      <c r="C426" s="31" t="s">
        <v>1226</v>
      </c>
      <c r="D426" s="30" t="s">
        <v>849</v>
      </c>
      <c r="E426" s="30" t="s">
        <v>850</v>
      </c>
      <c r="F426" s="30" t="s">
        <v>846</v>
      </c>
      <c r="G426" s="30" t="s">
        <v>366</v>
      </c>
      <c r="H426" s="30">
        <v>2002</v>
      </c>
      <c r="I426" s="28" t="s">
        <v>367</v>
      </c>
      <c r="J426" s="30"/>
      <c r="K426" s="30" t="s">
        <v>368</v>
      </c>
    </row>
    <row r="427" spans="1:11">
      <c r="A427" s="29">
        <v>426</v>
      </c>
      <c r="B427" s="30" t="s">
        <v>1227</v>
      </c>
      <c r="C427" s="31" t="s">
        <v>1228</v>
      </c>
      <c r="D427" s="30">
        <v>1403</v>
      </c>
      <c r="E427" s="30" t="s">
        <v>371</v>
      </c>
      <c r="F427" s="30" t="s">
        <v>846</v>
      </c>
      <c r="G427" s="30" t="s">
        <v>375</v>
      </c>
      <c r="H427" s="30">
        <v>2002</v>
      </c>
      <c r="I427" s="28" t="s">
        <v>367</v>
      </c>
      <c r="J427" s="30"/>
      <c r="K427" s="30" t="s">
        <v>368</v>
      </c>
    </row>
    <row r="428" spans="1:11">
      <c r="A428" s="29">
        <v>427</v>
      </c>
      <c r="B428" s="30" t="s">
        <v>1229</v>
      </c>
      <c r="C428" s="31" t="s">
        <v>1230</v>
      </c>
      <c r="D428" s="30" t="s">
        <v>849</v>
      </c>
      <c r="E428" s="30" t="s">
        <v>850</v>
      </c>
      <c r="F428" s="30" t="s">
        <v>846</v>
      </c>
      <c r="G428" s="30" t="s">
        <v>375</v>
      </c>
      <c r="H428" s="30">
        <v>2002</v>
      </c>
      <c r="I428" s="28" t="s">
        <v>367</v>
      </c>
      <c r="J428" s="30"/>
      <c r="K428" s="30" t="s">
        <v>368</v>
      </c>
    </row>
    <row r="429" spans="1:11">
      <c r="A429" s="29">
        <v>428</v>
      </c>
      <c r="B429" s="30" t="s">
        <v>1231</v>
      </c>
      <c r="C429" s="31" t="s">
        <v>1232</v>
      </c>
      <c r="D429" s="30">
        <v>1403</v>
      </c>
      <c r="E429" s="30" t="s">
        <v>371</v>
      </c>
      <c r="F429" s="30" t="s">
        <v>846</v>
      </c>
      <c r="G429" s="30" t="s">
        <v>366</v>
      </c>
      <c r="H429" s="30">
        <v>2002</v>
      </c>
      <c r="I429" s="28" t="s">
        <v>367</v>
      </c>
      <c r="J429" s="30"/>
      <c r="K429" s="30" t="s">
        <v>368</v>
      </c>
    </row>
    <row r="430" spans="1:11">
      <c r="A430" s="29">
        <v>429</v>
      </c>
      <c r="B430" s="30" t="s">
        <v>1233</v>
      </c>
      <c r="C430" s="31" t="s">
        <v>1234</v>
      </c>
      <c r="D430" s="30">
        <v>1403</v>
      </c>
      <c r="E430" s="30" t="s">
        <v>371</v>
      </c>
      <c r="F430" s="30" t="s">
        <v>846</v>
      </c>
      <c r="G430" s="30" t="s">
        <v>375</v>
      </c>
      <c r="H430" s="30">
        <v>2002</v>
      </c>
      <c r="I430" s="28" t="s">
        <v>367</v>
      </c>
      <c r="J430" s="30"/>
      <c r="K430" s="30" t="s">
        <v>368</v>
      </c>
    </row>
    <row r="431" spans="1:11">
      <c r="A431" s="29">
        <v>430</v>
      </c>
      <c r="B431" s="30" t="s">
        <v>1235</v>
      </c>
      <c r="C431" s="31" t="s">
        <v>1236</v>
      </c>
      <c r="D431" s="30" t="s">
        <v>849</v>
      </c>
      <c r="E431" s="30" t="s">
        <v>850</v>
      </c>
      <c r="F431" s="30" t="s">
        <v>846</v>
      </c>
      <c r="G431" s="30" t="s">
        <v>366</v>
      </c>
      <c r="H431" s="30">
        <v>2002</v>
      </c>
      <c r="I431" s="28" t="s">
        <v>367</v>
      </c>
      <c r="J431" s="30"/>
      <c r="K431" s="30" t="s">
        <v>368</v>
      </c>
    </row>
    <row r="432" spans="1:11">
      <c r="A432" s="29">
        <v>431</v>
      </c>
      <c r="B432" s="30" t="s">
        <v>1237</v>
      </c>
      <c r="C432" s="31" t="s">
        <v>1238</v>
      </c>
      <c r="D432" s="30">
        <v>1403</v>
      </c>
      <c r="E432" s="30" t="s">
        <v>371</v>
      </c>
      <c r="F432" s="30" t="s">
        <v>846</v>
      </c>
      <c r="G432" s="30" t="s">
        <v>366</v>
      </c>
      <c r="H432" s="30">
        <v>2002</v>
      </c>
      <c r="I432" s="28" t="s">
        <v>367</v>
      </c>
      <c r="J432" s="30"/>
      <c r="K432" s="30" t="s">
        <v>368</v>
      </c>
    </row>
    <row r="433" spans="1:11">
      <c r="A433" s="29">
        <v>432</v>
      </c>
      <c r="B433" s="30" t="s">
        <v>1239</v>
      </c>
      <c r="C433" s="31" t="s">
        <v>1240</v>
      </c>
      <c r="D433" s="30" t="s">
        <v>849</v>
      </c>
      <c r="E433" s="30" t="s">
        <v>850</v>
      </c>
      <c r="F433" s="30" t="s">
        <v>846</v>
      </c>
      <c r="G433" s="30" t="s">
        <v>375</v>
      </c>
      <c r="H433" s="30">
        <v>2002</v>
      </c>
      <c r="I433" s="28" t="s">
        <v>367</v>
      </c>
      <c r="J433" s="30"/>
      <c r="K433" s="30" t="s">
        <v>368</v>
      </c>
    </row>
    <row r="434" spans="1:11">
      <c r="A434" s="29">
        <v>433</v>
      </c>
      <c r="B434" s="30" t="s">
        <v>1241</v>
      </c>
      <c r="C434" s="31" t="s">
        <v>1242</v>
      </c>
      <c r="D434" s="30" t="s">
        <v>849</v>
      </c>
      <c r="E434" s="30" t="s">
        <v>850</v>
      </c>
      <c r="F434" s="30" t="s">
        <v>846</v>
      </c>
      <c r="G434" s="30" t="s">
        <v>366</v>
      </c>
      <c r="H434" s="30">
        <v>2002</v>
      </c>
      <c r="I434" s="28" t="s">
        <v>367</v>
      </c>
      <c r="J434" s="30"/>
      <c r="K434" s="30" t="s">
        <v>368</v>
      </c>
    </row>
    <row r="435" spans="1:11">
      <c r="A435" s="29">
        <v>434</v>
      </c>
      <c r="B435" s="30" t="s">
        <v>1243</v>
      </c>
      <c r="C435" s="31" t="s">
        <v>1244</v>
      </c>
      <c r="D435" s="30">
        <v>1403</v>
      </c>
      <c r="E435" s="30" t="s">
        <v>371</v>
      </c>
      <c r="F435" s="30" t="s">
        <v>846</v>
      </c>
      <c r="G435" s="30" t="s">
        <v>468</v>
      </c>
      <c r="H435" s="30">
        <v>2003</v>
      </c>
      <c r="I435" s="28" t="s">
        <v>367</v>
      </c>
      <c r="J435" s="30"/>
      <c r="K435" s="30" t="s">
        <v>368</v>
      </c>
    </row>
    <row r="436" spans="1:11">
      <c r="A436" s="29">
        <v>435</v>
      </c>
      <c r="B436" s="30" t="s">
        <v>1245</v>
      </c>
      <c r="C436" s="31" t="s">
        <v>1246</v>
      </c>
      <c r="D436" s="30">
        <v>1413</v>
      </c>
      <c r="E436" s="30"/>
      <c r="F436" s="30" t="s">
        <v>365</v>
      </c>
      <c r="G436" s="30" t="s">
        <v>366</v>
      </c>
      <c r="H436" s="30">
        <v>2003</v>
      </c>
      <c r="I436" s="28" t="s">
        <v>367</v>
      </c>
      <c r="J436" s="30"/>
      <c r="K436" s="30" t="s">
        <v>368</v>
      </c>
    </row>
    <row r="437" spans="1:11">
      <c r="A437" s="29">
        <v>436</v>
      </c>
      <c r="B437" s="30" t="s">
        <v>1247</v>
      </c>
      <c r="C437" s="31" t="s">
        <v>1248</v>
      </c>
      <c r="D437" s="30">
        <v>1413</v>
      </c>
      <c r="E437" s="30"/>
      <c r="F437" s="30" t="s">
        <v>365</v>
      </c>
      <c r="G437" s="30" t="s">
        <v>366</v>
      </c>
      <c r="H437" s="30">
        <v>2003</v>
      </c>
      <c r="I437" s="28" t="s">
        <v>367</v>
      </c>
      <c r="J437" s="30"/>
      <c r="K437" s="30" t="s">
        <v>368</v>
      </c>
    </row>
    <row r="438" spans="1:11">
      <c r="A438" s="29">
        <v>437</v>
      </c>
      <c r="B438" s="30" t="s">
        <v>1249</v>
      </c>
      <c r="C438" s="31" t="s">
        <v>1250</v>
      </c>
      <c r="D438" s="30">
        <v>1413</v>
      </c>
      <c r="E438" s="30"/>
      <c r="F438" s="30" t="s">
        <v>365</v>
      </c>
      <c r="G438" s="30" t="s">
        <v>366</v>
      </c>
      <c r="H438" s="30">
        <v>2003</v>
      </c>
      <c r="I438" s="28" t="s">
        <v>367</v>
      </c>
      <c r="J438" s="30"/>
      <c r="K438" s="30" t="s">
        <v>368</v>
      </c>
    </row>
    <row r="439" spans="1:11">
      <c r="A439" s="29">
        <v>438</v>
      </c>
      <c r="B439" s="30" t="s">
        <v>1251</v>
      </c>
      <c r="C439" s="31" t="s">
        <v>1252</v>
      </c>
      <c r="D439" s="30">
        <v>1413</v>
      </c>
      <c r="E439" s="30"/>
      <c r="F439" s="30" t="s">
        <v>365</v>
      </c>
      <c r="G439" s="30" t="s">
        <v>366</v>
      </c>
      <c r="H439" s="30">
        <v>2003</v>
      </c>
      <c r="I439" s="28" t="s">
        <v>367</v>
      </c>
      <c r="J439" s="30"/>
      <c r="K439" s="30" t="s">
        <v>368</v>
      </c>
    </row>
    <row r="440" spans="1:11">
      <c r="A440" s="29">
        <v>439</v>
      </c>
      <c r="B440" s="30" t="s">
        <v>1253</v>
      </c>
      <c r="C440" s="31" t="s">
        <v>1254</v>
      </c>
      <c r="D440" s="30">
        <v>1413</v>
      </c>
      <c r="E440" s="30"/>
      <c r="F440" s="30" t="s">
        <v>365</v>
      </c>
      <c r="G440" s="30" t="s">
        <v>366</v>
      </c>
      <c r="H440" s="30">
        <v>2003</v>
      </c>
      <c r="I440" s="28" t="s">
        <v>367</v>
      </c>
      <c r="J440" s="30"/>
      <c r="K440" s="30" t="s">
        <v>368</v>
      </c>
    </row>
    <row r="441" spans="1:11">
      <c r="A441" s="29">
        <v>440</v>
      </c>
      <c r="B441" s="30" t="s">
        <v>1255</v>
      </c>
      <c r="C441" s="31" t="s">
        <v>1256</v>
      </c>
      <c r="D441" s="30">
        <v>1413</v>
      </c>
      <c r="E441" s="30"/>
      <c r="F441" s="30" t="s">
        <v>365</v>
      </c>
      <c r="G441" s="30" t="s">
        <v>366</v>
      </c>
      <c r="H441" s="30">
        <v>2003</v>
      </c>
      <c r="I441" s="28" t="s">
        <v>367</v>
      </c>
      <c r="J441" s="30"/>
      <c r="K441" s="30" t="s">
        <v>368</v>
      </c>
    </row>
    <row r="442" spans="1:11">
      <c r="A442" s="29">
        <v>441</v>
      </c>
      <c r="B442" s="30" t="s">
        <v>1257</v>
      </c>
      <c r="C442" s="31" t="s">
        <v>1258</v>
      </c>
      <c r="D442" s="30">
        <v>1413</v>
      </c>
      <c r="E442" s="30"/>
      <c r="F442" s="30" t="s">
        <v>365</v>
      </c>
      <c r="G442" s="30" t="s">
        <v>375</v>
      </c>
      <c r="H442" s="30">
        <v>2003</v>
      </c>
      <c r="I442" s="28" t="s">
        <v>367</v>
      </c>
      <c r="J442" s="30"/>
      <c r="K442" s="30" t="s">
        <v>368</v>
      </c>
    </row>
    <row r="443" spans="1:11">
      <c r="A443" s="29">
        <v>442</v>
      </c>
      <c r="B443" s="30" t="s">
        <v>1259</v>
      </c>
      <c r="C443" s="31" t="s">
        <v>1260</v>
      </c>
      <c r="D443" s="30">
        <v>1413</v>
      </c>
      <c r="E443" s="30"/>
      <c r="F443" s="30" t="s">
        <v>365</v>
      </c>
      <c r="G443" s="30" t="s">
        <v>366</v>
      </c>
      <c r="H443" s="30">
        <v>2003</v>
      </c>
      <c r="I443" s="28" t="s">
        <v>367</v>
      </c>
      <c r="J443" s="30"/>
      <c r="K443" s="30" t="s">
        <v>368</v>
      </c>
    </row>
    <row r="444" spans="1:11">
      <c r="A444" s="29">
        <v>443</v>
      </c>
      <c r="B444" s="30" t="s">
        <v>1261</v>
      </c>
      <c r="C444" s="31" t="s">
        <v>1262</v>
      </c>
      <c r="D444" s="30">
        <v>1413</v>
      </c>
      <c r="E444" s="30"/>
      <c r="F444" s="30" t="s">
        <v>365</v>
      </c>
      <c r="G444" s="30" t="s">
        <v>366</v>
      </c>
      <c r="H444" s="30">
        <v>2003</v>
      </c>
      <c r="I444" s="28" t="s">
        <v>367</v>
      </c>
      <c r="J444" s="30"/>
      <c r="K444" s="30" t="s">
        <v>368</v>
      </c>
    </row>
    <row r="445" spans="1:11">
      <c r="A445" s="29">
        <v>444</v>
      </c>
      <c r="B445" s="30" t="s">
        <v>1263</v>
      </c>
      <c r="C445" s="31" t="s">
        <v>1264</v>
      </c>
      <c r="D445" s="30">
        <v>1413</v>
      </c>
      <c r="E445" s="30"/>
      <c r="F445" s="30" t="s">
        <v>365</v>
      </c>
      <c r="G445" s="30" t="s">
        <v>366</v>
      </c>
      <c r="H445" s="30">
        <v>2003</v>
      </c>
      <c r="I445" s="28" t="s">
        <v>367</v>
      </c>
      <c r="J445" s="30"/>
      <c r="K445" s="30" t="s">
        <v>368</v>
      </c>
    </row>
    <row r="446" spans="1:11">
      <c r="A446" s="29">
        <v>445</v>
      </c>
      <c r="B446" s="30" t="s">
        <v>1265</v>
      </c>
      <c r="C446" s="31" t="s">
        <v>1266</v>
      </c>
      <c r="D446" s="30">
        <v>1413</v>
      </c>
      <c r="E446" s="30"/>
      <c r="F446" s="30" t="s">
        <v>365</v>
      </c>
      <c r="G446" s="30" t="s">
        <v>468</v>
      </c>
      <c r="H446" s="30">
        <v>2003</v>
      </c>
      <c r="I446" s="28" t="s">
        <v>367</v>
      </c>
      <c r="J446" s="30"/>
      <c r="K446" s="30" t="s">
        <v>368</v>
      </c>
    </row>
    <row r="447" spans="1:11">
      <c r="A447" s="29">
        <v>446</v>
      </c>
      <c r="B447" s="30" t="s">
        <v>1267</v>
      </c>
      <c r="C447" s="31" t="s">
        <v>1268</v>
      </c>
      <c r="D447" s="30">
        <v>1413</v>
      </c>
      <c r="E447" s="30"/>
      <c r="F447" s="30" t="s">
        <v>365</v>
      </c>
      <c r="G447" s="30" t="s">
        <v>366</v>
      </c>
      <c r="H447" s="30">
        <v>2003</v>
      </c>
      <c r="I447" s="28" t="s">
        <v>367</v>
      </c>
      <c r="J447" s="30"/>
      <c r="K447" s="30" t="s">
        <v>368</v>
      </c>
    </row>
    <row r="448" spans="1:11">
      <c r="A448" s="29">
        <v>447</v>
      </c>
      <c r="B448" s="30" t="s">
        <v>1269</v>
      </c>
      <c r="C448" s="31" t="s">
        <v>1270</v>
      </c>
      <c r="D448" s="30">
        <v>1413</v>
      </c>
      <c r="E448" s="30"/>
      <c r="F448" s="30" t="s">
        <v>365</v>
      </c>
      <c r="G448" s="30" t="s">
        <v>366</v>
      </c>
      <c r="H448" s="30">
        <v>2003</v>
      </c>
      <c r="I448" s="28" t="s">
        <v>367</v>
      </c>
      <c r="J448" s="30"/>
      <c r="K448" s="30" t="s">
        <v>368</v>
      </c>
    </row>
    <row r="449" spans="1:11">
      <c r="A449" s="29">
        <v>448</v>
      </c>
      <c r="B449" s="30" t="s">
        <v>1271</v>
      </c>
      <c r="C449" s="31" t="s">
        <v>1272</v>
      </c>
      <c r="D449" s="30">
        <v>1413</v>
      </c>
      <c r="E449" s="30"/>
      <c r="F449" s="30" t="s">
        <v>365</v>
      </c>
      <c r="G449" s="30" t="s">
        <v>375</v>
      </c>
      <c r="H449" s="30">
        <v>2003</v>
      </c>
      <c r="I449" s="28" t="s">
        <v>367</v>
      </c>
      <c r="J449" s="30"/>
      <c r="K449" s="30" t="s">
        <v>368</v>
      </c>
    </row>
    <row r="450" spans="1:11">
      <c r="A450" s="29">
        <v>449</v>
      </c>
      <c r="B450" s="30" t="s">
        <v>1273</v>
      </c>
      <c r="C450" s="31" t="s">
        <v>1274</v>
      </c>
      <c r="D450" s="30">
        <v>1413</v>
      </c>
      <c r="E450" s="30"/>
      <c r="F450" s="30" t="s">
        <v>365</v>
      </c>
      <c r="G450" s="30" t="s">
        <v>366</v>
      </c>
      <c r="H450" s="30">
        <v>2003</v>
      </c>
      <c r="I450" s="28" t="s">
        <v>367</v>
      </c>
      <c r="J450" s="30"/>
      <c r="K450" s="30" t="s">
        <v>368</v>
      </c>
    </row>
    <row r="451" spans="1:11">
      <c r="A451" s="29">
        <v>450</v>
      </c>
      <c r="B451" s="30" t="s">
        <v>1275</v>
      </c>
      <c r="C451" s="31" t="s">
        <v>1276</v>
      </c>
      <c r="D451" s="30">
        <v>1413</v>
      </c>
      <c r="E451" s="30"/>
      <c r="F451" s="30" t="s">
        <v>365</v>
      </c>
      <c r="G451" s="30" t="s">
        <v>468</v>
      </c>
      <c r="H451" s="30">
        <v>2003</v>
      </c>
      <c r="I451" s="28" t="s">
        <v>367</v>
      </c>
      <c r="J451" s="30"/>
      <c r="K451" s="30" t="s">
        <v>368</v>
      </c>
    </row>
    <row r="452" spans="1:11">
      <c r="A452" s="29">
        <v>451</v>
      </c>
      <c r="B452" s="30" t="s">
        <v>1277</v>
      </c>
      <c r="C452" s="31" t="s">
        <v>1278</v>
      </c>
      <c r="D452" s="30">
        <v>1413</v>
      </c>
      <c r="E452" s="30"/>
      <c r="F452" s="30" t="s">
        <v>365</v>
      </c>
      <c r="G452" s="30" t="s">
        <v>366</v>
      </c>
      <c r="H452" s="30">
        <v>2003</v>
      </c>
      <c r="I452" s="28" t="s">
        <v>367</v>
      </c>
      <c r="J452" s="30"/>
      <c r="K452" s="30" t="s">
        <v>368</v>
      </c>
    </row>
    <row r="453" spans="1:11">
      <c r="A453" s="29">
        <v>452</v>
      </c>
      <c r="B453" s="30" t="s">
        <v>1279</v>
      </c>
      <c r="C453" s="31" t="s">
        <v>1280</v>
      </c>
      <c r="D453" s="30">
        <v>1413</v>
      </c>
      <c r="E453" s="30"/>
      <c r="F453" s="30" t="s">
        <v>365</v>
      </c>
      <c r="G453" s="30" t="s">
        <v>366</v>
      </c>
      <c r="H453" s="30">
        <v>2003</v>
      </c>
      <c r="I453" s="28" t="s">
        <v>367</v>
      </c>
      <c r="J453" s="30"/>
      <c r="K453" s="30" t="s">
        <v>368</v>
      </c>
    </row>
    <row r="454" spans="1:11">
      <c r="A454" s="29">
        <v>453</v>
      </c>
      <c r="B454" s="30" t="s">
        <v>1281</v>
      </c>
      <c r="C454" s="31" t="s">
        <v>1282</v>
      </c>
      <c r="D454" s="30">
        <v>1413</v>
      </c>
      <c r="E454" s="30"/>
      <c r="F454" s="30" t="s">
        <v>365</v>
      </c>
      <c r="G454" s="30" t="s">
        <v>366</v>
      </c>
      <c r="H454" s="30">
        <v>2003</v>
      </c>
      <c r="I454" s="28" t="s">
        <v>367</v>
      </c>
      <c r="J454" s="30"/>
      <c r="K454" s="30" t="s">
        <v>368</v>
      </c>
    </row>
    <row r="455" spans="1:11">
      <c r="A455" s="29">
        <v>454</v>
      </c>
      <c r="B455" s="30" t="s">
        <v>1283</v>
      </c>
      <c r="C455" s="31" t="s">
        <v>1284</v>
      </c>
      <c r="D455" s="30">
        <v>1413</v>
      </c>
      <c r="E455" s="30"/>
      <c r="F455" s="30" t="s">
        <v>365</v>
      </c>
      <c r="G455" s="30" t="s">
        <v>366</v>
      </c>
      <c r="H455" s="30">
        <v>2003</v>
      </c>
      <c r="I455" s="28" t="s">
        <v>367</v>
      </c>
      <c r="J455" s="30"/>
      <c r="K455" s="30" t="s">
        <v>368</v>
      </c>
    </row>
    <row r="456" spans="1:11">
      <c r="A456" s="29">
        <v>455</v>
      </c>
      <c r="B456" s="30" t="s">
        <v>1285</v>
      </c>
      <c r="C456" s="31" t="s">
        <v>1286</v>
      </c>
      <c r="D456" s="30">
        <v>1413</v>
      </c>
      <c r="E456" s="30"/>
      <c r="F456" s="30" t="s">
        <v>365</v>
      </c>
      <c r="G456" s="30" t="s">
        <v>375</v>
      </c>
      <c r="H456" s="30">
        <v>2003</v>
      </c>
      <c r="I456" s="28" t="s">
        <v>367</v>
      </c>
      <c r="J456" s="30"/>
      <c r="K456" s="30" t="s">
        <v>368</v>
      </c>
    </row>
    <row r="457" spans="1:11">
      <c r="A457" s="29">
        <v>456</v>
      </c>
      <c r="B457" s="30" t="s">
        <v>1287</v>
      </c>
      <c r="C457" s="31" t="s">
        <v>443</v>
      </c>
      <c r="D457" s="30">
        <v>1413</v>
      </c>
      <c r="E457" s="30"/>
      <c r="F457" s="30" t="s">
        <v>365</v>
      </c>
      <c r="G457" s="30" t="s">
        <v>366</v>
      </c>
      <c r="H457" s="30">
        <v>2003</v>
      </c>
      <c r="I457" s="28" t="s">
        <v>367</v>
      </c>
      <c r="J457" s="30"/>
      <c r="K457" s="30" t="s">
        <v>368</v>
      </c>
    </row>
    <row r="458" spans="1:11">
      <c r="A458" s="29">
        <v>457</v>
      </c>
      <c r="B458" s="30" t="s">
        <v>1288</v>
      </c>
      <c r="C458" s="31" t="s">
        <v>1289</v>
      </c>
      <c r="D458" s="30">
        <v>1413</v>
      </c>
      <c r="E458" s="30"/>
      <c r="F458" s="30" t="s">
        <v>365</v>
      </c>
      <c r="G458" s="30" t="s">
        <v>366</v>
      </c>
      <c r="H458" s="30">
        <v>2003</v>
      </c>
      <c r="I458" s="28" t="s">
        <v>367</v>
      </c>
      <c r="J458" s="30"/>
      <c r="K458" s="30" t="s">
        <v>368</v>
      </c>
    </row>
    <row r="459" spans="1:11">
      <c r="A459" s="29">
        <v>458</v>
      </c>
      <c r="B459" s="30" t="s">
        <v>1290</v>
      </c>
      <c r="C459" s="31" t="s">
        <v>1291</v>
      </c>
      <c r="D459" s="30">
        <v>1413</v>
      </c>
      <c r="E459" s="30"/>
      <c r="F459" s="30" t="s">
        <v>365</v>
      </c>
      <c r="G459" s="30" t="s">
        <v>468</v>
      </c>
      <c r="H459" s="30">
        <v>2003</v>
      </c>
      <c r="I459" s="28" t="s">
        <v>367</v>
      </c>
      <c r="J459" s="30"/>
      <c r="K459" s="30" t="s">
        <v>368</v>
      </c>
    </row>
    <row r="460" spans="1:11">
      <c r="A460" s="29">
        <v>459</v>
      </c>
      <c r="B460" s="30" t="s">
        <v>1292</v>
      </c>
      <c r="C460" s="31" t="s">
        <v>1293</v>
      </c>
      <c r="D460" s="30">
        <v>1413</v>
      </c>
      <c r="E460" s="30"/>
      <c r="F460" s="30" t="s">
        <v>365</v>
      </c>
      <c r="G460" s="30" t="s">
        <v>366</v>
      </c>
      <c r="H460" s="30">
        <v>2003</v>
      </c>
      <c r="I460" s="28" t="s">
        <v>367</v>
      </c>
      <c r="J460" s="30"/>
      <c r="K460" s="30" t="s">
        <v>368</v>
      </c>
    </row>
    <row r="461" spans="1:11">
      <c r="A461" s="29">
        <v>460</v>
      </c>
      <c r="B461" s="30" t="s">
        <v>1294</v>
      </c>
      <c r="C461" s="31" t="s">
        <v>1295</v>
      </c>
      <c r="D461" s="30">
        <v>1413</v>
      </c>
      <c r="E461" s="30"/>
      <c r="F461" s="30" t="s">
        <v>365</v>
      </c>
      <c r="G461" s="30" t="s">
        <v>366</v>
      </c>
      <c r="H461" s="30">
        <v>2003</v>
      </c>
      <c r="I461" s="28" t="s">
        <v>367</v>
      </c>
      <c r="J461" s="30"/>
      <c r="K461" s="30" t="s">
        <v>368</v>
      </c>
    </row>
    <row r="462" spans="1:11">
      <c r="A462" s="29">
        <v>461</v>
      </c>
      <c r="B462" s="30" t="s">
        <v>1296</v>
      </c>
      <c r="C462" s="31" t="s">
        <v>1297</v>
      </c>
      <c r="D462" s="30">
        <v>1413</v>
      </c>
      <c r="E462" s="30"/>
      <c r="F462" s="30" t="s">
        <v>365</v>
      </c>
      <c r="G462" s="30" t="s">
        <v>366</v>
      </c>
      <c r="H462" s="30">
        <v>2003</v>
      </c>
      <c r="I462" s="28" t="s">
        <v>367</v>
      </c>
      <c r="J462" s="30"/>
      <c r="K462" s="30" t="s">
        <v>368</v>
      </c>
    </row>
    <row r="463" spans="1:11">
      <c r="A463" s="29">
        <v>462</v>
      </c>
      <c r="B463" s="30" t="s">
        <v>1298</v>
      </c>
      <c r="C463" s="31" t="s">
        <v>1299</v>
      </c>
      <c r="D463" s="30">
        <v>1413</v>
      </c>
      <c r="E463" s="30"/>
      <c r="F463" s="30" t="s">
        <v>365</v>
      </c>
      <c r="G463" s="30" t="s">
        <v>366</v>
      </c>
      <c r="H463" s="30">
        <v>2003</v>
      </c>
      <c r="I463" s="28" t="s">
        <v>367</v>
      </c>
      <c r="J463" s="30"/>
      <c r="K463" s="30" t="s">
        <v>368</v>
      </c>
    </row>
    <row r="464" spans="1:11">
      <c r="A464" s="29">
        <v>463</v>
      </c>
      <c r="B464" s="30" t="s">
        <v>1300</v>
      </c>
      <c r="C464" s="31" t="s">
        <v>1301</v>
      </c>
      <c r="D464" s="30">
        <v>1413</v>
      </c>
      <c r="E464" s="30"/>
      <c r="F464" s="30" t="s">
        <v>365</v>
      </c>
      <c r="G464" s="30" t="s">
        <v>366</v>
      </c>
      <c r="H464" s="30">
        <v>2003</v>
      </c>
      <c r="I464" s="28" t="s">
        <v>367</v>
      </c>
      <c r="J464" s="30"/>
      <c r="K464" s="30" t="s">
        <v>368</v>
      </c>
    </row>
    <row r="465" spans="1:11">
      <c r="A465" s="29">
        <v>464</v>
      </c>
      <c r="B465" s="30" t="s">
        <v>1302</v>
      </c>
      <c r="C465" s="31" t="s">
        <v>1303</v>
      </c>
      <c r="D465" s="30">
        <v>1413</v>
      </c>
      <c r="E465" s="30"/>
      <c r="F465" s="30" t="s">
        <v>365</v>
      </c>
      <c r="G465" s="30" t="s">
        <v>468</v>
      </c>
      <c r="H465" s="30">
        <v>2003</v>
      </c>
      <c r="I465" s="28" t="s">
        <v>367</v>
      </c>
      <c r="J465" s="30"/>
      <c r="K465" s="30" t="s">
        <v>368</v>
      </c>
    </row>
    <row r="466" spans="1:11">
      <c r="A466" s="29">
        <v>465</v>
      </c>
      <c r="B466" s="30" t="s">
        <v>1304</v>
      </c>
      <c r="C466" s="31" t="s">
        <v>1305</v>
      </c>
      <c r="D466" s="30">
        <v>1413</v>
      </c>
      <c r="E466" s="30"/>
      <c r="F466" s="30" t="s">
        <v>365</v>
      </c>
      <c r="G466" s="30" t="s">
        <v>468</v>
      </c>
      <c r="H466" s="30">
        <v>2003</v>
      </c>
      <c r="I466" s="28" t="s">
        <v>367</v>
      </c>
      <c r="J466" s="30"/>
      <c r="K466" s="30" t="s">
        <v>368</v>
      </c>
    </row>
    <row r="467" spans="1:11">
      <c r="A467" s="29">
        <v>466</v>
      </c>
      <c r="B467" s="30" t="s">
        <v>1306</v>
      </c>
      <c r="C467" s="31" t="s">
        <v>1307</v>
      </c>
      <c r="D467" s="30">
        <v>1413</v>
      </c>
      <c r="E467" s="30"/>
      <c r="F467" s="30" t="s">
        <v>365</v>
      </c>
      <c r="G467" s="30" t="s">
        <v>375</v>
      </c>
      <c r="H467" s="30">
        <v>2003</v>
      </c>
      <c r="I467" s="28" t="s">
        <v>367</v>
      </c>
      <c r="J467" s="30"/>
      <c r="K467" s="30" t="s">
        <v>368</v>
      </c>
    </row>
    <row r="468" spans="1:11">
      <c r="A468" s="29">
        <v>467</v>
      </c>
      <c r="B468" s="30" t="s">
        <v>1308</v>
      </c>
      <c r="C468" s="31" t="s">
        <v>1309</v>
      </c>
      <c r="D468" s="30">
        <v>1413</v>
      </c>
      <c r="E468" s="30"/>
      <c r="F468" s="30" t="s">
        <v>365</v>
      </c>
      <c r="G468" s="30" t="s">
        <v>366</v>
      </c>
      <c r="H468" s="30">
        <v>2003</v>
      </c>
      <c r="I468" s="28" t="s">
        <v>367</v>
      </c>
      <c r="J468" s="30"/>
      <c r="K468" s="30" t="s">
        <v>368</v>
      </c>
    </row>
    <row r="469" spans="1:11">
      <c r="A469" s="29">
        <v>468</v>
      </c>
      <c r="B469" s="30" t="s">
        <v>1310</v>
      </c>
      <c r="C469" s="31" t="s">
        <v>1311</v>
      </c>
      <c r="D469" s="30">
        <v>1413</v>
      </c>
      <c r="E469" s="30"/>
      <c r="F469" s="30" t="s">
        <v>365</v>
      </c>
      <c r="G469" s="30" t="s">
        <v>375</v>
      </c>
      <c r="H469" s="30">
        <v>2003</v>
      </c>
      <c r="I469" s="28" t="s">
        <v>367</v>
      </c>
      <c r="J469" s="30"/>
      <c r="K469" s="30" t="s">
        <v>368</v>
      </c>
    </row>
    <row r="470" spans="1:11">
      <c r="A470" s="29">
        <v>469</v>
      </c>
      <c r="B470" s="30" t="s">
        <v>1312</v>
      </c>
      <c r="C470" s="31" t="s">
        <v>1313</v>
      </c>
      <c r="D470" s="30">
        <v>1413</v>
      </c>
      <c r="E470" s="30"/>
      <c r="F470" s="30" t="s">
        <v>365</v>
      </c>
      <c r="G470" s="30" t="s">
        <v>366</v>
      </c>
      <c r="H470" s="30">
        <v>2003</v>
      </c>
      <c r="I470" s="28" t="s">
        <v>367</v>
      </c>
      <c r="J470" s="30"/>
      <c r="K470" s="30" t="s">
        <v>368</v>
      </c>
    </row>
    <row r="471" spans="1:11">
      <c r="A471" s="29">
        <v>470</v>
      </c>
      <c r="B471" s="30" t="s">
        <v>1314</v>
      </c>
      <c r="C471" s="31" t="s">
        <v>1315</v>
      </c>
      <c r="D471" s="30">
        <v>1413</v>
      </c>
      <c r="E471" s="30"/>
      <c r="F471" s="30" t="s">
        <v>365</v>
      </c>
      <c r="G471" s="30" t="s">
        <v>375</v>
      </c>
      <c r="H471" s="30">
        <v>2003</v>
      </c>
      <c r="I471" s="28" t="s">
        <v>367</v>
      </c>
      <c r="J471" s="30"/>
      <c r="K471" s="30" t="s">
        <v>368</v>
      </c>
    </row>
    <row r="472" spans="1:11">
      <c r="A472" s="29">
        <v>471</v>
      </c>
      <c r="B472" s="30" t="s">
        <v>1316</v>
      </c>
      <c r="C472" s="31" t="s">
        <v>1317</v>
      </c>
      <c r="D472" s="30">
        <v>1413</v>
      </c>
      <c r="E472" s="30"/>
      <c r="F472" s="30" t="s">
        <v>365</v>
      </c>
      <c r="G472" s="30" t="s">
        <v>366</v>
      </c>
      <c r="H472" s="30">
        <v>2003</v>
      </c>
      <c r="I472" s="28" t="s">
        <v>367</v>
      </c>
      <c r="J472" s="30"/>
      <c r="K472" s="30" t="s">
        <v>368</v>
      </c>
    </row>
    <row r="473" spans="1:11">
      <c r="A473" s="29">
        <v>472</v>
      </c>
      <c r="B473" s="30" t="s">
        <v>1318</v>
      </c>
      <c r="C473" s="31" t="s">
        <v>1319</v>
      </c>
      <c r="D473" s="30">
        <v>1413</v>
      </c>
      <c r="E473" s="30"/>
      <c r="F473" s="30" t="s">
        <v>365</v>
      </c>
      <c r="G473" s="30" t="s">
        <v>468</v>
      </c>
      <c r="H473" s="30">
        <v>2003</v>
      </c>
      <c r="I473" s="28" t="s">
        <v>367</v>
      </c>
      <c r="J473" s="30"/>
      <c r="K473" s="30" t="s">
        <v>368</v>
      </c>
    </row>
    <row r="474" spans="1:11">
      <c r="A474" s="29">
        <v>473</v>
      </c>
      <c r="B474" s="30" t="s">
        <v>1320</v>
      </c>
      <c r="C474" s="31" t="s">
        <v>1321</v>
      </c>
      <c r="D474" s="30">
        <v>1403</v>
      </c>
      <c r="E474" s="30" t="s">
        <v>371</v>
      </c>
      <c r="F474" s="30" t="s">
        <v>846</v>
      </c>
      <c r="G474" s="30" t="s">
        <v>375</v>
      </c>
      <c r="H474" s="30">
        <v>2003</v>
      </c>
      <c r="I474" s="28" t="s">
        <v>367</v>
      </c>
      <c r="J474" s="30"/>
      <c r="K474" s="30" t="s">
        <v>368</v>
      </c>
    </row>
    <row r="475" spans="1:11">
      <c r="A475" s="29">
        <v>474</v>
      </c>
      <c r="B475" s="30" t="s">
        <v>1322</v>
      </c>
      <c r="C475" s="31" t="s">
        <v>1323</v>
      </c>
      <c r="D475" s="30" t="s">
        <v>849</v>
      </c>
      <c r="E475" s="30" t="s">
        <v>850</v>
      </c>
      <c r="F475" s="30" t="s">
        <v>846</v>
      </c>
      <c r="G475" s="30" t="s">
        <v>375</v>
      </c>
      <c r="H475" s="30">
        <v>2003</v>
      </c>
      <c r="I475" s="28" t="s">
        <v>1324</v>
      </c>
      <c r="J475" s="30"/>
      <c r="K475" s="30" t="s">
        <v>368</v>
      </c>
    </row>
    <row r="476" spans="1:11">
      <c r="A476" s="29">
        <v>475</v>
      </c>
      <c r="B476" s="30" t="s">
        <v>1325</v>
      </c>
      <c r="C476" s="31" t="s">
        <v>1326</v>
      </c>
      <c r="D476" s="30">
        <v>1403</v>
      </c>
      <c r="E476" s="30" t="s">
        <v>371</v>
      </c>
      <c r="F476" s="30" t="s">
        <v>846</v>
      </c>
      <c r="G476" s="30" t="s">
        <v>468</v>
      </c>
      <c r="H476" s="30">
        <v>2003</v>
      </c>
      <c r="I476" s="28" t="s">
        <v>367</v>
      </c>
      <c r="J476" s="30"/>
      <c r="K476" s="30" t="s">
        <v>368</v>
      </c>
    </row>
    <row r="477" spans="1:11">
      <c r="A477" s="29">
        <v>476</v>
      </c>
      <c r="B477" s="30" t="s">
        <v>1327</v>
      </c>
      <c r="C477" s="31" t="s">
        <v>1328</v>
      </c>
      <c r="D477" s="30" t="s">
        <v>849</v>
      </c>
      <c r="E477" s="30" t="s">
        <v>850</v>
      </c>
      <c r="F477" s="30" t="s">
        <v>846</v>
      </c>
      <c r="G477" s="30" t="s">
        <v>375</v>
      </c>
      <c r="H477" s="30">
        <v>2003</v>
      </c>
      <c r="I477" s="28" t="s">
        <v>367</v>
      </c>
      <c r="J477" s="30"/>
      <c r="K477" s="30" t="s">
        <v>368</v>
      </c>
    </row>
    <row r="478" spans="1:11">
      <c r="A478" s="29">
        <v>477</v>
      </c>
      <c r="B478" s="30" t="s">
        <v>1329</v>
      </c>
      <c r="C478" s="31" t="s">
        <v>1330</v>
      </c>
      <c r="D478" s="30" t="s">
        <v>849</v>
      </c>
      <c r="E478" s="30" t="s">
        <v>850</v>
      </c>
      <c r="F478" s="30" t="s">
        <v>846</v>
      </c>
      <c r="G478" s="30" t="s">
        <v>375</v>
      </c>
      <c r="H478" s="30">
        <v>2003</v>
      </c>
      <c r="I478" s="28" t="s">
        <v>1324</v>
      </c>
      <c r="J478" s="30"/>
      <c r="K478" s="30" t="s">
        <v>368</v>
      </c>
    </row>
    <row r="479" spans="1:11">
      <c r="A479" s="29">
        <v>478</v>
      </c>
      <c r="B479" s="30" t="s">
        <v>1331</v>
      </c>
      <c r="C479" s="31" t="s">
        <v>1332</v>
      </c>
      <c r="D479" s="30" t="s">
        <v>849</v>
      </c>
      <c r="E479" s="30" t="s">
        <v>850</v>
      </c>
      <c r="F479" s="30" t="s">
        <v>846</v>
      </c>
      <c r="G479" s="30" t="s">
        <v>366</v>
      </c>
      <c r="H479" s="30">
        <v>2003</v>
      </c>
      <c r="I479" s="28" t="s">
        <v>367</v>
      </c>
      <c r="J479" s="30"/>
      <c r="K479" s="30" t="s">
        <v>368</v>
      </c>
    </row>
    <row r="480" spans="1:11">
      <c r="A480" s="29">
        <v>479</v>
      </c>
      <c r="B480" s="30" t="s">
        <v>1333</v>
      </c>
      <c r="C480" s="31" t="s">
        <v>1334</v>
      </c>
      <c r="D480" s="30" t="s">
        <v>849</v>
      </c>
      <c r="E480" s="30" t="s">
        <v>850</v>
      </c>
      <c r="F480" s="30" t="s">
        <v>846</v>
      </c>
      <c r="G480" s="30" t="s">
        <v>366</v>
      </c>
      <c r="H480" s="30">
        <v>2003</v>
      </c>
      <c r="I480" s="28" t="s">
        <v>367</v>
      </c>
      <c r="J480" s="30"/>
      <c r="K480" s="30" t="s">
        <v>368</v>
      </c>
    </row>
    <row r="481" spans="1:11">
      <c r="A481" s="29">
        <v>480</v>
      </c>
      <c r="B481" s="30" t="s">
        <v>1335</v>
      </c>
      <c r="C481" s="31" t="s">
        <v>1336</v>
      </c>
      <c r="D481" s="30">
        <v>1403</v>
      </c>
      <c r="E481" s="30" t="s">
        <v>371</v>
      </c>
      <c r="F481" s="30" t="s">
        <v>846</v>
      </c>
      <c r="G481" s="30" t="s">
        <v>375</v>
      </c>
      <c r="H481" s="30">
        <v>2003</v>
      </c>
      <c r="I481" s="28" t="s">
        <v>367</v>
      </c>
      <c r="J481" s="30"/>
      <c r="K481" s="30" t="s">
        <v>368</v>
      </c>
    </row>
    <row r="482" spans="1:11">
      <c r="A482" s="29">
        <v>481</v>
      </c>
      <c r="B482" s="30" t="s">
        <v>1337</v>
      </c>
      <c r="C482" s="31" t="s">
        <v>1338</v>
      </c>
      <c r="D482" s="30" t="s">
        <v>849</v>
      </c>
      <c r="E482" s="30" t="s">
        <v>850</v>
      </c>
      <c r="F482" s="30" t="s">
        <v>846</v>
      </c>
      <c r="G482" s="30" t="s">
        <v>366</v>
      </c>
      <c r="H482" s="30">
        <v>2003</v>
      </c>
      <c r="I482" s="28" t="s">
        <v>367</v>
      </c>
      <c r="J482" s="30"/>
      <c r="K482" s="30" t="s">
        <v>368</v>
      </c>
    </row>
    <row r="483" spans="1:11">
      <c r="A483" s="29">
        <v>482</v>
      </c>
      <c r="B483" s="30" t="s">
        <v>1339</v>
      </c>
      <c r="C483" s="31" t="s">
        <v>1340</v>
      </c>
      <c r="D483" s="30" t="s">
        <v>849</v>
      </c>
      <c r="E483" s="30" t="s">
        <v>850</v>
      </c>
      <c r="F483" s="30" t="s">
        <v>846</v>
      </c>
      <c r="G483" s="30" t="s">
        <v>375</v>
      </c>
      <c r="H483" s="30">
        <v>2003</v>
      </c>
      <c r="I483" s="28" t="s">
        <v>367</v>
      </c>
      <c r="J483" s="30"/>
      <c r="K483" s="30" t="s">
        <v>368</v>
      </c>
    </row>
    <row r="484" spans="1:11">
      <c r="A484" s="29">
        <v>483</v>
      </c>
      <c r="B484" s="30" t="s">
        <v>1341</v>
      </c>
      <c r="C484" s="31" t="s">
        <v>1342</v>
      </c>
      <c r="D484" s="30" t="s">
        <v>849</v>
      </c>
      <c r="E484" s="30" t="s">
        <v>850</v>
      </c>
      <c r="F484" s="30" t="s">
        <v>846</v>
      </c>
      <c r="G484" s="30" t="s">
        <v>366</v>
      </c>
      <c r="H484" s="30">
        <v>2003</v>
      </c>
      <c r="I484" s="28" t="s">
        <v>367</v>
      </c>
      <c r="J484" s="30"/>
      <c r="K484" s="30" t="s">
        <v>368</v>
      </c>
    </row>
    <row r="485" spans="1:11">
      <c r="A485" s="29">
        <v>484</v>
      </c>
      <c r="B485" s="30" t="s">
        <v>1343</v>
      </c>
      <c r="C485" s="31" t="s">
        <v>1344</v>
      </c>
      <c r="D485" s="30">
        <v>1403</v>
      </c>
      <c r="E485" s="30" t="s">
        <v>371</v>
      </c>
      <c r="F485" s="30" t="s">
        <v>846</v>
      </c>
      <c r="G485" s="30" t="s">
        <v>366</v>
      </c>
      <c r="H485" s="30">
        <v>2003</v>
      </c>
      <c r="I485" s="28" t="s">
        <v>367</v>
      </c>
      <c r="J485" s="30"/>
      <c r="K485" s="30" t="s">
        <v>368</v>
      </c>
    </row>
    <row r="486" spans="1:11">
      <c r="A486" s="29">
        <v>485</v>
      </c>
      <c r="B486" s="30" t="s">
        <v>1345</v>
      </c>
      <c r="C486" s="31" t="s">
        <v>1346</v>
      </c>
      <c r="D486" s="30" t="s">
        <v>849</v>
      </c>
      <c r="E486" s="30" t="s">
        <v>850</v>
      </c>
      <c r="F486" s="30" t="s">
        <v>846</v>
      </c>
      <c r="G486" s="30" t="s">
        <v>366</v>
      </c>
      <c r="H486" s="30">
        <v>2003</v>
      </c>
      <c r="I486" s="28" t="s">
        <v>367</v>
      </c>
      <c r="J486" s="30"/>
      <c r="K486" s="30" t="s">
        <v>368</v>
      </c>
    </row>
    <row r="487" spans="1:11">
      <c r="A487" s="29">
        <v>486</v>
      </c>
      <c r="B487" s="30" t="s">
        <v>1347</v>
      </c>
      <c r="C487" s="31" t="s">
        <v>1348</v>
      </c>
      <c r="D487" s="30" t="s">
        <v>849</v>
      </c>
      <c r="E487" s="30" t="s">
        <v>850</v>
      </c>
      <c r="F487" s="30" t="s">
        <v>846</v>
      </c>
      <c r="G487" s="30" t="s">
        <v>375</v>
      </c>
      <c r="H487" s="30">
        <v>2003</v>
      </c>
      <c r="I487" s="28" t="s">
        <v>367</v>
      </c>
      <c r="J487" s="30"/>
      <c r="K487" s="30" t="s">
        <v>368</v>
      </c>
    </row>
    <row r="488" spans="1:11">
      <c r="A488" s="29">
        <v>487</v>
      </c>
      <c r="B488" s="30" t="s">
        <v>1349</v>
      </c>
      <c r="C488" s="31" t="s">
        <v>1350</v>
      </c>
      <c r="D488" s="30">
        <v>1403</v>
      </c>
      <c r="E488" s="30" t="s">
        <v>371</v>
      </c>
      <c r="F488" s="30" t="s">
        <v>846</v>
      </c>
      <c r="G488" s="30" t="s">
        <v>375</v>
      </c>
      <c r="H488" s="30">
        <v>2003</v>
      </c>
      <c r="I488" s="28" t="s">
        <v>367</v>
      </c>
      <c r="J488" s="30"/>
      <c r="K488" s="30" t="s">
        <v>368</v>
      </c>
    </row>
    <row r="489" spans="1:11">
      <c r="A489" s="29">
        <v>488</v>
      </c>
      <c r="B489" s="30" t="s">
        <v>1351</v>
      </c>
      <c r="C489" s="31" t="s">
        <v>1352</v>
      </c>
      <c r="D489" s="30" t="s">
        <v>849</v>
      </c>
      <c r="E489" s="30" t="s">
        <v>850</v>
      </c>
      <c r="F489" s="30" t="s">
        <v>846</v>
      </c>
      <c r="G489" s="30" t="s">
        <v>366</v>
      </c>
      <c r="H489" s="30">
        <v>2003</v>
      </c>
      <c r="I489" s="28" t="s">
        <v>1324</v>
      </c>
      <c r="J489" s="30"/>
      <c r="K489" s="30" t="s">
        <v>368</v>
      </c>
    </row>
    <row r="490" spans="1:11">
      <c r="A490" s="29">
        <v>489</v>
      </c>
      <c r="B490" s="30" t="s">
        <v>1353</v>
      </c>
      <c r="C490" s="31" t="s">
        <v>1354</v>
      </c>
      <c r="D490" s="30" t="s">
        <v>849</v>
      </c>
      <c r="E490" s="30" t="s">
        <v>850</v>
      </c>
      <c r="F490" s="30" t="s">
        <v>846</v>
      </c>
      <c r="G490" s="30" t="s">
        <v>366</v>
      </c>
      <c r="H490" s="30">
        <v>2003</v>
      </c>
      <c r="I490" s="28" t="s">
        <v>367</v>
      </c>
      <c r="J490" s="30"/>
      <c r="K490" s="30" t="s">
        <v>368</v>
      </c>
    </row>
    <row r="491" spans="1:11">
      <c r="A491" s="29">
        <v>490</v>
      </c>
      <c r="B491" s="30" t="s">
        <v>1355</v>
      </c>
      <c r="C491" s="31" t="s">
        <v>1356</v>
      </c>
      <c r="D491" s="30" t="s">
        <v>849</v>
      </c>
      <c r="E491" s="30" t="s">
        <v>850</v>
      </c>
      <c r="F491" s="30" t="s">
        <v>846</v>
      </c>
      <c r="G491" s="30" t="s">
        <v>375</v>
      </c>
      <c r="H491" s="30">
        <v>2003</v>
      </c>
      <c r="I491" s="28" t="s">
        <v>367</v>
      </c>
      <c r="J491" s="30"/>
      <c r="K491" s="30" t="s">
        <v>368</v>
      </c>
    </row>
    <row r="492" spans="1:11">
      <c r="A492" s="29">
        <v>491</v>
      </c>
      <c r="B492" s="30" t="s">
        <v>1357</v>
      </c>
      <c r="C492" s="31" t="s">
        <v>1358</v>
      </c>
      <c r="D492" s="30">
        <v>1403</v>
      </c>
      <c r="E492" s="30" t="s">
        <v>371</v>
      </c>
      <c r="F492" s="30" t="s">
        <v>846</v>
      </c>
      <c r="G492" s="30" t="s">
        <v>366</v>
      </c>
      <c r="H492" s="30">
        <v>2003</v>
      </c>
      <c r="I492" s="28" t="s">
        <v>367</v>
      </c>
      <c r="J492" s="30"/>
      <c r="K492" s="30" t="s">
        <v>368</v>
      </c>
    </row>
    <row r="493" spans="1:11">
      <c r="A493" s="29">
        <v>492</v>
      </c>
      <c r="B493" s="30" t="s">
        <v>1359</v>
      </c>
      <c r="C493" s="31" t="s">
        <v>1360</v>
      </c>
      <c r="D493" s="30" t="s">
        <v>849</v>
      </c>
      <c r="E493" s="30" t="s">
        <v>850</v>
      </c>
      <c r="F493" s="30" t="s">
        <v>846</v>
      </c>
      <c r="G493" s="30" t="s">
        <v>366</v>
      </c>
      <c r="H493" s="30">
        <v>2003</v>
      </c>
      <c r="I493" s="28" t="s">
        <v>367</v>
      </c>
      <c r="J493" s="30"/>
      <c r="K493" s="30" t="s">
        <v>368</v>
      </c>
    </row>
    <row r="494" spans="1:11">
      <c r="A494" s="29">
        <v>493</v>
      </c>
      <c r="B494" s="30" t="s">
        <v>1361</v>
      </c>
      <c r="C494" s="31" t="s">
        <v>1362</v>
      </c>
      <c r="D494" s="30" t="s">
        <v>849</v>
      </c>
      <c r="E494" s="30" t="s">
        <v>850</v>
      </c>
      <c r="F494" s="30" t="s">
        <v>846</v>
      </c>
      <c r="G494" s="30" t="s">
        <v>366</v>
      </c>
      <c r="H494" s="30">
        <v>2003</v>
      </c>
      <c r="I494" s="28" t="s">
        <v>367</v>
      </c>
      <c r="J494" s="30"/>
      <c r="K494" s="30" t="s">
        <v>368</v>
      </c>
    </row>
    <row r="495" spans="1:11">
      <c r="A495" s="29">
        <v>494</v>
      </c>
      <c r="B495" s="30" t="s">
        <v>1363</v>
      </c>
      <c r="C495" s="31" t="s">
        <v>1364</v>
      </c>
      <c r="D495" s="30">
        <v>1403</v>
      </c>
      <c r="E495" s="30" t="s">
        <v>371</v>
      </c>
      <c r="F495" s="30" t="s">
        <v>846</v>
      </c>
      <c r="G495" s="30" t="s">
        <v>366</v>
      </c>
      <c r="H495" s="30">
        <v>2003</v>
      </c>
      <c r="I495" s="28" t="s">
        <v>367</v>
      </c>
      <c r="J495" s="30"/>
      <c r="K495" s="30" t="s">
        <v>368</v>
      </c>
    </row>
    <row r="496" spans="1:11">
      <c r="A496" s="29">
        <v>495</v>
      </c>
      <c r="B496" s="30" t="s">
        <v>1365</v>
      </c>
      <c r="C496" s="31" t="s">
        <v>1366</v>
      </c>
      <c r="D496" s="30" t="s">
        <v>849</v>
      </c>
      <c r="E496" s="30" t="s">
        <v>850</v>
      </c>
      <c r="F496" s="30" t="s">
        <v>846</v>
      </c>
      <c r="G496" s="30" t="s">
        <v>375</v>
      </c>
      <c r="H496" s="30">
        <v>2003</v>
      </c>
      <c r="I496" s="28" t="s">
        <v>367</v>
      </c>
      <c r="J496" s="30"/>
      <c r="K496" s="30" t="s">
        <v>368</v>
      </c>
    </row>
    <row r="497" spans="1:11">
      <c r="A497" s="29">
        <v>496</v>
      </c>
      <c r="B497" s="30" t="s">
        <v>1367</v>
      </c>
      <c r="C497" s="31" t="s">
        <v>1368</v>
      </c>
      <c r="D497" s="30" t="s">
        <v>849</v>
      </c>
      <c r="E497" s="30" t="s">
        <v>850</v>
      </c>
      <c r="F497" s="30" t="s">
        <v>846</v>
      </c>
      <c r="G497" s="30" t="s">
        <v>375</v>
      </c>
      <c r="H497" s="30">
        <v>2003</v>
      </c>
      <c r="I497" s="28" t="s">
        <v>367</v>
      </c>
      <c r="J497" s="30"/>
      <c r="K497" s="30" t="s">
        <v>368</v>
      </c>
    </row>
    <row r="498" spans="1:11">
      <c r="A498" s="29">
        <v>497</v>
      </c>
      <c r="B498" s="30" t="s">
        <v>1369</v>
      </c>
      <c r="C498" s="31" t="s">
        <v>1370</v>
      </c>
      <c r="D498" s="30">
        <v>1403</v>
      </c>
      <c r="E498" s="30" t="s">
        <v>371</v>
      </c>
      <c r="F498" s="30" t="s">
        <v>846</v>
      </c>
      <c r="G498" s="30" t="s">
        <v>375</v>
      </c>
      <c r="H498" s="30">
        <v>2003</v>
      </c>
      <c r="I498" s="28" t="s">
        <v>367</v>
      </c>
      <c r="J498" s="30"/>
      <c r="K498" s="30" t="s">
        <v>368</v>
      </c>
    </row>
    <row r="499" spans="1:11">
      <c r="A499" s="29">
        <v>498</v>
      </c>
      <c r="B499" s="30" t="s">
        <v>1371</v>
      </c>
      <c r="C499" s="31" t="s">
        <v>1372</v>
      </c>
      <c r="D499" s="30">
        <v>1403</v>
      </c>
      <c r="E499" s="30" t="s">
        <v>371</v>
      </c>
      <c r="F499" s="30" t="s">
        <v>846</v>
      </c>
      <c r="G499" s="30" t="s">
        <v>366</v>
      </c>
      <c r="H499" s="30">
        <v>2003</v>
      </c>
      <c r="I499" s="28" t="s">
        <v>367</v>
      </c>
      <c r="J499" s="30"/>
      <c r="K499" s="30" t="s">
        <v>368</v>
      </c>
    </row>
    <row r="500" spans="1:11">
      <c r="A500" s="29">
        <v>499</v>
      </c>
      <c r="B500" s="30" t="s">
        <v>1373</v>
      </c>
      <c r="C500" s="31" t="s">
        <v>1374</v>
      </c>
      <c r="D500" s="30" t="s">
        <v>849</v>
      </c>
      <c r="E500" s="30" t="s">
        <v>850</v>
      </c>
      <c r="F500" s="30" t="s">
        <v>846</v>
      </c>
      <c r="G500" s="30" t="s">
        <v>366</v>
      </c>
      <c r="H500" s="30">
        <v>2003</v>
      </c>
      <c r="I500" s="28" t="s">
        <v>367</v>
      </c>
      <c r="J500" s="30"/>
      <c r="K500" s="30" t="s">
        <v>368</v>
      </c>
    </row>
    <row r="501" spans="1:11">
      <c r="A501" s="29">
        <v>500</v>
      </c>
      <c r="B501" s="30" t="s">
        <v>1375</v>
      </c>
      <c r="C501" s="31" t="s">
        <v>1376</v>
      </c>
      <c r="D501" s="30">
        <v>1403</v>
      </c>
      <c r="E501" s="30" t="s">
        <v>371</v>
      </c>
      <c r="F501" s="30" t="s">
        <v>846</v>
      </c>
      <c r="G501" s="30" t="s">
        <v>375</v>
      </c>
      <c r="H501" s="30">
        <v>2003</v>
      </c>
      <c r="I501" s="28" t="s">
        <v>367</v>
      </c>
      <c r="J501" s="30"/>
      <c r="K501" s="30" t="s">
        <v>368</v>
      </c>
    </row>
    <row r="502" spans="1:11">
      <c r="A502" s="29">
        <v>501</v>
      </c>
      <c r="B502" s="30" t="s">
        <v>1377</v>
      </c>
      <c r="C502" s="31" t="s">
        <v>1378</v>
      </c>
      <c r="D502" s="30" t="s">
        <v>849</v>
      </c>
      <c r="E502" s="30" t="s">
        <v>850</v>
      </c>
      <c r="F502" s="30" t="s">
        <v>846</v>
      </c>
      <c r="G502" s="30" t="s">
        <v>366</v>
      </c>
      <c r="H502" s="30">
        <v>2003</v>
      </c>
      <c r="I502" s="28" t="s">
        <v>1324</v>
      </c>
      <c r="J502" s="30"/>
      <c r="K502" s="30" t="s">
        <v>368</v>
      </c>
    </row>
    <row r="503" spans="1:11">
      <c r="A503" s="29">
        <v>502</v>
      </c>
      <c r="B503" s="30" t="s">
        <v>1379</v>
      </c>
      <c r="C503" s="31" t="s">
        <v>1380</v>
      </c>
      <c r="D503" s="30">
        <v>1403</v>
      </c>
      <c r="E503" s="30" t="s">
        <v>371</v>
      </c>
      <c r="F503" s="30" t="s">
        <v>846</v>
      </c>
      <c r="G503" s="30" t="s">
        <v>366</v>
      </c>
      <c r="H503" s="30">
        <v>2003</v>
      </c>
      <c r="I503" s="28" t="s">
        <v>367</v>
      </c>
      <c r="J503" s="30"/>
      <c r="K503" s="30" t="s">
        <v>368</v>
      </c>
    </row>
    <row r="504" spans="1:11">
      <c r="A504" s="29">
        <v>503</v>
      </c>
      <c r="B504" s="30" t="s">
        <v>1381</v>
      </c>
      <c r="C504" s="31" t="s">
        <v>1382</v>
      </c>
      <c r="D504" s="30" t="s">
        <v>849</v>
      </c>
      <c r="E504" s="30" t="s">
        <v>850</v>
      </c>
      <c r="F504" s="30" t="s">
        <v>846</v>
      </c>
      <c r="G504" s="30" t="s">
        <v>366</v>
      </c>
      <c r="H504" s="30">
        <v>2003</v>
      </c>
      <c r="I504" s="28" t="s">
        <v>367</v>
      </c>
      <c r="J504" s="30"/>
      <c r="K504" s="30" t="s">
        <v>368</v>
      </c>
    </row>
    <row r="505" spans="1:11">
      <c r="A505" s="29">
        <v>504</v>
      </c>
      <c r="B505" s="30" t="s">
        <v>1383</v>
      </c>
      <c r="C505" s="31" t="s">
        <v>1384</v>
      </c>
      <c r="D505" s="30">
        <v>1403</v>
      </c>
      <c r="E505" s="30" t="s">
        <v>371</v>
      </c>
      <c r="F505" s="30" t="s">
        <v>846</v>
      </c>
      <c r="G505" s="30" t="s">
        <v>375</v>
      </c>
      <c r="H505" s="30">
        <v>2003</v>
      </c>
      <c r="I505" s="28" t="s">
        <v>367</v>
      </c>
      <c r="J505" s="30"/>
      <c r="K505" s="30" t="s">
        <v>368</v>
      </c>
    </row>
    <row r="506" spans="1:11">
      <c r="A506" s="29">
        <v>505</v>
      </c>
      <c r="B506" s="30" t="s">
        <v>1385</v>
      </c>
      <c r="C506" s="31" t="s">
        <v>1386</v>
      </c>
      <c r="D506" s="30" t="s">
        <v>849</v>
      </c>
      <c r="E506" s="30" t="s">
        <v>850</v>
      </c>
      <c r="F506" s="30" t="s">
        <v>846</v>
      </c>
      <c r="G506" s="30" t="s">
        <v>366</v>
      </c>
      <c r="H506" s="30">
        <v>2003</v>
      </c>
      <c r="I506" s="28" t="s">
        <v>367</v>
      </c>
      <c r="J506" s="30"/>
      <c r="K506" s="30" t="s">
        <v>368</v>
      </c>
    </row>
    <row r="507" spans="1:11">
      <c r="A507" s="29">
        <v>506</v>
      </c>
      <c r="B507" s="30" t="s">
        <v>1387</v>
      </c>
      <c r="C507" s="31" t="s">
        <v>1388</v>
      </c>
      <c r="D507" s="30">
        <v>1403</v>
      </c>
      <c r="E507" s="30" t="s">
        <v>371</v>
      </c>
      <c r="F507" s="30" t="s">
        <v>846</v>
      </c>
      <c r="G507" s="30" t="s">
        <v>366</v>
      </c>
      <c r="H507" s="30">
        <v>2003</v>
      </c>
      <c r="I507" s="28" t="s">
        <v>367</v>
      </c>
      <c r="J507" s="30"/>
      <c r="K507" s="30" t="s">
        <v>368</v>
      </c>
    </row>
    <row r="508" spans="1:11">
      <c r="A508" s="29">
        <v>507</v>
      </c>
      <c r="B508" s="30" t="s">
        <v>1389</v>
      </c>
      <c r="C508" s="31" t="s">
        <v>1390</v>
      </c>
      <c r="D508" s="30" t="s">
        <v>849</v>
      </c>
      <c r="E508" s="30" t="s">
        <v>850</v>
      </c>
      <c r="F508" s="30" t="s">
        <v>846</v>
      </c>
      <c r="G508" s="30" t="s">
        <v>375</v>
      </c>
      <c r="H508" s="30">
        <v>2003</v>
      </c>
      <c r="I508" s="28" t="s">
        <v>367</v>
      </c>
      <c r="J508" s="30"/>
      <c r="K508" s="30" t="s">
        <v>368</v>
      </c>
    </row>
    <row r="509" spans="1:11">
      <c r="A509" s="29">
        <v>508</v>
      </c>
      <c r="B509" s="30" t="s">
        <v>1391</v>
      </c>
      <c r="C509" s="31" t="s">
        <v>1392</v>
      </c>
      <c r="D509" s="30">
        <v>1403</v>
      </c>
      <c r="E509" s="30" t="s">
        <v>371</v>
      </c>
      <c r="F509" s="30" t="s">
        <v>846</v>
      </c>
      <c r="G509" s="30" t="s">
        <v>375</v>
      </c>
      <c r="H509" s="30">
        <v>2003</v>
      </c>
      <c r="I509" s="28" t="s">
        <v>367</v>
      </c>
      <c r="J509" s="30"/>
      <c r="K509" s="30" t="s">
        <v>368</v>
      </c>
    </row>
    <row r="510" spans="1:11">
      <c r="A510" s="29">
        <v>509</v>
      </c>
      <c r="B510" s="30" t="s">
        <v>1393</v>
      </c>
      <c r="C510" s="31" t="s">
        <v>1394</v>
      </c>
      <c r="D510" s="30">
        <v>1403</v>
      </c>
      <c r="E510" s="30" t="s">
        <v>371</v>
      </c>
      <c r="F510" s="30" t="s">
        <v>846</v>
      </c>
      <c r="G510" s="30" t="s">
        <v>468</v>
      </c>
      <c r="H510" s="30">
        <v>2003</v>
      </c>
      <c r="I510" s="28" t="s">
        <v>367</v>
      </c>
      <c r="J510" s="30"/>
      <c r="K510" s="30" t="s">
        <v>368</v>
      </c>
    </row>
    <row r="511" spans="1:11">
      <c r="A511" s="29">
        <v>510</v>
      </c>
      <c r="B511" s="30" t="s">
        <v>1395</v>
      </c>
      <c r="C511" s="31" t="s">
        <v>1396</v>
      </c>
      <c r="D511" s="30" t="s">
        <v>849</v>
      </c>
      <c r="E511" s="30" t="s">
        <v>850</v>
      </c>
      <c r="F511" s="30" t="s">
        <v>846</v>
      </c>
      <c r="G511" s="30" t="s">
        <v>366</v>
      </c>
      <c r="H511" s="30">
        <v>2003</v>
      </c>
      <c r="I511" s="28" t="s">
        <v>367</v>
      </c>
      <c r="J511" s="30"/>
      <c r="K511" s="30" t="s">
        <v>368</v>
      </c>
    </row>
    <row r="512" spans="1:11">
      <c r="A512" s="29">
        <v>511</v>
      </c>
      <c r="B512" s="30" t="s">
        <v>1397</v>
      </c>
      <c r="C512" s="31" t="s">
        <v>1398</v>
      </c>
      <c r="D512" s="30" t="s">
        <v>849</v>
      </c>
      <c r="E512" s="30" t="s">
        <v>850</v>
      </c>
      <c r="F512" s="30" t="s">
        <v>846</v>
      </c>
      <c r="G512" s="30" t="s">
        <v>366</v>
      </c>
      <c r="H512" s="30">
        <v>2003</v>
      </c>
      <c r="I512" s="28" t="s">
        <v>367</v>
      </c>
      <c r="J512" s="30"/>
      <c r="K512" s="30" t="s">
        <v>368</v>
      </c>
    </row>
    <row r="513" spans="1:11">
      <c r="A513" s="29">
        <v>512</v>
      </c>
      <c r="B513" s="30" t="s">
        <v>1399</v>
      </c>
      <c r="C513" s="31" t="s">
        <v>1400</v>
      </c>
      <c r="D513" s="30">
        <v>1403</v>
      </c>
      <c r="E513" s="30" t="s">
        <v>371</v>
      </c>
      <c r="F513" s="30" t="s">
        <v>846</v>
      </c>
      <c r="G513" s="30" t="s">
        <v>375</v>
      </c>
      <c r="H513" s="30">
        <v>2003</v>
      </c>
      <c r="I513" s="28" t="s">
        <v>367</v>
      </c>
      <c r="J513" s="30"/>
      <c r="K513" s="30" t="s">
        <v>368</v>
      </c>
    </row>
    <row r="514" spans="1:11">
      <c r="A514" s="29">
        <v>513</v>
      </c>
      <c r="B514" s="30" t="s">
        <v>1401</v>
      </c>
      <c r="C514" s="31" t="s">
        <v>1402</v>
      </c>
      <c r="D514" s="30" t="s">
        <v>849</v>
      </c>
      <c r="E514" s="30" t="s">
        <v>850</v>
      </c>
      <c r="F514" s="30" t="s">
        <v>846</v>
      </c>
      <c r="G514" s="30" t="s">
        <v>366</v>
      </c>
      <c r="H514" s="30">
        <v>2003</v>
      </c>
      <c r="I514" s="28" t="s">
        <v>367</v>
      </c>
      <c r="J514" s="30"/>
      <c r="K514" s="30" t="s">
        <v>368</v>
      </c>
    </row>
    <row r="515" spans="1:11">
      <c r="A515" s="29">
        <v>514</v>
      </c>
      <c r="B515" s="30" t="s">
        <v>1403</v>
      </c>
      <c r="C515" s="31" t="s">
        <v>1404</v>
      </c>
      <c r="D515" s="30" t="s">
        <v>849</v>
      </c>
      <c r="E515" s="30" t="s">
        <v>850</v>
      </c>
      <c r="F515" s="30" t="s">
        <v>846</v>
      </c>
      <c r="G515" s="30" t="s">
        <v>375</v>
      </c>
      <c r="H515" s="30">
        <v>2003</v>
      </c>
      <c r="I515" s="28" t="s">
        <v>367</v>
      </c>
      <c r="J515" s="30"/>
      <c r="K515" s="30" t="s">
        <v>368</v>
      </c>
    </row>
    <row r="516" spans="1:11">
      <c r="A516" s="29">
        <v>515</v>
      </c>
      <c r="B516" s="30" t="s">
        <v>1405</v>
      </c>
      <c r="C516" s="31" t="s">
        <v>1406</v>
      </c>
      <c r="D516" s="30" t="s">
        <v>849</v>
      </c>
      <c r="E516" s="30" t="s">
        <v>850</v>
      </c>
      <c r="F516" s="30" t="s">
        <v>846</v>
      </c>
      <c r="G516" s="30" t="s">
        <v>366</v>
      </c>
      <c r="H516" s="30">
        <v>2003</v>
      </c>
      <c r="I516" s="28" t="s">
        <v>367</v>
      </c>
      <c r="J516" s="30"/>
      <c r="K516" s="30" t="s">
        <v>368</v>
      </c>
    </row>
    <row r="517" spans="1:11">
      <c r="A517" s="29">
        <v>516</v>
      </c>
      <c r="B517" s="30" t="s">
        <v>1407</v>
      </c>
      <c r="C517" s="31" t="s">
        <v>1408</v>
      </c>
      <c r="D517" s="30">
        <v>1403</v>
      </c>
      <c r="E517" s="30" t="s">
        <v>371</v>
      </c>
      <c r="F517" s="30" t="s">
        <v>846</v>
      </c>
      <c r="G517" s="30" t="s">
        <v>375</v>
      </c>
      <c r="H517" s="30">
        <v>2003</v>
      </c>
      <c r="I517" s="28" t="s">
        <v>367</v>
      </c>
      <c r="J517" s="30"/>
      <c r="K517" s="30" t="s">
        <v>368</v>
      </c>
    </row>
    <row r="518" spans="1:11">
      <c r="A518" s="29">
        <v>517</v>
      </c>
      <c r="B518" s="30" t="s">
        <v>1409</v>
      </c>
      <c r="C518" s="31" t="s">
        <v>1410</v>
      </c>
      <c r="D518" s="30" t="s">
        <v>849</v>
      </c>
      <c r="E518" s="30" t="s">
        <v>850</v>
      </c>
      <c r="F518" s="30" t="s">
        <v>846</v>
      </c>
      <c r="G518" s="30" t="s">
        <v>375</v>
      </c>
      <c r="H518" s="30">
        <v>2003</v>
      </c>
      <c r="I518" s="28" t="s">
        <v>367</v>
      </c>
      <c r="J518" s="30"/>
      <c r="K518" s="30" t="s">
        <v>368</v>
      </c>
    </row>
    <row r="519" spans="1:11">
      <c r="A519" s="29">
        <v>518</v>
      </c>
      <c r="B519" s="30" t="s">
        <v>1411</v>
      </c>
      <c r="C519" s="31" t="s">
        <v>1412</v>
      </c>
      <c r="D519" s="30" t="s">
        <v>849</v>
      </c>
      <c r="E519" s="30" t="s">
        <v>850</v>
      </c>
      <c r="F519" s="30" t="s">
        <v>846</v>
      </c>
      <c r="G519" s="30" t="s">
        <v>366</v>
      </c>
      <c r="H519" s="30">
        <v>2003</v>
      </c>
      <c r="I519" s="28" t="s">
        <v>367</v>
      </c>
      <c r="J519" s="30"/>
      <c r="K519" s="30" t="s">
        <v>368</v>
      </c>
    </row>
    <row r="520" spans="1:11">
      <c r="A520" s="29">
        <v>519</v>
      </c>
      <c r="B520" s="30" t="s">
        <v>1413</v>
      </c>
      <c r="C520" s="31" t="s">
        <v>1414</v>
      </c>
      <c r="D520" s="30">
        <v>1403</v>
      </c>
      <c r="E520" s="30" t="s">
        <v>371</v>
      </c>
      <c r="F520" s="30" t="s">
        <v>846</v>
      </c>
      <c r="G520" s="30" t="s">
        <v>375</v>
      </c>
      <c r="H520" s="30">
        <v>2003</v>
      </c>
      <c r="I520" s="28" t="s">
        <v>367</v>
      </c>
      <c r="J520" s="30"/>
      <c r="K520" s="30" t="s">
        <v>368</v>
      </c>
    </row>
    <row r="521" spans="1:11">
      <c r="A521" s="29">
        <v>520</v>
      </c>
      <c r="B521" s="30" t="s">
        <v>1415</v>
      </c>
      <c r="C521" s="31" t="s">
        <v>1416</v>
      </c>
      <c r="D521" s="30">
        <v>1403</v>
      </c>
      <c r="E521" s="30" t="s">
        <v>371</v>
      </c>
      <c r="F521" s="30" t="s">
        <v>846</v>
      </c>
      <c r="G521" s="30" t="s">
        <v>366</v>
      </c>
      <c r="H521" s="30">
        <v>2003</v>
      </c>
      <c r="I521" s="28" t="s">
        <v>367</v>
      </c>
      <c r="J521" s="30"/>
      <c r="K521" s="30" t="s">
        <v>368</v>
      </c>
    </row>
    <row r="522" spans="1:11">
      <c r="A522" s="29">
        <v>521</v>
      </c>
      <c r="B522" s="30" t="s">
        <v>1417</v>
      </c>
      <c r="C522" s="31" t="s">
        <v>1418</v>
      </c>
      <c r="D522" s="30">
        <v>1403</v>
      </c>
      <c r="E522" s="30" t="s">
        <v>371</v>
      </c>
      <c r="F522" s="30" t="s">
        <v>846</v>
      </c>
      <c r="G522" s="30" t="s">
        <v>366</v>
      </c>
      <c r="H522" s="30">
        <v>2003</v>
      </c>
      <c r="I522" s="28" t="s">
        <v>367</v>
      </c>
      <c r="J522" s="30"/>
      <c r="K522" s="30" t="s">
        <v>368</v>
      </c>
    </row>
    <row r="523" spans="1:11">
      <c r="A523" s="29">
        <v>522</v>
      </c>
      <c r="B523" s="30" t="s">
        <v>1419</v>
      </c>
      <c r="C523" s="31" t="s">
        <v>1420</v>
      </c>
      <c r="D523" s="30" t="s">
        <v>849</v>
      </c>
      <c r="E523" s="30" t="s">
        <v>850</v>
      </c>
      <c r="F523" s="30" t="s">
        <v>846</v>
      </c>
      <c r="G523" s="30" t="s">
        <v>366</v>
      </c>
      <c r="H523" s="30">
        <v>2003</v>
      </c>
      <c r="I523" s="28" t="s">
        <v>367</v>
      </c>
      <c r="J523" s="30"/>
      <c r="K523" s="30" t="s">
        <v>368</v>
      </c>
    </row>
    <row r="524" spans="1:11">
      <c r="A524" s="29">
        <v>523</v>
      </c>
      <c r="B524" s="30" t="s">
        <v>1421</v>
      </c>
      <c r="C524" s="31" t="s">
        <v>1422</v>
      </c>
      <c r="D524" s="30" t="s">
        <v>849</v>
      </c>
      <c r="E524" s="30" t="s">
        <v>850</v>
      </c>
      <c r="F524" s="30" t="s">
        <v>846</v>
      </c>
      <c r="G524" s="30" t="s">
        <v>366</v>
      </c>
      <c r="H524" s="30">
        <v>2003</v>
      </c>
      <c r="I524" s="28" t="s">
        <v>367</v>
      </c>
      <c r="J524" s="30"/>
      <c r="K524" s="30" t="s">
        <v>368</v>
      </c>
    </row>
    <row r="525" spans="1:11">
      <c r="A525" s="29">
        <v>524</v>
      </c>
      <c r="B525" s="30" t="s">
        <v>1423</v>
      </c>
      <c r="C525" s="31" t="s">
        <v>1424</v>
      </c>
      <c r="D525" s="30" t="s">
        <v>849</v>
      </c>
      <c r="E525" s="30" t="s">
        <v>850</v>
      </c>
      <c r="F525" s="30" t="s">
        <v>846</v>
      </c>
      <c r="G525" s="30" t="s">
        <v>375</v>
      </c>
      <c r="H525" s="30">
        <v>2003</v>
      </c>
      <c r="I525" s="28" t="s">
        <v>367</v>
      </c>
      <c r="J525" s="30"/>
      <c r="K525" s="30" t="s">
        <v>368</v>
      </c>
    </row>
    <row r="526" spans="1:11">
      <c r="A526" s="29">
        <v>525</v>
      </c>
      <c r="B526" s="30" t="s">
        <v>1425</v>
      </c>
      <c r="C526" s="31" t="s">
        <v>1426</v>
      </c>
      <c r="D526" s="30" t="s">
        <v>849</v>
      </c>
      <c r="E526" s="30" t="s">
        <v>850</v>
      </c>
      <c r="F526" s="30" t="s">
        <v>846</v>
      </c>
      <c r="G526" s="30" t="s">
        <v>468</v>
      </c>
      <c r="H526" s="30">
        <v>2003</v>
      </c>
      <c r="I526" s="28" t="s">
        <v>367</v>
      </c>
      <c r="J526" s="30"/>
      <c r="K526" s="30" t="s">
        <v>368</v>
      </c>
    </row>
    <row r="527" spans="1:11">
      <c r="A527" s="29">
        <v>526</v>
      </c>
      <c r="B527" s="30" t="s">
        <v>1427</v>
      </c>
      <c r="C527" s="31" t="s">
        <v>1428</v>
      </c>
      <c r="D527" s="30" t="s">
        <v>849</v>
      </c>
      <c r="E527" s="30" t="s">
        <v>850</v>
      </c>
      <c r="F527" s="30" t="s">
        <v>846</v>
      </c>
      <c r="G527" s="30" t="s">
        <v>366</v>
      </c>
      <c r="H527" s="30">
        <v>2003</v>
      </c>
      <c r="I527" s="28" t="s">
        <v>367</v>
      </c>
      <c r="J527" s="30"/>
      <c r="K527" s="30" t="s">
        <v>368</v>
      </c>
    </row>
    <row r="528" spans="1:11">
      <c r="A528" s="29">
        <v>527</v>
      </c>
      <c r="B528" s="30" t="s">
        <v>1429</v>
      </c>
      <c r="C528" s="31" t="s">
        <v>1430</v>
      </c>
      <c r="D528" s="30" t="s">
        <v>849</v>
      </c>
      <c r="E528" s="30" t="s">
        <v>850</v>
      </c>
      <c r="F528" s="30" t="s">
        <v>846</v>
      </c>
      <c r="G528" s="30" t="s">
        <v>366</v>
      </c>
      <c r="H528" s="30">
        <v>2003</v>
      </c>
      <c r="I528" s="28" t="s">
        <v>367</v>
      </c>
      <c r="J528" s="30"/>
      <c r="K528" s="30" t="s">
        <v>368</v>
      </c>
    </row>
    <row r="529" spans="1:11">
      <c r="A529" s="29">
        <v>528</v>
      </c>
      <c r="B529" s="30" t="s">
        <v>1431</v>
      </c>
      <c r="C529" s="31" t="s">
        <v>1432</v>
      </c>
      <c r="D529" s="30">
        <v>1403</v>
      </c>
      <c r="E529" s="30" t="s">
        <v>371</v>
      </c>
      <c r="F529" s="30" t="s">
        <v>846</v>
      </c>
      <c r="G529" s="30" t="s">
        <v>366</v>
      </c>
      <c r="H529" s="30">
        <v>2003</v>
      </c>
      <c r="I529" s="28" t="s">
        <v>367</v>
      </c>
      <c r="J529" s="30"/>
      <c r="K529" s="30" t="s">
        <v>368</v>
      </c>
    </row>
    <row r="530" spans="1:11">
      <c r="A530" s="29">
        <v>529</v>
      </c>
      <c r="B530" s="30" t="s">
        <v>1433</v>
      </c>
      <c r="C530" s="31" t="s">
        <v>1434</v>
      </c>
      <c r="D530" s="30" t="s">
        <v>849</v>
      </c>
      <c r="E530" s="30" t="s">
        <v>850</v>
      </c>
      <c r="F530" s="30" t="s">
        <v>846</v>
      </c>
      <c r="G530" s="30" t="s">
        <v>375</v>
      </c>
      <c r="H530" s="30">
        <v>2003</v>
      </c>
      <c r="I530" s="28" t="s">
        <v>367</v>
      </c>
      <c r="J530" s="30"/>
      <c r="K530" s="30" t="s">
        <v>368</v>
      </c>
    </row>
    <row r="531" spans="1:11">
      <c r="A531" s="29">
        <v>530</v>
      </c>
      <c r="B531" s="30" t="s">
        <v>1435</v>
      </c>
      <c r="C531" s="31" t="s">
        <v>1436</v>
      </c>
      <c r="D531" s="30" t="s">
        <v>849</v>
      </c>
      <c r="E531" s="30" t="s">
        <v>850</v>
      </c>
      <c r="F531" s="30" t="s">
        <v>846</v>
      </c>
      <c r="G531" s="30" t="s">
        <v>366</v>
      </c>
      <c r="H531" s="30">
        <v>2003</v>
      </c>
      <c r="I531" s="28" t="s">
        <v>367</v>
      </c>
      <c r="J531" s="30"/>
      <c r="K531" s="30" t="s">
        <v>368</v>
      </c>
    </row>
    <row r="532" spans="1:11">
      <c r="A532" s="29">
        <v>531</v>
      </c>
      <c r="B532" s="30" t="s">
        <v>1437</v>
      </c>
      <c r="C532" s="31" t="s">
        <v>1438</v>
      </c>
      <c r="D532" s="30">
        <v>1403</v>
      </c>
      <c r="E532" s="30" t="s">
        <v>371</v>
      </c>
      <c r="F532" s="30" t="s">
        <v>846</v>
      </c>
      <c r="G532" s="30" t="s">
        <v>366</v>
      </c>
      <c r="H532" s="30">
        <v>2003</v>
      </c>
      <c r="I532" s="28" t="s">
        <v>367</v>
      </c>
      <c r="J532" s="30"/>
      <c r="K532" s="30" t="s">
        <v>368</v>
      </c>
    </row>
    <row r="533" spans="1:11">
      <c r="A533" s="29">
        <v>532</v>
      </c>
      <c r="B533" s="30" t="s">
        <v>1439</v>
      </c>
      <c r="C533" s="31" t="s">
        <v>1440</v>
      </c>
      <c r="D533" s="30" t="s">
        <v>849</v>
      </c>
      <c r="E533" s="30" t="s">
        <v>850</v>
      </c>
      <c r="F533" s="30" t="s">
        <v>846</v>
      </c>
      <c r="G533" s="30" t="s">
        <v>366</v>
      </c>
      <c r="H533" s="30">
        <v>2003</v>
      </c>
      <c r="I533" s="28" t="s">
        <v>367</v>
      </c>
      <c r="J533" s="30"/>
      <c r="K533" s="30" t="s">
        <v>368</v>
      </c>
    </row>
    <row r="534" spans="1:11">
      <c r="A534" s="29">
        <v>533</v>
      </c>
      <c r="B534" s="30" t="s">
        <v>1441</v>
      </c>
      <c r="C534" s="31" t="s">
        <v>1442</v>
      </c>
      <c r="D534" s="30">
        <v>1403</v>
      </c>
      <c r="E534" s="30" t="s">
        <v>371</v>
      </c>
      <c r="F534" s="30" t="s">
        <v>846</v>
      </c>
      <c r="G534" s="30" t="s">
        <v>366</v>
      </c>
      <c r="H534" s="30">
        <v>2003</v>
      </c>
      <c r="I534" s="28" t="s">
        <v>367</v>
      </c>
      <c r="J534" s="30"/>
      <c r="K534" s="30" t="s">
        <v>368</v>
      </c>
    </row>
    <row r="535" spans="1:11">
      <c r="A535" s="29">
        <v>534</v>
      </c>
      <c r="B535" s="30" t="s">
        <v>1443</v>
      </c>
      <c r="C535" s="31" t="s">
        <v>1444</v>
      </c>
      <c r="D535" s="30">
        <v>1403</v>
      </c>
      <c r="E535" s="30" t="s">
        <v>371</v>
      </c>
      <c r="F535" s="30" t="s">
        <v>846</v>
      </c>
      <c r="G535" s="30" t="s">
        <v>375</v>
      </c>
      <c r="H535" s="30">
        <v>2003</v>
      </c>
      <c r="I535" s="28" t="s">
        <v>367</v>
      </c>
      <c r="J535" s="30"/>
      <c r="K535" s="30" t="s">
        <v>368</v>
      </c>
    </row>
    <row r="536" spans="1:11">
      <c r="A536" s="29">
        <v>535</v>
      </c>
      <c r="B536" s="30" t="s">
        <v>1445</v>
      </c>
      <c r="C536" s="31" t="s">
        <v>1446</v>
      </c>
      <c r="D536" s="30">
        <v>1403</v>
      </c>
      <c r="E536" s="30" t="s">
        <v>371</v>
      </c>
      <c r="F536" s="30" t="s">
        <v>846</v>
      </c>
      <c r="G536" s="30" t="s">
        <v>375</v>
      </c>
      <c r="H536" s="30">
        <v>2003</v>
      </c>
      <c r="I536" s="28" t="s">
        <v>367</v>
      </c>
      <c r="J536" s="30"/>
      <c r="K536" s="30" t="s">
        <v>368</v>
      </c>
    </row>
    <row r="537" spans="1:11">
      <c r="A537" s="29">
        <v>536</v>
      </c>
      <c r="B537" s="30" t="s">
        <v>1447</v>
      </c>
      <c r="C537" s="31" t="s">
        <v>1448</v>
      </c>
      <c r="D537" s="30">
        <v>1403</v>
      </c>
      <c r="E537" s="30" t="s">
        <v>371</v>
      </c>
      <c r="F537" s="30" t="s">
        <v>846</v>
      </c>
      <c r="G537" s="30" t="s">
        <v>378</v>
      </c>
      <c r="H537" s="30">
        <v>2003</v>
      </c>
      <c r="I537" s="28" t="s">
        <v>367</v>
      </c>
      <c r="J537" s="30"/>
      <c r="K537" s="30" t="s">
        <v>368</v>
      </c>
    </row>
    <row r="538" spans="1:11">
      <c r="A538" s="29">
        <v>537</v>
      </c>
      <c r="B538" s="30" t="s">
        <v>1449</v>
      </c>
      <c r="C538" s="31" t="s">
        <v>1450</v>
      </c>
      <c r="D538" s="30" t="s">
        <v>849</v>
      </c>
      <c r="E538" s="30" t="s">
        <v>850</v>
      </c>
      <c r="F538" s="30" t="s">
        <v>846</v>
      </c>
      <c r="G538" s="30" t="s">
        <v>366</v>
      </c>
      <c r="H538" s="30">
        <v>2003</v>
      </c>
      <c r="I538" s="28" t="s">
        <v>367</v>
      </c>
      <c r="J538" s="30"/>
      <c r="K538" s="30" t="s">
        <v>368</v>
      </c>
    </row>
    <row r="539" spans="1:11">
      <c r="A539" s="29">
        <v>538</v>
      </c>
      <c r="B539" s="30" t="s">
        <v>1451</v>
      </c>
      <c r="C539" s="31" t="s">
        <v>482</v>
      </c>
      <c r="D539" s="30" t="s">
        <v>849</v>
      </c>
      <c r="E539" s="30" t="s">
        <v>850</v>
      </c>
      <c r="F539" s="30" t="s">
        <v>846</v>
      </c>
      <c r="G539" s="30" t="s">
        <v>366</v>
      </c>
      <c r="H539" s="30">
        <v>2003</v>
      </c>
      <c r="I539" s="28" t="s">
        <v>367</v>
      </c>
      <c r="J539" s="30"/>
      <c r="K539" s="30" t="s">
        <v>368</v>
      </c>
    </row>
    <row r="540" spans="1:11">
      <c r="A540" s="29">
        <v>539</v>
      </c>
      <c r="B540" s="30" t="s">
        <v>1452</v>
      </c>
      <c r="C540" s="31" t="s">
        <v>1453</v>
      </c>
      <c r="D540" s="30" t="s">
        <v>849</v>
      </c>
      <c r="E540" s="30" t="s">
        <v>850</v>
      </c>
      <c r="F540" s="30" t="s">
        <v>846</v>
      </c>
      <c r="G540" s="30" t="s">
        <v>375</v>
      </c>
      <c r="H540" s="30">
        <v>2003</v>
      </c>
      <c r="I540" s="28" t="s">
        <v>367</v>
      </c>
      <c r="J540" s="30"/>
      <c r="K540" s="30" t="s">
        <v>368</v>
      </c>
    </row>
    <row r="541" spans="1:11">
      <c r="A541" s="29">
        <v>540</v>
      </c>
      <c r="B541" s="30" t="s">
        <v>1454</v>
      </c>
      <c r="C541" s="31" t="s">
        <v>1455</v>
      </c>
      <c r="D541" s="30" t="s">
        <v>849</v>
      </c>
      <c r="E541" s="30" t="s">
        <v>850</v>
      </c>
      <c r="F541" s="30" t="s">
        <v>846</v>
      </c>
      <c r="G541" s="30" t="s">
        <v>366</v>
      </c>
      <c r="H541" s="30">
        <v>2003</v>
      </c>
      <c r="I541" s="28" t="s">
        <v>367</v>
      </c>
      <c r="J541" s="30"/>
      <c r="K541" s="30" t="s">
        <v>368</v>
      </c>
    </row>
    <row r="542" spans="1:11">
      <c r="A542" s="29">
        <v>541</v>
      </c>
      <c r="B542" s="30" t="s">
        <v>1456</v>
      </c>
      <c r="C542" s="31" t="s">
        <v>1457</v>
      </c>
      <c r="D542" s="30">
        <v>1403</v>
      </c>
      <c r="E542" s="30" t="s">
        <v>371</v>
      </c>
      <c r="F542" s="30" t="s">
        <v>846</v>
      </c>
      <c r="G542" s="30" t="s">
        <v>366</v>
      </c>
      <c r="H542" s="30">
        <v>2003</v>
      </c>
      <c r="I542" s="28" t="s">
        <v>367</v>
      </c>
      <c r="J542" s="30"/>
      <c r="K542" s="30" t="s">
        <v>368</v>
      </c>
    </row>
    <row r="543" spans="1:11">
      <c r="A543" s="29">
        <v>542</v>
      </c>
      <c r="B543" s="30" t="s">
        <v>1458</v>
      </c>
      <c r="C543" s="31" t="s">
        <v>1459</v>
      </c>
      <c r="D543" s="30" t="s">
        <v>849</v>
      </c>
      <c r="E543" s="30" t="s">
        <v>850</v>
      </c>
      <c r="F543" s="30" t="s">
        <v>846</v>
      </c>
      <c r="G543" s="30" t="s">
        <v>366</v>
      </c>
      <c r="H543" s="30">
        <v>2003</v>
      </c>
      <c r="I543" s="28" t="s">
        <v>367</v>
      </c>
      <c r="J543" s="30"/>
      <c r="K543" s="30" t="s">
        <v>368</v>
      </c>
    </row>
    <row r="544" spans="1:11">
      <c r="A544" s="29">
        <v>543</v>
      </c>
      <c r="B544" s="30" t="s">
        <v>1460</v>
      </c>
      <c r="C544" s="31" t="s">
        <v>1461</v>
      </c>
      <c r="D544" s="30" t="s">
        <v>849</v>
      </c>
      <c r="E544" s="30" t="s">
        <v>850</v>
      </c>
      <c r="F544" s="30" t="s">
        <v>846</v>
      </c>
      <c r="G544" s="30" t="s">
        <v>375</v>
      </c>
      <c r="H544" s="30">
        <v>2003</v>
      </c>
      <c r="I544" s="28" t="s">
        <v>1324</v>
      </c>
      <c r="J544" s="30"/>
      <c r="K544" s="30" t="s">
        <v>368</v>
      </c>
    </row>
    <row r="545" spans="1:11">
      <c r="A545" s="29">
        <v>544</v>
      </c>
      <c r="B545" s="30" t="s">
        <v>1462</v>
      </c>
      <c r="C545" s="31" t="s">
        <v>1463</v>
      </c>
      <c r="D545" s="30" t="s">
        <v>849</v>
      </c>
      <c r="E545" s="30" t="s">
        <v>850</v>
      </c>
      <c r="F545" s="30" t="s">
        <v>846</v>
      </c>
      <c r="G545" s="30" t="s">
        <v>366</v>
      </c>
      <c r="H545" s="30">
        <v>2003</v>
      </c>
      <c r="I545" s="28" t="s">
        <v>367</v>
      </c>
      <c r="J545" s="30"/>
      <c r="K545" s="30" t="s">
        <v>368</v>
      </c>
    </row>
    <row r="546" spans="1:11">
      <c r="A546" s="29">
        <v>545</v>
      </c>
      <c r="B546" s="30" t="s">
        <v>1464</v>
      </c>
      <c r="C546" s="31" t="s">
        <v>1465</v>
      </c>
      <c r="D546" s="30">
        <v>1403</v>
      </c>
      <c r="E546" s="30" t="s">
        <v>371</v>
      </c>
      <c r="F546" s="30" t="s">
        <v>846</v>
      </c>
      <c r="G546" s="30" t="s">
        <v>375</v>
      </c>
      <c r="H546" s="30">
        <v>2003</v>
      </c>
      <c r="I546" s="28" t="s">
        <v>367</v>
      </c>
      <c r="J546" s="30"/>
      <c r="K546" s="30" t="s">
        <v>368</v>
      </c>
    </row>
    <row r="547" spans="1:11">
      <c r="A547" s="29">
        <v>546</v>
      </c>
      <c r="B547" s="30" t="s">
        <v>1466</v>
      </c>
      <c r="C547" s="31" t="s">
        <v>1467</v>
      </c>
      <c r="D547" s="30" t="s">
        <v>849</v>
      </c>
      <c r="E547" s="30" t="s">
        <v>850</v>
      </c>
      <c r="F547" s="30" t="s">
        <v>846</v>
      </c>
      <c r="G547" s="30" t="s">
        <v>366</v>
      </c>
      <c r="H547" s="30">
        <v>2003</v>
      </c>
      <c r="I547" s="28" t="s">
        <v>367</v>
      </c>
      <c r="J547" s="30"/>
      <c r="K547" s="30" t="s">
        <v>368</v>
      </c>
    </row>
    <row r="548" spans="1:11">
      <c r="A548" s="29">
        <v>547</v>
      </c>
      <c r="B548" s="30" t="s">
        <v>1468</v>
      </c>
      <c r="C548" s="31" t="s">
        <v>1469</v>
      </c>
      <c r="D548" s="30" t="s">
        <v>849</v>
      </c>
      <c r="E548" s="30" t="s">
        <v>850</v>
      </c>
      <c r="F548" s="30" t="s">
        <v>846</v>
      </c>
      <c r="G548" s="30" t="s">
        <v>375</v>
      </c>
      <c r="H548" s="30">
        <v>2003</v>
      </c>
      <c r="I548" s="28" t="s">
        <v>367</v>
      </c>
      <c r="J548" s="30"/>
      <c r="K548" s="30" t="s">
        <v>368</v>
      </c>
    </row>
    <row r="549" spans="1:11">
      <c r="A549" s="29">
        <v>548</v>
      </c>
      <c r="B549" s="30" t="s">
        <v>1470</v>
      </c>
      <c r="C549" s="31" t="s">
        <v>1471</v>
      </c>
      <c r="D549" s="30">
        <v>1403</v>
      </c>
      <c r="E549" s="30" t="s">
        <v>371</v>
      </c>
      <c r="F549" s="30" t="s">
        <v>846</v>
      </c>
      <c r="G549" s="30" t="s">
        <v>375</v>
      </c>
      <c r="H549" s="30">
        <v>2003</v>
      </c>
      <c r="I549" s="28" t="s">
        <v>367</v>
      </c>
      <c r="J549" s="30"/>
      <c r="K549" s="30" t="s">
        <v>368</v>
      </c>
    </row>
    <row r="550" spans="1:11">
      <c r="A550" s="29">
        <v>549</v>
      </c>
      <c r="B550" s="30" t="s">
        <v>1472</v>
      </c>
      <c r="C550" s="31" t="s">
        <v>1473</v>
      </c>
      <c r="D550" s="30">
        <v>1403</v>
      </c>
      <c r="E550" s="30" t="s">
        <v>371</v>
      </c>
      <c r="F550" s="30" t="s">
        <v>846</v>
      </c>
      <c r="G550" s="30" t="s">
        <v>375</v>
      </c>
      <c r="H550" s="30">
        <v>2003</v>
      </c>
      <c r="I550" s="28" t="s">
        <v>367</v>
      </c>
      <c r="J550" s="30"/>
      <c r="K550" s="30" t="s">
        <v>368</v>
      </c>
    </row>
    <row r="551" spans="1:11">
      <c r="A551" s="29">
        <v>550</v>
      </c>
      <c r="B551" s="30" t="s">
        <v>1474</v>
      </c>
      <c r="C551" s="31" t="s">
        <v>1475</v>
      </c>
      <c r="D551" s="30" t="s">
        <v>849</v>
      </c>
      <c r="E551" s="30" t="s">
        <v>850</v>
      </c>
      <c r="F551" s="30" t="s">
        <v>846</v>
      </c>
      <c r="G551" s="30" t="s">
        <v>375</v>
      </c>
      <c r="H551" s="30">
        <v>2003</v>
      </c>
      <c r="I551" s="28" t="s">
        <v>367</v>
      </c>
      <c r="J551" s="30"/>
      <c r="K551" s="30" t="s">
        <v>368</v>
      </c>
    </row>
    <row r="552" spans="1:11">
      <c r="A552" s="29">
        <v>551</v>
      </c>
      <c r="B552" s="30" t="s">
        <v>1476</v>
      </c>
      <c r="C552" s="31" t="s">
        <v>1477</v>
      </c>
      <c r="D552" s="30">
        <v>1403</v>
      </c>
      <c r="E552" s="30" t="s">
        <v>371</v>
      </c>
      <c r="F552" s="30" t="s">
        <v>846</v>
      </c>
      <c r="G552" s="30" t="s">
        <v>375</v>
      </c>
      <c r="H552" s="30">
        <v>2003</v>
      </c>
      <c r="I552" s="28" t="s">
        <v>367</v>
      </c>
      <c r="J552" s="30"/>
      <c r="K552" s="30" t="s">
        <v>368</v>
      </c>
    </row>
    <row r="553" spans="1:11">
      <c r="A553" s="29">
        <v>552</v>
      </c>
      <c r="B553" s="30" t="s">
        <v>1478</v>
      </c>
      <c r="C553" s="31" t="s">
        <v>1479</v>
      </c>
      <c r="D553" s="30" t="s">
        <v>849</v>
      </c>
      <c r="E553" s="30" t="s">
        <v>850</v>
      </c>
      <c r="F553" s="30" t="s">
        <v>846</v>
      </c>
      <c r="G553" s="30" t="s">
        <v>375</v>
      </c>
      <c r="H553" s="30">
        <v>2003</v>
      </c>
      <c r="I553" s="28" t="s">
        <v>367</v>
      </c>
      <c r="J553" s="30"/>
      <c r="K553" s="30" t="s">
        <v>368</v>
      </c>
    </row>
    <row r="554" spans="1:11">
      <c r="A554" s="29">
        <v>553</v>
      </c>
      <c r="B554" s="30" t="s">
        <v>1480</v>
      </c>
      <c r="C554" s="31" t="s">
        <v>1481</v>
      </c>
      <c r="D554" s="30">
        <v>1403</v>
      </c>
      <c r="E554" s="30" t="s">
        <v>371</v>
      </c>
      <c r="F554" s="30" t="s">
        <v>846</v>
      </c>
      <c r="G554" s="30" t="s">
        <v>375</v>
      </c>
      <c r="H554" s="30">
        <v>2003</v>
      </c>
      <c r="I554" s="28" t="s">
        <v>367</v>
      </c>
      <c r="J554" s="30"/>
      <c r="K554" s="30" t="s">
        <v>368</v>
      </c>
    </row>
    <row r="555" spans="1:11">
      <c r="A555" s="29">
        <v>554</v>
      </c>
      <c r="B555" s="30" t="s">
        <v>1482</v>
      </c>
      <c r="C555" s="31" t="s">
        <v>1483</v>
      </c>
      <c r="D555" s="30" t="s">
        <v>849</v>
      </c>
      <c r="E555" s="30" t="s">
        <v>850</v>
      </c>
      <c r="F555" s="30" t="s">
        <v>846</v>
      </c>
      <c r="G555" s="30" t="s">
        <v>366</v>
      </c>
      <c r="H555" s="30">
        <v>2003</v>
      </c>
      <c r="I555" s="28" t="s">
        <v>367</v>
      </c>
      <c r="J555" s="30"/>
      <c r="K555" s="30" t="s">
        <v>368</v>
      </c>
    </row>
    <row r="556" spans="1:11">
      <c r="A556" s="29">
        <v>555</v>
      </c>
      <c r="B556" s="30" t="s">
        <v>1484</v>
      </c>
      <c r="C556" s="31" t="s">
        <v>1485</v>
      </c>
      <c r="D556" s="30">
        <v>1403</v>
      </c>
      <c r="E556" s="30" t="s">
        <v>371</v>
      </c>
      <c r="F556" s="30" t="s">
        <v>846</v>
      </c>
      <c r="G556" s="30" t="s">
        <v>366</v>
      </c>
      <c r="H556" s="30">
        <v>2003</v>
      </c>
      <c r="I556" s="28" t="s">
        <v>367</v>
      </c>
      <c r="J556" s="30"/>
      <c r="K556" s="30" t="s">
        <v>368</v>
      </c>
    </row>
    <row r="557" spans="1:11">
      <c r="A557" s="29">
        <v>556</v>
      </c>
      <c r="B557" s="30" t="s">
        <v>1486</v>
      </c>
      <c r="C557" s="31" t="s">
        <v>1487</v>
      </c>
      <c r="D557" s="30">
        <v>1403</v>
      </c>
      <c r="E557" s="30" t="s">
        <v>371</v>
      </c>
      <c r="F557" s="30" t="s">
        <v>846</v>
      </c>
      <c r="G557" s="30" t="s">
        <v>375</v>
      </c>
      <c r="H557" s="30">
        <v>2003</v>
      </c>
      <c r="I557" s="28" t="s">
        <v>367</v>
      </c>
      <c r="J557" s="30"/>
      <c r="K557" s="30" t="s">
        <v>368</v>
      </c>
    </row>
    <row r="558" spans="1:11">
      <c r="A558" s="29">
        <v>557</v>
      </c>
      <c r="B558" s="30" t="s">
        <v>1488</v>
      </c>
      <c r="C558" s="31" t="s">
        <v>1489</v>
      </c>
      <c r="D558" s="30">
        <v>1403</v>
      </c>
      <c r="E558" s="30" t="s">
        <v>371</v>
      </c>
      <c r="F558" s="30" t="s">
        <v>846</v>
      </c>
      <c r="G558" s="30" t="s">
        <v>375</v>
      </c>
      <c r="H558" s="30">
        <v>2003</v>
      </c>
      <c r="I558" s="28" t="s">
        <v>367</v>
      </c>
      <c r="J558" s="30"/>
      <c r="K558" s="30" t="s">
        <v>368</v>
      </c>
    </row>
    <row r="559" spans="1:11">
      <c r="A559" s="29">
        <v>558</v>
      </c>
      <c r="B559" s="30" t="s">
        <v>1490</v>
      </c>
      <c r="C559" s="31" t="s">
        <v>1491</v>
      </c>
      <c r="D559" s="30" t="s">
        <v>849</v>
      </c>
      <c r="E559" s="30" t="s">
        <v>850</v>
      </c>
      <c r="F559" s="30" t="s">
        <v>846</v>
      </c>
      <c r="G559" s="30" t="s">
        <v>366</v>
      </c>
      <c r="H559" s="30">
        <v>2003</v>
      </c>
      <c r="I559" s="28" t="s">
        <v>367</v>
      </c>
      <c r="J559" s="30"/>
      <c r="K559" s="30" t="s">
        <v>368</v>
      </c>
    </row>
    <row r="560" spans="1:11">
      <c r="A560" s="29">
        <v>559</v>
      </c>
      <c r="B560" s="30" t="s">
        <v>1492</v>
      </c>
      <c r="C560" s="31" t="s">
        <v>1493</v>
      </c>
      <c r="D560" s="30">
        <v>1403</v>
      </c>
      <c r="E560" s="30" t="s">
        <v>371</v>
      </c>
      <c r="F560" s="30" t="s">
        <v>846</v>
      </c>
      <c r="G560" s="30" t="s">
        <v>366</v>
      </c>
      <c r="H560" s="30">
        <v>2003</v>
      </c>
      <c r="I560" s="28" t="s">
        <v>367</v>
      </c>
      <c r="J560" s="30"/>
      <c r="K560" s="30" t="s">
        <v>368</v>
      </c>
    </row>
    <row r="561" spans="1:11">
      <c r="A561" s="29">
        <v>560</v>
      </c>
      <c r="B561" s="30" t="s">
        <v>1494</v>
      </c>
      <c r="C561" s="31" t="s">
        <v>1495</v>
      </c>
      <c r="D561" s="30" t="s">
        <v>849</v>
      </c>
      <c r="E561" s="30" t="s">
        <v>850</v>
      </c>
      <c r="F561" s="30" t="s">
        <v>846</v>
      </c>
      <c r="G561" s="30" t="s">
        <v>375</v>
      </c>
      <c r="H561" s="30">
        <v>2003</v>
      </c>
      <c r="I561" s="28" t="s">
        <v>367</v>
      </c>
      <c r="J561" s="30"/>
      <c r="K561" s="30" t="s">
        <v>368</v>
      </c>
    </row>
    <row r="562" spans="1:11">
      <c r="A562" s="29">
        <v>561</v>
      </c>
      <c r="B562" s="30" t="s">
        <v>1496</v>
      </c>
      <c r="C562" s="31" t="s">
        <v>1497</v>
      </c>
      <c r="D562" s="30">
        <v>1403</v>
      </c>
      <c r="E562" s="30" t="s">
        <v>371</v>
      </c>
      <c r="F562" s="30" t="s">
        <v>846</v>
      </c>
      <c r="G562" s="30" t="s">
        <v>375</v>
      </c>
      <c r="H562" s="30">
        <v>2003</v>
      </c>
      <c r="I562" s="28" t="s">
        <v>367</v>
      </c>
      <c r="J562" s="30"/>
      <c r="K562" s="30" t="s">
        <v>368</v>
      </c>
    </row>
    <row r="563" spans="1:11">
      <c r="A563" s="29">
        <v>562</v>
      </c>
      <c r="B563" s="30" t="s">
        <v>1498</v>
      </c>
      <c r="C563" s="31" t="s">
        <v>1499</v>
      </c>
      <c r="D563" s="30" t="s">
        <v>849</v>
      </c>
      <c r="E563" s="30" t="s">
        <v>850</v>
      </c>
      <c r="F563" s="30" t="s">
        <v>846</v>
      </c>
      <c r="G563" s="30" t="s">
        <v>366</v>
      </c>
      <c r="H563" s="30">
        <v>2003</v>
      </c>
      <c r="I563" s="28" t="s">
        <v>367</v>
      </c>
      <c r="J563" s="30"/>
      <c r="K563" s="30" t="s">
        <v>368</v>
      </c>
    </row>
    <row r="564" spans="1:11">
      <c r="A564" s="29">
        <v>563</v>
      </c>
      <c r="B564" s="30" t="s">
        <v>1500</v>
      </c>
      <c r="C564" s="31" t="s">
        <v>1501</v>
      </c>
      <c r="D564" s="30" t="s">
        <v>849</v>
      </c>
      <c r="E564" s="30" t="s">
        <v>850</v>
      </c>
      <c r="F564" s="30" t="s">
        <v>846</v>
      </c>
      <c r="G564" s="30" t="s">
        <v>468</v>
      </c>
      <c r="H564" s="30">
        <v>2003</v>
      </c>
      <c r="I564" s="28" t="s">
        <v>367</v>
      </c>
      <c r="J564" s="30"/>
      <c r="K564" s="30" t="s">
        <v>368</v>
      </c>
    </row>
    <row r="565" spans="1:11">
      <c r="A565" s="29">
        <v>564</v>
      </c>
      <c r="B565" s="30" t="s">
        <v>1502</v>
      </c>
      <c r="C565" s="31" t="s">
        <v>1503</v>
      </c>
      <c r="D565" s="30" t="s">
        <v>849</v>
      </c>
      <c r="E565" s="30" t="s">
        <v>850</v>
      </c>
      <c r="F565" s="30" t="s">
        <v>846</v>
      </c>
      <c r="G565" s="30" t="s">
        <v>366</v>
      </c>
      <c r="H565" s="30">
        <v>2003</v>
      </c>
      <c r="I565" s="28" t="s">
        <v>367</v>
      </c>
      <c r="J565" s="30"/>
      <c r="K565" s="30" t="s">
        <v>368</v>
      </c>
    </row>
    <row r="566" spans="1:11">
      <c r="A566" s="29">
        <v>565</v>
      </c>
      <c r="B566" s="30" t="s">
        <v>1504</v>
      </c>
      <c r="C566" s="31" t="s">
        <v>1505</v>
      </c>
      <c r="D566" s="30" t="s">
        <v>849</v>
      </c>
      <c r="E566" s="30" t="s">
        <v>850</v>
      </c>
      <c r="F566" s="30" t="s">
        <v>846</v>
      </c>
      <c r="G566" s="30" t="s">
        <v>366</v>
      </c>
      <c r="H566" s="30">
        <v>2003</v>
      </c>
      <c r="I566" s="28" t="s">
        <v>367</v>
      </c>
      <c r="J566" s="30"/>
      <c r="K566" s="30" t="s">
        <v>368</v>
      </c>
    </row>
    <row r="567" spans="1:11">
      <c r="A567" s="29">
        <v>566</v>
      </c>
      <c r="B567" s="30" t="s">
        <v>1506</v>
      </c>
      <c r="C567" s="31" t="s">
        <v>1507</v>
      </c>
      <c r="D567" s="30">
        <v>1403</v>
      </c>
      <c r="E567" s="30" t="s">
        <v>371</v>
      </c>
      <c r="F567" s="30" t="s">
        <v>846</v>
      </c>
      <c r="G567" s="30" t="s">
        <v>375</v>
      </c>
      <c r="H567" s="30">
        <v>2003</v>
      </c>
      <c r="I567" s="28" t="s">
        <v>367</v>
      </c>
      <c r="J567" s="30"/>
      <c r="K567" s="30" t="s">
        <v>368</v>
      </c>
    </row>
    <row r="568" spans="1:11">
      <c r="A568" s="29">
        <v>567</v>
      </c>
      <c r="B568" s="30" t="s">
        <v>1508</v>
      </c>
      <c r="C568" s="31" t="s">
        <v>1509</v>
      </c>
      <c r="D568" s="30">
        <v>1403</v>
      </c>
      <c r="E568" s="30" t="s">
        <v>371</v>
      </c>
      <c r="F568" s="30" t="s">
        <v>846</v>
      </c>
      <c r="G568" s="30" t="s">
        <v>375</v>
      </c>
      <c r="H568" s="30">
        <v>2003</v>
      </c>
      <c r="I568" s="28" t="s">
        <v>367</v>
      </c>
      <c r="J568" s="30"/>
      <c r="K568" s="30" t="s">
        <v>368</v>
      </c>
    </row>
    <row r="569" spans="1:11">
      <c r="A569" s="29">
        <v>568</v>
      </c>
      <c r="B569" s="30" t="s">
        <v>1510</v>
      </c>
      <c r="C569" s="31" t="s">
        <v>1511</v>
      </c>
      <c r="D569" s="30" t="s">
        <v>849</v>
      </c>
      <c r="E569" s="30" t="s">
        <v>850</v>
      </c>
      <c r="F569" s="30" t="s">
        <v>846</v>
      </c>
      <c r="G569" s="30" t="s">
        <v>375</v>
      </c>
      <c r="H569" s="30">
        <v>2003</v>
      </c>
      <c r="I569" s="28" t="s">
        <v>367</v>
      </c>
      <c r="J569" s="30"/>
      <c r="K569" s="30" t="s">
        <v>368</v>
      </c>
    </row>
    <row r="570" spans="1:11">
      <c r="A570" s="29">
        <v>569</v>
      </c>
      <c r="B570" s="30" t="s">
        <v>1512</v>
      </c>
      <c r="C570" s="31" t="s">
        <v>1513</v>
      </c>
      <c r="D570" s="30">
        <v>1403</v>
      </c>
      <c r="E570" s="30" t="s">
        <v>371</v>
      </c>
      <c r="F570" s="30" t="s">
        <v>846</v>
      </c>
      <c r="G570" s="30" t="s">
        <v>375</v>
      </c>
      <c r="H570" s="30">
        <v>2003</v>
      </c>
      <c r="I570" s="28" t="s">
        <v>367</v>
      </c>
      <c r="J570" s="30"/>
      <c r="K570" s="30" t="s">
        <v>368</v>
      </c>
    </row>
    <row r="571" spans="1:11">
      <c r="A571" s="29">
        <v>570</v>
      </c>
      <c r="B571" s="30" t="s">
        <v>1514</v>
      </c>
      <c r="C571" s="31" t="s">
        <v>1515</v>
      </c>
      <c r="D571" s="30" t="s">
        <v>849</v>
      </c>
      <c r="E571" s="30" t="s">
        <v>850</v>
      </c>
      <c r="F571" s="30" t="s">
        <v>846</v>
      </c>
      <c r="G571" s="30" t="s">
        <v>366</v>
      </c>
      <c r="H571" s="30">
        <v>2003</v>
      </c>
      <c r="I571" s="28" t="s">
        <v>1324</v>
      </c>
      <c r="J571" s="30"/>
      <c r="K571" s="30" t="s">
        <v>368</v>
      </c>
    </row>
    <row r="572" spans="1:11">
      <c r="A572" s="29">
        <v>571</v>
      </c>
      <c r="B572" s="30" t="s">
        <v>1516</v>
      </c>
      <c r="C572" s="31" t="s">
        <v>1517</v>
      </c>
      <c r="D572" s="30" t="s">
        <v>849</v>
      </c>
      <c r="E572" s="30" t="s">
        <v>850</v>
      </c>
      <c r="F572" s="30" t="s">
        <v>846</v>
      </c>
      <c r="G572" s="30" t="s">
        <v>366</v>
      </c>
      <c r="H572" s="30">
        <v>2003</v>
      </c>
      <c r="I572" s="28" t="s">
        <v>367</v>
      </c>
      <c r="J572" s="30"/>
      <c r="K572" s="30" t="s">
        <v>368</v>
      </c>
    </row>
    <row r="573" spans="1:11">
      <c r="A573" s="29">
        <v>572</v>
      </c>
      <c r="B573" s="30" t="s">
        <v>1518</v>
      </c>
      <c r="C573" s="31" t="s">
        <v>1519</v>
      </c>
      <c r="D573" s="30" t="s">
        <v>849</v>
      </c>
      <c r="E573" s="30" t="s">
        <v>850</v>
      </c>
      <c r="F573" s="30" t="s">
        <v>846</v>
      </c>
      <c r="G573" s="30" t="s">
        <v>366</v>
      </c>
      <c r="H573" s="30">
        <v>2003</v>
      </c>
      <c r="I573" s="28" t="s">
        <v>367</v>
      </c>
      <c r="J573" s="30"/>
      <c r="K573" s="30" t="s">
        <v>368</v>
      </c>
    </row>
    <row r="574" spans="1:11">
      <c r="A574" s="29">
        <v>573</v>
      </c>
      <c r="B574" s="30" t="s">
        <v>1520</v>
      </c>
      <c r="C574" s="31" t="s">
        <v>1521</v>
      </c>
      <c r="D574" s="30" t="s">
        <v>849</v>
      </c>
      <c r="E574" s="30" t="s">
        <v>850</v>
      </c>
      <c r="F574" s="30" t="s">
        <v>846</v>
      </c>
      <c r="G574" s="30" t="s">
        <v>375</v>
      </c>
      <c r="H574" s="30">
        <v>2003</v>
      </c>
      <c r="I574" s="28" t="s">
        <v>367</v>
      </c>
      <c r="J574" s="30"/>
      <c r="K574" s="30" t="s">
        <v>368</v>
      </c>
    </row>
    <row r="575" spans="1:11">
      <c r="A575" s="29">
        <v>574</v>
      </c>
      <c r="B575" s="30" t="s">
        <v>1522</v>
      </c>
      <c r="C575" s="31" t="s">
        <v>1523</v>
      </c>
      <c r="D575" s="30" t="s">
        <v>849</v>
      </c>
      <c r="E575" s="30" t="s">
        <v>850</v>
      </c>
      <c r="F575" s="30" t="s">
        <v>846</v>
      </c>
      <c r="G575" s="30" t="s">
        <v>375</v>
      </c>
      <c r="H575" s="30">
        <v>2003</v>
      </c>
      <c r="I575" s="28" t="s">
        <v>367</v>
      </c>
      <c r="J575" s="30"/>
      <c r="K575" s="30" t="s">
        <v>368</v>
      </c>
    </row>
    <row r="576" spans="1:11">
      <c r="A576" s="29">
        <v>575</v>
      </c>
      <c r="B576" s="30" t="s">
        <v>1524</v>
      </c>
      <c r="C576" s="31" t="s">
        <v>1525</v>
      </c>
      <c r="D576" s="30">
        <v>1403</v>
      </c>
      <c r="E576" s="30" t="s">
        <v>371</v>
      </c>
      <c r="F576" s="30" t="s">
        <v>846</v>
      </c>
      <c r="G576" s="30" t="s">
        <v>375</v>
      </c>
      <c r="H576" s="30">
        <v>2003</v>
      </c>
      <c r="I576" s="28" t="s">
        <v>367</v>
      </c>
      <c r="J576" s="30"/>
      <c r="K576" s="30" t="s">
        <v>368</v>
      </c>
    </row>
    <row r="577" spans="1:11">
      <c r="A577" s="29">
        <v>576</v>
      </c>
      <c r="B577" s="30" t="s">
        <v>1526</v>
      </c>
      <c r="C577" s="31" t="s">
        <v>1527</v>
      </c>
      <c r="D577" s="30" t="s">
        <v>849</v>
      </c>
      <c r="E577" s="30" t="s">
        <v>850</v>
      </c>
      <c r="F577" s="30" t="s">
        <v>846</v>
      </c>
      <c r="G577" s="30" t="s">
        <v>375</v>
      </c>
      <c r="H577" s="30">
        <v>2003</v>
      </c>
      <c r="I577" s="28" t="s">
        <v>367</v>
      </c>
      <c r="J577" s="30"/>
      <c r="K577" s="30" t="s">
        <v>368</v>
      </c>
    </row>
    <row r="578" spans="1:11">
      <c r="A578" s="29">
        <v>577</v>
      </c>
      <c r="B578" s="30" t="s">
        <v>1528</v>
      </c>
      <c r="C578" s="31" t="s">
        <v>1529</v>
      </c>
      <c r="D578" s="30">
        <v>1403</v>
      </c>
      <c r="E578" s="30" t="s">
        <v>371</v>
      </c>
      <c r="F578" s="30" t="s">
        <v>846</v>
      </c>
      <c r="G578" s="30" t="s">
        <v>366</v>
      </c>
      <c r="H578" s="30">
        <v>2003</v>
      </c>
      <c r="I578" s="28" t="s">
        <v>367</v>
      </c>
      <c r="J578" s="30"/>
      <c r="K578" s="30" t="s">
        <v>368</v>
      </c>
    </row>
    <row r="579" spans="1:11">
      <c r="A579" s="29">
        <v>578</v>
      </c>
      <c r="B579" s="30" t="s">
        <v>1530</v>
      </c>
      <c r="C579" s="31" t="s">
        <v>1531</v>
      </c>
      <c r="D579" s="30" t="s">
        <v>849</v>
      </c>
      <c r="E579" s="30" t="s">
        <v>850</v>
      </c>
      <c r="F579" s="30" t="s">
        <v>846</v>
      </c>
      <c r="G579" s="30" t="s">
        <v>366</v>
      </c>
      <c r="H579" s="30">
        <v>2003</v>
      </c>
      <c r="I579" s="28" t="s">
        <v>367</v>
      </c>
      <c r="J579" s="30"/>
      <c r="K579" s="30" t="s">
        <v>368</v>
      </c>
    </row>
    <row r="580" spans="1:11">
      <c r="A580" s="29">
        <v>579</v>
      </c>
      <c r="B580" s="30" t="s">
        <v>1532</v>
      </c>
      <c r="C580" s="31" t="s">
        <v>1533</v>
      </c>
      <c r="D580" s="30" t="s">
        <v>849</v>
      </c>
      <c r="E580" s="30" t="s">
        <v>850</v>
      </c>
      <c r="F580" s="30" t="s">
        <v>846</v>
      </c>
      <c r="G580" s="30" t="s">
        <v>375</v>
      </c>
      <c r="H580" s="30">
        <v>2003</v>
      </c>
      <c r="I580" s="28" t="s">
        <v>367</v>
      </c>
      <c r="J580" s="30"/>
      <c r="K580" s="30" t="s">
        <v>368</v>
      </c>
    </row>
    <row r="581" spans="1:11">
      <c r="A581" s="29">
        <v>580</v>
      </c>
      <c r="B581" s="30" t="s">
        <v>1534</v>
      </c>
      <c r="C581" s="31" t="s">
        <v>1535</v>
      </c>
      <c r="D581" s="30" t="s">
        <v>849</v>
      </c>
      <c r="E581" s="30" t="s">
        <v>850</v>
      </c>
      <c r="F581" s="30" t="s">
        <v>846</v>
      </c>
      <c r="G581" s="30" t="s">
        <v>375</v>
      </c>
      <c r="H581" s="30">
        <v>2003</v>
      </c>
      <c r="I581" s="28" t="s">
        <v>367</v>
      </c>
      <c r="J581" s="30"/>
      <c r="K581" s="30" t="s">
        <v>368</v>
      </c>
    </row>
    <row r="582" spans="1:11">
      <c r="A582" s="29">
        <v>581</v>
      </c>
      <c r="B582" s="30" t="s">
        <v>1536</v>
      </c>
      <c r="C582" s="31" t="s">
        <v>1537</v>
      </c>
      <c r="D582" s="30" t="s">
        <v>849</v>
      </c>
      <c r="E582" s="30" t="s">
        <v>850</v>
      </c>
      <c r="F582" s="30" t="s">
        <v>846</v>
      </c>
      <c r="G582" s="30" t="s">
        <v>366</v>
      </c>
      <c r="H582" s="30">
        <v>2003</v>
      </c>
      <c r="I582" s="28" t="s">
        <v>1324</v>
      </c>
      <c r="J582" s="30"/>
      <c r="K582" s="30" t="s">
        <v>368</v>
      </c>
    </row>
    <row r="583" spans="1:11">
      <c r="A583" s="29">
        <v>582</v>
      </c>
      <c r="B583" s="30" t="s">
        <v>1538</v>
      </c>
      <c r="C583" s="31" t="s">
        <v>1539</v>
      </c>
      <c r="D583" s="30" t="s">
        <v>849</v>
      </c>
      <c r="E583" s="30" t="s">
        <v>850</v>
      </c>
      <c r="F583" s="30" t="s">
        <v>846</v>
      </c>
      <c r="G583" s="30" t="s">
        <v>366</v>
      </c>
      <c r="H583" s="30">
        <v>2003</v>
      </c>
      <c r="I583" s="28" t="s">
        <v>367</v>
      </c>
      <c r="J583" s="30"/>
      <c r="K583" s="30" t="s">
        <v>368</v>
      </c>
    </row>
    <row r="584" spans="1:11">
      <c r="A584" s="29">
        <v>583</v>
      </c>
      <c r="B584" s="30" t="s">
        <v>1540</v>
      </c>
      <c r="C584" s="31" t="s">
        <v>1541</v>
      </c>
      <c r="D584" s="30" t="s">
        <v>849</v>
      </c>
      <c r="E584" s="30" t="s">
        <v>850</v>
      </c>
      <c r="F584" s="30" t="s">
        <v>846</v>
      </c>
      <c r="G584" s="30" t="s">
        <v>375</v>
      </c>
      <c r="H584" s="30">
        <v>2003</v>
      </c>
      <c r="I584" s="28" t="s">
        <v>1324</v>
      </c>
      <c r="J584" s="30"/>
      <c r="K584" s="30" t="s">
        <v>368</v>
      </c>
    </row>
    <row r="585" spans="1:11">
      <c r="A585" s="29">
        <v>584</v>
      </c>
      <c r="B585" s="30" t="s">
        <v>1542</v>
      </c>
      <c r="C585" s="31" t="s">
        <v>1543</v>
      </c>
      <c r="D585" s="30">
        <v>1403</v>
      </c>
      <c r="E585" s="30" t="s">
        <v>371</v>
      </c>
      <c r="F585" s="30" t="s">
        <v>846</v>
      </c>
      <c r="G585" s="30" t="s">
        <v>375</v>
      </c>
      <c r="H585" s="30">
        <v>2003</v>
      </c>
      <c r="I585" s="28" t="s">
        <v>367</v>
      </c>
      <c r="J585" s="30"/>
      <c r="K585" s="30" t="s">
        <v>368</v>
      </c>
    </row>
    <row r="586" spans="1:11">
      <c r="A586" s="29">
        <v>585</v>
      </c>
      <c r="B586" s="30" t="s">
        <v>1544</v>
      </c>
      <c r="C586" s="31" t="s">
        <v>1545</v>
      </c>
      <c r="D586" s="30">
        <v>1403</v>
      </c>
      <c r="E586" s="30" t="s">
        <v>371</v>
      </c>
      <c r="F586" s="30" t="s">
        <v>846</v>
      </c>
      <c r="G586" s="30" t="s">
        <v>366</v>
      </c>
      <c r="H586" s="30">
        <v>2003</v>
      </c>
      <c r="I586" s="28" t="s">
        <v>367</v>
      </c>
      <c r="J586" s="30"/>
      <c r="K586" s="30" t="s">
        <v>368</v>
      </c>
    </row>
    <row r="587" spans="1:11">
      <c r="A587" s="29">
        <v>586</v>
      </c>
      <c r="B587" s="30" t="s">
        <v>1546</v>
      </c>
      <c r="C587" s="31" t="s">
        <v>1547</v>
      </c>
      <c r="D587" s="30">
        <v>1403</v>
      </c>
      <c r="E587" s="30" t="s">
        <v>371</v>
      </c>
      <c r="F587" s="30" t="s">
        <v>846</v>
      </c>
      <c r="G587" s="30" t="s">
        <v>366</v>
      </c>
      <c r="H587" s="30">
        <v>2003</v>
      </c>
      <c r="I587" s="28" t="s">
        <v>367</v>
      </c>
      <c r="J587" s="30"/>
      <c r="K587" s="30" t="s">
        <v>368</v>
      </c>
    </row>
    <row r="588" spans="1:11">
      <c r="A588" s="29">
        <v>587</v>
      </c>
      <c r="B588" s="30" t="s">
        <v>1548</v>
      </c>
      <c r="C588" s="31" t="s">
        <v>1549</v>
      </c>
      <c r="D588" s="30">
        <v>1403</v>
      </c>
      <c r="E588" s="30" t="s">
        <v>371</v>
      </c>
      <c r="F588" s="30" t="s">
        <v>846</v>
      </c>
      <c r="G588" s="30" t="s">
        <v>375</v>
      </c>
      <c r="H588" s="30">
        <v>2003</v>
      </c>
      <c r="I588" s="28" t="s">
        <v>367</v>
      </c>
      <c r="J588" s="30"/>
      <c r="K588" s="30" t="s">
        <v>368</v>
      </c>
    </row>
    <row r="589" spans="1:11">
      <c r="A589" s="29">
        <v>588</v>
      </c>
      <c r="B589" s="30" t="s">
        <v>1550</v>
      </c>
      <c r="C589" s="31" t="s">
        <v>1551</v>
      </c>
      <c r="D589" s="30" t="s">
        <v>849</v>
      </c>
      <c r="E589" s="30" t="s">
        <v>850</v>
      </c>
      <c r="F589" s="30" t="s">
        <v>846</v>
      </c>
      <c r="G589" s="30" t="s">
        <v>366</v>
      </c>
      <c r="H589" s="30">
        <v>2003</v>
      </c>
      <c r="I589" s="28" t="s">
        <v>367</v>
      </c>
      <c r="J589" s="30"/>
      <c r="K589" s="30" t="s">
        <v>368</v>
      </c>
    </row>
    <row r="590" spans="1:11">
      <c r="A590" s="29">
        <v>589</v>
      </c>
      <c r="B590" s="30" t="s">
        <v>1552</v>
      </c>
      <c r="C590" s="31" t="s">
        <v>1553</v>
      </c>
      <c r="D590" s="30" t="s">
        <v>849</v>
      </c>
      <c r="E590" s="30" t="s">
        <v>850</v>
      </c>
      <c r="F590" s="30" t="s">
        <v>846</v>
      </c>
      <c r="G590" s="30" t="s">
        <v>375</v>
      </c>
      <c r="H590" s="30">
        <v>2003</v>
      </c>
      <c r="I590" s="28" t="s">
        <v>1324</v>
      </c>
      <c r="J590" s="30"/>
      <c r="K590" s="30" t="s">
        <v>368</v>
      </c>
    </row>
    <row r="591" spans="1:11">
      <c r="A591" s="29">
        <v>590</v>
      </c>
      <c r="B591" s="30" t="s">
        <v>1554</v>
      </c>
      <c r="C591" s="31" t="s">
        <v>1555</v>
      </c>
      <c r="D591" s="30" t="s">
        <v>849</v>
      </c>
      <c r="E591" s="30" t="s">
        <v>850</v>
      </c>
      <c r="F591" s="30" t="s">
        <v>846</v>
      </c>
      <c r="G591" s="30" t="s">
        <v>375</v>
      </c>
      <c r="H591" s="30">
        <v>2003</v>
      </c>
      <c r="I591" s="28" t="s">
        <v>367</v>
      </c>
      <c r="J591" s="30"/>
      <c r="K591" s="30" t="s">
        <v>368</v>
      </c>
    </row>
    <row r="592" spans="1:11">
      <c r="A592" s="29">
        <v>591</v>
      </c>
      <c r="B592" s="30" t="s">
        <v>1556</v>
      </c>
      <c r="C592" s="31" t="s">
        <v>1557</v>
      </c>
      <c r="D592" s="30" t="s">
        <v>849</v>
      </c>
      <c r="E592" s="30" t="s">
        <v>850</v>
      </c>
      <c r="F592" s="30" t="s">
        <v>846</v>
      </c>
      <c r="G592" s="30" t="s">
        <v>366</v>
      </c>
      <c r="H592" s="30">
        <v>2003</v>
      </c>
      <c r="I592" s="28" t="s">
        <v>367</v>
      </c>
      <c r="J592" s="30"/>
      <c r="K592" s="30" t="s">
        <v>368</v>
      </c>
    </row>
    <row r="593" spans="1:11">
      <c r="A593" s="29">
        <v>592</v>
      </c>
      <c r="B593" s="30" t="s">
        <v>1558</v>
      </c>
      <c r="C593" s="31" t="s">
        <v>1559</v>
      </c>
      <c r="D593" s="30" t="s">
        <v>849</v>
      </c>
      <c r="E593" s="30" t="s">
        <v>850</v>
      </c>
      <c r="F593" s="30" t="s">
        <v>846</v>
      </c>
      <c r="G593" s="30" t="s">
        <v>375</v>
      </c>
      <c r="H593" s="30">
        <v>2003</v>
      </c>
      <c r="I593" s="28" t="s">
        <v>1324</v>
      </c>
      <c r="J593" s="30"/>
      <c r="K593" s="30" t="s">
        <v>368</v>
      </c>
    </row>
    <row r="594" spans="1:11">
      <c r="A594" s="29">
        <v>593</v>
      </c>
      <c r="B594" s="30" t="s">
        <v>1560</v>
      </c>
      <c r="C594" s="31" t="s">
        <v>1561</v>
      </c>
      <c r="D594" s="30">
        <v>1403</v>
      </c>
      <c r="E594" s="30" t="s">
        <v>371</v>
      </c>
      <c r="F594" s="30" t="s">
        <v>846</v>
      </c>
      <c r="G594" s="30" t="s">
        <v>375</v>
      </c>
      <c r="H594" s="30">
        <v>2003</v>
      </c>
      <c r="I594" s="28" t="s">
        <v>1324</v>
      </c>
      <c r="J594" s="30"/>
      <c r="K594" s="30" t="s">
        <v>368</v>
      </c>
    </row>
    <row r="595" spans="1:11">
      <c r="A595" s="29">
        <v>594</v>
      </c>
      <c r="B595" s="30" t="s">
        <v>1562</v>
      </c>
      <c r="C595" s="31" t="s">
        <v>1563</v>
      </c>
      <c r="D595" s="30" t="s">
        <v>849</v>
      </c>
      <c r="E595" s="30" t="s">
        <v>850</v>
      </c>
      <c r="F595" s="30" t="s">
        <v>846</v>
      </c>
      <c r="G595" s="30" t="s">
        <v>366</v>
      </c>
      <c r="H595" s="30">
        <v>2003</v>
      </c>
      <c r="I595" s="28" t="s">
        <v>367</v>
      </c>
      <c r="J595" s="30"/>
      <c r="K595" s="30" t="s">
        <v>368</v>
      </c>
    </row>
    <row r="596" spans="1:11">
      <c r="A596" s="29">
        <v>595</v>
      </c>
      <c r="B596" s="30" t="s">
        <v>1564</v>
      </c>
      <c r="C596" s="31" t="s">
        <v>1565</v>
      </c>
      <c r="D596" s="30" t="s">
        <v>849</v>
      </c>
      <c r="E596" s="30" t="s">
        <v>850</v>
      </c>
      <c r="F596" s="30" t="s">
        <v>846</v>
      </c>
      <c r="G596" s="30" t="s">
        <v>375</v>
      </c>
      <c r="H596" s="30">
        <v>2003</v>
      </c>
      <c r="I596" s="28" t="s">
        <v>367</v>
      </c>
      <c r="J596" s="30"/>
      <c r="K596" s="30" t="s">
        <v>368</v>
      </c>
    </row>
    <row r="597" spans="1:11">
      <c r="A597" s="29">
        <v>596</v>
      </c>
      <c r="B597" s="30" t="s">
        <v>1566</v>
      </c>
      <c r="C597" s="31" t="s">
        <v>1567</v>
      </c>
      <c r="D597" s="30" t="s">
        <v>849</v>
      </c>
      <c r="E597" s="30" t="s">
        <v>850</v>
      </c>
      <c r="F597" s="30" t="s">
        <v>846</v>
      </c>
      <c r="G597" s="30" t="s">
        <v>375</v>
      </c>
      <c r="H597" s="30">
        <v>2003</v>
      </c>
      <c r="I597" s="28" t="s">
        <v>367</v>
      </c>
      <c r="J597" s="30"/>
      <c r="K597" s="30" t="s">
        <v>368</v>
      </c>
    </row>
    <row r="598" spans="1:11">
      <c r="A598" s="29">
        <v>597</v>
      </c>
      <c r="B598" s="30" t="s">
        <v>1568</v>
      </c>
      <c r="C598" s="31" t="s">
        <v>1569</v>
      </c>
      <c r="D598" s="30">
        <v>1403</v>
      </c>
      <c r="E598" s="30" t="s">
        <v>371</v>
      </c>
      <c r="F598" s="30" t="s">
        <v>846</v>
      </c>
      <c r="G598" s="30" t="s">
        <v>375</v>
      </c>
      <c r="H598" s="30">
        <v>2003</v>
      </c>
      <c r="I598" s="28" t="s">
        <v>367</v>
      </c>
      <c r="J598" s="30"/>
      <c r="K598" s="30" t="s">
        <v>368</v>
      </c>
    </row>
    <row r="599" spans="1:11">
      <c r="A599" s="29">
        <v>598</v>
      </c>
      <c r="B599" s="30" t="s">
        <v>1570</v>
      </c>
      <c r="C599" s="31" t="s">
        <v>1571</v>
      </c>
      <c r="D599" s="30" t="s">
        <v>849</v>
      </c>
      <c r="E599" s="30" t="s">
        <v>850</v>
      </c>
      <c r="F599" s="30" t="s">
        <v>846</v>
      </c>
      <c r="G599" s="30" t="s">
        <v>375</v>
      </c>
      <c r="H599" s="30">
        <v>2003</v>
      </c>
      <c r="I599" s="28" t="s">
        <v>367</v>
      </c>
      <c r="J599" s="30"/>
      <c r="K599" s="30" t="s">
        <v>368</v>
      </c>
    </row>
    <row r="600" spans="1:11">
      <c r="A600" s="29">
        <v>599</v>
      </c>
      <c r="B600" s="30" t="s">
        <v>1572</v>
      </c>
      <c r="C600" s="31" t="s">
        <v>1573</v>
      </c>
      <c r="D600" s="30" t="s">
        <v>849</v>
      </c>
      <c r="E600" s="30" t="s">
        <v>850</v>
      </c>
      <c r="F600" s="30" t="s">
        <v>846</v>
      </c>
      <c r="G600" s="30" t="s">
        <v>375</v>
      </c>
      <c r="H600" s="30">
        <v>2003</v>
      </c>
      <c r="I600" s="28" t="s">
        <v>367</v>
      </c>
      <c r="J600" s="30"/>
      <c r="K600" s="30" t="s">
        <v>368</v>
      </c>
    </row>
    <row r="601" spans="1:11">
      <c r="A601" s="29">
        <v>600</v>
      </c>
      <c r="B601" s="30" t="s">
        <v>1574</v>
      </c>
      <c r="C601" s="31" t="s">
        <v>1575</v>
      </c>
      <c r="D601" s="30" t="s">
        <v>849</v>
      </c>
      <c r="E601" s="30" t="s">
        <v>850</v>
      </c>
      <c r="F601" s="30" t="s">
        <v>846</v>
      </c>
      <c r="G601" s="30" t="s">
        <v>366</v>
      </c>
      <c r="H601" s="30">
        <v>2003</v>
      </c>
      <c r="I601" s="28" t="s">
        <v>367</v>
      </c>
      <c r="J601" s="30"/>
      <c r="K601" s="30" t="s">
        <v>368</v>
      </c>
    </row>
    <row r="602" spans="1:11">
      <c r="A602" s="29">
        <v>601</v>
      </c>
      <c r="B602" s="30" t="s">
        <v>1576</v>
      </c>
      <c r="C602" s="31" t="s">
        <v>1577</v>
      </c>
      <c r="D602" s="30" t="s">
        <v>849</v>
      </c>
      <c r="E602" s="30" t="s">
        <v>850</v>
      </c>
      <c r="F602" s="30" t="s">
        <v>846</v>
      </c>
      <c r="G602" s="30" t="s">
        <v>375</v>
      </c>
      <c r="H602" s="30">
        <v>2003</v>
      </c>
      <c r="I602" s="28" t="s">
        <v>367</v>
      </c>
      <c r="J602" s="30"/>
      <c r="K602" s="30" t="s">
        <v>368</v>
      </c>
    </row>
    <row r="603" spans="1:11">
      <c r="A603" s="29">
        <v>602</v>
      </c>
      <c r="B603" s="30" t="s">
        <v>1578</v>
      </c>
      <c r="C603" s="31" t="s">
        <v>1579</v>
      </c>
      <c r="D603" s="30" t="s">
        <v>849</v>
      </c>
      <c r="E603" s="30" t="s">
        <v>850</v>
      </c>
      <c r="F603" s="30" t="s">
        <v>846</v>
      </c>
      <c r="G603" s="30" t="s">
        <v>375</v>
      </c>
      <c r="H603" s="30">
        <v>2003</v>
      </c>
      <c r="I603" s="28" t="s">
        <v>367</v>
      </c>
      <c r="J603" s="30"/>
      <c r="K603" s="30" t="s">
        <v>368</v>
      </c>
    </row>
    <row r="604" spans="1:11">
      <c r="A604" s="29">
        <v>603</v>
      </c>
      <c r="B604" s="30" t="s">
        <v>1580</v>
      </c>
      <c r="C604" s="31" t="s">
        <v>1581</v>
      </c>
      <c r="D604" s="30" t="s">
        <v>849</v>
      </c>
      <c r="E604" s="30" t="s">
        <v>850</v>
      </c>
      <c r="F604" s="30" t="s">
        <v>846</v>
      </c>
      <c r="G604" s="30" t="s">
        <v>366</v>
      </c>
      <c r="H604" s="30">
        <v>2003</v>
      </c>
      <c r="I604" s="28" t="s">
        <v>367</v>
      </c>
      <c r="J604" s="30"/>
      <c r="K604" s="30" t="s">
        <v>368</v>
      </c>
    </row>
    <row r="605" spans="1:11">
      <c r="A605" s="29">
        <v>604</v>
      </c>
      <c r="B605" s="30" t="s">
        <v>1582</v>
      </c>
      <c r="C605" s="31" t="s">
        <v>1583</v>
      </c>
      <c r="D605" s="30" t="s">
        <v>849</v>
      </c>
      <c r="E605" s="30" t="s">
        <v>850</v>
      </c>
      <c r="F605" s="30" t="s">
        <v>846</v>
      </c>
      <c r="G605" s="30" t="s">
        <v>375</v>
      </c>
      <c r="H605" s="30">
        <v>2003</v>
      </c>
      <c r="I605" s="28" t="s">
        <v>1324</v>
      </c>
      <c r="J605" s="30"/>
      <c r="K605" s="30" t="s">
        <v>368</v>
      </c>
    </row>
    <row r="606" spans="1:11">
      <c r="A606" s="29">
        <v>605</v>
      </c>
      <c r="B606" s="30" t="s">
        <v>1584</v>
      </c>
      <c r="C606" s="31" t="s">
        <v>1585</v>
      </c>
      <c r="D606" s="30" t="s">
        <v>849</v>
      </c>
      <c r="E606" s="30" t="s">
        <v>850</v>
      </c>
      <c r="F606" s="30" t="s">
        <v>846</v>
      </c>
      <c r="G606" s="30" t="s">
        <v>375</v>
      </c>
      <c r="H606" s="30">
        <v>2003</v>
      </c>
      <c r="I606" s="28" t="s">
        <v>367</v>
      </c>
      <c r="J606" s="30"/>
      <c r="K606" s="30" t="s">
        <v>368</v>
      </c>
    </row>
    <row r="607" spans="1:11">
      <c r="A607" s="29">
        <v>606</v>
      </c>
      <c r="B607" s="30" t="s">
        <v>1586</v>
      </c>
      <c r="C607" s="31" t="s">
        <v>1587</v>
      </c>
      <c r="D607" s="30" t="s">
        <v>849</v>
      </c>
      <c r="E607" s="30" t="s">
        <v>850</v>
      </c>
      <c r="F607" s="30" t="s">
        <v>846</v>
      </c>
      <c r="G607" s="30" t="s">
        <v>375</v>
      </c>
      <c r="H607" s="30">
        <v>2003</v>
      </c>
      <c r="I607" s="28" t="s">
        <v>367</v>
      </c>
      <c r="J607" s="30"/>
      <c r="K607" s="30" t="s">
        <v>368</v>
      </c>
    </row>
    <row r="608" spans="1:11">
      <c r="A608" s="29">
        <v>607</v>
      </c>
      <c r="B608" s="30" t="s">
        <v>1588</v>
      </c>
      <c r="C608" s="31" t="s">
        <v>1589</v>
      </c>
      <c r="D608" s="30" t="s">
        <v>849</v>
      </c>
      <c r="E608" s="30" t="s">
        <v>850</v>
      </c>
      <c r="F608" s="30" t="s">
        <v>846</v>
      </c>
      <c r="G608" s="30" t="s">
        <v>375</v>
      </c>
      <c r="H608" s="30">
        <v>2003</v>
      </c>
      <c r="I608" s="28" t="s">
        <v>367</v>
      </c>
      <c r="J608" s="30"/>
      <c r="K608" s="30" t="s">
        <v>368</v>
      </c>
    </row>
    <row r="609" spans="1:11">
      <c r="A609" s="29">
        <v>608</v>
      </c>
      <c r="B609" s="30" t="s">
        <v>1590</v>
      </c>
      <c r="C609" s="31" t="s">
        <v>1591</v>
      </c>
      <c r="D609" s="30">
        <v>1403</v>
      </c>
      <c r="E609" s="30" t="s">
        <v>371</v>
      </c>
      <c r="F609" s="30" t="s">
        <v>846</v>
      </c>
      <c r="G609" s="30" t="s">
        <v>378</v>
      </c>
      <c r="H609" s="30">
        <v>2003</v>
      </c>
      <c r="I609" s="28" t="s">
        <v>367</v>
      </c>
      <c r="J609" s="30"/>
      <c r="K609" s="30" t="s">
        <v>368</v>
      </c>
    </row>
    <row r="610" spans="1:11">
      <c r="A610" s="29">
        <v>609</v>
      </c>
      <c r="B610" s="30" t="s">
        <v>1592</v>
      </c>
      <c r="C610" s="31" t="s">
        <v>1593</v>
      </c>
      <c r="D610" s="30" t="s">
        <v>849</v>
      </c>
      <c r="E610" s="30" t="s">
        <v>850</v>
      </c>
      <c r="F610" s="30" t="s">
        <v>846</v>
      </c>
      <c r="G610" s="30" t="s">
        <v>366</v>
      </c>
      <c r="H610" s="30">
        <v>2003</v>
      </c>
      <c r="I610" s="28" t="s">
        <v>367</v>
      </c>
      <c r="J610" s="30"/>
      <c r="K610" s="30" t="s">
        <v>368</v>
      </c>
    </row>
    <row r="611" spans="1:11">
      <c r="A611" s="29">
        <v>610</v>
      </c>
      <c r="B611" s="30" t="s">
        <v>1594</v>
      </c>
      <c r="C611" s="31" t="s">
        <v>1595</v>
      </c>
      <c r="D611" s="30" t="s">
        <v>849</v>
      </c>
      <c r="E611" s="30" t="s">
        <v>850</v>
      </c>
      <c r="F611" s="30" t="s">
        <v>846</v>
      </c>
      <c r="G611" s="30" t="s">
        <v>366</v>
      </c>
      <c r="H611" s="30">
        <v>2003</v>
      </c>
      <c r="I611" s="28" t="s">
        <v>367</v>
      </c>
      <c r="J611" s="30"/>
      <c r="K611" s="30" t="s">
        <v>368</v>
      </c>
    </row>
    <row r="612" spans="1:11">
      <c r="A612" s="29">
        <v>611</v>
      </c>
      <c r="B612" s="30" t="s">
        <v>1596</v>
      </c>
      <c r="C612" s="31" t="s">
        <v>1597</v>
      </c>
      <c r="D612" s="30" t="s">
        <v>849</v>
      </c>
      <c r="E612" s="30" t="s">
        <v>850</v>
      </c>
      <c r="F612" s="30" t="s">
        <v>846</v>
      </c>
      <c r="G612" s="30" t="s">
        <v>366</v>
      </c>
      <c r="H612" s="30">
        <v>2003</v>
      </c>
      <c r="I612" s="28" t="s">
        <v>367</v>
      </c>
      <c r="J612" s="30"/>
      <c r="K612" s="30" t="s">
        <v>368</v>
      </c>
    </row>
    <row r="613" spans="1:11">
      <c r="A613" s="29">
        <v>612</v>
      </c>
      <c r="B613" s="30" t="s">
        <v>1598</v>
      </c>
      <c r="C613" s="31" t="s">
        <v>1599</v>
      </c>
      <c r="D613" s="30">
        <v>1403</v>
      </c>
      <c r="E613" s="30" t="s">
        <v>371</v>
      </c>
      <c r="F613" s="30" t="s">
        <v>846</v>
      </c>
      <c r="G613" s="30" t="s">
        <v>366</v>
      </c>
      <c r="H613" s="30">
        <v>2003</v>
      </c>
      <c r="I613" s="28" t="s">
        <v>367</v>
      </c>
      <c r="J613" s="30"/>
      <c r="K613" s="30" t="s">
        <v>368</v>
      </c>
    </row>
    <row r="614" spans="1:11">
      <c r="A614" s="29">
        <v>613</v>
      </c>
      <c r="B614" s="30" t="s">
        <v>1600</v>
      </c>
      <c r="C614" s="31" t="s">
        <v>1601</v>
      </c>
      <c r="D614" s="30">
        <v>1403</v>
      </c>
      <c r="E614" s="30" t="s">
        <v>371</v>
      </c>
      <c r="F614" s="30" t="s">
        <v>846</v>
      </c>
      <c r="G614" s="30" t="s">
        <v>378</v>
      </c>
      <c r="H614" s="30">
        <v>2003</v>
      </c>
      <c r="I614" s="28" t="s">
        <v>367</v>
      </c>
      <c r="J614" s="30"/>
      <c r="K614" s="30" t="s">
        <v>368</v>
      </c>
    </row>
    <row r="615" spans="1:11">
      <c r="A615" s="29">
        <v>614</v>
      </c>
      <c r="B615" s="30" t="s">
        <v>1602</v>
      </c>
      <c r="C615" s="31" t="s">
        <v>1603</v>
      </c>
      <c r="D615" s="30" t="s">
        <v>849</v>
      </c>
      <c r="E615" s="30" t="s">
        <v>850</v>
      </c>
      <c r="F615" s="30" t="s">
        <v>846</v>
      </c>
      <c r="G615" s="30" t="s">
        <v>366</v>
      </c>
      <c r="H615" s="30">
        <v>2003</v>
      </c>
      <c r="I615" s="28" t="s">
        <v>367</v>
      </c>
      <c r="J615" s="30"/>
      <c r="K615" s="30" t="s">
        <v>368</v>
      </c>
    </row>
    <row r="616" spans="1:11">
      <c r="A616" s="29">
        <v>615</v>
      </c>
      <c r="B616" s="30" t="s">
        <v>1604</v>
      </c>
      <c r="C616" s="31" t="s">
        <v>1605</v>
      </c>
      <c r="D616" s="30">
        <v>1403</v>
      </c>
      <c r="E616" s="30" t="s">
        <v>371</v>
      </c>
      <c r="F616" s="30" t="s">
        <v>846</v>
      </c>
      <c r="G616" s="30" t="s">
        <v>366</v>
      </c>
      <c r="H616" s="30">
        <v>2003</v>
      </c>
      <c r="I616" s="28" t="s">
        <v>367</v>
      </c>
      <c r="J616" s="30"/>
      <c r="K616" s="30" t="s">
        <v>368</v>
      </c>
    </row>
    <row r="617" spans="1:11">
      <c r="A617" s="29">
        <v>616</v>
      </c>
      <c r="B617" s="30" t="s">
        <v>1606</v>
      </c>
      <c r="C617" s="31" t="s">
        <v>1607</v>
      </c>
      <c r="D617" s="30">
        <v>1403</v>
      </c>
      <c r="E617" s="30" t="s">
        <v>371</v>
      </c>
      <c r="F617" s="30" t="s">
        <v>846</v>
      </c>
      <c r="G617" s="30" t="s">
        <v>375</v>
      </c>
      <c r="H617" s="30">
        <v>2003</v>
      </c>
      <c r="I617" s="28" t="s">
        <v>367</v>
      </c>
      <c r="J617" s="30"/>
      <c r="K617" s="30" t="s">
        <v>368</v>
      </c>
    </row>
    <row r="618" spans="1:11">
      <c r="A618" s="29">
        <v>617</v>
      </c>
      <c r="B618" s="30" t="s">
        <v>1608</v>
      </c>
      <c r="C618" s="31" t="s">
        <v>1609</v>
      </c>
      <c r="D618" s="30">
        <v>1403</v>
      </c>
      <c r="E618" s="30" t="s">
        <v>371</v>
      </c>
      <c r="F618" s="30" t="s">
        <v>846</v>
      </c>
      <c r="G618" s="30" t="s">
        <v>366</v>
      </c>
      <c r="H618" s="30">
        <v>2003</v>
      </c>
      <c r="I618" s="28" t="s">
        <v>367</v>
      </c>
      <c r="J618" s="30"/>
      <c r="K618" s="30" t="s">
        <v>368</v>
      </c>
    </row>
    <row r="619" spans="1:11">
      <c r="A619" s="29">
        <v>618</v>
      </c>
      <c r="B619" s="30" t="s">
        <v>1610</v>
      </c>
      <c r="C619" s="31" t="s">
        <v>1611</v>
      </c>
      <c r="D619" s="30">
        <v>1403</v>
      </c>
      <c r="E619" s="30" t="s">
        <v>371</v>
      </c>
      <c r="F619" s="30" t="s">
        <v>846</v>
      </c>
      <c r="G619" s="30" t="s">
        <v>375</v>
      </c>
      <c r="H619" s="30">
        <v>2003</v>
      </c>
      <c r="I619" s="28" t="s">
        <v>367</v>
      </c>
      <c r="J619" s="30"/>
      <c r="K619" s="30" t="s">
        <v>368</v>
      </c>
    </row>
    <row r="620" spans="1:11">
      <c r="A620" s="29">
        <v>619</v>
      </c>
      <c r="B620" s="30" t="s">
        <v>1612</v>
      </c>
      <c r="C620" s="31" t="s">
        <v>1134</v>
      </c>
      <c r="D620" s="30" t="s">
        <v>849</v>
      </c>
      <c r="E620" s="30" t="s">
        <v>850</v>
      </c>
      <c r="F620" s="30" t="s">
        <v>846</v>
      </c>
      <c r="G620" s="30" t="s">
        <v>375</v>
      </c>
      <c r="H620" s="30">
        <v>2003</v>
      </c>
      <c r="I620" s="28" t="s">
        <v>367</v>
      </c>
      <c r="J620" s="30"/>
      <c r="K620" s="30" t="s">
        <v>368</v>
      </c>
    </row>
    <row r="621" spans="1:11">
      <c r="A621" s="29">
        <v>620</v>
      </c>
      <c r="B621" s="30" t="s">
        <v>1613</v>
      </c>
      <c r="C621" s="31" t="s">
        <v>1614</v>
      </c>
      <c r="D621" s="30" t="s">
        <v>849</v>
      </c>
      <c r="E621" s="30" t="s">
        <v>850</v>
      </c>
      <c r="F621" s="30" t="s">
        <v>846</v>
      </c>
      <c r="G621" s="30" t="s">
        <v>375</v>
      </c>
      <c r="H621" s="30">
        <v>2003</v>
      </c>
      <c r="I621" s="28" t="s">
        <v>367</v>
      </c>
      <c r="J621" s="30"/>
      <c r="K621" s="30" t="s">
        <v>368</v>
      </c>
    </row>
    <row r="622" spans="1:11">
      <c r="A622" s="29">
        <v>621</v>
      </c>
      <c r="B622" s="30" t="s">
        <v>1615</v>
      </c>
      <c r="C622" s="31" t="s">
        <v>1616</v>
      </c>
      <c r="D622" s="30" t="s">
        <v>849</v>
      </c>
      <c r="E622" s="30" t="s">
        <v>850</v>
      </c>
      <c r="F622" s="30" t="s">
        <v>846</v>
      </c>
      <c r="G622" s="30" t="s">
        <v>375</v>
      </c>
      <c r="H622" s="30">
        <v>2003</v>
      </c>
      <c r="I622" s="28" t="s">
        <v>367</v>
      </c>
      <c r="J622" s="30"/>
      <c r="K622" s="30" t="s">
        <v>368</v>
      </c>
    </row>
    <row r="623" spans="1:11">
      <c r="A623" s="29">
        <v>622</v>
      </c>
      <c r="B623" s="30" t="s">
        <v>1617</v>
      </c>
      <c r="C623" s="31" t="s">
        <v>1618</v>
      </c>
      <c r="D623" s="30" t="s">
        <v>849</v>
      </c>
      <c r="E623" s="30" t="s">
        <v>850</v>
      </c>
      <c r="F623" s="30" t="s">
        <v>846</v>
      </c>
      <c r="G623" s="30" t="s">
        <v>468</v>
      </c>
      <c r="H623" s="30">
        <v>2003</v>
      </c>
      <c r="I623" s="28" t="s">
        <v>367</v>
      </c>
      <c r="J623" s="30"/>
      <c r="K623" s="30" t="s">
        <v>368</v>
      </c>
    </row>
    <row r="624" spans="1:11">
      <c r="A624" s="29">
        <v>623</v>
      </c>
      <c r="B624" s="30" t="s">
        <v>1619</v>
      </c>
      <c r="C624" s="31" t="s">
        <v>1620</v>
      </c>
      <c r="D624" s="30" t="s">
        <v>849</v>
      </c>
      <c r="E624" s="30" t="s">
        <v>850</v>
      </c>
      <c r="F624" s="30" t="s">
        <v>846</v>
      </c>
      <c r="G624" s="30" t="s">
        <v>366</v>
      </c>
      <c r="H624" s="30">
        <v>2003</v>
      </c>
      <c r="I624" s="28" t="s">
        <v>367</v>
      </c>
      <c r="J624" s="30"/>
      <c r="K624" s="30" t="s">
        <v>368</v>
      </c>
    </row>
    <row r="625" spans="1:11">
      <c r="A625" s="29">
        <v>624</v>
      </c>
      <c r="B625" s="30" t="s">
        <v>1621</v>
      </c>
      <c r="C625" s="31" t="s">
        <v>1622</v>
      </c>
      <c r="D625" s="30" t="s">
        <v>849</v>
      </c>
      <c r="E625" s="30" t="s">
        <v>850</v>
      </c>
      <c r="F625" s="30" t="s">
        <v>846</v>
      </c>
      <c r="G625" s="30" t="s">
        <v>375</v>
      </c>
      <c r="H625" s="30">
        <v>2003</v>
      </c>
      <c r="I625" s="28" t="s">
        <v>367</v>
      </c>
      <c r="J625" s="30"/>
      <c r="K625" s="30" t="s">
        <v>368</v>
      </c>
    </row>
    <row r="626" spans="1:11">
      <c r="A626" s="29">
        <v>625</v>
      </c>
      <c r="B626" s="30" t="s">
        <v>1623</v>
      </c>
      <c r="C626" s="31" t="s">
        <v>1624</v>
      </c>
      <c r="D626" s="30">
        <v>1403</v>
      </c>
      <c r="E626" s="30" t="s">
        <v>371</v>
      </c>
      <c r="F626" s="30" t="s">
        <v>846</v>
      </c>
      <c r="G626" s="30" t="s">
        <v>366</v>
      </c>
      <c r="H626" s="30">
        <v>2003</v>
      </c>
      <c r="I626" s="28" t="s">
        <v>367</v>
      </c>
      <c r="J626" s="30"/>
      <c r="K626" s="30" t="s">
        <v>368</v>
      </c>
    </row>
    <row r="627" spans="1:11">
      <c r="A627" s="29">
        <v>626</v>
      </c>
      <c r="B627" s="30" t="s">
        <v>1625</v>
      </c>
      <c r="C627" s="31" t="s">
        <v>1626</v>
      </c>
      <c r="D627" s="30">
        <v>1403</v>
      </c>
      <c r="E627" s="30" t="s">
        <v>371</v>
      </c>
      <c r="F627" s="30" t="s">
        <v>846</v>
      </c>
      <c r="G627" s="30" t="s">
        <v>375</v>
      </c>
      <c r="H627" s="30">
        <v>2003</v>
      </c>
      <c r="I627" s="28" t="s">
        <v>367</v>
      </c>
      <c r="J627" s="30"/>
      <c r="K627" s="30" t="s">
        <v>368</v>
      </c>
    </row>
    <row r="628" spans="1:11">
      <c r="A628" s="29">
        <v>627</v>
      </c>
      <c r="B628" s="30" t="s">
        <v>1627</v>
      </c>
      <c r="C628" s="31" t="s">
        <v>1628</v>
      </c>
      <c r="D628" s="30" t="s">
        <v>849</v>
      </c>
      <c r="E628" s="30" t="s">
        <v>850</v>
      </c>
      <c r="F628" s="30" t="s">
        <v>846</v>
      </c>
      <c r="G628" s="30" t="s">
        <v>375</v>
      </c>
      <c r="H628" s="30">
        <v>2003</v>
      </c>
      <c r="I628" s="28" t="s">
        <v>367</v>
      </c>
      <c r="J628" s="30"/>
      <c r="K628" s="30" t="s">
        <v>368</v>
      </c>
    </row>
    <row r="629" spans="1:11">
      <c r="A629" s="29">
        <v>628</v>
      </c>
      <c r="B629" s="30" t="s">
        <v>1629</v>
      </c>
      <c r="C629" s="31" t="s">
        <v>1630</v>
      </c>
      <c r="D629" s="30" t="s">
        <v>849</v>
      </c>
      <c r="E629" s="30" t="s">
        <v>850</v>
      </c>
      <c r="F629" s="30" t="s">
        <v>846</v>
      </c>
      <c r="G629" s="30" t="s">
        <v>366</v>
      </c>
      <c r="H629" s="30">
        <v>2003</v>
      </c>
      <c r="I629" s="28" t="s">
        <v>367</v>
      </c>
      <c r="J629" s="30"/>
      <c r="K629" s="30" t="s">
        <v>368</v>
      </c>
    </row>
    <row r="630" spans="1:11">
      <c r="A630" s="29">
        <v>629</v>
      </c>
      <c r="B630" s="30" t="s">
        <v>1631</v>
      </c>
      <c r="C630" s="31" t="s">
        <v>1632</v>
      </c>
      <c r="D630" s="30">
        <v>1403</v>
      </c>
      <c r="E630" s="30" t="s">
        <v>371</v>
      </c>
      <c r="F630" s="30" t="s">
        <v>846</v>
      </c>
      <c r="G630" s="30" t="s">
        <v>375</v>
      </c>
      <c r="H630" s="30">
        <v>2003</v>
      </c>
      <c r="I630" s="28" t="s">
        <v>367</v>
      </c>
      <c r="J630" s="30"/>
      <c r="K630" s="30" t="s">
        <v>368</v>
      </c>
    </row>
    <row r="631" spans="1:11">
      <c r="A631" s="29">
        <v>630</v>
      </c>
      <c r="B631" s="30" t="s">
        <v>1633</v>
      </c>
      <c r="C631" s="31" t="s">
        <v>1634</v>
      </c>
      <c r="D631" s="30" t="s">
        <v>849</v>
      </c>
      <c r="E631" s="30" t="s">
        <v>850</v>
      </c>
      <c r="F631" s="30" t="s">
        <v>846</v>
      </c>
      <c r="G631" s="30" t="s">
        <v>375</v>
      </c>
      <c r="H631" s="30">
        <v>2003</v>
      </c>
      <c r="I631" s="28" t="s">
        <v>367</v>
      </c>
      <c r="J631" s="30"/>
      <c r="K631" s="30" t="s">
        <v>368</v>
      </c>
    </row>
    <row r="632" spans="1:11">
      <c r="A632" s="29">
        <v>631</v>
      </c>
      <c r="B632" s="30" t="s">
        <v>1635</v>
      </c>
      <c r="C632" s="31" t="s">
        <v>1513</v>
      </c>
      <c r="D632" s="30" t="s">
        <v>849</v>
      </c>
      <c r="E632" s="30" t="s">
        <v>850</v>
      </c>
      <c r="F632" s="30" t="s">
        <v>846</v>
      </c>
      <c r="G632" s="30" t="s">
        <v>366</v>
      </c>
      <c r="H632" s="30">
        <v>2003</v>
      </c>
      <c r="I632" s="28" t="s">
        <v>367</v>
      </c>
      <c r="J632" s="30"/>
      <c r="K632" s="30" t="s">
        <v>368</v>
      </c>
    </row>
    <row r="633" spans="1:11">
      <c r="A633" s="29">
        <v>632</v>
      </c>
      <c r="B633" s="30" t="s">
        <v>1636</v>
      </c>
      <c r="C633" s="31" t="s">
        <v>1637</v>
      </c>
      <c r="D633" s="30" t="s">
        <v>849</v>
      </c>
      <c r="E633" s="30" t="s">
        <v>850</v>
      </c>
      <c r="F633" s="30" t="s">
        <v>846</v>
      </c>
      <c r="G633" s="30" t="s">
        <v>375</v>
      </c>
      <c r="H633" s="30">
        <v>2003</v>
      </c>
      <c r="I633" s="28" t="s">
        <v>1324</v>
      </c>
      <c r="J633" s="30"/>
      <c r="K633" s="30" t="s">
        <v>368</v>
      </c>
    </row>
    <row r="634" spans="1:11">
      <c r="A634" s="29">
        <v>633</v>
      </c>
      <c r="B634" s="30" t="s">
        <v>1638</v>
      </c>
      <c r="C634" s="31" t="s">
        <v>1639</v>
      </c>
      <c r="D634" s="30" t="s">
        <v>849</v>
      </c>
      <c r="E634" s="30" t="s">
        <v>850</v>
      </c>
      <c r="F634" s="30" t="s">
        <v>846</v>
      </c>
      <c r="G634" s="30" t="s">
        <v>366</v>
      </c>
      <c r="H634" s="30">
        <v>2003</v>
      </c>
      <c r="I634" s="28" t="s">
        <v>1324</v>
      </c>
      <c r="J634" s="30"/>
      <c r="K634" s="30" t="s">
        <v>368</v>
      </c>
    </row>
    <row r="635" spans="1:11">
      <c r="A635" s="29">
        <v>634</v>
      </c>
      <c r="B635" s="30" t="s">
        <v>1640</v>
      </c>
      <c r="C635" s="31" t="s">
        <v>600</v>
      </c>
      <c r="D635" s="30" t="s">
        <v>849</v>
      </c>
      <c r="E635" s="30" t="s">
        <v>850</v>
      </c>
      <c r="F635" s="30" t="s">
        <v>846</v>
      </c>
      <c r="G635" s="30" t="s">
        <v>366</v>
      </c>
      <c r="H635" s="30">
        <v>2003</v>
      </c>
      <c r="I635" s="28" t="s">
        <v>367</v>
      </c>
      <c r="J635" s="30"/>
      <c r="K635" s="30" t="s">
        <v>368</v>
      </c>
    </row>
    <row r="636" spans="1:11">
      <c r="A636" s="29">
        <v>635</v>
      </c>
      <c r="B636" s="30" t="s">
        <v>1641</v>
      </c>
      <c r="C636" s="31" t="s">
        <v>1642</v>
      </c>
      <c r="D636" s="30">
        <v>1403</v>
      </c>
      <c r="E636" s="30" t="s">
        <v>371</v>
      </c>
      <c r="F636" s="30" t="s">
        <v>846</v>
      </c>
      <c r="G636" s="30" t="s">
        <v>375</v>
      </c>
      <c r="H636" s="30">
        <v>2003</v>
      </c>
      <c r="I636" s="28" t="s">
        <v>1324</v>
      </c>
      <c r="J636" s="30"/>
      <c r="K636" s="30" t="s">
        <v>368</v>
      </c>
    </row>
    <row r="637" spans="1:11">
      <c r="A637" s="29">
        <v>636</v>
      </c>
      <c r="B637" s="30" t="s">
        <v>1643</v>
      </c>
      <c r="C637" s="31" t="s">
        <v>1644</v>
      </c>
      <c r="D637" s="30" t="s">
        <v>849</v>
      </c>
      <c r="E637" s="30" t="s">
        <v>850</v>
      </c>
      <c r="F637" s="30" t="s">
        <v>846</v>
      </c>
      <c r="G637" s="30" t="s">
        <v>375</v>
      </c>
      <c r="H637" s="30">
        <v>2003</v>
      </c>
      <c r="I637" s="28" t="s">
        <v>367</v>
      </c>
      <c r="J637" s="30"/>
      <c r="K637" s="30" t="s">
        <v>368</v>
      </c>
    </row>
    <row r="638" spans="1:11">
      <c r="A638" s="29">
        <v>637</v>
      </c>
      <c r="B638" s="30" t="s">
        <v>1645</v>
      </c>
      <c r="C638" s="31" t="s">
        <v>1646</v>
      </c>
      <c r="D638" s="30" t="s">
        <v>849</v>
      </c>
      <c r="E638" s="30" t="s">
        <v>850</v>
      </c>
      <c r="F638" s="30" t="s">
        <v>846</v>
      </c>
      <c r="G638" s="30" t="s">
        <v>375</v>
      </c>
      <c r="H638" s="30">
        <v>2003</v>
      </c>
      <c r="I638" s="28" t="s">
        <v>367</v>
      </c>
      <c r="J638" s="30"/>
      <c r="K638" s="30" t="s">
        <v>368</v>
      </c>
    </row>
    <row r="639" spans="1:11">
      <c r="A639" s="29">
        <v>638</v>
      </c>
      <c r="B639" s="30" t="s">
        <v>1647</v>
      </c>
      <c r="C639" s="31" t="s">
        <v>1648</v>
      </c>
      <c r="D639" s="30">
        <v>1403</v>
      </c>
      <c r="E639" s="30" t="s">
        <v>371</v>
      </c>
      <c r="F639" s="30" t="s">
        <v>846</v>
      </c>
      <c r="G639" s="30" t="s">
        <v>375</v>
      </c>
      <c r="H639" s="30">
        <v>2003</v>
      </c>
      <c r="I639" s="28" t="s">
        <v>367</v>
      </c>
      <c r="J639" s="30"/>
      <c r="K639" s="30" t="s">
        <v>368</v>
      </c>
    </row>
    <row r="640" spans="1:11">
      <c r="A640" s="29">
        <v>639</v>
      </c>
      <c r="B640" s="30" t="s">
        <v>1649</v>
      </c>
      <c r="C640" s="31" t="s">
        <v>1541</v>
      </c>
      <c r="D640" s="30" t="s">
        <v>849</v>
      </c>
      <c r="E640" s="30" t="s">
        <v>850</v>
      </c>
      <c r="F640" s="30" t="s">
        <v>846</v>
      </c>
      <c r="G640" s="30" t="s">
        <v>375</v>
      </c>
      <c r="H640" s="30">
        <v>2003</v>
      </c>
      <c r="I640" s="28" t="s">
        <v>367</v>
      </c>
      <c r="J640" s="30"/>
      <c r="K640" s="30" t="s">
        <v>368</v>
      </c>
    </row>
    <row r="641" spans="1:11">
      <c r="A641" s="29">
        <v>640</v>
      </c>
      <c r="B641" s="30" t="s">
        <v>1650</v>
      </c>
      <c r="C641" s="31" t="s">
        <v>1651</v>
      </c>
      <c r="D641" s="30" t="s">
        <v>849</v>
      </c>
      <c r="E641" s="30" t="s">
        <v>850</v>
      </c>
      <c r="F641" s="30" t="s">
        <v>846</v>
      </c>
      <c r="G641" s="30" t="s">
        <v>375</v>
      </c>
      <c r="H641" s="30">
        <v>2003</v>
      </c>
      <c r="I641" s="28" t="s">
        <v>367</v>
      </c>
      <c r="J641" s="30"/>
      <c r="K641" s="30" t="s">
        <v>368</v>
      </c>
    </row>
    <row r="642" spans="1:11">
      <c r="A642" s="29">
        <v>641</v>
      </c>
      <c r="B642" s="30" t="s">
        <v>1652</v>
      </c>
      <c r="C642" s="31" t="s">
        <v>1653</v>
      </c>
      <c r="D642" s="30">
        <v>1403</v>
      </c>
      <c r="E642" s="30" t="s">
        <v>371</v>
      </c>
      <c r="F642" s="30" t="s">
        <v>846</v>
      </c>
      <c r="G642" s="30" t="s">
        <v>375</v>
      </c>
      <c r="H642" s="30">
        <v>2003</v>
      </c>
      <c r="I642" s="28" t="s">
        <v>367</v>
      </c>
      <c r="J642" s="30"/>
      <c r="K642" s="30" t="s">
        <v>368</v>
      </c>
    </row>
    <row r="643" spans="1:11">
      <c r="A643" s="29">
        <v>642</v>
      </c>
      <c r="B643" s="30" t="s">
        <v>1654</v>
      </c>
      <c r="C643" s="31" t="s">
        <v>1655</v>
      </c>
      <c r="D643" s="30" t="s">
        <v>849</v>
      </c>
      <c r="E643" s="30" t="s">
        <v>850</v>
      </c>
      <c r="F643" s="30" t="s">
        <v>846</v>
      </c>
      <c r="G643" s="30" t="s">
        <v>366</v>
      </c>
      <c r="H643" s="30">
        <v>2003</v>
      </c>
      <c r="I643" s="28" t="s">
        <v>367</v>
      </c>
      <c r="J643" s="30"/>
      <c r="K643" s="30" t="s">
        <v>368</v>
      </c>
    </row>
    <row r="644" spans="1:11">
      <c r="A644" s="29">
        <v>643</v>
      </c>
      <c r="B644" s="30" t="s">
        <v>1656</v>
      </c>
      <c r="C644" s="31" t="s">
        <v>1657</v>
      </c>
      <c r="D644" s="30" t="s">
        <v>849</v>
      </c>
      <c r="E644" s="30" t="s">
        <v>850</v>
      </c>
      <c r="F644" s="30" t="s">
        <v>846</v>
      </c>
      <c r="G644" s="30" t="s">
        <v>366</v>
      </c>
      <c r="H644" s="30">
        <v>2003</v>
      </c>
      <c r="I644" s="28" t="s">
        <v>367</v>
      </c>
      <c r="J644" s="30"/>
      <c r="K644" s="30" t="s">
        <v>368</v>
      </c>
    </row>
    <row r="645" spans="1:11">
      <c r="A645" s="29">
        <v>644</v>
      </c>
      <c r="B645" s="30" t="s">
        <v>1658</v>
      </c>
      <c r="C645" s="31" t="s">
        <v>1659</v>
      </c>
      <c r="D645" s="30" t="s">
        <v>849</v>
      </c>
      <c r="E645" s="30" t="s">
        <v>850</v>
      </c>
      <c r="F645" s="30" t="s">
        <v>846</v>
      </c>
      <c r="G645" s="30" t="s">
        <v>375</v>
      </c>
      <c r="H645" s="30">
        <v>2003</v>
      </c>
      <c r="I645" s="28" t="s">
        <v>367</v>
      </c>
      <c r="J645" s="30"/>
      <c r="K645" s="30" t="s">
        <v>368</v>
      </c>
    </row>
    <row r="646" spans="1:11">
      <c r="A646" s="29">
        <v>645</v>
      </c>
      <c r="B646" s="30" t="s">
        <v>1660</v>
      </c>
      <c r="C646" s="31" t="s">
        <v>1661</v>
      </c>
      <c r="D646" s="30">
        <v>1403</v>
      </c>
      <c r="E646" s="30" t="s">
        <v>371</v>
      </c>
      <c r="F646" s="30" t="s">
        <v>846</v>
      </c>
      <c r="G646" s="30" t="s">
        <v>366</v>
      </c>
      <c r="H646" s="30">
        <v>2003</v>
      </c>
      <c r="I646" s="28" t="s">
        <v>367</v>
      </c>
      <c r="J646" s="30"/>
      <c r="K646" s="30" t="s">
        <v>368</v>
      </c>
    </row>
    <row r="647" spans="1:11">
      <c r="A647" s="29">
        <v>646</v>
      </c>
      <c r="B647" s="30" t="s">
        <v>1662</v>
      </c>
      <c r="C647" s="31" t="s">
        <v>1663</v>
      </c>
      <c r="D647" s="30" t="s">
        <v>849</v>
      </c>
      <c r="E647" s="30" t="s">
        <v>850</v>
      </c>
      <c r="F647" s="30" t="s">
        <v>846</v>
      </c>
      <c r="G647" s="30" t="s">
        <v>366</v>
      </c>
      <c r="H647" s="30">
        <v>2003</v>
      </c>
      <c r="I647" s="28" t="s">
        <v>367</v>
      </c>
      <c r="J647" s="30"/>
      <c r="K647" s="30" t="s">
        <v>368</v>
      </c>
    </row>
    <row r="648" spans="1:11">
      <c r="A648" s="29">
        <v>647</v>
      </c>
      <c r="B648" s="30" t="s">
        <v>1664</v>
      </c>
      <c r="C648" s="31" t="s">
        <v>1665</v>
      </c>
      <c r="D648" s="30" t="s">
        <v>849</v>
      </c>
      <c r="E648" s="30" t="s">
        <v>850</v>
      </c>
      <c r="F648" s="30" t="s">
        <v>846</v>
      </c>
      <c r="G648" s="30" t="s">
        <v>375</v>
      </c>
      <c r="H648" s="30">
        <v>2003</v>
      </c>
      <c r="I648" s="28" t="s">
        <v>1324</v>
      </c>
      <c r="J648" s="30"/>
      <c r="K648" s="30" t="s">
        <v>368</v>
      </c>
    </row>
    <row r="649" spans="1:11">
      <c r="A649" s="29">
        <v>648</v>
      </c>
      <c r="B649" s="30" t="s">
        <v>1666</v>
      </c>
      <c r="C649" s="31" t="s">
        <v>1667</v>
      </c>
      <c r="D649" s="30" t="s">
        <v>849</v>
      </c>
      <c r="E649" s="30" t="s">
        <v>850</v>
      </c>
      <c r="F649" s="30" t="s">
        <v>846</v>
      </c>
      <c r="G649" s="30" t="s">
        <v>375</v>
      </c>
      <c r="H649" s="30">
        <v>2003</v>
      </c>
      <c r="I649" s="28" t="s">
        <v>367</v>
      </c>
      <c r="J649" s="30"/>
      <c r="K649" s="30" t="s">
        <v>368</v>
      </c>
    </row>
    <row r="650" spans="1:11">
      <c r="A650" s="29">
        <v>649</v>
      </c>
      <c r="B650" s="30" t="s">
        <v>1668</v>
      </c>
      <c r="C650" s="31" t="s">
        <v>1669</v>
      </c>
      <c r="D650" s="30" t="s">
        <v>849</v>
      </c>
      <c r="E650" s="30" t="s">
        <v>850</v>
      </c>
      <c r="F650" s="30" t="s">
        <v>846</v>
      </c>
      <c r="G650" s="30" t="s">
        <v>375</v>
      </c>
      <c r="H650" s="30">
        <v>2003</v>
      </c>
      <c r="I650" s="28" t="s">
        <v>367</v>
      </c>
      <c r="J650" s="30"/>
      <c r="K650" s="30" t="s">
        <v>368</v>
      </c>
    </row>
    <row r="651" spans="1:11">
      <c r="A651" s="29">
        <v>650</v>
      </c>
      <c r="B651" s="30" t="s">
        <v>1670</v>
      </c>
      <c r="C651" s="31" t="s">
        <v>1671</v>
      </c>
      <c r="D651" s="30" t="s">
        <v>849</v>
      </c>
      <c r="E651" s="30" t="s">
        <v>850</v>
      </c>
      <c r="F651" s="30" t="s">
        <v>846</v>
      </c>
      <c r="G651" s="30" t="s">
        <v>366</v>
      </c>
      <c r="H651" s="30">
        <v>2003</v>
      </c>
      <c r="I651" s="28" t="s">
        <v>367</v>
      </c>
      <c r="J651" s="30"/>
      <c r="K651" s="30" t="s">
        <v>368</v>
      </c>
    </row>
    <row r="652" spans="1:11">
      <c r="A652" s="29">
        <v>651</v>
      </c>
      <c r="B652" s="30" t="s">
        <v>1672</v>
      </c>
      <c r="C652" s="31" t="s">
        <v>1673</v>
      </c>
      <c r="D652" s="30" t="s">
        <v>849</v>
      </c>
      <c r="E652" s="30" t="s">
        <v>850</v>
      </c>
      <c r="F652" s="30" t="s">
        <v>846</v>
      </c>
      <c r="G652" s="30" t="s">
        <v>366</v>
      </c>
      <c r="H652" s="30">
        <v>2003</v>
      </c>
      <c r="I652" s="28" t="s">
        <v>367</v>
      </c>
      <c r="J652" s="30"/>
      <c r="K652" s="30" t="s">
        <v>368</v>
      </c>
    </row>
    <row r="653" spans="1:11">
      <c r="A653" s="29">
        <v>652</v>
      </c>
      <c r="B653" s="30" t="s">
        <v>1674</v>
      </c>
      <c r="C653" s="31" t="s">
        <v>1675</v>
      </c>
      <c r="D653" s="30" t="s">
        <v>849</v>
      </c>
      <c r="E653" s="30" t="s">
        <v>850</v>
      </c>
      <c r="F653" s="30" t="s">
        <v>846</v>
      </c>
      <c r="G653" s="30" t="s">
        <v>366</v>
      </c>
      <c r="H653" s="30">
        <v>2003</v>
      </c>
      <c r="I653" s="28" t="s">
        <v>367</v>
      </c>
      <c r="J653" s="30"/>
      <c r="K653" s="30" t="s">
        <v>368</v>
      </c>
    </row>
    <row r="654" spans="1:11">
      <c r="A654" s="29">
        <v>653</v>
      </c>
      <c r="B654" s="30" t="s">
        <v>1676</v>
      </c>
      <c r="C654" s="31" t="s">
        <v>1677</v>
      </c>
      <c r="D654" s="30" t="s">
        <v>849</v>
      </c>
      <c r="E654" s="30" t="s">
        <v>850</v>
      </c>
      <c r="F654" s="30" t="s">
        <v>846</v>
      </c>
      <c r="G654" s="30" t="s">
        <v>375</v>
      </c>
      <c r="H654" s="30">
        <v>2003</v>
      </c>
      <c r="I654" s="28" t="s">
        <v>367</v>
      </c>
      <c r="J654" s="30"/>
      <c r="K654" s="30" t="s">
        <v>368</v>
      </c>
    </row>
    <row r="655" spans="1:11">
      <c r="A655" s="29">
        <v>654</v>
      </c>
      <c r="B655" s="30" t="s">
        <v>1678</v>
      </c>
      <c r="C655" s="31" t="s">
        <v>1679</v>
      </c>
      <c r="D655" s="30">
        <v>1403</v>
      </c>
      <c r="E655" s="30" t="s">
        <v>371</v>
      </c>
      <c r="F655" s="30" t="s">
        <v>846</v>
      </c>
      <c r="G655" s="30" t="s">
        <v>375</v>
      </c>
      <c r="H655" s="30">
        <v>2003</v>
      </c>
      <c r="I655" s="28" t="s">
        <v>367</v>
      </c>
      <c r="J655" s="30"/>
      <c r="K655" s="30" t="s">
        <v>368</v>
      </c>
    </row>
    <row r="656" spans="1:11">
      <c r="A656" s="29">
        <v>655</v>
      </c>
      <c r="B656" s="30" t="s">
        <v>1680</v>
      </c>
      <c r="C656" s="31" t="s">
        <v>1681</v>
      </c>
      <c r="D656" s="30" t="s">
        <v>849</v>
      </c>
      <c r="E656" s="30" t="s">
        <v>850</v>
      </c>
      <c r="F656" s="30" t="s">
        <v>846</v>
      </c>
      <c r="G656" s="30" t="s">
        <v>375</v>
      </c>
      <c r="H656" s="30">
        <v>2003</v>
      </c>
      <c r="I656" s="28" t="s">
        <v>367</v>
      </c>
      <c r="J656" s="30"/>
      <c r="K656" s="30" t="s">
        <v>368</v>
      </c>
    </row>
    <row r="657" spans="1:11">
      <c r="A657" s="29">
        <v>656</v>
      </c>
      <c r="B657" s="30" t="s">
        <v>1682</v>
      </c>
      <c r="C657" s="31" t="s">
        <v>1683</v>
      </c>
      <c r="D657" s="30" t="s">
        <v>849</v>
      </c>
      <c r="E657" s="30" t="s">
        <v>850</v>
      </c>
      <c r="F657" s="30" t="s">
        <v>846</v>
      </c>
      <c r="G657" s="30" t="s">
        <v>366</v>
      </c>
      <c r="H657" s="30">
        <v>2003</v>
      </c>
      <c r="I657" s="28" t="s">
        <v>367</v>
      </c>
      <c r="J657" s="30"/>
      <c r="K657" s="30" t="s">
        <v>368</v>
      </c>
    </row>
    <row r="658" spans="1:11">
      <c r="A658" s="29">
        <v>657</v>
      </c>
      <c r="B658" s="30" t="s">
        <v>1684</v>
      </c>
      <c r="C658" s="31" t="s">
        <v>1685</v>
      </c>
      <c r="D658" s="30">
        <v>1403</v>
      </c>
      <c r="E658" s="30" t="s">
        <v>371</v>
      </c>
      <c r="F658" s="30" t="s">
        <v>846</v>
      </c>
      <c r="G658" s="30" t="s">
        <v>375</v>
      </c>
      <c r="H658" s="30">
        <v>2003</v>
      </c>
      <c r="I658" s="28" t="s">
        <v>367</v>
      </c>
      <c r="J658" s="30"/>
      <c r="K658" s="30" t="s">
        <v>368</v>
      </c>
    </row>
    <row r="659" spans="1:11">
      <c r="A659" s="29">
        <v>658</v>
      </c>
      <c r="B659" s="30" t="s">
        <v>1686</v>
      </c>
      <c r="C659" s="31" t="s">
        <v>1687</v>
      </c>
      <c r="D659" s="30" t="s">
        <v>849</v>
      </c>
      <c r="E659" s="30" t="s">
        <v>850</v>
      </c>
      <c r="F659" s="30" t="s">
        <v>846</v>
      </c>
      <c r="G659" s="30" t="s">
        <v>375</v>
      </c>
      <c r="H659" s="30">
        <v>2003</v>
      </c>
      <c r="I659" s="28" t="s">
        <v>367</v>
      </c>
      <c r="J659" s="30"/>
      <c r="K659" s="30" t="s">
        <v>368</v>
      </c>
    </row>
    <row r="660" spans="1:11">
      <c r="A660" s="29">
        <v>659</v>
      </c>
      <c r="B660" s="30" t="s">
        <v>1688</v>
      </c>
      <c r="C660" s="31" t="s">
        <v>1689</v>
      </c>
      <c r="D660" s="30" t="s">
        <v>849</v>
      </c>
      <c r="E660" s="30" t="s">
        <v>850</v>
      </c>
      <c r="F660" s="30" t="s">
        <v>846</v>
      </c>
      <c r="G660" s="30" t="s">
        <v>366</v>
      </c>
      <c r="H660" s="30">
        <v>2003</v>
      </c>
      <c r="I660" s="28" t="s">
        <v>1324</v>
      </c>
      <c r="J660" s="30"/>
      <c r="K660" s="30" t="s">
        <v>368</v>
      </c>
    </row>
    <row r="661" spans="1:11">
      <c r="A661" s="29">
        <v>660</v>
      </c>
      <c r="B661" s="30" t="s">
        <v>1690</v>
      </c>
      <c r="C661" s="31" t="s">
        <v>1691</v>
      </c>
      <c r="D661" s="30" t="s">
        <v>849</v>
      </c>
      <c r="E661" s="30" t="s">
        <v>850</v>
      </c>
      <c r="F661" s="30" t="s">
        <v>846</v>
      </c>
      <c r="G661" s="30" t="s">
        <v>366</v>
      </c>
      <c r="H661" s="30">
        <v>2003</v>
      </c>
      <c r="I661" s="28" t="s">
        <v>367</v>
      </c>
      <c r="J661" s="30"/>
      <c r="K661" s="30" t="s">
        <v>368</v>
      </c>
    </row>
    <row r="662" spans="1:11">
      <c r="A662" s="29">
        <v>661</v>
      </c>
      <c r="B662" s="30" t="s">
        <v>1692</v>
      </c>
      <c r="C662" s="31" t="s">
        <v>1693</v>
      </c>
      <c r="D662" s="30">
        <v>1403</v>
      </c>
      <c r="E662" s="30" t="s">
        <v>371</v>
      </c>
      <c r="F662" s="30" t="s">
        <v>846</v>
      </c>
      <c r="G662" s="30" t="s">
        <v>366</v>
      </c>
      <c r="H662" s="30">
        <v>2003</v>
      </c>
      <c r="I662" s="28" t="s">
        <v>367</v>
      </c>
      <c r="J662" s="30"/>
      <c r="K662" s="30" t="s">
        <v>368</v>
      </c>
    </row>
    <row r="663" spans="1:11">
      <c r="A663" s="29">
        <v>662</v>
      </c>
      <c r="B663" s="30" t="s">
        <v>1694</v>
      </c>
      <c r="C663" s="31" t="s">
        <v>1695</v>
      </c>
      <c r="D663" s="30" t="s">
        <v>849</v>
      </c>
      <c r="E663" s="30" t="s">
        <v>850</v>
      </c>
      <c r="F663" s="30" t="s">
        <v>846</v>
      </c>
      <c r="G663" s="30" t="s">
        <v>375</v>
      </c>
      <c r="H663" s="30">
        <v>2003</v>
      </c>
      <c r="I663" s="28" t="s">
        <v>367</v>
      </c>
      <c r="J663" s="30"/>
      <c r="K663" s="30" t="s">
        <v>368</v>
      </c>
    </row>
    <row r="664" spans="1:11">
      <c r="A664" s="29">
        <v>663</v>
      </c>
      <c r="B664" s="30" t="s">
        <v>1696</v>
      </c>
      <c r="C664" s="31" t="s">
        <v>1697</v>
      </c>
      <c r="D664" s="30" t="s">
        <v>849</v>
      </c>
      <c r="E664" s="30" t="s">
        <v>850</v>
      </c>
      <c r="F664" s="30" t="s">
        <v>846</v>
      </c>
      <c r="G664" s="30" t="s">
        <v>366</v>
      </c>
      <c r="H664" s="30">
        <v>2003</v>
      </c>
      <c r="I664" s="28" t="s">
        <v>367</v>
      </c>
      <c r="J664" s="30"/>
      <c r="K664" s="30" t="s">
        <v>368</v>
      </c>
    </row>
    <row r="665" spans="1:11">
      <c r="A665" s="29">
        <v>664</v>
      </c>
      <c r="B665" s="30" t="s">
        <v>1698</v>
      </c>
      <c r="C665" s="31" t="s">
        <v>1699</v>
      </c>
      <c r="D665" s="30" t="s">
        <v>849</v>
      </c>
      <c r="E665" s="30" t="s">
        <v>850</v>
      </c>
      <c r="F665" s="30" t="s">
        <v>846</v>
      </c>
      <c r="G665" s="30" t="s">
        <v>375</v>
      </c>
      <c r="H665" s="30">
        <v>2003</v>
      </c>
      <c r="I665" s="28" t="s">
        <v>367</v>
      </c>
      <c r="J665" s="30"/>
      <c r="K665" s="30" t="s">
        <v>368</v>
      </c>
    </row>
    <row r="666" spans="1:11">
      <c r="A666" s="29">
        <v>665</v>
      </c>
      <c r="B666" s="30" t="s">
        <v>1700</v>
      </c>
      <c r="C666" s="31" t="s">
        <v>1701</v>
      </c>
      <c r="D666" s="30" t="s">
        <v>849</v>
      </c>
      <c r="E666" s="30" t="s">
        <v>850</v>
      </c>
      <c r="F666" s="30" t="s">
        <v>846</v>
      </c>
      <c r="G666" s="30" t="s">
        <v>366</v>
      </c>
      <c r="H666" s="30">
        <v>2003</v>
      </c>
      <c r="I666" s="28" t="s">
        <v>367</v>
      </c>
      <c r="J666" s="30"/>
      <c r="K666" s="30" t="s">
        <v>368</v>
      </c>
    </row>
    <row r="667" spans="1:11">
      <c r="A667" s="29">
        <v>666</v>
      </c>
      <c r="B667" s="30" t="s">
        <v>1702</v>
      </c>
      <c r="C667" s="31" t="s">
        <v>1703</v>
      </c>
      <c r="D667" s="30" t="s">
        <v>849</v>
      </c>
      <c r="E667" s="30" t="s">
        <v>850</v>
      </c>
      <c r="F667" s="30" t="s">
        <v>846</v>
      </c>
      <c r="G667" s="30" t="s">
        <v>375</v>
      </c>
      <c r="H667" s="30">
        <v>2003</v>
      </c>
      <c r="I667" s="28" t="s">
        <v>367</v>
      </c>
      <c r="J667" s="30"/>
      <c r="K667" s="30" t="s">
        <v>368</v>
      </c>
    </row>
    <row r="668" spans="1:11">
      <c r="A668" s="29">
        <v>667</v>
      </c>
      <c r="B668" s="30" t="s">
        <v>1704</v>
      </c>
      <c r="C668" s="31" t="s">
        <v>1639</v>
      </c>
      <c r="D668" s="30" t="s">
        <v>849</v>
      </c>
      <c r="E668" s="30" t="s">
        <v>850</v>
      </c>
      <c r="F668" s="30" t="s">
        <v>846</v>
      </c>
      <c r="G668" s="30" t="s">
        <v>375</v>
      </c>
      <c r="H668" s="30">
        <v>2003</v>
      </c>
      <c r="I668" s="28" t="s">
        <v>367</v>
      </c>
      <c r="J668" s="30"/>
      <c r="K668" s="30" t="s">
        <v>368</v>
      </c>
    </row>
    <row r="669" spans="1:11">
      <c r="A669" s="29">
        <v>668</v>
      </c>
      <c r="B669" s="30" t="s">
        <v>1705</v>
      </c>
      <c r="C669" s="31" t="s">
        <v>1706</v>
      </c>
      <c r="D669" s="30">
        <v>1403</v>
      </c>
      <c r="E669" s="30" t="s">
        <v>371</v>
      </c>
      <c r="F669" s="30" t="s">
        <v>846</v>
      </c>
      <c r="G669" s="30" t="s">
        <v>375</v>
      </c>
      <c r="H669" s="30">
        <v>2003</v>
      </c>
      <c r="I669" s="28" t="s">
        <v>367</v>
      </c>
      <c r="J669" s="30"/>
      <c r="K669" s="30" t="s">
        <v>368</v>
      </c>
    </row>
    <row r="670" spans="1:11">
      <c r="A670" s="29">
        <v>669</v>
      </c>
      <c r="B670" s="30" t="s">
        <v>1707</v>
      </c>
      <c r="C670" s="31" t="s">
        <v>1708</v>
      </c>
      <c r="D670" s="30" t="s">
        <v>849</v>
      </c>
      <c r="E670" s="30" t="s">
        <v>850</v>
      </c>
      <c r="F670" s="30" t="s">
        <v>846</v>
      </c>
      <c r="G670" s="30" t="s">
        <v>375</v>
      </c>
      <c r="H670" s="30">
        <v>2003</v>
      </c>
      <c r="I670" s="28" t="s">
        <v>367</v>
      </c>
      <c r="J670" s="30"/>
      <c r="K670" s="30" t="s">
        <v>368</v>
      </c>
    </row>
    <row r="671" spans="1:11">
      <c r="A671" s="29">
        <v>670</v>
      </c>
      <c r="B671" s="30" t="s">
        <v>1709</v>
      </c>
      <c r="C671" s="31" t="s">
        <v>1710</v>
      </c>
      <c r="D671" s="30" t="s">
        <v>849</v>
      </c>
      <c r="E671" s="30" t="s">
        <v>850</v>
      </c>
      <c r="F671" s="30" t="s">
        <v>846</v>
      </c>
      <c r="G671" s="30" t="s">
        <v>366</v>
      </c>
      <c r="H671" s="30">
        <v>2003</v>
      </c>
      <c r="I671" s="28" t="s">
        <v>367</v>
      </c>
      <c r="J671" s="30"/>
      <c r="K671" s="30" t="s">
        <v>368</v>
      </c>
    </row>
    <row r="672" spans="1:11">
      <c r="A672" s="29">
        <v>671</v>
      </c>
      <c r="B672" s="30" t="s">
        <v>1711</v>
      </c>
      <c r="C672" s="31" t="s">
        <v>1712</v>
      </c>
      <c r="D672" s="30">
        <v>1403</v>
      </c>
      <c r="E672" s="30" t="s">
        <v>371</v>
      </c>
      <c r="F672" s="30" t="s">
        <v>846</v>
      </c>
      <c r="G672" s="30" t="s">
        <v>375</v>
      </c>
      <c r="H672" s="30">
        <v>2003</v>
      </c>
      <c r="I672" s="28" t="s">
        <v>367</v>
      </c>
      <c r="J672" s="30"/>
      <c r="K672" s="30" t="s">
        <v>368</v>
      </c>
    </row>
    <row r="673" spans="1:11">
      <c r="A673" s="29">
        <v>672</v>
      </c>
      <c r="B673" s="30" t="s">
        <v>1713</v>
      </c>
      <c r="C673" s="31" t="s">
        <v>1714</v>
      </c>
      <c r="D673" s="30" t="s">
        <v>849</v>
      </c>
      <c r="E673" s="30" t="s">
        <v>850</v>
      </c>
      <c r="F673" s="30" t="s">
        <v>846</v>
      </c>
      <c r="G673" s="30" t="s">
        <v>375</v>
      </c>
      <c r="H673" s="30">
        <v>2003</v>
      </c>
      <c r="I673" s="28" t="s">
        <v>367</v>
      </c>
      <c r="J673" s="30"/>
      <c r="K673" s="30" t="s">
        <v>368</v>
      </c>
    </row>
    <row r="674" spans="1:11">
      <c r="A674" s="29">
        <v>673</v>
      </c>
      <c r="B674" s="30" t="s">
        <v>1715</v>
      </c>
      <c r="C674" s="31" t="s">
        <v>1716</v>
      </c>
      <c r="D674" s="30" t="s">
        <v>849</v>
      </c>
      <c r="E674" s="30" t="s">
        <v>850</v>
      </c>
      <c r="F674" s="30" t="s">
        <v>846</v>
      </c>
      <c r="G674" s="30" t="s">
        <v>378</v>
      </c>
      <c r="H674" s="30">
        <v>2003</v>
      </c>
      <c r="I674" s="28" t="s">
        <v>367</v>
      </c>
      <c r="J674" s="30"/>
      <c r="K674" s="30" t="s">
        <v>368</v>
      </c>
    </row>
    <row r="675" spans="1:11">
      <c r="A675" s="29">
        <v>674</v>
      </c>
      <c r="B675" s="30" t="s">
        <v>1717</v>
      </c>
      <c r="C675" s="31" t="s">
        <v>1321</v>
      </c>
      <c r="D675" s="30">
        <v>1403</v>
      </c>
      <c r="E675" s="30" t="s">
        <v>371</v>
      </c>
      <c r="F675" s="30" t="s">
        <v>846</v>
      </c>
      <c r="G675" s="30" t="s">
        <v>375</v>
      </c>
      <c r="H675" s="30">
        <v>2003</v>
      </c>
      <c r="I675" s="28" t="s">
        <v>367</v>
      </c>
      <c r="J675" s="30"/>
      <c r="K675" s="30" t="s">
        <v>368</v>
      </c>
    </row>
    <row r="676" spans="1:11">
      <c r="A676" s="29">
        <v>675</v>
      </c>
      <c r="B676" s="30" t="s">
        <v>1718</v>
      </c>
      <c r="C676" s="31" t="s">
        <v>1719</v>
      </c>
      <c r="D676" s="30" t="s">
        <v>849</v>
      </c>
      <c r="E676" s="30" t="s">
        <v>850</v>
      </c>
      <c r="F676" s="30" t="s">
        <v>846</v>
      </c>
      <c r="G676" s="30" t="s">
        <v>375</v>
      </c>
      <c r="H676" s="30">
        <v>2003</v>
      </c>
      <c r="I676" s="28" t="s">
        <v>367</v>
      </c>
      <c r="J676" s="30"/>
      <c r="K676" s="30" t="s">
        <v>368</v>
      </c>
    </row>
    <row r="677" spans="1:11">
      <c r="A677" s="29">
        <v>676</v>
      </c>
      <c r="B677" s="30" t="s">
        <v>1720</v>
      </c>
      <c r="C677" s="31" t="s">
        <v>1721</v>
      </c>
      <c r="D677" s="30" t="s">
        <v>849</v>
      </c>
      <c r="E677" s="30" t="s">
        <v>850</v>
      </c>
      <c r="F677" s="30" t="s">
        <v>846</v>
      </c>
      <c r="G677" s="30" t="s">
        <v>375</v>
      </c>
      <c r="H677" s="30">
        <v>2003</v>
      </c>
      <c r="I677" s="28" t="s">
        <v>367</v>
      </c>
      <c r="J677" s="30"/>
      <c r="K677" s="30" t="s">
        <v>368</v>
      </c>
    </row>
    <row r="678" spans="1:11">
      <c r="A678" s="29">
        <v>677</v>
      </c>
      <c r="B678" s="30" t="s">
        <v>1722</v>
      </c>
      <c r="C678" s="31" t="s">
        <v>1723</v>
      </c>
      <c r="D678" s="30" t="s">
        <v>849</v>
      </c>
      <c r="E678" s="30" t="s">
        <v>850</v>
      </c>
      <c r="F678" s="30" t="s">
        <v>846</v>
      </c>
      <c r="G678" s="30" t="s">
        <v>366</v>
      </c>
      <c r="H678" s="30">
        <v>2003</v>
      </c>
      <c r="I678" s="28" t="s">
        <v>367</v>
      </c>
      <c r="J678" s="30"/>
      <c r="K678" s="30" t="s">
        <v>368</v>
      </c>
    </row>
    <row r="679" spans="1:11">
      <c r="A679" s="29">
        <v>678</v>
      </c>
      <c r="B679" s="30" t="s">
        <v>1724</v>
      </c>
      <c r="C679" s="31" t="s">
        <v>1725</v>
      </c>
      <c r="D679" s="30" t="s">
        <v>849</v>
      </c>
      <c r="E679" s="30" t="s">
        <v>850</v>
      </c>
      <c r="F679" s="30" t="s">
        <v>846</v>
      </c>
      <c r="G679" s="30" t="s">
        <v>366</v>
      </c>
      <c r="H679" s="30">
        <v>2003</v>
      </c>
      <c r="I679" s="28" t="s">
        <v>367</v>
      </c>
      <c r="J679" s="30"/>
      <c r="K679" s="30" t="s">
        <v>368</v>
      </c>
    </row>
    <row r="680" spans="1:11">
      <c r="A680" s="29">
        <v>679</v>
      </c>
      <c r="B680" s="30" t="s">
        <v>1726</v>
      </c>
      <c r="C680" s="31" t="s">
        <v>1727</v>
      </c>
      <c r="D680" s="30">
        <v>1403</v>
      </c>
      <c r="E680" s="30" t="s">
        <v>371</v>
      </c>
      <c r="F680" s="30" t="s">
        <v>846</v>
      </c>
      <c r="G680" s="30" t="s">
        <v>378</v>
      </c>
      <c r="H680" s="30">
        <v>2003</v>
      </c>
      <c r="I680" s="28" t="s">
        <v>367</v>
      </c>
      <c r="J680" s="30"/>
      <c r="K680" s="30" t="s">
        <v>368</v>
      </c>
    </row>
    <row r="681" spans="1:11">
      <c r="A681" s="29">
        <v>680</v>
      </c>
      <c r="B681" s="30" t="s">
        <v>1728</v>
      </c>
      <c r="C681" s="31" t="s">
        <v>1729</v>
      </c>
      <c r="D681" s="30">
        <v>1403</v>
      </c>
      <c r="E681" s="30" t="s">
        <v>371</v>
      </c>
      <c r="F681" s="30" t="s">
        <v>846</v>
      </c>
      <c r="G681" s="30" t="s">
        <v>375</v>
      </c>
      <c r="H681" s="30">
        <v>2003</v>
      </c>
      <c r="I681" s="28" t="s">
        <v>367</v>
      </c>
      <c r="J681" s="30"/>
      <c r="K681" s="30" t="s">
        <v>368</v>
      </c>
    </row>
    <row r="682" spans="1:11">
      <c r="A682" s="29">
        <v>681</v>
      </c>
      <c r="B682" s="30" t="s">
        <v>1730</v>
      </c>
      <c r="C682" s="31" t="s">
        <v>664</v>
      </c>
      <c r="D682" s="30" t="s">
        <v>849</v>
      </c>
      <c r="E682" s="30" t="s">
        <v>850</v>
      </c>
      <c r="F682" s="30" t="s">
        <v>846</v>
      </c>
      <c r="G682" s="30" t="s">
        <v>366</v>
      </c>
      <c r="H682" s="30">
        <v>2003</v>
      </c>
      <c r="I682" s="28" t="s">
        <v>367</v>
      </c>
      <c r="J682" s="30"/>
      <c r="K682" s="30" t="s">
        <v>368</v>
      </c>
    </row>
    <row r="683" spans="1:11">
      <c r="A683" s="29">
        <v>682</v>
      </c>
      <c r="B683" s="30" t="s">
        <v>1731</v>
      </c>
      <c r="C683" s="31" t="s">
        <v>1732</v>
      </c>
      <c r="D683" s="30" t="s">
        <v>849</v>
      </c>
      <c r="E683" s="30" t="s">
        <v>850</v>
      </c>
      <c r="F683" s="30" t="s">
        <v>846</v>
      </c>
      <c r="G683" s="30" t="s">
        <v>366</v>
      </c>
      <c r="H683" s="30">
        <v>2003</v>
      </c>
      <c r="I683" s="28" t="s">
        <v>367</v>
      </c>
      <c r="J683" s="30"/>
      <c r="K683" s="30" t="s">
        <v>368</v>
      </c>
    </row>
    <row r="684" spans="1:11">
      <c r="A684" s="29">
        <v>683</v>
      </c>
      <c r="B684" s="30" t="s">
        <v>1733</v>
      </c>
      <c r="C684" s="31" t="s">
        <v>1734</v>
      </c>
      <c r="D684" s="30">
        <v>1403</v>
      </c>
      <c r="E684" s="30" t="s">
        <v>371</v>
      </c>
      <c r="F684" s="30" t="s">
        <v>846</v>
      </c>
      <c r="G684" s="30" t="s">
        <v>375</v>
      </c>
      <c r="H684" s="30">
        <v>2003</v>
      </c>
      <c r="I684" s="28" t="s">
        <v>367</v>
      </c>
      <c r="J684" s="30"/>
      <c r="K684" s="30" t="s">
        <v>368</v>
      </c>
    </row>
    <row r="685" spans="1:11">
      <c r="A685" s="29">
        <v>684</v>
      </c>
      <c r="B685" s="30" t="s">
        <v>1735</v>
      </c>
      <c r="C685" s="31" t="s">
        <v>1736</v>
      </c>
      <c r="D685" s="30" t="s">
        <v>849</v>
      </c>
      <c r="E685" s="30" t="s">
        <v>850</v>
      </c>
      <c r="F685" s="30" t="s">
        <v>846</v>
      </c>
      <c r="G685" s="30" t="s">
        <v>375</v>
      </c>
      <c r="H685" s="30">
        <v>2003</v>
      </c>
      <c r="I685" s="28" t="s">
        <v>367</v>
      </c>
      <c r="J685" s="30"/>
      <c r="K685" s="30" t="s">
        <v>368</v>
      </c>
    </row>
    <row r="686" spans="1:11">
      <c r="A686" s="29">
        <v>685</v>
      </c>
      <c r="B686" s="30" t="s">
        <v>1737</v>
      </c>
      <c r="C686" s="31" t="s">
        <v>1738</v>
      </c>
      <c r="D686" s="30" t="s">
        <v>849</v>
      </c>
      <c r="E686" s="30" t="s">
        <v>850</v>
      </c>
      <c r="F686" s="30" t="s">
        <v>846</v>
      </c>
      <c r="G686" s="30" t="s">
        <v>366</v>
      </c>
      <c r="H686" s="30">
        <v>2003</v>
      </c>
      <c r="I686" s="28" t="s">
        <v>367</v>
      </c>
      <c r="J686" s="30"/>
      <c r="K686" s="30" t="s">
        <v>368</v>
      </c>
    </row>
    <row r="687" spans="1:11">
      <c r="A687" s="29">
        <v>686</v>
      </c>
      <c r="B687" s="30" t="s">
        <v>1739</v>
      </c>
      <c r="C687" s="31" t="s">
        <v>1740</v>
      </c>
      <c r="D687" s="30" t="s">
        <v>849</v>
      </c>
      <c r="E687" s="30" t="s">
        <v>850</v>
      </c>
      <c r="F687" s="30" t="s">
        <v>846</v>
      </c>
      <c r="G687" s="30" t="s">
        <v>366</v>
      </c>
      <c r="H687" s="30">
        <v>2003</v>
      </c>
      <c r="I687" s="28" t="s">
        <v>367</v>
      </c>
      <c r="J687" s="30"/>
      <c r="K687" s="30" t="s">
        <v>368</v>
      </c>
    </row>
    <row r="688" spans="1:11">
      <c r="A688" s="29">
        <v>687</v>
      </c>
      <c r="B688" s="30" t="s">
        <v>1741</v>
      </c>
      <c r="C688" s="31" t="s">
        <v>1742</v>
      </c>
      <c r="D688" s="30">
        <v>1403</v>
      </c>
      <c r="E688" s="30" t="s">
        <v>371</v>
      </c>
      <c r="F688" s="30" t="s">
        <v>846</v>
      </c>
      <c r="G688" s="30" t="s">
        <v>375</v>
      </c>
      <c r="H688" s="30">
        <v>2003</v>
      </c>
      <c r="I688" s="28" t="s">
        <v>367</v>
      </c>
      <c r="J688" s="30"/>
      <c r="K688" s="30" t="s">
        <v>368</v>
      </c>
    </row>
    <row r="689" spans="1:11">
      <c r="A689" s="29">
        <v>688</v>
      </c>
      <c r="B689" s="30" t="s">
        <v>1743</v>
      </c>
      <c r="C689" s="31" t="s">
        <v>1744</v>
      </c>
      <c r="D689" s="30" t="s">
        <v>849</v>
      </c>
      <c r="E689" s="30" t="s">
        <v>850</v>
      </c>
      <c r="F689" s="30" t="s">
        <v>846</v>
      </c>
      <c r="G689" s="30" t="s">
        <v>375</v>
      </c>
      <c r="H689" s="30">
        <v>2003</v>
      </c>
      <c r="I689" s="28" t="s">
        <v>367</v>
      </c>
      <c r="J689" s="30"/>
      <c r="K689" s="30" t="s">
        <v>368</v>
      </c>
    </row>
    <row r="690" spans="1:11">
      <c r="A690" s="29">
        <v>689</v>
      </c>
      <c r="B690" s="30" t="s">
        <v>1745</v>
      </c>
      <c r="C690" s="31" t="s">
        <v>1746</v>
      </c>
      <c r="D690" s="30" t="s">
        <v>849</v>
      </c>
      <c r="E690" s="30" t="s">
        <v>850</v>
      </c>
      <c r="F690" s="30" t="s">
        <v>846</v>
      </c>
      <c r="G690" s="30" t="s">
        <v>375</v>
      </c>
      <c r="H690" s="30">
        <v>2003</v>
      </c>
      <c r="I690" s="28" t="s">
        <v>367</v>
      </c>
      <c r="J690" s="30"/>
      <c r="K690" s="30" t="s">
        <v>368</v>
      </c>
    </row>
    <row r="691" spans="1:11">
      <c r="A691" s="29">
        <v>690</v>
      </c>
      <c r="B691" s="30" t="s">
        <v>1747</v>
      </c>
      <c r="C691" s="31" t="s">
        <v>1748</v>
      </c>
      <c r="D691" s="30" t="s">
        <v>849</v>
      </c>
      <c r="E691" s="30" t="s">
        <v>850</v>
      </c>
      <c r="F691" s="30" t="s">
        <v>846</v>
      </c>
      <c r="G691" s="30" t="s">
        <v>375</v>
      </c>
      <c r="H691" s="30">
        <v>2003</v>
      </c>
      <c r="I691" s="28" t="s">
        <v>367</v>
      </c>
      <c r="J691" s="30"/>
      <c r="K691" s="30" t="s">
        <v>368</v>
      </c>
    </row>
    <row r="692" spans="1:11">
      <c r="A692" s="29">
        <v>691</v>
      </c>
      <c r="B692" s="30" t="s">
        <v>1749</v>
      </c>
      <c r="C692" s="31" t="s">
        <v>1750</v>
      </c>
      <c r="D692" s="30">
        <v>1403</v>
      </c>
      <c r="E692" s="30" t="s">
        <v>371</v>
      </c>
      <c r="F692" s="30" t="s">
        <v>846</v>
      </c>
      <c r="G692" s="30" t="s">
        <v>375</v>
      </c>
      <c r="H692" s="30">
        <v>2003</v>
      </c>
      <c r="I692" s="28" t="s">
        <v>367</v>
      </c>
      <c r="J692" s="30"/>
      <c r="K692" s="30" t="s">
        <v>368</v>
      </c>
    </row>
    <row r="693" spans="1:11">
      <c r="A693" s="29">
        <v>692</v>
      </c>
      <c r="B693" s="30" t="s">
        <v>1751</v>
      </c>
      <c r="C693" s="31" t="s">
        <v>1752</v>
      </c>
      <c r="D693" s="30" t="s">
        <v>1137</v>
      </c>
      <c r="E693" s="30" t="s">
        <v>371</v>
      </c>
      <c r="F693" s="30" t="s">
        <v>846</v>
      </c>
      <c r="G693" s="30" t="s">
        <v>366</v>
      </c>
      <c r="H693" s="30">
        <v>2003</v>
      </c>
      <c r="I693" s="28" t="s">
        <v>367</v>
      </c>
      <c r="J693" s="30"/>
      <c r="K693" s="30" t="s">
        <v>368</v>
      </c>
    </row>
    <row r="694" spans="1:11">
      <c r="A694" s="29">
        <v>693</v>
      </c>
      <c r="B694" s="30" t="s">
        <v>1753</v>
      </c>
      <c r="C694" s="31" t="s">
        <v>1754</v>
      </c>
      <c r="D694" s="30" t="s">
        <v>849</v>
      </c>
      <c r="E694" s="30" t="s">
        <v>850</v>
      </c>
      <c r="F694" s="30" t="s">
        <v>846</v>
      </c>
      <c r="G694" s="30" t="s">
        <v>366</v>
      </c>
      <c r="H694" s="30">
        <v>2003</v>
      </c>
      <c r="I694" s="28" t="s">
        <v>367</v>
      </c>
      <c r="J694" s="30"/>
      <c r="K694" s="30" t="s">
        <v>368</v>
      </c>
    </row>
    <row r="695" spans="1:11">
      <c r="A695" s="29">
        <v>694</v>
      </c>
      <c r="B695" s="30" t="s">
        <v>1755</v>
      </c>
      <c r="C695" s="31" t="s">
        <v>1756</v>
      </c>
      <c r="D695" s="30" t="s">
        <v>849</v>
      </c>
      <c r="E695" s="30" t="s">
        <v>850</v>
      </c>
      <c r="F695" s="30" t="s">
        <v>846</v>
      </c>
      <c r="G695" s="30" t="s">
        <v>375</v>
      </c>
      <c r="H695" s="30">
        <v>2003</v>
      </c>
      <c r="I695" s="28" t="s">
        <v>367</v>
      </c>
      <c r="J695" s="30"/>
      <c r="K695" s="30" t="s">
        <v>368</v>
      </c>
    </row>
    <row r="696" spans="1:11">
      <c r="A696" s="29">
        <v>695</v>
      </c>
      <c r="B696" s="30" t="s">
        <v>1757</v>
      </c>
      <c r="C696" s="31" t="s">
        <v>1758</v>
      </c>
      <c r="D696" s="30">
        <v>1403</v>
      </c>
      <c r="E696" s="30" t="s">
        <v>371</v>
      </c>
      <c r="F696" s="30" t="s">
        <v>846</v>
      </c>
      <c r="G696" s="30" t="s">
        <v>366</v>
      </c>
      <c r="H696" s="30">
        <v>2003</v>
      </c>
      <c r="I696" s="28" t="s">
        <v>367</v>
      </c>
      <c r="J696" s="30"/>
      <c r="K696" s="30" t="s">
        <v>368</v>
      </c>
    </row>
    <row r="697" spans="1:11">
      <c r="A697" s="29">
        <v>696</v>
      </c>
      <c r="B697" s="30" t="s">
        <v>1759</v>
      </c>
      <c r="C697" s="31" t="s">
        <v>1760</v>
      </c>
      <c r="D697" s="30" t="s">
        <v>849</v>
      </c>
      <c r="E697" s="30" t="s">
        <v>850</v>
      </c>
      <c r="F697" s="30" t="s">
        <v>846</v>
      </c>
      <c r="G697" s="30" t="s">
        <v>366</v>
      </c>
      <c r="H697" s="30">
        <v>2003</v>
      </c>
      <c r="I697" s="28" t="s">
        <v>1324</v>
      </c>
      <c r="J697" s="30"/>
      <c r="K697" s="30" t="s">
        <v>368</v>
      </c>
    </row>
    <row r="698" spans="1:11">
      <c r="A698" s="29">
        <v>697</v>
      </c>
      <c r="B698" s="30" t="s">
        <v>1761</v>
      </c>
      <c r="C698" s="31" t="s">
        <v>1762</v>
      </c>
      <c r="D698" s="30">
        <v>1403</v>
      </c>
      <c r="E698" s="30" t="s">
        <v>371</v>
      </c>
      <c r="F698" s="30" t="s">
        <v>846</v>
      </c>
      <c r="G698" s="30" t="s">
        <v>375</v>
      </c>
      <c r="H698" s="30">
        <v>2003</v>
      </c>
      <c r="I698" s="28" t="s">
        <v>367</v>
      </c>
      <c r="J698" s="30"/>
      <c r="K698" s="30" t="s">
        <v>368</v>
      </c>
    </row>
    <row r="699" spans="1:11">
      <c r="A699" s="29">
        <v>698</v>
      </c>
      <c r="B699" s="30" t="s">
        <v>1763</v>
      </c>
      <c r="C699" s="31" t="s">
        <v>1764</v>
      </c>
      <c r="D699" s="30">
        <v>1403</v>
      </c>
      <c r="E699" s="30" t="s">
        <v>371</v>
      </c>
      <c r="F699" s="30" t="s">
        <v>846</v>
      </c>
      <c r="G699" s="30" t="s">
        <v>366</v>
      </c>
      <c r="H699" s="30">
        <v>2003</v>
      </c>
      <c r="I699" s="28" t="s">
        <v>367</v>
      </c>
      <c r="J699" s="30"/>
      <c r="K699" s="30" t="s">
        <v>368</v>
      </c>
    </row>
    <row r="700" spans="1:11">
      <c r="A700" s="29">
        <v>699</v>
      </c>
      <c r="B700" s="30" t="s">
        <v>1765</v>
      </c>
      <c r="C700" s="31" t="s">
        <v>1766</v>
      </c>
      <c r="D700" s="30" t="s">
        <v>849</v>
      </c>
      <c r="E700" s="30" t="s">
        <v>850</v>
      </c>
      <c r="F700" s="30" t="s">
        <v>846</v>
      </c>
      <c r="G700" s="30" t="s">
        <v>375</v>
      </c>
      <c r="H700" s="30">
        <v>2003</v>
      </c>
      <c r="I700" s="28" t="s">
        <v>367</v>
      </c>
      <c r="J700" s="30"/>
      <c r="K700" s="30" t="s">
        <v>368</v>
      </c>
    </row>
    <row r="701" spans="1:11">
      <c r="A701" s="29">
        <v>700</v>
      </c>
      <c r="B701" s="30" t="s">
        <v>1767</v>
      </c>
      <c r="C701" s="31" t="s">
        <v>1768</v>
      </c>
      <c r="D701" s="30" t="s">
        <v>849</v>
      </c>
      <c r="E701" s="30" t="s">
        <v>850</v>
      </c>
      <c r="F701" s="30" t="s">
        <v>846</v>
      </c>
      <c r="G701" s="30" t="s">
        <v>366</v>
      </c>
      <c r="H701" s="30">
        <v>2003</v>
      </c>
      <c r="I701" s="28" t="s">
        <v>367</v>
      </c>
      <c r="J701" s="30"/>
      <c r="K701" s="30" t="s">
        <v>368</v>
      </c>
    </row>
    <row r="702" spans="1:11">
      <c r="A702" s="29">
        <v>701</v>
      </c>
      <c r="B702" s="30" t="s">
        <v>1769</v>
      </c>
      <c r="C702" s="31" t="s">
        <v>963</v>
      </c>
      <c r="D702" s="30">
        <v>1403</v>
      </c>
      <c r="E702" s="30" t="s">
        <v>371</v>
      </c>
      <c r="F702" s="30" t="s">
        <v>846</v>
      </c>
      <c r="G702" s="30" t="s">
        <v>366</v>
      </c>
      <c r="H702" s="30">
        <v>2003</v>
      </c>
      <c r="I702" s="28" t="s">
        <v>367</v>
      </c>
      <c r="J702" s="30"/>
      <c r="K702" s="30" t="s">
        <v>368</v>
      </c>
    </row>
    <row r="703" spans="1:11">
      <c r="A703" s="29">
        <v>702</v>
      </c>
      <c r="B703" s="30" t="s">
        <v>1770</v>
      </c>
      <c r="C703" s="31" t="s">
        <v>1771</v>
      </c>
      <c r="D703" s="30" t="s">
        <v>849</v>
      </c>
      <c r="E703" s="30" t="s">
        <v>850</v>
      </c>
      <c r="F703" s="30" t="s">
        <v>846</v>
      </c>
      <c r="G703" s="30" t="s">
        <v>366</v>
      </c>
      <c r="H703" s="30">
        <v>2003</v>
      </c>
      <c r="I703" s="28" t="s">
        <v>367</v>
      </c>
      <c r="J703" s="30"/>
      <c r="K703" s="30" t="s">
        <v>368</v>
      </c>
    </row>
    <row r="704" spans="1:11">
      <c r="A704" s="29">
        <v>703</v>
      </c>
      <c r="B704" s="30" t="s">
        <v>1772</v>
      </c>
      <c r="C704" s="31" t="s">
        <v>1773</v>
      </c>
      <c r="D704" s="30" t="s">
        <v>849</v>
      </c>
      <c r="E704" s="30" t="s">
        <v>850</v>
      </c>
      <c r="F704" s="30" t="s">
        <v>846</v>
      </c>
      <c r="G704" s="30" t="s">
        <v>366</v>
      </c>
      <c r="H704" s="30">
        <v>2003</v>
      </c>
      <c r="I704" s="28" t="s">
        <v>1324</v>
      </c>
      <c r="J704" s="30"/>
      <c r="K704" s="30" t="s">
        <v>368</v>
      </c>
    </row>
    <row r="705" spans="1:11">
      <c r="A705" s="29">
        <v>704</v>
      </c>
      <c r="B705" s="30" t="s">
        <v>1774</v>
      </c>
      <c r="C705" s="31" t="s">
        <v>1775</v>
      </c>
      <c r="D705" s="30" t="s">
        <v>849</v>
      </c>
      <c r="E705" s="30" t="s">
        <v>850</v>
      </c>
      <c r="F705" s="30" t="s">
        <v>846</v>
      </c>
      <c r="G705" s="30" t="s">
        <v>375</v>
      </c>
      <c r="H705" s="30">
        <v>2003</v>
      </c>
      <c r="I705" s="28" t="s">
        <v>367</v>
      </c>
      <c r="J705" s="30"/>
      <c r="K705" s="30" t="s">
        <v>368</v>
      </c>
    </row>
    <row r="706" spans="1:11">
      <c r="A706" s="29">
        <v>705</v>
      </c>
      <c r="B706" s="30" t="s">
        <v>1776</v>
      </c>
      <c r="C706" s="31" t="s">
        <v>1777</v>
      </c>
      <c r="D706" s="30">
        <v>1403</v>
      </c>
      <c r="E706" s="30" t="s">
        <v>371</v>
      </c>
      <c r="F706" s="30" t="s">
        <v>846</v>
      </c>
      <c r="G706" s="30" t="s">
        <v>375</v>
      </c>
      <c r="H706" s="30">
        <v>2003</v>
      </c>
      <c r="I706" s="28" t="s">
        <v>1324</v>
      </c>
      <c r="J706" s="30"/>
      <c r="K706" s="30" t="s">
        <v>368</v>
      </c>
    </row>
    <row r="707" spans="1:11">
      <c r="A707" s="29">
        <v>706</v>
      </c>
      <c r="B707" s="30" t="s">
        <v>1778</v>
      </c>
      <c r="C707" s="31" t="s">
        <v>1779</v>
      </c>
      <c r="D707" s="30" t="s">
        <v>849</v>
      </c>
      <c r="E707" s="30" t="s">
        <v>850</v>
      </c>
      <c r="F707" s="30" t="s">
        <v>846</v>
      </c>
      <c r="G707" s="30" t="s">
        <v>366</v>
      </c>
      <c r="H707" s="30">
        <v>2003</v>
      </c>
      <c r="I707" s="28" t="s">
        <v>937</v>
      </c>
      <c r="J707" s="30"/>
      <c r="K707" s="30" t="s">
        <v>368</v>
      </c>
    </row>
    <row r="708" spans="1:11">
      <c r="A708" s="29">
        <v>707</v>
      </c>
      <c r="B708" s="30" t="s">
        <v>1780</v>
      </c>
      <c r="C708" s="31" t="s">
        <v>1781</v>
      </c>
      <c r="D708" s="30" t="s">
        <v>849</v>
      </c>
      <c r="E708" s="30" t="s">
        <v>850</v>
      </c>
      <c r="F708" s="30" t="s">
        <v>846</v>
      </c>
      <c r="G708" s="30" t="s">
        <v>375</v>
      </c>
      <c r="H708" s="30">
        <v>2003</v>
      </c>
      <c r="I708" s="28" t="s">
        <v>367</v>
      </c>
      <c r="J708" s="30"/>
      <c r="K708" s="30" t="s">
        <v>368</v>
      </c>
    </row>
    <row r="709" spans="1:11">
      <c r="A709" s="29">
        <v>708</v>
      </c>
      <c r="B709" s="30" t="s">
        <v>1782</v>
      </c>
      <c r="C709" s="31" t="s">
        <v>1783</v>
      </c>
      <c r="D709" s="30" t="s">
        <v>849</v>
      </c>
      <c r="E709" s="30" t="s">
        <v>850</v>
      </c>
      <c r="F709" s="30" t="s">
        <v>846</v>
      </c>
      <c r="G709" s="30" t="s">
        <v>366</v>
      </c>
      <c r="H709" s="30">
        <v>2003</v>
      </c>
      <c r="I709" s="28" t="s">
        <v>937</v>
      </c>
      <c r="J709" s="30"/>
      <c r="K709" s="30" t="s">
        <v>368</v>
      </c>
    </row>
    <row r="710" spans="1:11">
      <c r="A710" s="29">
        <v>709</v>
      </c>
      <c r="B710" s="30" t="s">
        <v>1784</v>
      </c>
      <c r="C710" s="31" t="s">
        <v>1785</v>
      </c>
      <c r="D710" s="30">
        <v>1403</v>
      </c>
      <c r="E710" s="30" t="s">
        <v>371</v>
      </c>
      <c r="F710" s="30" t="s">
        <v>846</v>
      </c>
      <c r="G710" s="30" t="s">
        <v>366</v>
      </c>
      <c r="H710" s="30">
        <v>2003</v>
      </c>
      <c r="I710" s="28" t="s">
        <v>367</v>
      </c>
      <c r="J710" s="30"/>
      <c r="K710" s="30" t="s">
        <v>368</v>
      </c>
    </row>
    <row r="711" spans="1:11">
      <c r="A711" s="29">
        <v>710</v>
      </c>
      <c r="B711" s="30" t="s">
        <v>1786</v>
      </c>
      <c r="C711" s="31" t="s">
        <v>1787</v>
      </c>
      <c r="D711" s="30">
        <v>1403</v>
      </c>
      <c r="E711" s="30" t="s">
        <v>371</v>
      </c>
      <c r="F711" s="30" t="s">
        <v>846</v>
      </c>
      <c r="G711" s="30" t="s">
        <v>366</v>
      </c>
      <c r="H711" s="30">
        <v>2003</v>
      </c>
      <c r="I711" s="28" t="s">
        <v>367</v>
      </c>
      <c r="J711" s="30"/>
      <c r="K711" s="30" t="s">
        <v>368</v>
      </c>
    </row>
    <row r="712" spans="1:11">
      <c r="A712" s="29">
        <v>711</v>
      </c>
      <c r="B712" s="30" t="s">
        <v>1788</v>
      </c>
      <c r="C712" s="31" t="s">
        <v>1789</v>
      </c>
      <c r="D712" s="30" t="s">
        <v>849</v>
      </c>
      <c r="E712" s="30" t="s">
        <v>850</v>
      </c>
      <c r="F712" s="30" t="s">
        <v>846</v>
      </c>
      <c r="G712" s="30" t="s">
        <v>468</v>
      </c>
      <c r="H712" s="30">
        <v>2003</v>
      </c>
      <c r="I712" s="28" t="s">
        <v>367</v>
      </c>
      <c r="J712" s="30"/>
      <c r="K712" s="30" t="s">
        <v>368</v>
      </c>
    </row>
    <row r="713" spans="1:11">
      <c r="A713" s="29">
        <v>712</v>
      </c>
      <c r="B713" s="30" t="s">
        <v>1790</v>
      </c>
      <c r="C713" s="31" t="s">
        <v>1791</v>
      </c>
      <c r="D713" s="30">
        <v>1403</v>
      </c>
      <c r="E713" s="30" t="s">
        <v>371</v>
      </c>
      <c r="F713" s="30" t="s">
        <v>846</v>
      </c>
      <c r="G713" s="30" t="s">
        <v>375</v>
      </c>
      <c r="H713" s="30">
        <v>2003</v>
      </c>
      <c r="I713" s="28" t="s">
        <v>367</v>
      </c>
      <c r="J713" s="30"/>
      <c r="K713" s="30" t="s">
        <v>368</v>
      </c>
    </row>
    <row r="714" spans="1:11">
      <c r="A714" s="29">
        <v>713</v>
      </c>
      <c r="B714" s="30" t="s">
        <v>1792</v>
      </c>
      <c r="C714" s="31" t="s">
        <v>1793</v>
      </c>
      <c r="D714" s="30" t="s">
        <v>849</v>
      </c>
      <c r="E714" s="30" t="s">
        <v>850</v>
      </c>
      <c r="F714" s="30" t="s">
        <v>846</v>
      </c>
      <c r="G714" s="30" t="s">
        <v>366</v>
      </c>
      <c r="H714" s="30">
        <v>2003</v>
      </c>
      <c r="I714" s="28" t="s">
        <v>367</v>
      </c>
      <c r="J714" s="30"/>
      <c r="K714" s="30" t="s">
        <v>368</v>
      </c>
    </row>
    <row r="715" spans="1:11">
      <c r="A715" s="29">
        <v>714</v>
      </c>
      <c r="B715" s="30" t="s">
        <v>1794</v>
      </c>
      <c r="C715" s="31" t="s">
        <v>1795</v>
      </c>
      <c r="D715" s="30" t="s">
        <v>849</v>
      </c>
      <c r="E715" s="30" t="s">
        <v>850</v>
      </c>
      <c r="F715" s="30" t="s">
        <v>846</v>
      </c>
      <c r="G715" s="30" t="s">
        <v>375</v>
      </c>
      <c r="H715" s="30">
        <v>2003</v>
      </c>
      <c r="I715" s="28" t="s">
        <v>367</v>
      </c>
      <c r="J715" s="30"/>
      <c r="K715" s="30" t="s">
        <v>368</v>
      </c>
    </row>
    <row r="716" spans="1:11">
      <c r="A716" s="29">
        <v>715</v>
      </c>
      <c r="B716" s="30" t="s">
        <v>1796</v>
      </c>
      <c r="C716" s="31" t="s">
        <v>1797</v>
      </c>
      <c r="D716" s="30" t="s">
        <v>849</v>
      </c>
      <c r="E716" s="30" t="s">
        <v>850</v>
      </c>
      <c r="F716" s="30" t="s">
        <v>846</v>
      </c>
      <c r="G716" s="30" t="s">
        <v>375</v>
      </c>
      <c r="H716" s="30">
        <v>2003</v>
      </c>
      <c r="I716" s="28" t="s">
        <v>367</v>
      </c>
      <c r="J716" s="30"/>
      <c r="K716" s="30" t="s">
        <v>368</v>
      </c>
    </row>
    <row r="717" spans="1:11">
      <c r="A717" s="29">
        <v>716</v>
      </c>
      <c r="B717" s="30" t="s">
        <v>1798</v>
      </c>
      <c r="C717" s="31" t="s">
        <v>1799</v>
      </c>
      <c r="D717" s="30" t="s">
        <v>849</v>
      </c>
      <c r="E717" s="30" t="s">
        <v>850</v>
      </c>
      <c r="F717" s="30" t="s">
        <v>846</v>
      </c>
      <c r="G717" s="30" t="s">
        <v>366</v>
      </c>
      <c r="H717" s="30">
        <v>2003</v>
      </c>
      <c r="I717" s="28" t="s">
        <v>1324</v>
      </c>
      <c r="J717" s="30"/>
      <c r="K717" s="30" t="s">
        <v>368</v>
      </c>
    </row>
    <row r="718" spans="1:11">
      <c r="A718" s="29">
        <v>717</v>
      </c>
      <c r="B718" s="30" t="s">
        <v>1800</v>
      </c>
      <c r="C718" s="31" t="s">
        <v>1801</v>
      </c>
      <c r="D718" s="30" t="s">
        <v>849</v>
      </c>
      <c r="E718" s="30" t="s">
        <v>850</v>
      </c>
      <c r="F718" s="30" t="s">
        <v>846</v>
      </c>
      <c r="G718" s="30" t="s">
        <v>468</v>
      </c>
      <c r="H718" s="30">
        <v>2003</v>
      </c>
      <c r="I718" s="28" t="s">
        <v>937</v>
      </c>
      <c r="J718" s="30"/>
      <c r="K718" s="30" t="s">
        <v>368</v>
      </c>
    </row>
    <row r="719" spans="1:11">
      <c r="A719" s="29">
        <v>718</v>
      </c>
      <c r="B719" s="30" t="s">
        <v>1802</v>
      </c>
      <c r="C719" s="31" t="s">
        <v>1803</v>
      </c>
      <c r="D719" s="30">
        <v>1403</v>
      </c>
      <c r="E719" s="30" t="s">
        <v>371</v>
      </c>
      <c r="F719" s="30" t="s">
        <v>846</v>
      </c>
      <c r="G719" s="30" t="s">
        <v>366</v>
      </c>
      <c r="H719" s="30">
        <v>2003</v>
      </c>
      <c r="I719" s="28" t="s">
        <v>367</v>
      </c>
      <c r="J719" s="30"/>
      <c r="K719" s="30" t="s">
        <v>368</v>
      </c>
    </row>
    <row r="720" spans="1:11">
      <c r="A720" s="29">
        <v>719</v>
      </c>
      <c r="B720" s="30" t="s">
        <v>1804</v>
      </c>
      <c r="C720" s="31" t="s">
        <v>1805</v>
      </c>
      <c r="D720" s="30">
        <v>1403</v>
      </c>
      <c r="E720" s="30" t="s">
        <v>371</v>
      </c>
      <c r="F720" s="30" t="s">
        <v>846</v>
      </c>
      <c r="G720" s="30" t="s">
        <v>375</v>
      </c>
      <c r="H720" s="30">
        <v>2003</v>
      </c>
      <c r="I720" s="28" t="s">
        <v>367</v>
      </c>
      <c r="J720" s="30"/>
      <c r="K720" s="30" t="s">
        <v>368</v>
      </c>
    </row>
    <row r="721" spans="1:11">
      <c r="A721" s="29">
        <v>720</v>
      </c>
      <c r="B721" s="30" t="s">
        <v>1806</v>
      </c>
      <c r="C721" s="31" t="s">
        <v>1807</v>
      </c>
      <c r="D721" s="30" t="s">
        <v>849</v>
      </c>
      <c r="E721" s="30" t="s">
        <v>850</v>
      </c>
      <c r="F721" s="30" t="s">
        <v>846</v>
      </c>
      <c r="G721" s="30" t="s">
        <v>375</v>
      </c>
      <c r="H721" s="30">
        <v>2003</v>
      </c>
      <c r="I721" s="28" t="s">
        <v>367</v>
      </c>
      <c r="J721" s="30"/>
      <c r="K721" s="30" t="s">
        <v>368</v>
      </c>
    </row>
    <row r="722" spans="1:11">
      <c r="A722" s="29">
        <v>721</v>
      </c>
      <c r="B722" s="30" t="s">
        <v>1808</v>
      </c>
      <c r="C722" s="31" t="s">
        <v>1809</v>
      </c>
      <c r="D722" s="30" t="s">
        <v>849</v>
      </c>
      <c r="E722" s="30" t="s">
        <v>850</v>
      </c>
      <c r="F722" s="30" t="s">
        <v>846</v>
      </c>
      <c r="G722" s="30" t="s">
        <v>375</v>
      </c>
      <c r="H722" s="30">
        <v>2003</v>
      </c>
      <c r="I722" s="28" t="s">
        <v>367</v>
      </c>
      <c r="J722" s="30"/>
      <c r="K722" s="30" t="s">
        <v>368</v>
      </c>
    </row>
    <row r="723" spans="1:11">
      <c r="A723" s="29">
        <v>722</v>
      </c>
      <c r="B723" s="30" t="s">
        <v>1810</v>
      </c>
      <c r="C723" s="31" t="s">
        <v>1811</v>
      </c>
      <c r="D723" s="30" t="s">
        <v>849</v>
      </c>
      <c r="E723" s="30" t="s">
        <v>850</v>
      </c>
      <c r="F723" s="30" t="s">
        <v>846</v>
      </c>
      <c r="G723" s="30" t="s">
        <v>366</v>
      </c>
      <c r="H723" s="30">
        <v>2003</v>
      </c>
      <c r="I723" s="28" t="s">
        <v>367</v>
      </c>
      <c r="J723" s="30"/>
      <c r="K723" s="30" t="s">
        <v>368</v>
      </c>
    </row>
    <row r="724" spans="1:11">
      <c r="A724" s="29">
        <v>723</v>
      </c>
      <c r="B724" s="30" t="s">
        <v>1812</v>
      </c>
      <c r="C724" s="31" t="s">
        <v>1503</v>
      </c>
      <c r="D724" s="30">
        <v>1403</v>
      </c>
      <c r="E724" s="30" t="s">
        <v>371</v>
      </c>
      <c r="F724" s="30" t="s">
        <v>846</v>
      </c>
      <c r="G724" s="30" t="s">
        <v>375</v>
      </c>
      <c r="H724" s="30">
        <v>2003</v>
      </c>
      <c r="I724" s="28" t="s">
        <v>367</v>
      </c>
      <c r="J724" s="30"/>
      <c r="K724" s="30" t="s">
        <v>368</v>
      </c>
    </row>
    <row r="725" spans="1:11">
      <c r="A725" s="29">
        <v>724</v>
      </c>
      <c r="B725" s="30" t="s">
        <v>1813</v>
      </c>
      <c r="C725" s="31" t="s">
        <v>1814</v>
      </c>
      <c r="D725" s="30" t="s">
        <v>849</v>
      </c>
      <c r="E725" s="30" t="s">
        <v>850</v>
      </c>
      <c r="F725" s="30" t="s">
        <v>846</v>
      </c>
      <c r="G725" s="30" t="s">
        <v>468</v>
      </c>
      <c r="H725" s="30">
        <v>2003</v>
      </c>
      <c r="I725" s="28" t="s">
        <v>367</v>
      </c>
      <c r="J725" s="30"/>
      <c r="K725" s="30" t="s">
        <v>368</v>
      </c>
    </row>
    <row r="726" spans="1:11">
      <c r="A726" s="29">
        <v>725</v>
      </c>
      <c r="B726" s="30" t="s">
        <v>1815</v>
      </c>
      <c r="C726" s="31" t="s">
        <v>1816</v>
      </c>
      <c r="D726" s="30" t="s">
        <v>849</v>
      </c>
      <c r="E726" s="30" t="s">
        <v>850</v>
      </c>
      <c r="F726" s="30" t="s">
        <v>846</v>
      </c>
      <c r="G726" s="30" t="s">
        <v>366</v>
      </c>
      <c r="H726" s="30">
        <v>2003</v>
      </c>
      <c r="I726" s="28" t="s">
        <v>367</v>
      </c>
      <c r="J726" s="30"/>
      <c r="K726" s="30" t="s">
        <v>368</v>
      </c>
    </row>
    <row r="727" spans="1:11">
      <c r="A727" s="29">
        <v>726</v>
      </c>
      <c r="B727" s="30" t="s">
        <v>1817</v>
      </c>
      <c r="C727" s="31" t="s">
        <v>1818</v>
      </c>
      <c r="D727" s="30" t="s">
        <v>849</v>
      </c>
      <c r="E727" s="30" t="s">
        <v>850</v>
      </c>
      <c r="F727" s="30" t="s">
        <v>846</v>
      </c>
      <c r="G727" s="30" t="s">
        <v>375</v>
      </c>
      <c r="H727" s="30">
        <v>2003</v>
      </c>
      <c r="I727" s="28" t="s">
        <v>367</v>
      </c>
      <c r="J727" s="30"/>
      <c r="K727" s="30" t="s">
        <v>368</v>
      </c>
    </row>
    <row r="728" spans="1:11">
      <c r="A728" s="29">
        <v>727</v>
      </c>
      <c r="B728" s="30" t="s">
        <v>1819</v>
      </c>
      <c r="C728" s="31" t="s">
        <v>1820</v>
      </c>
      <c r="D728" s="30" t="s">
        <v>849</v>
      </c>
      <c r="E728" s="30" t="s">
        <v>850</v>
      </c>
      <c r="F728" s="30" t="s">
        <v>846</v>
      </c>
      <c r="G728" s="30" t="s">
        <v>375</v>
      </c>
      <c r="H728" s="30">
        <v>2003</v>
      </c>
      <c r="I728" s="28" t="s">
        <v>367</v>
      </c>
      <c r="J728" s="30"/>
      <c r="K728" s="30" t="s">
        <v>368</v>
      </c>
    </row>
    <row r="729" spans="1:11">
      <c r="A729" s="29">
        <v>728</v>
      </c>
      <c r="B729" s="30" t="s">
        <v>1821</v>
      </c>
      <c r="C729" s="31" t="s">
        <v>1822</v>
      </c>
      <c r="D729" s="30">
        <v>1403</v>
      </c>
      <c r="E729" s="30" t="s">
        <v>371</v>
      </c>
      <c r="F729" s="30" t="s">
        <v>846</v>
      </c>
      <c r="G729" s="30" t="s">
        <v>366</v>
      </c>
      <c r="H729" s="30">
        <v>2003</v>
      </c>
      <c r="I729" s="28" t="s">
        <v>367</v>
      </c>
      <c r="J729" s="30"/>
      <c r="K729" s="30" t="s">
        <v>368</v>
      </c>
    </row>
    <row r="730" spans="1:11">
      <c r="A730" s="29">
        <v>729</v>
      </c>
      <c r="B730" s="30" t="s">
        <v>1823</v>
      </c>
      <c r="C730" s="31" t="s">
        <v>1824</v>
      </c>
      <c r="D730" s="30" t="s">
        <v>849</v>
      </c>
      <c r="E730" s="30" t="s">
        <v>850</v>
      </c>
      <c r="F730" s="30" t="s">
        <v>846</v>
      </c>
      <c r="G730" s="30" t="s">
        <v>366</v>
      </c>
      <c r="H730" s="30">
        <v>2003</v>
      </c>
      <c r="I730" s="28" t="s">
        <v>937</v>
      </c>
      <c r="J730" s="30"/>
      <c r="K730" s="30" t="s">
        <v>368</v>
      </c>
    </row>
    <row r="731" spans="1:11">
      <c r="A731" s="29">
        <v>730</v>
      </c>
      <c r="B731" s="30" t="s">
        <v>1825</v>
      </c>
      <c r="C731" s="31" t="s">
        <v>1826</v>
      </c>
      <c r="D731" s="30" t="s">
        <v>849</v>
      </c>
      <c r="E731" s="30" t="s">
        <v>850</v>
      </c>
      <c r="F731" s="30" t="s">
        <v>846</v>
      </c>
      <c r="G731" s="30" t="s">
        <v>366</v>
      </c>
      <c r="H731" s="30">
        <v>2003</v>
      </c>
      <c r="I731" s="28" t="s">
        <v>367</v>
      </c>
      <c r="J731" s="30"/>
      <c r="K731" s="30" t="s">
        <v>368</v>
      </c>
    </row>
    <row r="732" spans="1:11">
      <c r="A732" s="29">
        <v>731</v>
      </c>
      <c r="B732" s="30" t="s">
        <v>1827</v>
      </c>
      <c r="C732" s="31" t="s">
        <v>1828</v>
      </c>
      <c r="D732" s="30" t="s">
        <v>849</v>
      </c>
      <c r="E732" s="30" t="s">
        <v>850</v>
      </c>
      <c r="F732" s="30" t="s">
        <v>846</v>
      </c>
      <c r="G732" s="30" t="s">
        <v>375</v>
      </c>
      <c r="H732" s="30">
        <v>2003</v>
      </c>
      <c r="I732" s="28" t="s">
        <v>937</v>
      </c>
      <c r="J732" s="30"/>
      <c r="K732" s="30" t="s">
        <v>368</v>
      </c>
    </row>
    <row r="733" spans="1:11">
      <c r="A733" s="29">
        <v>732</v>
      </c>
      <c r="B733" s="30" t="s">
        <v>1829</v>
      </c>
      <c r="C733" s="31" t="s">
        <v>1830</v>
      </c>
      <c r="D733" s="30">
        <v>1403</v>
      </c>
      <c r="E733" s="30" t="s">
        <v>371</v>
      </c>
      <c r="F733" s="30" t="s">
        <v>846</v>
      </c>
      <c r="G733" s="30" t="s">
        <v>375</v>
      </c>
      <c r="H733" s="30">
        <v>2003</v>
      </c>
      <c r="I733" s="28" t="s">
        <v>367</v>
      </c>
      <c r="J733" s="30"/>
      <c r="K733" s="30" t="s">
        <v>368</v>
      </c>
    </row>
    <row r="734" spans="1:11">
      <c r="A734" s="29">
        <v>733</v>
      </c>
      <c r="B734" s="30" t="s">
        <v>1831</v>
      </c>
      <c r="C734" s="31" t="s">
        <v>1832</v>
      </c>
      <c r="D734" s="30" t="s">
        <v>849</v>
      </c>
      <c r="E734" s="30" t="s">
        <v>850</v>
      </c>
      <c r="F734" s="30" t="s">
        <v>846</v>
      </c>
      <c r="G734" s="30" t="s">
        <v>375</v>
      </c>
      <c r="H734" s="30">
        <v>2003</v>
      </c>
      <c r="I734" s="28" t="s">
        <v>367</v>
      </c>
      <c r="J734" s="30"/>
      <c r="K734" s="30" t="s">
        <v>368</v>
      </c>
    </row>
    <row r="735" spans="1:11">
      <c r="A735" s="29">
        <v>734</v>
      </c>
      <c r="B735" s="30" t="s">
        <v>1833</v>
      </c>
      <c r="C735" s="31" t="s">
        <v>1834</v>
      </c>
      <c r="D735" s="30">
        <v>1403</v>
      </c>
      <c r="E735" s="30" t="s">
        <v>371</v>
      </c>
      <c r="F735" s="30" t="s">
        <v>846</v>
      </c>
      <c r="G735" s="30" t="s">
        <v>375</v>
      </c>
      <c r="H735" s="30">
        <v>2003</v>
      </c>
      <c r="I735" s="28" t="s">
        <v>367</v>
      </c>
      <c r="J735" s="30"/>
      <c r="K735" s="30" t="s">
        <v>368</v>
      </c>
    </row>
    <row r="736" spans="1:11">
      <c r="A736" s="29">
        <v>735</v>
      </c>
      <c r="B736" s="30" t="s">
        <v>1835</v>
      </c>
      <c r="C736" s="31" t="s">
        <v>1836</v>
      </c>
      <c r="D736" s="30" t="s">
        <v>849</v>
      </c>
      <c r="E736" s="30" t="s">
        <v>850</v>
      </c>
      <c r="F736" s="30" t="s">
        <v>846</v>
      </c>
      <c r="G736" s="30" t="s">
        <v>366</v>
      </c>
      <c r="H736" s="30">
        <v>2003</v>
      </c>
      <c r="I736" s="28" t="s">
        <v>937</v>
      </c>
      <c r="J736" s="30"/>
      <c r="K736" s="30" t="s">
        <v>368</v>
      </c>
    </row>
    <row r="737" spans="1:11">
      <c r="A737" s="29">
        <v>736</v>
      </c>
      <c r="B737" s="30" t="s">
        <v>1837</v>
      </c>
      <c r="C737" s="31" t="s">
        <v>1838</v>
      </c>
      <c r="D737" s="30" t="s">
        <v>849</v>
      </c>
      <c r="E737" s="30" t="s">
        <v>850</v>
      </c>
      <c r="F737" s="30" t="s">
        <v>846</v>
      </c>
      <c r="G737" s="30" t="s">
        <v>375</v>
      </c>
      <c r="H737" s="30">
        <v>2003</v>
      </c>
      <c r="I737" s="28" t="s">
        <v>1324</v>
      </c>
      <c r="J737" s="30"/>
      <c r="K737" s="30" t="s">
        <v>368</v>
      </c>
    </row>
    <row r="738" spans="1:11">
      <c r="A738" s="29">
        <v>737</v>
      </c>
      <c r="B738" s="30" t="s">
        <v>1839</v>
      </c>
      <c r="C738" s="31" t="s">
        <v>1840</v>
      </c>
      <c r="D738" s="30" t="s">
        <v>849</v>
      </c>
      <c r="E738" s="30" t="s">
        <v>850</v>
      </c>
      <c r="F738" s="30" t="s">
        <v>846</v>
      </c>
      <c r="G738" s="30" t="s">
        <v>375</v>
      </c>
      <c r="H738" s="30">
        <v>2003</v>
      </c>
      <c r="I738" s="28" t="s">
        <v>1324</v>
      </c>
      <c r="J738" s="30"/>
      <c r="K738" s="30" t="s">
        <v>368</v>
      </c>
    </row>
    <row r="739" spans="1:11">
      <c r="A739" s="29">
        <v>738</v>
      </c>
      <c r="B739" s="30" t="s">
        <v>1841</v>
      </c>
      <c r="C739" s="31" t="s">
        <v>1842</v>
      </c>
      <c r="D739" s="30">
        <v>1403</v>
      </c>
      <c r="E739" s="30" t="s">
        <v>371</v>
      </c>
      <c r="F739" s="30" t="s">
        <v>846</v>
      </c>
      <c r="G739" s="30" t="s">
        <v>375</v>
      </c>
      <c r="H739" s="30">
        <v>2003</v>
      </c>
      <c r="I739" s="28" t="s">
        <v>367</v>
      </c>
      <c r="J739" s="30"/>
      <c r="K739" s="30" t="s">
        <v>368</v>
      </c>
    </row>
    <row r="740" spans="1:11">
      <c r="A740" s="29">
        <v>739</v>
      </c>
      <c r="B740" s="30" t="s">
        <v>1843</v>
      </c>
      <c r="C740" s="31" t="s">
        <v>1844</v>
      </c>
      <c r="D740" s="30" t="s">
        <v>849</v>
      </c>
      <c r="E740" s="30" t="s">
        <v>850</v>
      </c>
      <c r="F740" s="30" t="s">
        <v>846</v>
      </c>
      <c r="G740" s="30" t="s">
        <v>468</v>
      </c>
      <c r="H740" s="30">
        <v>2003</v>
      </c>
      <c r="I740" s="28" t="s">
        <v>367</v>
      </c>
      <c r="J740" s="30"/>
      <c r="K740" s="30" t="s">
        <v>368</v>
      </c>
    </row>
    <row r="741" spans="1:11">
      <c r="A741" s="29">
        <v>740</v>
      </c>
      <c r="B741" s="30" t="s">
        <v>1845</v>
      </c>
      <c r="C741" s="31" t="s">
        <v>1846</v>
      </c>
      <c r="D741" s="30">
        <v>1403</v>
      </c>
      <c r="E741" s="30" t="s">
        <v>371</v>
      </c>
      <c r="F741" s="30" t="s">
        <v>846</v>
      </c>
      <c r="G741" s="30" t="s">
        <v>366</v>
      </c>
      <c r="H741" s="30">
        <v>2003</v>
      </c>
      <c r="I741" s="28" t="s">
        <v>367</v>
      </c>
      <c r="J741" s="30"/>
      <c r="K741" s="30" t="s">
        <v>368</v>
      </c>
    </row>
    <row r="742" spans="1:11">
      <c r="A742" s="29">
        <v>741</v>
      </c>
      <c r="B742" s="30" t="s">
        <v>1847</v>
      </c>
      <c r="C742" s="31" t="s">
        <v>1848</v>
      </c>
      <c r="D742" s="30" t="s">
        <v>849</v>
      </c>
      <c r="E742" s="30" t="s">
        <v>850</v>
      </c>
      <c r="F742" s="30" t="s">
        <v>846</v>
      </c>
      <c r="G742" s="30" t="s">
        <v>375</v>
      </c>
      <c r="H742" s="30">
        <v>2003</v>
      </c>
      <c r="I742" s="28" t="s">
        <v>367</v>
      </c>
      <c r="J742" s="30"/>
      <c r="K742" s="30" t="s">
        <v>368</v>
      </c>
    </row>
    <row r="743" spans="1:11">
      <c r="A743" s="29">
        <v>742</v>
      </c>
      <c r="B743" s="30" t="s">
        <v>1849</v>
      </c>
      <c r="C743" s="31" t="s">
        <v>1850</v>
      </c>
      <c r="D743" s="30">
        <v>1403</v>
      </c>
      <c r="E743" s="30" t="s">
        <v>371</v>
      </c>
      <c r="F743" s="30" t="s">
        <v>846</v>
      </c>
      <c r="G743" s="30" t="s">
        <v>375</v>
      </c>
      <c r="H743" s="30">
        <v>2003</v>
      </c>
      <c r="I743" s="28" t="s">
        <v>367</v>
      </c>
      <c r="J743" s="30"/>
      <c r="K743" s="30" t="s">
        <v>368</v>
      </c>
    </row>
    <row r="744" spans="1:11">
      <c r="A744" s="29">
        <v>743</v>
      </c>
      <c r="B744" s="30" t="s">
        <v>1851</v>
      </c>
      <c r="C744" s="31" t="s">
        <v>1852</v>
      </c>
      <c r="D744" s="30" t="s">
        <v>849</v>
      </c>
      <c r="E744" s="30" t="s">
        <v>850</v>
      </c>
      <c r="F744" s="30" t="s">
        <v>846</v>
      </c>
      <c r="G744" s="30" t="s">
        <v>375</v>
      </c>
      <c r="H744" s="30">
        <v>2003</v>
      </c>
      <c r="I744" s="28" t="s">
        <v>367</v>
      </c>
      <c r="J744" s="30"/>
      <c r="K744" s="30" t="s">
        <v>368</v>
      </c>
    </row>
    <row r="745" spans="1:11">
      <c r="A745" s="29">
        <v>744</v>
      </c>
      <c r="B745" s="30" t="s">
        <v>1853</v>
      </c>
      <c r="C745" s="31" t="s">
        <v>1854</v>
      </c>
      <c r="D745" s="30">
        <v>1403</v>
      </c>
      <c r="E745" s="30" t="s">
        <v>371</v>
      </c>
      <c r="F745" s="30" t="s">
        <v>846</v>
      </c>
      <c r="G745" s="30" t="s">
        <v>375</v>
      </c>
      <c r="H745" s="30">
        <v>2003</v>
      </c>
      <c r="I745" s="28" t="s">
        <v>367</v>
      </c>
      <c r="J745" s="30"/>
      <c r="K745" s="30" t="s">
        <v>368</v>
      </c>
    </row>
    <row r="746" spans="1:11">
      <c r="A746" s="29">
        <v>745</v>
      </c>
      <c r="B746" s="30" t="s">
        <v>1855</v>
      </c>
      <c r="C746" s="31" t="s">
        <v>1856</v>
      </c>
      <c r="D746" s="30" t="s">
        <v>849</v>
      </c>
      <c r="E746" s="30" t="s">
        <v>850</v>
      </c>
      <c r="F746" s="30" t="s">
        <v>846</v>
      </c>
      <c r="G746" s="30" t="s">
        <v>366</v>
      </c>
      <c r="H746" s="30">
        <v>2003</v>
      </c>
      <c r="I746" s="28" t="s">
        <v>367</v>
      </c>
      <c r="J746" s="30"/>
      <c r="K746" s="30" t="s">
        <v>368</v>
      </c>
    </row>
    <row r="747" spans="1:11">
      <c r="A747" s="29">
        <v>746</v>
      </c>
      <c r="B747" s="30" t="s">
        <v>1857</v>
      </c>
      <c r="C747" s="31" t="s">
        <v>1858</v>
      </c>
      <c r="D747" s="30" t="s">
        <v>849</v>
      </c>
      <c r="E747" s="30" t="s">
        <v>850</v>
      </c>
      <c r="F747" s="30" t="s">
        <v>846</v>
      </c>
      <c r="G747" s="30" t="s">
        <v>366</v>
      </c>
      <c r="H747" s="30">
        <v>2003</v>
      </c>
      <c r="I747" s="28" t="s">
        <v>367</v>
      </c>
      <c r="J747" s="30"/>
      <c r="K747" s="30" t="s">
        <v>368</v>
      </c>
    </row>
    <row r="748" spans="1:11">
      <c r="A748" s="29">
        <v>747</v>
      </c>
      <c r="B748" s="30" t="s">
        <v>1859</v>
      </c>
      <c r="C748" s="31" t="s">
        <v>1860</v>
      </c>
      <c r="D748" s="30" t="s">
        <v>849</v>
      </c>
      <c r="E748" s="30" t="s">
        <v>850</v>
      </c>
      <c r="F748" s="30" t="s">
        <v>846</v>
      </c>
      <c r="G748" s="30" t="s">
        <v>366</v>
      </c>
      <c r="H748" s="30">
        <v>2003</v>
      </c>
      <c r="I748" s="28" t="s">
        <v>367</v>
      </c>
      <c r="J748" s="30"/>
      <c r="K748" s="30" t="s">
        <v>368</v>
      </c>
    </row>
    <row r="749" spans="1:11">
      <c r="A749" s="29">
        <v>748</v>
      </c>
      <c r="B749" s="30" t="s">
        <v>1861</v>
      </c>
      <c r="C749" s="31" t="s">
        <v>1862</v>
      </c>
      <c r="D749" s="30" t="s">
        <v>849</v>
      </c>
      <c r="E749" s="30" t="s">
        <v>850</v>
      </c>
      <c r="F749" s="30" t="s">
        <v>846</v>
      </c>
      <c r="G749" s="30" t="s">
        <v>375</v>
      </c>
      <c r="H749" s="30">
        <v>2003</v>
      </c>
      <c r="I749" s="28" t="s">
        <v>367</v>
      </c>
      <c r="J749" s="30"/>
      <c r="K749" s="30" t="s">
        <v>368</v>
      </c>
    </row>
    <row r="750" spans="1:11">
      <c r="A750" s="29">
        <v>749</v>
      </c>
      <c r="B750" s="30" t="s">
        <v>1863</v>
      </c>
      <c r="C750" s="31" t="s">
        <v>1864</v>
      </c>
      <c r="D750" s="30" t="s">
        <v>849</v>
      </c>
      <c r="E750" s="30" t="s">
        <v>850</v>
      </c>
      <c r="F750" s="30" t="s">
        <v>846</v>
      </c>
      <c r="G750" s="30" t="s">
        <v>366</v>
      </c>
      <c r="H750" s="30">
        <v>2003</v>
      </c>
      <c r="I750" s="28" t="s">
        <v>937</v>
      </c>
      <c r="J750" s="30"/>
      <c r="K750" s="30" t="s">
        <v>368</v>
      </c>
    </row>
    <row r="751" spans="1:11">
      <c r="A751" s="29">
        <v>750</v>
      </c>
      <c r="B751" s="30" t="s">
        <v>1865</v>
      </c>
      <c r="C751" s="31" t="s">
        <v>1866</v>
      </c>
      <c r="D751" s="30" t="s">
        <v>849</v>
      </c>
      <c r="E751" s="30" t="s">
        <v>850</v>
      </c>
      <c r="F751" s="30" t="s">
        <v>846</v>
      </c>
      <c r="G751" s="30" t="s">
        <v>468</v>
      </c>
      <c r="H751" s="30">
        <v>2003</v>
      </c>
      <c r="I751" s="28" t="s">
        <v>367</v>
      </c>
      <c r="J751" s="30"/>
      <c r="K751" s="30" t="s">
        <v>368</v>
      </c>
    </row>
    <row r="752" spans="1:11">
      <c r="A752" s="29">
        <v>751</v>
      </c>
      <c r="B752" s="30" t="s">
        <v>1867</v>
      </c>
      <c r="C752" s="31" t="s">
        <v>1868</v>
      </c>
      <c r="D752" s="30" t="s">
        <v>849</v>
      </c>
      <c r="E752" s="30" t="s">
        <v>850</v>
      </c>
      <c r="F752" s="30" t="s">
        <v>846</v>
      </c>
      <c r="G752" s="30" t="s">
        <v>366</v>
      </c>
      <c r="H752" s="30">
        <v>2003</v>
      </c>
      <c r="I752" s="28" t="s">
        <v>367</v>
      </c>
      <c r="J752" s="30"/>
      <c r="K752" s="30" t="s">
        <v>368</v>
      </c>
    </row>
    <row r="753" spans="1:11">
      <c r="A753" s="29">
        <v>752</v>
      </c>
      <c r="B753" s="30" t="s">
        <v>1869</v>
      </c>
      <c r="C753" s="31" t="s">
        <v>1870</v>
      </c>
      <c r="D753" s="30" t="s">
        <v>849</v>
      </c>
      <c r="E753" s="30" t="s">
        <v>850</v>
      </c>
      <c r="F753" s="30" t="s">
        <v>846</v>
      </c>
      <c r="G753" s="30" t="s">
        <v>375</v>
      </c>
      <c r="H753" s="30">
        <v>2003</v>
      </c>
      <c r="I753" s="28" t="s">
        <v>1324</v>
      </c>
      <c r="J753" s="30"/>
      <c r="K753" s="30" t="s">
        <v>368</v>
      </c>
    </row>
    <row r="754" spans="1:11">
      <c r="A754" s="29">
        <v>753</v>
      </c>
      <c r="B754" s="30" t="s">
        <v>1871</v>
      </c>
      <c r="C754" s="31" t="s">
        <v>1872</v>
      </c>
      <c r="D754" s="30">
        <v>1403</v>
      </c>
      <c r="E754" s="30" t="s">
        <v>371</v>
      </c>
      <c r="F754" s="30" t="s">
        <v>846</v>
      </c>
      <c r="G754" s="30" t="s">
        <v>375</v>
      </c>
      <c r="H754" s="30">
        <v>2003</v>
      </c>
      <c r="I754" s="28" t="s">
        <v>1324</v>
      </c>
      <c r="J754" s="30"/>
      <c r="K754" s="30" t="s">
        <v>368</v>
      </c>
    </row>
    <row r="755" spans="1:11">
      <c r="A755" s="29">
        <v>754</v>
      </c>
      <c r="B755" s="30" t="s">
        <v>1873</v>
      </c>
      <c r="C755" s="31" t="s">
        <v>1874</v>
      </c>
      <c r="D755" s="30" t="s">
        <v>849</v>
      </c>
      <c r="E755" s="30" t="s">
        <v>850</v>
      </c>
      <c r="F755" s="30" t="s">
        <v>846</v>
      </c>
      <c r="G755" s="30" t="s">
        <v>375</v>
      </c>
      <c r="H755" s="30">
        <v>2003</v>
      </c>
      <c r="I755" s="28" t="s">
        <v>367</v>
      </c>
      <c r="J755" s="30"/>
      <c r="K755" s="30" t="s">
        <v>368</v>
      </c>
    </row>
    <row r="756" spans="1:11">
      <c r="A756" s="29">
        <v>755</v>
      </c>
      <c r="B756" s="30" t="s">
        <v>1875</v>
      </c>
      <c r="C756" s="31" t="s">
        <v>1876</v>
      </c>
      <c r="D756" s="30">
        <v>1403</v>
      </c>
      <c r="E756" s="30" t="s">
        <v>371</v>
      </c>
      <c r="F756" s="30" t="s">
        <v>846</v>
      </c>
      <c r="G756" s="30" t="s">
        <v>366</v>
      </c>
      <c r="H756" s="30">
        <v>2003</v>
      </c>
      <c r="I756" s="28" t="s">
        <v>367</v>
      </c>
      <c r="J756" s="30"/>
      <c r="K756" s="30" t="s">
        <v>368</v>
      </c>
    </row>
    <row r="757" spans="1:11">
      <c r="A757" s="29">
        <v>756</v>
      </c>
      <c r="B757" s="30" t="s">
        <v>1877</v>
      </c>
      <c r="C757" s="31" t="s">
        <v>1878</v>
      </c>
      <c r="D757" s="30">
        <v>1403</v>
      </c>
      <c r="E757" s="30" t="s">
        <v>371</v>
      </c>
      <c r="F757" s="30" t="s">
        <v>846</v>
      </c>
      <c r="G757" s="30" t="s">
        <v>375</v>
      </c>
      <c r="H757" s="30">
        <v>2003</v>
      </c>
      <c r="I757" s="28" t="s">
        <v>367</v>
      </c>
      <c r="J757" s="30"/>
      <c r="K757" s="30" t="s">
        <v>368</v>
      </c>
    </row>
    <row r="758" spans="1:11">
      <c r="A758" s="29">
        <v>757</v>
      </c>
      <c r="B758" s="30" t="s">
        <v>1879</v>
      </c>
      <c r="C758" s="31" t="s">
        <v>1880</v>
      </c>
      <c r="D758" s="30" t="s">
        <v>849</v>
      </c>
      <c r="E758" s="30" t="s">
        <v>850</v>
      </c>
      <c r="F758" s="30" t="s">
        <v>846</v>
      </c>
      <c r="G758" s="30" t="s">
        <v>366</v>
      </c>
      <c r="H758" s="30">
        <v>2003</v>
      </c>
      <c r="I758" s="28" t="s">
        <v>937</v>
      </c>
      <c r="J758" s="30"/>
      <c r="K758" s="30" t="s">
        <v>368</v>
      </c>
    </row>
    <row r="759" spans="1:11">
      <c r="A759" s="29">
        <v>758</v>
      </c>
      <c r="B759" s="30" t="s">
        <v>1881</v>
      </c>
      <c r="C759" s="31" t="s">
        <v>1882</v>
      </c>
      <c r="D759" s="30" t="s">
        <v>849</v>
      </c>
      <c r="E759" s="30" t="s">
        <v>850</v>
      </c>
      <c r="F759" s="30" t="s">
        <v>846</v>
      </c>
      <c r="G759" s="30" t="s">
        <v>366</v>
      </c>
      <c r="H759" s="30">
        <v>2003</v>
      </c>
      <c r="I759" s="28" t="s">
        <v>367</v>
      </c>
      <c r="J759" s="30"/>
      <c r="K759" s="30" t="s">
        <v>368</v>
      </c>
    </row>
    <row r="760" spans="1:11">
      <c r="A760" s="29">
        <v>759</v>
      </c>
      <c r="B760" s="30" t="s">
        <v>1883</v>
      </c>
      <c r="C760" s="31" t="s">
        <v>1884</v>
      </c>
      <c r="D760" s="30" t="s">
        <v>849</v>
      </c>
      <c r="E760" s="30" t="s">
        <v>850</v>
      </c>
      <c r="F760" s="30" t="s">
        <v>846</v>
      </c>
      <c r="G760" s="30" t="s">
        <v>366</v>
      </c>
      <c r="H760" s="30">
        <v>2003</v>
      </c>
      <c r="I760" s="28" t="s">
        <v>1324</v>
      </c>
      <c r="J760" s="30"/>
      <c r="K760" s="30" t="s">
        <v>368</v>
      </c>
    </row>
    <row r="761" spans="1:11">
      <c r="A761" s="29">
        <v>760</v>
      </c>
      <c r="B761" s="30" t="s">
        <v>1885</v>
      </c>
      <c r="C761" s="31" t="s">
        <v>1886</v>
      </c>
      <c r="D761" s="30" t="s">
        <v>849</v>
      </c>
      <c r="E761" s="30" t="s">
        <v>850</v>
      </c>
      <c r="F761" s="30" t="s">
        <v>846</v>
      </c>
      <c r="G761" s="30" t="s">
        <v>375</v>
      </c>
      <c r="H761" s="30">
        <v>2003</v>
      </c>
      <c r="I761" s="28" t="s">
        <v>1324</v>
      </c>
      <c r="J761" s="30"/>
      <c r="K761" s="30" t="s">
        <v>368</v>
      </c>
    </row>
    <row r="762" spans="1:11">
      <c r="A762" s="29">
        <v>761</v>
      </c>
      <c r="B762" s="30" t="s">
        <v>1887</v>
      </c>
      <c r="C762" s="31" t="s">
        <v>1888</v>
      </c>
      <c r="D762" s="30" t="s">
        <v>849</v>
      </c>
      <c r="E762" s="30" t="s">
        <v>850</v>
      </c>
      <c r="F762" s="30" t="s">
        <v>846</v>
      </c>
      <c r="G762" s="30" t="s">
        <v>375</v>
      </c>
      <c r="H762" s="30">
        <v>2003</v>
      </c>
      <c r="I762" s="28" t="s">
        <v>1324</v>
      </c>
      <c r="J762" s="30"/>
      <c r="K762" s="30" t="s">
        <v>368</v>
      </c>
    </row>
    <row r="763" spans="1:11">
      <c r="A763" s="29">
        <v>762</v>
      </c>
      <c r="B763" s="30" t="s">
        <v>1889</v>
      </c>
      <c r="C763" s="31" t="s">
        <v>1890</v>
      </c>
      <c r="D763" s="30">
        <v>1403</v>
      </c>
      <c r="E763" s="30" t="s">
        <v>371</v>
      </c>
      <c r="F763" s="30" t="s">
        <v>846</v>
      </c>
      <c r="G763" s="30" t="s">
        <v>366</v>
      </c>
      <c r="H763" s="30">
        <v>2003</v>
      </c>
      <c r="I763" s="28" t="s">
        <v>1324</v>
      </c>
      <c r="J763" s="30"/>
      <c r="K763" s="30" t="s">
        <v>368</v>
      </c>
    </row>
    <row r="764" spans="1:11">
      <c r="A764" s="29">
        <v>763</v>
      </c>
      <c r="B764" s="30" t="s">
        <v>1891</v>
      </c>
      <c r="C764" s="31" t="s">
        <v>1892</v>
      </c>
      <c r="D764" s="30" t="s">
        <v>849</v>
      </c>
      <c r="E764" s="30" t="s">
        <v>850</v>
      </c>
      <c r="F764" s="30" t="s">
        <v>846</v>
      </c>
      <c r="G764" s="30" t="s">
        <v>366</v>
      </c>
      <c r="H764" s="30">
        <v>2003</v>
      </c>
      <c r="I764" s="28" t="s">
        <v>367</v>
      </c>
      <c r="J764" s="30"/>
      <c r="K764" s="30" t="s">
        <v>368</v>
      </c>
    </row>
    <row r="765" spans="1:11">
      <c r="A765" s="29">
        <v>764</v>
      </c>
      <c r="B765" s="30" t="s">
        <v>1893</v>
      </c>
      <c r="C765" s="31" t="s">
        <v>1894</v>
      </c>
      <c r="D765" s="30">
        <v>1403</v>
      </c>
      <c r="E765" s="30" t="s">
        <v>371</v>
      </c>
      <c r="F765" s="30" t="s">
        <v>846</v>
      </c>
      <c r="G765" s="30" t="s">
        <v>375</v>
      </c>
      <c r="H765" s="30">
        <v>2003</v>
      </c>
      <c r="I765" s="28" t="s">
        <v>367</v>
      </c>
      <c r="J765" s="30"/>
      <c r="K765" s="30" t="s">
        <v>368</v>
      </c>
    </row>
    <row r="766" spans="1:11">
      <c r="A766" s="29">
        <v>765</v>
      </c>
      <c r="B766" s="30" t="s">
        <v>1895</v>
      </c>
      <c r="C766" s="31" t="s">
        <v>1896</v>
      </c>
      <c r="D766" s="30" t="s">
        <v>849</v>
      </c>
      <c r="E766" s="30" t="s">
        <v>850</v>
      </c>
      <c r="F766" s="30" t="s">
        <v>846</v>
      </c>
      <c r="G766" s="30" t="s">
        <v>366</v>
      </c>
      <c r="H766" s="30">
        <v>2003</v>
      </c>
      <c r="I766" s="28" t="s">
        <v>367</v>
      </c>
      <c r="J766" s="30"/>
      <c r="K766" s="30" t="s">
        <v>368</v>
      </c>
    </row>
    <row r="767" spans="1:11">
      <c r="A767" s="29">
        <v>766</v>
      </c>
      <c r="B767" s="30" t="s">
        <v>1897</v>
      </c>
      <c r="C767" s="31" t="s">
        <v>1898</v>
      </c>
      <c r="D767" s="30" t="s">
        <v>849</v>
      </c>
      <c r="E767" s="30" t="s">
        <v>850</v>
      </c>
      <c r="F767" s="30" t="s">
        <v>846</v>
      </c>
      <c r="G767" s="30" t="s">
        <v>375</v>
      </c>
      <c r="H767" s="30">
        <v>2003</v>
      </c>
      <c r="I767" s="28" t="s">
        <v>367</v>
      </c>
      <c r="J767" s="30"/>
      <c r="K767" s="30" t="s">
        <v>368</v>
      </c>
    </row>
    <row r="768" spans="1:11">
      <c r="A768" s="29">
        <v>767</v>
      </c>
      <c r="B768" s="30" t="s">
        <v>1899</v>
      </c>
      <c r="C768" s="31" t="s">
        <v>1900</v>
      </c>
      <c r="D768" s="30">
        <v>1403</v>
      </c>
      <c r="E768" s="30" t="s">
        <v>371</v>
      </c>
      <c r="F768" s="30" t="s">
        <v>846</v>
      </c>
      <c r="G768" s="30" t="s">
        <v>366</v>
      </c>
      <c r="H768" s="30">
        <v>2003</v>
      </c>
      <c r="I768" s="28" t="s">
        <v>367</v>
      </c>
      <c r="J768" s="30"/>
      <c r="K768" s="30" t="s">
        <v>368</v>
      </c>
    </row>
    <row r="769" spans="1:11">
      <c r="A769" s="29">
        <v>768</v>
      </c>
      <c r="B769" s="30" t="s">
        <v>1901</v>
      </c>
      <c r="C769" s="31" t="s">
        <v>1902</v>
      </c>
      <c r="D769" s="30" t="s">
        <v>849</v>
      </c>
      <c r="E769" s="30" t="s">
        <v>850</v>
      </c>
      <c r="F769" s="30" t="s">
        <v>846</v>
      </c>
      <c r="G769" s="30" t="s">
        <v>366</v>
      </c>
      <c r="H769" s="30">
        <v>2003</v>
      </c>
      <c r="I769" s="28" t="s">
        <v>1324</v>
      </c>
      <c r="J769" s="30"/>
      <c r="K769" s="30" t="s">
        <v>368</v>
      </c>
    </row>
    <row r="770" spans="1:11">
      <c r="A770" s="29">
        <v>769</v>
      </c>
      <c r="B770" s="30" t="s">
        <v>1903</v>
      </c>
      <c r="C770" s="31" t="s">
        <v>1904</v>
      </c>
      <c r="D770" s="30" t="s">
        <v>849</v>
      </c>
      <c r="E770" s="30" t="s">
        <v>850</v>
      </c>
      <c r="F770" s="30" t="s">
        <v>846</v>
      </c>
      <c r="G770" s="30" t="s">
        <v>375</v>
      </c>
      <c r="H770" s="30">
        <v>2003</v>
      </c>
      <c r="I770" s="28" t="s">
        <v>367</v>
      </c>
      <c r="J770" s="30"/>
      <c r="K770" s="30" t="s">
        <v>368</v>
      </c>
    </row>
    <row r="771" spans="1:11">
      <c r="A771" s="29">
        <v>770</v>
      </c>
      <c r="B771" s="30" t="s">
        <v>1905</v>
      </c>
      <c r="C771" s="31" t="s">
        <v>1906</v>
      </c>
      <c r="D771" s="30" t="s">
        <v>849</v>
      </c>
      <c r="E771" s="30" t="s">
        <v>850</v>
      </c>
      <c r="F771" s="30" t="s">
        <v>846</v>
      </c>
      <c r="G771" s="30" t="s">
        <v>366</v>
      </c>
      <c r="H771" s="30">
        <v>2003</v>
      </c>
      <c r="I771" s="28" t="s">
        <v>367</v>
      </c>
      <c r="J771" s="30"/>
      <c r="K771" s="30" t="s">
        <v>368</v>
      </c>
    </row>
    <row r="772" spans="1:11">
      <c r="A772" s="29">
        <v>771</v>
      </c>
      <c r="B772" s="30" t="s">
        <v>1907</v>
      </c>
      <c r="C772" s="31" t="s">
        <v>1908</v>
      </c>
      <c r="D772" s="30" t="s">
        <v>849</v>
      </c>
      <c r="E772" s="30" t="s">
        <v>850</v>
      </c>
      <c r="F772" s="30" t="s">
        <v>846</v>
      </c>
      <c r="G772" s="30" t="s">
        <v>375</v>
      </c>
      <c r="H772" s="30">
        <v>2003</v>
      </c>
      <c r="I772" s="28" t="s">
        <v>367</v>
      </c>
      <c r="J772" s="30"/>
      <c r="K772" s="30" t="s">
        <v>368</v>
      </c>
    </row>
    <row r="773" spans="1:11">
      <c r="A773" s="29">
        <v>772</v>
      </c>
      <c r="B773" s="30" t="s">
        <v>1909</v>
      </c>
      <c r="C773" s="31" t="s">
        <v>1910</v>
      </c>
      <c r="D773" s="30">
        <v>1403</v>
      </c>
      <c r="E773" s="30" t="s">
        <v>371</v>
      </c>
      <c r="F773" s="30" t="s">
        <v>846</v>
      </c>
      <c r="G773" s="30" t="s">
        <v>375</v>
      </c>
      <c r="H773" s="30">
        <v>2003</v>
      </c>
      <c r="I773" s="28" t="s">
        <v>367</v>
      </c>
      <c r="J773" s="30"/>
      <c r="K773" s="30" t="s">
        <v>368</v>
      </c>
    </row>
    <row r="774" spans="1:11">
      <c r="A774" s="29">
        <v>773</v>
      </c>
      <c r="B774" s="30" t="s">
        <v>1911</v>
      </c>
      <c r="C774" s="31" t="s">
        <v>1912</v>
      </c>
      <c r="D774" s="30">
        <v>1403</v>
      </c>
      <c r="E774" s="30" t="s">
        <v>371</v>
      </c>
      <c r="F774" s="30" t="s">
        <v>846</v>
      </c>
      <c r="G774" s="30" t="s">
        <v>468</v>
      </c>
      <c r="H774" s="30">
        <v>2003</v>
      </c>
      <c r="I774" s="28" t="s">
        <v>1324</v>
      </c>
      <c r="J774" s="30"/>
      <c r="K774" s="30" t="s">
        <v>368</v>
      </c>
    </row>
    <row r="775" spans="1:11">
      <c r="A775" s="29">
        <v>774</v>
      </c>
      <c r="B775" s="30" t="s">
        <v>1913</v>
      </c>
      <c r="C775" s="31" t="s">
        <v>1914</v>
      </c>
      <c r="D775" s="30">
        <v>1403</v>
      </c>
      <c r="E775" s="30" t="s">
        <v>371</v>
      </c>
      <c r="F775" s="30" t="s">
        <v>846</v>
      </c>
      <c r="G775" s="30" t="s">
        <v>375</v>
      </c>
      <c r="H775" s="30">
        <v>2003</v>
      </c>
      <c r="I775" s="28" t="s">
        <v>367</v>
      </c>
      <c r="J775" s="30"/>
      <c r="K775" s="30" t="s">
        <v>368</v>
      </c>
    </row>
    <row r="776" spans="1:11">
      <c r="A776" s="29">
        <v>775</v>
      </c>
      <c r="B776" s="30" t="s">
        <v>1915</v>
      </c>
      <c r="C776" s="31" t="s">
        <v>1916</v>
      </c>
      <c r="D776" s="30" t="s">
        <v>849</v>
      </c>
      <c r="E776" s="30" t="s">
        <v>850</v>
      </c>
      <c r="F776" s="30" t="s">
        <v>846</v>
      </c>
      <c r="G776" s="30" t="s">
        <v>375</v>
      </c>
      <c r="H776" s="30">
        <v>2003</v>
      </c>
      <c r="I776" s="28" t="s">
        <v>937</v>
      </c>
      <c r="J776" s="30"/>
      <c r="K776" s="30" t="s">
        <v>368</v>
      </c>
    </row>
    <row r="777" spans="1:11">
      <c r="A777" s="29">
        <v>776</v>
      </c>
      <c r="B777" s="30" t="s">
        <v>1917</v>
      </c>
      <c r="C777" s="31" t="s">
        <v>1918</v>
      </c>
      <c r="D777" s="30" t="s">
        <v>849</v>
      </c>
      <c r="E777" s="30" t="s">
        <v>850</v>
      </c>
      <c r="F777" s="30" t="s">
        <v>846</v>
      </c>
      <c r="G777" s="30" t="s">
        <v>366</v>
      </c>
      <c r="H777" s="30">
        <v>2003</v>
      </c>
      <c r="I777" s="28" t="s">
        <v>367</v>
      </c>
      <c r="J777" s="30"/>
      <c r="K777" s="30" t="s">
        <v>368</v>
      </c>
    </row>
    <row r="778" spans="1:11">
      <c r="A778" s="29">
        <v>777</v>
      </c>
      <c r="B778" s="30" t="s">
        <v>1919</v>
      </c>
      <c r="C778" s="31" t="s">
        <v>1920</v>
      </c>
      <c r="D778" s="30">
        <v>1403</v>
      </c>
      <c r="E778" s="30" t="s">
        <v>371</v>
      </c>
      <c r="F778" s="30" t="s">
        <v>846</v>
      </c>
      <c r="G778" s="30" t="s">
        <v>375</v>
      </c>
      <c r="H778" s="30">
        <v>2003</v>
      </c>
      <c r="I778" s="28" t="s">
        <v>1324</v>
      </c>
      <c r="J778" s="30"/>
      <c r="K778" s="30" t="s">
        <v>368</v>
      </c>
    </row>
    <row r="779" spans="1:11">
      <c r="A779" s="29">
        <v>778</v>
      </c>
      <c r="B779" s="30" t="s">
        <v>1921</v>
      </c>
      <c r="C779" s="31" t="s">
        <v>1922</v>
      </c>
      <c r="D779" s="30" t="s">
        <v>849</v>
      </c>
      <c r="E779" s="30" t="s">
        <v>850</v>
      </c>
      <c r="F779" s="30" t="s">
        <v>846</v>
      </c>
      <c r="G779" s="30" t="s">
        <v>375</v>
      </c>
      <c r="H779" s="30">
        <v>2003</v>
      </c>
      <c r="I779" s="28" t="s">
        <v>937</v>
      </c>
      <c r="J779" s="30"/>
      <c r="K779" s="30" t="s">
        <v>368</v>
      </c>
    </row>
    <row r="780" spans="1:11">
      <c r="A780" s="29">
        <v>779</v>
      </c>
      <c r="B780" s="30" t="s">
        <v>1923</v>
      </c>
      <c r="C780" s="31" t="s">
        <v>1924</v>
      </c>
      <c r="D780" s="30" t="s">
        <v>849</v>
      </c>
      <c r="E780" s="30" t="s">
        <v>850</v>
      </c>
      <c r="F780" s="30" t="s">
        <v>846</v>
      </c>
      <c r="G780" s="30" t="s">
        <v>375</v>
      </c>
      <c r="H780" s="30">
        <v>2003</v>
      </c>
      <c r="I780" s="28" t="s">
        <v>367</v>
      </c>
      <c r="J780" s="30"/>
      <c r="K780" s="30" t="s">
        <v>368</v>
      </c>
    </row>
    <row r="781" spans="1:11">
      <c r="A781" s="29">
        <v>780</v>
      </c>
      <c r="B781" s="30" t="s">
        <v>1925</v>
      </c>
      <c r="C781" s="31" t="s">
        <v>1926</v>
      </c>
      <c r="D781" s="30" t="s">
        <v>849</v>
      </c>
      <c r="E781" s="30" t="s">
        <v>850</v>
      </c>
      <c r="F781" s="30" t="s">
        <v>846</v>
      </c>
      <c r="G781" s="30" t="s">
        <v>375</v>
      </c>
      <c r="H781" s="30">
        <v>2003</v>
      </c>
      <c r="I781" s="28" t="s">
        <v>367</v>
      </c>
      <c r="J781" s="30"/>
      <c r="K781" s="30" t="s">
        <v>368</v>
      </c>
    </row>
    <row r="782" spans="1:11">
      <c r="A782" s="29">
        <v>781</v>
      </c>
      <c r="B782" s="30" t="s">
        <v>1927</v>
      </c>
      <c r="C782" s="31" t="s">
        <v>1928</v>
      </c>
      <c r="D782" s="30" t="s">
        <v>849</v>
      </c>
      <c r="E782" s="30" t="s">
        <v>850</v>
      </c>
      <c r="F782" s="30" t="s">
        <v>846</v>
      </c>
      <c r="G782" s="30" t="s">
        <v>366</v>
      </c>
      <c r="H782" s="30">
        <v>2003</v>
      </c>
      <c r="I782" s="28" t="s">
        <v>367</v>
      </c>
      <c r="J782" s="30"/>
      <c r="K782" s="30" t="s">
        <v>368</v>
      </c>
    </row>
    <row r="783" spans="1:11">
      <c r="A783" s="29">
        <v>782</v>
      </c>
      <c r="B783" s="30" t="s">
        <v>1929</v>
      </c>
      <c r="C783" s="31" t="s">
        <v>1930</v>
      </c>
      <c r="D783" s="30" t="s">
        <v>849</v>
      </c>
      <c r="E783" s="30" t="s">
        <v>850</v>
      </c>
      <c r="F783" s="30" t="s">
        <v>846</v>
      </c>
      <c r="G783" s="30" t="s">
        <v>366</v>
      </c>
      <c r="H783" s="30">
        <v>2003</v>
      </c>
      <c r="I783" s="28" t="s">
        <v>1324</v>
      </c>
      <c r="J783" s="30"/>
      <c r="K783" s="30" t="s">
        <v>368</v>
      </c>
    </row>
    <row r="784" spans="1:11">
      <c r="A784" s="29">
        <v>783</v>
      </c>
      <c r="B784" s="30" t="s">
        <v>1931</v>
      </c>
      <c r="C784" s="31" t="s">
        <v>1932</v>
      </c>
      <c r="D784" s="30" t="s">
        <v>849</v>
      </c>
      <c r="E784" s="30" t="s">
        <v>850</v>
      </c>
      <c r="F784" s="30" t="s">
        <v>846</v>
      </c>
      <c r="G784" s="30" t="s">
        <v>375</v>
      </c>
      <c r="H784" s="30">
        <v>2003</v>
      </c>
      <c r="I784" s="28" t="s">
        <v>367</v>
      </c>
      <c r="J784" s="30"/>
      <c r="K784" s="30" t="s">
        <v>368</v>
      </c>
    </row>
    <row r="785" spans="1:11">
      <c r="A785" s="29">
        <v>784</v>
      </c>
      <c r="B785" s="30" t="s">
        <v>1933</v>
      </c>
      <c r="C785" s="31" t="s">
        <v>1934</v>
      </c>
      <c r="D785" s="30" t="s">
        <v>849</v>
      </c>
      <c r="E785" s="30" t="s">
        <v>850</v>
      </c>
      <c r="F785" s="30" t="s">
        <v>846</v>
      </c>
      <c r="G785" s="30" t="s">
        <v>375</v>
      </c>
      <c r="H785" s="30">
        <v>2003</v>
      </c>
      <c r="I785" s="28" t="s">
        <v>367</v>
      </c>
      <c r="J785" s="30"/>
      <c r="K785" s="30" t="s">
        <v>368</v>
      </c>
    </row>
    <row r="786" spans="1:11">
      <c r="A786" s="29">
        <v>785</v>
      </c>
      <c r="B786" s="30" t="s">
        <v>1935</v>
      </c>
      <c r="C786" s="31" t="s">
        <v>1936</v>
      </c>
      <c r="D786" s="30" t="s">
        <v>849</v>
      </c>
      <c r="E786" s="30" t="s">
        <v>850</v>
      </c>
      <c r="F786" s="30" t="s">
        <v>846</v>
      </c>
      <c r="G786" s="30" t="s">
        <v>366</v>
      </c>
      <c r="H786" s="30">
        <v>2003</v>
      </c>
      <c r="I786" s="28" t="s">
        <v>367</v>
      </c>
      <c r="J786" s="30"/>
      <c r="K786" s="30" t="s">
        <v>368</v>
      </c>
    </row>
    <row r="787" spans="1:11">
      <c r="A787" s="29">
        <v>786</v>
      </c>
      <c r="B787" s="30" t="s">
        <v>1937</v>
      </c>
      <c r="C787" s="31" t="s">
        <v>1938</v>
      </c>
      <c r="D787" s="30" t="s">
        <v>849</v>
      </c>
      <c r="E787" s="30" t="s">
        <v>850</v>
      </c>
      <c r="F787" s="30" t="s">
        <v>846</v>
      </c>
      <c r="G787" s="30" t="s">
        <v>375</v>
      </c>
      <c r="H787" s="30">
        <v>2003</v>
      </c>
      <c r="I787" s="28" t="s">
        <v>367</v>
      </c>
      <c r="J787" s="30"/>
      <c r="K787" s="30" t="s">
        <v>368</v>
      </c>
    </row>
    <row r="788" spans="1:11">
      <c r="A788" s="29">
        <v>787</v>
      </c>
      <c r="B788" s="30" t="s">
        <v>1939</v>
      </c>
      <c r="C788" s="31" t="s">
        <v>1940</v>
      </c>
      <c r="D788" s="30" t="s">
        <v>849</v>
      </c>
      <c r="E788" s="30" t="s">
        <v>850</v>
      </c>
      <c r="F788" s="30" t="s">
        <v>846</v>
      </c>
      <c r="G788" s="30" t="s">
        <v>366</v>
      </c>
      <c r="H788" s="30">
        <v>2003</v>
      </c>
      <c r="I788" s="28" t="s">
        <v>367</v>
      </c>
      <c r="J788" s="30"/>
      <c r="K788" s="30" t="s">
        <v>368</v>
      </c>
    </row>
    <row r="789" spans="1:11">
      <c r="A789" s="29">
        <v>788</v>
      </c>
      <c r="B789" s="30" t="s">
        <v>1941</v>
      </c>
      <c r="C789" s="31" t="s">
        <v>1942</v>
      </c>
      <c r="D789" s="30" t="s">
        <v>849</v>
      </c>
      <c r="E789" s="30" t="s">
        <v>850</v>
      </c>
      <c r="F789" s="30" t="s">
        <v>846</v>
      </c>
      <c r="G789" s="30" t="s">
        <v>375</v>
      </c>
      <c r="H789" s="30">
        <v>2003</v>
      </c>
      <c r="I789" s="28" t="s">
        <v>1324</v>
      </c>
      <c r="J789" s="30"/>
      <c r="K789" s="30" t="s">
        <v>368</v>
      </c>
    </row>
    <row r="790" spans="1:11">
      <c r="A790" s="29">
        <v>789</v>
      </c>
      <c r="B790" s="30" t="s">
        <v>1943</v>
      </c>
      <c r="C790" s="31" t="s">
        <v>1944</v>
      </c>
      <c r="D790" s="30">
        <v>1403</v>
      </c>
      <c r="E790" s="30" t="s">
        <v>371</v>
      </c>
      <c r="F790" s="30" t="s">
        <v>846</v>
      </c>
      <c r="G790" s="30" t="s">
        <v>468</v>
      </c>
      <c r="H790" s="30">
        <v>2003</v>
      </c>
      <c r="I790" s="28" t="s">
        <v>367</v>
      </c>
      <c r="J790" s="30"/>
      <c r="K790" s="30" t="s">
        <v>368</v>
      </c>
    </row>
    <row r="791" spans="1:11">
      <c r="A791" s="29">
        <v>790</v>
      </c>
      <c r="B791" s="30" t="s">
        <v>1945</v>
      </c>
      <c r="C791" s="31" t="s">
        <v>1946</v>
      </c>
      <c r="D791" s="30">
        <v>1403</v>
      </c>
      <c r="E791" s="30" t="s">
        <v>371</v>
      </c>
      <c r="F791" s="30" t="s">
        <v>846</v>
      </c>
      <c r="G791" s="30" t="s">
        <v>366</v>
      </c>
      <c r="H791" s="30">
        <v>2003</v>
      </c>
      <c r="I791" s="28" t="s">
        <v>367</v>
      </c>
      <c r="J791" s="30"/>
      <c r="K791" s="30" t="s">
        <v>368</v>
      </c>
    </row>
    <row r="792" spans="1:11">
      <c r="A792" s="29">
        <v>791</v>
      </c>
      <c r="B792" s="30" t="s">
        <v>1947</v>
      </c>
      <c r="C792" s="31" t="s">
        <v>1948</v>
      </c>
      <c r="D792" s="30">
        <v>1403</v>
      </c>
      <c r="E792" s="30" t="s">
        <v>371</v>
      </c>
      <c r="F792" s="30" t="s">
        <v>846</v>
      </c>
      <c r="G792" s="30" t="s">
        <v>375</v>
      </c>
      <c r="H792" s="30">
        <v>2003</v>
      </c>
      <c r="I792" s="28" t="s">
        <v>937</v>
      </c>
      <c r="J792" s="30"/>
      <c r="K792" s="30" t="s">
        <v>368</v>
      </c>
    </row>
    <row r="793" spans="1:11">
      <c r="A793" s="29">
        <v>792</v>
      </c>
      <c r="B793" s="30" t="s">
        <v>1949</v>
      </c>
      <c r="C793" s="31" t="s">
        <v>1950</v>
      </c>
      <c r="D793" s="30" t="s">
        <v>849</v>
      </c>
      <c r="E793" s="30" t="s">
        <v>850</v>
      </c>
      <c r="F793" s="30" t="s">
        <v>846</v>
      </c>
      <c r="G793" s="30" t="s">
        <v>375</v>
      </c>
      <c r="H793" s="30">
        <v>2003</v>
      </c>
      <c r="I793" s="28" t="s">
        <v>1324</v>
      </c>
      <c r="J793" s="30"/>
      <c r="K793" s="30" t="s">
        <v>368</v>
      </c>
    </row>
    <row r="794" spans="1:11">
      <c r="A794" s="29">
        <v>793</v>
      </c>
      <c r="B794" s="30" t="s">
        <v>1951</v>
      </c>
      <c r="C794" s="31" t="s">
        <v>1952</v>
      </c>
      <c r="D794" s="30" t="s">
        <v>849</v>
      </c>
      <c r="E794" s="30" t="s">
        <v>850</v>
      </c>
      <c r="F794" s="30" t="s">
        <v>846</v>
      </c>
      <c r="G794" s="30" t="s">
        <v>366</v>
      </c>
      <c r="H794" s="30">
        <v>2003</v>
      </c>
      <c r="I794" s="28" t="s">
        <v>937</v>
      </c>
      <c r="J794" s="30"/>
      <c r="K794" s="30" t="s">
        <v>368</v>
      </c>
    </row>
    <row r="795" spans="1:11">
      <c r="A795" s="29">
        <v>794</v>
      </c>
      <c r="B795" s="30" t="s">
        <v>1953</v>
      </c>
      <c r="C795" s="31" t="s">
        <v>1954</v>
      </c>
      <c r="D795" s="30" t="s">
        <v>849</v>
      </c>
      <c r="E795" s="30" t="s">
        <v>850</v>
      </c>
      <c r="F795" s="30" t="s">
        <v>846</v>
      </c>
      <c r="G795" s="30" t="s">
        <v>366</v>
      </c>
      <c r="H795" s="30">
        <v>2003</v>
      </c>
      <c r="I795" s="28" t="s">
        <v>367</v>
      </c>
      <c r="J795" s="30"/>
      <c r="K795" s="30" t="s">
        <v>368</v>
      </c>
    </row>
    <row r="796" spans="1:11">
      <c r="A796" s="29">
        <v>795</v>
      </c>
      <c r="B796" s="30" t="s">
        <v>1955</v>
      </c>
      <c r="C796" s="31" t="s">
        <v>1956</v>
      </c>
      <c r="D796" s="30" t="s">
        <v>849</v>
      </c>
      <c r="E796" s="30" t="s">
        <v>850</v>
      </c>
      <c r="F796" s="30" t="s">
        <v>846</v>
      </c>
      <c r="G796" s="30" t="s">
        <v>366</v>
      </c>
      <c r="H796" s="30">
        <v>2003</v>
      </c>
      <c r="I796" s="28" t="s">
        <v>367</v>
      </c>
      <c r="J796" s="30"/>
      <c r="K796" s="30" t="s">
        <v>368</v>
      </c>
    </row>
    <row r="797" spans="1:11">
      <c r="A797" s="29">
        <v>796</v>
      </c>
      <c r="B797" s="30" t="s">
        <v>1957</v>
      </c>
      <c r="C797" s="31" t="s">
        <v>1958</v>
      </c>
      <c r="D797" s="30">
        <v>1403</v>
      </c>
      <c r="E797" s="30" t="s">
        <v>371</v>
      </c>
      <c r="F797" s="30" t="s">
        <v>846</v>
      </c>
      <c r="G797" s="30" t="s">
        <v>375</v>
      </c>
      <c r="H797" s="30">
        <v>2003</v>
      </c>
      <c r="I797" s="28" t="s">
        <v>367</v>
      </c>
      <c r="J797" s="30"/>
      <c r="K797" s="30" t="s">
        <v>368</v>
      </c>
    </row>
    <row r="798" spans="1:11">
      <c r="A798" s="29">
        <v>797</v>
      </c>
      <c r="B798" s="30" t="s">
        <v>1959</v>
      </c>
      <c r="C798" s="31" t="s">
        <v>1960</v>
      </c>
      <c r="D798" s="30">
        <v>1403</v>
      </c>
      <c r="E798" s="30" t="s">
        <v>371</v>
      </c>
      <c r="F798" s="30" t="s">
        <v>846</v>
      </c>
      <c r="G798" s="30" t="s">
        <v>366</v>
      </c>
      <c r="H798" s="30">
        <v>2003</v>
      </c>
      <c r="I798" s="28" t="s">
        <v>367</v>
      </c>
      <c r="J798" s="30"/>
      <c r="K798" s="30" t="s">
        <v>368</v>
      </c>
    </row>
    <row r="799" spans="1:11">
      <c r="A799" s="29">
        <v>798</v>
      </c>
      <c r="B799" s="30" t="s">
        <v>1961</v>
      </c>
      <c r="C799" s="31" t="s">
        <v>1962</v>
      </c>
      <c r="D799" s="30" t="s">
        <v>849</v>
      </c>
      <c r="E799" s="30" t="s">
        <v>850</v>
      </c>
      <c r="F799" s="30" t="s">
        <v>846</v>
      </c>
      <c r="G799" s="30" t="s">
        <v>375</v>
      </c>
      <c r="H799" s="30">
        <v>2003</v>
      </c>
      <c r="I799" s="28" t="s">
        <v>367</v>
      </c>
      <c r="J799" s="30"/>
      <c r="K799" s="30" t="s">
        <v>368</v>
      </c>
    </row>
    <row r="800" spans="1:11">
      <c r="A800" s="29">
        <v>799</v>
      </c>
      <c r="B800" s="30" t="s">
        <v>1963</v>
      </c>
      <c r="C800" s="31" t="s">
        <v>1964</v>
      </c>
      <c r="D800" s="30" t="s">
        <v>849</v>
      </c>
      <c r="E800" s="30" t="s">
        <v>850</v>
      </c>
      <c r="F800" s="30" t="s">
        <v>846</v>
      </c>
      <c r="G800" s="30" t="s">
        <v>468</v>
      </c>
      <c r="H800" s="30">
        <v>2003</v>
      </c>
      <c r="I800" s="28" t="s">
        <v>367</v>
      </c>
      <c r="J800" s="30"/>
      <c r="K800" s="30" t="s">
        <v>368</v>
      </c>
    </row>
    <row r="801" spans="1:11">
      <c r="A801" s="29">
        <v>800</v>
      </c>
      <c r="B801" s="30" t="s">
        <v>1965</v>
      </c>
      <c r="C801" s="31" t="s">
        <v>1966</v>
      </c>
      <c r="D801" s="30" t="s">
        <v>849</v>
      </c>
      <c r="E801" s="30" t="s">
        <v>850</v>
      </c>
      <c r="F801" s="30" t="s">
        <v>846</v>
      </c>
      <c r="G801" s="30" t="s">
        <v>375</v>
      </c>
      <c r="H801" s="30">
        <v>2003</v>
      </c>
      <c r="I801" s="28" t="s">
        <v>367</v>
      </c>
      <c r="J801" s="30"/>
      <c r="K801" s="30" t="s">
        <v>368</v>
      </c>
    </row>
    <row r="802" spans="1:11">
      <c r="A802" s="29">
        <v>801</v>
      </c>
      <c r="B802" s="30" t="s">
        <v>1967</v>
      </c>
      <c r="C802" s="31" t="s">
        <v>1968</v>
      </c>
      <c r="D802" s="30" t="s">
        <v>849</v>
      </c>
      <c r="E802" s="30" t="s">
        <v>850</v>
      </c>
      <c r="F802" s="30" t="s">
        <v>846</v>
      </c>
      <c r="G802" s="30" t="s">
        <v>375</v>
      </c>
      <c r="H802" s="30">
        <v>2003</v>
      </c>
      <c r="I802" s="28" t="s">
        <v>367</v>
      </c>
      <c r="J802" s="30"/>
      <c r="K802" s="30" t="s">
        <v>368</v>
      </c>
    </row>
    <row r="803" spans="1:11">
      <c r="A803" s="29">
        <v>802</v>
      </c>
      <c r="B803" s="30" t="s">
        <v>1969</v>
      </c>
      <c r="C803" s="31" t="s">
        <v>1970</v>
      </c>
      <c r="D803" s="30">
        <v>1403</v>
      </c>
      <c r="E803" s="30" t="s">
        <v>371</v>
      </c>
      <c r="F803" s="30" t="s">
        <v>846</v>
      </c>
      <c r="G803" s="30" t="s">
        <v>366</v>
      </c>
      <c r="H803" s="30">
        <v>2003</v>
      </c>
      <c r="I803" s="28" t="s">
        <v>367</v>
      </c>
      <c r="J803" s="30"/>
      <c r="K803" s="30" t="s">
        <v>368</v>
      </c>
    </row>
    <row r="804" spans="1:11">
      <c r="A804" s="29">
        <v>803</v>
      </c>
      <c r="B804" s="30" t="s">
        <v>1971</v>
      </c>
      <c r="C804" s="31" t="s">
        <v>1972</v>
      </c>
      <c r="D804" s="30" t="s">
        <v>849</v>
      </c>
      <c r="E804" s="30" t="s">
        <v>850</v>
      </c>
      <c r="F804" s="30" t="s">
        <v>846</v>
      </c>
      <c r="G804" s="30" t="s">
        <v>375</v>
      </c>
      <c r="H804" s="30">
        <v>2003</v>
      </c>
      <c r="I804" s="28" t="s">
        <v>1324</v>
      </c>
      <c r="J804" s="30"/>
      <c r="K804" s="30" t="s">
        <v>368</v>
      </c>
    </row>
    <row r="805" spans="1:11">
      <c r="A805" s="29">
        <v>804</v>
      </c>
      <c r="B805" s="30" t="s">
        <v>1973</v>
      </c>
      <c r="C805" s="31" t="s">
        <v>1974</v>
      </c>
      <c r="D805" s="30" t="s">
        <v>849</v>
      </c>
      <c r="E805" s="30" t="s">
        <v>850</v>
      </c>
      <c r="F805" s="30" t="s">
        <v>846</v>
      </c>
      <c r="G805" s="30" t="s">
        <v>366</v>
      </c>
      <c r="H805" s="30">
        <v>2003</v>
      </c>
      <c r="I805" s="28" t="s">
        <v>367</v>
      </c>
      <c r="J805" s="30"/>
      <c r="K805" s="30" t="s">
        <v>368</v>
      </c>
    </row>
    <row r="806" spans="1:11">
      <c r="A806" s="29">
        <v>805</v>
      </c>
      <c r="B806" s="30" t="s">
        <v>1975</v>
      </c>
      <c r="C806" s="31" t="s">
        <v>1976</v>
      </c>
      <c r="D806" s="30">
        <v>1403</v>
      </c>
      <c r="E806" s="30" t="s">
        <v>371</v>
      </c>
      <c r="F806" s="30" t="s">
        <v>846</v>
      </c>
      <c r="G806" s="30" t="s">
        <v>366</v>
      </c>
      <c r="H806" s="30">
        <v>2003</v>
      </c>
      <c r="I806" s="28" t="s">
        <v>367</v>
      </c>
      <c r="J806" s="30"/>
      <c r="K806" s="30" t="s">
        <v>368</v>
      </c>
    </row>
    <row r="807" spans="1:11">
      <c r="A807" s="29">
        <v>806</v>
      </c>
      <c r="B807" s="30" t="s">
        <v>1977</v>
      </c>
      <c r="C807" s="31" t="s">
        <v>1978</v>
      </c>
      <c r="D807" s="30" t="s">
        <v>849</v>
      </c>
      <c r="E807" s="30" t="s">
        <v>850</v>
      </c>
      <c r="F807" s="30" t="s">
        <v>846</v>
      </c>
      <c r="G807" s="30" t="s">
        <v>366</v>
      </c>
      <c r="H807" s="30">
        <v>2003</v>
      </c>
      <c r="I807" s="28" t="s">
        <v>367</v>
      </c>
      <c r="J807" s="30"/>
      <c r="K807" s="30" t="s">
        <v>368</v>
      </c>
    </row>
    <row r="808" spans="1:11">
      <c r="A808" s="29">
        <v>807</v>
      </c>
      <c r="B808" s="30" t="s">
        <v>1979</v>
      </c>
      <c r="C808" s="31" t="s">
        <v>1980</v>
      </c>
      <c r="D808" s="30" t="s">
        <v>849</v>
      </c>
      <c r="E808" s="30" t="s">
        <v>850</v>
      </c>
      <c r="F808" s="30" t="s">
        <v>846</v>
      </c>
      <c r="G808" s="30" t="s">
        <v>375</v>
      </c>
      <c r="H808" s="30">
        <v>2003</v>
      </c>
      <c r="I808" s="28" t="s">
        <v>1324</v>
      </c>
      <c r="J808" s="30"/>
      <c r="K808" s="30" t="s">
        <v>368</v>
      </c>
    </row>
    <row r="809" spans="1:11">
      <c r="A809" s="29">
        <v>808</v>
      </c>
      <c r="B809" s="30" t="s">
        <v>1981</v>
      </c>
      <c r="C809" s="31" t="s">
        <v>1982</v>
      </c>
      <c r="D809" s="30">
        <v>1403</v>
      </c>
      <c r="E809" s="30" t="s">
        <v>371</v>
      </c>
      <c r="F809" s="30" t="s">
        <v>846</v>
      </c>
      <c r="G809" s="30" t="s">
        <v>375</v>
      </c>
      <c r="H809" s="30">
        <v>2003</v>
      </c>
      <c r="I809" s="28" t="s">
        <v>367</v>
      </c>
      <c r="J809" s="30"/>
      <c r="K809" s="30" t="s">
        <v>368</v>
      </c>
    </row>
    <row r="810" spans="1:11">
      <c r="A810" s="29">
        <v>809</v>
      </c>
      <c r="B810" s="30" t="s">
        <v>1983</v>
      </c>
      <c r="C810" s="31" t="s">
        <v>1984</v>
      </c>
      <c r="D810" s="30">
        <v>1403</v>
      </c>
      <c r="E810" s="30" t="s">
        <v>371</v>
      </c>
      <c r="F810" s="30" t="s">
        <v>846</v>
      </c>
      <c r="G810" s="30" t="s">
        <v>366</v>
      </c>
      <c r="H810" s="30">
        <v>2003</v>
      </c>
      <c r="I810" s="28" t="s">
        <v>367</v>
      </c>
      <c r="J810" s="30"/>
      <c r="K810" s="30" t="s">
        <v>368</v>
      </c>
    </row>
    <row r="811" spans="1:11">
      <c r="A811" s="29">
        <v>810</v>
      </c>
      <c r="B811" s="30" t="s">
        <v>1985</v>
      </c>
      <c r="C811" s="31" t="s">
        <v>1986</v>
      </c>
      <c r="D811" s="30" t="s">
        <v>849</v>
      </c>
      <c r="E811" s="30" t="s">
        <v>850</v>
      </c>
      <c r="F811" s="30" t="s">
        <v>846</v>
      </c>
      <c r="G811" s="30" t="s">
        <v>366</v>
      </c>
      <c r="H811" s="30">
        <v>2003</v>
      </c>
      <c r="I811" s="28" t="s">
        <v>367</v>
      </c>
      <c r="J811" s="30"/>
      <c r="K811" s="30" t="s">
        <v>368</v>
      </c>
    </row>
    <row r="812" spans="1:11">
      <c r="A812" s="29">
        <v>811</v>
      </c>
      <c r="B812" s="30" t="s">
        <v>1987</v>
      </c>
      <c r="C812" s="31" t="s">
        <v>1988</v>
      </c>
      <c r="D812" s="30" t="s">
        <v>849</v>
      </c>
      <c r="E812" s="30" t="s">
        <v>850</v>
      </c>
      <c r="F812" s="30" t="s">
        <v>846</v>
      </c>
      <c r="G812" s="30" t="s">
        <v>366</v>
      </c>
      <c r="H812" s="30">
        <v>2003</v>
      </c>
      <c r="I812" s="28" t="s">
        <v>367</v>
      </c>
      <c r="J812" s="30"/>
      <c r="K812" s="30" t="s">
        <v>368</v>
      </c>
    </row>
    <row r="813" spans="1:11">
      <c r="A813" s="29">
        <v>812</v>
      </c>
      <c r="B813" s="30" t="s">
        <v>1989</v>
      </c>
      <c r="C813" s="31" t="s">
        <v>1990</v>
      </c>
      <c r="D813" s="30" t="s">
        <v>849</v>
      </c>
      <c r="E813" s="30" t="s">
        <v>850</v>
      </c>
      <c r="F813" s="30" t="s">
        <v>846</v>
      </c>
      <c r="G813" s="30" t="s">
        <v>375</v>
      </c>
      <c r="H813" s="30">
        <v>2003</v>
      </c>
      <c r="I813" s="28" t="s">
        <v>367</v>
      </c>
      <c r="J813" s="30"/>
      <c r="K813" s="30" t="s">
        <v>368</v>
      </c>
    </row>
    <row r="814" spans="1:11">
      <c r="A814" s="29">
        <v>813</v>
      </c>
      <c r="B814" s="30" t="s">
        <v>1991</v>
      </c>
      <c r="C814" s="31" t="s">
        <v>1992</v>
      </c>
      <c r="D814" s="30" t="s">
        <v>849</v>
      </c>
      <c r="E814" s="30" t="s">
        <v>850</v>
      </c>
      <c r="F814" s="30" t="s">
        <v>846</v>
      </c>
      <c r="G814" s="30" t="s">
        <v>366</v>
      </c>
      <c r="H814" s="30">
        <v>2003</v>
      </c>
      <c r="I814" s="28" t="s">
        <v>367</v>
      </c>
      <c r="J814" s="30"/>
      <c r="K814" s="30" t="s">
        <v>368</v>
      </c>
    </row>
    <row r="815" spans="1:11">
      <c r="A815" s="29">
        <v>814</v>
      </c>
      <c r="B815" s="30" t="s">
        <v>1993</v>
      </c>
      <c r="C815" s="31" t="s">
        <v>1994</v>
      </c>
      <c r="D815" s="30" t="s">
        <v>849</v>
      </c>
      <c r="E815" s="30" t="s">
        <v>850</v>
      </c>
      <c r="F815" s="30" t="s">
        <v>846</v>
      </c>
      <c r="G815" s="30" t="s">
        <v>375</v>
      </c>
      <c r="H815" s="30">
        <v>2003</v>
      </c>
      <c r="I815" s="28" t="s">
        <v>367</v>
      </c>
      <c r="J815" s="30"/>
      <c r="K815" s="30" t="s">
        <v>368</v>
      </c>
    </row>
    <row r="816" spans="1:11">
      <c r="A816" s="29">
        <v>815</v>
      </c>
      <c r="B816" s="30" t="s">
        <v>1995</v>
      </c>
      <c r="C816" s="31" t="s">
        <v>1996</v>
      </c>
      <c r="D816" s="30" t="s">
        <v>849</v>
      </c>
      <c r="E816" s="30" t="s">
        <v>850</v>
      </c>
      <c r="F816" s="30" t="s">
        <v>846</v>
      </c>
      <c r="G816" s="30" t="s">
        <v>366</v>
      </c>
      <c r="H816" s="30">
        <v>2003</v>
      </c>
      <c r="I816" s="28" t="s">
        <v>367</v>
      </c>
      <c r="J816" s="30"/>
      <c r="K816" s="30" t="s">
        <v>368</v>
      </c>
    </row>
    <row r="817" spans="1:11">
      <c r="A817" s="29">
        <v>816</v>
      </c>
      <c r="B817" s="30" t="s">
        <v>1997</v>
      </c>
      <c r="C817" s="31" t="s">
        <v>1998</v>
      </c>
      <c r="D817" s="30" t="s">
        <v>849</v>
      </c>
      <c r="E817" s="30" t="s">
        <v>850</v>
      </c>
      <c r="F817" s="30" t="s">
        <v>846</v>
      </c>
      <c r="G817" s="30" t="s">
        <v>366</v>
      </c>
      <c r="H817" s="30">
        <v>2003</v>
      </c>
      <c r="I817" s="28" t="s">
        <v>1324</v>
      </c>
      <c r="J817" s="30"/>
      <c r="K817" s="30" t="s">
        <v>368</v>
      </c>
    </row>
    <row r="818" spans="1:11">
      <c r="A818" s="29">
        <v>817</v>
      </c>
      <c r="B818" s="30" t="s">
        <v>1999</v>
      </c>
      <c r="C818" s="31" t="s">
        <v>2000</v>
      </c>
      <c r="D818" s="30" t="s">
        <v>849</v>
      </c>
      <c r="E818" s="30" t="s">
        <v>850</v>
      </c>
      <c r="F818" s="30" t="s">
        <v>846</v>
      </c>
      <c r="G818" s="30" t="s">
        <v>375</v>
      </c>
      <c r="H818" s="30">
        <v>2003</v>
      </c>
      <c r="I818" s="28" t="s">
        <v>367</v>
      </c>
      <c r="J818" s="30"/>
      <c r="K818" s="30" t="s">
        <v>368</v>
      </c>
    </row>
    <row r="819" spans="1:11">
      <c r="A819" s="29">
        <v>818</v>
      </c>
      <c r="B819" s="30" t="s">
        <v>2001</v>
      </c>
      <c r="C819" s="31" t="s">
        <v>2002</v>
      </c>
      <c r="D819" s="30" t="s">
        <v>849</v>
      </c>
      <c r="E819" s="30" t="s">
        <v>850</v>
      </c>
      <c r="F819" s="30" t="s">
        <v>846</v>
      </c>
      <c r="G819" s="30" t="s">
        <v>375</v>
      </c>
      <c r="H819" s="30">
        <v>2003</v>
      </c>
      <c r="I819" s="28" t="s">
        <v>1324</v>
      </c>
      <c r="J819" s="30"/>
      <c r="K819" s="30" t="s">
        <v>368</v>
      </c>
    </row>
    <row r="820" spans="1:11">
      <c r="A820" s="29">
        <v>819</v>
      </c>
      <c r="B820" s="30" t="s">
        <v>2003</v>
      </c>
      <c r="C820" s="31" t="s">
        <v>2004</v>
      </c>
      <c r="D820" s="30">
        <v>1403</v>
      </c>
      <c r="E820" s="30" t="s">
        <v>371</v>
      </c>
      <c r="F820" s="30" t="s">
        <v>846</v>
      </c>
      <c r="G820" s="30" t="s">
        <v>366</v>
      </c>
      <c r="H820" s="30">
        <v>2003</v>
      </c>
      <c r="I820" s="28" t="s">
        <v>367</v>
      </c>
      <c r="J820" s="30"/>
      <c r="K820" s="30" t="s">
        <v>368</v>
      </c>
    </row>
    <row r="821" spans="1:11">
      <c r="A821" s="29">
        <v>820</v>
      </c>
      <c r="B821" s="30" t="s">
        <v>2005</v>
      </c>
      <c r="C821" s="31" t="s">
        <v>2006</v>
      </c>
      <c r="D821" s="30" t="s">
        <v>849</v>
      </c>
      <c r="E821" s="30" t="s">
        <v>850</v>
      </c>
      <c r="F821" s="30" t="s">
        <v>846</v>
      </c>
      <c r="G821" s="30" t="s">
        <v>375</v>
      </c>
      <c r="H821" s="30">
        <v>2003</v>
      </c>
      <c r="I821" s="28" t="s">
        <v>367</v>
      </c>
      <c r="J821" s="30"/>
      <c r="K821" s="30" t="s">
        <v>368</v>
      </c>
    </row>
    <row r="822" spans="1:11">
      <c r="A822" s="29">
        <v>821</v>
      </c>
      <c r="B822" s="30" t="s">
        <v>2007</v>
      </c>
      <c r="C822" s="31" t="s">
        <v>2008</v>
      </c>
      <c r="D822" s="30" t="s">
        <v>849</v>
      </c>
      <c r="E822" s="30" t="s">
        <v>850</v>
      </c>
      <c r="F822" s="30" t="s">
        <v>846</v>
      </c>
      <c r="G822" s="30" t="s">
        <v>366</v>
      </c>
      <c r="H822" s="30">
        <v>2003</v>
      </c>
      <c r="I822" s="28" t="s">
        <v>1324</v>
      </c>
      <c r="J822" s="30"/>
      <c r="K822" s="30" t="s">
        <v>368</v>
      </c>
    </row>
    <row r="823" spans="1:11">
      <c r="A823" s="29">
        <v>822</v>
      </c>
      <c r="B823" s="30" t="s">
        <v>2009</v>
      </c>
      <c r="C823" s="31" t="s">
        <v>2010</v>
      </c>
      <c r="D823" s="30" t="s">
        <v>849</v>
      </c>
      <c r="E823" s="30" t="s">
        <v>850</v>
      </c>
      <c r="F823" s="30" t="s">
        <v>846</v>
      </c>
      <c r="G823" s="30" t="s">
        <v>375</v>
      </c>
      <c r="H823" s="30">
        <v>2003</v>
      </c>
      <c r="I823" s="28" t="s">
        <v>367</v>
      </c>
      <c r="J823" s="30"/>
      <c r="K823" s="30" t="s">
        <v>368</v>
      </c>
    </row>
    <row r="824" spans="1:11">
      <c r="A824" s="29">
        <v>823</v>
      </c>
      <c r="B824" s="30" t="s">
        <v>2011</v>
      </c>
      <c r="C824" s="31" t="s">
        <v>2012</v>
      </c>
      <c r="D824" s="30" t="s">
        <v>849</v>
      </c>
      <c r="E824" s="30" t="s">
        <v>850</v>
      </c>
      <c r="F824" s="30" t="s">
        <v>846</v>
      </c>
      <c r="G824" s="30" t="s">
        <v>375</v>
      </c>
      <c r="H824" s="30">
        <v>2003</v>
      </c>
      <c r="I824" s="28" t="s">
        <v>367</v>
      </c>
      <c r="J824" s="30"/>
      <c r="K824" s="30" t="s">
        <v>368</v>
      </c>
    </row>
    <row r="825" spans="1:11">
      <c r="A825" s="29">
        <v>824</v>
      </c>
      <c r="B825" s="30" t="s">
        <v>2013</v>
      </c>
      <c r="C825" s="31" t="s">
        <v>2014</v>
      </c>
      <c r="D825" s="30" t="s">
        <v>849</v>
      </c>
      <c r="E825" s="30" t="s">
        <v>850</v>
      </c>
      <c r="F825" s="30" t="s">
        <v>846</v>
      </c>
      <c r="G825" s="30" t="s">
        <v>375</v>
      </c>
      <c r="H825" s="30">
        <v>2003</v>
      </c>
      <c r="I825" s="28" t="s">
        <v>367</v>
      </c>
      <c r="J825" s="30"/>
      <c r="K825" s="30" t="s">
        <v>368</v>
      </c>
    </row>
    <row r="826" spans="1:11">
      <c r="A826" s="29">
        <v>825</v>
      </c>
      <c r="B826" s="30" t="s">
        <v>2015</v>
      </c>
      <c r="C826" s="31" t="s">
        <v>2016</v>
      </c>
      <c r="D826" s="30" t="s">
        <v>849</v>
      </c>
      <c r="E826" s="30" t="s">
        <v>850</v>
      </c>
      <c r="F826" s="30" t="s">
        <v>846</v>
      </c>
      <c r="G826" s="30" t="s">
        <v>366</v>
      </c>
      <c r="H826" s="30">
        <v>2003</v>
      </c>
      <c r="I826" s="28" t="s">
        <v>1324</v>
      </c>
      <c r="J826" s="30"/>
      <c r="K826" s="30" t="s">
        <v>368</v>
      </c>
    </row>
    <row r="827" spans="1:11">
      <c r="A827" s="29">
        <v>826</v>
      </c>
      <c r="B827" s="30" t="s">
        <v>2017</v>
      </c>
      <c r="C827" s="31" t="s">
        <v>2018</v>
      </c>
      <c r="D827" s="30" t="s">
        <v>849</v>
      </c>
      <c r="E827" s="30" t="s">
        <v>850</v>
      </c>
      <c r="F827" s="30" t="s">
        <v>846</v>
      </c>
      <c r="G827" s="30" t="s">
        <v>366</v>
      </c>
      <c r="H827" s="30">
        <v>2003</v>
      </c>
      <c r="I827" s="28" t="s">
        <v>1324</v>
      </c>
      <c r="J827" s="30"/>
      <c r="K827" s="30" t="s">
        <v>368</v>
      </c>
    </row>
    <row r="828" spans="1:11">
      <c r="A828" s="29">
        <v>827</v>
      </c>
      <c r="B828" s="30" t="s">
        <v>2019</v>
      </c>
      <c r="C828" s="31" t="s">
        <v>2020</v>
      </c>
      <c r="D828" s="30">
        <v>1413</v>
      </c>
      <c r="E828" s="30"/>
      <c r="F828" s="30" t="s">
        <v>365</v>
      </c>
      <c r="G828" s="30" t="s">
        <v>366</v>
      </c>
      <c r="H828" s="30">
        <v>1991</v>
      </c>
      <c r="I828" s="28" t="s">
        <v>367</v>
      </c>
      <c r="J828" s="30"/>
      <c r="K828" s="30" t="s">
        <v>368</v>
      </c>
    </row>
    <row r="829" spans="1:11">
      <c r="A829" s="29">
        <v>828</v>
      </c>
      <c r="B829" s="30" t="s">
        <v>2021</v>
      </c>
      <c r="C829" s="31" t="s">
        <v>2022</v>
      </c>
      <c r="D829" s="30">
        <v>1413</v>
      </c>
      <c r="E829" s="30"/>
      <c r="F829" s="30" t="s">
        <v>365</v>
      </c>
      <c r="G829" s="30" t="s">
        <v>468</v>
      </c>
      <c r="H829" s="30">
        <v>1991</v>
      </c>
      <c r="I829" s="28" t="s">
        <v>367</v>
      </c>
      <c r="J829" s="30"/>
      <c r="K829" s="30" t="s">
        <v>368</v>
      </c>
    </row>
    <row r="830" spans="1:11">
      <c r="A830" s="29">
        <v>829</v>
      </c>
      <c r="B830" s="30" t="s">
        <v>2023</v>
      </c>
      <c r="C830" s="31" t="s">
        <v>2024</v>
      </c>
      <c r="D830" s="30">
        <v>1413</v>
      </c>
      <c r="E830" s="30"/>
      <c r="F830" s="30" t="s">
        <v>365</v>
      </c>
      <c r="G830" s="30" t="s">
        <v>366</v>
      </c>
      <c r="H830" s="30">
        <v>1991</v>
      </c>
      <c r="I830" s="28" t="s">
        <v>367</v>
      </c>
      <c r="J830" s="30"/>
      <c r="K830" s="30" t="s">
        <v>368</v>
      </c>
    </row>
    <row r="831" spans="1:11">
      <c r="A831" s="29">
        <v>830</v>
      </c>
      <c r="B831" s="30" t="s">
        <v>2025</v>
      </c>
      <c r="C831" s="31" t="s">
        <v>2026</v>
      </c>
      <c r="D831" s="30">
        <v>1413</v>
      </c>
      <c r="E831" s="30"/>
      <c r="F831" s="30" t="s">
        <v>365</v>
      </c>
      <c r="G831" s="30" t="s">
        <v>366</v>
      </c>
      <c r="H831" s="30">
        <v>1991</v>
      </c>
      <c r="I831" s="28" t="s">
        <v>367</v>
      </c>
      <c r="J831" s="30"/>
      <c r="K831" s="30" t="s">
        <v>368</v>
      </c>
    </row>
    <row r="832" spans="1:11">
      <c r="A832" s="29">
        <v>831</v>
      </c>
      <c r="B832" s="30" t="s">
        <v>2027</v>
      </c>
      <c r="C832" s="31" t="s">
        <v>2028</v>
      </c>
      <c r="D832" s="30">
        <v>1413</v>
      </c>
      <c r="E832" s="30"/>
      <c r="F832" s="30" t="s">
        <v>365</v>
      </c>
      <c r="G832" s="30" t="s">
        <v>366</v>
      </c>
      <c r="H832" s="30">
        <v>1991</v>
      </c>
      <c r="I832" s="28" t="s">
        <v>367</v>
      </c>
      <c r="J832" s="30"/>
      <c r="K832" s="30" t="s">
        <v>368</v>
      </c>
    </row>
    <row r="833" spans="1:11">
      <c r="A833" s="29">
        <v>832</v>
      </c>
      <c r="B833" s="30" t="s">
        <v>2029</v>
      </c>
      <c r="C833" s="31" t="s">
        <v>2030</v>
      </c>
      <c r="D833" s="30">
        <v>1413</v>
      </c>
      <c r="E833" s="30"/>
      <c r="F833" s="30" t="s">
        <v>365</v>
      </c>
      <c r="G833" s="30" t="s">
        <v>366</v>
      </c>
      <c r="H833" s="30">
        <v>1991</v>
      </c>
      <c r="I833" s="28" t="s">
        <v>367</v>
      </c>
      <c r="J833" s="30"/>
      <c r="K833" s="30" t="s">
        <v>368</v>
      </c>
    </row>
    <row r="834" spans="1:11">
      <c r="A834" s="29">
        <v>833</v>
      </c>
      <c r="B834" s="30" t="s">
        <v>2031</v>
      </c>
      <c r="C834" s="31" t="s">
        <v>2032</v>
      </c>
      <c r="D834" s="30">
        <v>1413</v>
      </c>
      <c r="E834" s="30"/>
      <c r="F834" s="30" t="s">
        <v>365</v>
      </c>
      <c r="G834" s="30" t="s">
        <v>366</v>
      </c>
      <c r="H834" s="30">
        <v>1991</v>
      </c>
      <c r="I834" s="28" t="s">
        <v>367</v>
      </c>
      <c r="J834" s="30"/>
      <c r="K834" s="30" t="s">
        <v>368</v>
      </c>
    </row>
    <row r="835" spans="1:11">
      <c r="A835" s="29">
        <v>834</v>
      </c>
      <c r="B835" s="30" t="s">
        <v>2033</v>
      </c>
      <c r="C835" s="31" t="s">
        <v>1607</v>
      </c>
      <c r="D835" s="30">
        <v>1413</v>
      </c>
      <c r="E835" s="30"/>
      <c r="F835" s="30" t="s">
        <v>365</v>
      </c>
      <c r="G835" s="30" t="s">
        <v>366</v>
      </c>
      <c r="H835" s="30">
        <v>1991</v>
      </c>
      <c r="I835" s="28" t="s">
        <v>367</v>
      </c>
      <c r="J835" s="30"/>
      <c r="K835" s="30" t="s">
        <v>368</v>
      </c>
    </row>
    <row r="836" spans="1:11">
      <c r="A836" s="29">
        <v>835</v>
      </c>
      <c r="B836" s="30" t="s">
        <v>2034</v>
      </c>
      <c r="C836" s="31" t="s">
        <v>2035</v>
      </c>
      <c r="D836" s="30">
        <v>1413</v>
      </c>
      <c r="E836" s="30"/>
      <c r="F836" s="30" t="s">
        <v>365</v>
      </c>
      <c r="G836" s="30" t="s">
        <v>366</v>
      </c>
      <c r="H836" s="30">
        <v>1991</v>
      </c>
      <c r="I836" s="28" t="s">
        <v>367</v>
      </c>
      <c r="J836" s="30"/>
      <c r="K836" s="30" t="s">
        <v>368</v>
      </c>
    </row>
    <row r="837" spans="1:11">
      <c r="A837" s="29">
        <v>836</v>
      </c>
      <c r="B837" s="30" t="s">
        <v>2036</v>
      </c>
      <c r="C837" s="31" t="s">
        <v>2037</v>
      </c>
      <c r="D837" s="30">
        <v>1413</v>
      </c>
      <c r="E837" s="30"/>
      <c r="F837" s="30" t="s">
        <v>365</v>
      </c>
      <c r="G837" s="30" t="s">
        <v>366</v>
      </c>
      <c r="H837" s="30">
        <v>1991</v>
      </c>
      <c r="I837" s="28" t="s">
        <v>367</v>
      </c>
      <c r="J837" s="30"/>
      <c r="K837" s="30" t="s">
        <v>368</v>
      </c>
    </row>
    <row r="838" spans="1:11">
      <c r="A838" s="29">
        <v>837</v>
      </c>
      <c r="B838" s="30" t="s">
        <v>2038</v>
      </c>
      <c r="C838" s="31" t="s">
        <v>2039</v>
      </c>
      <c r="D838" s="30">
        <v>1413</v>
      </c>
      <c r="E838" s="30"/>
      <c r="F838" s="30" t="s">
        <v>365</v>
      </c>
      <c r="G838" s="30" t="s">
        <v>366</v>
      </c>
      <c r="H838" s="30">
        <v>1991</v>
      </c>
      <c r="I838" s="28" t="s">
        <v>367</v>
      </c>
      <c r="J838" s="30"/>
      <c r="K838" s="30" t="s">
        <v>368</v>
      </c>
    </row>
    <row r="839" spans="1:11">
      <c r="A839" s="29">
        <v>838</v>
      </c>
      <c r="B839" s="30" t="s">
        <v>2040</v>
      </c>
      <c r="C839" s="31" t="s">
        <v>2041</v>
      </c>
      <c r="D839" s="30">
        <v>1413</v>
      </c>
      <c r="E839" s="30"/>
      <c r="F839" s="30" t="s">
        <v>365</v>
      </c>
      <c r="G839" s="30" t="s">
        <v>366</v>
      </c>
      <c r="H839" s="30">
        <v>1991</v>
      </c>
      <c r="I839" s="28" t="s">
        <v>367</v>
      </c>
      <c r="J839" s="30"/>
      <c r="K839" s="30" t="s">
        <v>368</v>
      </c>
    </row>
    <row r="840" spans="1:11">
      <c r="A840" s="29">
        <v>839</v>
      </c>
      <c r="B840" s="30" t="s">
        <v>2042</v>
      </c>
      <c r="C840" s="31" t="s">
        <v>2043</v>
      </c>
      <c r="D840" s="30">
        <v>1413</v>
      </c>
      <c r="E840" s="30"/>
      <c r="F840" s="30" t="s">
        <v>365</v>
      </c>
      <c r="G840" s="30" t="s">
        <v>366</v>
      </c>
      <c r="H840" s="30">
        <v>1991</v>
      </c>
      <c r="I840" s="28" t="s">
        <v>367</v>
      </c>
      <c r="J840" s="30"/>
      <c r="K840" s="30" t="s">
        <v>368</v>
      </c>
    </row>
    <row r="841" spans="1:11">
      <c r="A841" s="29">
        <v>840</v>
      </c>
      <c r="B841" s="30" t="s">
        <v>2044</v>
      </c>
      <c r="C841" s="31" t="s">
        <v>2045</v>
      </c>
      <c r="D841" s="30">
        <v>1413</v>
      </c>
      <c r="E841" s="30"/>
      <c r="F841" s="30" t="s">
        <v>365</v>
      </c>
      <c r="G841" s="30" t="s">
        <v>366</v>
      </c>
      <c r="H841" s="30">
        <v>1991</v>
      </c>
      <c r="I841" s="28" t="s">
        <v>367</v>
      </c>
      <c r="J841" s="30"/>
      <c r="K841" s="30" t="s">
        <v>368</v>
      </c>
    </row>
    <row r="842" spans="1:11">
      <c r="A842" s="29">
        <v>841</v>
      </c>
      <c r="B842" s="30" t="s">
        <v>2046</v>
      </c>
      <c r="C842" s="31" t="s">
        <v>2047</v>
      </c>
      <c r="D842" s="30">
        <v>1413</v>
      </c>
      <c r="E842" s="30"/>
      <c r="F842" s="30" t="s">
        <v>365</v>
      </c>
      <c r="G842" s="30" t="s">
        <v>366</v>
      </c>
      <c r="H842" s="30">
        <v>1991</v>
      </c>
      <c r="I842" s="28" t="s">
        <v>367</v>
      </c>
      <c r="J842" s="30"/>
      <c r="K842" s="30" t="s">
        <v>368</v>
      </c>
    </row>
    <row r="843" spans="1:11">
      <c r="A843" s="29">
        <v>842</v>
      </c>
      <c r="B843" s="30" t="s">
        <v>2048</v>
      </c>
      <c r="C843" s="31" t="s">
        <v>2049</v>
      </c>
      <c r="D843" s="30">
        <v>1413</v>
      </c>
      <c r="E843" s="30"/>
      <c r="F843" s="30" t="s">
        <v>365</v>
      </c>
      <c r="G843" s="30" t="s">
        <v>366</v>
      </c>
      <c r="H843" s="30">
        <v>1991</v>
      </c>
      <c r="I843" s="28" t="s">
        <v>367</v>
      </c>
      <c r="J843" s="30"/>
      <c r="K843" s="30" t="s">
        <v>368</v>
      </c>
    </row>
    <row r="844" spans="1:11">
      <c r="A844" s="29">
        <v>843</v>
      </c>
      <c r="B844" s="30" t="s">
        <v>2050</v>
      </c>
      <c r="C844" s="31" t="s">
        <v>2051</v>
      </c>
      <c r="D844" s="30">
        <v>1413</v>
      </c>
      <c r="E844" s="30"/>
      <c r="F844" s="30" t="s">
        <v>365</v>
      </c>
      <c r="G844" s="30" t="s">
        <v>366</v>
      </c>
      <c r="H844" s="30">
        <v>1992</v>
      </c>
      <c r="I844" s="28" t="s">
        <v>367</v>
      </c>
      <c r="J844" s="30"/>
      <c r="K844" s="30" t="s">
        <v>368</v>
      </c>
    </row>
    <row r="845" spans="1:11">
      <c r="A845" s="29">
        <v>844</v>
      </c>
      <c r="B845" s="30" t="s">
        <v>2052</v>
      </c>
      <c r="C845" s="31" t="s">
        <v>2053</v>
      </c>
      <c r="D845" s="30">
        <v>1413</v>
      </c>
      <c r="E845" s="30"/>
      <c r="F845" s="30" t="s">
        <v>365</v>
      </c>
      <c r="G845" s="30" t="s">
        <v>366</v>
      </c>
      <c r="H845" s="30">
        <v>1992</v>
      </c>
      <c r="I845" s="28" t="s">
        <v>367</v>
      </c>
      <c r="J845" s="30"/>
      <c r="K845" s="30" t="s">
        <v>368</v>
      </c>
    </row>
    <row r="846" spans="1:11">
      <c r="A846" s="29">
        <v>845</v>
      </c>
      <c r="B846" s="30" t="s">
        <v>2054</v>
      </c>
      <c r="C846" s="31" t="s">
        <v>2055</v>
      </c>
      <c r="D846" s="30">
        <v>1413</v>
      </c>
      <c r="E846" s="30"/>
      <c r="F846" s="30" t="s">
        <v>365</v>
      </c>
      <c r="G846" s="30" t="s">
        <v>366</v>
      </c>
      <c r="H846" s="30">
        <v>1992</v>
      </c>
      <c r="I846" s="28" t="s">
        <v>367</v>
      </c>
      <c r="J846" s="30"/>
      <c r="K846" s="30" t="s">
        <v>368</v>
      </c>
    </row>
    <row r="847" spans="1:11">
      <c r="A847" s="29">
        <v>846</v>
      </c>
      <c r="B847" s="30" t="s">
        <v>2056</v>
      </c>
      <c r="C847" s="31" t="s">
        <v>2057</v>
      </c>
      <c r="D847" s="30">
        <v>1413</v>
      </c>
      <c r="E847" s="30"/>
      <c r="F847" s="30" t="s">
        <v>365</v>
      </c>
      <c r="G847" s="30" t="s">
        <v>366</v>
      </c>
      <c r="H847" s="30">
        <v>1992</v>
      </c>
      <c r="I847" s="28" t="s">
        <v>367</v>
      </c>
      <c r="J847" s="30"/>
      <c r="K847" s="30" t="s">
        <v>368</v>
      </c>
    </row>
    <row r="848" spans="1:11">
      <c r="A848" s="29">
        <v>847</v>
      </c>
      <c r="B848" s="30" t="s">
        <v>2058</v>
      </c>
      <c r="C848" s="31" t="s">
        <v>2059</v>
      </c>
      <c r="D848" s="30">
        <v>1413</v>
      </c>
      <c r="E848" s="30"/>
      <c r="F848" s="30" t="s">
        <v>365</v>
      </c>
      <c r="G848" s="30" t="s">
        <v>366</v>
      </c>
      <c r="H848" s="30">
        <v>1992</v>
      </c>
      <c r="I848" s="28" t="s">
        <v>367</v>
      </c>
      <c r="J848" s="30"/>
      <c r="K848" s="30" t="s">
        <v>368</v>
      </c>
    </row>
    <row r="849" spans="1:11">
      <c r="A849" s="29">
        <v>848</v>
      </c>
      <c r="B849" s="30" t="s">
        <v>2060</v>
      </c>
      <c r="C849" s="31" t="s">
        <v>2061</v>
      </c>
      <c r="D849" s="30">
        <v>1413</v>
      </c>
      <c r="E849" s="30"/>
      <c r="F849" s="30" t="s">
        <v>365</v>
      </c>
      <c r="G849" s="30" t="s">
        <v>366</v>
      </c>
      <c r="H849" s="30">
        <v>1992</v>
      </c>
      <c r="I849" s="28" t="s">
        <v>367</v>
      </c>
      <c r="J849" s="30"/>
      <c r="K849" s="30" t="s">
        <v>368</v>
      </c>
    </row>
    <row r="850" spans="1:11">
      <c r="A850" s="29">
        <v>849</v>
      </c>
      <c r="B850" s="30" t="s">
        <v>2062</v>
      </c>
      <c r="C850" s="31" t="s">
        <v>2063</v>
      </c>
      <c r="D850" s="30">
        <v>1413</v>
      </c>
      <c r="E850" s="30"/>
      <c r="F850" s="30" t="s">
        <v>365</v>
      </c>
      <c r="G850" s="30" t="s">
        <v>366</v>
      </c>
      <c r="H850" s="30">
        <v>1992</v>
      </c>
      <c r="I850" s="28" t="s">
        <v>367</v>
      </c>
      <c r="J850" s="30"/>
      <c r="K850" s="30" t="s">
        <v>368</v>
      </c>
    </row>
    <row r="851" spans="1:11">
      <c r="A851" s="29">
        <v>850</v>
      </c>
      <c r="B851" s="30" t="s">
        <v>2064</v>
      </c>
      <c r="C851" s="31" t="s">
        <v>2065</v>
      </c>
      <c r="D851" s="30">
        <v>1413</v>
      </c>
      <c r="E851" s="30"/>
      <c r="F851" s="30" t="s">
        <v>365</v>
      </c>
      <c r="G851" s="30" t="s">
        <v>366</v>
      </c>
      <c r="H851" s="30">
        <v>1992</v>
      </c>
      <c r="I851" s="28" t="s">
        <v>367</v>
      </c>
      <c r="J851" s="30"/>
      <c r="K851" s="30" t="s">
        <v>368</v>
      </c>
    </row>
    <row r="852" spans="1:11">
      <c r="A852" s="29">
        <v>851</v>
      </c>
      <c r="B852" s="30" t="s">
        <v>2066</v>
      </c>
      <c r="C852" s="31" t="s">
        <v>2067</v>
      </c>
      <c r="D852" s="30">
        <v>1413</v>
      </c>
      <c r="E852" s="30"/>
      <c r="F852" s="30" t="s">
        <v>365</v>
      </c>
      <c r="G852" s="30" t="s">
        <v>366</v>
      </c>
      <c r="H852" s="30">
        <v>1992</v>
      </c>
      <c r="I852" s="28" t="s">
        <v>367</v>
      </c>
      <c r="J852" s="30"/>
      <c r="K852" s="30" t="s">
        <v>368</v>
      </c>
    </row>
    <row r="853" spans="1:11">
      <c r="A853" s="29">
        <v>852</v>
      </c>
      <c r="B853" s="30" t="s">
        <v>2068</v>
      </c>
      <c r="C853" s="31" t="s">
        <v>2069</v>
      </c>
      <c r="D853" s="30">
        <v>1413</v>
      </c>
      <c r="E853" s="30"/>
      <c r="F853" s="30" t="s">
        <v>365</v>
      </c>
      <c r="G853" s="30" t="s">
        <v>366</v>
      </c>
      <c r="H853" s="30">
        <v>1992</v>
      </c>
      <c r="I853" s="28" t="s">
        <v>367</v>
      </c>
      <c r="J853" s="30"/>
      <c r="K853" s="30" t="s">
        <v>368</v>
      </c>
    </row>
    <row r="854" spans="1:11">
      <c r="A854" s="29">
        <v>853</v>
      </c>
      <c r="B854" s="30" t="s">
        <v>2070</v>
      </c>
      <c r="C854" s="31" t="s">
        <v>2071</v>
      </c>
      <c r="D854" s="30">
        <v>1413</v>
      </c>
      <c r="E854" s="30"/>
      <c r="F854" s="30" t="s">
        <v>365</v>
      </c>
      <c r="G854" s="30" t="s">
        <v>366</v>
      </c>
      <c r="H854" s="30">
        <v>1992</v>
      </c>
      <c r="I854" s="28" t="s">
        <v>367</v>
      </c>
      <c r="J854" s="30"/>
      <c r="K854" s="30" t="s">
        <v>368</v>
      </c>
    </row>
    <row r="855" spans="1:11">
      <c r="A855" s="29">
        <v>854</v>
      </c>
      <c r="B855" s="30" t="s">
        <v>2072</v>
      </c>
      <c r="C855" s="31" t="s">
        <v>2073</v>
      </c>
      <c r="D855" s="30">
        <v>1413</v>
      </c>
      <c r="E855" s="30"/>
      <c r="F855" s="30" t="s">
        <v>365</v>
      </c>
      <c r="G855" s="30" t="s">
        <v>366</v>
      </c>
      <c r="H855" s="30">
        <v>1992</v>
      </c>
      <c r="I855" s="28" t="s">
        <v>367</v>
      </c>
      <c r="J855" s="30"/>
      <c r="K855" s="30" t="s">
        <v>368</v>
      </c>
    </row>
    <row r="856" spans="1:11">
      <c r="A856" s="29">
        <v>855</v>
      </c>
      <c r="B856" s="30" t="s">
        <v>2074</v>
      </c>
      <c r="C856" s="31" t="s">
        <v>2075</v>
      </c>
      <c r="D856" s="30">
        <v>1413</v>
      </c>
      <c r="E856" s="30"/>
      <c r="F856" s="30" t="s">
        <v>365</v>
      </c>
      <c r="G856" s="30" t="s">
        <v>366</v>
      </c>
      <c r="H856" s="30">
        <v>1992</v>
      </c>
      <c r="I856" s="28" t="s">
        <v>367</v>
      </c>
      <c r="J856" s="30"/>
      <c r="K856" s="30" t="s">
        <v>368</v>
      </c>
    </row>
    <row r="857" spans="1:11">
      <c r="A857" s="29">
        <v>856</v>
      </c>
      <c r="B857" s="30" t="s">
        <v>2076</v>
      </c>
      <c r="C857" s="31" t="s">
        <v>2077</v>
      </c>
      <c r="D857" s="30">
        <v>1413</v>
      </c>
      <c r="E857" s="30"/>
      <c r="F857" s="30" t="s">
        <v>365</v>
      </c>
      <c r="G857" s="30" t="s">
        <v>366</v>
      </c>
      <c r="H857" s="30">
        <v>1992</v>
      </c>
      <c r="I857" s="28" t="s">
        <v>367</v>
      </c>
      <c r="J857" s="30"/>
      <c r="K857" s="30" t="s">
        <v>368</v>
      </c>
    </row>
    <row r="858" spans="1:11">
      <c r="A858" s="29">
        <v>857</v>
      </c>
      <c r="B858" s="30" t="s">
        <v>2078</v>
      </c>
      <c r="C858" s="31" t="s">
        <v>2079</v>
      </c>
      <c r="D858" s="30">
        <v>1413</v>
      </c>
      <c r="E858" s="30"/>
      <c r="F858" s="30" t="s">
        <v>365</v>
      </c>
      <c r="G858" s="30" t="s">
        <v>366</v>
      </c>
      <c r="H858" s="30">
        <v>1992</v>
      </c>
      <c r="I858" s="28" t="s">
        <v>367</v>
      </c>
      <c r="J858" s="30"/>
      <c r="K858" s="30" t="s">
        <v>368</v>
      </c>
    </row>
    <row r="859" spans="1:11">
      <c r="A859" s="29">
        <v>858</v>
      </c>
      <c r="B859" s="30" t="s">
        <v>2080</v>
      </c>
      <c r="C859" s="31" t="s">
        <v>2081</v>
      </c>
      <c r="D859" s="30">
        <v>1413</v>
      </c>
      <c r="E859" s="30"/>
      <c r="F859" s="30" t="s">
        <v>365</v>
      </c>
      <c r="G859" s="30" t="s">
        <v>366</v>
      </c>
      <c r="H859" s="30">
        <v>1992</v>
      </c>
      <c r="I859" s="28" t="s">
        <v>367</v>
      </c>
      <c r="J859" s="30"/>
      <c r="K859" s="30" t="s">
        <v>368</v>
      </c>
    </row>
    <row r="860" spans="1:11">
      <c r="A860" s="29">
        <v>859</v>
      </c>
      <c r="B860" s="30" t="s">
        <v>2082</v>
      </c>
      <c r="C860" s="31" t="s">
        <v>2083</v>
      </c>
      <c r="D860" s="30">
        <v>1413</v>
      </c>
      <c r="E860" s="30"/>
      <c r="F860" s="30" t="s">
        <v>365</v>
      </c>
      <c r="G860" s="30" t="s">
        <v>378</v>
      </c>
      <c r="H860" s="30">
        <v>1992</v>
      </c>
      <c r="I860" s="28" t="s">
        <v>367</v>
      </c>
      <c r="J860" s="30"/>
      <c r="K860" s="30" t="s">
        <v>368</v>
      </c>
    </row>
    <row r="861" spans="1:11">
      <c r="A861" s="29">
        <v>860</v>
      </c>
      <c r="B861" s="30" t="s">
        <v>2084</v>
      </c>
      <c r="C861" s="31" t="s">
        <v>2085</v>
      </c>
      <c r="D861" s="30">
        <v>1413</v>
      </c>
      <c r="E861" s="30"/>
      <c r="F861" s="30" t="s">
        <v>365</v>
      </c>
      <c r="G861" s="30" t="s">
        <v>366</v>
      </c>
      <c r="H861" s="30">
        <v>1992</v>
      </c>
      <c r="I861" s="28" t="s">
        <v>367</v>
      </c>
      <c r="J861" s="30"/>
      <c r="K861" s="30" t="s">
        <v>368</v>
      </c>
    </row>
    <row r="862" spans="1:11">
      <c r="A862" s="29">
        <v>861</v>
      </c>
      <c r="B862" s="30" t="s">
        <v>2086</v>
      </c>
      <c r="C862" s="31" t="s">
        <v>2087</v>
      </c>
      <c r="D862" s="30">
        <v>1413</v>
      </c>
      <c r="E862" s="30"/>
      <c r="F862" s="30" t="s">
        <v>365</v>
      </c>
      <c r="G862" s="30" t="s">
        <v>366</v>
      </c>
      <c r="H862" s="30">
        <v>1992</v>
      </c>
      <c r="I862" s="28" t="s">
        <v>367</v>
      </c>
      <c r="J862" s="30"/>
      <c r="K862" s="30" t="s">
        <v>368</v>
      </c>
    </row>
    <row r="863" spans="1:11">
      <c r="A863" s="29">
        <v>862</v>
      </c>
      <c r="B863" s="30" t="s">
        <v>2088</v>
      </c>
      <c r="C863" s="31" t="s">
        <v>2089</v>
      </c>
      <c r="D863" s="30">
        <v>1413</v>
      </c>
      <c r="E863" s="30"/>
      <c r="F863" s="30" t="s">
        <v>365</v>
      </c>
      <c r="G863" s="30" t="s">
        <v>366</v>
      </c>
      <c r="H863" s="30">
        <v>1992</v>
      </c>
      <c r="I863" s="28" t="s">
        <v>367</v>
      </c>
      <c r="J863" s="30"/>
      <c r="K863" s="30" t="s">
        <v>368</v>
      </c>
    </row>
    <row r="864" spans="1:11">
      <c r="A864" s="29">
        <v>863</v>
      </c>
      <c r="B864" s="30" t="s">
        <v>2090</v>
      </c>
      <c r="C864" s="31" t="s">
        <v>2091</v>
      </c>
      <c r="D864" s="30">
        <v>1413</v>
      </c>
      <c r="E864" s="30"/>
      <c r="F864" s="30" t="s">
        <v>365</v>
      </c>
      <c r="G864" s="30" t="s">
        <v>366</v>
      </c>
      <c r="H864" s="30">
        <v>1992</v>
      </c>
      <c r="I864" s="28" t="s">
        <v>367</v>
      </c>
      <c r="J864" s="30"/>
      <c r="K864" s="30" t="s">
        <v>368</v>
      </c>
    </row>
    <row r="865" spans="1:11">
      <c r="A865" s="29">
        <v>864</v>
      </c>
      <c r="B865" s="30" t="s">
        <v>2092</v>
      </c>
      <c r="C865" s="31" t="s">
        <v>2093</v>
      </c>
      <c r="D865" s="30">
        <v>1413</v>
      </c>
      <c r="E865" s="30"/>
      <c r="F865" s="30" t="s">
        <v>365</v>
      </c>
      <c r="G865" s="30" t="s">
        <v>366</v>
      </c>
      <c r="H865" s="30">
        <v>1992</v>
      </c>
      <c r="I865" s="28" t="s">
        <v>367</v>
      </c>
      <c r="J865" s="30"/>
      <c r="K865" s="30" t="s">
        <v>368</v>
      </c>
    </row>
    <row r="866" spans="1:11">
      <c r="A866" s="29">
        <v>865</v>
      </c>
      <c r="B866" s="30" t="s">
        <v>2094</v>
      </c>
      <c r="C866" s="31" t="s">
        <v>449</v>
      </c>
      <c r="D866" s="30">
        <v>1413</v>
      </c>
      <c r="E866" s="30"/>
      <c r="F866" s="30" t="s">
        <v>365</v>
      </c>
      <c r="G866" s="30" t="s">
        <v>366</v>
      </c>
      <c r="H866" s="30">
        <v>1992</v>
      </c>
      <c r="I866" s="28" t="s">
        <v>367</v>
      </c>
      <c r="J866" s="30"/>
      <c r="K866" s="30" t="s">
        <v>368</v>
      </c>
    </row>
    <row r="867" spans="1:11">
      <c r="A867" s="29">
        <v>866</v>
      </c>
      <c r="B867" s="30" t="s">
        <v>2095</v>
      </c>
      <c r="C867" s="31" t="s">
        <v>2096</v>
      </c>
      <c r="D867" s="30">
        <v>1413</v>
      </c>
      <c r="E867" s="30"/>
      <c r="F867" s="30" t="s">
        <v>365</v>
      </c>
      <c r="G867" s="30" t="s">
        <v>366</v>
      </c>
      <c r="H867" s="30">
        <v>1992</v>
      </c>
      <c r="I867" s="28" t="s">
        <v>367</v>
      </c>
      <c r="J867" s="30"/>
      <c r="K867" s="30" t="s">
        <v>368</v>
      </c>
    </row>
    <row r="868" spans="1:11">
      <c r="A868" s="29">
        <v>867</v>
      </c>
      <c r="B868" s="30" t="s">
        <v>2097</v>
      </c>
      <c r="C868" s="31" t="s">
        <v>2098</v>
      </c>
      <c r="D868" s="30">
        <v>1413</v>
      </c>
      <c r="E868" s="30"/>
      <c r="F868" s="30" t="s">
        <v>365</v>
      </c>
      <c r="G868" s="30" t="s">
        <v>366</v>
      </c>
      <c r="H868" s="30">
        <v>1992</v>
      </c>
      <c r="I868" s="28" t="s">
        <v>367</v>
      </c>
      <c r="J868" s="30"/>
      <c r="K868" s="30" t="s">
        <v>368</v>
      </c>
    </row>
    <row r="869" spans="1:11">
      <c r="A869" s="29">
        <v>868</v>
      </c>
      <c r="B869" s="30" t="s">
        <v>2099</v>
      </c>
      <c r="C869" s="31" t="s">
        <v>2100</v>
      </c>
      <c r="D869" s="30">
        <v>1413</v>
      </c>
      <c r="E869" s="30"/>
      <c r="F869" s="30" t="s">
        <v>365</v>
      </c>
      <c r="G869" s="30" t="s">
        <v>366</v>
      </c>
      <c r="H869" s="30">
        <v>1992</v>
      </c>
      <c r="I869" s="28" t="s">
        <v>367</v>
      </c>
      <c r="J869" s="30"/>
      <c r="K869" s="30" t="s">
        <v>368</v>
      </c>
    </row>
    <row r="870" spans="1:11">
      <c r="A870" s="29">
        <v>869</v>
      </c>
      <c r="B870" s="30" t="s">
        <v>2101</v>
      </c>
      <c r="C870" s="31" t="s">
        <v>2102</v>
      </c>
      <c r="D870" s="30">
        <v>1413</v>
      </c>
      <c r="E870" s="30"/>
      <c r="F870" s="30" t="s">
        <v>365</v>
      </c>
      <c r="G870" s="30" t="s">
        <v>366</v>
      </c>
      <c r="H870" s="30">
        <v>1992</v>
      </c>
      <c r="I870" s="28" t="s">
        <v>367</v>
      </c>
      <c r="J870" s="30"/>
      <c r="K870" s="30" t="s">
        <v>368</v>
      </c>
    </row>
    <row r="871" spans="1:11">
      <c r="A871" s="29">
        <v>870</v>
      </c>
      <c r="B871" s="30" t="s">
        <v>2103</v>
      </c>
      <c r="C871" s="31" t="s">
        <v>2104</v>
      </c>
      <c r="D871" s="30">
        <v>1413</v>
      </c>
      <c r="E871" s="30"/>
      <c r="F871" s="30" t="s">
        <v>365</v>
      </c>
      <c r="G871" s="30" t="s">
        <v>366</v>
      </c>
      <c r="H871" s="30">
        <v>1992</v>
      </c>
      <c r="I871" s="28" t="s">
        <v>367</v>
      </c>
      <c r="J871" s="30"/>
      <c r="K871" s="30" t="s">
        <v>368</v>
      </c>
    </row>
    <row r="872" spans="1:11">
      <c r="A872" s="29">
        <v>871</v>
      </c>
      <c r="B872" s="30" t="s">
        <v>2105</v>
      </c>
      <c r="C872" s="31" t="s">
        <v>2106</v>
      </c>
      <c r="D872" s="30">
        <v>1413</v>
      </c>
      <c r="E872" s="30"/>
      <c r="F872" s="30" t="s">
        <v>365</v>
      </c>
      <c r="G872" s="30" t="s">
        <v>366</v>
      </c>
      <c r="H872" s="30">
        <v>1992</v>
      </c>
      <c r="I872" s="28" t="s">
        <v>367</v>
      </c>
      <c r="J872" s="30"/>
      <c r="K872" s="30" t="s">
        <v>368</v>
      </c>
    </row>
    <row r="873" spans="1:11">
      <c r="A873" s="29">
        <v>872</v>
      </c>
      <c r="B873" s="30" t="s">
        <v>2107</v>
      </c>
      <c r="C873" s="31" t="s">
        <v>2108</v>
      </c>
      <c r="D873" s="30">
        <v>1413</v>
      </c>
      <c r="E873" s="30"/>
      <c r="F873" s="30" t="s">
        <v>365</v>
      </c>
      <c r="G873" s="30" t="s">
        <v>366</v>
      </c>
      <c r="H873" s="30">
        <v>1992</v>
      </c>
      <c r="I873" s="28" t="s">
        <v>367</v>
      </c>
      <c r="J873" s="30"/>
      <c r="K873" s="30" t="s">
        <v>368</v>
      </c>
    </row>
    <row r="874" spans="1:11">
      <c r="A874" s="29">
        <v>873</v>
      </c>
      <c r="B874" s="30" t="s">
        <v>2109</v>
      </c>
      <c r="C874" s="31" t="s">
        <v>2110</v>
      </c>
      <c r="D874" s="30">
        <v>1413</v>
      </c>
      <c r="E874" s="30"/>
      <c r="F874" s="30" t="s">
        <v>365</v>
      </c>
      <c r="G874" s="30" t="s">
        <v>366</v>
      </c>
      <c r="H874" s="30">
        <v>1992</v>
      </c>
      <c r="I874" s="28" t="s">
        <v>367</v>
      </c>
      <c r="J874" s="30"/>
      <c r="K874" s="30" t="s">
        <v>368</v>
      </c>
    </row>
    <row r="875" spans="1:11">
      <c r="A875" s="29">
        <v>874</v>
      </c>
      <c r="B875" s="30" t="s">
        <v>2111</v>
      </c>
      <c r="C875" s="31" t="s">
        <v>2112</v>
      </c>
      <c r="D875" s="30">
        <v>1413</v>
      </c>
      <c r="E875" s="30"/>
      <c r="F875" s="30" t="s">
        <v>365</v>
      </c>
      <c r="G875" s="30" t="s">
        <v>366</v>
      </c>
      <c r="H875" s="30">
        <v>1992</v>
      </c>
      <c r="I875" s="28" t="s">
        <v>367</v>
      </c>
      <c r="J875" s="30"/>
      <c r="K875" s="30" t="s">
        <v>368</v>
      </c>
    </row>
    <row r="876" spans="1:11">
      <c r="A876" s="29">
        <v>875</v>
      </c>
      <c r="B876" s="30" t="s">
        <v>2113</v>
      </c>
      <c r="C876" s="31" t="s">
        <v>2114</v>
      </c>
      <c r="D876" s="30">
        <v>1413</v>
      </c>
      <c r="E876" s="30"/>
      <c r="F876" s="30" t="s">
        <v>365</v>
      </c>
      <c r="G876" s="30" t="s">
        <v>366</v>
      </c>
      <c r="H876" s="30">
        <v>1992</v>
      </c>
      <c r="I876" s="28" t="s">
        <v>367</v>
      </c>
      <c r="J876" s="30"/>
      <c r="K876" s="30" t="s">
        <v>368</v>
      </c>
    </row>
    <row r="877" spans="1:11">
      <c r="A877" s="29">
        <v>876</v>
      </c>
      <c r="B877" s="30" t="s">
        <v>2115</v>
      </c>
      <c r="C877" s="31" t="s">
        <v>2116</v>
      </c>
      <c r="D877" s="30">
        <v>1413</v>
      </c>
      <c r="E877" s="30"/>
      <c r="F877" s="30" t="s">
        <v>365</v>
      </c>
      <c r="G877" s="30" t="s">
        <v>366</v>
      </c>
      <c r="H877" s="30">
        <v>1992</v>
      </c>
      <c r="I877" s="28" t="s">
        <v>367</v>
      </c>
      <c r="J877" s="30"/>
      <c r="K877" s="30" t="s">
        <v>368</v>
      </c>
    </row>
    <row r="878" spans="1:11">
      <c r="A878" s="29">
        <v>877</v>
      </c>
      <c r="B878" s="30" t="s">
        <v>2117</v>
      </c>
      <c r="C878" s="31" t="s">
        <v>2118</v>
      </c>
      <c r="D878" s="30">
        <v>1413</v>
      </c>
      <c r="E878" s="30"/>
      <c r="F878" s="30" t="s">
        <v>365</v>
      </c>
      <c r="G878" s="30" t="s">
        <v>366</v>
      </c>
      <c r="H878" s="30">
        <v>1992</v>
      </c>
      <c r="I878" s="28" t="s">
        <v>367</v>
      </c>
      <c r="J878" s="30"/>
      <c r="K878" s="30" t="s">
        <v>368</v>
      </c>
    </row>
    <row r="879" spans="1:11">
      <c r="A879" s="29">
        <v>878</v>
      </c>
      <c r="B879" s="30" t="s">
        <v>2119</v>
      </c>
      <c r="C879" s="31" t="s">
        <v>2120</v>
      </c>
      <c r="D879" s="30">
        <v>1413</v>
      </c>
      <c r="E879" s="30"/>
      <c r="F879" s="30" t="s">
        <v>365</v>
      </c>
      <c r="G879" s="30" t="s">
        <v>366</v>
      </c>
      <c r="H879" s="30">
        <v>1992</v>
      </c>
      <c r="I879" s="28" t="s">
        <v>367</v>
      </c>
      <c r="J879" s="30"/>
      <c r="K879" s="30" t="s">
        <v>368</v>
      </c>
    </row>
    <row r="880" spans="1:11">
      <c r="A880" s="29">
        <v>879</v>
      </c>
      <c r="B880" s="30" t="s">
        <v>2121</v>
      </c>
      <c r="C880" s="31" t="s">
        <v>2122</v>
      </c>
      <c r="D880" s="30">
        <v>1413</v>
      </c>
      <c r="E880" s="30"/>
      <c r="F880" s="30" t="s">
        <v>365</v>
      </c>
      <c r="G880" s="30" t="s">
        <v>366</v>
      </c>
      <c r="H880" s="30">
        <v>1992</v>
      </c>
      <c r="I880" s="28" t="s">
        <v>367</v>
      </c>
      <c r="J880" s="30"/>
      <c r="K880" s="30" t="s">
        <v>368</v>
      </c>
    </row>
    <row r="881" spans="1:11">
      <c r="A881" s="29">
        <v>880</v>
      </c>
      <c r="B881" s="30" t="s">
        <v>2123</v>
      </c>
      <c r="C881" s="31" t="s">
        <v>2124</v>
      </c>
      <c r="D881" s="30">
        <v>1413</v>
      </c>
      <c r="E881" s="30"/>
      <c r="F881" s="30" t="s">
        <v>365</v>
      </c>
      <c r="G881" s="30" t="s">
        <v>366</v>
      </c>
      <c r="H881" s="30">
        <v>1992</v>
      </c>
      <c r="I881" s="28" t="s">
        <v>367</v>
      </c>
      <c r="J881" s="30"/>
      <c r="K881" s="30" t="s">
        <v>368</v>
      </c>
    </row>
    <row r="882" spans="1:11">
      <c r="A882" s="29">
        <v>881</v>
      </c>
      <c r="B882" s="30" t="s">
        <v>2125</v>
      </c>
      <c r="C882" s="31" t="s">
        <v>2126</v>
      </c>
      <c r="D882" s="30">
        <v>1413</v>
      </c>
      <c r="E882" s="30"/>
      <c r="F882" s="30" t="s">
        <v>365</v>
      </c>
      <c r="G882" s="30" t="s">
        <v>366</v>
      </c>
      <c r="H882" s="30">
        <v>1992</v>
      </c>
      <c r="I882" s="28" t="s">
        <v>367</v>
      </c>
      <c r="J882" s="30"/>
      <c r="K882" s="30" t="s">
        <v>368</v>
      </c>
    </row>
    <row r="883" spans="1:11">
      <c r="A883" s="29">
        <v>882</v>
      </c>
      <c r="B883" s="30" t="s">
        <v>2127</v>
      </c>
      <c r="C883" s="31" t="s">
        <v>2128</v>
      </c>
      <c r="D883" s="30">
        <v>1413</v>
      </c>
      <c r="E883" s="30"/>
      <c r="F883" s="30" t="s">
        <v>365</v>
      </c>
      <c r="G883" s="30" t="s">
        <v>366</v>
      </c>
      <c r="H883" s="30">
        <v>1992</v>
      </c>
      <c r="I883" s="28" t="s">
        <v>367</v>
      </c>
      <c r="J883" s="30"/>
      <c r="K883" s="30" t="s">
        <v>368</v>
      </c>
    </row>
    <row r="884" spans="1:11">
      <c r="A884" s="29">
        <v>883</v>
      </c>
      <c r="B884" s="30" t="s">
        <v>2129</v>
      </c>
      <c r="C884" s="31" t="s">
        <v>2130</v>
      </c>
      <c r="D884" s="30">
        <v>1413</v>
      </c>
      <c r="E884" s="30"/>
      <c r="F884" s="30" t="s">
        <v>365</v>
      </c>
      <c r="G884" s="30" t="s">
        <v>366</v>
      </c>
      <c r="H884" s="30">
        <v>1992</v>
      </c>
      <c r="I884" s="28" t="s">
        <v>367</v>
      </c>
      <c r="J884" s="30"/>
      <c r="K884" s="30" t="s">
        <v>368</v>
      </c>
    </row>
    <row r="885" spans="1:11">
      <c r="A885" s="29">
        <v>884</v>
      </c>
      <c r="B885" s="30" t="s">
        <v>2131</v>
      </c>
      <c r="C885" s="31" t="s">
        <v>2132</v>
      </c>
      <c r="D885" s="30">
        <v>1413</v>
      </c>
      <c r="E885" s="30"/>
      <c r="F885" s="30" t="s">
        <v>365</v>
      </c>
      <c r="G885" s="30" t="s">
        <v>366</v>
      </c>
      <c r="H885" s="30">
        <v>1992</v>
      </c>
      <c r="I885" s="28" t="s">
        <v>367</v>
      </c>
      <c r="J885" s="30"/>
      <c r="K885" s="30" t="s">
        <v>368</v>
      </c>
    </row>
    <row r="886" spans="1:11">
      <c r="A886" s="29">
        <v>885</v>
      </c>
      <c r="B886" s="30" t="s">
        <v>2133</v>
      </c>
      <c r="C886" s="31" t="s">
        <v>2134</v>
      </c>
      <c r="D886" s="30">
        <v>1413</v>
      </c>
      <c r="E886" s="30"/>
      <c r="F886" s="30" t="s">
        <v>365</v>
      </c>
      <c r="G886" s="30" t="s">
        <v>366</v>
      </c>
      <c r="H886" s="30">
        <v>1992</v>
      </c>
      <c r="I886" s="28" t="s">
        <v>367</v>
      </c>
      <c r="J886" s="30"/>
      <c r="K886" s="30" t="s">
        <v>368</v>
      </c>
    </row>
    <row r="887" spans="1:11">
      <c r="A887" s="29">
        <v>886</v>
      </c>
      <c r="B887" s="30" t="s">
        <v>2135</v>
      </c>
      <c r="C887" s="31" t="s">
        <v>2136</v>
      </c>
      <c r="D887" s="30">
        <v>1413</v>
      </c>
      <c r="E887" s="30"/>
      <c r="F887" s="30" t="s">
        <v>365</v>
      </c>
      <c r="G887" s="30" t="s">
        <v>366</v>
      </c>
      <c r="H887" s="30">
        <v>1992</v>
      </c>
      <c r="I887" s="28" t="s">
        <v>367</v>
      </c>
      <c r="J887" s="30"/>
      <c r="K887" s="30" t="s">
        <v>368</v>
      </c>
    </row>
    <row r="888" spans="1:11">
      <c r="A888" s="29">
        <v>887</v>
      </c>
      <c r="B888" s="30" t="s">
        <v>2137</v>
      </c>
      <c r="C888" s="31" t="s">
        <v>2138</v>
      </c>
      <c r="D888" s="30">
        <v>1413</v>
      </c>
      <c r="E888" s="30"/>
      <c r="F888" s="30" t="s">
        <v>365</v>
      </c>
      <c r="G888" s="30" t="s">
        <v>366</v>
      </c>
      <c r="H888" s="30">
        <v>1992</v>
      </c>
      <c r="I888" s="28" t="s">
        <v>367</v>
      </c>
      <c r="J888" s="30"/>
      <c r="K888" s="30" t="s">
        <v>368</v>
      </c>
    </row>
    <row r="889" spans="1:11">
      <c r="A889" s="29">
        <v>888</v>
      </c>
      <c r="B889" s="30" t="s">
        <v>2139</v>
      </c>
      <c r="C889" s="31" t="s">
        <v>2140</v>
      </c>
      <c r="D889" s="30">
        <v>1413</v>
      </c>
      <c r="E889" s="30"/>
      <c r="F889" s="30" t="s">
        <v>365</v>
      </c>
      <c r="G889" s="30" t="s">
        <v>366</v>
      </c>
      <c r="H889" s="30">
        <v>1992</v>
      </c>
      <c r="I889" s="28" t="s">
        <v>367</v>
      </c>
      <c r="J889" s="30"/>
      <c r="K889" s="30" t="s">
        <v>368</v>
      </c>
    </row>
    <row r="890" spans="1:11">
      <c r="A890" s="29">
        <v>889</v>
      </c>
      <c r="B890" s="30" t="s">
        <v>2141</v>
      </c>
      <c r="C890" s="31" t="s">
        <v>2142</v>
      </c>
      <c r="D890" s="30">
        <v>1413</v>
      </c>
      <c r="E890" s="30"/>
      <c r="F890" s="30" t="s">
        <v>365</v>
      </c>
      <c r="G890" s="30" t="s">
        <v>366</v>
      </c>
      <c r="H890" s="30">
        <v>1992</v>
      </c>
      <c r="I890" s="28" t="s">
        <v>367</v>
      </c>
      <c r="J890" s="30"/>
      <c r="K890" s="30" t="s">
        <v>368</v>
      </c>
    </row>
    <row r="891" spans="1:11">
      <c r="A891" s="29">
        <v>890</v>
      </c>
      <c r="B891" s="30" t="s">
        <v>2143</v>
      </c>
      <c r="C891" s="31" t="s">
        <v>2144</v>
      </c>
      <c r="D891" s="30">
        <v>1413</v>
      </c>
      <c r="E891" s="30"/>
      <c r="F891" s="30" t="s">
        <v>365</v>
      </c>
      <c r="G891" s="30" t="s">
        <v>366</v>
      </c>
      <c r="H891" s="30">
        <v>1992</v>
      </c>
      <c r="I891" s="28" t="s">
        <v>367</v>
      </c>
      <c r="J891" s="30"/>
      <c r="K891" s="30" t="s">
        <v>368</v>
      </c>
    </row>
    <row r="892" spans="1:11">
      <c r="A892" s="29">
        <v>891</v>
      </c>
      <c r="B892" s="30" t="s">
        <v>2145</v>
      </c>
      <c r="C892" s="31" t="s">
        <v>2146</v>
      </c>
      <c r="D892" s="30">
        <v>1413</v>
      </c>
      <c r="E892" s="30"/>
      <c r="F892" s="30" t="s">
        <v>365</v>
      </c>
      <c r="G892" s="30" t="s">
        <v>366</v>
      </c>
      <c r="H892" s="30">
        <v>1992</v>
      </c>
      <c r="I892" s="28" t="s">
        <v>367</v>
      </c>
      <c r="J892" s="30"/>
      <c r="K892" s="30" t="s">
        <v>368</v>
      </c>
    </row>
    <row r="893" spans="1:11">
      <c r="A893" s="29">
        <v>892</v>
      </c>
      <c r="B893" s="30" t="s">
        <v>2147</v>
      </c>
      <c r="C893" s="31" t="s">
        <v>2148</v>
      </c>
      <c r="D893" s="30">
        <v>1413</v>
      </c>
      <c r="E893" s="30"/>
      <c r="F893" s="30" t="s">
        <v>365</v>
      </c>
      <c r="G893" s="30" t="s">
        <v>375</v>
      </c>
      <c r="H893" s="30">
        <v>1992</v>
      </c>
      <c r="I893" s="28" t="s">
        <v>367</v>
      </c>
      <c r="J893" s="30"/>
      <c r="K893" s="30" t="s">
        <v>368</v>
      </c>
    </row>
    <row r="894" spans="1:11">
      <c r="A894" s="29">
        <v>893</v>
      </c>
      <c r="B894" s="30" t="s">
        <v>2149</v>
      </c>
      <c r="C894" s="31" t="s">
        <v>2150</v>
      </c>
      <c r="D894" s="30">
        <v>1413</v>
      </c>
      <c r="E894" s="30"/>
      <c r="F894" s="30" t="s">
        <v>365</v>
      </c>
      <c r="G894" s="30" t="s">
        <v>366</v>
      </c>
      <c r="H894" s="30">
        <v>1992</v>
      </c>
      <c r="I894" s="28" t="s">
        <v>367</v>
      </c>
      <c r="J894" s="30"/>
      <c r="K894" s="30" t="s">
        <v>368</v>
      </c>
    </row>
    <row r="895" spans="1:11">
      <c r="A895" s="29">
        <v>894</v>
      </c>
      <c r="B895" s="30" t="s">
        <v>2151</v>
      </c>
      <c r="C895" s="31" t="s">
        <v>2152</v>
      </c>
      <c r="D895" s="30">
        <v>1413</v>
      </c>
      <c r="E895" s="30"/>
      <c r="F895" s="30" t="s">
        <v>365</v>
      </c>
      <c r="G895" s="30" t="s">
        <v>366</v>
      </c>
      <c r="H895" s="30">
        <v>1992</v>
      </c>
      <c r="I895" s="28" t="s">
        <v>367</v>
      </c>
      <c r="J895" s="30"/>
      <c r="K895" s="30" t="s">
        <v>368</v>
      </c>
    </row>
    <row r="896" spans="1:11">
      <c r="A896" s="29">
        <v>895</v>
      </c>
      <c r="B896" s="30" t="s">
        <v>2153</v>
      </c>
      <c r="C896" s="31" t="s">
        <v>2154</v>
      </c>
      <c r="D896" s="30">
        <v>1413</v>
      </c>
      <c r="E896" s="30"/>
      <c r="F896" s="30" t="s">
        <v>365</v>
      </c>
      <c r="G896" s="30" t="s">
        <v>366</v>
      </c>
      <c r="H896" s="30">
        <v>1992</v>
      </c>
      <c r="I896" s="28" t="s">
        <v>367</v>
      </c>
      <c r="J896" s="30"/>
      <c r="K896" s="30" t="s">
        <v>368</v>
      </c>
    </row>
    <row r="897" spans="1:11">
      <c r="A897" s="29">
        <v>896</v>
      </c>
      <c r="B897" s="30" t="s">
        <v>2155</v>
      </c>
      <c r="C897" s="31" t="s">
        <v>2156</v>
      </c>
      <c r="D897" s="30">
        <v>1413</v>
      </c>
      <c r="E897" s="30"/>
      <c r="F897" s="30" t="s">
        <v>365</v>
      </c>
      <c r="G897" s="30" t="s">
        <v>366</v>
      </c>
      <c r="H897" s="30">
        <v>1992</v>
      </c>
      <c r="I897" s="28" t="s">
        <v>367</v>
      </c>
      <c r="J897" s="30"/>
      <c r="K897" s="30" t="s">
        <v>368</v>
      </c>
    </row>
    <row r="898" spans="1:11">
      <c r="A898" s="29">
        <v>897</v>
      </c>
      <c r="B898" s="30" t="s">
        <v>2157</v>
      </c>
      <c r="C898" s="31" t="s">
        <v>2158</v>
      </c>
      <c r="D898" s="30">
        <v>1413</v>
      </c>
      <c r="E898" s="30"/>
      <c r="F898" s="30" t="s">
        <v>365</v>
      </c>
      <c r="G898" s="30" t="s">
        <v>366</v>
      </c>
      <c r="H898" s="30">
        <v>1992</v>
      </c>
      <c r="I898" s="28" t="s">
        <v>367</v>
      </c>
      <c r="J898" s="30"/>
      <c r="K898" s="30" t="s">
        <v>368</v>
      </c>
    </row>
    <row r="899" spans="1:11">
      <c r="A899" s="29">
        <v>898</v>
      </c>
      <c r="B899" s="30" t="s">
        <v>2159</v>
      </c>
      <c r="C899" s="31" t="s">
        <v>2160</v>
      </c>
      <c r="D899" s="30">
        <v>1413</v>
      </c>
      <c r="E899" s="30"/>
      <c r="F899" s="30" t="s">
        <v>365</v>
      </c>
      <c r="G899" s="30" t="s">
        <v>366</v>
      </c>
      <c r="H899" s="30">
        <v>1992</v>
      </c>
      <c r="I899" s="28" t="s">
        <v>367</v>
      </c>
      <c r="J899" s="30"/>
      <c r="K899" s="30" t="s">
        <v>368</v>
      </c>
    </row>
    <row r="900" spans="1:11">
      <c r="A900" s="29">
        <v>899</v>
      </c>
      <c r="B900" s="30" t="s">
        <v>2161</v>
      </c>
      <c r="C900" s="31" t="s">
        <v>2162</v>
      </c>
      <c r="D900" s="30">
        <v>1413</v>
      </c>
      <c r="E900" s="30"/>
      <c r="F900" s="30" t="s">
        <v>365</v>
      </c>
      <c r="G900" s="30" t="s">
        <v>366</v>
      </c>
      <c r="H900" s="30">
        <v>1992</v>
      </c>
      <c r="I900" s="28" t="s">
        <v>367</v>
      </c>
      <c r="J900" s="30"/>
      <c r="K900" s="30" t="s">
        <v>368</v>
      </c>
    </row>
    <row r="901" spans="1:11">
      <c r="A901" s="29">
        <v>900</v>
      </c>
      <c r="B901" s="30" t="s">
        <v>2163</v>
      </c>
      <c r="C901" s="31" t="s">
        <v>2164</v>
      </c>
      <c r="D901" s="30">
        <v>1413</v>
      </c>
      <c r="E901" s="30"/>
      <c r="F901" s="30" t="s">
        <v>365</v>
      </c>
      <c r="G901" s="30" t="s">
        <v>366</v>
      </c>
      <c r="H901" s="30">
        <v>1992</v>
      </c>
      <c r="I901" s="28" t="s">
        <v>367</v>
      </c>
      <c r="J901" s="30"/>
      <c r="K901" s="30" t="s">
        <v>368</v>
      </c>
    </row>
    <row r="902" spans="1:11">
      <c r="A902" s="29">
        <v>901</v>
      </c>
      <c r="B902" s="30" t="s">
        <v>2165</v>
      </c>
      <c r="C902" s="31" t="s">
        <v>1970</v>
      </c>
      <c r="D902" s="30">
        <v>1413</v>
      </c>
      <c r="E902" s="30"/>
      <c r="F902" s="30" t="s">
        <v>365</v>
      </c>
      <c r="G902" s="30" t="s">
        <v>366</v>
      </c>
      <c r="H902" s="30">
        <v>1992</v>
      </c>
      <c r="I902" s="28" t="s">
        <v>367</v>
      </c>
      <c r="J902" s="30"/>
      <c r="K902" s="30" t="s">
        <v>368</v>
      </c>
    </row>
    <row r="903" spans="1:11">
      <c r="A903" s="29">
        <v>902</v>
      </c>
      <c r="B903" s="30" t="s">
        <v>2166</v>
      </c>
      <c r="C903" s="31" t="s">
        <v>2167</v>
      </c>
      <c r="D903" s="30">
        <v>1413</v>
      </c>
      <c r="E903" s="30"/>
      <c r="F903" s="30" t="s">
        <v>365</v>
      </c>
      <c r="G903" s="30" t="s">
        <v>366</v>
      </c>
      <c r="H903" s="30">
        <v>1992</v>
      </c>
      <c r="I903" s="28" t="s">
        <v>367</v>
      </c>
      <c r="J903" s="30"/>
      <c r="K903" s="30" t="s">
        <v>368</v>
      </c>
    </row>
    <row r="904" spans="1:11">
      <c r="A904" s="29">
        <v>903</v>
      </c>
      <c r="B904" s="30" t="s">
        <v>2168</v>
      </c>
      <c r="C904" s="31" t="s">
        <v>2169</v>
      </c>
      <c r="D904" s="30">
        <v>1413</v>
      </c>
      <c r="E904" s="30"/>
      <c r="F904" s="30" t="s">
        <v>365</v>
      </c>
      <c r="G904" s="30" t="s">
        <v>366</v>
      </c>
      <c r="H904" s="30">
        <v>1992</v>
      </c>
      <c r="I904" s="28" t="s">
        <v>367</v>
      </c>
      <c r="J904" s="30"/>
      <c r="K904" s="30" t="s">
        <v>368</v>
      </c>
    </row>
    <row r="905" spans="1:11">
      <c r="A905" s="29">
        <v>904</v>
      </c>
      <c r="B905" s="30" t="s">
        <v>2170</v>
      </c>
      <c r="C905" s="31" t="s">
        <v>2171</v>
      </c>
      <c r="D905" s="30">
        <v>1413</v>
      </c>
      <c r="E905" s="30"/>
      <c r="F905" s="30" t="s">
        <v>365</v>
      </c>
      <c r="G905" s="30" t="s">
        <v>366</v>
      </c>
      <c r="H905" s="30">
        <v>1992</v>
      </c>
      <c r="I905" s="28" t="s">
        <v>367</v>
      </c>
      <c r="J905" s="30"/>
      <c r="K905" s="30" t="s">
        <v>368</v>
      </c>
    </row>
    <row r="906" spans="1:11">
      <c r="A906" s="29">
        <v>905</v>
      </c>
      <c r="B906" s="30" t="s">
        <v>2172</v>
      </c>
      <c r="C906" s="31" t="s">
        <v>2173</v>
      </c>
      <c r="D906" s="30">
        <v>1413</v>
      </c>
      <c r="E906" s="30"/>
      <c r="F906" s="30" t="s">
        <v>365</v>
      </c>
      <c r="G906" s="30" t="s">
        <v>366</v>
      </c>
      <c r="H906" s="30">
        <v>1992</v>
      </c>
      <c r="I906" s="28" t="s">
        <v>367</v>
      </c>
      <c r="J906" s="30"/>
      <c r="K906" s="30" t="s">
        <v>368</v>
      </c>
    </row>
    <row r="907" spans="1:11">
      <c r="A907" s="29">
        <v>906</v>
      </c>
      <c r="B907" s="30" t="s">
        <v>2174</v>
      </c>
      <c r="C907" s="31" t="s">
        <v>2175</v>
      </c>
      <c r="D907" s="30">
        <v>1413</v>
      </c>
      <c r="E907" s="30"/>
      <c r="F907" s="30" t="s">
        <v>365</v>
      </c>
      <c r="G907" s="30" t="s">
        <v>366</v>
      </c>
      <c r="H907" s="30">
        <v>1992</v>
      </c>
      <c r="I907" s="28" t="s">
        <v>367</v>
      </c>
      <c r="J907" s="30"/>
      <c r="K907" s="30" t="s">
        <v>368</v>
      </c>
    </row>
    <row r="908" spans="1:11">
      <c r="A908" s="29">
        <v>907</v>
      </c>
      <c r="B908" s="30" t="s">
        <v>2176</v>
      </c>
      <c r="C908" s="31" t="s">
        <v>2177</v>
      </c>
      <c r="D908" s="30">
        <v>1413</v>
      </c>
      <c r="E908" s="30"/>
      <c r="F908" s="30" t="s">
        <v>365</v>
      </c>
      <c r="G908" s="30" t="s">
        <v>366</v>
      </c>
      <c r="H908" s="30">
        <v>1992</v>
      </c>
      <c r="I908" s="28" t="s">
        <v>367</v>
      </c>
      <c r="J908" s="30"/>
      <c r="K908" s="30" t="s">
        <v>368</v>
      </c>
    </row>
    <row r="909" spans="1:11">
      <c r="A909" s="29">
        <v>908</v>
      </c>
      <c r="B909" s="30" t="s">
        <v>2178</v>
      </c>
      <c r="C909" s="31" t="s">
        <v>2179</v>
      </c>
      <c r="D909" s="30">
        <v>1413</v>
      </c>
      <c r="E909" s="30"/>
      <c r="F909" s="30" t="s">
        <v>365</v>
      </c>
      <c r="G909" s="30" t="s">
        <v>366</v>
      </c>
      <c r="H909" s="30">
        <v>1992</v>
      </c>
      <c r="I909" s="28" t="s">
        <v>367</v>
      </c>
      <c r="J909" s="30"/>
      <c r="K909" s="30" t="s">
        <v>368</v>
      </c>
    </row>
    <row r="910" spans="1:11">
      <c r="A910" s="29">
        <v>909</v>
      </c>
      <c r="B910" s="30" t="s">
        <v>2180</v>
      </c>
      <c r="C910" s="31" t="s">
        <v>2181</v>
      </c>
      <c r="D910" s="30">
        <v>1413</v>
      </c>
      <c r="E910" s="30"/>
      <c r="F910" s="30" t="s">
        <v>365</v>
      </c>
      <c r="G910" s="30" t="s">
        <v>366</v>
      </c>
      <c r="H910" s="30">
        <v>1992</v>
      </c>
      <c r="I910" s="28" t="s">
        <v>367</v>
      </c>
      <c r="J910" s="30"/>
      <c r="K910" s="30" t="s">
        <v>368</v>
      </c>
    </row>
    <row r="911" spans="1:11">
      <c r="A911" s="29">
        <v>910</v>
      </c>
      <c r="B911" s="30" t="s">
        <v>2182</v>
      </c>
      <c r="C911" s="31" t="s">
        <v>2183</v>
      </c>
      <c r="D911" s="30">
        <v>1413</v>
      </c>
      <c r="E911" s="30"/>
      <c r="F911" s="30" t="s">
        <v>365</v>
      </c>
      <c r="G911" s="30" t="s">
        <v>366</v>
      </c>
      <c r="H911" s="30">
        <v>1992</v>
      </c>
      <c r="I911" s="28" t="s">
        <v>367</v>
      </c>
      <c r="J911" s="30"/>
      <c r="K911" s="30" t="s">
        <v>368</v>
      </c>
    </row>
    <row r="912" spans="1:11">
      <c r="A912" s="29">
        <v>911</v>
      </c>
      <c r="B912" s="30" t="s">
        <v>2184</v>
      </c>
      <c r="C912" s="31" t="s">
        <v>2185</v>
      </c>
      <c r="D912" s="30">
        <v>1413</v>
      </c>
      <c r="E912" s="30"/>
      <c r="F912" s="30" t="s">
        <v>365</v>
      </c>
      <c r="G912" s="30" t="s">
        <v>366</v>
      </c>
      <c r="H912" s="30">
        <v>1992</v>
      </c>
      <c r="I912" s="28" t="s">
        <v>367</v>
      </c>
      <c r="J912" s="30"/>
      <c r="K912" s="30" t="s">
        <v>368</v>
      </c>
    </row>
    <row r="913" spans="1:11">
      <c r="A913" s="29">
        <v>912</v>
      </c>
      <c r="B913" s="30" t="s">
        <v>2186</v>
      </c>
      <c r="C913" s="31" t="s">
        <v>2187</v>
      </c>
      <c r="D913" s="30">
        <v>1413</v>
      </c>
      <c r="E913" s="30"/>
      <c r="F913" s="30" t="s">
        <v>365</v>
      </c>
      <c r="G913" s="30" t="s">
        <v>366</v>
      </c>
      <c r="H913" s="30">
        <v>1992</v>
      </c>
      <c r="I913" s="28" t="s">
        <v>367</v>
      </c>
      <c r="J913" s="30"/>
      <c r="K913" s="30" t="s">
        <v>368</v>
      </c>
    </row>
    <row r="914" spans="1:11">
      <c r="A914" s="29">
        <v>913</v>
      </c>
      <c r="B914" s="30" t="s">
        <v>2188</v>
      </c>
      <c r="C914" s="31" t="s">
        <v>2189</v>
      </c>
      <c r="D914" s="30">
        <v>1413</v>
      </c>
      <c r="E914" s="30"/>
      <c r="F914" s="30" t="s">
        <v>365</v>
      </c>
      <c r="G914" s="30" t="s">
        <v>366</v>
      </c>
      <c r="H914" s="30">
        <v>1993</v>
      </c>
      <c r="I914" s="28" t="s">
        <v>367</v>
      </c>
      <c r="J914" s="30"/>
      <c r="K914" s="30" t="s">
        <v>368</v>
      </c>
    </row>
    <row r="915" spans="1:11">
      <c r="A915" s="29">
        <v>914</v>
      </c>
      <c r="B915" s="30" t="s">
        <v>2190</v>
      </c>
      <c r="C915" s="31" t="s">
        <v>2191</v>
      </c>
      <c r="D915" s="30">
        <v>1413</v>
      </c>
      <c r="E915" s="30"/>
      <c r="F915" s="30" t="s">
        <v>365</v>
      </c>
      <c r="G915" s="30" t="s">
        <v>366</v>
      </c>
      <c r="H915" s="30">
        <v>1993</v>
      </c>
      <c r="I915" s="28" t="s">
        <v>367</v>
      </c>
      <c r="J915" s="30"/>
      <c r="K915" s="30" t="s">
        <v>368</v>
      </c>
    </row>
    <row r="916" spans="1:11">
      <c r="A916" s="29">
        <v>915</v>
      </c>
      <c r="B916" s="30" t="s">
        <v>2192</v>
      </c>
      <c r="C916" s="31" t="s">
        <v>2193</v>
      </c>
      <c r="D916" s="30">
        <v>1413</v>
      </c>
      <c r="E916" s="30"/>
      <c r="F916" s="30" t="s">
        <v>365</v>
      </c>
      <c r="G916" s="30" t="s">
        <v>366</v>
      </c>
      <c r="H916" s="30">
        <v>1993</v>
      </c>
      <c r="I916" s="28" t="s">
        <v>367</v>
      </c>
      <c r="J916" s="30"/>
      <c r="K916" s="30" t="s">
        <v>368</v>
      </c>
    </row>
    <row r="917" spans="1:11">
      <c r="A917" s="29">
        <v>916</v>
      </c>
      <c r="B917" s="30" t="s">
        <v>2194</v>
      </c>
      <c r="C917" s="31" t="s">
        <v>2195</v>
      </c>
      <c r="D917" s="30">
        <v>1413</v>
      </c>
      <c r="E917" s="30"/>
      <c r="F917" s="30" t="s">
        <v>365</v>
      </c>
      <c r="G917" s="30" t="s">
        <v>366</v>
      </c>
      <c r="H917" s="30">
        <v>1993</v>
      </c>
      <c r="I917" s="28" t="s">
        <v>367</v>
      </c>
      <c r="J917" s="30"/>
      <c r="K917" s="30" t="s">
        <v>368</v>
      </c>
    </row>
    <row r="918" spans="1:11">
      <c r="A918" s="29">
        <v>917</v>
      </c>
      <c r="B918" s="30" t="s">
        <v>2196</v>
      </c>
      <c r="C918" s="31" t="s">
        <v>2197</v>
      </c>
      <c r="D918" s="30">
        <v>1413</v>
      </c>
      <c r="E918" s="30"/>
      <c r="F918" s="30" t="s">
        <v>365</v>
      </c>
      <c r="G918" s="30" t="s">
        <v>366</v>
      </c>
      <c r="H918" s="30">
        <v>1993</v>
      </c>
      <c r="I918" s="28" t="s">
        <v>367</v>
      </c>
      <c r="J918" s="30"/>
      <c r="K918" s="30" t="s">
        <v>368</v>
      </c>
    </row>
    <row r="919" spans="1:11">
      <c r="A919" s="29">
        <v>918</v>
      </c>
      <c r="B919" s="30" t="s">
        <v>2198</v>
      </c>
      <c r="C919" s="31" t="s">
        <v>2199</v>
      </c>
      <c r="D919" s="30">
        <v>1413</v>
      </c>
      <c r="E919" s="30"/>
      <c r="F919" s="30" t="s">
        <v>365</v>
      </c>
      <c r="G919" s="30" t="s">
        <v>378</v>
      </c>
      <c r="H919" s="30">
        <v>1993</v>
      </c>
      <c r="I919" s="28" t="s">
        <v>367</v>
      </c>
      <c r="J919" s="30"/>
      <c r="K919" s="30" t="s">
        <v>368</v>
      </c>
    </row>
    <row r="920" spans="1:11">
      <c r="A920" s="29">
        <v>919</v>
      </c>
      <c r="B920" s="30" t="s">
        <v>2200</v>
      </c>
      <c r="C920" s="31" t="s">
        <v>2201</v>
      </c>
      <c r="D920" s="30">
        <v>1413</v>
      </c>
      <c r="E920" s="30"/>
      <c r="F920" s="30" t="s">
        <v>365</v>
      </c>
      <c r="G920" s="30" t="s">
        <v>366</v>
      </c>
      <c r="H920" s="30">
        <v>1993</v>
      </c>
      <c r="I920" s="28" t="s">
        <v>367</v>
      </c>
      <c r="J920" s="30"/>
      <c r="K920" s="30" t="s">
        <v>368</v>
      </c>
    </row>
    <row r="921" spans="1:11">
      <c r="A921" s="29">
        <v>920</v>
      </c>
      <c r="B921" s="30" t="s">
        <v>2202</v>
      </c>
      <c r="C921" s="31" t="s">
        <v>2203</v>
      </c>
      <c r="D921" s="30">
        <v>1413</v>
      </c>
      <c r="E921" s="30"/>
      <c r="F921" s="30" t="s">
        <v>365</v>
      </c>
      <c r="G921" s="30" t="s">
        <v>366</v>
      </c>
      <c r="H921" s="30">
        <v>1993</v>
      </c>
      <c r="I921" s="28" t="s">
        <v>367</v>
      </c>
      <c r="J921" s="30"/>
      <c r="K921" s="30" t="s">
        <v>368</v>
      </c>
    </row>
    <row r="922" spans="1:11">
      <c r="A922" s="29">
        <v>921</v>
      </c>
      <c r="B922" s="30" t="s">
        <v>2204</v>
      </c>
      <c r="C922" s="31" t="s">
        <v>2205</v>
      </c>
      <c r="D922" s="30">
        <v>1413</v>
      </c>
      <c r="E922" s="30"/>
      <c r="F922" s="30" t="s">
        <v>365</v>
      </c>
      <c r="G922" s="30" t="s">
        <v>366</v>
      </c>
      <c r="H922" s="30">
        <v>1993</v>
      </c>
      <c r="I922" s="28" t="s">
        <v>367</v>
      </c>
      <c r="J922" s="30"/>
      <c r="K922" s="30" t="s">
        <v>368</v>
      </c>
    </row>
    <row r="923" spans="1:11">
      <c r="A923" s="29">
        <v>922</v>
      </c>
      <c r="B923" s="30" t="s">
        <v>2206</v>
      </c>
      <c r="C923" s="31" t="s">
        <v>2207</v>
      </c>
      <c r="D923" s="30">
        <v>1413</v>
      </c>
      <c r="E923" s="30"/>
      <c r="F923" s="30" t="s">
        <v>365</v>
      </c>
      <c r="G923" s="30" t="s">
        <v>366</v>
      </c>
      <c r="H923" s="30">
        <v>1993</v>
      </c>
      <c r="I923" s="28" t="s">
        <v>367</v>
      </c>
      <c r="J923" s="30"/>
      <c r="K923" s="30" t="s">
        <v>368</v>
      </c>
    </row>
    <row r="924" spans="1:11">
      <c r="A924" s="29">
        <v>923</v>
      </c>
      <c r="B924" s="30" t="s">
        <v>2208</v>
      </c>
      <c r="C924" s="31" t="s">
        <v>2209</v>
      </c>
      <c r="D924" s="30">
        <v>1413</v>
      </c>
      <c r="E924" s="30"/>
      <c r="F924" s="30" t="s">
        <v>365</v>
      </c>
      <c r="G924" s="30" t="s">
        <v>366</v>
      </c>
      <c r="H924" s="30">
        <v>1993</v>
      </c>
      <c r="I924" s="28" t="s">
        <v>367</v>
      </c>
      <c r="J924" s="30"/>
      <c r="K924" s="30" t="s">
        <v>368</v>
      </c>
    </row>
    <row r="925" spans="1:11">
      <c r="A925" s="29">
        <v>924</v>
      </c>
      <c r="B925" s="30" t="s">
        <v>2210</v>
      </c>
      <c r="C925" s="31" t="s">
        <v>2211</v>
      </c>
      <c r="D925" s="30">
        <v>1413</v>
      </c>
      <c r="E925" s="30"/>
      <c r="F925" s="30" t="s">
        <v>365</v>
      </c>
      <c r="G925" s="30" t="s">
        <v>366</v>
      </c>
      <c r="H925" s="30">
        <v>1993</v>
      </c>
      <c r="I925" s="28" t="s">
        <v>367</v>
      </c>
      <c r="J925" s="30"/>
      <c r="K925" s="30" t="s">
        <v>368</v>
      </c>
    </row>
    <row r="926" spans="1:11">
      <c r="A926" s="29">
        <v>925</v>
      </c>
      <c r="B926" s="30" t="s">
        <v>2212</v>
      </c>
      <c r="C926" s="31" t="s">
        <v>2213</v>
      </c>
      <c r="D926" s="30">
        <v>1413</v>
      </c>
      <c r="E926" s="30"/>
      <c r="F926" s="30" t="s">
        <v>365</v>
      </c>
      <c r="G926" s="30" t="s">
        <v>366</v>
      </c>
      <c r="H926" s="30">
        <v>1993</v>
      </c>
      <c r="I926" s="28" t="s">
        <v>367</v>
      </c>
      <c r="J926" s="30"/>
      <c r="K926" s="30" t="s">
        <v>368</v>
      </c>
    </row>
    <row r="927" spans="1:11">
      <c r="A927" s="29">
        <v>926</v>
      </c>
      <c r="B927" s="30" t="s">
        <v>2214</v>
      </c>
      <c r="C927" s="31" t="s">
        <v>2215</v>
      </c>
      <c r="D927" s="30">
        <v>1413</v>
      </c>
      <c r="E927" s="30"/>
      <c r="F927" s="30" t="s">
        <v>365</v>
      </c>
      <c r="G927" s="30" t="s">
        <v>366</v>
      </c>
      <c r="H927" s="30">
        <v>1993</v>
      </c>
      <c r="I927" s="28" t="s">
        <v>367</v>
      </c>
      <c r="J927" s="30"/>
      <c r="K927" s="30" t="s">
        <v>368</v>
      </c>
    </row>
    <row r="928" spans="1:11">
      <c r="A928" s="29">
        <v>927</v>
      </c>
      <c r="B928" s="30" t="s">
        <v>2216</v>
      </c>
      <c r="C928" s="31" t="s">
        <v>2217</v>
      </c>
      <c r="D928" s="30">
        <v>1413</v>
      </c>
      <c r="E928" s="30"/>
      <c r="F928" s="30" t="s">
        <v>365</v>
      </c>
      <c r="G928" s="30" t="s">
        <v>366</v>
      </c>
      <c r="H928" s="30">
        <v>1993</v>
      </c>
      <c r="I928" s="28" t="s">
        <v>367</v>
      </c>
      <c r="J928" s="30"/>
      <c r="K928" s="30" t="s">
        <v>368</v>
      </c>
    </row>
    <row r="929" spans="1:11">
      <c r="A929" s="29">
        <v>928</v>
      </c>
      <c r="B929" s="30" t="s">
        <v>2218</v>
      </c>
      <c r="C929" s="31" t="s">
        <v>2219</v>
      </c>
      <c r="D929" s="30">
        <v>1413</v>
      </c>
      <c r="E929" s="30"/>
      <c r="F929" s="30" t="s">
        <v>365</v>
      </c>
      <c r="G929" s="30" t="s">
        <v>366</v>
      </c>
      <c r="H929" s="30">
        <v>1993</v>
      </c>
      <c r="I929" s="28" t="s">
        <v>367</v>
      </c>
      <c r="J929" s="30"/>
      <c r="K929" s="30" t="s">
        <v>368</v>
      </c>
    </row>
    <row r="930" spans="1:11">
      <c r="A930" s="29">
        <v>929</v>
      </c>
      <c r="B930" s="30" t="s">
        <v>2220</v>
      </c>
      <c r="C930" s="31" t="s">
        <v>2221</v>
      </c>
      <c r="D930" s="30">
        <v>1413</v>
      </c>
      <c r="E930" s="30"/>
      <c r="F930" s="30" t="s">
        <v>365</v>
      </c>
      <c r="G930" s="30" t="s">
        <v>366</v>
      </c>
      <c r="H930" s="30">
        <v>1993</v>
      </c>
      <c r="I930" s="28" t="s">
        <v>367</v>
      </c>
      <c r="J930" s="30"/>
      <c r="K930" s="30" t="s">
        <v>368</v>
      </c>
    </row>
    <row r="931" spans="1:11">
      <c r="A931" s="29">
        <v>930</v>
      </c>
      <c r="B931" s="30" t="s">
        <v>2222</v>
      </c>
      <c r="C931" s="31" t="s">
        <v>2223</v>
      </c>
      <c r="D931" s="30">
        <v>1413</v>
      </c>
      <c r="E931" s="30"/>
      <c r="F931" s="30" t="s">
        <v>365</v>
      </c>
      <c r="G931" s="30" t="s">
        <v>366</v>
      </c>
      <c r="H931" s="30">
        <v>1993</v>
      </c>
      <c r="I931" s="28" t="s">
        <v>367</v>
      </c>
      <c r="J931" s="30"/>
      <c r="K931" s="30" t="s">
        <v>368</v>
      </c>
    </row>
    <row r="932" spans="1:11">
      <c r="A932" s="29">
        <v>931</v>
      </c>
      <c r="B932" s="30" t="s">
        <v>2224</v>
      </c>
      <c r="C932" s="31" t="s">
        <v>2225</v>
      </c>
      <c r="D932" s="30">
        <v>1413</v>
      </c>
      <c r="E932" s="30"/>
      <c r="F932" s="30" t="s">
        <v>365</v>
      </c>
      <c r="G932" s="30" t="s">
        <v>366</v>
      </c>
      <c r="H932" s="30">
        <v>1993</v>
      </c>
      <c r="I932" s="28" t="s">
        <v>367</v>
      </c>
      <c r="J932" s="30"/>
      <c r="K932" s="30" t="s">
        <v>368</v>
      </c>
    </row>
    <row r="933" spans="1:11">
      <c r="A933" s="29">
        <v>932</v>
      </c>
      <c r="B933" s="30" t="s">
        <v>2226</v>
      </c>
      <c r="C933" s="31" t="s">
        <v>2227</v>
      </c>
      <c r="D933" s="30">
        <v>1413</v>
      </c>
      <c r="E933" s="30"/>
      <c r="F933" s="30" t="s">
        <v>365</v>
      </c>
      <c r="G933" s="30" t="s">
        <v>366</v>
      </c>
      <c r="H933" s="30">
        <v>1993</v>
      </c>
      <c r="I933" s="28" t="s">
        <v>367</v>
      </c>
      <c r="J933" s="30"/>
      <c r="K933" s="30" t="s">
        <v>368</v>
      </c>
    </row>
    <row r="934" spans="1:11">
      <c r="A934" s="29">
        <v>933</v>
      </c>
      <c r="B934" s="30" t="s">
        <v>2228</v>
      </c>
      <c r="C934" s="31" t="s">
        <v>2229</v>
      </c>
      <c r="D934" s="30">
        <v>1413</v>
      </c>
      <c r="E934" s="30"/>
      <c r="F934" s="30" t="s">
        <v>365</v>
      </c>
      <c r="G934" s="30" t="s">
        <v>366</v>
      </c>
      <c r="H934" s="30">
        <v>1993</v>
      </c>
      <c r="I934" s="28" t="s">
        <v>367</v>
      </c>
      <c r="J934" s="30"/>
      <c r="K934" s="30" t="s">
        <v>368</v>
      </c>
    </row>
    <row r="935" spans="1:11">
      <c r="A935" s="29">
        <v>934</v>
      </c>
      <c r="B935" s="30" t="s">
        <v>2230</v>
      </c>
      <c r="C935" s="31" t="s">
        <v>2231</v>
      </c>
      <c r="D935" s="30">
        <v>1413</v>
      </c>
      <c r="E935" s="30"/>
      <c r="F935" s="30" t="s">
        <v>365</v>
      </c>
      <c r="G935" s="30" t="s">
        <v>366</v>
      </c>
      <c r="H935" s="30">
        <v>1993</v>
      </c>
      <c r="I935" s="28" t="s">
        <v>367</v>
      </c>
      <c r="J935" s="30"/>
      <c r="K935" s="30" t="s">
        <v>368</v>
      </c>
    </row>
    <row r="936" spans="1:11">
      <c r="A936" s="29">
        <v>935</v>
      </c>
      <c r="B936" s="30" t="s">
        <v>2232</v>
      </c>
      <c r="C936" s="31" t="s">
        <v>2233</v>
      </c>
      <c r="D936" s="30">
        <v>1413</v>
      </c>
      <c r="E936" s="30"/>
      <c r="F936" s="30" t="s">
        <v>365</v>
      </c>
      <c r="G936" s="30" t="s">
        <v>366</v>
      </c>
      <c r="H936" s="30">
        <v>1993</v>
      </c>
      <c r="I936" s="28" t="s">
        <v>367</v>
      </c>
      <c r="J936" s="30"/>
      <c r="K936" s="30" t="s">
        <v>368</v>
      </c>
    </row>
    <row r="937" spans="1:11">
      <c r="A937" s="29">
        <v>936</v>
      </c>
      <c r="B937" s="30" t="s">
        <v>2234</v>
      </c>
      <c r="C937" s="31" t="s">
        <v>2235</v>
      </c>
      <c r="D937" s="30">
        <v>1413</v>
      </c>
      <c r="E937" s="30"/>
      <c r="F937" s="30" t="s">
        <v>365</v>
      </c>
      <c r="G937" s="30" t="s">
        <v>366</v>
      </c>
      <c r="H937" s="30">
        <v>1993</v>
      </c>
      <c r="I937" s="28" t="s">
        <v>367</v>
      </c>
      <c r="J937" s="30"/>
      <c r="K937" s="30" t="s">
        <v>368</v>
      </c>
    </row>
    <row r="938" spans="1:11">
      <c r="A938" s="29">
        <v>937</v>
      </c>
      <c r="B938" s="30" t="s">
        <v>2236</v>
      </c>
      <c r="C938" s="31" t="s">
        <v>2237</v>
      </c>
      <c r="D938" s="30">
        <v>1413</v>
      </c>
      <c r="E938" s="30"/>
      <c r="F938" s="30" t="s">
        <v>365</v>
      </c>
      <c r="G938" s="30" t="s">
        <v>366</v>
      </c>
      <c r="H938" s="30">
        <v>1993</v>
      </c>
      <c r="I938" s="28" t="s">
        <v>367</v>
      </c>
      <c r="J938" s="30"/>
      <c r="K938" s="30" t="s">
        <v>368</v>
      </c>
    </row>
    <row r="939" spans="1:11">
      <c r="A939" s="29">
        <v>938</v>
      </c>
      <c r="B939" s="30" t="s">
        <v>2238</v>
      </c>
      <c r="C939" s="31" t="s">
        <v>2239</v>
      </c>
      <c r="D939" s="30">
        <v>1413</v>
      </c>
      <c r="E939" s="30"/>
      <c r="F939" s="30" t="s">
        <v>365</v>
      </c>
      <c r="G939" s="30" t="s">
        <v>366</v>
      </c>
      <c r="H939" s="30">
        <v>1993</v>
      </c>
      <c r="I939" s="28" t="s">
        <v>367</v>
      </c>
      <c r="J939" s="30"/>
      <c r="K939" s="30" t="s">
        <v>368</v>
      </c>
    </row>
    <row r="940" spans="1:11">
      <c r="A940" s="29">
        <v>939</v>
      </c>
      <c r="B940" s="30" t="s">
        <v>2240</v>
      </c>
      <c r="C940" s="31" t="s">
        <v>2241</v>
      </c>
      <c r="D940" s="30">
        <v>1413</v>
      </c>
      <c r="E940" s="30"/>
      <c r="F940" s="30" t="s">
        <v>365</v>
      </c>
      <c r="G940" s="30" t="s">
        <v>366</v>
      </c>
      <c r="H940" s="30">
        <v>1993</v>
      </c>
      <c r="I940" s="28" t="s">
        <v>367</v>
      </c>
      <c r="J940" s="30"/>
      <c r="K940" s="30" t="s">
        <v>368</v>
      </c>
    </row>
    <row r="941" spans="1:11">
      <c r="A941" s="29">
        <v>940</v>
      </c>
      <c r="B941" s="30" t="s">
        <v>2242</v>
      </c>
      <c r="C941" s="31" t="s">
        <v>2243</v>
      </c>
      <c r="D941" s="30">
        <v>1413</v>
      </c>
      <c r="E941" s="30"/>
      <c r="F941" s="30" t="s">
        <v>365</v>
      </c>
      <c r="G941" s="30" t="s">
        <v>366</v>
      </c>
      <c r="H941" s="30">
        <v>1993</v>
      </c>
      <c r="I941" s="28" t="s">
        <v>367</v>
      </c>
      <c r="J941" s="30"/>
      <c r="K941" s="30" t="s">
        <v>368</v>
      </c>
    </row>
    <row r="942" spans="1:11">
      <c r="A942" s="29">
        <v>941</v>
      </c>
      <c r="B942" s="30" t="s">
        <v>2244</v>
      </c>
      <c r="C942" s="31" t="s">
        <v>2245</v>
      </c>
      <c r="D942" s="30">
        <v>1413</v>
      </c>
      <c r="E942" s="30"/>
      <c r="F942" s="30" t="s">
        <v>365</v>
      </c>
      <c r="G942" s="30" t="s">
        <v>366</v>
      </c>
      <c r="H942" s="30">
        <v>1993</v>
      </c>
      <c r="I942" s="28" t="s">
        <v>367</v>
      </c>
      <c r="J942" s="30"/>
      <c r="K942" s="30" t="s">
        <v>368</v>
      </c>
    </row>
    <row r="943" spans="1:11">
      <c r="A943" s="29">
        <v>942</v>
      </c>
      <c r="B943" s="30" t="s">
        <v>2246</v>
      </c>
      <c r="C943" s="31" t="s">
        <v>2247</v>
      </c>
      <c r="D943" s="30">
        <v>1413</v>
      </c>
      <c r="E943" s="30"/>
      <c r="F943" s="30" t="s">
        <v>365</v>
      </c>
      <c r="G943" s="30" t="s">
        <v>366</v>
      </c>
      <c r="H943" s="30">
        <v>1993</v>
      </c>
      <c r="I943" s="28" t="s">
        <v>367</v>
      </c>
      <c r="J943" s="30"/>
      <c r="K943" s="30" t="s">
        <v>368</v>
      </c>
    </row>
    <row r="944" spans="1:11">
      <c r="A944" s="29">
        <v>943</v>
      </c>
      <c r="B944" s="30" t="s">
        <v>2248</v>
      </c>
      <c r="C944" s="31" t="s">
        <v>2249</v>
      </c>
      <c r="D944" s="30">
        <v>1413</v>
      </c>
      <c r="E944" s="30"/>
      <c r="F944" s="30" t="s">
        <v>365</v>
      </c>
      <c r="G944" s="30" t="s">
        <v>366</v>
      </c>
      <c r="H944" s="30">
        <v>1993</v>
      </c>
      <c r="I944" s="28" t="s">
        <v>367</v>
      </c>
      <c r="J944" s="30"/>
      <c r="K944" s="30" t="s">
        <v>368</v>
      </c>
    </row>
    <row r="945" spans="1:11">
      <c r="A945" s="29">
        <v>944</v>
      </c>
      <c r="B945" s="30" t="s">
        <v>2250</v>
      </c>
      <c r="C945" s="31" t="s">
        <v>2251</v>
      </c>
      <c r="D945" s="30">
        <v>1413</v>
      </c>
      <c r="E945" s="30"/>
      <c r="F945" s="30" t="s">
        <v>365</v>
      </c>
      <c r="G945" s="30" t="s">
        <v>366</v>
      </c>
      <c r="H945" s="30">
        <v>1993</v>
      </c>
      <c r="I945" s="28" t="s">
        <v>367</v>
      </c>
      <c r="J945" s="30"/>
      <c r="K945" s="30" t="s">
        <v>368</v>
      </c>
    </row>
    <row r="946" spans="1:11">
      <c r="A946" s="29">
        <v>945</v>
      </c>
      <c r="B946" s="30" t="s">
        <v>2252</v>
      </c>
      <c r="C946" s="31" t="s">
        <v>2253</v>
      </c>
      <c r="D946" s="30">
        <v>1413</v>
      </c>
      <c r="E946" s="30"/>
      <c r="F946" s="30" t="s">
        <v>365</v>
      </c>
      <c r="G946" s="30" t="s">
        <v>366</v>
      </c>
      <c r="H946" s="30">
        <v>1993</v>
      </c>
      <c r="I946" s="28" t="s">
        <v>367</v>
      </c>
      <c r="J946" s="30"/>
      <c r="K946" s="30" t="s">
        <v>368</v>
      </c>
    </row>
    <row r="947" spans="1:11">
      <c r="A947" s="29">
        <v>946</v>
      </c>
      <c r="B947" s="30" t="s">
        <v>2254</v>
      </c>
      <c r="C947" s="31" t="s">
        <v>2255</v>
      </c>
      <c r="D947" s="30">
        <v>1413</v>
      </c>
      <c r="E947" s="30"/>
      <c r="F947" s="30" t="s">
        <v>365</v>
      </c>
      <c r="G947" s="30" t="s">
        <v>366</v>
      </c>
      <c r="H947" s="30">
        <v>1993</v>
      </c>
      <c r="I947" s="28" t="s">
        <v>367</v>
      </c>
      <c r="J947" s="30"/>
      <c r="K947" s="30" t="s">
        <v>368</v>
      </c>
    </row>
    <row r="948" spans="1:11">
      <c r="A948" s="29">
        <v>947</v>
      </c>
      <c r="B948" s="30" t="s">
        <v>2256</v>
      </c>
      <c r="C948" s="31" t="s">
        <v>2257</v>
      </c>
      <c r="D948" s="30">
        <v>1413</v>
      </c>
      <c r="E948" s="30"/>
      <c r="F948" s="30" t="s">
        <v>365</v>
      </c>
      <c r="G948" s="30" t="s">
        <v>366</v>
      </c>
      <c r="H948" s="30">
        <v>1993</v>
      </c>
      <c r="I948" s="28" t="s">
        <v>367</v>
      </c>
      <c r="J948" s="30"/>
      <c r="K948" s="30" t="s">
        <v>368</v>
      </c>
    </row>
    <row r="949" spans="1:11">
      <c r="A949" s="29">
        <v>948</v>
      </c>
      <c r="B949" s="30" t="s">
        <v>2258</v>
      </c>
      <c r="C949" s="31" t="s">
        <v>2259</v>
      </c>
      <c r="D949" s="30">
        <v>1413</v>
      </c>
      <c r="E949" s="30"/>
      <c r="F949" s="30" t="s">
        <v>365</v>
      </c>
      <c r="G949" s="30" t="s">
        <v>468</v>
      </c>
      <c r="H949" s="30">
        <v>1993</v>
      </c>
      <c r="I949" s="28" t="s">
        <v>367</v>
      </c>
      <c r="J949" s="30"/>
      <c r="K949" s="30" t="s">
        <v>368</v>
      </c>
    </row>
    <row r="950" spans="1:11">
      <c r="A950" s="29">
        <v>949</v>
      </c>
      <c r="B950" s="30" t="s">
        <v>2260</v>
      </c>
      <c r="C950" s="31" t="s">
        <v>2261</v>
      </c>
      <c r="D950" s="30">
        <v>1413</v>
      </c>
      <c r="E950" s="30"/>
      <c r="F950" s="30" t="s">
        <v>365</v>
      </c>
      <c r="G950" s="30" t="s">
        <v>366</v>
      </c>
      <c r="H950" s="30">
        <v>1993</v>
      </c>
      <c r="I950" s="28" t="s">
        <v>367</v>
      </c>
      <c r="J950" s="30"/>
      <c r="K950" s="30" t="s">
        <v>368</v>
      </c>
    </row>
    <row r="951" spans="1:11">
      <c r="A951" s="29">
        <v>950</v>
      </c>
      <c r="B951" s="30" t="s">
        <v>2262</v>
      </c>
      <c r="C951" s="31" t="s">
        <v>2263</v>
      </c>
      <c r="D951" s="30">
        <v>1413</v>
      </c>
      <c r="E951" s="30"/>
      <c r="F951" s="30" t="s">
        <v>365</v>
      </c>
      <c r="G951" s="30" t="s">
        <v>378</v>
      </c>
      <c r="H951" s="30">
        <v>1993</v>
      </c>
      <c r="I951" s="28" t="s">
        <v>367</v>
      </c>
      <c r="J951" s="30"/>
      <c r="K951" s="30" t="s">
        <v>368</v>
      </c>
    </row>
    <row r="952" spans="1:11">
      <c r="A952" s="29">
        <v>951</v>
      </c>
      <c r="B952" s="30" t="s">
        <v>2264</v>
      </c>
      <c r="C952" s="31" t="s">
        <v>2265</v>
      </c>
      <c r="D952" s="30">
        <v>1413</v>
      </c>
      <c r="E952" s="30"/>
      <c r="F952" s="30" t="s">
        <v>365</v>
      </c>
      <c r="G952" s="30" t="s">
        <v>468</v>
      </c>
      <c r="H952" s="30">
        <v>1993</v>
      </c>
      <c r="I952" s="28" t="s">
        <v>367</v>
      </c>
      <c r="J952" s="30"/>
      <c r="K952" s="30" t="s">
        <v>368</v>
      </c>
    </row>
    <row r="953" spans="1:11">
      <c r="A953" s="29">
        <v>952</v>
      </c>
      <c r="B953" s="30" t="s">
        <v>2266</v>
      </c>
      <c r="C953" s="31" t="s">
        <v>2267</v>
      </c>
      <c r="D953" s="30">
        <v>1413</v>
      </c>
      <c r="E953" s="30"/>
      <c r="F953" s="30" t="s">
        <v>365</v>
      </c>
      <c r="G953" s="30" t="s">
        <v>366</v>
      </c>
      <c r="H953" s="30">
        <v>1993</v>
      </c>
      <c r="I953" s="28" t="s">
        <v>367</v>
      </c>
      <c r="J953" s="30"/>
      <c r="K953" s="30" t="s">
        <v>368</v>
      </c>
    </row>
    <row r="954" spans="1:11">
      <c r="A954" s="29">
        <v>953</v>
      </c>
      <c r="B954" s="30" t="s">
        <v>2268</v>
      </c>
      <c r="C954" s="31" t="s">
        <v>2269</v>
      </c>
      <c r="D954" s="30">
        <v>1413</v>
      </c>
      <c r="E954" s="30"/>
      <c r="F954" s="30" t="s">
        <v>365</v>
      </c>
      <c r="G954" s="30" t="s">
        <v>366</v>
      </c>
      <c r="H954" s="30">
        <v>1993</v>
      </c>
      <c r="I954" s="28" t="s">
        <v>367</v>
      </c>
      <c r="J954" s="30"/>
      <c r="K954" s="30" t="s">
        <v>368</v>
      </c>
    </row>
    <row r="955" spans="1:11">
      <c r="A955" s="29">
        <v>954</v>
      </c>
      <c r="B955" s="30" t="s">
        <v>2270</v>
      </c>
      <c r="C955" s="31" t="s">
        <v>2271</v>
      </c>
      <c r="D955" s="30">
        <v>1413</v>
      </c>
      <c r="E955" s="30"/>
      <c r="F955" s="30" t="s">
        <v>365</v>
      </c>
      <c r="G955" s="30" t="s">
        <v>366</v>
      </c>
      <c r="H955" s="30">
        <v>1993</v>
      </c>
      <c r="I955" s="28" t="s">
        <v>367</v>
      </c>
      <c r="J955" s="30"/>
      <c r="K955" s="30" t="s">
        <v>368</v>
      </c>
    </row>
    <row r="956" spans="1:11">
      <c r="A956" s="29">
        <v>955</v>
      </c>
      <c r="B956" s="30" t="s">
        <v>2272</v>
      </c>
      <c r="C956" s="31" t="s">
        <v>2273</v>
      </c>
      <c r="D956" s="30">
        <v>1413</v>
      </c>
      <c r="E956" s="30"/>
      <c r="F956" s="30" t="s">
        <v>365</v>
      </c>
      <c r="G956" s="30" t="s">
        <v>366</v>
      </c>
      <c r="H956" s="30">
        <v>1993</v>
      </c>
      <c r="I956" s="28" t="s">
        <v>367</v>
      </c>
      <c r="J956" s="30"/>
      <c r="K956" s="30" t="s">
        <v>368</v>
      </c>
    </row>
    <row r="957" spans="1:11">
      <c r="A957" s="29">
        <v>956</v>
      </c>
      <c r="B957" s="30" t="s">
        <v>2274</v>
      </c>
      <c r="C957" s="31" t="s">
        <v>2275</v>
      </c>
      <c r="D957" s="30">
        <v>1413</v>
      </c>
      <c r="E957" s="30"/>
      <c r="F957" s="30" t="s">
        <v>365</v>
      </c>
      <c r="G957" s="30" t="s">
        <v>366</v>
      </c>
      <c r="H957" s="30">
        <v>1993</v>
      </c>
      <c r="I957" s="28" t="s">
        <v>367</v>
      </c>
      <c r="J957" s="30"/>
      <c r="K957" s="30" t="s">
        <v>368</v>
      </c>
    </row>
    <row r="958" spans="1:11">
      <c r="A958" s="29">
        <v>957</v>
      </c>
      <c r="B958" s="30" t="s">
        <v>2276</v>
      </c>
      <c r="C958" s="31" t="s">
        <v>2277</v>
      </c>
      <c r="D958" s="30">
        <v>1413</v>
      </c>
      <c r="E958" s="30"/>
      <c r="F958" s="30" t="s">
        <v>365</v>
      </c>
      <c r="G958" s="30" t="s">
        <v>366</v>
      </c>
      <c r="H958" s="30">
        <v>1993</v>
      </c>
      <c r="I958" s="28" t="s">
        <v>367</v>
      </c>
      <c r="J958" s="30"/>
      <c r="K958" s="30" t="s">
        <v>368</v>
      </c>
    </row>
    <row r="959" spans="1:11">
      <c r="A959" s="29">
        <v>958</v>
      </c>
      <c r="B959" s="30" t="s">
        <v>2278</v>
      </c>
      <c r="C959" s="31" t="s">
        <v>2279</v>
      </c>
      <c r="D959" s="30">
        <v>1413</v>
      </c>
      <c r="E959" s="30"/>
      <c r="F959" s="30" t="s">
        <v>365</v>
      </c>
      <c r="G959" s="30" t="s">
        <v>366</v>
      </c>
      <c r="H959" s="30">
        <v>1993</v>
      </c>
      <c r="I959" s="28" t="s">
        <v>367</v>
      </c>
      <c r="J959" s="30"/>
      <c r="K959" s="30" t="s">
        <v>368</v>
      </c>
    </row>
    <row r="960" spans="1:11">
      <c r="A960" s="29">
        <v>959</v>
      </c>
      <c r="B960" s="30" t="s">
        <v>2280</v>
      </c>
      <c r="C960" s="31" t="s">
        <v>2281</v>
      </c>
      <c r="D960" s="30">
        <v>1413</v>
      </c>
      <c r="E960" s="30"/>
      <c r="F960" s="30" t="s">
        <v>365</v>
      </c>
      <c r="G960" s="30" t="s">
        <v>366</v>
      </c>
      <c r="H960" s="30">
        <v>1993</v>
      </c>
      <c r="I960" s="28" t="s">
        <v>367</v>
      </c>
      <c r="J960" s="30"/>
      <c r="K960" s="30" t="s">
        <v>368</v>
      </c>
    </row>
    <row r="961" spans="1:11">
      <c r="A961" s="29">
        <v>960</v>
      </c>
      <c r="B961" s="30" t="s">
        <v>2282</v>
      </c>
      <c r="C961" s="31" t="s">
        <v>2283</v>
      </c>
      <c r="D961" s="30">
        <v>1413</v>
      </c>
      <c r="E961" s="30"/>
      <c r="F961" s="30" t="s">
        <v>365</v>
      </c>
      <c r="G961" s="30" t="s">
        <v>366</v>
      </c>
      <c r="H961" s="30">
        <v>1993</v>
      </c>
      <c r="I961" s="28" t="s">
        <v>367</v>
      </c>
      <c r="J961" s="30"/>
      <c r="K961" s="30" t="s">
        <v>368</v>
      </c>
    </row>
    <row r="962" spans="1:11">
      <c r="A962" s="29">
        <v>961</v>
      </c>
      <c r="B962" s="30" t="s">
        <v>2284</v>
      </c>
      <c r="C962" s="31" t="s">
        <v>2285</v>
      </c>
      <c r="D962" s="30">
        <v>1413</v>
      </c>
      <c r="E962" s="30"/>
      <c r="F962" s="30" t="s">
        <v>365</v>
      </c>
      <c r="G962" s="30" t="s">
        <v>366</v>
      </c>
      <c r="H962" s="30">
        <v>1993</v>
      </c>
      <c r="I962" s="28" t="s">
        <v>367</v>
      </c>
      <c r="J962" s="30"/>
      <c r="K962" s="30" t="s">
        <v>368</v>
      </c>
    </row>
    <row r="963" spans="1:11">
      <c r="A963" s="29">
        <v>962</v>
      </c>
      <c r="B963" s="30" t="s">
        <v>2286</v>
      </c>
      <c r="C963" s="31" t="s">
        <v>2287</v>
      </c>
      <c r="D963" s="30">
        <v>1413</v>
      </c>
      <c r="E963" s="30"/>
      <c r="F963" s="30" t="s">
        <v>365</v>
      </c>
      <c r="G963" s="30" t="s">
        <v>366</v>
      </c>
      <c r="H963" s="30">
        <v>1993</v>
      </c>
      <c r="I963" s="28" t="s">
        <v>367</v>
      </c>
      <c r="J963" s="30"/>
      <c r="K963" s="30" t="s">
        <v>368</v>
      </c>
    </row>
    <row r="964" spans="1:11">
      <c r="A964" s="29">
        <v>963</v>
      </c>
      <c r="B964" s="30" t="s">
        <v>2288</v>
      </c>
      <c r="C964" s="31" t="s">
        <v>2289</v>
      </c>
      <c r="D964" s="30">
        <v>1413</v>
      </c>
      <c r="E964" s="30"/>
      <c r="F964" s="30" t="s">
        <v>365</v>
      </c>
      <c r="G964" s="30" t="s">
        <v>366</v>
      </c>
      <c r="H964" s="30">
        <v>1993</v>
      </c>
      <c r="I964" s="28" t="s">
        <v>367</v>
      </c>
      <c r="J964" s="30"/>
      <c r="K964" s="30" t="s">
        <v>368</v>
      </c>
    </row>
    <row r="965" spans="1:11">
      <c r="A965" s="29">
        <v>964</v>
      </c>
      <c r="B965" s="30" t="s">
        <v>2290</v>
      </c>
      <c r="C965" s="31" t="s">
        <v>2291</v>
      </c>
      <c r="D965" s="30">
        <v>1413</v>
      </c>
      <c r="E965" s="30"/>
      <c r="F965" s="30" t="s">
        <v>365</v>
      </c>
      <c r="G965" s="30" t="s">
        <v>366</v>
      </c>
      <c r="H965" s="30">
        <v>1993</v>
      </c>
      <c r="I965" s="28" t="s">
        <v>367</v>
      </c>
      <c r="J965" s="30"/>
      <c r="K965" s="30" t="s">
        <v>368</v>
      </c>
    </row>
    <row r="966" spans="1:11">
      <c r="A966" s="29">
        <v>965</v>
      </c>
      <c r="B966" s="30" t="s">
        <v>2292</v>
      </c>
      <c r="C966" s="31" t="s">
        <v>2293</v>
      </c>
      <c r="D966" s="30">
        <v>1413</v>
      </c>
      <c r="E966" s="30"/>
      <c r="F966" s="30" t="s">
        <v>365</v>
      </c>
      <c r="G966" s="30" t="s">
        <v>366</v>
      </c>
      <c r="H966" s="30">
        <v>1993</v>
      </c>
      <c r="I966" s="28" t="s">
        <v>367</v>
      </c>
      <c r="J966" s="30"/>
      <c r="K966" s="30" t="s">
        <v>368</v>
      </c>
    </row>
    <row r="967" spans="1:11">
      <c r="A967" s="29">
        <v>966</v>
      </c>
      <c r="B967" s="30" t="s">
        <v>2294</v>
      </c>
      <c r="C967" s="31" t="s">
        <v>2295</v>
      </c>
      <c r="D967" s="30">
        <v>1413</v>
      </c>
      <c r="E967" s="30"/>
      <c r="F967" s="30" t="s">
        <v>365</v>
      </c>
      <c r="G967" s="30" t="s">
        <v>366</v>
      </c>
      <c r="H967" s="30">
        <v>1993</v>
      </c>
      <c r="I967" s="28" t="s">
        <v>367</v>
      </c>
      <c r="J967" s="30"/>
      <c r="K967" s="30" t="s">
        <v>368</v>
      </c>
    </row>
    <row r="968" spans="1:11">
      <c r="A968" s="29">
        <v>967</v>
      </c>
      <c r="B968" s="30" t="s">
        <v>2296</v>
      </c>
      <c r="C968" s="31" t="s">
        <v>2297</v>
      </c>
      <c r="D968" s="30">
        <v>1413</v>
      </c>
      <c r="E968" s="30"/>
      <c r="F968" s="30" t="s">
        <v>365</v>
      </c>
      <c r="G968" s="30" t="s">
        <v>366</v>
      </c>
      <c r="H968" s="30">
        <v>1993</v>
      </c>
      <c r="I968" s="28" t="s">
        <v>367</v>
      </c>
      <c r="J968" s="30"/>
      <c r="K968" s="30" t="s">
        <v>368</v>
      </c>
    </row>
    <row r="969" spans="1:11">
      <c r="A969" s="29">
        <v>968</v>
      </c>
      <c r="B969" s="30" t="s">
        <v>2298</v>
      </c>
      <c r="C969" s="31" t="s">
        <v>2299</v>
      </c>
      <c r="D969" s="30">
        <v>1413</v>
      </c>
      <c r="E969" s="30"/>
      <c r="F969" s="30" t="s">
        <v>365</v>
      </c>
      <c r="G969" s="30" t="s">
        <v>366</v>
      </c>
      <c r="H969" s="30">
        <v>1993</v>
      </c>
      <c r="I969" s="28" t="s">
        <v>367</v>
      </c>
      <c r="J969" s="30"/>
      <c r="K969" s="30" t="s">
        <v>368</v>
      </c>
    </row>
    <row r="970" spans="1:11">
      <c r="A970" s="29">
        <v>969</v>
      </c>
      <c r="B970" s="30" t="s">
        <v>2300</v>
      </c>
      <c r="C970" s="31" t="s">
        <v>2301</v>
      </c>
      <c r="D970" s="30">
        <v>1413</v>
      </c>
      <c r="E970" s="30"/>
      <c r="F970" s="30" t="s">
        <v>365</v>
      </c>
      <c r="G970" s="30" t="s">
        <v>366</v>
      </c>
      <c r="H970" s="30">
        <v>1993</v>
      </c>
      <c r="I970" s="28" t="s">
        <v>367</v>
      </c>
      <c r="J970" s="30"/>
      <c r="K970" s="30" t="s">
        <v>368</v>
      </c>
    </row>
    <row r="971" spans="1:11">
      <c r="A971" s="29">
        <v>970</v>
      </c>
      <c r="B971" s="30" t="s">
        <v>2302</v>
      </c>
      <c r="C971" s="31" t="s">
        <v>2303</v>
      </c>
      <c r="D971" s="30">
        <v>1413</v>
      </c>
      <c r="E971" s="30"/>
      <c r="F971" s="30" t="s">
        <v>365</v>
      </c>
      <c r="G971" s="30" t="s">
        <v>375</v>
      </c>
      <c r="H971" s="30">
        <v>1993</v>
      </c>
      <c r="I971" s="28" t="s">
        <v>367</v>
      </c>
      <c r="J971" s="30"/>
      <c r="K971" s="30" t="s">
        <v>368</v>
      </c>
    </row>
    <row r="972" spans="1:11">
      <c r="A972" s="29">
        <v>971</v>
      </c>
      <c r="B972" s="30" t="s">
        <v>2304</v>
      </c>
      <c r="C972" s="31" t="s">
        <v>2305</v>
      </c>
      <c r="D972" s="30">
        <v>1413</v>
      </c>
      <c r="E972" s="30"/>
      <c r="F972" s="30" t="s">
        <v>365</v>
      </c>
      <c r="G972" s="30" t="s">
        <v>366</v>
      </c>
      <c r="H972" s="30">
        <v>1993</v>
      </c>
      <c r="I972" s="28" t="s">
        <v>367</v>
      </c>
      <c r="J972" s="30"/>
      <c r="K972" s="30" t="s">
        <v>368</v>
      </c>
    </row>
    <row r="973" spans="1:11">
      <c r="A973" s="29">
        <v>972</v>
      </c>
      <c r="B973" s="30" t="s">
        <v>2306</v>
      </c>
      <c r="C973" s="31" t="s">
        <v>2307</v>
      </c>
      <c r="D973" s="30">
        <v>1413</v>
      </c>
      <c r="E973" s="30"/>
      <c r="F973" s="30" t="s">
        <v>365</v>
      </c>
      <c r="G973" s="30" t="s">
        <v>366</v>
      </c>
      <c r="H973" s="30">
        <v>1993</v>
      </c>
      <c r="I973" s="28" t="s">
        <v>367</v>
      </c>
      <c r="J973" s="30"/>
      <c r="K973" s="30" t="s">
        <v>368</v>
      </c>
    </row>
    <row r="974" spans="1:11">
      <c r="A974" s="29">
        <v>973</v>
      </c>
      <c r="B974" s="30" t="s">
        <v>2308</v>
      </c>
      <c r="C974" s="31" t="s">
        <v>2309</v>
      </c>
      <c r="D974" s="30">
        <v>1413</v>
      </c>
      <c r="E974" s="30"/>
      <c r="F974" s="30" t="s">
        <v>365</v>
      </c>
      <c r="G974" s="30" t="s">
        <v>366</v>
      </c>
      <c r="H974" s="30">
        <v>1993</v>
      </c>
      <c r="I974" s="28" t="s">
        <v>367</v>
      </c>
      <c r="J974" s="30"/>
      <c r="K974" s="30" t="s">
        <v>368</v>
      </c>
    </row>
    <row r="975" spans="1:11">
      <c r="A975" s="29">
        <v>974</v>
      </c>
      <c r="B975" s="30" t="s">
        <v>2310</v>
      </c>
      <c r="C975" s="31" t="s">
        <v>2311</v>
      </c>
      <c r="D975" s="30">
        <v>1413</v>
      </c>
      <c r="E975" s="30"/>
      <c r="F975" s="30" t="s">
        <v>365</v>
      </c>
      <c r="G975" s="30" t="s">
        <v>366</v>
      </c>
      <c r="H975" s="30">
        <v>1993</v>
      </c>
      <c r="I975" s="28" t="s">
        <v>367</v>
      </c>
      <c r="J975" s="30"/>
      <c r="K975" s="30" t="s">
        <v>368</v>
      </c>
    </row>
    <row r="976" spans="1:11">
      <c r="A976" s="29">
        <v>975</v>
      </c>
      <c r="B976" s="30" t="s">
        <v>2312</v>
      </c>
      <c r="C976" s="31" t="s">
        <v>2313</v>
      </c>
      <c r="D976" s="30">
        <v>1413</v>
      </c>
      <c r="E976" s="30"/>
      <c r="F976" s="30" t="s">
        <v>365</v>
      </c>
      <c r="G976" s="30" t="s">
        <v>366</v>
      </c>
      <c r="H976" s="30">
        <v>1993</v>
      </c>
      <c r="I976" s="28" t="s">
        <v>367</v>
      </c>
      <c r="J976" s="30"/>
      <c r="K976" s="30" t="s">
        <v>368</v>
      </c>
    </row>
    <row r="977" spans="1:11">
      <c r="A977" s="29">
        <v>976</v>
      </c>
      <c r="B977" s="30" t="s">
        <v>2314</v>
      </c>
      <c r="C977" s="31" t="s">
        <v>2315</v>
      </c>
      <c r="D977" s="30">
        <v>1413</v>
      </c>
      <c r="E977" s="30"/>
      <c r="F977" s="30" t="s">
        <v>365</v>
      </c>
      <c r="G977" s="30" t="s">
        <v>366</v>
      </c>
      <c r="H977" s="30">
        <v>1993</v>
      </c>
      <c r="I977" s="28" t="s">
        <v>367</v>
      </c>
      <c r="J977" s="30"/>
      <c r="K977" s="30" t="s">
        <v>368</v>
      </c>
    </row>
    <row r="978" spans="1:11">
      <c r="A978" s="29">
        <v>977</v>
      </c>
      <c r="B978" s="30" t="s">
        <v>2316</v>
      </c>
      <c r="C978" s="31" t="s">
        <v>2317</v>
      </c>
      <c r="D978" s="30">
        <v>1413</v>
      </c>
      <c r="E978" s="30"/>
      <c r="F978" s="30" t="s">
        <v>365</v>
      </c>
      <c r="G978" s="30" t="s">
        <v>366</v>
      </c>
      <c r="H978" s="30">
        <v>1993</v>
      </c>
      <c r="I978" s="28" t="s">
        <v>367</v>
      </c>
      <c r="J978" s="30"/>
      <c r="K978" s="30" t="s">
        <v>368</v>
      </c>
    </row>
    <row r="979" spans="1:11">
      <c r="A979" s="29">
        <v>978</v>
      </c>
      <c r="B979" s="30" t="s">
        <v>2318</v>
      </c>
      <c r="C979" s="31" t="s">
        <v>2319</v>
      </c>
      <c r="D979" s="30">
        <v>1413</v>
      </c>
      <c r="E979" s="30"/>
      <c r="F979" s="30" t="s">
        <v>365</v>
      </c>
      <c r="G979" s="30" t="s">
        <v>366</v>
      </c>
      <c r="H979" s="30">
        <v>1993</v>
      </c>
      <c r="I979" s="28" t="s">
        <v>367</v>
      </c>
      <c r="J979" s="30"/>
      <c r="K979" s="30" t="s">
        <v>368</v>
      </c>
    </row>
    <row r="980" spans="1:11">
      <c r="A980" s="29">
        <v>979</v>
      </c>
      <c r="B980" s="30" t="s">
        <v>2320</v>
      </c>
      <c r="C980" s="31" t="s">
        <v>2321</v>
      </c>
      <c r="D980" s="30">
        <v>1413</v>
      </c>
      <c r="E980" s="30"/>
      <c r="F980" s="30" t="s">
        <v>365</v>
      </c>
      <c r="G980" s="30" t="s">
        <v>366</v>
      </c>
      <c r="H980" s="30">
        <v>1993</v>
      </c>
      <c r="I980" s="28" t="s">
        <v>367</v>
      </c>
      <c r="J980" s="30"/>
      <c r="K980" s="30" t="s">
        <v>368</v>
      </c>
    </row>
    <row r="981" spans="1:11">
      <c r="A981" s="29">
        <v>980</v>
      </c>
      <c r="B981" s="30" t="s">
        <v>2322</v>
      </c>
      <c r="C981" s="31" t="s">
        <v>2323</v>
      </c>
      <c r="D981" s="30">
        <v>1413</v>
      </c>
      <c r="E981" s="30"/>
      <c r="F981" s="30" t="s">
        <v>365</v>
      </c>
      <c r="G981" s="30" t="s">
        <v>366</v>
      </c>
      <c r="H981" s="30">
        <v>1993</v>
      </c>
      <c r="I981" s="28" t="s">
        <v>367</v>
      </c>
      <c r="J981" s="30"/>
      <c r="K981" s="30" t="s">
        <v>368</v>
      </c>
    </row>
    <row r="982" spans="1:11">
      <c r="A982" s="29">
        <v>981</v>
      </c>
      <c r="B982" s="30" t="s">
        <v>2324</v>
      </c>
      <c r="C982" s="31" t="s">
        <v>2325</v>
      </c>
      <c r="D982" s="30">
        <v>1413</v>
      </c>
      <c r="E982" s="30"/>
      <c r="F982" s="30" t="s">
        <v>365</v>
      </c>
      <c r="G982" s="30" t="s">
        <v>366</v>
      </c>
      <c r="H982" s="30">
        <v>1993</v>
      </c>
      <c r="I982" s="28" t="s">
        <v>367</v>
      </c>
      <c r="J982" s="30"/>
      <c r="K982" s="30" t="s">
        <v>368</v>
      </c>
    </row>
    <row r="983" spans="1:11">
      <c r="A983" s="29">
        <v>982</v>
      </c>
      <c r="B983" s="30" t="s">
        <v>2326</v>
      </c>
      <c r="C983" s="31" t="s">
        <v>2327</v>
      </c>
      <c r="D983" s="30">
        <v>1413</v>
      </c>
      <c r="E983" s="30"/>
      <c r="F983" s="30" t="s">
        <v>365</v>
      </c>
      <c r="G983" s="30" t="s">
        <v>366</v>
      </c>
      <c r="H983" s="30">
        <v>1993</v>
      </c>
      <c r="I983" s="28" t="s">
        <v>367</v>
      </c>
      <c r="J983" s="30"/>
      <c r="K983" s="30" t="s">
        <v>368</v>
      </c>
    </row>
    <row r="984" spans="1:11">
      <c r="A984" s="29">
        <v>983</v>
      </c>
      <c r="B984" s="30" t="s">
        <v>2328</v>
      </c>
      <c r="C984" s="31" t="s">
        <v>2329</v>
      </c>
      <c r="D984" s="30">
        <v>1413</v>
      </c>
      <c r="E984" s="30"/>
      <c r="F984" s="30" t="s">
        <v>365</v>
      </c>
      <c r="G984" s="30" t="s">
        <v>366</v>
      </c>
      <c r="H984" s="30">
        <v>1993</v>
      </c>
      <c r="I984" s="28" t="s">
        <v>367</v>
      </c>
      <c r="J984" s="30"/>
      <c r="K984" s="30" t="s">
        <v>368</v>
      </c>
    </row>
    <row r="985" spans="1:11">
      <c r="A985" s="29">
        <v>984</v>
      </c>
      <c r="B985" s="30" t="s">
        <v>2330</v>
      </c>
      <c r="C985" s="31" t="s">
        <v>2331</v>
      </c>
      <c r="D985" s="30">
        <v>1413</v>
      </c>
      <c r="E985" s="30"/>
      <c r="F985" s="30" t="s">
        <v>365</v>
      </c>
      <c r="G985" s="30" t="s">
        <v>366</v>
      </c>
      <c r="H985" s="30">
        <v>1993</v>
      </c>
      <c r="I985" s="28" t="s">
        <v>367</v>
      </c>
      <c r="J985" s="30"/>
      <c r="K985" s="30" t="s">
        <v>368</v>
      </c>
    </row>
    <row r="986" spans="1:11">
      <c r="A986" s="29">
        <v>985</v>
      </c>
      <c r="B986" s="30" t="s">
        <v>2332</v>
      </c>
      <c r="C986" s="31" t="s">
        <v>2333</v>
      </c>
      <c r="D986" s="30">
        <v>1413</v>
      </c>
      <c r="E986" s="30"/>
      <c r="F986" s="30" t="s">
        <v>365</v>
      </c>
      <c r="G986" s="30" t="s">
        <v>366</v>
      </c>
      <c r="H986" s="30">
        <v>1993</v>
      </c>
      <c r="I986" s="28" t="s">
        <v>367</v>
      </c>
      <c r="J986" s="30"/>
      <c r="K986" s="30" t="s">
        <v>368</v>
      </c>
    </row>
    <row r="987" spans="1:11">
      <c r="A987" s="29">
        <v>986</v>
      </c>
      <c r="B987" s="30" t="s">
        <v>2334</v>
      </c>
      <c r="C987" s="31" t="s">
        <v>2335</v>
      </c>
      <c r="D987" s="30">
        <v>1413</v>
      </c>
      <c r="E987" s="30"/>
      <c r="F987" s="30" t="s">
        <v>365</v>
      </c>
      <c r="G987" s="30" t="s">
        <v>366</v>
      </c>
      <c r="H987" s="30">
        <v>1993</v>
      </c>
      <c r="I987" s="28" t="s">
        <v>367</v>
      </c>
      <c r="J987" s="30"/>
      <c r="K987" s="30" t="s">
        <v>368</v>
      </c>
    </row>
    <row r="988" spans="1:11">
      <c r="A988" s="29">
        <v>987</v>
      </c>
      <c r="B988" s="30" t="s">
        <v>2336</v>
      </c>
      <c r="C988" s="31" t="s">
        <v>2337</v>
      </c>
      <c r="D988" s="30">
        <v>1413</v>
      </c>
      <c r="E988" s="30"/>
      <c r="F988" s="30" t="s">
        <v>365</v>
      </c>
      <c r="G988" s="30" t="s">
        <v>366</v>
      </c>
      <c r="H988" s="30">
        <v>1993</v>
      </c>
      <c r="I988" s="28" t="s">
        <v>367</v>
      </c>
      <c r="J988" s="30"/>
      <c r="K988" s="30" t="s">
        <v>368</v>
      </c>
    </row>
    <row r="989" spans="1:11">
      <c r="A989" s="29">
        <v>988</v>
      </c>
      <c r="B989" s="30" t="s">
        <v>2338</v>
      </c>
      <c r="C989" s="31" t="s">
        <v>2339</v>
      </c>
      <c r="D989" s="30">
        <v>1413</v>
      </c>
      <c r="E989" s="30"/>
      <c r="F989" s="30" t="s">
        <v>365</v>
      </c>
      <c r="G989" s="30" t="s">
        <v>366</v>
      </c>
      <c r="H989" s="30">
        <v>1993</v>
      </c>
      <c r="I989" s="28" t="s">
        <v>367</v>
      </c>
      <c r="J989" s="30"/>
      <c r="K989" s="30" t="s">
        <v>368</v>
      </c>
    </row>
    <row r="990" spans="1:11">
      <c r="A990" s="29">
        <v>989</v>
      </c>
      <c r="B990" s="30" t="s">
        <v>2340</v>
      </c>
      <c r="C990" s="31" t="s">
        <v>2341</v>
      </c>
      <c r="D990" s="30">
        <v>1413</v>
      </c>
      <c r="E990" s="30"/>
      <c r="F990" s="30" t="s">
        <v>365</v>
      </c>
      <c r="G990" s="30" t="s">
        <v>366</v>
      </c>
      <c r="H990" s="30">
        <v>1993</v>
      </c>
      <c r="I990" s="28" t="s">
        <v>367</v>
      </c>
      <c r="J990" s="30"/>
      <c r="K990" s="30" t="s">
        <v>368</v>
      </c>
    </row>
    <row r="991" spans="1:11">
      <c r="A991" s="29">
        <v>990</v>
      </c>
      <c r="B991" s="30" t="s">
        <v>2342</v>
      </c>
      <c r="C991" s="31" t="s">
        <v>2343</v>
      </c>
      <c r="D991" s="30">
        <v>1413</v>
      </c>
      <c r="E991" s="30"/>
      <c r="F991" s="30" t="s">
        <v>365</v>
      </c>
      <c r="G991" s="30" t="s">
        <v>366</v>
      </c>
      <c r="H991" s="30">
        <v>1993</v>
      </c>
      <c r="I991" s="28" t="s">
        <v>367</v>
      </c>
      <c r="J991" s="30"/>
      <c r="K991" s="30" t="s">
        <v>368</v>
      </c>
    </row>
    <row r="992" spans="1:11">
      <c r="A992" s="29">
        <v>991</v>
      </c>
      <c r="B992" s="30" t="s">
        <v>2344</v>
      </c>
      <c r="C992" s="31" t="s">
        <v>2345</v>
      </c>
      <c r="D992" s="30">
        <v>1413</v>
      </c>
      <c r="E992" s="30"/>
      <c r="F992" s="30" t="s">
        <v>365</v>
      </c>
      <c r="G992" s="30" t="s">
        <v>366</v>
      </c>
      <c r="H992" s="30">
        <v>1993</v>
      </c>
      <c r="I992" s="28" t="s">
        <v>367</v>
      </c>
      <c r="J992" s="30"/>
      <c r="K992" s="30" t="s">
        <v>368</v>
      </c>
    </row>
    <row r="993" spans="1:11">
      <c r="A993" s="29">
        <v>992</v>
      </c>
      <c r="B993" s="30" t="s">
        <v>2346</v>
      </c>
      <c r="C993" s="31" t="s">
        <v>2347</v>
      </c>
      <c r="D993" s="30">
        <v>1413</v>
      </c>
      <c r="E993" s="30"/>
      <c r="F993" s="30" t="s">
        <v>365</v>
      </c>
      <c r="G993" s="30" t="s">
        <v>366</v>
      </c>
      <c r="H993" s="30">
        <v>1993</v>
      </c>
      <c r="I993" s="28" t="s">
        <v>367</v>
      </c>
      <c r="J993" s="30"/>
      <c r="K993" s="30" t="s">
        <v>368</v>
      </c>
    </row>
    <row r="994" spans="1:11">
      <c r="A994" s="29">
        <v>993</v>
      </c>
      <c r="B994" s="30" t="s">
        <v>2348</v>
      </c>
      <c r="C994" s="31" t="s">
        <v>2349</v>
      </c>
      <c r="D994" s="30">
        <v>1413</v>
      </c>
      <c r="E994" s="30"/>
      <c r="F994" s="30" t="s">
        <v>365</v>
      </c>
      <c r="G994" s="30" t="s">
        <v>366</v>
      </c>
      <c r="H994" s="30">
        <v>1993</v>
      </c>
      <c r="I994" s="28" t="s">
        <v>367</v>
      </c>
      <c r="J994" s="30"/>
      <c r="K994" s="30" t="s">
        <v>368</v>
      </c>
    </row>
    <row r="995" spans="1:11">
      <c r="A995" s="29">
        <v>994</v>
      </c>
      <c r="B995" s="30" t="s">
        <v>2350</v>
      </c>
      <c r="C995" s="31" t="s">
        <v>2351</v>
      </c>
      <c r="D995" s="30">
        <v>1413</v>
      </c>
      <c r="E995" s="30"/>
      <c r="F995" s="30" t="s">
        <v>365</v>
      </c>
      <c r="G995" s="30" t="s">
        <v>366</v>
      </c>
      <c r="H995" s="30">
        <v>1993</v>
      </c>
      <c r="I995" s="28" t="s">
        <v>367</v>
      </c>
      <c r="J995" s="30"/>
      <c r="K995" s="30" t="s">
        <v>368</v>
      </c>
    </row>
    <row r="996" spans="1:11">
      <c r="A996" s="29">
        <v>995</v>
      </c>
      <c r="B996" s="30" t="s">
        <v>2352</v>
      </c>
      <c r="C996" s="31" t="s">
        <v>2353</v>
      </c>
      <c r="D996" s="30">
        <v>1413</v>
      </c>
      <c r="E996" s="30"/>
      <c r="F996" s="30" t="s">
        <v>365</v>
      </c>
      <c r="G996" s="30" t="s">
        <v>366</v>
      </c>
      <c r="H996" s="30">
        <v>1993</v>
      </c>
      <c r="I996" s="28" t="s">
        <v>367</v>
      </c>
      <c r="J996" s="30"/>
      <c r="K996" s="30" t="s">
        <v>368</v>
      </c>
    </row>
    <row r="997" spans="1:11">
      <c r="A997" s="29">
        <v>996</v>
      </c>
      <c r="B997" s="30" t="s">
        <v>2354</v>
      </c>
      <c r="C997" s="31" t="s">
        <v>2355</v>
      </c>
      <c r="D997" s="30">
        <v>1413</v>
      </c>
      <c r="E997" s="30"/>
      <c r="F997" s="30" t="s">
        <v>365</v>
      </c>
      <c r="G997" s="30" t="s">
        <v>366</v>
      </c>
      <c r="H997" s="30">
        <v>1993</v>
      </c>
      <c r="I997" s="28" t="s">
        <v>367</v>
      </c>
      <c r="J997" s="30"/>
      <c r="K997" s="30" t="s">
        <v>368</v>
      </c>
    </row>
    <row r="998" spans="1:11">
      <c r="A998" s="29">
        <v>997</v>
      </c>
      <c r="B998" s="30" t="s">
        <v>2356</v>
      </c>
      <c r="C998" s="31" t="s">
        <v>2357</v>
      </c>
      <c r="D998" s="30">
        <v>1413</v>
      </c>
      <c r="E998" s="30"/>
      <c r="F998" s="30" t="s">
        <v>365</v>
      </c>
      <c r="G998" s="30" t="s">
        <v>366</v>
      </c>
      <c r="H998" s="30">
        <v>1993</v>
      </c>
      <c r="I998" s="28" t="s">
        <v>367</v>
      </c>
      <c r="J998" s="30"/>
      <c r="K998" s="30" t="s">
        <v>368</v>
      </c>
    </row>
    <row r="999" spans="1:11">
      <c r="A999" s="29">
        <v>998</v>
      </c>
      <c r="B999" s="30" t="s">
        <v>2358</v>
      </c>
      <c r="C999" s="31" t="s">
        <v>2359</v>
      </c>
      <c r="D999" s="30">
        <v>1413</v>
      </c>
      <c r="E999" s="30"/>
      <c r="F999" s="30" t="s">
        <v>365</v>
      </c>
      <c r="G999" s="30" t="s">
        <v>366</v>
      </c>
      <c r="H999" s="30">
        <v>1993</v>
      </c>
      <c r="I999" s="28" t="s">
        <v>367</v>
      </c>
      <c r="J999" s="30"/>
      <c r="K999" s="30" t="s">
        <v>368</v>
      </c>
    </row>
    <row r="1000" spans="1:11">
      <c r="A1000" s="29">
        <v>999</v>
      </c>
      <c r="B1000" s="30" t="s">
        <v>2360</v>
      </c>
      <c r="C1000" s="31" t="s">
        <v>1448</v>
      </c>
      <c r="D1000" s="30">
        <v>1413</v>
      </c>
      <c r="E1000" s="30"/>
      <c r="F1000" s="30" t="s">
        <v>365</v>
      </c>
      <c r="G1000" s="30" t="s">
        <v>366</v>
      </c>
      <c r="H1000" s="30">
        <v>1993</v>
      </c>
      <c r="I1000" s="28" t="s">
        <v>367</v>
      </c>
      <c r="J1000" s="30"/>
      <c r="K1000" s="30" t="s">
        <v>368</v>
      </c>
    </row>
    <row r="1001" spans="1:11">
      <c r="A1001" s="29">
        <v>1000</v>
      </c>
      <c r="B1001" s="30" t="s">
        <v>2361</v>
      </c>
      <c r="C1001" s="31" t="s">
        <v>2362</v>
      </c>
      <c r="D1001" s="30">
        <v>1413</v>
      </c>
      <c r="E1001" s="30"/>
      <c r="F1001" s="30" t="s">
        <v>365</v>
      </c>
      <c r="G1001" s="30" t="s">
        <v>366</v>
      </c>
      <c r="H1001" s="30">
        <v>1993</v>
      </c>
      <c r="I1001" s="28" t="s">
        <v>367</v>
      </c>
      <c r="J1001" s="30"/>
      <c r="K1001" s="30" t="s">
        <v>368</v>
      </c>
    </row>
    <row r="1002" spans="1:11">
      <c r="A1002" s="29">
        <v>1001</v>
      </c>
      <c r="B1002" s="30" t="s">
        <v>2363</v>
      </c>
      <c r="C1002" s="31" t="s">
        <v>2364</v>
      </c>
      <c r="D1002" s="30">
        <v>1413</v>
      </c>
      <c r="E1002" s="30"/>
      <c r="F1002" s="30" t="s">
        <v>365</v>
      </c>
      <c r="G1002" s="30" t="s">
        <v>366</v>
      </c>
      <c r="H1002" s="30">
        <v>1993</v>
      </c>
      <c r="I1002" s="28" t="s">
        <v>367</v>
      </c>
      <c r="J1002" s="30"/>
      <c r="K1002" s="30" t="s">
        <v>368</v>
      </c>
    </row>
    <row r="1003" spans="1:11">
      <c r="A1003" s="29">
        <v>1002</v>
      </c>
      <c r="B1003" s="30" t="s">
        <v>2365</v>
      </c>
      <c r="C1003" s="31" t="s">
        <v>2366</v>
      </c>
      <c r="D1003" s="30">
        <v>1413</v>
      </c>
      <c r="E1003" s="30"/>
      <c r="F1003" s="30" t="s">
        <v>365</v>
      </c>
      <c r="G1003" s="30" t="s">
        <v>366</v>
      </c>
      <c r="H1003" s="30">
        <v>1993</v>
      </c>
      <c r="I1003" s="28" t="s">
        <v>367</v>
      </c>
      <c r="J1003" s="30"/>
      <c r="K1003" s="30" t="s">
        <v>368</v>
      </c>
    </row>
    <row r="1004" spans="1:11">
      <c r="A1004" s="29">
        <v>1003</v>
      </c>
      <c r="B1004" s="30" t="s">
        <v>2367</v>
      </c>
      <c r="C1004" s="31" t="s">
        <v>2368</v>
      </c>
      <c r="D1004" s="30">
        <v>1413</v>
      </c>
      <c r="E1004" s="30"/>
      <c r="F1004" s="30" t="s">
        <v>365</v>
      </c>
      <c r="G1004" s="30" t="s">
        <v>366</v>
      </c>
      <c r="H1004" s="30">
        <v>1993</v>
      </c>
      <c r="I1004" s="28" t="s">
        <v>367</v>
      </c>
      <c r="J1004" s="30"/>
      <c r="K1004" s="30" t="s">
        <v>368</v>
      </c>
    </row>
    <row r="1005" spans="1:11">
      <c r="A1005" s="29">
        <v>1004</v>
      </c>
      <c r="B1005" s="30" t="s">
        <v>2369</v>
      </c>
      <c r="C1005" s="31" t="s">
        <v>2370</v>
      </c>
      <c r="D1005" s="30">
        <v>1413</v>
      </c>
      <c r="E1005" s="30"/>
      <c r="F1005" s="30" t="s">
        <v>365</v>
      </c>
      <c r="G1005" s="30" t="s">
        <v>366</v>
      </c>
      <c r="H1005" s="30">
        <v>1993</v>
      </c>
      <c r="I1005" s="28" t="s">
        <v>367</v>
      </c>
      <c r="J1005" s="30"/>
      <c r="K1005" s="30" t="s">
        <v>368</v>
      </c>
    </row>
    <row r="1006" spans="1:11">
      <c r="A1006" s="29">
        <v>1005</v>
      </c>
      <c r="B1006" s="30" t="s">
        <v>2371</v>
      </c>
      <c r="C1006" s="31" t="s">
        <v>2372</v>
      </c>
      <c r="D1006" s="30">
        <v>1413</v>
      </c>
      <c r="E1006" s="30"/>
      <c r="F1006" s="30" t="s">
        <v>365</v>
      </c>
      <c r="G1006" s="30" t="s">
        <v>366</v>
      </c>
      <c r="H1006" s="30">
        <v>1993</v>
      </c>
      <c r="I1006" s="28" t="s">
        <v>367</v>
      </c>
      <c r="J1006" s="30"/>
      <c r="K1006" s="30" t="s">
        <v>368</v>
      </c>
    </row>
    <row r="1007" spans="1:11">
      <c r="A1007" s="29">
        <v>1006</v>
      </c>
      <c r="B1007" s="30" t="s">
        <v>2373</v>
      </c>
      <c r="C1007" s="31" t="s">
        <v>2374</v>
      </c>
      <c r="D1007" s="30">
        <v>1413</v>
      </c>
      <c r="E1007" s="30"/>
      <c r="F1007" s="30" t="s">
        <v>365</v>
      </c>
      <c r="G1007" s="30" t="s">
        <v>366</v>
      </c>
      <c r="H1007" s="30">
        <v>1993</v>
      </c>
      <c r="I1007" s="28" t="s">
        <v>367</v>
      </c>
      <c r="J1007" s="30"/>
      <c r="K1007" s="30" t="s">
        <v>368</v>
      </c>
    </row>
    <row r="1008" spans="1:11">
      <c r="A1008" s="29">
        <v>1007</v>
      </c>
      <c r="B1008" s="30" t="s">
        <v>2375</v>
      </c>
      <c r="C1008" s="31" t="s">
        <v>2376</v>
      </c>
      <c r="D1008" s="30">
        <v>1413</v>
      </c>
      <c r="E1008" s="30"/>
      <c r="F1008" s="30" t="s">
        <v>365</v>
      </c>
      <c r="G1008" s="30" t="s">
        <v>366</v>
      </c>
      <c r="H1008" s="30">
        <v>1993</v>
      </c>
      <c r="I1008" s="28" t="s">
        <v>367</v>
      </c>
      <c r="J1008" s="30"/>
      <c r="K1008" s="30" t="s">
        <v>368</v>
      </c>
    </row>
    <row r="1009" spans="1:11">
      <c r="A1009" s="29">
        <v>1008</v>
      </c>
      <c r="B1009" s="30" t="s">
        <v>2377</v>
      </c>
      <c r="C1009" s="31" t="s">
        <v>2378</v>
      </c>
      <c r="D1009" s="30">
        <v>1413</v>
      </c>
      <c r="E1009" s="30"/>
      <c r="F1009" s="30" t="s">
        <v>365</v>
      </c>
      <c r="G1009" s="30" t="s">
        <v>366</v>
      </c>
      <c r="H1009" s="30">
        <v>1993</v>
      </c>
      <c r="I1009" s="28" t="s">
        <v>367</v>
      </c>
      <c r="J1009" s="30"/>
      <c r="K1009" s="30" t="s">
        <v>368</v>
      </c>
    </row>
    <row r="1010" spans="1:11">
      <c r="A1010" s="29">
        <v>1009</v>
      </c>
      <c r="B1010" s="30" t="s">
        <v>2379</v>
      </c>
      <c r="C1010" s="31" t="s">
        <v>2380</v>
      </c>
      <c r="D1010" s="30">
        <v>1413</v>
      </c>
      <c r="E1010" s="30"/>
      <c r="F1010" s="30" t="s">
        <v>365</v>
      </c>
      <c r="G1010" s="30" t="s">
        <v>366</v>
      </c>
      <c r="H1010" s="30">
        <v>1993</v>
      </c>
      <c r="I1010" s="28" t="s">
        <v>367</v>
      </c>
      <c r="J1010" s="30"/>
      <c r="K1010" s="30" t="s">
        <v>368</v>
      </c>
    </row>
    <row r="1011" spans="1:11">
      <c r="A1011" s="29">
        <v>1010</v>
      </c>
      <c r="B1011" s="30" t="s">
        <v>2381</v>
      </c>
      <c r="C1011" s="31" t="s">
        <v>2382</v>
      </c>
      <c r="D1011" s="30">
        <v>1413</v>
      </c>
      <c r="E1011" s="30"/>
      <c r="F1011" s="30" t="s">
        <v>365</v>
      </c>
      <c r="G1011" s="30" t="s">
        <v>366</v>
      </c>
      <c r="H1011" s="30">
        <v>1993</v>
      </c>
      <c r="I1011" s="28" t="s">
        <v>367</v>
      </c>
      <c r="J1011" s="30"/>
      <c r="K1011" s="30" t="s">
        <v>368</v>
      </c>
    </row>
    <row r="1012" spans="1:11">
      <c r="A1012" s="29">
        <v>1011</v>
      </c>
      <c r="B1012" s="30" t="s">
        <v>2383</v>
      </c>
      <c r="C1012" s="31" t="s">
        <v>2384</v>
      </c>
      <c r="D1012" s="30">
        <v>1413</v>
      </c>
      <c r="E1012" s="30"/>
      <c r="F1012" s="30" t="s">
        <v>365</v>
      </c>
      <c r="G1012" s="30" t="s">
        <v>366</v>
      </c>
      <c r="H1012" s="30">
        <v>1993</v>
      </c>
      <c r="I1012" s="28" t="s">
        <v>367</v>
      </c>
      <c r="J1012" s="30"/>
      <c r="K1012" s="30" t="s">
        <v>368</v>
      </c>
    </row>
    <row r="1013" spans="1:11">
      <c r="A1013" s="29">
        <v>1012</v>
      </c>
      <c r="B1013" s="30" t="s">
        <v>2385</v>
      </c>
      <c r="C1013" s="31" t="s">
        <v>2386</v>
      </c>
      <c r="D1013" s="30">
        <v>1413</v>
      </c>
      <c r="E1013" s="30"/>
      <c r="F1013" s="30" t="s">
        <v>365</v>
      </c>
      <c r="G1013" s="30" t="s">
        <v>366</v>
      </c>
      <c r="H1013" s="30">
        <v>1993</v>
      </c>
      <c r="I1013" s="28" t="s">
        <v>367</v>
      </c>
      <c r="J1013" s="30"/>
      <c r="K1013" s="30" t="s">
        <v>368</v>
      </c>
    </row>
    <row r="1014" spans="1:11">
      <c r="A1014" s="29">
        <v>1013</v>
      </c>
      <c r="B1014" s="30" t="s">
        <v>2387</v>
      </c>
      <c r="C1014" s="31" t="s">
        <v>2388</v>
      </c>
      <c r="D1014" s="30">
        <v>1413</v>
      </c>
      <c r="E1014" s="30"/>
      <c r="F1014" s="30" t="s">
        <v>365</v>
      </c>
      <c r="G1014" s="30" t="s">
        <v>366</v>
      </c>
      <c r="H1014" s="30">
        <v>1993</v>
      </c>
      <c r="I1014" s="28" t="s">
        <v>367</v>
      </c>
      <c r="J1014" s="30"/>
      <c r="K1014" s="30" t="s">
        <v>368</v>
      </c>
    </row>
    <row r="1015" spans="1:11">
      <c r="A1015" s="29">
        <v>1014</v>
      </c>
      <c r="B1015" s="30" t="s">
        <v>2389</v>
      </c>
      <c r="C1015" s="31" t="s">
        <v>2390</v>
      </c>
      <c r="D1015" s="30">
        <v>1413</v>
      </c>
      <c r="E1015" s="30"/>
      <c r="F1015" s="30" t="s">
        <v>365</v>
      </c>
      <c r="G1015" s="30" t="s">
        <v>366</v>
      </c>
      <c r="H1015" s="30">
        <v>1993</v>
      </c>
      <c r="I1015" s="28" t="s">
        <v>367</v>
      </c>
      <c r="J1015" s="30"/>
      <c r="K1015" s="30" t="s">
        <v>368</v>
      </c>
    </row>
    <row r="1016" spans="1:11">
      <c r="A1016" s="29">
        <v>1015</v>
      </c>
      <c r="B1016" s="30" t="s">
        <v>2391</v>
      </c>
      <c r="C1016" s="31" t="s">
        <v>2392</v>
      </c>
      <c r="D1016" s="30">
        <v>1413</v>
      </c>
      <c r="E1016" s="30"/>
      <c r="F1016" s="30" t="s">
        <v>365</v>
      </c>
      <c r="G1016" s="30" t="s">
        <v>366</v>
      </c>
      <c r="H1016" s="30">
        <v>1993</v>
      </c>
      <c r="I1016" s="28" t="s">
        <v>367</v>
      </c>
      <c r="J1016" s="30"/>
      <c r="K1016" s="30" t="s">
        <v>368</v>
      </c>
    </row>
    <row r="1017" spans="1:11">
      <c r="A1017" s="29">
        <v>1016</v>
      </c>
      <c r="B1017" s="30" t="s">
        <v>2393</v>
      </c>
      <c r="C1017" s="31" t="s">
        <v>2394</v>
      </c>
      <c r="D1017" s="30">
        <v>1413</v>
      </c>
      <c r="E1017" s="30"/>
      <c r="F1017" s="30" t="s">
        <v>365</v>
      </c>
      <c r="G1017" s="30" t="s">
        <v>366</v>
      </c>
      <c r="H1017" s="30">
        <v>1993</v>
      </c>
      <c r="I1017" s="28" t="s">
        <v>367</v>
      </c>
      <c r="J1017" s="30"/>
      <c r="K1017" s="30" t="s">
        <v>368</v>
      </c>
    </row>
    <row r="1018" spans="1:11">
      <c r="A1018" s="29">
        <v>1017</v>
      </c>
      <c r="B1018" s="30" t="s">
        <v>2395</v>
      </c>
      <c r="C1018" s="31" t="s">
        <v>2396</v>
      </c>
      <c r="D1018" s="30">
        <v>1413</v>
      </c>
      <c r="E1018" s="30"/>
      <c r="F1018" s="30" t="s">
        <v>365</v>
      </c>
      <c r="G1018" s="30" t="s">
        <v>366</v>
      </c>
      <c r="H1018" s="30">
        <v>1993</v>
      </c>
      <c r="I1018" s="28" t="s">
        <v>367</v>
      </c>
      <c r="J1018" s="30"/>
      <c r="K1018" s="30" t="s">
        <v>368</v>
      </c>
    </row>
    <row r="1019" spans="1:11">
      <c r="A1019" s="29">
        <v>1018</v>
      </c>
      <c r="B1019" s="30" t="s">
        <v>2397</v>
      </c>
      <c r="C1019" s="31" t="s">
        <v>2398</v>
      </c>
      <c r="D1019" s="30">
        <v>1413</v>
      </c>
      <c r="E1019" s="30"/>
      <c r="F1019" s="30" t="s">
        <v>365</v>
      </c>
      <c r="G1019" s="30" t="s">
        <v>366</v>
      </c>
      <c r="H1019" s="30">
        <v>1993</v>
      </c>
      <c r="I1019" s="28" t="s">
        <v>367</v>
      </c>
      <c r="J1019" s="30"/>
      <c r="K1019" s="30" t="s">
        <v>368</v>
      </c>
    </row>
    <row r="1020" spans="1:11">
      <c r="A1020" s="29">
        <v>1019</v>
      </c>
      <c r="B1020" s="30" t="s">
        <v>2399</v>
      </c>
      <c r="C1020" s="31" t="s">
        <v>2400</v>
      </c>
      <c r="D1020" s="30">
        <v>1413</v>
      </c>
      <c r="E1020" s="30"/>
      <c r="F1020" s="30" t="s">
        <v>365</v>
      </c>
      <c r="G1020" s="30" t="s">
        <v>366</v>
      </c>
      <c r="H1020" s="30">
        <v>1994</v>
      </c>
      <c r="I1020" s="28" t="s">
        <v>367</v>
      </c>
      <c r="J1020" s="30"/>
      <c r="K1020" s="30" t="s">
        <v>368</v>
      </c>
    </row>
    <row r="1021" spans="1:11">
      <c r="A1021" s="29">
        <v>1020</v>
      </c>
      <c r="B1021" s="30" t="s">
        <v>2401</v>
      </c>
      <c r="C1021" s="31" t="s">
        <v>2402</v>
      </c>
      <c r="D1021" s="30">
        <v>1413</v>
      </c>
      <c r="E1021" s="30"/>
      <c r="F1021" s="30" t="s">
        <v>365</v>
      </c>
      <c r="G1021" s="30" t="s">
        <v>366</v>
      </c>
      <c r="H1021" s="30">
        <v>1994</v>
      </c>
      <c r="I1021" s="28" t="s">
        <v>367</v>
      </c>
      <c r="J1021" s="30"/>
      <c r="K1021" s="30" t="s">
        <v>368</v>
      </c>
    </row>
    <row r="1022" spans="1:11">
      <c r="A1022" s="29">
        <v>1021</v>
      </c>
      <c r="B1022" s="30" t="s">
        <v>2403</v>
      </c>
      <c r="C1022" s="31" t="s">
        <v>2404</v>
      </c>
      <c r="D1022" s="30">
        <v>1413</v>
      </c>
      <c r="E1022" s="30"/>
      <c r="F1022" s="30" t="s">
        <v>365</v>
      </c>
      <c r="G1022" s="30" t="s">
        <v>366</v>
      </c>
      <c r="H1022" s="30">
        <v>1994</v>
      </c>
      <c r="I1022" s="28" t="s">
        <v>367</v>
      </c>
      <c r="J1022" s="30"/>
      <c r="K1022" s="30" t="s">
        <v>368</v>
      </c>
    </row>
    <row r="1023" spans="1:11">
      <c r="A1023" s="29">
        <v>1022</v>
      </c>
      <c r="B1023" s="30" t="s">
        <v>2405</v>
      </c>
      <c r="C1023" s="31" t="s">
        <v>2406</v>
      </c>
      <c r="D1023" s="30">
        <v>1413</v>
      </c>
      <c r="E1023" s="30"/>
      <c r="F1023" s="30" t="s">
        <v>365</v>
      </c>
      <c r="G1023" s="30" t="s">
        <v>366</v>
      </c>
      <c r="H1023" s="30">
        <v>1994</v>
      </c>
      <c r="I1023" s="28" t="s">
        <v>367</v>
      </c>
      <c r="J1023" s="30"/>
      <c r="K1023" s="30" t="s">
        <v>368</v>
      </c>
    </row>
    <row r="1024" spans="1:11">
      <c r="A1024" s="29">
        <v>1023</v>
      </c>
      <c r="B1024" s="30" t="s">
        <v>2407</v>
      </c>
      <c r="C1024" s="31" t="s">
        <v>2408</v>
      </c>
      <c r="D1024" s="30">
        <v>1413</v>
      </c>
      <c r="E1024" s="30"/>
      <c r="F1024" s="30" t="s">
        <v>365</v>
      </c>
      <c r="G1024" s="30" t="s">
        <v>366</v>
      </c>
      <c r="H1024" s="30">
        <v>1994</v>
      </c>
      <c r="I1024" s="28" t="s">
        <v>367</v>
      </c>
      <c r="J1024" s="30"/>
      <c r="K1024" s="30" t="s">
        <v>368</v>
      </c>
    </row>
    <row r="1025" spans="1:11">
      <c r="A1025" s="29">
        <v>1024</v>
      </c>
      <c r="B1025" s="30" t="s">
        <v>2409</v>
      </c>
      <c r="C1025" s="31" t="s">
        <v>2410</v>
      </c>
      <c r="D1025" s="30">
        <v>1413</v>
      </c>
      <c r="E1025" s="30"/>
      <c r="F1025" s="30" t="s">
        <v>365</v>
      </c>
      <c r="G1025" s="30" t="s">
        <v>366</v>
      </c>
      <c r="H1025" s="30">
        <v>1994</v>
      </c>
      <c r="I1025" s="28" t="s">
        <v>367</v>
      </c>
      <c r="J1025" s="30"/>
      <c r="K1025" s="30" t="s">
        <v>368</v>
      </c>
    </row>
    <row r="1026" spans="1:11">
      <c r="A1026" s="29">
        <v>1025</v>
      </c>
      <c r="B1026" s="30" t="s">
        <v>2411</v>
      </c>
      <c r="C1026" s="31" t="s">
        <v>2412</v>
      </c>
      <c r="D1026" s="30">
        <v>1413</v>
      </c>
      <c r="E1026" s="30"/>
      <c r="F1026" s="30" t="s">
        <v>365</v>
      </c>
      <c r="G1026" s="30" t="s">
        <v>366</v>
      </c>
      <c r="H1026" s="30">
        <v>1994</v>
      </c>
      <c r="I1026" s="28" t="s">
        <v>367</v>
      </c>
      <c r="J1026" s="30"/>
      <c r="K1026" s="30" t="s">
        <v>368</v>
      </c>
    </row>
    <row r="1027" spans="1:11">
      <c r="A1027" s="29">
        <v>1026</v>
      </c>
      <c r="B1027" s="30" t="s">
        <v>2413</v>
      </c>
      <c r="C1027" s="31" t="s">
        <v>2414</v>
      </c>
      <c r="D1027" s="30">
        <v>1413</v>
      </c>
      <c r="E1027" s="30"/>
      <c r="F1027" s="30" t="s">
        <v>365</v>
      </c>
      <c r="G1027" s="30" t="s">
        <v>366</v>
      </c>
      <c r="H1027" s="30">
        <v>1994</v>
      </c>
      <c r="I1027" s="28" t="s">
        <v>367</v>
      </c>
      <c r="J1027" s="30"/>
      <c r="K1027" s="30" t="s">
        <v>368</v>
      </c>
    </row>
    <row r="1028" spans="1:11">
      <c r="A1028" s="29">
        <v>1027</v>
      </c>
      <c r="B1028" s="30" t="s">
        <v>2415</v>
      </c>
      <c r="C1028" s="31" t="s">
        <v>2416</v>
      </c>
      <c r="D1028" s="30">
        <v>1413</v>
      </c>
      <c r="E1028" s="30"/>
      <c r="F1028" s="30" t="s">
        <v>365</v>
      </c>
      <c r="G1028" s="30" t="s">
        <v>366</v>
      </c>
      <c r="H1028" s="30">
        <v>1994</v>
      </c>
      <c r="I1028" s="28" t="s">
        <v>367</v>
      </c>
      <c r="J1028" s="30"/>
      <c r="K1028" s="30" t="s">
        <v>368</v>
      </c>
    </row>
    <row r="1029" spans="1:11">
      <c r="A1029" s="29">
        <v>1028</v>
      </c>
      <c r="B1029" s="30" t="s">
        <v>2417</v>
      </c>
      <c r="C1029" s="31" t="s">
        <v>2418</v>
      </c>
      <c r="D1029" s="30">
        <v>1413</v>
      </c>
      <c r="E1029" s="30"/>
      <c r="F1029" s="30" t="s">
        <v>365</v>
      </c>
      <c r="G1029" s="30" t="s">
        <v>366</v>
      </c>
      <c r="H1029" s="30">
        <v>1994</v>
      </c>
      <c r="I1029" s="28" t="s">
        <v>367</v>
      </c>
      <c r="J1029" s="30"/>
      <c r="K1029" s="30" t="s">
        <v>368</v>
      </c>
    </row>
    <row r="1030" spans="1:11">
      <c r="A1030" s="29">
        <v>1029</v>
      </c>
      <c r="B1030" s="30" t="s">
        <v>2419</v>
      </c>
      <c r="C1030" s="31" t="s">
        <v>2420</v>
      </c>
      <c r="D1030" s="30">
        <v>1413</v>
      </c>
      <c r="E1030" s="30"/>
      <c r="F1030" s="30" t="s">
        <v>365</v>
      </c>
      <c r="G1030" s="30" t="s">
        <v>366</v>
      </c>
      <c r="H1030" s="30">
        <v>1994</v>
      </c>
      <c r="I1030" s="28" t="s">
        <v>367</v>
      </c>
      <c r="J1030" s="30"/>
      <c r="K1030" s="30" t="s">
        <v>368</v>
      </c>
    </row>
    <row r="1031" spans="1:11">
      <c r="A1031" s="29">
        <v>1030</v>
      </c>
      <c r="B1031" s="30" t="s">
        <v>2421</v>
      </c>
      <c r="C1031" s="31" t="s">
        <v>2422</v>
      </c>
      <c r="D1031" s="30">
        <v>1413</v>
      </c>
      <c r="E1031" s="30"/>
      <c r="F1031" s="30" t="s">
        <v>365</v>
      </c>
      <c r="G1031" s="30" t="s">
        <v>366</v>
      </c>
      <c r="H1031" s="30">
        <v>1994</v>
      </c>
      <c r="I1031" s="28" t="s">
        <v>367</v>
      </c>
      <c r="J1031" s="30"/>
      <c r="K1031" s="30" t="s">
        <v>368</v>
      </c>
    </row>
    <row r="1032" spans="1:11">
      <c r="A1032" s="29">
        <v>1031</v>
      </c>
      <c r="B1032" s="30" t="s">
        <v>2423</v>
      </c>
      <c r="C1032" s="31" t="s">
        <v>2424</v>
      </c>
      <c r="D1032" s="30">
        <v>1413</v>
      </c>
      <c r="E1032" s="30"/>
      <c r="F1032" s="30" t="s">
        <v>365</v>
      </c>
      <c r="G1032" s="30" t="s">
        <v>366</v>
      </c>
      <c r="H1032" s="30">
        <v>1994</v>
      </c>
      <c r="I1032" s="28" t="s">
        <v>367</v>
      </c>
      <c r="J1032" s="30"/>
      <c r="K1032" s="30" t="s">
        <v>368</v>
      </c>
    </row>
    <row r="1033" spans="1:11">
      <c r="A1033" s="29">
        <v>1032</v>
      </c>
      <c r="B1033" s="30" t="s">
        <v>2425</v>
      </c>
      <c r="C1033" s="31" t="s">
        <v>2426</v>
      </c>
      <c r="D1033" s="30">
        <v>1413</v>
      </c>
      <c r="E1033" s="30"/>
      <c r="F1033" s="30" t="s">
        <v>365</v>
      </c>
      <c r="G1033" s="30" t="s">
        <v>366</v>
      </c>
      <c r="H1033" s="30">
        <v>1994</v>
      </c>
      <c r="I1033" s="28" t="s">
        <v>367</v>
      </c>
      <c r="J1033" s="30"/>
      <c r="K1033" s="30" t="s">
        <v>368</v>
      </c>
    </row>
    <row r="1034" spans="1:11">
      <c r="A1034" s="29">
        <v>1033</v>
      </c>
      <c r="B1034" s="30" t="s">
        <v>2427</v>
      </c>
      <c r="C1034" s="31" t="s">
        <v>1069</v>
      </c>
      <c r="D1034" s="30">
        <v>1413</v>
      </c>
      <c r="E1034" s="30"/>
      <c r="F1034" s="30" t="s">
        <v>365</v>
      </c>
      <c r="G1034" s="30" t="s">
        <v>366</v>
      </c>
      <c r="H1034" s="30">
        <v>1994</v>
      </c>
      <c r="I1034" s="28" t="s">
        <v>367</v>
      </c>
      <c r="J1034" s="30"/>
      <c r="K1034" s="30" t="s">
        <v>368</v>
      </c>
    </row>
    <row r="1035" spans="1:11">
      <c r="A1035" s="29">
        <v>1034</v>
      </c>
      <c r="B1035" s="30" t="s">
        <v>2428</v>
      </c>
      <c r="C1035" s="31" t="s">
        <v>2429</v>
      </c>
      <c r="D1035" s="30">
        <v>1413</v>
      </c>
      <c r="E1035" s="30"/>
      <c r="F1035" s="30" t="s">
        <v>365</v>
      </c>
      <c r="G1035" s="30" t="s">
        <v>366</v>
      </c>
      <c r="H1035" s="30">
        <v>1994</v>
      </c>
      <c r="I1035" s="28" t="s">
        <v>367</v>
      </c>
      <c r="J1035" s="30"/>
      <c r="K1035" s="30" t="s">
        <v>368</v>
      </c>
    </row>
    <row r="1036" spans="1:11">
      <c r="A1036" s="29">
        <v>1035</v>
      </c>
      <c r="B1036" s="30" t="s">
        <v>2430</v>
      </c>
      <c r="C1036" s="31" t="s">
        <v>2431</v>
      </c>
      <c r="D1036" s="30">
        <v>1413</v>
      </c>
      <c r="E1036" s="30"/>
      <c r="F1036" s="30" t="s">
        <v>365</v>
      </c>
      <c r="G1036" s="30" t="s">
        <v>366</v>
      </c>
      <c r="H1036" s="30">
        <v>1994</v>
      </c>
      <c r="I1036" s="28" t="s">
        <v>367</v>
      </c>
      <c r="J1036" s="30"/>
      <c r="K1036" s="30" t="s">
        <v>368</v>
      </c>
    </row>
    <row r="1037" spans="1:11">
      <c r="A1037" s="29">
        <v>1036</v>
      </c>
      <c r="B1037" s="30" t="s">
        <v>2432</v>
      </c>
      <c r="C1037" s="31" t="s">
        <v>2433</v>
      </c>
      <c r="D1037" s="30">
        <v>1413</v>
      </c>
      <c r="E1037" s="30"/>
      <c r="F1037" s="30" t="s">
        <v>365</v>
      </c>
      <c r="G1037" s="30" t="s">
        <v>366</v>
      </c>
      <c r="H1037" s="30">
        <v>1994</v>
      </c>
      <c r="I1037" s="28" t="s">
        <v>367</v>
      </c>
      <c r="J1037" s="30"/>
      <c r="K1037" s="30" t="s">
        <v>368</v>
      </c>
    </row>
    <row r="1038" spans="1:11">
      <c r="A1038" s="29">
        <v>1037</v>
      </c>
      <c r="B1038" s="30" t="s">
        <v>2434</v>
      </c>
      <c r="C1038" s="31" t="s">
        <v>2435</v>
      </c>
      <c r="D1038" s="30">
        <v>1413</v>
      </c>
      <c r="E1038" s="30"/>
      <c r="F1038" s="30" t="s">
        <v>365</v>
      </c>
      <c r="G1038" s="30" t="s">
        <v>366</v>
      </c>
      <c r="H1038" s="30">
        <v>1994</v>
      </c>
      <c r="I1038" s="28" t="s">
        <v>367</v>
      </c>
      <c r="J1038" s="30"/>
      <c r="K1038" s="30" t="s">
        <v>368</v>
      </c>
    </row>
    <row r="1039" spans="1:11">
      <c r="A1039" s="29">
        <v>1038</v>
      </c>
      <c r="B1039" s="30" t="s">
        <v>2436</v>
      </c>
      <c r="C1039" s="31" t="s">
        <v>2437</v>
      </c>
      <c r="D1039" s="30">
        <v>1413</v>
      </c>
      <c r="E1039" s="30"/>
      <c r="F1039" s="30" t="s">
        <v>365</v>
      </c>
      <c r="G1039" s="30" t="s">
        <v>366</v>
      </c>
      <c r="H1039" s="30">
        <v>1994</v>
      </c>
      <c r="I1039" s="28" t="s">
        <v>367</v>
      </c>
      <c r="J1039" s="30"/>
      <c r="K1039" s="30" t="s">
        <v>368</v>
      </c>
    </row>
    <row r="1040" spans="1:11">
      <c r="A1040" s="29">
        <v>1039</v>
      </c>
      <c r="B1040" s="30" t="s">
        <v>2438</v>
      </c>
      <c r="C1040" s="31" t="s">
        <v>2439</v>
      </c>
      <c r="D1040" s="30">
        <v>1413</v>
      </c>
      <c r="E1040" s="30"/>
      <c r="F1040" s="30" t="s">
        <v>365</v>
      </c>
      <c r="G1040" s="30" t="s">
        <v>366</v>
      </c>
      <c r="H1040" s="30">
        <v>1994</v>
      </c>
      <c r="I1040" s="28" t="s">
        <v>367</v>
      </c>
      <c r="J1040" s="30"/>
      <c r="K1040" s="30" t="s">
        <v>368</v>
      </c>
    </row>
    <row r="1041" spans="1:11">
      <c r="A1041" s="29">
        <v>1040</v>
      </c>
      <c r="B1041" s="30" t="s">
        <v>2440</v>
      </c>
      <c r="C1041" s="31" t="s">
        <v>2441</v>
      </c>
      <c r="D1041" s="30">
        <v>1413</v>
      </c>
      <c r="E1041" s="30"/>
      <c r="F1041" s="30" t="s">
        <v>365</v>
      </c>
      <c r="G1041" s="30" t="s">
        <v>366</v>
      </c>
      <c r="H1041" s="30">
        <v>1994</v>
      </c>
      <c r="I1041" s="28" t="s">
        <v>367</v>
      </c>
      <c r="J1041" s="30"/>
      <c r="K1041" s="30" t="s">
        <v>368</v>
      </c>
    </row>
    <row r="1042" spans="1:11">
      <c r="A1042" s="29">
        <v>1041</v>
      </c>
      <c r="B1042" s="30" t="s">
        <v>2442</v>
      </c>
      <c r="C1042" s="31" t="s">
        <v>2443</v>
      </c>
      <c r="D1042" s="30">
        <v>1413</v>
      </c>
      <c r="E1042" s="30"/>
      <c r="F1042" s="30" t="s">
        <v>365</v>
      </c>
      <c r="G1042" s="30" t="s">
        <v>366</v>
      </c>
      <c r="H1042" s="30">
        <v>1994</v>
      </c>
      <c r="I1042" s="28" t="s">
        <v>367</v>
      </c>
      <c r="J1042" s="30"/>
      <c r="K1042" s="30" t="s">
        <v>368</v>
      </c>
    </row>
    <row r="1043" spans="1:11">
      <c r="A1043" s="29">
        <v>1042</v>
      </c>
      <c r="B1043" s="30" t="s">
        <v>2444</v>
      </c>
      <c r="C1043" s="31" t="s">
        <v>2445</v>
      </c>
      <c r="D1043" s="30">
        <v>1413</v>
      </c>
      <c r="E1043" s="30"/>
      <c r="F1043" s="30" t="s">
        <v>365</v>
      </c>
      <c r="G1043" s="30" t="s">
        <v>366</v>
      </c>
      <c r="H1043" s="30">
        <v>1994</v>
      </c>
      <c r="I1043" s="28" t="s">
        <v>367</v>
      </c>
      <c r="J1043" s="30"/>
      <c r="K1043" s="30" t="s">
        <v>368</v>
      </c>
    </row>
    <row r="1044" spans="1:11">
      <c r="A1044" s="29">
        <v>1043</v>
      </c>
      <c r="B1044" s="30" t="s">
        <v>2446</v>
      </c>
      <c r="C1044" s="31" t="s">
        <v>2447</v>
      </c>
      <c r="D1044" s="30">
        <v>1413</v>
      </c>
      <c r="E1044" s="30"/>
      <c r="F1044" s="30" t="s">
        <v>365</v>
      </c>
      <c r="G1044" s="30" t="s">
        <v>366</v>
      </c>
      <c r="H1044" s="30">
        <v>1994</v>
      </c>
      <c r="I1044" s="28" t="s">
        <v>367</v>
      </c>
      <c r="J1044" s="30"/>
      <c r="K1044" s="30" t="s">
        <v>368</v>
      </c>
    </row>
    <row r="1045" spans="1:11">
      <c r="A1045" s="29">
        <v>1044</v>
      </c>
      <c r="B1045" s="30" t="s">
        <v>2448</v>
      </c>
      <c r="C1045" s="31" t="s">
        <v>2449</v>
      </c>
      <c r="D1045" s="30">
        <v>1413</v>
      </c>
      <c r="E1045" s="30"/>
      <c r="F1045" s="30" t="s">
        <v>365</v>
      </c>
      <c r="G1045" s="30" t="s">
        <v>366</v>
      </c>
      <c r="H1045" s="30">
        <v>1994</v>
      </c>
      <c r="I1045" s="28" t="s">
        <v>367</v>
      </c>
      <c r="J1045" s="30"/>
      <c r="K1045" s="30" t="s">
        <v>368</v>
      </c>
    </row>
    <row r="1046" spans="1:11">
      <c r="A1046" s="29">
        <v>1045</v>
      </c>
      <c r="B1046" s="30" t="s">
        <v>2450</v>
      </c>
      <c r="C1046" s="31" t="s">
        <v>2451</v>
      </c>
      <c r="D1046" s="30">
        <v>1413</v>
      </c>
      <c r="E1046" s="30"/>
      <c r="F1046" s="30" t="s">
        <v>365</v>
      </c>
      <c r="G1046" s="30" t="s">
        <v>366</v>
      </c>
      <c r="H1046" s="30">
        <v>1994</v>
      </c>
      <c r="I1046" s="28" t="s">
        <v>367</v>
      </c>
      <c r="J1046" s="30"/>
      <c r="K1046" s="30" t="s">
        <v>368</v>
      </c>
    </row>
    <row r="1047" spans="1:11">
      <c r="A1047" s="29">
        <v>1046</v>
      </c>
      <c r="B1047" s="30" t="s">
        <v>2452</v>
      </c>
      <c r="C1047" s="31" t="s">
        <v>2453</v>
      </c>
      <c r="D1047" s="30">
        <v>1413</v>
      </c>
      <c r="E1047" s="30"/>
      <c r="F1047" s="30" t="s">
        <v>365</v>
      </c>
      <c r="G1047" s="30" t="s">
        <v>366</v>
      </c>
      <c r="H1047" s="30">
        <v>1994</v>
      </c>
      <c r="I1047" s="28" t="s">
        <v>367</v>
      </c>
      <c r="J1047" s="30"/>
      <c r="K1047" s="30" t="s">
        <v>368</v>
      </c>
    </row>
    <row r="1048" spans="1:11">
      <c r="A1048" s="29">
        <v>1047</v>
      </c>
      <c r="B1048" s="30" t="s">
        <v>2454</v>
      </c>
      <c r="C1048" s="31" t="s">
        <v>2455</v>
      </c>
      <c r="D1048" s="30">
        <v>1413</v>
      </c>
      <c r="E1048" s="30"/>
      <c r="F1048" s="30" t="s">
        <v>365</v>
      </c>
      <c r="G1048" s="30" t="s">
        <v>366</v>
      </c>
      <c r="H1048" s="30">
        <v>1994</v>
      </c>
      <c r="I1048" s="28" t="s">
        <v>367</v>
      </c>
      <c r="J1048" s="30"/>
      <c r="K1048" s="30" t="s">
        <v>368</v>
      </c>
    </row>
    <row r="1049" spans="1:11">
      <c r="A1049" s="29">
        <v>1048</v>
      </c>
      <c r="B1049" s="30" t="s">
        <v>2456</v>
      </c>
      <c r="C1049" s="31" t="s">
        <v>2457</v>
      </c>
      <c r="D1049" s="30">
        <v>1413</v>
      </c>
      <c r="E1049" s="30"/>
      <c r="F1049" s="30" t="s">
        <v>365</v>
      </c>
      <c r="G1049" s="30" t="s">
        <v>366</v>
      </c>
      <c r="H1049" s="30">
        <v>1994</v>
      </c>
      <c r="I1049" s="28" t="s">
        <v>367</v>
      </c>
      <c r="J1049" s="30"/>
      <c r="K1049" s="30" t="s">
        <v>368</v>
      </c>
    </row>
    <row r="1050" spans="1:11">
      <c r="A1050" s="29">
        <v>1049</v>
      </c>
      <c r="B1050" s="30" t="s">
        <v>2458</v>
      </c>
      <c r="C1050" s="31" t="s">
        <v>2459</v>
      </c>
      <c r="D1050" s="30">
        <v>1413</v>
      </c>
      <c r="E1050" s="30"/>
      <c r="F1050" s="30" t="s">
        <v>365</v>
      </c>
      <c r="G1050" s="30" t="s">
        <v>366</v>
      </c>
      <c r="H1050" s="30">
        <v>1994</v>
      </c>
      <c r="I1050" s="28" t="s">
        <v>367</v>
      </c>
      <c r="J1050" s="30"/>
      <c r="K1050" s="30" t="s">
        <v>368</v>
      </c>
    </row>
    <row r="1051" spans="1:11">
      <c r="A1051" s="29">
        <v>1050</v>
      </c>
      <c r="B1051" s="30" t="s">
        <v>2460</v>
      </c>
      <c r="C1051" s="31" t="s">
        <v>2461</v>
      </c>
      <c r="D1051" s="30">
        <v>1413</v>
      </c>
      <c r="E1051" s="30"/>
      <c r="F1051" s="30" t="s">
        <v>365</v>
      </c>
      <c r="G1051" s="30" t="s">
        <v>366</v>
      </c>
      <c r="H1051" s="30">
        <v>1994</v>
      </c>
      <c r="I1051" s="28" t="s">
        <v>367</v>
      </c>
      <c r="J1051" s="30"/>
      <c r="K1051" s="30" t="s">
        <v>368</v>
      </c>
    </row>
    <row r="1052" spans="1:11">
      <c r="A1052" s="29">
        <v>1051</v>
      </c>
      <c r="B1052" s="30" t="s">
        <v>2462</v>
      </c>
      <c r="C1052" s="31" t="s">
        <v>2463</v>
      </c>
      <c r="D1052" s="30">
        <v>1413</v>
      </c>
      <c r="E1052" s="30"/>
      <c r="F1052" s="30" t="s">
        <v>365</v>
      </c>
      <c r="G1052" s="30" t="s">
        <v>366</v>
      </c>
      <c r="H1052" s="30">
        <v>1994</v>
      </c>
      <c r="I1052" s="28" t="s">
        <v>367</v>
      </c>
      <c r="J1052" s="30"/>
      <c r="K1052" s="30" t="s">
        <v>368</v>
      </c>
    </row>
    <row r="1053" spans="1:11">
      <c r="A1053" s="29">
        <v>1052</v>
      </c>
      <c r="B1053" s="30" t="s">
        <v>2464</v>
      </c>
      <c r="C1053" s="31" t="s">
        <v>2465</v>
      </c>
      <c r="D1053" s="30">
        <v>1413</v>
      </c>
      <c r="E1053" s="30"/>
      <c r="F1053" s="30" t="s">
        <v>365</v>
      </c>
      <c r="G1053" s="30" t="s">
        <v>366</v>
      </c>
      <c r="H1053" s="30">
        <v>1994</v>
      </c>
      <c r="I1053" s="28" t="s">
        <v>367</v>
      </c>
      <c r="J1053" s="30"/>
      <c r="K1053" s="30" t="s">
        <v>368</v>
      </c>
    </row>
    <row r="1054" spans="1:11">
      <c r="A1054" s="29">
        <v>1053</v>
      </c>
      <c r="B1054" s="30" t="s">
        <v>2466</v>
      </c>
      <c r="C1054" s="31" t="s">
        <v>2467</v>
      </c>
      <c r="D1054" s="30">
        <v>1413</v>
      </c>
      <c r="E1054" s="30"/>
      <c r="F1054" s="30" t="s">
        <v>365</v>
      </c>
      <c r="G1054" s="30" t="s">
        <v>366</v>
      </c>
      <c r="H1054" s="30">
        <v>1994</v>
      </c>
      <c r="I1054" s="28" t="s">
        <v>367</v>
      </c>
      <c r="J1054" s="30"/>
      <c r="K1054" s="30" t="s">
        <v>368</v>
      </c>
    </row>
    <row r="1055" spans="1:11">
      <c r="A1055" s="29">
        <v>1054</v>
      </c>
      <c r="B1055" s="30" t="s">
        <v>2468</v>
      </c>
      <c r="C1055" s="31" t="s">
        <v>2469</v>
      </c>
      <c r="D1055" s="30">
        <v>1413</v>
      </c>
      <c r="E1055" s="30"/>
      <c r="F1055" s="30" t="s">
        <v>365</v>
      </c>
      <c r="G1055" s="30" t="s">
        <v>366</v>
      </c>
      <c r="H1055" s="30">
        <v>1994</v>
      </c>
      <c r="I1055" s="28" t="s">
        <v>367</v>
      </c>
      <c r="J1055" s="30"/>
      <c r="K1055" s="30" t="s">
        <v>368</v>
      </c>
    </row>
    <row r="1056" spans="1:11">
      <c r="A1056" s="29">
        <v>1055</v>
      </c>
      <c r="B1056" s="30" t="s">
        <v>2470</v>
      </c>
      <c r="C1056" s="31" t="s">
        <v>2471</v>
      </c>
      <c r="D1056" s="30">
        <v>1413</v>
      </c>
      <c r="E1056" s="30"/>
      <c r="F1056" s="30" t="s">
        <v>365</v>
      </c>
      <c r="G1056" s="30" t="s">
        <v>366</v>
      </c>
      <c r="H1056" s="30">
        <v>1994</v>
      </c>
      <c r="I1056" s="28" t="s">
        <v>367</v>
      </c>
      <c r="J1056" s="30"/>
      <c r="K1056" s="30" t="s">
        <v>368</v>
      </c>
    </row>
    <row r="1057" spans="1:11">
      <c r="A1057" s="29">
        <v>1056</v>
      </c>
      <c r="B1057" s="30" t="s">
        <v>2472</v>
      </c>
      <c r="C1057" s="31" t="s">
        <v>2473</v>
      </c>
      <c r="D1057" s="30">
        <v>1413</v>
      </c>
      <c r="E1057" s="30"/>
      <c r="F1057" s="30" t="s">
        <v>365</v>
      </c>
      <c r="G1057" s="30" t="s">
        <v>366</v>
      </c>
      <c r="H1057" s="30">
        <v>1994</v>
      </c>
      <c r="I1057" s="28" t="s">
        <v>367</v>
      </c>
      <c r="J1057" s="30"/>
      <c r="K1057" s="30" t="s">
        <v>368</v>
      </c>
    </row>
    <row r="1058" spans="1:11">
      <c r="A1058" s="29">
        <v>1057</v>
      </c>
      <c r="B1058" s="30" t="s">
        <v>2474</v>
      </c>
      <c r="C1058" s="31" t="s">
        <v>2475</v>
      </c>
      <c r="D1058" s="30">
        <v>1413</v>
      </c>
      <c r="E1058" s="30"/>
      <c r="F1058" s="30" t="s">
        <v>365</v>
      </c>
      <c r="G1058" s="30" t="s">
        <v>366</v>
      </c>
      <c r="H1058" s="30">
        <v>1994</v>
      </c>
      <c r="I1058" s="28" t="s">
        <v>367</v>
      </c>
      <c r="J1058" s="30"/>
      <c r="K1058" s="30" t="s">
        <v>368</v>
      </c>
    </row>
    <row r="1059" spans="1:11">
      <c r="A1059" s="29">
        <v>1058</v>
      </c>
      <c r="B1059" s="30" t="s">
        <v>2476</v>
      </c>
      <c r="C1059" s="31" t="s">
        <v>2477</v>
      </c>
      <c r="D1059" s="30">
        <v>1413</v>
      </c>
      <c r="E1059" s="30"/>
      <c r="F1059" s="30" t="s">
        <v>365</v>
      </c>
      <c r="G1059" s="30" t="s">
        <v>366</v>
      </c>
      <c r="H1059" s="30">
        <v>1994</v>
      </c>
      <c r="I1059" s="28" t="s">
        <v>367</v>
      </c>
      <c r="J1059" s="30"/>
      <c r="K1059" s="30" t="s">
        <v>368</v>
      </c>
    </row>
    <row r="1060" spans="1:11">
      <c r="A1060" s="29">
        <v>1059</v>
      </c>
      <c r="B1060" s="30" t="s">
        <v>2478</v>
      </c>
      <c r="C1060" s="31" t="s">
        <v>2479</v>
      </c>
      <c r="D1060" s="30">
        <v>1413</v>
      </c>
      <c r="E1060" s="30"/>
      <c r="F1060" s="30" t="s">
        <v>365</v>
      </c>
      <c r="G1060" s="30" t="s">
        <v>366</v>
      </c>
      <c r="H1060" s="30">
        <v>1994</v>
      </c>
      <c r="I1060" s="28" t="s">
        <v>367</v>
      </c>
      <c r="J1060" s="30"/>
      <c r="K1060" s="30" t="s">
        <v>368</v>
      </c>
    </row>
    <row r="1061" spans="1:11">
      <c r="A1061" s="29">
        <v>1060</v>
      </c>
      <c r="B1061" s="30" t="s">
        <v>2480</v>
      </c>
      <c r="C1061" s="31" t="s">
        <v>2481</v>
      </c>
      <c r="D1061" s="30">
        <v>1413</v>
      </c>
      <c r="E1061" s="30"/>
      <c r="F1061" s="30" t="s">
        <v>365</v>
      </c>
      <c r="G1061" s="30" t="s">
        <v>366</v>
      </c>
      <c r="H1061" s="30">
        <v>1994</v>
      </c>
      <c r="I1061" s="28" t="s">
        <v>367</v>
      </c>
      <c r="J1061" s="30"/>
      <c r="K1061" s="30" t="s">
        <v>368</v>
      </c>
    </row>
    <row r="1062" spans="1:11">
      <c r="A1062" s="29">
        <v>1061</v>
      </c>
      <c r="B1062" s="30" t="s">
        <v>2482</v>
      </c>
      <c r="C1062" s="31" t="s">
        <v>2483</v>
      </c>
      <c r="D1062" s="30">
        <v>1413</v>
      </c>
      <c r="E1062" s="30"/>
      <c r="F1062" s="30" t="s">
        <v>365</v>
      </c>
      <c r="G1062" s="30" t="s">
        <v>366</v>
      </c>
      <c r="H1062" s="30">
        <v>1994</v>
      </c>
      <c r="I1062" s="28" t="s">
        <v>367</v>
      </c>
      <c r="J1062" s="30"/>
      <c r="K1062" s="30" t="s">
        <v>368</v>
      </c>
    </row>
    <row r="1063" spans="1:11">
      <c r="A1063" s="29">
        <v>1062</v>
      </c>
      <c r="B1063" s="30" t="s">
        <v>2484</v>
      </c>
      <c r="C1063" s="31" t="s">
        <v>2485</v>
      </c>
      <c r="D1063" s="30">
        <v>1413</v>
      </c>
      <c r="E1063" s="30"/>
      <c r="F1063" s="30" t="s">
        <v>365</v>
      </c>
      <c r="G1063" s="30" t="s">
        <v>366</v>
      </c>
      <c r="H1063" s="30">
        <v>1994</v>
      </c>
      <c r="I1063" s="28" t="s">
        <v>367</v>
      </c>
      <c r="J1063" s="30"/>
      <c r="K1063" s="30" t="s">
        <v>368</v>
      </c>
    </row>
    <row r="1064" spans="1:11">
      <c r="A1064" s="29">
        <v>1063</v>
      </c>
      <c r="B1064" s="30" t="s">
        <v>2486</v>
      </c>
      <c r="C1064" s="31" t="s">
        <v>2279</v>
      </c>
      <c r="D1064" s="30">
        <v>1413</v>
      </c>
      <c r="E1064" s="30"/>
      <c r="F1064" s="30" t="s">
        <v>365</v>
      </c>
      <c r="G1064" s="30" t="s">
        <v>375</v>
      </c>
      <c r="H1064" s="30">
        <v>1994</v>
      </c>
      <c r="I1064" s="28" t="s">
        <v>367</v>
      </c>
      <c r="J1064" s="30"/>
      <c r="K1064" s="30" t="s">
        <v>368</v>
      </c>
    </row>
    <row r="1065" spans="1:11">
      <c r="A1065" s="29">
        <v>1064</v>
      </c>
      <c r="B1065" s="30" t="s">
        <v>2487</v>
      </c>
      <c r="C1065" s="31" t="s">
        <v>2488</v>
      </c>
      <c r="D1065" s="30">
        <v>1413</v>
      </c>
      <c r="E1065" s="30"/>
      <c r="F1065" s="30" t="s">
        <v>365</v>
      </c>
      <c r="G1065" s="30" t="s">
        <v>366</v>
      </c>
      <c r="H1065" s="30">
        <v>1994</v>
      </c>
      <c r="I1065" s="28" t="s">
        <v>367</v>
      </c>
      <c r="J1065" s="30"/>
      <c r="K1065" s="30" t="s">
        <v>368</v>
      </c>
    </row>
    <row r="1066" spans="1:11">
      <c r="A1066" s="29">
        <v>1065</v>
      </c>
      <c r="B1066" s="30" t="s">
        <v>2489</v>
      </c>
      <c r="C1066" s="31" t="s">
        <v>2490</v>
      </c>
      <c r="D1066" s="30">
        <v>1413</v>
      </c>
      <c r="E1066" s="30"/>
      <c r="F1066" s="30" t="s">
        <v>365</v>
      </c>
      <c r="G1066" s="30" t="s">
        <v>366</v>
      </c>
      <c r="H1066" s="30">
        <v>1994</v>
      </c>
      <c r="I1066" s="28" t="s">
        <v>367</v>
      </c>
      <c r="J1066" s="30"/>
      <c r="K1066" s="30" t="s">
        <v>368</v>
      </c>
    </row>
    <row r="1067" spans="1:11">
      <c r="A1067" s="29">
        <v>1066</v>
      </c>
      <c r="B1067" s="30" t="s">
        <v>2491</v>
      </c>
      <c r="C1067" s="31" t="s">
        <v>2492</v>
      </c>
      <c r="D1067" s="30">
        <v>1413</v>
      </c>
      <c r="E1067" s="30"/>
      <c r="F1067" s="30" t="s">
        <v>365</v>
      </c>
      <c r="G1067" s="30" t="s">
        <v>366</v>
      </c>
      <c r="H1067" s="30">
        <v>1994</v>
      </c>
      <c r="I1067" s="28" t="s">
        <v>367</v>
      </c>
      <c r="J1067" s="30"/>
      <c r="K1067" s="30" t="s">
        <v>368</v>
      </c>
    </row>
    <row r="1068" spans="1:11">
      <c r="A1068" s="29">
        <v>1067</v>
      </c>
      <c r="B1068" s="30" t="s">
        <v>2493</v>
      </c>
      <c r="C1068" s="31" t="s">
        <v>2494</v>
      </c>
      <c r="D1068" s="30">
        <v>1413</v>
      </c>
      <c r="E1068" s="30"/>
      <c r="F1068" s="30" t="s">
        <v>365</v>
      </c>
      <c r="G1068" s="30" t="s">
        <v>366</v>
      </c>
      <c r="H1068" s="30">
        <v>1994</v>
      </c>
      <c r="I1068" s="28" t="s">
        <v>367</v>
      </c>
      <c r="J1068" s="30"/>
      <c r="K1068" s="30" t="s">
        <v>368</v>
      </c>
    </row>
    <row r="1069" spans="1:11">
      <c r="A1069" s="29">
        <v>1068</v>
      </c>
      <c r="B1069" s="30" t="s">
        <v>2495</v>
      </c>
      <c r="C1069" s="31" t="s">
        <v>2496</v>
      </c>
      <c r="D1069" s="30">
        <v>1413</v>
      </c>
      <c r="E1069" s="30"/>
      <c r="F1069" s="30" t="s">
        <v>365</v>
      </c>
      <c r="G1069" s="30" t="s">
        <v>366</v>
      </c>
      <c r="H1069" s="30">
        <v>1994</v>
      </c>
      <c r="I1069" s="28" t="s">
        <v>367</v>
      </c>
      <c r="J1069" s="30"/>
      <c r="K1069" s="30" t="s">
        <v>368</v>
      </c>
    </row>
    <row r="1070" spans="1:11">
      <c r="A1070" s="29">
        <v>1069</v>
      </c>
      <c r="B1070" s="30" t="s">
        <v>2497</v>
      </c>
      <c r="C1070" s="31" t="s">
        <v>2498</v>
      </c>
      <c r="D1070" s="30">
        <v>1413</v>
      </c>
      <c r="E1070" s="30"/>
      <c r="F1070" s="30" t="s">
        <v>365</v>
      </c>
      <c r="G1070" s="30" t="s">
        <v>378</v>
      </c>
      <c r="H1070" s="30">
        <v>1994</v>
      </c>
      <c r="I1070" s="28" t="s">
        <v>367</v>
      </c>
      <c r="J1070" s="30"/>
      <c r="K1070" s="30" t="s">
        <v>368</v>
      </c>
    </row>
    <row r="1071" spans="1:11">
      <c r="A1071" s="29">
        <v>1070</v>
      </c>
      <c r="B1071" s="30" t="s">
        <v>2499</v>
      </c>
      <c r="C1071" s="31" t="s">
        <v>2500</v>
      </c>
      <c r="D1071" s="30">
        <v>1413</v>
      </c>
      <c r="E1071" s="30"/>
      <c r="F1071" s="30" t="s">
        <v>365</v>
      </c>
      <c r="G1071" s="30" t="s">
        <v>366</v>
      </c>
      <c r="H1071" s="30">
        <v>1994</v>
      </c>
      <c r="I1071" s="28" t="s">
        <v>367</v>
      </c>
      <c r="J1071" s="30"/>
      <c r="K1071" s="30" t="s">
        <v>368</v>
      </c>
    </row>
    <row r="1072" spans="1:11">
      <c r="A1072" s="29">
        <v>1071</v>
      </c>
      <c r="B1072" s="30" t="s">
        <v>2501</v>
      </c>
      <c r="C1072" s="31" t="s">
        <v>2502</v>
      </c>
      <c r="D1072" s="30">
        <v>1413</v>
      </c>
      <c r="E1072" s="30"/>
      <c r="F1072" s="30" t="s">
        <v>365</v>
      </c>
      <c r="G1072" s="30" t="s">
        <v>366</v>
      </c>
      <c r="H1072" s="30">
        <v>1994</v>
      </c>
      <c r="I1072" s="28" t="s">
        <v>367</v>
      </c>
      <c r="J1072" s="30"/>
      <c r="K1072" s="30" t="s">
        <v>368</v>
      </c>
    </row>
    <row r="1073" spans="1:11">
      <c r="A1073" s="29">
        <v>1072</v>
      </c>
      <c r="B1073" s="30" t="s">
        <v>2503</v>
      </c>
      <c r="C1073" s="31" t="s">
        <v>2504</v>
      </c>
      <c r="D1073" s="30">
        <v>1413</v>
      </c>
      <c r="E1073" s="30"/>
      <c r="F1073" s="30" t="s">
        <v>365</v>
      </c>
      <c r="G1073" s="30" t="s">
        <v>366</v>
      </c>
      <c r="H1073" s="30">
        <v>1994</v>
      </c>
      <c r="I1073" s="28" t="s">
        <v>367</v>
      </c>
      <c r="J1073" s="30"/>
      <c r="K1073" s="30" t="s">
        <v>368</v>
      </c>
    </row>
    <row r="1074" spans="1:11">
      <c r="A1074" s="29">
        <v>1073</v>
      </c>
      <c r="B1074" s="30" t="s">
        <v>2505</v>
      </c>
      <c r="C1074" s="31" t="s">
        <v>2506</v>
      </c>
      <c r="D1074" s="30">
        <v>1413</v>
      </c>
      <c r="E1074" s="30"/>
      <c r="F1074" s="30" t="s">
        <v>365</v>
      </c>
      <c r="G1074" s="30" t="s">
        <v>366</v>
      </c>
      <c r="H1074" s="30">
        <v>1994</v>
      </c>
      <c r="I1074" s="28" t="s">
        <v>367</v>
      </c>
      <c r="J1074" s="30"/>
      <c r="K1074" s="30" t="s">
        <v>368</v>
      </c>
    </row>
    <row r="1075" spans="1:11">
      <c r="A1075" s="29">
        <v>1074</v>
      </c>
      <c r="B1075" s="30" t="s">
        <v>2507</v>
      </c>
      <c r="C1075" s="31" t="s">
        <v>2508</v>
      </c>
      <c r="D1075" s="30">
        <v>1413</v>
      </c>
      <c r="E1075" s="30"/>
      <c r="F1075" s="30" t="s">
        <v>365</v>
      </c>
      <c r="G1075" s="30" t="s">
        <v>366</v>
      </c>
      <c r="H1075" s="30">
        <v>1994</v>
      </c>
      <c r="I1075" s="28" t="s">
        <v>367</v>
      </c>
      <c r="J1075" s="30"/>
      <c r="K1075" s="30" t="s">
        <v>368</v>
      </c>
    </row>
    <row r="1076" spans="1:11">
      <c r="A1076" s="29">
        <v>1075</v>
      </c>
      <c r="B1076" s="30" t="s">
        <v>2509</v>
      </c>
      <c r="C1076" s="31" t="s">
        <v>2510</v>
      </c>
      <c r="D1076" s="30">
        <v>1413</v>
      </c>
      <c r="E1076" s="30"/>
      <c r="F1076" s="30" t="s">
        <v>365</v>
      </c>
      <c r="G1076" s="30" t="s">
        <v>366</v>
      </c>
      <c r="H1076" s="30">
        <v>1994</v>
      </c>
      <c r="I1076" s="28" t="s">
        <v>367</v>
      </c>
      <c r="J1076" s="30"/>
      <c r="K1076" s="30" t="s">
        <v>368</v>
      </c>
    </row>
    <row r="1077" spans="1:11">
      <c r="A1077" s="29">
        <v>1076</v>
      </c>
      <c r="B1077" s="30" t="s">
        <v>2511</v>
      </c>
      <c r="C1077" s="31" t="s">
        <v>2512</v>
      </c>
      <c r="D1077" s="30">
        <v>1413</v>
      </c>
      <c r="E1077" s="30"/>
      <c r="F1077" s="30" t="s">
        <v>365</v>
      </c>
      <c r="G1077" s="30" t="s">
        <v>366</v>
      </c>
      <c r="H1077" s="30">
        <v>1994</v>
      </c>
      <c r="I1077" s="28" t="s">
        <v>367</v>
      </c>
      <c r="J1077" s="30"/>
      <c r="K1077" s="30" t="s">
        <v>368</v>
      </c>
    </row>
    <row r="1078" spans="1:11">
      <c r="A1078" s="29">
        <v>1077</v>
      </c>
      <c r="B1078" s="30" t="s">
        <v>2513</v>
      </c>
      <c r="C1078" s="31" t="s">
        <v>2514</v>
      </c>
      <c r="D1078" s="30">
        <v>1413</v>
      </c>
      <c r="E1078" s="30"/>
      <c r="F1078" s="30" t="s">
        <v>365</v>
      </c>
      <c r="G1078" s="30" t="s">
        <v>366</v>
      </c>
      <c r="H1078" s="30">
        <v>1994</v>
      </c>
      <c r="I1078" s="28" t="s">
        <v>367</v>
      </c>
      <c r="J1078" s="30"/>
      <c r="K1078" s="30" t="s">
        <v>368</v>
      </c>
    </row>
    <row r="1079" spans="1:11">
      <c r="A1079" s="29">
        <v>1078</v>
      </c>
      <c r="B1079" s="30" t="s">
        <v>2515</v>
      </c>
      <c r="C1079" s="31" t="s">
        <v>2516</v>
      </c>
      <c r="D1079" s="30">
        <v>1413</v>
      </c>
      <c r="E1079" s="30"/>
      <c r="F1079" s="30" t="s">
        <v>365</v>
      </c>
      <c r="G1079" s="30" t="s">
        <v>366</v>
      </c>
      <c r="H1079" s="30">
        <v>1994</v>
      </c>
      <c r="I1079" s="28" t="s">
        <v>367</v>
      </c>
      <c r="J1079" s="30"/>
      <c r="K1079" s="30" t="s">
        <v>368</v>
      </c>
    </row>
    <row r="1080" spans="1:11">
      <c r="A1080" s="29">
        <v>1079</v>
      </c>
      <c r="B1080" s="30" t="s">
        <v>2517</v>
      </c>
      <c r="C1080" s="31" t="s">
        <v>2518</v>
      </c>
      <c r="D1080" s="30">
        <v>1413</v>
      </c>
      <c r="E1080" s="30"/>
      <c r="F1080" s="30" t="s">
        <v>365</v>
      </c>
      <c r="G1080" s="30" t="s">
        <v>366</v>
      </c>
      <c r="H1080" s="30">
        <v>1994</v>
      </c>
      <c r="I1080" s="28" t="s">
        <v>367</v>
      </c>
      <c r="J1080" s="30"/>
      <c r="K1080" s="30" t="s">
        <v>368</v>
      </c>
    </row>
    <row r="1081" spans="1:11">
      <c r="A1081" s="29">
        <v>1080</v>
      </c>
      <c r="B1081" s="30" t="s">
        <v>2519</v>
      </c>
      <c r="C1081" s="31" t="s">
        <v>2520</v>
      </c>
      <c r="D1081" s="30">
        <v>1413</v>
      </c>
      <c r="E1081" s="30"/>
      <c r="F1081" s="30" t="s">
        <v>365</v>
      </c>
      <c r="G1081" s="30" t="s">
        <v>366</v>
      </c>
      <c r="H1081" s="30">
        <v>1994</v>
      </c>
      <c r="I1081" s="28" t="s">
        <v>367</v>
      </c>
      <c r="J1081" s="30"/>
      <c r="K1081" s="30" t="s">
        <v>368</v>
      </c>
    </row>
    <row r="1082" spans="1:11">
      <c r="A1082" s="29">
        <v>1081</v>
      </c>
      <c r="B1082" s="30" t="s">
        <v>2521</v>
      </c>
      <c r="C1082" s="31" t="s">
        <v>2522</v>
      </c>
      <c r="D1082" s="30">
        <v>1413</v>
      </c>
      <c r="E1082" s="30"/>
      <c r="F1082" s="30" t="s">
        <v>365</v>
      </c>
      <c r="G1082" s="30" t="s">
        <v>366</v>
      </c>
      <c r="H1082" s="30">
        <v>1994</v>
      </c>
      <c r="I1082" s="28" t="s">
        <v>367</v>
      </c>
      <c r="J1082" s="30"/>
      <c r="K1082" s="30" t="s">
        <v>368</v>
      </c>
    </row>
    <row r="1083" spans="1:11">
      <c r="A1083" s="29">
        <v>1082</v>
      </c>
      <c r="B1083" s="30" t="s">
        <v>2523</v>
      </c>
      <c r="C1083" s="31" t="s">
        <v>2524</v>
      </c>
      <c r="D1083" s="30">
        <v>1413</v>
      </c>
      <c r="E1083" s="30"/>
      <c r="F1083" s="30" t="s">
        <v>365</v>
      </c>
      <c r="G1083" s="30" t="s">
        <v>366</v>
      </c>
      <c r="H1083" s="30">
        <v>1994</v>
      </c>
      <c r="I1083" s="28" t="s">
        <v>367</v>
      </c>
      <c r="J1083" s="30"/>
      <c r="K1083" s="30" t="s">
        <v>368</v>
      </c>
    </row>
    <row r="1084" spans="1:11">
      <c r="A1084" s="29">
        <v>1083</v>
      </c>
      <c r="B1084" s="30" t="s">
        <v>2525</v>
      </c>
      <c r="C1084" s="31" t="s">
        <v>2526</v>
      </c>
      <c r="D1084" s="30">
        <v>1413</v>
      </c>
      <c r="E1084" s="30"/>
      <c r="F1084" s="30" t="s">
        <v>365</v>
      </c>
      <c r="G1084" s="30" t="s">
        <v>366</v>
      </c>
      <c r="H1084" s="30">
        <v>1994</v>
      </c>
      <c r="I1084" s="28" t="s">
        <v>367</v>
      </c>
      <c r="J1084" s="30"/>
      <c r="K1084" s="30" t="s">
        <v>368</v>
      </c>
    </row>
    <row r="1085" spans="1:11">
      <c r="A1085" s="29">
        <v>1084</v>
      </c>
      <c r="B1085" s="30" t="s">
        <v>2527</v>
      </c>
      <c r="C1085" s="31" t="s">
        <v>2528</v>
      </c>
      <c r="D1085" s="30">
        <v>1413</v>
      </c>
      <c r="E1085" s="30"/>
      <c r="F1085" s="30" t="s">
        <v>365</v>
      </c>
      <c r="G1085" s="30" t="s">
        <v>366</v>
      </c>
      <c r="H1085" s="30">
        <v>1994</v>
      </c>
      <c r="I1085" s="28" t="s">
        <v>367</v>
      </c>
      <c r="J1085" s="30"/>
      <c r="K1085" s="30" t="s">
        <v>368</v>
      </c>
    </row>
    <row r="1086" spans="1:11">
      <c r="A1086" s="29">
        <v>1085</v>
      </c>
      <c r="B1086" s="30" t="s">
        <v>2529</v>
      </c>
      <c r="C1086" s="31" t="s">
        <v>2530</v>
      </c>
      <c r="D1086" s="30">
        <v>1413</v>
      </c>
      <c r="E1086" s="30"/>
      <c r="F1086" s="30" t="s">
        <v>365</v>
      </c>
      <c r="G1086" s="30" t="s">
        <v>366</v>
      </c>
      <c r="H1086" s="30">
        <v>1994</v>
      </c>
      <c r="I1086" s="28" t="s">
        <v>367</v>
      </c>
      <c r="J1086" s="30"/>
      <c r="K1086" s="30" t="s">
        <v>368</v>
      </c>
    </row>
    <row r="1087" spans="1:11">
      <c r="A1087" s="29">
        <v>1086</v>
      </c>
      <c r="B1087" s="30" t="s">
        <v>2531</v>
      </c>
      <c r="C1087" s="31" t="s">
        <v>2532</v>
      </c>
      <c r="D1087" s="30">
        <v>1413</v>
      </c>
      <c r="E1087" s="30"/>
      <c r="F1087" s="30" t="s">
        <v>365</v>
      </c>
      <c r="G1087" s="30" t="s">
        <v>366</v>
      </c>
      <c r="H1087" s="30">
        <v>1994</v>
      </c>
      <c r="I1087" s="28" t="s">
        <v>367</v>
      </c>
      <c r="J1087" s="30"/>
      <c r="K1087" s="30" t="s">
        <v>368</v>
      </c>
    </row>
    <row r="1088" spans="1:11">
      <c r="A1088" s="29">
        <v>1087</v>
      </c>
      <c r="B1088" s="30" t="s">
        <v>2533</v>
      </c>
      <c r="C1088" s="31" t="s">
        <v>2534</v>
      </c>
      <c r="D1088" s="30">
        <v>1413</v>
      </c>
      <c r="E1088" s="30"/>
      <c r="F1088" s="30" t="s">
        <v>365</v>
      </c>
      <c r="G1088" s="30" t="s">
        <v>366</v>
      </c>
      <c r="H1088" s="30">
        <v>1994</v>
      </c>
      <c r="I1088" s="28" t="s">
        <v>367</v>
      </c>
      <c r="J1088" s="30"/>
      <c r="K1088" s="30" t="s">
        <v>368</v>
      </c>
    </row>
    <row r="1089" spans="1:11">
      <c r="A1089" s="29">
        <v>1088</v>
      </c>
      <c r="B1089" s="30" t="s">
        <v>2535</v>
      </c>
      <c r="C1089" s="31" t="s">
        <v>2536</v>
      </c>
      <c r="D1089" s="30">
        <v>1413</v>
      </c>
      <c r="E1089" s="30"/>
      <c r="F1089" s="30" t="s">
        <v>365</v>
      </c>
      <c r="G1089" s="30" t="s">
        <v>366</v>
      </c>
      <c r="H1089" s="30">
        <v>1994</v>
      </c>
      <c r="I1089" s="28" t="s">
        <v>367</v>
      </c>
      <c r="J1089" s="30"/>
      <c r="K1089" s="30" t="s">
        <v>368</v>
      </c>
    </row>
    <row r="1090" spans="1:11">
      <c r="A1090" s="29">
        <v>1089</v>
      </c>
      <c r="B1090" s="30" t="s">
        <v>2537</v>
      </c>
      <c r="C1090" s="31" t="s">
        <v>2538</v>
      </c>
      <c r="D1090" s="30">
        <v>1413</v>
      </c>
      <c r="E1090" s="30"/>
      <c r="F1090" s="30" t="s">
        <v>365</v>
      </c>
      <c r="G1090" s="30" t="s">
        <v>366</v>
      </c>
      <c r="H1090" s="30">
        <v>1994</v>
      </c>
      <c r="I1090" s="28" t="s">
        <v>367</v>
      </c>
      <c r="J1090" s="30"/>
      <c r="K1090" s="30" t="s">
        <v>368</v>
      </c>
    </row>
    <row r="1091" spans="1:11">
      <c r="A1091" s="29">
        <v>1090</v>
      </c>
      <c r="B1091" s="30" t="s">
        <v>2539</v>
      </c>
      <c r="C1091" s="31" t="s">
        <v>2540</v>
      </c>
      <c r="D1091" s="30">
        <v>1413</v>
      </c>
      <c r="E1091" s="30"/>
      <c r="F1091" s="30" t="s">
        <v>365</v>
      </c>
      <c r="G1091" s="30" t="s">
        <v>366</v>
      </c>
      <c r="H1091" s="30">
        <v>1994</v>
      </c>
      <c r="I1091" s="28" t="s">
        <v>367</v>
      </c>
      <c r="J1091" s="30"/>
      <c r="K1091" s="30" t="s">
        <v>368</v>
      </c>
    </row>
    <row r="1092" spans="1:11">
      <c r="A1092" s="29">
        <v>1091</v>
      </c>
      <c r="B1092" s="30" t="s">
        <v>2541</v>
      </c>
      <c r="C1092" s="31" t="s">
        <v>2542</v>
      </c>
      <c r="D1092" s="30">
        <v>1413</v>
      </c>
      <c r="E1092" s="30"/>
      <c r="F1092" s="30" t="s">
        <v>365</v>
      </c>
      <c r="G1092" s="30" t="s">
        <v>366</v>
      </c>
      <c r="H1092" s="30">
        <v>1994</v>
      </c>
      <c r="I1092" s="28" t="s">
        <v>367</v>
      </c>
      <c r="J1092" s="30"/>
      <c r="K1092" s="30" t="s">
        <v>368</v>
      </c>
    </row>
    <row r="1093" spans="1:11">
      <c r="A1093" s="29">
        <v>1092</v>
      </c>
      <c r="B1093" s="30" t="s">
        <v>2543</v>
      </c>
      <c r="C1093" s="31" t="s">
        <v>2544</v>
      </c>
      <c r="D1093" s="30">
        <v>1413</v>
      </c>
      <c r="E1093" s="30"/>
      <c r="F1093" s="30" t="s">
        <v>365</v>
      </c>
      <c r="G1093" s="30" t="s">
        <v>366</v>
      </c>
      <c r="H1093" s="30">
        <v>1994</v>
      </c>
      <c r="I1093" s="28" t="s">
        <v>367</v>
      </c>
      <c r="J1093" s="30"/>
      <c r="K1093" s="30" t="s">
        <v>368</v>
      </c>
    </row>
    <row r="1094" spans="1:11">
      <c r="A1094" s="29">
        <v>1093</v>
      </c>
      <c r="B1094" s="30" t="s">
        <v>2545</v>
      </c>
      <c r="C1094" s="31" t="s">
        <v>2546</v>
      </c>
      <c r="D1094" s="30">
        <v>1413</v>
      </c>
      <c r="E1094" s="30"/>
      <c r="F1094" s="30" t="s">
        <v>365</v>
      </c>
      <c r="G1094" s="30" t="s">
        <v>366</v>
      </c>
      <c r="H1094" s="30">
        <v>1994</v>
      </c>
      <c r="I1094" s="28" t="s">
        <v>367</v>
      </c>
      <c r="J1094" s="30"/>
      <c r="K1094" s="30" t="s">
        <v>368</v>
      </c>
    </row>
    <row r="1095" spans="1:11">
      <c r="A1095" s="29">
        <v>1094</v>
      </c>
      <c r="B1095" s="30" t="s">
        <v>2547</v>
      </c>
      <c r="C1095" s="31" t="s">
        <v>2548</v>
      </c>
      <c r="D1095" s="30">
        <v>1413</v>
      </c>
      <c r="E1095" s="30"/>
      <c r="F1095" s="30" t="s">
        <v>365</v>
      </c>
      <c r="G1095" s="30" t="s">
        <v>366</v>
      </c>
      <c r="H1095" s="30">
        <v>1994</v>
      </c>
      <c r="I1095" s="28" t="s">
        <v>367</v>
      </c>
      <c r="J1095" s="30"/>
      <c r="K1095" s="30" t="s">
        <v>368</v>
      </c>
    </row>
    <row r="1096" spans="1:11">
      <c r="A1096" s="29">
        <v>1095</v>
      </c>
      <c r="B1096" s="30" t="s">
        <v>2549</v>
      </c>
      <c r="C1096" s="31" t="s">
        <v>2550</v>
      </c>
      <c r="D1096" s="30">
        <v>1413</v>
      </c>
      <c r="E1096" s="30"/>
      <c r="F1096" s="30" t="s">
        <v>365</v>
      </c>
      <c r="G1096" s="30" t="s">
        <v>366</v>
      </c>
      <c r="H1096" s="30">
        <v>1994</v>
      </c>
      <c r="I1096" s="28" t="s">
        <v>367</v>
      </c>
      <c r="J1096" s="30"/>
      <c r="K1096" s="30" t="s">
        <v>368</v>
      </c>
    </row>
    <row r="1097" spans="1:11">
      <c r="A1097" s="29">
        <v>1096</v>
      </c>
      <c r="B1097" s="30" t="s">
        <v>2551</v>
      </c>
      <c r="C1097" s="31" t="s">
        <v>2552</v>
      </c>
      <c r="D1097" s="30">
        <v>1413</v>
      </c>
      <c r="E1097" s="30"/>
      <c r="F1097" s="30" t="s">
        <v>365</v>
      </c>
      <c r="G1097" s="30" t="s">
        <v>366</v>
      </c>
      <c r="H1097" s="30">
        <v>1994</v>
      </c>
      <c r="I1097" s="28" t="s">
        <v>367</v>
      </c>
      <c r="J1097" s="30"/>
      <c r="K1097" s="30" t="s">
        <v>368</v>
      </c>
    </row>
    <row r="1098" spans="1:11">
      <c r="A1098" s="29">
        <v>1097</v>
      </c>
      <c r="B1098" s="30" t="s">
        <v>2553</v>
      </c>
      <c r="C1098" s="31" t="s">
        <v>2554</v>
      </c>
      <c r="D1098" s="30">
        <v>1413</v>
      </c>
      <c r="E1098" s="30"/>
      <c r="F1098" s="30" t="s">
        <v>365</v>
      </c>
      <c r="G1098" s="30" t="s">
        <v>366</v>
      </c>
      <c r="H1098" s="30">
        <v>1994</v>
      </c>
      <c r="I1098" s="28" t="s">
        <v>367</v>
      </c>
      <c r="J1098" s="30"/>
      <c r="K1098" s="30" t="s">
        <v>368</v>
      </c>
    </row>
    <row r="1099" spans="1:11">
      <c r="A1099" s="29">
        <v>1098</v>
      </c>
      <c r="B1099" s="30" t="s">
        <v>2555</v>
      </c>
      <c r="C1099" s="31" t="s">
        <v>2556</v>
      </c>
      <c r="D1099" s="30">
        <v>1413</v>
      </c>
      <c r="E1099" s="30"/>
      <c r="F1099" s="30" t="s">
        <v>365</v>
      </c>
      <c r="G1099" s="30" t="s">
        <v>366</v>
      </c>
      <c r="H1099" s="30">
        <v>1994</v>
      </c>
      <c r="I1099" s="28" t="s">
        <v>367</v>
      </c>
      <c r="J1099" s="30"/>
      <c r="K1099" s="30" t="s">
        <v>368</v>
      </c>
    </row>
    <row r="1100" spans="1:11">
      <c r="A1100" s="29">
        <v>1099</v>
      </c>
      <c r="B1100" s="30" t="s">
        <v>2557</v>
      </c>
      <c r="C1100" s="31" t="s">
        <v>2558</v>
      </c>
      <c r="D1100" s="30">
        <v>1413</v>
      </c>
      <c r="E1100" s="30"/>
      <c r="F1100" s="30" t="s">
        <v>365</v>
      </c>
      <c r="G1100" s="30" t="s">
        <v>366</v>
      </c>
      <c r="H1100" s="30">
        <v>1994</v>
      </c>
      <c r="I1100" s="28" t="s">
        <v>367</v>
      </c>
      <c r="J1100" s="30"/>
      <c r="K1100" s="30" t="s">
        <v>368</v>
      </c>
    </row>
    <row r="1101" spans="1:11">
      <c r="A1101" s="29">
        <v>1100</v>
      </c>
      <c r="B1101" s="30" t="s">
        <v>2559</v>
      </c>
      <c r="C1101" s="31" t="s">
        <v>2560</v>
      </c>
      <c r="D1101" s="30">
        <v>1413</v>
      </c>
      <c r="E1101" s="30"/>
      <c r="F1101" s="30" t="s">
        <v>365</v>
      </c>
      <c r="G1101" s="30" t="s">
        <v>366</v>
      </c>
      <c r="H1101" s="30">
        <v>1994</v>
      </c>
      <c r="I1101" s="28" t="s">
        <v>367</v>
      </c>
      <c r="J1101" s="30"/>
      <c r="K1101" s="30" t="s">
        <v>368</v>
      </c>
    </row>
    <row r="1102" spans="1:11">
      <c r="A1102" s="29">
        <v>1101</v>
      </c>
      <c r="B1102" s="30" t="s">
        <v>2561</v>
      </c>
      <c r="C1102" s="31" t="s">
        <v>2562</v>
      </c>
      <c r="D1102" s="30">
        <v>1413</v>
      </c>
      <c r="E1102" s="30"/>
      <c r="F1102" s="30" t="s">
        <v>365</v>
      </c>
      <c r="G1102" s="30" t="s">
        <v>366</v>
      </c>
      <c r="H1102" s="30">
        <v>1994</v>
      </c>
      <c r="I1102" s="28" t="s">
        <v>367</v>
      </c>
      <c r="J1102" s="30"/>
      <c r="K1102" s="30" t="s">
        <v>368</v>
      </c>
    </row>
    <row r="1103" spans="1:11">
      <c r="A1103" s="29">
        <v>1102</v>
      </c>
      <c r="B1103" s="30" t="s">
        <v>2563</v>
      </c>
      <c r="C1103" s="31" t="s">
        <v>2564</v>
      </c>
      <c r="D1103" s="30">
        <v>1413</v>
      </c>
      <c r="E1103" s="30"/>
      <c r="F1103" s="30" t="s">
        <v>365</v>
      </c>
      <c r="G1103" s="30" t="s">
        <v>366</v>
      </c>
      <c r="H1103" s="30">
        <v>1994</v>
      </c>
      <c r="I1103" s="28" t="s">
        <v>367</v>
      </c>
      <c r="J1103" s="30"/>
      <c r="K1103" s="30" t="s">
        <v>368</v>
      </c>
    </row>
    <row r="1104" spans="1:11">
      <c r="A1104" s="29">
        <v>1103</v>
      </c>
      <c r="B1104" s="30" t="s">
        <v>2565</v>
      </c>
      <c r="C1104" s="31" t="s">
        <v>843</v>
      </c>
      <c r="D1104" s="30">
        <v>1413</v>
      </c>
      <c r="E1104" s="30"/>
      <c r="F1104" s="30" t="s">
        <v>365</v>
      </c>
      <c r="G1104" s="30" t="s">
        <v>366</v>
      </c>
      <c r="H1104" s="30">
        <v>1994</v>
      </c>
      <c r="I1104" s="28" t="s">
        <v>367</v>
      </c>
      <c r="J1104" s="30"/>
      <c r="K1104" s="30" t="s">
        <v>368</v>
      </c>
    </row>
    <row r="1105" spans="1:11">
      <c r="A1105" s="29">
        <v>1104</v>
      </c>
      <c r="B1105" s="30" t="s">
        <v>2566</v>
      </c>
      <c r="C1105" s="31" t="s">
        <v>2567</v>
      </c>
      <c r="D1105" s="30">
        <v>1413</v>
      </c>
      <c r="E1105" s="30"/>
      <c r="F1105" s="30" t="s">
        <v>365</v>
      </c>
      <c r="G1105" s="30" t="s">
        <v>366</v>
      </c>
      <c r="H1105" s="30">
        <v>1994</v>
      </c>
      <c r="I1105" s="28" t="s">
        <v>367</v>
      </c>
      <c r="J1105" s="30"/>
      <c r="K1105" s="30" t="s">
        <v>368</v>
      </c>
    </row>
    <row r="1106" spans="1:11">
      <c r="A1106" s="29">
        <v>1105</v>
      </c>
      <c r="B1106" s="30" t="s">
        <v>2568</v>
      </c>
      <c r="C1106" s="31" t="s">
        <v>2569</v>
      </c>
      <c r="D1106" s="30">
        <v>1413</v>
      </c>
      <c r="E1106" s="30"/>
      <c r="F1106" s="30" t="s">
        <v>365</v>
      </c>
      <c r="G1106" s="30" t="s">
        <v>366</v>
      </c>
      <c r="H1106" s="30">
        <v>1994</v>
      </c>
      <c r="I1106" s="28" t="s">
        <v>367</v>
      </c>
      <c r="J1106" s="30"/>
      <c r="K1106" s="30" t="s">
        <v>368</v>
      </c>
    </row>
    <row r="1107" spans="1:11">
      <c r="A1107" s="29">
        <v>1106</v>
      </c>
      <c r="B1107" s="30" t="s">
        <v>2570</v>
      </c>
      <c r="C1107" s="31" t="s">
        <v>2571</v>
      </c>
      <c r="D1107" s="30">
        <v>1413</v>
      </c>
      <c r="E1107" s="30"/>
      <c r="F1107" s="30" t="s">
        <v>365</v>
      </c>
      <c r="G1107" s="30" t="s">
        <v>366</v>
      </c>
      <c r="H1107" s="30">
        <v>1994</v>
      </c>
      <c r="I1107" s="28" t="s">
        <v>367</v>
      </c>
      <c r="J1107" s="30"/>
      <c r="K1107" s="30" t="s">
        <v>368</v>
      </c>
    </row>
    <row r="1108" spans="1:11">
      <c r="A1108" s="29">
        <v>1107</v>
      </c>
      <c r="B1108" s="30" t="s">
        <v>2572</v>
      </c>
      <c r="C1108" s="31" t="s">
        <v>2573</v>
      </c>
      <c r="D1108" s="30">
        <v>1413</v>
      </c>
      <c r="E1108" s="30"/>
      <c r="F1108" s="30" t="s">
        <v>365</v>
      </c>
      <c r="G1108" s="30" t="s">
        <v>366</v>
      </c>
      <c r="H1108" s="30">
        <v>1995</v>
      </c>
      <c r="I1108" s="28" t="s">
        <v>367</v>
      </c>
      <c r="J1108" s="30"/>
      <c r="K1108" s="30" t="s">
        <v>368</v>
      </c>
    </row>
    <row r="1109" spans="1:11">
      <c r="A1109" s="29">
        <v>1108</v>
      </c>
      <c r="B1109" s="30" t="s">
        <v>2574</v>
      </c>
      <c r="C1109" s="31" t="s">
        <v>370</v>
      </c>
      <c r="D1109" s="30">
        <v>1413</v>
      </c>
      <c r="E1109" s="30" t="s">
        <v>364</v>
      </c>
      <c r="F1109" s="30" t="s">
        <v>365</v>
      </c>
      <c r="G1109" s="30" t="s">
        <v>366</v>
      </c>
      <c r="H1109" s="30">
        <v>1995</v>
      </c>
      <c r="I1109" s="28" t="s">
        <v>367</v>
      </c>
      <c r="J1109" s="30"/>
      <c r="K1109" s="30" t="s">
        <v>368</v>
      </c>
    </row>
    <row r="1110" spans="1:11">
      <c r="A1110" s="29">
        <v>1109</v>
      </c>
      <c r="B1110" s="30" t="s">
        <v>2575</v>
      </c>
      <c r="C1110" s="31" t="s">
        <v>2576</v>
      </c>
      <c r="D1110" s="30">
        <v>1413</v>
      </c>
      <c r="E1110" s="30"/>
      <c r="F1110" s="30" t="s">
        <v>365</v>
      </c>
      <c r="G1110" s="30" t="s">
        <v>366</v>
      </c>
      <c r="H1110" s="30">
        <v>1995</v>
      </c>
      <c r="I1110" s="28" t="s">
        <v>367</v>
      </c>
      <c r="J1110" s="30"/>
      <c r="K1110" s="30" t="s">
        <v>368</v>
      </c>
    </row>
    <row r="1111" spans="1:11">
      <c r="A1111" s="29">
        <v>1110</v>
      </c>
      <c r="B1111" s="30" t="s">
        <v>2577</v>
      </c>
      <c r="C1111" s="31" t="s">
        <v>2578</v>
      </c>
      <c r="D1111" s="30">
        <v>1413</v>
      </c>
      <c r="E1111" s="30"/>
      <c r="F1111" s="30" t="s">
        <v>365</v>
      </c>
      <c r="G1111" s="30" t="s">
        <v>366</v>
      </c>
      <c r="H1111" s="30">
        <v>1995</v>
      </c>
      <c r="I1111" s="28" t="s">
        <v>367</v>
      </c>
      <c r="J1111" s="30"/>
      <c r="K1111" s="30" t="s">
        <v>368</v>
      </c>
    </row>
    <row r="1112" spans="1:11">
      <c r="A1112" s="29">
        <v>1111</v>
      </c>
      <c r="B1112" s="30" t="s">
        <v>2579</v>
      </c>
      <c r="C1112" s="31" t="s">
        <v>2580</v>
      </c>
      <c r="D1112" s="30">
        <v>1413</v>
      </c>
      <c r="E1112" s="30"/>
      <c r="F1112" s="30" t="s">
        <v>365</v>
      </c>
      <c r="G1112" s="30" t="s">
        <v>366</v>
      </c>
      <c r="H1112" s="30">
        <v>1995</v>
      </c>
      <c r="I1112" s="28" t="s">
        <v>367</v>
      </c>
      <c r="J1112" s="30"/>
      <c r="K1112" s="30" t="s">
        <v>368</v>
      </c>
    </row>
    <row r="1113" spans="1:11">
      <c r="A1113" s="29">
        <v>1112</v>
      </c>
      <c r="B1113" s="30" t="s">
        <v>2581</v>
      </c>
      <c r="C1113" s="31" t="s">
        <v>2582</v>
      </c>
      <c r="D1113" s="30">
        <v>1413</v>
      </c>
      <c r="E1113" s="30"/>
      <c r="F1113" s="30" t="s">
        <v>365</v>
      </c>
      <c r="G1113" s="30" t="s">
        <v>366</v>
      </c>
      <c r="H1113" s="30">
        <v>1995</v>
      </c>
      <c r="I1113" s="28" t="s">
        <v>367</v>
      </c>
      <c r="J1113" s="30"/>
      <c r="K1113" s="30" t="s">
        <v>368</v>
      </c>
    </row>
    <row r="1114" spans="1:11">
      <c r="A1114" s="29">
        <v>1113</v>
      </c>
      <c r="B1114" s="30" t="s">
        <v>2583</v>
      </c>
      <c r="C1114" s="31" t="s">
        <v>2584</v>
      </c>
      <c r="D1114" s="30">
        <v>1413</v>
      </c>
      <c r="E1114" s="30" t="s">
        <v>371</v>
      </c>
      <c r="F1114" s="30" t="s">
        <v>365</v>
      </c>
      <c r="G1114" s="30" t="s">
        <v>366</v>
      </c>
      <c r="H1114" s="30">
        <v>1995</v>
      </c>
      <c r="I1114" s="28" t="s">
        <v>367</v>
      </c>
      <c r="J1114" s="30"/>
      <c r="K1114" s="30" t="s">
        <v>368</v>
      </c>
    </row>
    <row r="1115" spans="1:11">
      <c r="A1115" s="29">
        <v>1114</v>
      </c>
      <c r="B1115" s="30" t="s">
        <v>2585</v>
      </c>
      <c r="C1115" s="31" t="s">
        <v>2586</v>
      </c>
      <c r="D1115" s="30">
        <v>1413</v>
      </c>
      <c r="E1115" s="30"/>
      <c r="F1115" s="30" t="s">
        <v>365</v>
      </c>
      <c r="G1115" s="30" t="s">
        <v>366</v>
      </c>
      <c r="H1115" s="30">
        <v>1995</v>
      </c>
      <c r="I1115" s="28" t="s">
        <v>367</v>
      </c>
      <c r="J1115" s="30"/>
      <c r="K1115" s="30" t="s">
        <v>368</v>
      </c>
    </row>
    <row r="1116" spans="1:11">
      <c r="A1116" s="29">
        <v>1115</v>
      </c>
      <c r="B1116" s="30" t="s">
        <v>2587</v>
      </c>
      <c r="C1116" s="31" t="s">
        <v>2588</v>
      </c>
      <c r="D1116" s="30">
        <v>1413</v>
      </c>
      <c r="E1116" s="30" t="s">
        <v>374</v>
      </c>
      <c r="F1116" s="30" t="s">
        <v>365</v>
      </c>
      <c r="G1116" s="30" t="s">
        <v>366</v>
      </c>
      <c r="H1116" s="30">
        <v>1995</v>
      </c>
      <c r="I1116" s="28" t="s">
        <v>367</v>
      </c>
      <c r="J1116" s="30"/>
      <c r="K1116" s="30" t="s">
        <v>368</v>
      </c>
    </row>
    <row r="1117" spans="1:11">
      <c r="A1117" s="29">
        <v>1116</v>
      </c>
      <c r="B1117" s="30" t="s">
        <v>2589</v>
      </c>
      <c r="C1117" s="31" t="s">
        <v>2590</v>
      </c>
      <c r="D1117" s="30">
        <v>1413</v>
      </c>
      <c r="E1117" s="30"/>
      <c r="F1117" s="30" t="s">
        <v>365</v>
      </c>
      <c r="G1117" s="30" t="s">
        <v>366</v>
      </c>
      <c r="H1117" s="30">
        <v>1995</v>
      </c>
      <c r="I1117" s="28" t="s">
        <v>367</v>
      </c>
      <c r="J1117" s="30"/>
      <c r="K1117" s="30" t="s">
        <v>368</v>
      </c>
    </row>
    <row r="1118" spans="1:11">
      <c r="A1118" s="29">
        <v>1117</v>
      </c>
      <c r="B1118" s="30" t="s">
        <v>2591</v>
      </c>
      <c r="C1118" s="31" t="s">
        <v>2592</v>
      </c>
      <c r="D1118" s="30">
        <v>1413</v>
      </c>
      <c r="E1118" s="30"/>
      <c r="F1118" s="30" t="s">
        <v>365</v>
      </c>
      <c r="G1118" s="30" t="s">
        <v>366</v>
      </c>
      <c r="H1118" s="30">
        <v>1995</v>
      </c>
      <c r="I1118" s="28" t="s">
        <v>367</v>
      </c>
      <c r="J1118" s="30"/>
      <c r="K1118" s="30" t="s">
        <v>368</v>
      </c>
    </row>
    <row r="1119" spans="1:11">
      <c r="A1119" s="29">
        <v>1118</v>
      </c>
      <c r="B1119" s="30" t="s">
        <v>2593</v>
      </c>
      <c r="C1119" s="31" t="s">
        <v>2594</v>
      </c>
      <c r="D1119" s="30">
        <v>1413</v>
      </c>
      <c r="E1119" s="30" t="s">
        <v>371</v>
      </c>
      <c r="F1119" s="30" t="s">
        <v>365</v>
      </c>
      <c r="G1119" s="30" t="s">
        <v>366</v>
      </c>
      <c r="H1119" s="30">
        <v>1995</v>
      </c>
      <c r="I1119" s="28" t="s">
        <v>367</v>
      </c>
      <c r="J1119" s="30"/>
      <c r="K1119" s="30" t="s">
        <v>368</v>
      </c>
    </row>
    <row r="1120" spans="1:11">
      <c r="A1120" s="29">
        <v>1119</v>
      </c>
      <c r="B1120" s="30" t="s">
        <v>2595</v>
      </c>
      <c r="C1120" s="31" t="s">
        <v>2596</v>
      </c>
      <c r="D1120" s="30">
        <v>1413</v>
      </c>
      <c r="E1120" s="30"/>
      <c r="F1120" s="30" t="s">
        <v>365</v>
      </c>
      <c r="G1120" s="30" t="s">
        <v>366</v>
      </c>
      <c r="H1120" s="30">
        <v>1995</v>
      </c>
      <c r="I1120" s="28" t="s">
        <v>367</v>
      </c>
      <c r="J1120" s="30"/>
      <c r="K1120" s="30" t="s">
        <v>368</v>
      </c>
    </row>
    <row r="1121" spans="1:11">
      <c r="A1121" s="29">
        <v>1120</v>
      </c>
      <c r="B1121" s="30" t="s">
        <v>2597</v>
      </c>
      <c r="C1121" s="31" t="s">
        <v>2598</v>
      </c>
      <c r="D1121" s="30">
        <v>1413</v>
      </c>
      <c r="E1121" s="30"/>
      <c r="F1121" s="30" t="s">
        <v>365</v>
      </c>
      <c r="G1121" s="30" t="s">
        <v>366</v>
      </c>
      <c r="H1121" s="30">
        <v>1995</v>
      </c>
      <c r="I1121" s="28" t="s">
        <v>367</v>
      </c>
      <c r="J1121" s="30"/>
      <c r="K1121" s="30" t="s">
        <v>368</v>
      </c>
    </row>
    <row r="1122" spans="1:11">
      <c r="A1122" s="29">
        <v>1121</v>
      </c>
      <c r="B1122" s="30" t="s">
        <v>2599</v>
      </c>
      <c r="C1122" s="31" t="s">
        <v>2600</v>
      </c>
      <c r="D1122" s="30">
        <v>1413</v>
      </c>
      <c r="E1122" s="30"/>
      <c r="F1122" s="30" t="s">
        <v>365</v>
      </c>
      <c r="G1122" s="30" t="s">
        <v>366</v>
      </c>
      <c r="H1122" s="30">
        <v>1995</v>
      </c>
      <c r="I1122" s="28" t="s">
        <v>367</v>
      </c>
      <c r="J1122" s="30"/>
      <c r="K1122" s="30" t="s">
        <v>368</v>
      </c>
    </row>
    <row r="1123" spans="1:11">
      <c r="A1123" s="29">
        <v>1122</v>
      </c>
      <c r="B1123" s="30" t="s">
        <v>2601</v>
      </c>
      <c r="C1123" s="31" t="s">
        <v>2602</v>
      </c>
      <c r="D1123" s="30">
        <v>1413</v>
      </c>
      <c r="E1123" s="30"/>
      <c r="F1123" s="30" t="s">
        <v>365</v>
      </c>
      <c r="G1123" s="30" t="s">
        <v>366</v>
      </c>
      <c r="H1123" s="30">
        <v>1995</v>
      </c>
      <c r="I1123" s="28" t="s">
        <v>367</v>
      </c>
      <c r="J1123" s="30"/>
      <c r="K1123" s="30" t="s">
        <v>368</v>
      </c>
    </row>
    <row r="1124" spans="1:11">
      <c r="A1124" s="29">
        <v>1123</v>
      </c>
      <c r="B1124" s="30" t="s">
        <v>2603</v>
      </c>
      <c r="C1124" s="31" t="s">
        <v>2604</v>
      </c>
      <c r="D1124" s="30">
        <v>1413</v>
      </c>
      <c r="E1124" s="30" t="s">
        <v>374</v>
      </c>
      <c r="F1124" s="30" t="s">
        <v>365</v>
      </c>
      <c r="G1124" s="30" t="s">
        <v>366</v>
      </c>
      <c r="H1124" s="30">
        <v>1995</v>
      </c>
      <c r="I1124" s="28" t="s">
        <v>367</v>
      </c>
      <c r="J1124" s="30"/>
      <c r="K1124" s="30" t="s">
        <v>368</v>
      </c>
    </row>
    <row r="1125" spans="1:11">
      <c r="A1125" s="29">
        <v>1124</v>
      </c>
      <c r="B1125" s="30" t="s">
        <v>2605</v>
      </c>
      <c r="C1125" s="31" t="s">
        <v>2606</v>
      </c>
      <c r="D1125" s="30">
        <v>1413</v>
      </c>
      <c r="E1125" s="30"/>
      <c r="F1125" s="30" t="s">
        <v>365</v>
      </c>
      <c r="G1125" s="30" t="s">
        <v>366</v>
      </c>
      <c r="H1125" s="30">
        <v>1995</v>
      </c>
      <c r="I1125" s="28" t="s">
        <v>367</v>
      </c>
      <c r="J1125" s="30"/>
      <c r="K1125" s="30" t="s">
        <v>368</v>
      </c>
    </row>
    <row r="1126" spans="1:11">
      <c r="A1126" s="29">
        <v>1125</v>
      </c>
      <c r="B1126" s="30" t="s">
        <v>2607</v>
      </c>
      <c r="C1126" s="31" t="s">
        <v>2608</v>
      </c>
      <c r="D1126" s="30">
        <v>1413</v>
      </c>
      <c r="E1126" s="30"/>
      <c r="F1126" s="30" t="s">
        <v>365</v>
      </c>
      <c r="G1126" s="30" t="s">
        <v>366</v>
      </c>
      <c r="H1126" s="30">
        <v>1995</v>
      </c>
      <c r="I1126" s="28" t="s">
        <v>367</v>
      </c>
      <c r="J1126" s="30"/>
      <c r="K1126" s="30" t="s">
        <v>368</v>
      </c>
    </row>
    <row r="1127" spans="1:11">
      <c r="A1127" s="29">
        <v>1126</v>
      </c>
      <c r="B1127" s="30" t="s">
        <v>2609</v>
      </c>
      <c r="C1127" s="31" t="s">
        <v>2610</v>
      </c>
      <c r="D1127" s="30">
        <v>1413</v>
      </c>
      <c r="E1127" s="30"/>
      <c r="F1127" s="30" t="s">
        <v>365</v>
      </c>
      <c r="G1127" s="30" t="s">
        <v>366</v>
      </c>
      <c r="H1127" s="30">
        <v>1995</v>
      </c>
      <c r="I1127" s="28" t="s">
        <v>367</v>
      </c>
      <c r="J1127" s="30"/>
      <c r="K1127" s="30" t="s">
        <v>368</v>
      </c>
    </row>
    <row r="1128" spans="1:11">
      <c r="A1128" s="29">
        <v>1127</v>
      </c>
      <c r="B1128" s="30" t="s">
        <v>2611</v>
      </c>
      <c r="C1128" s="31" t="s">
        <v>2612</v>
      </c>
      <c r="D1128" s="30">
        <v>1413</v>
      </c>
      <c r="E1128" s="30"/>
      <c r="F1128" s="30" t="s">
        <v>365</v>
      </c>
      <c r="G1128" s="30" t="s">
        <v>366</v>
      </c>
      <c r="H1128" s="30">
        <v>1995</v>
      </c>
      <c r="I1128" s="28" t="s">
        <v>367</v>
      </c>
      <c r="J1128" s="30"/>
      <c r="K1128" s="30" t="s">
        <v>368</v>
      </c>
    </row>
    <row r="1129" spans="1:11">
      <c r="A1129" s="29">
        <v>1128</v>
      </c>
      <c r="B1129" s="30" t="s">
        <v>2613</v>
      </c>
      <c r="C1129" s="31" t="s">
        <v>2614</v>
      </c>
      <c r="D1129" s="30">
        <v>1413</v>
      </c>
      <c r="E1129" s="30"/>
      <c r="F1129" s="30" t="s">
        <v>365</v>
      </c>
      <c r="G1129" s="30" t="s">
        <v>366</v>
      </c>
      <c r="H1129" s="30">
        <v>1995</v>
      </c>
      <c r="I1129" s="28" t="s">
        <v>367</v>
      </c>
      <c r="J1129" s="30"/>
      <c r="K1129" s="30" t="s">
        <v>368</v>
      </c>
    </row>
    <row r="1130" spans="1:11">
      <c r="A1130" s="29">
        <v>1129</v>
      </c>
      <c r="B1130" s="30" t="s">
        <v>2615</v>
      </c>
      <c r="C1130" s="31" t="s">
        <v>2616</v>
      </c>
      <c r="D1130" s="30">
        <v>1413</v>
      </c>
      <c r="E1130" s="30" t="s">
        <v>364</v>
      </c>
      <c r="F1130" s="30" t="s">
        <v>365</v>
      </c>
      <c r="G1130" s="30" t="s">
        <v>366</v>
      </c>
      <c r="H1130" s="30">
        <v>1995</v>
      </c>
      <c r="I1130" s="28" t="s">
        <v>367</v>
      </c>
      <c r="J1130" s="30"/>
      <c r="K1130" s="30" t="s">
        <v>368</v>
      </c>
    </row>
    <row r="1131" spans="1:11">
      <c r="A1131" s="29">
        <v>1130</v>
      </c>
      <c r="B1131" s="30" t="s">
        <v>2617</v>
      </c>
      <c r="C1131" s="31" t="s">
        <v>2618</v>
      </c>
      <c r="D1131" s="30">
        <v>1413</v>
      </c>
      <c r="E1131" s="30"/>
      <c r="F1131" s="30" t="s">
        <v>365</v>
      </c>
      <c r="G1131" s="30" t="s">
        <v>366</v>
      </c>
      <c r="H1131" s="30">
        <v>1995</v>
      </c>
      <c r="I1131" s="28" t="s">
        <v>367</v>
      </c>
      <c r="J1131" s="30"/>
      <c r="K1131" s="30" t="s">
        <v>368</v>
      </c>
    </row>
    <row r="1132" spans="1:11">
      <c r="A1132" s="29">
        <v>1131</v>
      </c>
      <c r="B1132" s="30" t="s">
        <v>2619</v>
      </c>
      <c r="C1132" s="31" t="s">
        <v>2620</v>
      </c>
      <c r="D1132" s="30">
        <v>1413</v>
      </c>
      <c r="E1132" s="30"/>
      <c r="F1132" s="30" t="s">
        <v>365</v>
      </c>
      <c r="G1132" s="30" t="s">
        <v>366</v>
      </c>
      <c r="H1132" s="30">
        <v>1995</v>
      </c>
      <c r="I1132" s="28" t="s">
        <v>367</v>
      </c>
      <c r="J1132" s="30"/>
      <c r="K1132" s="30" t="s">
        <v>368</v>
      </c>
    </row>
    <row r="1133" spans="1:11">
      <c r="A1133" s="29">
        <v>1132</v>
      </c>
      <c r="B1133" s="30" t="s">
        <v>2621</v>
      </c>
      <c r="C1133" s="31" t="s">
        <v>2622</v>
      </c>
      <c r="D1133" s="30">
        <v>1413</v>
      </c>
      <c r="E1133" s="30"/>
      <c r="F1133" s="30" t="s">
        <v>365</v>
      </c>
      <c r="G1133" s="30" t="s">
        <v>378</v>
      </c>
      <c r="H1133" s="30">
        <v>1995</v>
      </c>
      <c r="I1133" s="28" t="s">
        <v>367</v>
      </c>
      <c r="J1133" s="30"/>
      <c r="K1133" s="30" t="s">
        <v>368</v>
      </c>
    </row>
    <row r="1134" spans="1:11">
      <c r="A1134" s="29">
        <v>1133</v>
      </c>
      <c r="B1134" s="30" t="s">
        <v>2623</v>
      </c>
      <c r="C1134" s="31" t="s">
        <v>2624</v>
      </c>
      <c r="D1134" s="30">
        <v>1413</v>
      </c>
      <c r="E1134" s="30"/>
      <c r="F1134" s="30" t="s">
        <v>365</v>
      </c>
      <c r="G1134" s="30" t="s">
        <v>366</v>
      </c>
      <c r="H1134" s="30">
        <v>1995</v>
      </c>
      <c r="I1134" s="28" t="s">
        <v>367</v>
      </c>
      <c r="J1134" s="30"/>
      <c r="K1134" s="30" t="s">
        <v>368</v>
      </c>
    </row>
    <row r="1135" spans="1:11">
      <c r="A1135" s="29">
        <v>1134</v>
      </c>
      <c r="B1135" s="30" t="s">
        <v>2625</v>
      </c>
      <c r="C1135" s="31" t="s">
        <v>2626</v>
      </c>
      <c r="D1135" s="30">
        <v>1413</v>
      </c>
      <c r="E1135" s="30"/>
      <c r="F1135" s="30" t="s">
        <v>365</v>
      </c>
      <c r="G1135" s="30" t="s">
        <v>366</v>
      </c>
      <c r="H1135" s="30">
        <v>1995</v>
      </c>
      <c r="I1135" s="28" t="s">
        <v>367</v>
      </c>
      <c r="J1135" s="30"/>
      <c r="K1135" s="30" t="s">
        <v>368</v>
      </c>
    </row>
    <row r="1136" spans="1:11">
      <c r="A1136" s="29">
        <v>1135</v>
      </c>
      <c r="B1136" s="30" t="s">
        <v>2627</v>
      </c>
      <c r="C1136" s="31" t="s">
        <v>2628</v>
      </c>
      <c r="D1136" s="30">
        <v>1413</v>
      </c>
      <c r="E1136" s="30"/>
      <c r="F1136" s="30" t="s">
        <v>365</v>
      </c>
      <c r="G1136" s="30" t="s">
        <v>366</v>
      </c>
      <c r="H1136" s="30">
        <v>1995</v>
      </c>
      <c r="I1136" s="28" t="s">
        <v>367</v>
      </c>
      <c r="J1136" s="30"/>
      <c r="K1136" s="30" t="s">
        <v>368</v>
      </c>
    </row>
    <row r="1137" spans="1:11">
      <c r="A1137" s="29">
        <v>1136</v>
      </c>
      <c r="B1137" s="30" t="s">
        <v>2629</v>
      </c>
      <c r="C1137" s="31" t="s">
        <v>2630</v>
      </c>
      <c r="D1137" s="30">
        <v>1413</v>
      </c>
      <c r="E1137" s="30"/>
      <c r="F1137" s="30" t="s">
        <v>365</v>
      </c>
      <c r="G1137" s="30" t="s">
        <v>366</v>
      </c>
      <c r="H1137" s="30">
        <v>1995</v>
      </c>
      <c r="I1137" s="28" t="s">
        <v>367</v>
      </c>
      <c r="J1137" s="30"/>
      <c r="K1137" s="30" t="s">
        <v>368</v>
      </c>
    </row>
    <row r="1138" spans="1:11">
      <c r="A1138" s="29">
        <v>1137</v>
      </c>
      <c r="B1138" s="30" t="s">
        <v>2631</v>
      </c>
      <c r="C1138" s="31" t="s">
        <v>2632</v>
      </c>
      <c r="D1138" s="30">
        <v>1413</v>
      </c>
      <c r="E1138" s="30"/>
      <c r="F1138" s="30" t="s">
        <v>365</v>
      </c>
      <c r="G1138" s="30" t="s">
        <v>366</v>
      </c>
      <c r="H1138" s="30">
        <v>1995</v>
      </c>
      <c r="I1138" s="28" t="s">
        <v>367</v>
      </c>
      <c r="J1138" s="30"/>
      <c r="K1138" s="30" t="s">
        <v>368</v>
      </c>
    </row>
    <row r="1139" spans="1:11">
      <c r="A1139" s="29">
        <v>1138</v>
      </c>
      <c r="B1139" s="30" t="s">
        <v>2633</v>
      </c>
      <c r="C1139" s="31" t="s">
        <v>2634</v>
      </c>
      <c r="D1139" s="30">
        <v>1413</v>
      </c>
      <c r="E1139" s="30"/>
      <c r="F1139" s="30" t="s">
        <v>365</v>
      </c>
      <c r="G1139" s="30" t="s">
        <v>366</v>
      </c>
      <c r="H1139" s="30">
        <v>1995</v>
      </c>
      <c r="I1139" s="28" t="s">
        <v>367</v>
      </c>
      <c r="J1139" s="30"/>
      <c r="K1139" s="30" t="s">
        <v>368</v>
      </c>
    </row>
    <row r="1140" spans="1:11">
      <c r="A1140" s="29">
        <v>1139</v>
      </c>
      <c r="B1140" s="30" t="s">
        <v>2635</v>
      </c>
      <c r="C1140" s="31" t="s">
        <v>2636</v>
      </c>
      <c r="D1140" s="30">
        <v>1413</v>
      </c>
      <c r="E1140" s="30" t="s">
        <v>371</v>
      </c>
      <c r="F1140" s="30" t="s">
        <v>365</v>
      </c>
      <c r="G1140" s="30" t="s">
        <v>366</v>
      </c>
      <c r="H1140" s="30">
        <v>1995</v>
      </c>
      <c r="I1140" s="28" t="s">
        <v>367</v>
      </c>
      <c r="J1140" s="30"/>
      <c r="K1140" s="30" t="s">
        <v>368</v>
      </c>
    </row>
    <row r="1141" spans="1:11">
      <c r="A1141" s="29">
        <v>1140</v>
      </c>
      <c r="B1141" s="30" t="s">
        <v>2637</v>
      </c>
      <c r="C1141" s="31" t="s">
        <v>2638</v>
      </c>
      <c r="D1141" s="30">
        <v>1413</v>
      </c>
      <c r="E1141" s="30"/>
      <c r="F1141" s="30" t="s">
        <v>365</v>
      </c>
      <c r="G1141" s="30" t="s">
        <v>366</v>
      </c>
      <c r="H1141" s="30">
        <v>1995</v>
      </c>
      <c r="I1141" s="28" t="s">
        <v>367</v>
      </c>
      <c r="J1141" s="30"/>
      <c r="K1141" s="30" t="s">
        <v>368</v>
      </c>
    </row>
    <row r="1142" spans="1:11">
      <c r="A1142" s="29">
        <v>1141</v>
      </c>
      <c r="B1142" s="30" t="s">
        <v>2639</v>
      </c>
      <c r="C1142" s="31" t="s">
        <v>2640</v>
      </c>
      <c r="D1142" s="30">
        <v>1413</v>
      </c>
      <c r="E1142" s="30"/>
      <c r="F1142" s="30" t="s">
        <v>365</v>
      </c>
      <c r="G1142" s="30" t="s">
        <v>366</v>
      </c>
      <c r="H1142" s="30">
        <v>1995</v>
      </c>
      <c r="I1142" s="28" t="s">
        <v>367</v>
      </c>
      <c r="J1142" s="30"/>
      <c r="K1142" s="30" t="s">
        <v>368</v>
      </c>
    </row>
    <row r="1143" spans="1:11">
      <c r="A1143" s="29">
        <v>1142</v>
      </c>
      <c r="B1143" s="30" t="s">
        <v>2641</v>
      </c>
      <c r="C1143" s="31" t="s">
        <v>2642</v>
      </c>
      <c r="D1143" s="30">
        <v>1413</v>
      </c>
      <c r="E1143" s="30"/>
      <c r="F1143" s="30" t="s">
        <v>365</v>
      </c>
      <c r="G1143" s="30" t="s">
        <v>375</v>
      </c>
      <c r="H1143" s="30">
        <v>1995</v>
      </c>
      <c r="I1143" s="28" t="s">
        <v>367</v>
      </c>
      <c r="J1143" s="30"/>
      <c r="K1143" s="30" t="s">
        <v>368</v>
      </c>
    </row>
    <row r="1144" spans="1:11">
      <c r="A1144" s="29">
        <v>1143</v>
      </c>
      <c r="B1144" s="30" t="s">
        <v>2643</v>
      </c>
      <c r="C1144" s="31" t="s">
        <v>2644</v>
      </c>
      <c r="D1144" s="30">
        <v>1413</v>
      </c>
      <c r="E1144" s="30"/>
      <c r="F1144" s="30" t="s">
        <v>365</v>
      </c>
      <c r="G1144" s="30" t="s">
        <v>366</v>
      </c>
      <c r="H1144" s="30">
        <v>1995</v>
      </c>
      <c r="I1144" s="28" t="s">
        <v>367</v>
      </c>
      <c r="J1144" s="30"/>
      <c r="K1144" s="30" t="s">
        <v>368</v>
      </c>
    </row>
    <row r="1145" spans="1:11">
      <c r="A1145" s="29">
        <v>1144</v>
      </c>
      <c r="B1145" s="30" t="s">
        <v>2645</v>
      </c>
      <c r="C1145" s="31" t="s">
        <v>2646</v>
      </c>
      <c r="D1145" s="30">
        <v>1413</v>
      </c>
      <c r="E1145" s="30"/>
      <c r="F1145" s="30" t="s">
        <v>365</v>
      </c>
      <c r="G1145" s="30" t="s">
        <v>366</v>
      </c>
      <c r="H1145" s="30">
        <v>1995</v>
      </c>
      <c r="I1145" s="28" t="s">
        <v>367</v>
      </c>
      <c r="J1145" s="30"/>
      <c r="K1145" s="30" t="s">
        <v>368</v>
      </c>
    </row>
    <row r="1146" spans="1:11">
      <c r="A1146" s="29">
        <v>1145</v>
      </c>
      <c r="B1146" s="30" t="s">
        <v>2647</v>
      </c>
      <c r="C1146" s="31" t="s">
        <v>2648</v>
      </c>
      <c r="D1146" s="30">
        <v>1413</v>
      </c>
      <c r="E1146" s="30"/>
      <c r="F1146" s="30" t="s">
        <v>365</v>
      </c>
      <c r="G1146" s="30" t="s">
        <v>366</v>
      </c>
      <c r="H1146" s="30">
        <v>1995</v>
      </c>
      <c r="I1146" s="28" t="s">
        <v>367</v>
      </c>
      <c r="J1146" s="30"/>
      <c r="K1146" s="30" t="s">
        <v>368</v>
      </c>
    </row>
    <row r="1147" spans="1:11">
      <c r="A1147" s="29">
        <v>1146</v>
      </c>
      <c r="B1147" s="30" t="s">
        <v>2649</v>
      </c>
      <c r="C1147" s="31" t="s">
        <v>2650</v>
      </c>
      <c r="D1147" s="30">
        <v>1413</v>
      </c>
      <c r="E1147" s="30"/>
      <c r="F1147" s="30" t="s">
        <v>365</v>
      </c>
      <c r="G1147" s="30" t="s">
        <v>366</v>
      </c>
      <c r="H1147" s="30">
        <v>1995</v>
      </c>
      <c r="I1147" s="28" t="s">
        <v>367</v>
      </c>
      <c r="J1147" s="30"/>
      <c r="K1147" s="30" t="s">
        <v>368</v>
      </c>
    </row>
    <row r="1148" spans="1:11">
      <c r="A1148" s="29">
        <v>1147</v>
      </c>
      <c r="B1148" s="30" t="s">
        <v>2651</v>
      </c>
      <c r="C1148" s="31" t="s">
        <v>2652</v>
      </c>
      <c r="D1148" s="30">
        <v>1413</v>
      </c>
      <c r="E1148" s="30"/>
      <c r="F1148" s="30" t="s">
        <v>365</v>
      </c>
      <c r="G1148" s="30" t="s">
        <v>366</v>
      </c>
      <c r="H1148" s="30">
        <v>1995</v>
      </c>
      <c r="I1148" s="28" t="s">
        <v>367</v>
      </c>
      <c r="J1148" s="30"/>
      <c r="K1148" s="30" t="s">
        <v>368</v>
      </c>
    </row>
    <row r="1149" spans="1:11">
      <c r="A1149" s="29">
        <v>1148</v>
      </c>
      <c r="B1149" s="30" t="s">
        <v>2653</v>
      </c>
      <c r="C1149" s="31" t="s">
        <v>2654</v>
      </c>
      <c r="D1149" s="30">
        <v>1413</v>
      </c>
      <c r="E1149" s="30"/>
      <c r="F1149" s="30" t="s">
        <v>365</v>
      </c>
      <c r="G1149" s="30" t="s">
        <v>366</v>
      </c>
      <c r="H1149" s="30">
        <v>1995</v>
      </c>
      <c r="I1149" s="28" t="s">
        <v>367</v>
      </c>
      <c r="J1149" s="30"/>
      <c r="K1149" s="30" t="s">
        <v>368</v>
      </c>
    </row>
    <row r="1150" spans="1:11">
      <c r="A1150" s="29">
        <v>1149</v>
      </c>
      <c r="B1150" s="30" t="s">
        <v>2655</v>
      </c>
      <c r="C1150" s="31" t="s">
        <v>2656</v>
      </c>
      <c r="D1150" s="30">
        <v>1413</v>
      </c>
      <c r="E1150" s="30"/>
      <c r="F1150" s="30" t="s">
        <v>365</v>
      </c>
      <c r="G1150" s="30" t="s">
        <v>366</v>
      </c>
      <c r="H1150" s="30">
        <v>1995</v>
      </c>
      <c r="I1150" s="28" t="s">
        <v>367</v>
      </c>
      <c r="J1150" s="30"/>
      <c r="K1150" s="30" t="s">
        <v>368</v>
      </c>
    </row>
    <row r="1151" spans="1:11">
      <c r="A1151" s="29">
        <v>1150</v>
      </c>
      <c r="B1151" s="30" t="s">
        <v>2657</v>
      </c>
      <c r="C1151" s="31" t="s">
        <v>2658</v>
      </c>
      <c r="D1151" s="30">
        <v>1413</v>
      </c>
      <c r="E1151" s="30" t="s">
        <v>374</v>
      </c>
      <c r="F1151" s="30" t="s">
        <v>365</v>
      </c>
      <c r="G1151" s="30" t="s">
        <v>366</v>
      </c>
      <c r="H1151" s="30">
        <v>1995</v>
      </c>
      <c r="I1151" s="28" t="s">
        <v>367</v>
      </c>
      <c r="J1151" s="30"/>
      <c r="K1151" s="30" t="s">
        <v>368</v>
      </c>
    </row>
    <row r="1152" spans="1:11">
      <c r="A1152" s="29">
        <v>1151</v>
      </c>
      <c r="B1152" s="30" t="s">
        <v>2659</v>
      </c>
      <c r="C1152" s="31" t="s">
        <v>2660</v>
      </c>
      <c r="D1152" s="30">
        <v>1413</v>
      </c>
      <c r="E1152" s="30"/>
      <c r="F1152" s="30" t="s">
        <v>365</v>
      </c>
      <c r="G1152" s="30" t="s">
        <v>366</v>
      </c>
      <c r="H1152" s="30">
        <v>1995</v>
      </c>
      <c r="I1152" s="28" t="s">
        <v>367</v>
      </c>
      <c r="J1152" s="30"/>
      <c r="K1152" s="30" t="s">
        <v>368</v>
      </c>
    </row>
    <row r="1153" spans="1:11">
      <c r="A1153" s="29">
        <v>1152</v>
      </c>
      <c r="B1153" s="30" t="s">
        <v>2661</v>
      </c>
      <c r="C1153" s="31" t="s">
        <v>2662</v>
      </c>
      <c r="D1153" s="30">
        <v>1413</v>
      </c>
      <c r="E1153" s="30"/>
      <c r="F1153" s="30" t="s">
        <v>365</v>
      </c>
      <c r="G1153" s="30" t="s">
        <v>366</v>
      </c>
      <c r="H1153" s="30">
        <v>1995</v>
      </c>
      <c r="I1153" s="28" t="s">
        <v>367</v>
      </c>
      <c r="J1153" s="30"/>
      <c r="K1153" s="30" t="s">
        <v>368</v>
      </c>
    </row>
    <row r="1154" spans="1:11">
      <c r="A1154" s="29">
        <v>1153</v>
      </c>
      <c r="B1154" s="30" t="s">
        <v>2663</v>
      </c>
      <c r="C1154" s="31" t="s">
        <v>2664</v>
      </c>
      <c r="D1154" s="30">
        <v>1413</v>
      </c>
      <c r="E1154" s="30"/>
      <c r="F1154" s="30" t="s">
        <v>365</v>
      </c>
      <c r="G1154" s="30" t="s">
        <v>366</v>
      </c>
      <c r="H1154" s="30">
        <v>1995</v>
      </c>
      <c r="I1154" s="28" t="s">
        <v>367</v>
      </c>
      <c r="J1154" s="30"/>
      <c r="K1154" s="30" t="s">
        <v>368</v>
      </c>
    </row>
    <row r="1155" spans="1:11">
      <c r="A1155" s="29">
        <v>1154</v>
      </c>
      <c r="B1155" s="30" t="s">
        <v>2665</v>
      </c>
      <c r="C1155" s="31" t="s">
        <v>2666</v>
      </c>
      <c r="D1155" s="30">
        <v>1413</v>
      </c>
      <c r="E1155" s="30"/>
      <c r="F1155" s="30" t="s">
        <v>365</v>
      </c>
      <c r="G1155" s="30" t="s">
        <v>378</v>
      </c>
      <c r="H1155" s="30">
        <v>1995</v>
      </c>
      <c r="I1155" s="28" t="s">
        <v>367</v>
      </c>
      <c r="J1155" s="30"/>
      <c r="K1155" s="30" t="s">
        <v>368</v>
      </c>
    </row>
    <row r="1156" spans="1:11">
      <c r="A1156" s="29">
        <v>1155</v>
      </c>
      <c r="B1156" s="30" t="s">
        <v>2667</v>
      </c>
      <c r="C1156" s="31" t="s">
        <v>2668</v>
      </c>
      <c r="D1156" s="30">
        <v>1413</v>
      </c>
      <c r="E1156" s="30"/>
      <c r="F1156" s="30" t="s">
        <v>365</v>
      </c>
      <c r="G1156" s="30" t="s">
        <v>366</v>
      </c>
      <c r="H1156" s="30">
        <v>1995</v>
      </c>
      <c r="I1156" s="28" t="s">
        <v>367</v>
      </c>
      <c r="J1156" s="30"/>
      <c r="K1156" s="30" t="s">
        <v>368</v>
      </c>
    </row>
    <row r="1157" spans="1:11">
      <c r="A1157" s="29">
        <v>1156</v>
      </c>
      <c r="B1157" s="30" t="s">
        <v>2669</v>
      </c>
      <c r="C1157" s="31" t="s">
        <v>2670</v>
      </c>
      <c r="D1157" s="30">
        <v>1413</v>
      </c>
      <c r="E1157" s="30" t="s">
        <v>374</v>
      </c>
      <c r="F1157" s="30" t="s">
        <v>365</v>
      </c>
      <c r="G1157" s="30" t="s">
        <v>366</v>
      </c>
      <c r="H1157" s="30">
        <v>1995</v>
      </c>
      <c r="I1157" s="28" t="s">
        <v>367</v>
      </c>
      <c r="J1157" s="30"/>
      <c r="K1157" s="30" t="s">
        <v>368</v>
      </c>
    </row>
    <row r="1158" spans="1:11">
      <c r="A1158" s="29">
        <v>1157</v>
      </c>
      <c r="B1158" s="30" t="s">
        <v>2671</v>
      </c>
      <c r="C1158" s="31" t="s">
        <v>2672</v>
      </c>
      <c r="D1158" s="30">
        <v>1413</v>
      </c>
      <c r="E1158" s="30"/>
      <c r="F1158" s="30" t="s">
        <v>365</v>
      </c>
      <c r="G1158" s="30" t="s">
        <v>366</v>
      </c>
      <c r="H1158" s="30">
        <v>1995</v>
      </c>
      <c r="I1158" s="28" t="s">
        <v>367</v>
      </c>
      <c r="J1158" s="30"/>
      <c r="K1158" s="30" t="s">
        <v>368</v>
      </c>
    </row>
    <row r="1159" spans="1:11">
      <c r="A1159" s="29">
        <v>1158</v>
      </c>
      <c r="B1159" s="30" t="s">
        <v>2673</v>
      </c>
      <c r="C1159" s="31" t="s">
        <v>2674</v>
      </c>
      <c r="D1159" s="30">
        <v>1413</v>
      </c>
      <c r="E1159" s="30"/>
      <c r="F1159" s="30" t="s">
        <v>365</v>
      </c>
      <c r="G1159" s="30" t="s">
        <v>366</v>
      </c>
      <c r="H1159" s="30">
        <v>1995</v>
      </c>
      <c r="I1159" s="28" t="s">
        <v>367</v>
      </c>
      <c r="J1159" s="30"/>
      <c r="K1159" s="30" t="s">
        <v>368</v>
      </c>
    </row>
    <row r="1160" spans="1:11">
      <c r="A1160" s="29">
        <v>1159</v>
      </c>
      <c r="B1160" s="30" t="s">
        <v>2675</v>
      </c>
      <c r="C1160" s="31" t="s">
        <v>2676</v>
      </c>
      <c r="D1160" s="30">
        <v>1413</v>
      </c>
      <c r="E1160" s="30"/>
      <c r="F1160" s="30" t="s">
        <v>365</v>
      </c>
      <c r="G1160" s="30" t="s">
        <v>366</v>
      </c>
      <c r="H1160" s="30">
        <v>1995</v>
      </c>
      <c r="I1160" s="28" t="s">
        <v>367</v>
      </c>
      <c r="J1160" s="30"/>
      <c r="K1160" s="30" t="s">
        <v>368</v>
      </c>
    </row>
    <row r="1161" spans="1:11">
      <c r="A1161" s="29">
        <v>1160</v>
      </c>
      <c r="B1161" s="30" t="s">
        <v>2677</v>
      </c>
      <c r="C1161" s="31" t="s">
        <v>2678</v>
      </c>
      <c r="D1161" s="30">
        <v>1413</v>
      </c>
      <c r="E1161" s="30"/>
      <c r="F1161" s="30" t="s">
        <v>365</v>
      </c>
      <c r="G1161" s="30" t="s">
        <v>366</v>
      </c>
      <c r="H1161" s="30">
        <v>1995</v>
      </c>
      <c r="I1161" s="28" t="s">
        <v>367</v>
      </c>
      <c r="J1161" s="30"/>
      <c r="K1161" s="30" t="s">
        <v>368</v>
      </c>
    </row>
    <row r="1162" spans="1:11">
      <c r="A1162" s="29">
        <v>1161</v>
      </c>
      <c r="B1162" s="30" t="s">
        <v>2679</v>
      </c>
      <c r="C1162" s="31" t="s">
        <v>2680</v>
      </c>
      <c r="D1162" s="30">
        <v>1413</v>
      </c>
      <c r="E1162" s="30"/>
      <c r="F1162" s="30" t="s">
        <v>365</v>
      </c>
      <c r="G1162" s="30" t="s">
        <v>366</v>
      </c>
      <c r="H1162" s="30">
        <v>1995</v>
      </c>
      <c r="I1162" s="28" t="s">
        <v>367</v>
      </c>
      <c r="J1162" s="30"/>
      <c r="K1162" s="30" t="s">
        <v>368</v>
      </c>
    </row>
    <row r="1163" spans="1:11">
      <c r="A1163" s="29">
        <v>1162</v>
      </c>
      <c r="B1163" s="30" t="s">
        <v>2681</v>
      </c>
      <c r="C1163" s="31" t="s">
        <v>2682</v>
      </c>
      <c r="D1163" s="30">
        <v>1413</v>
      </c>
      <c r="E1163" s="30"/>
      <c r="F1163" s="30" t="s">
        <v>365</v>
      </c>
      <c r="G1163" s="30" t="s">
        <v>366</v>
      </c>
      <c r="H1163" s="30">
        <v>1995</v>
      </c>
      <c r="I1163" s="28" t="s">
        <v>367</v>
      </c>
      <c r="J1163" s="30"/>
      <c r="K1163" s="30" t="s">
        <v>368</v>
      </c>
    </row>
    <row r="1164" spans="1:11">
      <c r="A1164" s="29">
        <v>1163</v>
      </c>
      <c r="B1164" s="30" t="s">
        <v>2683</v>
      </c>
      <c r="C1164" s="31" t="s">
        <v>2684</v>
      </c>
      <c r="D1164" s="30">
        <v>1413</v>
      </c>
      <c r="E1164" s="30"/>
      <c r="F1164" s="30" t="s">
        <v>365</v>
      </c>
      <c r="G1164" s="30" t="s">
        <v>366</v>
      </c>
      <c r="H1164" s="30">
        <v>1995</v>
      </c>
      <c r="I1164" s="28" t="s">
        <v>367</v>
      </c>
      <c r="J1164" s="30"/>
      <c r="K1164" s="30" t="s">
        <v>368</v>
      </c>
    </row>
    <row r="1165" spans="1:11">
      <c r="A1165" s="29">
        <v>1164</v>
      </c>
      <c r="B1165" s="30" t="s">
        <v>2685</v>
      </c>
      <c r="C1165" s="31" t="s">
        <v>2686</v>
      </c>
      <c r="D1165" s="30">
        <v>1413</v>
      </c>
      <c r="E1165" s="30"/>
      <c r="F1165" s="30" t="s">
        <v>365</v>
      </c>
      <c r="G1165" s="30" t="s">
        <v>366</v>
      </c>
      <c r="H1165" s="30">
        <v>1995</v>
      </c>
      <c r="I1165" s="28" t="s">
        <v>367</v>
      </c>
      <c r="J1165" s="30"/>
      <c r="K1165" s="30" t="s">
        <v>368</v>
      </c>
    </row>
    <row r="1166" spans="1:11">
      <c r="A1166" s="29">
        <v>1165</v>
      </c>
      <c r="B1166" s="30" t="s">
        <v>2687</v>
      </c>
      <c r="C1166" s="31" t="s">
        <v>2688</v>
      </c>
      <c r="D1166" s="30">
        <v>1413</v>
      </c>
      <c r="E1166" s="30"/>
      <c r="F1166" s="30" t="s">
        <v>365</v>
      </c>
      <c r="G1166" s="30" t="s">
        <v>366</v>
      </c>
      <c r="H1166" s="30">
        <v>1995</v>
      </c>
      <c r="I1166" s="28" t="s">
        <v>367</v>
      </c>
      <c r="J1166" s="30"/>
      <c r="K1166" s="30" t="s">
        <v>368</v>
      </c>
    </row>
    <row r="1167" spans="1:11">
      <c r="A1167" s="29">
        <v>1166</v>
      </c>
      <c r="B1167" s="30" t="s">
        <v>2689</v>
      </c>
      <c r="C1167" s="31" t="s">
        <v>2690</v>
      </c>
      <c r="D1167" s="30">
        <v>1413</v>
      </c>
      <c r="E1167" s="30" t="s">
        <v>371</v>
      </c>
      <c r="F1167" s="30" t="s">
        <v>365</v>
      </c>
      <c r="G1167" s="30" t="s">
        <v>366</v>
      </c>
      <c r="H1167" s="30">
        <v>1995</v>
      </c>
      <c r="I1167" s="28" t="s">
        <v>367</v>
      </c>
      <c r="J1167" s="30"/>
      <c r="K1167" s="30" t="s">
        <v>368</v>
      </c>
    </row>
    <row r="1168" spans="1:11">
      <c r="A1168" s="29">
        <v>1167</v>
      </c>
      <c r="B1168" s="30" t="s">
        <v>2691</v>
      </c>
      <c r="C1168" s="31" t="s">
        <v>2692</v>
      </c>
      <c r="D1168" s="30">
        <v>1413</v>
      </c>
      <c r="E1168" s="30"/>
      <c r="F1168" s="30" t="s">
        <v>365</v>
      </c>
      <c r="G1168" s="30" t="s">
        <v>366</v>
      </c>
      <c r="H1168" s="30">
        <v>1995</v>
      </c>
      <c r="I1168" s="28" t="s">
        <v>367</v>
      </c>
      <c r="J1168" s="30"/>
      <c r="K1168" s="30" t="s">
        <v>368</v>
      </c>
    </row>
    <row r="1169" spans="1:11">
      <c r="A1169" s="29">
        <v>1168</v>
      </c>
      <c r="B1169" s="30" t="s">
        <v>2693</v>
      </c>
      <c r="C1169" s="31" t="s">
        <v>2694</v>
      </c>
      <c r="D1169" s="30">
        <v>1413</v>
      </c>
      <c r="E1169" s="30"/>
      <c r="F1169" s="30" t="s">
        <v>365</v>
      </c>
      <c r="G1169" s="30" t="s">
        <v>366</v>
      </c>
      <c r="H1169" s="30">
        <v>1995</v>
      </c>
      <c r="I1169" s="28" t="s">
        <v>367</v>
      </c>
      <c r="J1169" s="30"/>
      <c r="K1169" s="30" t="s">
        <v>368</v>
      </c>
    </row>
    <row r="1170" spans="1:11">
      <c r="A1170" s="29">
        <v>1169</v>
      </c>
      <c r="B1170" s="30" t="s">
        <v>2695</v>
      </c>
      <c r="C1170" s="31" t="s">
        <v>2696</v>
      </c>
      <c r="D1170" s="30">
        <v>1413</v>
      </c>
      <c r="E1170" s="30"/>
      <c r="F1170" s="30" t="s">
        <v>365</v>
      </c>
      <c r="G1170" s="30" t="s">
        <v>366</v>
      </c>
      <c r="H1170" s="30">
        <v>1995</v>
      </c>
      <c r="I1170" s="28" t="s">
        <v>367</v>
      </c>
      <c r="J1170" s="30"/>
      <c r="K1170" s="30" t="s">
        <v>368</v>
      </c>
    </row>
    <row r="1171" spans="1:11">
      <c r="A1171" s="29">
        <v>1170</v>
      </c>
      <c r="B1171" s="30" t="s">
        <v>2697</v>
      </c>
      <c r="C1171" s="31" t="s">
        <v>2698</v>
      </c>
      <c r="D1171" s="30">
        <v>1413</v>
      </c>
      <c r="E1171" s="30"/>
      <c r="F1171" s="30" t="s">
        <v>365</v>
      </c>
      <c r="G1171" s="30" t="s">
        <v>366</v>
      </c>
      <c r="H1171" s="30">
        <v>1995</v>
      </c>
      <c r="I1171" s="28" t="s">
        <v>367</v>
      </c>
      <c r="J1171" s="30"/>
      <c r="K1171" s="30" t="s">
        <v>368</v>
      </c>
    </row>
    <row r="1172" spans="1:11">
      <c r="A1172" s="29">
        <v>1171</v>
      </c>
      <c r="B1172" s="30" t="s">
        <v>2699</v>
      </c>
      <c r="C1172" s="31" t="s">
        <v>2700</v>
      </c>
      <c r="D1172" s="30">
        <v>1413</v>
      </c>
      <c r="E1172" s="30"/>
      <c r="F1172" s="30" t="s">
        <v>365</v>
      </c>
      <c r="G1172" s="30" t="s">
        <v>366</v>
      </c>
      <c r="H1172" s="30">
        <v>1995</v>
      </c>
      <c r="I1172" s="28" t="s">
        <v>367</v>
      </c>
      <c r="J1172" s="30"/>
      <c r="K1172" s="30" t="s">
        <v>368</v>
      </c>
    </row>
    <row r="1173" spans="1:11">
      <c r="A1173" s="29">
        <v>1172</v>
      </c>
      <c r="B1173" s="30" t="s">
        <v>2701</v>
      </c>
      <c r="C1173" s="31" t="s">
        <v>2702</v>
      </c>
      <c r="D1173" s="30">
        <v>1413</v>
      </c>
      <c r="E1173" s="30"/>
      <c r="F1173" s="30" t="s">
        <v>365</v>
      </c>
      <c r="G1173" s="30" t="s">
        <v>366</v>
      </c>
      <c r="H1173" s="30">
        <v>1995</v>
      </c>
      <c r="I1173" s="28" t="s">
        <v>367</v>
      </c>
      <c r="J1173" s="30"/>
      <c r="K1173" s="30" t="s">
        <v>368</v>
      </c>
    </row>
    <row r="1174" spans="1:11">
      <c r="A1174" s="29">
        <v>1173</v>
      </c>
      <c r="B1174" s="30" t="s">
        <v>2703</v>
      </c>
      <c r="C1174" s="31" t="s">
        <v>2704</v>
      </c>
      <c r="D1174" s="30">
        <v>1413</v>
      </c>
      <c r="E1174" s="30"/>
      <c r="F1174" s="30" t="s">
        <v>365</v>
      </c>
      <c r="G1174" s="30" t="s">
        <v>366</v>
      </c>
      <c r="H1174" s="30">
        <v>1995</v>
      </c>
      <c r="I1174" s="28" t="s">
        <v>367</v>
      </c>
      <c r="J1174" s="30"/>
      <c r="K1174" s="30" t="s">
        <v>368</v>
      </c>
    </row>
    <row r="1175" spans="1:11">
      <c r="A1175" s="29">
        <v>1174</v>
      </c>
      <c r="B1175" s="30" t="s">
        <v>2705</v>
      </c>
      <c r="C1175" s="31" t="s">
        <v>2706</v>
      </c>
      <c r="D1175" s="30">
        <v>1413</v>
      </c>
      <c r="E1175" s="30"/>
      <c r="F1175" s="30" t="s">
        <v>365</v>
      </c>
      <c r="G1175" s="30" t="s">
        <v>366</v>
      </c>
      <c r="H1175" s="30">
        <v>1995</v>
      </c>
      <c r="I1175" s="28" t="s">
        <v>367</v>
      </c>
      <c r="J1175" s="30"/>
      <c r="K1175" s="30" t="s">
        <v>368</v>
      </c>
    </row>
    <row r="1176" spans="1:11">
      <c r="A1176" s="29">
        <v>1175</v>
      </c>
      <c r="B1176" s="30" t="s">
        <v>2707</v>
      </c>
      <c r="C1176" s="31" t="s">
        <v>2708</v>
      </c>
      <c r="D1176" s="30">
        <v>1413</v>
      </c>
      <c r="E1176" s="30"/>
      <c r="F1176" s="30" t="s">
        <v>365</v>
      </c>
      <c r="G1176" s="30" t="s">
        <v>366</v>
      </c>
      <c r="H1176" s="30">
        <v>1995</v>
      </c>
      <c r="I1176" s="28" t="s">
        <v>367</v>
      </c>
      <c r="J1176" s="30"/>
      <c r="K1176" s="30" t="s">
        <v>368</v>
      </c>
    </row>
    <row r="1177" spans="1:11">
      <c r="A1177" s="29">
        <v>1176</v>
      </c>
      <c r="B1177" s="30" t="s">
        <v>2709</v>
      </c>
      <c r="C1177" s="31" t="s">
        <v>2710</v>
      </c>
      <c r="D1177" s="30">
        <v>1413</v>
      </c>
      <c r="E1177" s="30"/>
      <c r="F1177" s="30" t="s">
        <v>365</v>
      </c>
      <c r="G1177" s="30" t="s">
        <v>366</v>
      </c>
      <c r="H1177" s="30">
        <v>1995</v>
      </c>
      <c r="I1177" s="28" t="s">
        <v>367</v>
      </c>
      <c r="J1177" s="30"/>
      <c r="K1177" s="30" t="s">
        <v>368</v>
      </c>
    </row>
    <row r="1178" spans="1:11">
      <c r="A1178" s="29">
        <v>1177</v>
      </c>
      <c r="B1178" s="30" t="s">
        <v>2711</v>
      </c>
      <c r="C1178" s="31" t="s">
        <v>2712</v>
      </c>
      <c r="D1178" s="30">
        <v>1413</v>
      </c>
      <c r="E1178" s="30"/>
      <c r="F1178" s="30" t="s">
        <v>365</v>
      </c>
      <c r="G1178" s="30" t="s">
        <v>366</v>
      </c>
      <c r="H1178" s="30">
        <v>1995</v>
      </c>
      <c r="I1178" s="28" t="s">
        <v>367</v>
      </c>
      <c r="J1178" s="30"/>
      <c r="K1178" s="30" t="s">
        <v>368</v>
      </c>
    </row>
    <row r="1179" spans="1:11">
      <c r="A1179" s="29">
        <v>1178</v>
      </c>
      <c r="B1179" s="30" t="s">
        <v>2713</v>
      </c>
      <c r="C1179" s="31" t="s">
        <v>2714</v>
      </c>
      <c r="D1179" s="30">
        <v>1413</v>
      </c>
      <c r="E1179" s="30"/>
      <c r="F1179" s="30" t="s">
        <v>365</v>
      </c>
      <c r="G1179" s="30" t="s">
        <v>366</v>
      </c>
      <c r="H1179" s="30">
        <v>1995</v>
      </c>
      <c r="I1179" s="28" t="s">
        <v>367</v>
      </c>
      <c r="J1179" s="30"/>
      <c r="K1179" s="30" t="s">
        <v>368</v>
      </c>
    </row>
    <row r="1180" spans="1:11">
      <c r="A1180" s="29">
        <v>1179</v>
      </c>
      <c r="B1180" s="30" t="s">
        <v>2715</v>
      </c>
      <c r="C1180" s="31" t="s">
        <v>2716</v>
      </c>
      <c r="D1180" s="30">
        <v>1413</v>
      </c>
      <c r="E1180" s="30"/>
      <c r="F1180" s="30" t="s">
        <v>365</v>
      </c>
      <c r="G1180" s="30" t="s">
        <v>366</v>
      </c>
      <c r="H1180" s="30">
        <v>1995</v>
      </c>
      <c r="I1180" s="28" t="s">
        <v>367</v>
      </c>
      <c r="J1180" s="30"/>
      <c r="K1180" s="30" t="s">
        <v>368</v>
      </c>
    </row>
    <row r="1181" spans="1:11">
      <c r="A1181" s="29">
        <v>1180</v>
      </c>
      <c r="B1181" s="30" t="s">
        <v>2717</v>
      </c>
      <c r="C1181" s="31" t="s">
        <v>2718</v>
      </c>
      <c r="D1181" s="30">
        <v>1413</v>
      </c>
      <c r="E1181" s="30" t="s">
        <v>371</v>
      </c>
      <c r="F1181" s="30" t="s">
        <v>365</v>
      </c>
      <c r="G1181" s="30" t="s">
        <v>366</v>
      </c>
      <c r="H1181" s="30">
        <v>1995</v>
      </c>
      <c r="I1181" s="28" t="s">
        <v>367</v>
      </c>
      <c r="J1181" s="30"/>
      <c r="K1181" s="30" t="s">
        <v>368</v>
      </c>
    </row>
    <row r="1182" spans="1:11">
      <c r="A1182" s="29">
        <v>1181</v>
      </c>
      <c r="B1182" s="30" t="s">
        <v>2719</v>
      </c>
      <c r="C1182" s="31" t="s">
        <v>2039</v>
      </c>
      <c r="D1182" s="30">
        <v>1413</v>
      </c>
      <c r="E1182" s="30"/>
      <c r="F1182" s="30" t="s">
        <v>365</v>
      </c>
      <c r="G1182" s="30" t="s">
        <v>366</v>
      </c>
      <c r="H1182" s="30">
        <v>1995</v>
      </c>
      <c r="I1182" s="28" t="s">
        <v>367</v>
      </c>
      <c r="J1182" s="30"/>
      <c r="K1182" s="30" t="s">
        <v>368</v>
      </c>
    </row>
    <row r="1183" spans="1:11">
      <c r="A1183" s="29">
        <v>1182</v>
      </c>
      <c r="B1183" s="30" t="s">
        <v>2720</v>
      </c>
      <c r="C1183" s="31" t="s">
        <v>2721</v>
      </c>
      <c r="D1183" s="30">
        <v>1413</v>
      </c>
      <c r="E1183" s="30"/>
      <c r="F1183" s="30" t="s">
        <v>365</v>
      </c>
      <c r="G1183" s="30" t="s">
        <v>366</v>
      </c>
      <c r="H1183" s="30">
        <v>1995</v>
      </c>
      <c r="I1183" s="28" t="s">
        <v>367</v>
      </c>
      <c r="J1183" s="30"/>
      <c r="K1183" s="30" t="s">
        <v>368</v>
      </c>
    </row>
    <row r="1184" spans="1:11">
      <c r="A1184" s="29">
        <v>1183</v>
      </c>
      <c r="B1184" s="30" t="s">
        <v>2722</v>
      </c>
      <c r="C1184" s="31" t="s">
        <v>2723</v>
      </c>
      <c r="D1184" s="30">
        <v>1413</v>
      </c>
      <c r="E1184" s="30"/>
      <c r="F1184" s="30" t="s">
        <v>365</v>
      </c>
      <c r="G1184" s="30" t="s">
        <v>366</v>
      </c>
      <c r="H1184" s="30">
        <v>1995</v>
      </c>
      <c r="I1184" s="28" t="s">
        <v>367</v>
      </c>
      <c r="J1184" s="30"/>
      <c r="K1184" s="30" t="s">
        <v>368</v>
      </c>
    </row>
    <row r="1185" spans="1:11">
      <c r="A1185" s="29">
        <v>1184</v>
      </c>
      <c r="B1185" s="30" t="s">
        <v>2724</v>
      </c>
      <c r="C1185" s="31" t="s">
        <v>2725</v>
      </c>
      <c r="D1185" s="30">
        <v>1413</v>
      </c>
      <c r="E1185" s="30"/>
      <c r="F1185" s="30" t="s">
        <v>365</v>
      </c>
      <c r="G1185" s="30" t="s">
        <v>366</v>
      </c>
      <c r="H1185" s="30">
        <v>1995</v>
      </c>
      <c r="I1185" s="28" t="s">
        <v>367</v>
      </c>
      <c r="J1185" s="30"/>
      <c r="K1185" s="30" t="s">
        <v>368</v>
      </c>
    </row>
    <row r="1186" spans="1:11">
      <c r="A1186" s="29">
        <v>1185</v>
      </c>
      <c r="B1186" s="30" t="s">
        <v>2726</v>
      </c>
      <c r="C1186" s="31" t="s">
        <v>2727</v>
      </c>
      <c r="D1186" s="30">
        <v>1413</v>
      </c>
      <c r="E1186" s="30"/>
      <c r="F1186" s="30" t="s">
        <v>365</v>
      </c>
      <c r="G1186" s="30" t="s">
        <v>366</v>
      </c>
      <c r="H1186" s="30">
        <v>1995</v>
      </c>
      <c r="I1186" s="28" t="s">
        <v>367</v>
      </c>
      <c r="J1186" s="30"/>
      <c r="K1186" s="30" t="s">
        <v>368</v>
      </c>
    </row>
    <row r="1187" spans="1:11">
      <c r="A1187" s="29">
        <v>1186</v>
      </c>
      <c r="B1187" s="30" t="s">
        <v>2728</v>
      </c>
      <c r="C1187" s="31" t="s">
        <v>2729</v>
      </c>
      <c r="D1187" s="30">
        <v>1413</v>
      </c>
      <c r="E1187" s="30"/>
      <c r="F1187" s="30" t="s">
        <v>365</v>
      </c>
      <c r="G1187" s="30" t="s">
        <v>375</v>
      </c>
      <c r="H1187" s="30">
        <v>1995</v>
      </c>
      <c r="I1187" s="28" t="s">
        <v>367</v>
      </c>
      <c r="J1187" s="30"/>
      <c r="K1187" s="30" t="s">
        <v>368</v>
      </c>
    </row>
    <row r="1188" spans="1:11">
      <c r="A1188" s="29">
        <v>1187</v>
      </c>
      <c r="B1188" s="30" t="s">
        <v>2730</v>
      </c>
      <c r="C1188" s="31" t="s">
        <v>2731</v>
      </c>
      <c r="D1188" s="30">
        <v>1413</v>
      </c>
      <c r="E1188" s="30"/>
      <c r="F1188" s="30" t="s">
        <v>365</v>
      </c>
      <c r="G1188" s="30" t="s">
        <v>366</v>
      </c>
      <c r="H1188" s="30">
        <v>1995</v>
      </c>
      <c r="I1188" s="28" t="s">
        <v>367</v>
      </c>
      <c r="J1188" s="30"/>
      <c r="K1188" s="30" t="s">
        <v>368</v>
      </c>
    </row>
    <row r="1189" spans="1:11">
      <c r="A1189" s="29">
        <v>1188</v>
      </c>
      <c r="B1189" s="30" t="s">
        <v>2732</v>
      </c>
      <c r="C1189" s="31" t="s">
        <v>2733</v>
      </c>
      <c r="D1189" s="30">
        <v>1413</v>
      </c>
      <c r="E1189" s="30"/>
      <c r="F1189" s="30" t="s">
        <v>365</v>
      </c>
      <c r="G1189" s="30" t="s">
        <v>378</v>
      </c>
      <c r="H1189" s="30">
        <v>1995</v>
      </c>
      <c r="I1189" s="28" t="s">
        <v>367</v>
      </c>
      <c r="J1189" s="30"/>
      <c r="K1189" s="30" t="s">
        <v>368</v>
      </c>
    </row>
    <row r="1190" spans="1:11">
      <c r="A1190" s="29">
        <v>1189</v>
      </c>
      <c r="B1190" s="30" t="s">
        <v>2734</v>
      </c>
      <c r="C1190" s="31" t="s">
        <v>2735</v>
      </c>
      <c r="D1190" s="30">
        <v>1413</v>
      </c>
      <c r="E1190" s="30"/>
      <c r="F1190" s="30" t="s">
        <v>365</v>
      </c>
      <c r="G1190" s="30" t="s">
        <v>366</v>
      </c>
      <c r="H1190" s="30">
        <v>1995</v>
      </c>
      <c r="I1190" s="28" t="s">
        <v>367</v>
      </c>
      <c r="J1190" s="30"/>
      <c r="K1190" s="30" t="s">
        <v>368</v>
      </c>
    </row>
    <row r="1191" spans="1:11">
      <c r="A1191" s="29">
        <v>1190</v>
      </c>
      <c r="B1191" s="30" t="s">
        <v>2736</v>
      </c>
      <c r="C1191" s="31" t="s">
        <v>2737</v>
      </c>
      <c r="D1191" s="30">
        <v>1413</v>
      </c>
      <c r="E1191" s="30" t="s">
        <v>374</v>
      </c>
      <c r="F1191" s="30" t="s">
        <v>365</v>
      </c>
      <c r="G1191" s="30" t="s">
        <v>366</v>
      </c>
      <c r="H1191" s="30">
        <v>1995</v>
      </c>
      <c r="I1191" s="28" t="s">
        <v>367</v>
      </c>
      <c r="J1191" s="30"/>
      <c r="K1191" s="30" t="s">
        <v>368</v>
      </c>
    </row>
    <row r="1192" spans="1:11">
      <c r="A1192" s="29">
        <v>1191</v>
      </c>
      <c r="B1192" s="30" t="s">
        <v>2738</v>
      </c>
      <c r="C1192" s="31" t="s">
        <v>2739</v>
      </c>
      <c r="D1192" s="30">
        <v>1413</v>
      </c>
      <c r="E1192" s="30" t="s">
        <v>371</v>
      </c>
      <c r="F1192" s="30" t="s">
        <v>365</v>
      </c>
      <c r="G1192" s="30" t="s">
        <v>366</v>
      </c>
      <c r="H1192" s="30">
        <v>1995</v>
      </c>
      <c r="I1192" s="28" t="s">
        <v>367</v>
      </c>
      <c r="J1192" s="30"/>
      <c r="K1192" s="30" t="s">
        <v>368</v>
      </c>
    </row>
    <row r="1193" spans="1:11">
      <c r="A1193" s="29">
        <v>1192</v>
      </c>
      <c r="B1193" s="30" t="s">
        <v>2740</v>
      </c>
      <c r="C1193" s="31" t="s">
        <v>2741</v>
      </c>
      <c r="D1193" s="30">
        <v>1413</v>
      </c>
      <c r="E1193" s="30"/>
      <c r="F1193" s="30" t="s">
        <v>365</v>
      </c>
      <c r="G1193" s="30" t="s">
        <v>366</v>
      </c>
      <c r="H1193" s="30">
        <v>1995</v>
      </c>
      <c r="I1193" s="28" t="s">
        <v>367</v>
      </c>
      <c r="J1193" s="30"/>
      <c r="K1193" s="30" t="s">
        <v>368</v>
      </c>
    </row>
    <row r="1194" spans="1:11">
      <c r="A1194" s="29">
        <v>1193</v>
      </c>
      <c r="B1194" s="30" t="s">
        <v>2742</v>
      </c>
      <c r="C1194" s="31" t="s">
        <v>2743</v>
      </c>
      <c r="D1194" s="30">
        <v>1413</v>
      </c>
      <c r="E1194" s="30"/>
      <c r="F1194" s="30" t="s">
        <v>365</v>
      </c>
      <c r="G1194" s="30" t="s">
        <v>366</v>
      </c>
      <c r="H1194" s="30">
        <v>1995</v>
      </c>
      <c r="I1194" s="28" t="s">
        <v>367</v>
      </c>
      <c r="J1194" s="30"/>
      <c r="K1194" s="30" t="s">
        <v>368</v>
      </c>
    </row>
    <row r="1195" spans="1:11">
      <c r="A1195" s="29">
        <v>1194</v>
      </c>
      <c r="B1195" s="30" t="s">
        <v>2744</v>
      </c>
      <c r="C1195" s="31" t="s">
        <v>2745</v>
      </c>
      <c r="D1195" s="30">
        <v>1413</v>
      </c>
      <c r="E1195" s="30"/>
      <c r="F1195" s="30" t="s">
        <v>365</v>
      </c>
      <c r="G1195" s="30" t="s">
        <v>366</v>
      </c>
      <c r="H1195" s="30">
        <v>1995</v>
      </c>
      <c r="I1195" s="28" t="s">
        <v>367</v>
      </c>
      <c r="J1195" s="30"/>
      <c r="K1195" s="30" t="s">
        <v>368</v>
      </c>
    </row>
    <row r="1196" spans="1:11">
      <c r="A1196" s="29">
        <v>1195</v>
      </c>
      <c r="B1196" s="30" t="s">
        <v>2746</v>
      </c>
      <c r="C1196" s="31" t="s">
        <v>2747</v>
      </c>
      <c r="D1196" s="30">
        <v>1413</v>
      </c>
      <c r="E1196" s="30"/>
      <c r="F1196" s="30" t="s">
        <v>365</v>
      </c>
      <c r="G1196" s="30" t="s">
        <v>366</v>
      </c>
      <c r="H1196" s="30">
        <v>1995</v>
      </c>
      <c r="I1196" s="28" t="s">
        <v>367</v>
      </c>
      <c r="J1196" s="30"/>
      <c r="K1196" s="30" t="s">
        <v>368</v>
      </c>
    </row>
    <row r="1197" spans="1:11">
      <c r="A1197" s="29">
        <v>1196</v>
      </c>
      <c r="B1197" s="30" t="s">
        <v>2748</v>
      </c>
      <c r="C1197" s="31" t="s">
        <v>2749</v>
      </c>
      <c r="D1197" s="30">
        <v>1413</v>
      </c>
      <c r="E1197" s="30"/>
      <c r="F1197" s="30" t="s">
        <v>365</v>
      </c>
      <c r="G1197" s="30" t="s">
        <v>366</v>
      </c>
      <c r="H1197" s="30">
        <v>1995</v>
      </c>
      <c r="I1197" s="28" t="s">
        <v>367</v>
      </c>
      <c r="J1197" s="30"/>
      <c r="K1197" s="30" t="s">
        <v>368</v>
      </c>
    </row>
    <row r="1198" spans="1:11">
      <c r="A1198" s="29">
        <v>1197</v>
      </c>
      <c r="B1198" s="30" t="s">
        <v>2750</v>
      </c>
      <c r="C1198" s="31" t="s">
        <v>2751</v>
      </c>
      <c r="D1198" s="30">
        <v>1413</v>
      </c>
      <c r="E1198" s="30"/>
      <c r="F1198" s="30" t="s">
        <v>365</v>
      </c>
      <c r="G1198" s="30" t="s">
        <v>378</v>
      </c>
      <c r="H1198" s="30">
        <v>1995</v>
      </c>
      <c r="I1198" s="28" t="s">
        <v>367</v>
      </c>
      <c r="J1198" s="30"/>
      <c r="K1198" s="30" t="s">
        <v>368</v>
      </c>
    </row>
    <row r="1199" spans="1:11">
      <c r="A1199" s="29">
        <v>1198</v>
      </c>
      <c r="B1199" s="30" t="s">
        <v>2752</v>
      </c>
      <c r="C1199" s="31" t="s">
        <v>2753</v>
      </c>
      <c r="D1199" s="30">
        <v>1413</v>
      </c>
      <c r="E1199" s="30"/>
      <c r="F1199" s="30" t="s">
        <v>365</v>
      </c>
      <c r="G1199" s="30" t="s">
        <v>375</v>
      </c>
      <c r="H1199" s="30">
        <v>1995</v>
      </c>
      <c r="I1199" s="28" t="s">
        <v>367</v>
      </c>
      <c r="J1199" s="30"/>
      <c r="K1199" s="30" t="s">
        <v>368</v>
      </c>
    </row>
    <row r="1200" spans="1:11">
      <c r="A1200" s="29">
        <v>1199</v>
      </c>
      <c r="B1200" s="30" t="s">
        <v>2754</v>
      </c>
      <c r="C1200" s="31" t="s">
        <v>2755</v>
      </c>
      <c r="D1200" s="30">
        <v>1413</v>
      </c>
      <c r="E1200" s="30"/>
      <c r="F1200" s="30" t="s">
        <v>365</v>
      </c>
      <c r="G1200" s="30" t="s">
        <v>366</v>
      </c>
      <c r="H1200" s="30">
        <v>1995</v>
      </c>
      <c r="I1200" s="28" t="s">
        <v>367</v>
      </c>
      <c r="J1200" s="30"/>
      <c r="K1200" s="30" t="s">
        <v>368</v>
      </c>
    </row>
    <row r="1201" spans="1:11">
      <c r="A1201" s="29">
        <v>1200</v>
      </c>
      <c r="B1201" s="30" t="s">
        <v>2756</v>
      </c>
      <c r="C1201" s="31" t="s">
        <v>2757</v>
      </c>
      <c r="D1201" s="30">
        <v>1413</v>
      </c>
      <c r="E1201" s="30"/>
      <c r="F1201" s="30" t="s">
        <v>365</v>
      </c>
      <c r="G1201" s="30" t="s">
        <v>366</v>
      </c>
      <c r="H1201" s="30">
        <v>1995</v>
      </c>
      <c r="I1201" s="28" t="s">
        <v>367</v>
      </c>
      <c r="J1201" s="30"/>
      <c r="K1201" s="30" t="s">
        <v>368</v>
      </c>
    </row>
    <row r="1202" spans="1:11">
      <c r="A1202" s="29">
        <v>1201</v>
      </c>
      <c r="B1202" s="30" t="s">
        <v>2758</v>
      </c>
      <c r="C1202" s="31" t="s">
        <v>2759</v>
      </c>
      <c r="D1202" s="30">
        <v>1413</v>
      </c>
      <c r="E1202" s="30"/>
      <c r="F1202" s="30" t="s">
        <v>365</v>
      </c>
      <c r="G1202" s="30" t="s">
        <v>366</v>
      </c>
      <c r="H1202" s="30">
        <v>1996</v>
      </c>
      <c r="I1202" s="28" t="s">
        <v>367</v>
      </c>
      <c r="J1202" s="30"/>
      <c r="K1202" s="30" t="s">
        <v>368</v>
      </c>
    </row>
    <row r="1203" spans="1:11">
      <c r="A1203" s="29">
        <v>1202</v>
      </c>
      <c r="B1203" s="30" t="s">
        <v>2760</v>
      </c>
      <c r="C1203" s="31" t="s">
        <v>2761</v>
      </c>
      <c r="D1203" s="30">
        <v>1413</v>
      </c>
      <c r="E1203" s="30"/>
      <c r="F1203" s="30" t="s">
        <v>365</v>
      </c>
      <c r="G1203" s="30" t="s">
        <v>366</v>
      </c>
      <c r="H1203" s="30">
        <v>1996</v>
      </c>
      <c r="I1203" s="28" t="s">
        <v>367</v>
      </c>
      <c r="J1203" s="30"/>
      <c r="K1203" s="30" t="s">
        <v>368</v>
      </c>
    </row>
    <row r="1204" spans="1:11">
      <c r="A1204" s="29">
        <v>1203</v>
      </c>
      <c r="B1204" s="30" t="s">
        <v>2762</v>
      </c>
      <c r="C1204" s="31" t="s">
        <v>2763</v>
      </c>
      <c r="D1204" s="30">
        <v>1413</v>
      </c>
      <c r="E1204" s="30"/>
      <c r="F1204" s="30" t="s">
        <v>365</v>
      </c>
      <c r="G1204" s="30" t="s">
        <v>366</v>
      </c>
      <c r="H1204" s="30">
        <v>1996</v>
      </c>
      <c r="I1204" s="28" t="s">
        <v>367</v>
      </c>
      <c r="J1204" s="30"/>
      <c r="K1204" s="30" t="s">
        <v>368</v>
      </c>
    </row>
    <row r="1205" spans="1:11">
      <c r="A1205" s="29">
        <v>1204</v>
      </c>
      <c r="B1205" s="30" t="s">
        <v>2764</v>
      </c>
      <c r="C1205" s="31" t="s">
        <v>2765</v>
      </c>
      <c r="D1205" s="30">
        <v>1413</v>
      </c>
      <c r="E1205" s="30"/>
      <c r="F1205" s="30" t="s">
        <v>365</v>
      </c>
      <c r="G1205" s="30" t="s">
        <v>366</v>
      </c>
      <c r="H1205" s="30">
        <v>1996</v>
      </c>
      <c r="I1205" s="28" t="s">
        <v>367</v>
      </c>
      <c r="J1205" s="30"/>
      <c r="K1205" s="30" t="s">
        <v>368</v>
      </c>
    </row>
    <row r="1206" spans="1:11">
      <c r="A1206" s="29">
        <v>1205</v>
      </c>
      <c r="B1206" s="30" t="s">
        <v>2766</v>
      </c>
      <c r="C1206" s="31" t="s">
        <v>2767</v>
      </c>
      <c r="D1206" s="30">
        <v>1413</v>
      </c>
      <c r="E1206" s="30"/>
      <c r="F1206" s="30" t="s">
        <v>365</v>
      </c>
      <c r="G1206" s="30" t="s">
        <v>366</v>
      </c>
      <c r="H1206" s="30">
        <v>1996</v>
      </c>
      <c r="I1206" s="28" t="s">
        <v>367</v>
      </c>
      <c r="J1206" s="30"/>
      <c r="K1206" s="30" t="s">
        <v>368</v>
      </c>
    </row>
    <row r="1207" spans="1:11">
      <c r="A1207" s="29">
        <v>1206</v>
      </c>
      <c r="B1207" s="30" t="s">
        <v>2768</v>
      </c>
      <c r="C1207" s="31" t="s">
        <v>2769</v>
      </c>
      <c r="D1207" s="30">
        <v>1413</v>
      </c>
      <c r="E1207" s="30"/>
      <c r="F1207" s="30" t="s">
        <v>365</v>
      </c>
      <c r="G1207" s="30" t="s">
        <v>366</v>
      </c>
      <c r="H1207" s="30">
        <v>1996</v>
      </c>
      <c r="I1207" s="28" t="s">
        <v>367</v>
      </c>
      <c r="J1207" s="30"/>
      <c r="K1207" s="30" t="s">
        <v>368</v>
      </c>
    </row>
    <row r="1208" spans="1:11">
      <c r="A1208" s="29">
        <v>1207</v>
      </c>
      <c r="B1208" s="30" t="s">
        <v>2770</v>
      </c>
      <c r="C1208" s="31" t="s">
        <v>2771</v>
      </c>
      <c r="D1208" s="30">
        <v>1413</v>
      </c>
      <c r="E1208" s="30"/>
      <c r="F1208" s="30" t="s">
        <v>365</v>
      </c>
      <c r="G1208" s="30" t="s">
        <v>366</v>
      </c>
      <c r="H1208" s="30">
        <v>1996</v>
      </c>
      <c r="I1208" s="28" t="s">
        <v>367</v>
      </c>
      <c r="J1208" s="30"/>
      <c r="K1208" s="30" t="s">
        <v>368</v>
      </c>
    </row>
    <row r="1209" spans="1:11">
      <c r="A1209" s="29">
        <v>1208</v>
      </c>
      <c r="B1209" s="30" t="s">
        <v>2772</v>
      </c>
      <c r="C1209" s="31" t="s">
        <v>2773</v>
      </c>
      <c r="D1209" s="30">
        <v>1413</v>
      </c>
      <c r="E1209" s="30"/>
      <c r="F1209" s="30" t="s">
        <v>365</v>
      </c>
      <c r="G1209" s="30" t="s">
        <v>366</v>
      </c>
      <c r="H1209" s="30">
        <v>1996</v>
      </c>
      <c r="I1209" s="28" t="s">
        <v>367</v>
      </c>
      <c r="J1209" s="30"/>
      <c r="K1209" s="30" t="s">
        <v>368</v>
      </c>
    </row>
    <row r="1210" spans="1:11">
      <c r="A1210" s="29">
        <v>1209</v>
      </c>
      <c r="B1210" s="30" t="s">
        <v>2774</v>
      </c>
      <c r="C1210" s="31" t="s">
        <v>2775</v>
      </c>
      <c r="D1210" s="30">
        <v>1413</v>
      </c>
      <c r="E1210" s="30"/>
      <c r="F1210" s="30" t="s">
        <v>365</v>
      </c>
      <c r="G1210" s="30" t="s">
        <v>366</v>
      </c>
      <c r="H1210" s="30">
        <v>1996</v>
      </c>
      <c r="I1210" s="28" t="s">
        <v>367</v>
      </c>
      <c r="J1210" s="30"/>
      <c r="K1210" s="30" t="s">
        <v>368</v>
      </c>
    </row>
    <row r="1211" spans="1:11">
      <c r="A1211" s="29">
        <v>1210</v>
      </c>
      <c r="B1211" s="30" t="s">
        <v>2776</v>
      </c>
      <c r="C1211" s="31" t="s">
        <v>2777</v>
      </c>
      <c r="D1211" s="30">
        <v>1413</v>
      </c>
      <c r="E1211" s="30"/>
      <c r="F1211" s="30" t="s">
        <v>365</v>
      </c>
      <c r="G1211" s="30" t="s">
        <v>366</v>
      </c>
      <c r="H1211" s="30">
        <v>1996</v>
      </c>
      <c r="I1211" s="28" t="s">
        <v>367</v>
      </c>
      <c r="J1211" s="30"/>
      <c r="K1211" s="30" t="s">
        <v>368</v>
      </c>
    </row>
    <row r="1212" spans="1:11">
      <c r="A1212" s="29">
        <v>1211</v>
      </c>
      <c r="B1212" s="30" t="s">
        <v>2778</v>
      </c>
      <c r="C1212" s="31" t="s">
        <v>2779</v>
      </c>
      <c r="D1212" s="30">
        <v>1413</v>
      </c>
      <c r="E1212" s="30"/>
      <c r="F1212" s="30" t="s">
        <v>365</v>
      </c>
      <c r="G1212" s="30" t="s">
        <v>366</v>
      </c>
      <c r="H1212" s="30">
        <v>1996</v>
      </c>
      <c r="I1212" s="28" t="s">
        <v>367</v>
      </c>
      <c r="J1212" s="30"/>
      <c r="K1212" s="30" t="s">
        <v>368</v>
      </c>
    </row>
    <row r="1213" spans="1:11">
      <c r="A1213" s="29">
        <v>1212</v>
      </c>
      <c r="B1213" s="30" t="s">
        <v>2780</v>
      </c>
      <c r="C1213" s="31" t="s">
        <v>2781</v>
      </c>
      <c r="D1213" s="30">
        <v>1413</v>
      </c>
      <c r="E1213" s="30"/>
      <c r="F1213" s="30" t="s">
        <v>365</v>
      </c>
      <c r="G1213" s="30" t="s">
        <v>366</v>
      </c>
      <c r="H1213" s="30">
        <v>1996</v>
      </c>
      <c r="I1213" s="28" t="s">
        <v>367</v>
      </c>
      <c r="J1213" s="30"/>
      <c r="K1213" s="30" t="s">
        <v>368</v>
      </c>
    </row>
    <row r="1214" spans="1:11">
      <c r="A1214" s="29">
        <v>1213</v>
      </c>
      <c r="B1214" s="30" t="s">
        <v>2782</v>
      </c>
      <c r="C1214" s="31" t="s">
        <v>2783</v>
      </c>
      <c r="D1214" s="30">
        <v>1413</v>
      </c>
      <c r="E1214" s="30"/>
      <c r="F1214" s="30" t="s">
        <v>365</v>
      </c>
      <c r="G1214" s="30" t="s">
        <v>366</v>
      </c>
      <c r="H1214" s="30">
        <v>1996</v>
      </c>
      <c r="I1214" s="28" t="s">
        <v>367</v>
      </c>
      <c r="J1214" s="30"/>
      <c r="K1214" s="30" t="s">
        <v>368</v>
      </c>
    </row>
    <row r="1215" spans="1:11">
      <c r="A1215" s="29">
        <v>1214</v>
      </c>
      <c r="B1215" s="30" t="s">
        <v>2784</v>
      </c>
      <c r="C1215" s="31" t="s">
        <v>2785</v>
      </c>
      <c r="D1215" s="30">
        <v>1413</v>
      </c>
      <c r="E1215" s="30" t="s">
        <v>371</v>
      </c>
      <c r="F1215" s="30" t="s">
        <v>365</v>
      </c>
      <c r="G1215" s="30" t="s">
        <v>366</v>
      </c>
      <c r="H1215" s="30">
        <v>1996</v>
      </c>
      <c r="I1215" s="28" t="s">
        <v>367</v>
      </c>
      <c r="J1215" s="30"/>
      <c r="K1215" s="30" t="s">
        <v>368</v>
      </c>
    </row>
    <row r="1216" spans="1:11">
      <c r="A1216" s="29">
        <v>1215</v>
      </c>
      <c r="B1216" s="30" t="s">
        <v>2786</v>
      </c>
      <c r="C1216" s="31" t="s">
        <v>2787</v>
      </c>
      <c r="D1216" s="30">
        <v>1413</v>
      </c>
      <c r="E1216" s="30"/>
      <c r="F1216" s="30" t="s">
        <v>365</v>
      </c>
      <c r="G1216" s="30" t="s">
        <v>366</v>
      </c>
      <c r="H1216" s="30">
        <v>1996</v>
      </c>
      <c r="I1216" s="28" t="s">
        <v>367</v>
      </c>
      <c r="J1216" s="30"/>
      <c r="K1216" s="30" t="s">
        <v>368</v>
      </c>
    </row>
    <row r="1217" spans="1:11">
      <c r="A1217" s="29">
        <v>1216</v>
      </c>
      <c r="B1217" s="30" t="s">
        <v>2788</v>
      </c>
      <c r="C1217" s="31" t="s">
        <v>2789</v>
      </c>
      <c r="D1217" s="30">
        <v>1413</v>
      </c>
      <c r="E1217" s="30"/>
      <c r="F1217" s="30" t="s">
        <v>365</v>
      </c>
      <c r="G1217" s="30" t="s">
        <v>366</v>
      </c>
      <c r="H1217" s="30">
        <v>1996</v>
      </c>
      <c r="I1217" s="28" t="s">
        <v>367</v>
      </c>
      <c r="J1217" s="30"/>
      <c r="K1217" s="30" t="s">
        <v>368</v>
      </c>
    </row>
    <row r="1218" spans="1:11">
      <c r="A1218" s="29">
        <v>1217</v>
      </c>
      <c r="B1218" s="30" t="s">
        <v>2790</v>
      </c>
      <c r="C1218" s="31" t="s">
        <v>2791</v>
      </c>
      <c r="D1218" s="30">
        <v>1413</v>
      </c>
      <c r="E1218" s="30"/>
      <c r="F1218" s="30" t="s">
        <v>365</v>
      </c>
      <c r="G1218" s="30" t="s">
        <v>366</v>
      </c>
      <c r="H1218" s="30">
        <v>1996</v>
      </c>
      <c r="I1218" s="28" t="s">
        <v>367</v>
      </c>
      <c r="J1218" s="30"/>
      <c r="K1218" s="30" t="s">
        <v>368</v>
      </c>
    </row>
    <row r="1219" spans="1:11">
      <c r="A1219" s="29">
        <v>1218</v>
      </c>
      <c r="B1219" s="30" t="s">
        <v>2792</v>
      </c>
      <c r="C1219" s="31" t="s">
        <v>2793</v>
      </c>
      <c r="D1219" s="30">
        <v>1413</v>
      </c>
      <c r="E1219" s="30"/>
      <c r="F1219" s="30" t="s">
        <v>365</v>
      </c>
      <c r="G1219" s="30" t="s">
        <v>366</v>
      </c>
      <c r="H1219" s="30">
        <v>1996</v>
      </c>
      <c r="I1219" s="28" t="s">
        <v>367</v>
      </c>
      <c r="J1219" s="30"/>
      <c r="K1219" s="30" t="s">
        <v>368</v>
      </c>
    </row>
    <row r="1220" spans="1:11">
      <c r="A1220" s="29">
        <v>1219</v>
      </c>
      <c r="B1220" s="30" t="s">
        <v>2794</v>
      </c>
      <c r="C1220" s="31" t="s">
        <v>2795</v>
      </c>
      <c r="D1220" s="30">
        <v>1413</v>
      </c>
      <c r="E1220" s="30"/>
      <c r="F1220" s="30" t="s">
        <v>365</v>
      </c>
      <c r="G1220" s="30" t="s">
        <v>366</v>
      </c>
      <c r="H1220" s="30">
        <v>1996</v>
      </c>
      <c r="I1220" s="28" t="s">
        <v>367</v>
      </c>
      <c r="J1220" s="30"/>
      <c r="K1220" s="30" t="s">
        <v>368</v>
      </c>
    </row>
    <row r="1221" spans="1:11">
      <c r="A1221" s="29">
        <v>1220</v>
      </c>
      <c r="B1221" s="30" t="s">
        <v>2796</v>
      </c>
      <c r="C1221" s="31" t="s">
        <v>2797</v>
      </c>
      <c r="D1221" s="30">
        <v>1413</v>
      </c>
      <c r="E1221" s="30" t="s">
        <v>374</v>
      </c>
      <c r="F1221" s="30" t="s">
        <v>365</v>
      </c>
      <c r="G1221" s="30" t="s">
        <v>366</v>
      </c>
      <c r="H1221" s="30">
        <v>1996</v>
      </c>
      <c r="I1221" s="28" t="s">
        <v>367</v>
      </c>
      <c r="J1221" s="30"/>
      <c r="K1221" s="30" t="s">
        <v>368</v>
      </c>
    </row>
    <row r="1222" spans="1:11">
      <c r="A1222" s="29">
        <v>1221</v>
      </c>
      <c r="B1222" s="30" t="s">
        <v>2798</v>
      </c>
      <c r="C1222" s="31" t="s">
        <v>2799</v>
      </c>
      <c r="D1222" s="30">
        <v>1413</v>
      </c>
      <c r="E1222" s="30" t="s">
        <v>364</v>
      </c>
      <c r="F1222" s="30" t="s">
        <v>365</v>
      </c>
      <c r="G1222" s="30" t="s">
        <v>366</v>
      </c>
      <c r="H1222" s="30">
        <v>1996</v>
      </c>
      <c r="I1222" s="28" t="s">
        <v>367</v>
      </c>
      <c r="J1222" s="30"/>
      <c r="K1222" s="30" t="s">
        <v>368</v>
      </c>
    </row>
    <row r="1223" spans="1:11">
      <c r="A1223" s="29">
        <v>1222</v>
      </c>
      <c r="B1223" s="30" t="s">
        <v>2800</v>
      </c>
      <c r="C1223" s="31" t="s">
        <v>2801</v>
      </c>
      <c r="D1223" s="30">
        <v>1413</v>
      </c>
      <c r="E1223" s="30"/>
      <c r="F1223" s="30" t="s">
        <v>365</v>
      </c>
      <c r="G1223" s="30" t="s">
        <v>366</v>
      </c>
      <c r="H1223" s="30">
        <v>1996</v>
      </c>
      <c r="I1223" s="28" t="s">
        <v>367</v>
      </c>
      <c r="J1223" s="30"/>
      <c r="K1223" s="30" t="s">
        <v>368</v>
      </c>
    </row>
    <row r="1224" spans="1:11">
      <c r="A1224" s="29">
        <v>1223</v>
      </c>
      <c r="B1224" s="30" t="s">
        <v>2802</v>
      </c>
      <c r="C1224" s="31" t="s">
        <v>2803</v>
      </c>
      <c r="D1224" s="30">
        <v>1413</v>
      </c>
      <c r="E1224" s="30"/>
      <c r="F1224" s="30" t="s">
        <v>365</v>
      </c>
      <c r="G1224" s="30" t="s">
        <v>366</v>
      </c>
      <c r="H1224" s="30">
        <v>1996</v>
      </c>
      <c r="I1224" s="28" t="s">
        <v>367</v>
      </c>
      <c r="J1224" s="30"/>
      <c r="K1224" s="30" t="s">
        <v>368</v>
      </c>
    </row>
    <row r="1225" spans="1:11">
      <c r="A1225" s="29">
        <v>1224</v>
      </c>
      <c r="B1225" s="30" t="s">
        <v>2804</v>
      </c>
      <c r="C1225" s="31" t="s">
        <v>2805</v>
      </c>
      <c r="D1225" s="30">
        <v>1413</v>
      </c>
      <c r="E1225" s="30"/>
      <c r="F1225" s="30" t="s">
        <v>365</v>
      </c>
      <c r="G1225" s="30" t="s">
        <v>366</v>
      </c>
      <c r="H1225" s="30">
        <v>1996</v>
      </c>
      <c r="I1225" s="28" t="s">
        <v>367</v>
      </c>
      <c r="J1225" s="30"/>
      <c r="K1225" s="30" t="s">
        <v>368</v>
      </c>
    </row>
    <row r="1226" spans="1:11">
      <c r="A1226" s="29">
        <v>1225</v>
      </c>
      <c r="B1226" s="30" t="s">
        <v>2806</v>
      </c>
      <c r="C1226" s="31" t="s">
        <v>2807</v>
      </c>
      <c r="D1226" s="30">
        <v>1413</v>
      </c>
      <c r="E1226" s="30"/>
      <c r="F1226" s="30" t="s">
        <v>365</v>
      </c>
      <c r="G1226" s="30" t="s">
        <v>366</v>
      </c>
      <c r="H1226" s="30">
        <v>1996</v>
      </c>
      <c r="I1226" s="28" t="s">
        <v>367</v>
      </c>
      <c r="J1226" s="30"/>
      <c r="K1226" s="30" t="s">
        <v>368</v>
      </c>
    </row>
    <row r="1227" spans="1:11">
      <c r="A1227" s="29">
        <v>1226</v>
      </c>
      <c r="B1227" s="30" t="s">
        <v>2808</v>
      </c>
      <c r="C1227" s="31" t="s">
        <v>2809</v>
      </c>
      <c r="D1227" s="30">
        <v>1413</v>
      </c>
      <c r="E1227" s="30"/>
      <c r="F1227" s="30" t="s">
        <v>365</v>
      </c>
      <c r="G1227" s="30" t="s">
        <v>366</v>
      </c>
      <c r="H1227" s="30">
        <v>1996</v>
      </c>
      <c r="I1227" s="28" t="s">
        <v>367</v>
      </c>
      <c r="J1227" s="30"/>
      <c r="K1227" s="30" t="s">
        <v>368</v>
      </c>
    </row>
    <row r="1228" spans="1:11">
      <c r="A1228" s="29">
        <v>1227</v>
      </c>
      <c r="B1228" s="30" t="s">
        <v>2810</v>
      </c>
      <c r="C1228" s="31" t="s">
        <v>2811</v>
      </c>
      <c r="D1228" s="30">
        <v>1413</v>
      </c>
      <c r="E1228" s="30" t="s">
        <v>374</v>
      </c>
      <c r="F1228" s="30" t="s">
        <v>365</v>
      </c>
      <c r="G1228" s="30" t="s">
        <v>366</v>
      </c>
      <c r="H1228" s="30">
        <v>1996</v>
      </c>
      <c r="I1228" s="28" t="s">
        <v>367</v>
      </c>
      <c r="J1228" s="30"/>
      <c r="K1228" s="30" t="s">
        <v>368</v>
      </c>
    </row>
    <row r="1229" spans="1:11">
      <c r="A1229" s="29">
        <v>1228</v>
      </c>
      <c r="B1229" s="30" t="s">
        <v>2812</v>
      </c>
      <c r="C1229" s="31" t="s">
        <v>2813</v>
      </c>
      <c r="D1229" s="30">
        <v>1413</v>
      </c>
      <c r="E1229" s="30"/>
      <c r="F1229" s="30" t="s">
        <v>365</v>
      </c>
      <c r="G1229" s="30" t="s">
        <v>366</v>
      </c>
      <c r="H1229" s="30">
        <v>1996</v>
      </c>
      <c r="I1229" s="28" t="s">
        <v>367</v>
      </c>
      <c r="J1229" s="30"/>
      <c r="K1229" s="30" t="s">
        <v>368</v>
      </c>
    </row>
    <row r="1230" spans="1:11">
      <c r="A1230" s="29">
        <v>1229</v>
      </c>
      <c r="B1230" s="30" t="s">
        <v>2814</v>
      </c>
      <c r="C1230" s="31" t="s">
        <v>2815</v>
      </c>
      <c r="D1230" s="30">
        <v>1413</v>
      </c>
      <c r="E1230" s="30"/>
      <c r="F1230" s="30" t="s">
        <v>365</v>
      </c>
      <c r="G1230" s="30" t="s">
        <v>366</v>
      </c>
      <c r="H1230" s="30">
        <v>1996</v>
      </c>
      <c r="I1230" s="28" t="s">
        <v>367</v>
      </c>
      <c r="J1230" s="30"/>
      <c r="K1230" s="30" t="s">
        <v>368</v>
      </c>
    </row>
    <row r="1231" spans="1:11">
      <c r="A1231" s="29">
        <v>1230</v>
      </c>
      <c r="B1231" s="30" t="s">
        <v>2816</v>
      </c>
      <c r="C1231" s="31" t="s">
        <v>2817</v>
      </c>
      <c r="D1231" s="30">
        <v>1413</v>
      </c>
      <c r="E1231" s="30"/>
      <c r="F1231" s="30" t="s">
        <v>365</v>
      </c>
      <c r="G1231" s="30" t="s">
        <v>366</v>
      </c>
      <c r="H1231" s="30">
        <v>1996</v>
      </c>
      <c r="I1231" s="28" t="s">
        <v>367</v>
      </c>
      <c r="J1231" s="30"/>
      <c r="K1231" s="30" t="s">
        <v>368</v>
      </c>
    </row>
    <row r="1232" spans="1:11">
      <c r="A1232" s="29">
        <v>1231</v>
      </c>
      <c r="B1232" s="30" t="s">
        <v>2818</v>
      </c>
      <c r="C1232" s="31" t="s">
        <v>2819</v>
      </c>
      <c r="D1232" s="30">
        <v>1413</v>
      </c>
      <c r="E1232" s="30"/>
      <c r="F1232" s="30" t="s">
        <v>365</v>
      </c>
      <c r="G1232" s="30" t="s">
        <v>366</v>
      </c>
      <c r="H1232" s="30">
        <v>1996</v>
      </c>
      <c r="I1232" s="28" t="s">
        <v>367</v>
      </c>
      <c r="J1232" s="30"/>
      <c r="K1232" s="30" t="s">
        <v>368</v>
      </c>
    </row>
    <row r="1233" spans="1:11">
      <c r="A1233" s="29">
        <v>1232</v>
      </c>
      <c r="B1233" s="30" t="s">
        <v>2820</v>
      </c>
      <c r="C1233" s="31" t="s">
        <v>2821</v>
      </c>
      <c r="D1233" s="30">
        <v>1413</v>
      </c>
      <c r="E1233" s="30"/>
      <c r="F1233" s="30" t="s">
        <v>365</v>
      </c>
      <c r="G1233" s="30" t="s">
        <v>366</v>
      </c>
      <c r="H1233" s="30">
        <v>1996</v>
      </c>
      <c r="I1233" s="28" t="s">
        <v>367</v>
      </c>
      <c r="J1233" s="30"/>
      <c r="K1233" s="30" t="s">
        <v>368</v>
      </c>
    </row>
    <row r="1234" spans="1:11">
      <c r="A1234" s="29">
        <v>1233</v>
      </c>
      <c r="B1234" s="30" t="s">
        <v>2822</v>
      </c>
      <c r="C1234" s="31" t="s">
        <v>2823</v>
      </c>
      <c r="D1234" s="30">
        <v>1413</v>
      </c>
      <c r="E1234" s="30" t="s">
        <v>371</v>
      </c>
      <c r="F1234" s="30" t="s">
        <v>365</v>
      </c>
      <c r="G1234" s="30" t="s">
        <v>366</v>
      </c>
      <c r="H1234" s="30">
        <v>1996</v>
      </c>
      <c r="I1234" s="28" t="s">
        <v>367</v>
      </c>
      <c r="J1234" s="30"/>
      <c r="K1234" s="30" t="s">
        <v>368</v>
      </c>
    </row>
    <row r="1235" spans="1:11">
      <c r="A1235" s="29">
        <v>1234</v>
      </c>
      <c r="B1235" s="30" t="s">
        <v>2824</v>
      </c>
      <c r="C1235" s="31" t="s">
        <v>2825</v>
      </c>
      <c r="D1235" s="30">
        <v>1413</v>
      </c>
      <c r="E1235" s="30" t="s">
        <v>371</v>
      </c>
      <c r="F1235" s="30" t="s">
        <v>365</v>
      </c>
      <c r="G1235" s="30" t="s">
        <v>366</v>
      </c>
      <c r="H1235" s="30">
        <v>1996</v>
      </c>
      <c r="I1235" s="28" t="s">
        <v>367</v>
      </c>
      <c r="J1235" s="30"/>
      <c r="K1235" s="30" t="s">
        <v>368</v>
      </c>
    </row>
    <row r="1236" spans="1:11">
      <c r="A1236" s="29">
        <v>1235</v>
      </c>
      <c r="B1236" s="30" t="s">
        <v>2826</v>
      </c>
      <c r="C1236" s="31" t="s">
        <v>2827</v>
      </c>
      <c r="D1236" s="30">
        <v>1413</v>
      </c>
      <c r="E1236" s="30"/>
      <c r="F1236" s="30" t="s">
        <v>365</v>
      </c>
      <c r="G1236" s="30" t="s">
        <v>366</v>
      </c>
      <c r="H1236" s="30">
        <v>1996</v>
      </c>
      <c r="I1236" s="28" t="s">
        <v>367</v>
      </c>
      <c r="J1236" s="30"/>
      <c r="K1236" s="30" t="s">
        <v>368</v>
      </c>
    </row>
    <row r="1237" spans="1:11">
      <c r="A1237" s="29">
        <v>1236</v>
      </c>
      <c r="B1237" s="30" t="s">
        <v>2828</v>
      </c>
      <c r="C1237" s="31" t="s">
        <v>2829</v>
      </c>
      <c r="D1237" s="30">
        <v>1413</v>
      </c>
      <c r="E1237" s="30"/>
      <c r="F1237" s="30" t="s">
        <v>365</v>
      </c>
      <c r="G1237" s="30" t="s">
        <v>366</v>
      </c>
      <c r="H1237" s="30">
        <v>1996</v>
      </c>
      <c r="I1237" s="28" t="s">
        <v>367</v>
      </c>
      <c r="J1237" s="30"/>
      <c r="K1237" s="30" t="s">
        <v>368</v>
      </c>
    </row>
    <row r="1238" spans="1:11">
      <c r="A1238" s="29">
        <v>1237</v>
      </c>
      <c r="B1238" s="30" t="s">
        <v>2830</v>
      </c>
      <c r="C1238" s="31" t="s">
        <v>2831</v>
      </c>
      <c r="D1238" s="30">
        <v>1413</v>
      </c>
      <c r="E1238" s="30"/>
      <c r="F1238" s="30" t="s">
        <v>365</v>
      </c>
      <c r="G1238" s="30" t="s">
        <v>366</v>
      </c>
      <c r="H1238" s="30">
        <v>1996</v>
      </c>
      <c r="I1238" s="28" t="s">
        <v>367</v>
      </c>
      <c r="J1238" s="30"/>
      <c r="K1238" s="30" t="s">
        <v>368</v>
      </c>
    </row>
    <row r="1239" spans="1:11">
      <c r="A1239" s="29">
        <v>1238</v>
      </c>
      <c r="B1239" s="30" t="s">
        <v>2832</v>
      </c>
      <c r="C1239" s="31" t="s">
        <v>2833</v>
      </c>
      <c r="D1239" s="30">
        <v>1413</v>
      </c>
      <c r="E1239" s="30"/>
      <c r="F1239" s="30" t="s">
        <v>365</v>
      </c>
      <c r="G1239" s="30" t="s">
        <v>366</v>
      </c>
      <c r="H1239" s="30">
        <v>1996</v>
      </c>
      <c r="I1239" s="28" t="s">
        <v>367</v>
      </c>
      <c r="J1239" s="30"/>
      <c r="K1239" s="30" t="s">
        <v>368</v>
      </c>
    </row>
    <row r="1240" spans="1:11">
      <c r="A1240" s="29">
        <v>1239</v>
      </c>
      <c r="B1240" s="30" t="s">
        <v>2834</v>
      </c>
      <c r="C1240" s="31" t="s">
        <v>2835</v>
      </c>
      <c r="D1240" s="30">
        <v>1413</v>
      </c>
      <c r="E1240" s="30"/>
      <c r="F1240" s="30" t="s">
        <v>365</v>
      </c>
      <c r="G1240" s="30" t="s">
        <v>366</v>
      </c>
      <c r="H1240" s="30">
        <v>1996</v>
      </c>
      <c r="I1240" s="28" t="s">
        <v>367</v>
      </c>
      <c r="J1240" s="30"/>
      <c r="K1240" s="30" t="s">
        <v>368</v>
      </c>
    </row>
    <row r="1241" spans="1:11">
      <c r="A1241" s="29">
        <v>1240</v>
      </c>
      <c r="B1241" s="30" t="s">
        <v>2836</v>
      </c>
      <c r="C1241" s="31" t="s">
        <v>2837</v>
      </c>
      <c r="D1241" s="30">
        <v>1413</v>
      </c>
      <c r="E1241" s="30"/>
      <c r="F1241" s="30" t="s">
        <v>365</v>
      </c>
      <c r="G1241" s="30" t="s">
        <v>366</v>
      </c>
      <c r="H1241" s="30">
        <v>1996</v>
      </c>
      <c r="I1241" s="28" t="s">
        <v>367</v>
      </c>
      <c r="J1241" s="30"/>
      <c r="K1241" s="30" t="s">
        <v>368</v>
      </c>
    </row>
    <row r="1242" spans="1:11">
      <c r="A1242" s="29">
        <v>1241</v>
      </c>
      <c r="B1242" s="30" t="s">
        <v>2838</v>
      </c>
      <c r="C1242" s="31" t="s">
        <v>2839</v>
      </c>
      <c r="D1242" s="30">
        <v>1413</v>
      </c>
      <c r="E1242" s="30"/>
      <c r="F1242" s="30" t="s">
        <v>365</v>
      </c>
      <c r="G1242" s="30" t="s">
        <v>366</v>
      </c>
      <c r="H1242" s="30">
        <v>1996</v>
      </c>
      <c r="I1242" s="28" t="s">
        <v>367</v>
      </c>
      <c r="J1242" s="30"/>
      <c r="K1242" s="30" t="s">
        <v>368</v>
      </c>
    </row>
    <row r="1243" spans="1:11">
      <c r="A1243" s="29">
        <v>1242</v>
      </c>
      <c r="B1243" s="30" t="s">
        <v>2840</v>
      </c>
      <c r="C1243" s="31" t="s">
        <v>2841</v>
      </c>
      <c r="D1243" s="30">
        <v>1413</v>
      </c>
      <c r="E1243" s="30" t="s">
        <v>371</v>
      </c>
      <c r="F1243" s="30" t="s">
        <v>365</v>
      </c>
      <c r="G1243" s="30" t="s">
        <v>366</v>
      </c>
      <c r="H1243" s="30">
        <v>1996</v>
      </c>
      <c r="I1243" s="28" t="s">
        <v>367</v>
      </c>
      <c r="J1243" s="30"/>
      <c r="K1243" s="30" t="s">
        <v>368</v>
      </c>
    </row>
    <row r="1244" spans="1:11">
      <c r="A1244" s="29">
        <v>1243</v>
      </c>
      <c r="B1244" s="30" t="s">
        <v>2842</v>
      </c>
      <c r="C1244" s="31" t="s">
        <v>2843</v>
      </c>
      <c r="D1244" s="30">
        <v>1413</v>
      </c>
      <c r="E1244" s="30"/>
      <c r="F1244" s="30" t="s">
        <v>365</v>
      </c>
      <c r="G1244" s="30" t="s">
        <v>366</v>
      </c>
      <c r="H1244" s="30">
        <v>1996</v>
      </c>
      <c r="I1244" s="28" t="s">
        <v>367</v>
      </c>
      <c r="J1244" s="30"/>
      <c r="K1244" s="30" t="s">
        <v>368</v>
      </c>
    </row>
    <row r="1245" spans="1:11">
      <c r="A1245" s="29">
        <v>1244</v>
      </c>
      <c r="B1245" s="30" t="s">
        <v>2844</v>
      </c>
      <c r="C1245" s="31" t="s">
        <v>2845</v>
      </c>
      <c r="D1245" s="30">
        <v>1413</v>
      </c>
      <c r="E1245" s="30"/>
      <c r="F1245" s="30" t="s">
        <v>365</v>
      </c>
      <c r="G1245" s="30" t="s">
        <v>366</v>
      </c>
      <c r="H1245" s="30">
        <v>1996</v>
      </c>
      <c r="I1245" s="28" t="s">
        <v>367</v>
      </c>
      <c r="J1245" s="30"/>
      <c r="K1245" s="30" t="s">
        <v>368</v>
      </c>
    </row>
    <row r="1246" spans="1:11">
      <c r="A1246" s="29">
        <v>1245</v>
      </c>
      <c r="B1246" s="30" t="s">
        <v>2846</v>
      </c>
      <c r="C1246" s="31" t="s">
        <v>2847</v>
      </c>
      <c r="D1246" s="30">
        <v>1413</v>
      </c>
      <c r="E1246" s="30"/>
      <c r="F1246" s="30" t="s">
        <v>365</v>
      </c>
      <c r="G1246" s="30" t="s">
        <v>366</v>
      </c>
      <c r="H1246" s="30">
        <v>1996</v>
      </c>
      <c r="I1246" s="28" t="s">
        <v>367</v>
      </c>
      <c r="J1246" s="30"/>
      <c r="K1246" s="30" t="s">
        <v>368</v>
      </c>
    </row>
    <row r="1247" spans="1:11">
      <c r="A1247" s="29">
        <v>1246</v>
      </c>
      <c r="B1247" s="30" t="s">
        <v>2848</v>
      </c>
      <c r="C1247" s="31" t="s">
        <v>2849</v>
      </c>
      <c r="D1247" s="30">
        <v>1413</v>
      </c>
      <c r="E1247" s="30"/>
      <c r="F1247" s="30" t="s">
        <v>365</v>
      </c>
      <c r="G1247" s="30" t="s">
        <v>366</v>
      </c>
      <c r="H1247" s="30">
        <v>1996</v>
      </c>
      <c r="I1247" s="28" t="s">
        <v>367</v>
      </c>
      <c r="J1247" s="30"/>
      <c r="K1247" s="30" t="s">
        <v>368</v>
      </c>
    </row>
    <row r="1248" spans="1:11">
      <c r="A1248" s="29">
        <v>1247</v>
      </c>
      <c r="B1248" s="30" t="s">
        <v>2850</v>
      </c>
      <c r="C1248" s="31" t="s">
        <v>2851</v>
      </c>
      <c r="D1248" s="30">
        <v>1413</v>
      </c>
      <c r="E1248" s="30"/>
      <c r="F1248" s="30" t="s">
        <v>365</v>
      </c>
      <c r="G1248" s="30" t="s">
        <v>366</v>
      </c>
      <c r="H1248" s="30">
        <v>1996</v>
      </c>
      <c r="I1248" s="28" t="s">
        <v>367</v>
      </c>
      <c r="J1248" s="30"/>
      <c r="K1248" s="30" t="s">
        <v>368</v>
      </c>
    </row>
    <row r="1249" spans="1:11">
      <c r="A1249" s="29">
        <v>1248</v>
      </c>
      <c r="B1249" s="30" t="s">
        <v>2852</v>
      </c>
      <c r="C1249" s="31" t="s">
        <v>2853</v>
      </c>
      <c r="D1249" s="30">
        <v>1413</v>
      </c>
      <c r="E1249" s="30"/>
      <c r="F1249" s="30" t="s">
        <v>365</v>
      </c>
      <c r="G1249" s="30" t="s">
        <v>366</v>
      </c>
      <c r="H1249" s="30">
        <v>1996</v>
      </c>
      <c r="I1249" s="28" t="s">
        <v>367</v>
      </c>
      <c r="J1249" s="30"/>
      <c r="K1249" s="30" t="s">
        <v>368</v>
      </c>
    </row>
    <row r="1250" spans="1:11">
      <c r="A1250" s="29">
        <v>1249</v>
      </c>
      <c r="B1250" s="30" t="s">
        <v>2854</v>
      </c>
      <c r="C1250" s="31" t="s">
        <v>2855</v>
      </c>
      <c r="D1250" s="30">
        <v>1413</v>
      </c>
      <c r="E1250" s="30"/>
      <c r="F1250" s="30" t="s">
        <v>365</v>
      </c>
      <c r="G1250" s="30" t="s">
        <v>366</v>
      </c>
      <c r="H1250" s="30">
        <v>1996</v>
      </c>
      <c r="I1250" s="28" t="s">
        <v>367</v>
      </c>
      <c r="J1250" s="30"/>
      <c r="K1250" s="30" t="s">
        <v>368</v>
      </c>
    </row>
    <row r="1251" spans="1:11">
      <c r="A1251" s="29">
        <v>1250</v>
      </c>
      <c r="B1251" s="30" t="s">
        <v>2856</v>
      </c>
      <c r="C1251" s="31" t="s">
        <v>2857</v>
      </c>
      <c r="D1251" s="30">
        <v>1413</v>
      </c>
      <c r="E1251" s="30"/>
      <c r="F1251" s="30" t="s">
        <v>365</v>
      </c>
      <c r="G1251" s="30" t="s">
        <v>375</v>
      </c>
      <c r="H1251" s="30">
        <v>1996</v>
      </c>
      <c r="I1251" s="28" t="s">
        <v>367</v>
      </c>
      <c r="J1251" s="30"/>
      <c r="K1251" s="30" t="s">
        <v>368</v>
      </c>
    </row>
    <row r="1252" spans="1:11">
      <c r="A1252" s="29">
        <v>1251</v>
      </c>
      <c r="B1252" s="30" t="s">
        <v>2858</v>
      </c>
      <c r="C1252" s="31" t="s">
        <v>2859</v>
      </c>
      <c r="D1252" s="30">
        <v>1413</v>
      </c>
      <c r="E1252" s="30"/>
      <c r="F1252" s="30" t="s">
        <v>365</v>
      </c>
      <c r="G1252" s="30" t="s">
        <v>366</v>
      </c>
      <c r="H1252" s="30">
        <v>1996</v>
      </c>
      <c r="I1252" s="28" t="s">
        <v>367</v>
      </c>
      <c r="J1252" s="30"/>
      <c r="K1252" s="30" t="s">
        <v>368</v>
      </c>
    </row>
    <row r="1253" spans="1:11">
      <c r="A1253" s="29">
        <v>1252</v>
      </c>
      <c r="B1253" s="30" t="s">
        <v>2860</v>
      </c>
      <c r="C1253" s="31" t="s">
        <v>2861</v>
      </c>
      <c r="D1253" s="30">
        <v>1413</v>
      </c>
      <c r="E1253" s="30" t="s">
        <v>371</v>
      </c>
      <c r="F1253" s="30" t="s">
        <v>365</v>
      </c>
      <c r="G1253" s="30" t="s">
        <v>366</v>
      </c>
      <c r="H1253" s="30">
        <v>1996</v>
      </c>
      <c r="I1253" s="28" t="s">
        <v>367</v>
      </c>
      <c r="J1253" s="30"/>
      <c r="K1253" s="30" t="s">
        <v>368</v>
      </c>
    </row>
    <row r="1254" spans="1:11">
      <c r="A1254" s="29">
        <v>1253</v>
      </c>
      <c r="B1254" s="30" t="s">
        <v>2862</v>
      </c>
      <c r="C1254" s="31" t="s">
        <v>2863</v>
      </c>
      <c r="D1254" s="30">
        <v>1413</v>
      </c>
      <c r="E1254" s="30"/>
      <c r="F1254" s="30" t="s">
        <v>365</v>
      </c>
      <c r="G1254" s="30" t="s">
        <v>366</v>
      </c>
      <c r="H1254" s="30">
        <v>1996</v>
      </c>
      <c r="I1254" s="28" t="s">
        <v>367</v>
      </c>
      <c r="J1254" s="30"/>
      <c r="K1254" s="30" t="s">
        <v>368</v>
      </c>
    </row>
    <row r="1255" spans="1:11">
      <c r="A1255" s="29">
        <v>1254</v>
      </c>
      <c r="B1255" s="30" t="s">
        <v>2864</v>
      </c>
      <c r="C1255" s="31" t="s">
        <v>2865</v>
      </c>
      <c r="D1255" s="30">
        <v>1413</v>
      </c>
      <c r="E1255" s="30"/>
      <c r="F1255" s="30" t="s">
        <v>365</v>
      </c>
      <c r="G1255" s="30" t="s">
        <v>366</v>
      </c>
      <c r="H1255" s="30">
        <v>1996</v>
      </c>
      <c r="I1255" s="28" t="s">
        <v>367</v>
      </c>
      <c r="J1255" s="30"/>
      <c r="K1255" s="30" t="s">
        <v>368</v>
      </c>
    </row>
    <row r="1256" spans="1:11">
      <c r="A1256" s="29">
        <v>1255</v>
      </c>
      <c r="B1256" s="30" t="s">
        <v>2866</v>
      </c>
      <c r="C1256" s="31" t="s">
        <v>2867</v>
      </c>
      <c r="D1256" s="30">
        <v>1413</v>
      </c>
      <c r="E1256" s="30"/>
      <c r="F1256" s="30" t="s">
        <v>365</v>
      </c>
      <c r="G1256" s="30" t="s">
        <v>366</v>
      </c>
      <c r="H1256" s="30">
        <v>1996</v>
      </c>
      <c r="I1256" s="28" t="s">
        <v>367</v>
      </c>
      <c r="J1256" s="30"/>
      <c r="K1256" s="30" t="s">
        <v>368</v>
      </c>
    </row>
    <row r="1257" spans="1:11">
      <c r="A1257" s="29">
        <v>1256</v>
      </c>
      <c r="B1257" s="30" t="s">
        <v>2868</v>
      </c>
      <c r="C1257" s="31" t="s">
        <v>2869</v>
      </c>
      <c r="D1257" s="30">
        <v>1413</v>
      </c>
      <c r="E1257" s="30"/>
      <c r="F1257" s="30" t="s">
        <v>365</v>
      </c>
      <c r="G1257" s="30" t="s">
        <v>366</v>
      </c>
      <c r="H1257" s="30">
        <v>1996</v>
      </c>
      <c r="I1257" s="28" t="s">
        <v>367</v>
      </c>
      <c r="J1257" s="30"/>
      <c r="K1257" s="30" t="s">
        <v>368</v>
      </c>
    </row>
    <row r="1258" spans="1:11">
      <c r="A1258" s="29">
        <v>1257</v>
      </c>
      <c r="B1258" s="30" t="s">
        <v>2870</v>
      </c>
      <c r="C1258" s="31" t="s">
        <v>2871</v>
      </c>
      <c r="D1258" s="30">
        <v>1413</v>
      </c>
      <c r="E1258" s="30"/>
      <c r="F1258" s="30" t="s">
        <v>365</v>
      </c>
      <c r="G1258" s="30" t="s">
        <v>366</v>
      </c>
      <c r="H1258" s="30">
        <v>1996</v>
      </c>
      <c r="I1258" s="28" t="s">
        <v>367</v>
      </c>
      <c r="J1258" s="30"/>
      <c r="K1258" s="30" t="s">
        <v>368</v>
      </c>
    </row>
    <row r="1259" spans="1:11">
      <c r="A1259" s="29">
        <v>1258</v>
      </c>
      <c r="B1259" s="30" t="s">
        <v>2872</v>
      </c>
      <c r="C1259" s="31" t="s">
        <v>2873</v>
      </c>
      <c r="D1259" s="30">
        <v>1413</v>
      </c>
      <c r="E1259" s="30"/>
      <c r="F1259" s="30" t="s">
        <v>365</v>
      </c>
      <c r="G1259" s="30" t="s">
        <v>366</v>
      </c>
      <c r="H1259" s="30">
        <v>1996</v>
      </c>
      <c r="I1259" s="28" t="s">
        <v>367</v>
      </c>
      <c r="J1259" s="30"/>
      <c r="K1259" s="30" t="s">
        <v>368</v>
      </c>
    </row>
    <row r="1260" spans="1:11">
      <c r="A1260" s="29">
        <v>1259</v>
      </c>
      <c r="B1260" s="30" t="s">
        <v>2874</v>
      </c>
      <c r="C1260" s="31" t="s">
        <v>2875</v>
      </c>
      <c r="D1260" s="30">
        <v>1413</v>
      </c>
      <c r="E1260" s="30" t="s">
        <v>371</v>
      </c>
      <c r="F1260" s="30" t="s">
        <v>365</v>
      </c>
      <c r="G1260" s="30" t="s">
        <v>366</v>
      </c>
      <c r="H1260" s="30">
        <v>1996</v>
      </c>
      <c r="I1260" s="28" t="s">
        <v>367</v>
      </c>
      <c r="J1260" s="30"/>
      <c r="K1260" s="30" t="s">
        <v>368</v>
      </c>
    </row>
    <row r="1261" spans="1:11">
      <c r="A1261" s="29">
        <v>1260</v>
      </c>
      <c r="B1261" s="30" t="s">
        <v>2876</v>
      </c>
      <c r="C1261" s="31" t="s">
        <v>2877</v>
      </c>
      <c r="D1261" s="30">
        <v>1413</v>
      </c>
      <c r="E1261" s="30" t="s">
        <v>364</v>
      </c>
      <c r="F1261" s="30" t="s">
        <v>365</v>
      </c>
      <c r="G1261" s="30" t="s">
        <v>366</v>
      </c>
      <c r="H1261" s="30">
        <v>1996</v>
      </c>
      <c r="I1261" s="28" t="s">
        <v>367</v>
      </c>
      <c r="J1261" s="30"/>
      <c r="K1261" s="30" t="s">
        <v>368</v>
      </c>
    </row>
    <row r="1262" spans="1:11">
      <c r="A1262" s="29">
        <v>1261</v>
      </c>
      <c r="B1262" s="30" t="s">
        <v>2878</v>
      </c>
      <c r="C1262" s="31" t="s">
        <v>2879</v>
      </c>
      <c r="D1262" s="30">
        <v>1413</v>
      </c>
      <c r="E1262" s="30" t="s">
        <v>371</v>
      </c>
      <c r="F1262" s="30" t="s">
        <v>365</v>
      </c>
      <c r="G1262" s="30" t="s">
        <v>468</v>
      </c>
      <c r="H1262" s="30">
        <v>1996</v>
      </c>
      <c r="I1262" s="28" t="s">
        <v>367</v>
      </c>
      <c r="J1262" s="30"/>
      <c r="K1262" s="30" t="s">
        <v>368</v>
      </c>
    </row>
    <row r="1263" spans="1:11">
      <c r="A1263" s="29">
        <v>1262</v>
      </c>
      <c r="B1263" s="30" t="s">
        <v>2880</v>
      </c>
      <c r="C1263" s="31" t="s">
        <v>2881</v>
      </c>
      <c r="D1263" s="30">
        <v>1413</v>
      </c>
      <c r="E1263" s="30" t="s">
        <v>371</v>
      </c>
      <c r="F1263" s="30" t="s">
        <v>365</v>
      </c>
      <c r="G1263" s="30" t="s">
        <v>366</v>
      </c>
      <c r="H1263" s="30">
        <v>1996</v>
      </c>
      <c r="I1263" s="28" t="s">
        <v>367</v>
      </c>
      <c r="J1263" s="30"/>
      <c r="K1263" s="30" t="s">
        <v>368</v>
      </c>
    </row>
    <row r="1264" spans="1:11">
      <c r="A1264" s="29">
        <v>1263</v>
      </c>
      <c r="B1264" s="30" t="s">
        <v>2882</v>
      </c>
      <c r="C1264" s="31" t="s">
        <v>2883</v>
      </c>
      <c r="D1264" s="30">
        <v>1413</v>
      </c>
      <c r="E1264" s="30"/>
      <c r="F1264" s="30" t="s">
        <v>365</v>
      </c>
      <c r="G1264" s="30" t="s">
        <v>468</v>
      </c>
      <c r="H1264" s="30">
        <v>1996</v>
      </c>
      <c r="I1264" s="28" t="s">
        <v>367</v>
      </c>
      <c r="J1264" s="30"/>
      <c r="K1264" s="30" t="s">
        <v>368</v>
      </c>
    </row>
    <row r="1265" spans="1:11">
      <c r="A1265" s="29">
        <v>1264</v>
      </c>
      <c r="B1265" s="30" t="s">
        <v>2884</v>
      </c>
      <c r="C1265" s="31" t="s">
        <v>2885</v>
      </c>
      <c r="D1265" s="30">
        <v>1413</v>
      </c>
      <c r="E1265" s="30"/>
      <c r="F1265" s="30" t="s">
        <v>365</v>
      </c>
      <c r="G1265" s="30" t="s">
        <v>366</v>
      </c>
      <c r="H1265" s="30">
        <v>1996</v>
      </c>
      <c r="I1265" s="28" t="s">
        <v>367</v>
      </c>
      <c r="J1265" s="30"/>
      <c r="K1265" s="30" t="s">
        <v>368</v>
      </c>
    </row>
    <row r="1266" spans="1:11">
      <c r="A1266" s="29">
        <v>1265</v>
      </c>
      <c r="B1266" s="30" t="s">
        <v>2886</v>
      </c>
      <c r="C1266" s="31" t="s">
        <v>2887</v>
      </c>
      <c r="D1266" s="30">
        <v>1413</v>
      </c>
      <c r="E1266" s="30" t="s">
        <v>364</v>
      </c>
      <c r="F1266" s="30" t="s">
        <v>365</v>
      </c>
      <c r="G1266" s="30" t="s">
        <v>366</v>
      </c>
      <c r="H1266" s="30">
        <v>1996</v>
      </c>
      <c r="I1266" s="28" t="s">
        <v>367</v>
      </c>
      <c r="J1266" s="30"/>
      <c r="K1266" s="30" t="s">
        <v>368</v>
      </c>
    </row>
    <row r="1267" spans="1:11">
      <c r="A1267" s="29">
        <v>1266</v>
      </c>
      <c r="B1267" s="30" t="s">
        <v>2888</v>
      </c>
      <c r="C1267" s="31" t="s">
        <v>2889</v>
      </c>
      <c r="D1267" s="30">
        <v>1413</v>
      </c>
      <c r="E1267" s="30"/>
      <c r="F1267" s="30" t="s">
        <v>365</v>
      </c>
      <c r="G1267" s="30" t="s">
        <v>366</v>
      </c>
      <c r="H1267" s="30">
        <v>1996</v>
      </c>
      <c r="I1267" s="28" t="s">
        <v>367</v>
      </c>
      <c r="J1267" s="30"/>
      <c r="K1267" s="30" t="s">
        <v>368</v>
      </c>
    </row>
    <row r="1268" spans="1:11">
      <c r="A1268" s="29">
        <v>1267</v>
      </c>
      <c r="B1268" s="30" t="s">
        <v>2890</v>
      </c>
      <c r="C1268" s="31" t="s">
        <v>2891</v>
      </c>
      <c r="D1268" s="30">
        <v>1413</v>
      </c>
      <c r="E1268" s="30" t="s">
        <v>371</v>
      </c>
      <c r="F1268" s="30" t="s">
        <v>365</v>
      </c>
      <c r="G1268" s="30" t="s">
        <v>366</v>
      </c>
      <c r="H1268" s="30">
        <v>1996</v>
      </c>
      <c r="I1268" s="28" t="s">
        <v>367</v>
      </c>
      <c r="J1268" s="30"/>
      <c r="K1268" s="30" t="s">
        <v>368</v>
      </c>
    </row>
    <row r="1269" spans="1:11">
      <c r="A1269" s="29">
        <v>1268</v>
      </c>
      <c r="B1269" s="30" t="s">
        <v>2892</v>
      </c>
      <c r="C1269" s="31" t="s">
        <v>2893</v>
      </c>
      <c r="D1269" s="30">
        <v>1413</v>
      </c>
      <c r="E1269" s="30" t="s">
        <v>374</v>
      </c>
      <c r="F1269" s="30" t="s">
        <v>365</v>
      </c>
      <c r="G1269" s="30" t="s">
        <v>366</v>
      </c>
      <c r="H1269" s="30">
        <v>1996</v>
      </c>
      <c r="I1269" s="28" t="s">
        <v>367</v>
      </c>
      <c r="J1269" s="30"/>
      <c r="K1269" s="30" t="s">
        <v>368</v>
      </c>
    </row>
    <row r="1270" spans="1:11">
      <c r="A1270" s="29">
        <v>1269</v>
      </c>
      <c r="B1270" s="30" t="s">
        <v>2894</v>
      </c>
      <c r="C1270" s="31" t="s">
        <v>2895</v>
      </c>
      <c r="D1270" s="30">
        <v>1413</v>
      </c>
      <c r="E1270" s="30" t="s">
        <v>374</v>
      </c>
      <c r="F1270" s="30" t="s">
        <v>365</v>
      </c>
      <c r="G1270" s="30" t="s">
        <v>468</v>
      </c>
      <c r="H1270" s="30">
        <v>1996</v>
      </c>
      <c r="I1270" s="28" t="s">
        <v>367</v>
      </c>
      <c r="J1270" s="30"/>
      <c r="K1270" s="30" t="s">
        <v>368</v>
      </c>
    </row>
    <row r="1271" spans="1:11">
      <c r="A1271" s="29">
        <v>1270</v>
      </c>
      <c r="B1271" s="30" t="s">
        <v>2896</v>
      </c>
      <c r="C1271" s="31" t="s">
        <v>2897</v>
      </c>
      <c r="D1271" s="30">
        <v>1413</v>
      </c>
      <c r="E1271" s="30"/>
      <c r="F1271" s="30" t="s">
        <v>365</v>
      </c>
      <c r="G1271" s="30" t="s">
        <v>366</v>
      </c>
      <c r="H1271" s="30">
        <v>1996</v>
      </c>
      <c r="I1271" s="28" t="s">
        <v>367</v>
      </c>
      <c r="J1271" s="30"/>
      <c r="K1271" s="30" t="s">
        <v>368</v>
      </c>
    </row>
    <row r="1272" spans="1:11">
      <c r="A1272" s="29">
        <v>1271</v>
      </c>
      <c r="B1272" s="30" t="s">
        <v>2898</v>
      </c>
      <c r="C1272" s="31" t="s">
        <v>2899</v>
      </c>
      <c r="D1272" s="30">
        <v>1413</v>
      </c>
      <c r="E1272" s="30" t="s">
        <v>364</v>
      </c>
      <c r="F1272" s="30" t="s">
        <v>365</v>
      </c>
      <c r="G1272" s="30" t="s">
        <v>468</v>
      </c>
      <c r="H1272" s="30">
        <v>1996</v>
      </c>
      <c r="I1272" s="28" t="s">
        <v>367</v>
      </c>
      <c r="J1272" s="30"/>
      <c r="K1272" s="30" t="s">
        <v>368</v>
      </c>
    </row>
    <row r="1273" spans="1:11">
      <c r="A1273" s="29">
        <v>1272</v>
      </c>
      <c r="B1273" s="30" t="s">
        <v>2900</v>
      </c>
      <c r="C1273" s="31" t="s">
        <v>2901</v>
      </c>
      <c r="D1273" s="30">
        <v>1413</v>
      </c>
      <c r="E1273" s="30"/>
      <c r="F1273" s="30" t="s">
        <v>365</v>
      </c>
      <c r="G1273" s="30" t="s">
        <v>366</v>
      </c>
      <c r="H1273" s="30">
        <v>1996</v>
      </c>
      <c r="I1273" s="28" t="s">
        <v>367</v>
      </c>
      <c r="J1273" s="30"/>
      <c r="K1273" s="30" t="s">
        <v>368</v>
      </c>
    </row>
    <row r="1274" spans="1:11">
      <c r="A1274" s="29">
        <v>1273</v>
      </c>
      <c r="B1274" s="30" t="s">
        <v>2902</v>
      </c>
      <c r="C1274" s="31" t="s">
        <v>2903</v>
      </c>
      <c r="D1274" s="30">
        <v>1413</v>
      </c>
      <c r="E1274" s="30" t="s">
        <v>371</v>
      </c>
      <c r="F1274" s="30" t="s">
        <v>365</v>
      </c>
      <c r="G1274" s="30" t="s">
        <v>366</v>
      </c>
      <c r="H1274" s="30">
        <v>1996</v>
      </c>
      <c r="I1274" s="28" t="s">
        <v>367</v>
      </c>
      <c r="J1274" s="30"/>
      <c r="K1274" s="30" t="s">
        <v>368</v>
      </c>
    </row>
    <row r="1275" spans="1:11">
      <c r="A1275" s="29">
        <v>1274</v>
      </c>
      <c r="B1275" s="30" t="s">
        <v>2904</v>
      </c>
      <c r="C1275" s="31" t="s">
        <v>2905</v>
      </c>
      <c r="D1275" s="30">
        <v>1413</v>
      </c>
      <c r="E1275" s="30"/>
      <c r="F1275" s="30" t="s">
        <v>365</v>
      </c>
      <c r="G1275" s="30" t="s">
        <v>468</v>
      </c>
      <c r="H1275" s="30">
        <v>1996</v>
      </c>
      <c r="I1275" s="28" t="s">
        <v>367</v>
      </c>
      <c r="J1275" s="30"/>
      <c r="K1275" s="30" t="s">
        <v>368</v>
      </c>
    </row>
    <row r="1276" spans="1:11">
      <c r="A1276" s="29">
        <v>1275</v>
      </c>
      <c r="B1276" s="30" t="s">
        <v>2906</v>
      </c>
      <c r="C1276" s="31" t="s">
        <v>2907</v>
      </c>
      <c r="D1276" s="30">
        <v>1413</v>
      </c>
      <c r="E1276" s="30"/>
      <c r="F1276" s="30" t="s">
        <v>365</v>
      </c>
      <c r="G1276" s="30" t="s">
        <v>366</v>
      </c>
      <c r="H1276" s="30">
        <v>1996</v>
      </c>
      <c r="I1276" s="28" t="s">
        <v>367</v>
      </c>
      <c r="J1276" s="30"/>
      <c r="K1276" s="30" t="s">
        <v>368</v>
      </c>
    </row>
    <row r="1277" spans="1:11">
      <c r="A1277" s="29">
        <v>1276</v>
      </c>
      <c r="B1277" s="30" t="s">
        <v>2908</v>
      </c>
      <c r="C1277" s="31" t="s">
        <v>2909</v>
      </c>
      <c r="D1277" s="30">
        <v>1413</v>
      </c>
      <c r="E1277" s="30" t="s">
        <v>374</v>
      </c>
      <c r="F1277" s="30" t="s">
        <v>365</v>
      </c>
      <c r="G1277" s="30" t="s">
        <v>366</v>
      </c>
      <c r="H1277" s="30">
        <v>1996</v>
      </c>
      <c r="I1277" s="28" t="s">
        <v>367</v>
      </c>
      <c r="J1277" s="30"/>
      <c r="K1277" s="30" t="s">
        <v>368</v>
      </c>
    </row>
    <row r="1278" spans="1:11">
      <c r="A1278" s="29">
        <v>1277</v>
      </c>
      <c r="B1278" s="30" t="s">
        <v>2910</v>
      </c>
      <c r="C1278" s="31" t="s">
        <v>2911</v>
      </c>
      <c r="D1278" s="30">
        <v>1413</v>
      </c>
      <c r="E1278" s="30"/>
      <c r="F1278" s="30" t="s">
        <v>365</v>
      </c>
      <c r="G1278" s="30" t="s">
        <v>366</v>
      </c>
      <c r="H1278" s="30">
        <v>1996</v>
      </c>
      <c r="I1278" s="28" t="s">
        <v>367</v>
      </c>
      <c r="J1278" s="30"/>
      <c r="K1278" s="30" t="s">
        <v>368</v>
      </c>
    </row>
    <row r="1279" spans="1:11">
      <c r="A1279" s="29">
        <v>1278</v>
      </c>
      <c r="B1279" s="30" t="s">
        <v>2912</v>
      </c>
      <c r="C1279" s="31" t="s">
        <v>2913</v>
      </c>
      <c r="D1279" s="30">
        <v>1413</v>
      </c>
      <c r="E1279" s="30"/>
      <c r="F1279" s="30" t="s">
        <v>365</v>
      </c>
      <c r="G1279" s="30" t="s">
        <v>366</v>
      </c>
      <c r="H1279" s="30">
        <v>1996</v>
      </c>
      <c r="I1279" s="28" t="s">
        <v>367</v>
      </c>
      <c r="J1279" s="30"/>
      <c r="K1279" s="30" t="s">
        <v>368</v>
      </c>
    </row>
    <row r="1280" spans="1:11">
      <c r="A1280" s="29">
        <v>1279</v>
      </c>
      <c r="B1280" s="30" t="s">
        <v>2914</v>
      </c>
      <c r="C1280" s="31" t="s">
        <v>2915</v>
      </c>
      <c r="D1280" s="30">
        <v>1413</v>
      </c>
      <c r="E1280" s="30"/>
      <c r="F1280" s="30" t="s">
        <v>365</v>
      </c>
      <c r="G1280" s="30" t="s">
        <v>366</v>
      </c>
      <c r="H1280" s="30">
        <v>1996</v>
      </c>
      <c r="I1280" s="28" t="s">
        <v>367</v>
      </c>
      <c r="J1280" s="30"/>
      <c r="K1280" s="30" t="s">
        <v>368</v>
      </c>
    </row>
    <row r="1281" spans="1:11">
      <c r="A1281" s="29">
        <v>1280</v>
      </c>
      <c r="B1281" s="30" t="s">
        <v>2916</v>
      </c>
      <c r="C1281" s="31" t="s">
        <v>2917</v>
      </c>
      <c r="D1281" s="30">
        <v>1413</v>
      </c>
      <c r="E1281" s="30" t="s">
        <v>374</v>
      </c>
      <c r="F1281" s="30" t="s">
        <v>365</v>
      </c>
      <c r="G1281" s="30" t="s">
        <v>366</v>
      </c>
      <c r="H1281" s="30">
        <v>1996</v>
      </c>
      <c r="I1281" s="28" t="s">
        <v>367</v>
      </c>
      <c r="J1281" s="30"/>
      <c r="K1281" s="30" t="s">
        <v>368</v>
      </c>
    </row>
    <row r="1282" spans="1:11">
      <c r="A1282" s="29">
        <v>1281</v>
      </c>
      <c r="B1282" s="30" t="s">
        <v>2918</v>
      </c>
      <c r="C1282" s="31" t="s">
        <v>2382</v>
      </c>
      <c r="D1282" s="30">
        <v>1413</v>
      </c>
      <c r="E1282" s="30"/>
      <c r="F1282" s="30" t="s">
        <v>365</v>
      </c>
      <c r="G1282" s="30" t="s">
        <v>366</v>
      </c>
      <c r="H1282" s="30">
        <v>1996</v>
      </c>
      <c r="I1282" s="28" t="s">
        <v>367</v>
      </c>
      <c r="J1282" s="30"/>
      <c r="K1282" s="30" t="s">
        <v>368</v>
      </c>
    </row>
    <row r="1283" spans="1:11">
      <c r="A1283" s="29">
        <v>1282</v>
      </c>
      <c r="B1283" s="30" t="s">
        <v>2919</v>
      </c>
      <c r="C1283" s="31" t="s">
        <v>2920</v>
      </c>
      <c r="D1283" s="30">
        <v>1413</v>
      </c>
      <c r="E1283" s="30" t="s">
        <v>374</v>
      </c>
      <c r="F1283" s="30" t="s">
        <v>365</v>
      </c>
      <c r="G1283" s="30" t="s">
        <v>375</v>
      </c>
      <c r="H1283" s="30">
        <v>1996</v>
      </c>
      <c r="I1283" s="28" t="s">
        <v>367</v>
      </c>
      <c r="J1283" s="30"/>
      <c r="K1283" s="30" t="s">
        <v>368</v>
      </c>
    </row>
    <row r="1284" spans="1:11">
      <c r="A1284" s="29">
        <v>1283</v>
      </c>
      <c r="B1284" s="30" t="s">
        <v>2921</v>
      </c>
      <c r="C1284" s="31" t="s">
        <v>2922</v>
      </c>
      <c r="D1284" s="30">
        <v>1413</v>
      </c>
      <c r="E1284" s="30"/>
      <c r="F1284" s="30" t="s">
        <v>365</v>
      </c>
      <c r="G1284" s="30" t="s">
        <v>366</v>
      </c>
      <c r="H1284" s="30">
        <v>1996</v>
      </c>
      <c r="I1284" s="28" t="s">
        <v>367</v>
      </c>
      <c r="J1284" s="30"/>
      <c r="K1284" s="30" t="s">
        <v>368</v>
      </c>
    </row>
    <row r="1285" spans="1:11">
      <c r="A1285" s="29">
        <v>1284</v>
      </c>
      <c r="B1285" s="30" t="s">
        <v>2923</v>
      </c>
      <c r="C1285" s="31" t="s">
        <v>2924</v>
      </c>
      <c r="D1285" s="30">
        <v>1413</v>
      </c>
      <c r="E1285" s="30"/>
      <c r="F1285" s="30" t="s">
        <v>365</v>
      </c>
      <c r="G1285" s="30" t="s">
        <v>366</v>
      </c>
      <c r="H1285" s="30">
        <v>1996</v>
      </c>
      <c r="I1285" s="28" t="s">
        <v>367</v>
      </c>
      <c r="J1285" s="30"/>
      <c r="K1285" s="30" t="s">
        <v>368</v>
      </c>
    </row>
    <row r="1286" spans="1:11">
      <c r="A1286" s="29">
        <v>1285</v>
      </c>
      <c r="B1286" s="30" t="s">
        <v>2925</v>
      </c>
      <c r="C1286" s="31" t="s">
        <v>2926</v>
      </c>
      <c r="D1286" s="30">
        <v>1413</v>
      </c>
      <c r="E1286" s="30"/>
      <c r="F1286" s="30" t="s">
        <v>365</v>
      </c>
      <c r="G1286" s="30" t="s">
        <v>366</v>
      </c>
      <c r="H1286" s="30">
        <v>1996</v>
      </c>
      <c r="I1286" s="28" t="s">
        <v>367</v>
      </c>
      <c r="J1286" s="30"/>
      <c r="K1286" s="30" t="s">
        <v>368</v>
      </c>
    </row>
    <row r="1287" spans="1:11">
      <c r="A1287" s="29">
        <v>1286</v>
      </c>
      <c r="B1287" s="30" t="s">
        <v>2927</v>
      </c>
      <c r="C1287" s="31" t="s">
        <v>2928</v>
      </c>
      <c r="D1287" s="30">
        <v>1413</v>
      </c>
      <c r="E1287" s="30"/>
      <c r="F1287" s="30" t="s">
        <v>365</v>
      </c>
      <c r="G1287" s="30" t="s">
        <v>366</v>
      </c>
      <c r="H1287" s="30">
        <v>1996</v>
      </c>
      <c r="I1287" s="28" t="s">
        <v>367</v>
      </c>
      <c r="J1287" s="30"/>
      <c r="K1287" s="30" t="s">
        <v>368</v>
      </c>
    </row>
    <row r="1288" spans="1:11">
      <c r="A1288" s="29">
        <v>1287</v>
      </c>
      <c r="B1288" s="30" t="s">
        <v>2929</v>
      </c>
      <c r="C1288" s="31" t="s">
        <v>2930</v>
      </c>
      <c r="D1288" s="30">
        <v>1413</v>
      </c>
      <c r="E1288" s="30"/>
      <c r="F1288" s="30" t="s">
        <v>365</v>
      </c>
      <c r="G1288" s="30" t="s">
        <v>366</v>
      </c>
      <c r="H1288" s="30">
        <v>1996</v>
      </c>
      <c r="I1288" s="28" t="s">
        <v>367</v>
      </c>
      <c r="J1288" s="30"/>
      <c r="K1288" s="30" t="s">
        <v>368</v>
      </c>
    </row>
    <row r="1289" spans="1:11">
      <c r="A1289" s="29">
        <v>1288</v>
      </c>
      <c r="B1289" s="30" t="s">
        <v>2931</v>
      </c>
      <c r="C1289" s="31" t="s">
        <v>2932</v>
      </c>
      <c r="D1289" s="30">
        <v>1413</v>
      </c>
      <c r="E1289" s="30"/>
      <c r="F1289" s="30" t="s">
        <v>365</v>
      </c>
      <c r="G1289" s="30" t="s">
        <v>366</v>
      </c>
      <c r="H1289" s="30">
        <v>1996</v>
      </c>
      <c r="I1289" s="28" t="s">
        <v>367</v>
      </c>
      <c r="J1289" s="30"/>
      <c r="K1289" s="30" t="s">
        <v>368</v>
      </c>
    </row>
    <row r="1290" spans="1:11">
      <c r="A1290" s="29">
        <v>1289</v>
      </c>
      <c r="B1290" s="30" t="s">
        <v>2933</v>
      </c>
      <c r="C1290" s="31" t="s">
        <v>2934</v>
      </c>
      <c r="D1290" s="30">
        <v>1413</v>
      </c>
      <c r="E1290" s="30"/>
      <c r="F1290" s="30" t="s">
        <v>365</v>
      </c>
      <c r="G1290" s="30" t="s">
        <v>366</v>
      </c>
      <c r="H1290" s="30">
        <v>1996</v>
      </c>
      <c r="I1290" s="28" t="s">
        <v>367</v>
      </c>
      <c r="J1290" s="30"/>
      <c r="K1290" s="30" t="s">
        <v>368</v>
      </c>
    </row>
    <row r="1291" spans="1:11">
      <c r="A1291" s="29">
        <v>1290</v>
      </c>
      <c r="B1291" s="30" t="s">
        <v>2935</v>
      </c>
      <c r="C1291" s="31" t="s">
        <v>2936</v>
      </c>
      <c r="D1291" s="30">
        <v>1413</v>
      </c>
      <c r="E1291" s="30" t="s">
        <v>371</v>
      </c>
      <c r="F1291" s="30" t="s">
        <v>365</v>
      </c>
      <c r="G1291" s="30" t="s">
        <v>366</v>
      </c>
      <c r="H1291" s="30">
        <v>1996</v>
      </c>
      <c r="I1291" s="28" t="s">
        <v>367</v>
      </c>
      <c r="J1291" s="30"/>
      <c r="K1291" s="30" t="s">
        <v>368</v>
      </c>
    </row>
    <row r="1292" spans="1:11">
      <c r="A1292" s="29">
        <v>1291</v>
      </c>
      <c r="B1292" s="30" t="s">
        <v>2937</v>
      </c>
      <c r="C1292" s="31" t="s">
        <v>2938</v>
      </c>
      <c r="D1292" s="30">
        <v>1413</v>
      </c>
      <c r="E1292" s="30"/>
      <c r="F1292" s="30" t="s">
        <v>365</v>
      </c>
      <c r="G1292" s="30" t="s">
        <v>366</v>
      </c>
      <c r="H1292" s="30">
        <v>1996</v>
      </c>
      <c r="I1292" s="28" t="s">
        <v>367</v>
      </c>
      <c r="J1292" s="30"/>
      <c r="K1292" s="30" t="s">
        <v>368</v>
      </c>
    </row>
    <row r="1293" spans="1:11">
      <c r="A1293" s="29">
        <v>1292</v>
      </c>
      <c r="B1293" s="30" t="s">
        <v>2939</v>
      </c>
      <c r="C1293" s="31" t="s">
        <v>2940</v>
      </c>
      <c r="D1293" s="30">
        <v>1413</v>
      </c>
      <c r="E1293" s="30"/>
      <c r="F1293" s="30" t="s">
        <v>365</v>
      </c>
      <c r="G1293" s="30" t="s">
        <v>366</v>
      </c>
      <c r="H1293" s="30">
        <v>1996</v>
      </c>
      <c r="I1293" s="28" t="s">
        <v>367</v>
      </c>
      <c r="J1293" s="30"/>
      <c r="K1293" s="30" t="s">
        <v>368</v>
      </c>
    </row>
    <row r="1294" spans="1:11">
      <c r="A1294" s="29">
        <v>1293</v>
      </c>
      <c r="B1294" s="30" t="s">
        <v>2941</v>
      </c>
      <c r="C1294" s="31" t="s">
        <v>2942</v>
      </c>
      <c r="D1294" s="30">
        <v>1413</v>
      </c>
      <c r="E1294" s="30"/>
      <c r="F1294" s="30" t="s">
        <v>365</v>
      </c>
      <c r="G1294" s="30" t="s">
        <v>366</v>
      </c>
      <c r="H1294" s="30">
        <v>1996</v>
      </c>
      <c r="I1294" s="28" t="s">
        <v>367</v>
      </c>
      <c r="J1294" s="30"/>
      <c r="K1294" s="30" t="s">
        <v>368</v>
      </c>
    </row>
    <row r="1295" spans="1:11">
      <c r="A1295" s="29">
        <v>1294</v>
      </c>
      <c r="B1295" s="30" t="s">
        <v>2943</v>
      </c>
      <c r="C1295" s="31" t="s">
        <v>2944</v>
      </c>
      <c r="D1295" s="30">
        <v>1413</v>
      </c>
      <c r="E1295" s="30"/>
      <c r="F1295" s="30" t="s">
        <v>365</v>
      </c>
      <c r="G1295" s="30" t="s">
        <v>366</v>
      </c>
      <c r="H1295" s="30">
        <v>1996</v>
      </c>
      <c r="I1295" s="28" t="s">
        <v>367</v>
      </c>
      <c r="J1295" s="30"/>
      <c r="K1295" s="30" t="s">
        <v>368</v>
      </c>
    </row>
    <row r="1296" spans="1:11">
      <c r="A1296" s="29">
        <v>1295</v>
      </c>
      <c r="B1296" s="30" t="s">
        <v>2945</v>
      </c>
      <c r="C1296" s="31" t="s">
        <v>2946</v>
      </c>
      <c r="D1296" s="30">
        <v>1413</v>
      </c>
      <c r="E1296" s="30" t="s">
        <v>371</v>
      </c>
      <c r="F1296" s="30" t="s">
        <v>365</v>
      </c>
      <c r="G1296" s="30" t="s">
        <v>366</v>
      </c>
      <c r="H1296" s="30">
        <v>1996</v>
      </c>
      <c r="I1296" s="28" t="s">
        <v>367</v>
      </c>
      <c r="J1296" s="30"/>
      <c r="K1296" s="30" t="s">
        <v>368</v>
      </c>
    </row>
    <row r="1297" spans="1:11">
      <c r="A1297" s="29">
        <v>1296</v>
      </c>
      <c r="B1297" s="30" t="s">
        <v>2947</v>
      </c>
      <c r="C1297" s="31" t="s">
        <v>2948</v>
      </c>
      <c r="D1297" s="30">
        <v>1413</v>
      </c>
      <c r="E1297" s="30"/>
      <c r="F1297" s="30" t="s">
        <v>365</v>
      </c>
      <c r="G1297" s="30" t="s">
        <v>468</v>
      </c>
      <c r="H1297" s="30">
        <v>1996</v>
      </c>
      <c r="I1297" s="28" t="s">
        <v>367</v>
      </c>
      <c r="J1297" s="30"/>
      <c r="K1297" s="30" t="s">
        <v>368</v>
      </c>
    </row>
    <row r="1298" spans="1:11">
      <c r="A1298" s="29">
        <v>1297</v>
      </c>
      <c r="B1298" s="30" t="s">
        <v>2949</v>
      </c>
      <c r="C1298" s="31" t="s">
        <v>2950</v>
      </c>
      <c r="D1298" s="30">
        <v>1413</v>
      </c>
      <c r="E1298" s="30"/>
      <c r="F1298" s="30" t="s">
        <v>365</v>
      </c>
      <c r="G1298" s="30" t="s">
        <v>366</v>
      </c>
      <c r="H1298" s="30">
        <v>1996</v>
      </c>
      <c r="I1298" s="28" t="s">
        <v>367</v>
      </c>
      <c r="J1298" s="30"/>
      <c r="K1298" s="30" t="s">
        <v>368</v>
      </c>
    </row>
    <row r="1299" spans="1:11">
      <c r="A1299" s="29">
        <v>1298</v>
      </c>
      <c r="B1299" s="30" t="s">
        <v>2951</v>
      </c>
      <c r="C1299" s="31" t="s">
        <v>2952</v>
      </c>
      <c r="D1299" s="30">
        <v>1413</v>
      </c>
      <c r="E1299" s="30"/>
      <c r="F1299" s="30" t="s">
        <v>365</v>
      </c>
      <c r="G1299" s="30" t="s">
        <v>366</v>
      </c>
      <c r="H1299" s="30">
        <v>1996</v>
      </c>
      <c r="I1299" s="28" t="s">
        <v>367</v>
      </c>
      <c r="J1299" s="30"/>
      <c r="K1299" s="30" t="s">
        <v>368</v>
      </c>
    </row>
    <row r="1300" spans="1:11">
      <c r="A1300" s="29">
        <v>1299</v>
      </c>
      <c r="B1300" s="30" t="s">
        <v>2953</v>
      </c>
      <c r="C1300" s="31" t="s">
        <v>2954</v>
      </c>
      <c r="D1300" s="30">
        <v>1413</v>
      </c>
      <c r="E1300" s="30"/>
      <c r="F1300" s="30" t="s">
        <v>365</v>
      </c>
      <c r="G1300" s="30" t="s">
        <v>366</v>
      </c>
      <c r="H1300" s="30">
        <v>1996</v>
      </c>
      <c r="I1300" s="28" t="s">
        <v>367</v>
      </c>
      <c r="J1300" s="30"/>
      <c r="K1300" s="30" t="s">
        <v>368</v>
      </c>
    </row>
    <row r="1301" spans="1:11">
      <c r="A1301" s="29">
        <v>1300</v>
      </c>
      <c r="B1301" s="30" t="s">
        <v>2955</v>
      </c>
      <c r="C1301" s="31" t="s">
        <v>2956</v>
      </c>
      <c r="D1301" s="30">
        <v>1413</v>
      </c>
      <c r="E1301" s="30"/>
      <c r="F1301" s="30" t="s">
        <v>365</v>
      </c>
      <c r="G1301" s="30" t="s">
        <v>366</v>
      </c>
      <c r="H1301" s="30">
        <v>1996</v>
      </c>
      <c r="I1301" s="28" t="s">
        <v>367</v>
      </c>
      <c r="J1301" s="30"/>
      <c r="K1301" s="30" t="s">
        <v>368</v>
      </c>
    </row>
    <row r="1302" spans="1:11">
      <c r="A1302" s="29">
        <v>1301</v>
      </c>
      <c r="B1302" s="30" t="s">
        <v>2957</v>
      </c>
      <c r="C1302" s="31" t="s">
        <v>2958</v>
      </c>
      <c r="D1302" s="30">
        <v>1413</v>
      </c>
      <c r="E1302" s="30"/>
      <c r="F1302" s="30" t="s">
        <v>365</v>
      </c>
      <c r="G1302" s="30" t="s">
        <v>366</v>
      </c>
      <c r="H1302" s="30">
        <v>1996</v>
      </c>
      <c r="I1302" s="28" t="s">
        <v>367</v>
      </c>
      <c r="J1302" s="30"/>
      <c r="K1302" s="30" t="s">
        <v>368</v>
      </c>
    </row>
    <row r="1303" spans="1:11">
      <c r="A1303" s="29">
        <v>1302</v>
      </c>
      <c r="B1303" s="30" t="s">
        <v>2959</v>
      </c>
      <c r="C1303" s="31" t="s">
        <v>2960</v>
      </c>
      <c r="D1303" s="30">
        <v>1413</v>
      </c>
      <c r="E1303" s="30"/>
      <c r="F1303" s="30" t="s">
        <v>365</v>
      </c>
      <c r="G1303" s="30" t="s">
        <v>366</v>
      </c>
      <c r="H1303" s="30">
        <v>1996</v>
      </c>
      <c r="I1303" s="28" t="s">
        <v>367</v>
      </c>
      <c r="J1303" s="30"/>
      <c r="K1303" s="30" t="s">
        <v>368</v>
      </c>
    </row>
    <row r="1304" spans="1:11">
      <c r="A1304" s="29">
        <v>1303</v>
      </c>
      <c r="B1304" s="30" t="s">
        <v>2961</v>
      </c>
      <c r="C1304" s="31" t="s">
        <v>2962</v>
      </c>
      <c r="D1304" s="30">
        <v>1413</v>
      </c>
      <c r="E1304" s="30"/>
      <c r="F1304" s="30" t="s">
        <v>365</v>
      </c>
      <c r="G1304" s="30" t="s">
        <v>366</v>
      </c>
      <c r="H1304" s="30">
        <v>1996</v>
      </c>
      <c r="I1304" s="28" t="s">
        <v>367</v>
      </c>
      <c r="J1304" s="30"/>
      <c r="K1304" s="30" t="s">
        <v>368</v>
      </c>
    </row>
    <row r="1305" spans="1:11">
      <c r="A1305" s="29">
        <v>1304</v>
      </c>
      <c r="B1305" s="30" t="s">
        <v>2963</v>
      </c>
      <c r="C1305" s="31" t="s">
        <v>2964</v>
      </c>
      <c r="D1305" s="30">
        <v>1413</v>
      </c>
      <c r="E1305" s="30"/>
      <c r="F1305" s="30" t="s">
        <v>365</v>
      </c>
      <c r="G1305" s="30" t="s">
        <v>366</v>
      </c>
      <c r="H1305" s="30">
        <v>1996</v>
      </c>
      <c r="I1305" s="28" t="s">
        <v>367</v>
      </c>
      <c r="J1305" s="30"/>
      <c r="K1305" s="30" t="s">
        <v>368</v>
      </c>
    </row>
    <row r="1306" spans="1:11">
      <c r="A1306" s="29">
        <v>1305</v>
      </c>
      <c r="B1306" s="30" t="s">
        <v>2965</v>
      </c>
      <c r="C1306" s="31" t="s">
        <v>2966</v>
      </c>
      <c r="D1306" s="30">
        <v>1413</v>
      </c>
      <c r="E1306" s="30"/>
      <c r="F1306" s="30" t="s">
        <v>365</v>
      </c>
      <c r="G1306" s="30" t="s">
        <v>366</v>
      </c>
      <c r="H1306" s="30">
        <v>1996</v>
      </c>
      <c r="I1306" s="28" t="s">
        <v>367</v>
      </c>
      <c r="J1306" s="30"/>
      <c r="K1306" s="30" t="s">
        <v>368</v>
      </c>
    </row>
    <row r="1307" spans="1:11">
      <c r="A1307" s="29">
        <v>1306</v>
      </c>
      <c r="B1307" s="30" t="s">
        <v>2967</v>
      </c>
      <c r="C1307" s="31" t="s">
        <v>2968</v>
      </c>
      <c r="D1307" s="30">
        <v>1413</v>
      </c>
      <c r="E1307" s="30"/>
      <c r="F1307" s="30" t="s">
        <v>365</v>
      </c>
      <c r="G1307" s="30" t="s">
        <v>366</v>
      </c>
      <c r="H1307" s="30">
        <v>1996</v>
      </c>
      <c r="I1307" s="28" t="s">
        <v>367</v>
      </c>
      <c r="J1307" s="30"/>
      <c r="K1307" s="30" t="s">
        <v>368</v>
      </c>
    </row>
    <row r="1308" spans="1:11">
      <c r="A1308" s="29">
        <v>1307</v>
      </c>
      <c r="B1308" s="30" t="s">
        <v>2969</v>
      </c>
      <c r="C1308" s="31" t="s">
        <v>2970</v>
      </c>
      <c r="D1308" s="30">
        <v>1413</v>
      </c>
      <c r="E1308" s="30"/>
      <c r="F1308" s="30" t="s">
        <v>365</v>
      </c>
      <c r="G1308" s="30" t="s">
        <v>366</v>
      </c>
      <c r="H1308" s="30">
        <v>1996</v>
      </c>
      <c r="I1308" s="28" t="s">
        <v>367</v>
      </c>
      <c r="J1308" s="30"/>
      <c r="K1308" s="30" t="s">
        <v>368</v>
      </c>
    </row>
    <row r="1309" spans="1:11">
      <c r="A1309" s="29">
        <v>1308</v>
      </c>
      <c r="B1309" s="30" t="s">
        <v>2971</v>
      </c>
      <c r="C1309" s="31" t="s">
        <v>2972</v>
      </c>
      <c r="D1309" s="30">
        <v>1413</v>
      </c>
      <c r="E1309" s="30"/>
      <c r="F1309" s="30" t="s">
        <v>365</v>
      </c>
      <c r="G1309" s="30" t="s">
        <v>366</v>
      </c>
      <c r="H1309" s="30">
        <v>1996</v>
      </c>
      <c r="I1309" s="28" t="s">
        <v>367</v>
      </c>
      <c r="J1309" s="30"/>
      <c r="K1309" s="30" t="s">
        <v>368</v>
      </c>
    </row>
    <row r="1310" spans="1:11">
      <c r="A1310" s="29">
        <v>1309</v>
      </c>
      <c r="B1310" s="30" t="s">
        <v>2973</v>
      </c>
      <c r="C1310" s="31" t="s">
        <v>2974</v>
      </c>
      <c r="D1310" s="30">
        <v>1413</v>
      </c>
      <c r="E1310" s="30"/>
      <c r="F1310" s="30" t="s">
        <v>365</v>
      </c>
      <c r="G1310" s="30" t="s">
        <v>366</v>
      </c>
      <c r="H1310" s="30">
        <v>1996</v>
      </c>
      <c r="I1310" s="28" t="s">
        <v>367</v>
      </c>
      <c r="J1310" s="30"/>
      <c r="K1310" s="30" t="s">
        <v>368</v>
      </c>
    </row>
    <row r="1311" spans="1:11">
      <c r="A1311" s="29">
        <v>1310</v>
      </c>
      <c r="B1311" s="30" t="s">
        <v>2975</v>
      </c>
      <c r="C1311" s="31" t="s">
        <v>2976</v>
      </c>
      <c r="D1311" s="30">
        <v>1413</v>
      </c>
      <c r="E1311" s="30"/>
      <c r="F1311" s="30" t="s">
        <v>365</v>
      </c>
      <c r="G1311" s="30" t="s">
        <v>366</v>
      </c>
      <c r="H1311" s="30">
        <v>1996</v>
      </c>
      <c r="I1311" s="28" t="s">
        <v>367</v>
      </c>
      <c r="J1311" s="30"/>
      <c r="K1311" s="30" t="s">
        <v>368</v>
      </c>
    </row>
    <row r="1312" spans="1:11">
      <c r="A1312" s="29">
        <v>1311</v>
      </c>
      <c r="B1312" s="30" t="s">
        <v>2977</v>
      </c>
      <c r="C1312" s="31" t="s">
        <v>2978</v>
      </c>
      <c r="D1312" s="30">
        <v>1413</v>
      </c>
      <c r="E1312" s="30"/>
      <c r="F1312" s="30" t="s">
        <v>365</v>
      </c>
      <c r="G1312" s="30" t="s">
        <v>366</v>
      </c>
      <c r="H1312" s="30">
        <v>1996</v>
      </c>
      <c r="I1312" s="28" t="s">
        <v>367</v>
      </c>
      <c r="J1312" s="30"/>
      <c r="K1312" s="30" t="s">
        <v>368</v>
      </c>
    </row>
    <row r="1313" spans="1:11">
      <c r="A1313" s="29">
        <v>1312</v>
      </c>
      <c r="B1313" s="30" t="s">
        <v>2979</v>
      </c>
      <c r="C1313" s="31" t="s">
        <v>2980</v>
      </c>
      <c r="D1313" s="30">
        <v>1413</v>
      </c>
      <c r="E1313" s="30"/>
      <c r="F1313" s="30" t="s">
        <v>365</v>
      </c>
      <c r="G1313" s="30" t="s">
        <v>366</v>
      </c>
      <c r="H1313" s="30">
        <v>1996</v>
      </c>
      <c r="I1313" s="28" t="s">
        <v>367</v>
      </c>
      <c r="J1313" s="30"/>
      <c r="K1313" s="30" t="s">
        <v>368</v>
      </c>
    </row>
    <row r="1314" spans="1:11">
      <c r="A1314" s="29">
        <v>1313</v>
      </c>
      <c r="B1314" s="30" t="s">
        <v>2981</v>
      </c>
      <c r="C1314" s="31" t="s">
        <v>2982</v>
      </c>
      <c r="D1314" s="30">
        <v>1413</v>
      </c>
      <c r="E1314" s="30"/>
      <c r="F1314" s="30" t="s">
        <v>365</v>
      </c>
      <c r="G1314" s="30" t="s">
        <v>366</v>
      </c>
      <c r="H1314" s="30">
        <v>1996</v>
      </c>
      <c r="I1314" s="28" t="s">
        <v>367</v>
      </c>
      <c r="J1314" s="30"/>
      <c r="K1314" s="30" t="s">
        <v>368</v>
      </c>
    </row>
    <row r="1315" spans="1:11">
      <c r="A1315" s="29">
        <v>1314</v>
      </c>
      <c r="B1315" s="30" t="s">
        <v>2983</v>
      </c>
      <c r="C1315" s="31" t="s">
        <v>2984</v>
      </c>
      <c r="D1315" s="30">
        <v>1413</v>
      </c>
      <c r="E1315" s="30"/>
      <c r="F1315" s="30" t="s">
        <v>365</v>
      </c>
      <c r="G1315" s="30" t="s">
        <v>366</v>
      </c>
      <c r="H1315" s="30">
        <v>1996</v>
      </c>
      <c r="I1315" s="28" t="s">
        <v>367</v>
      </c>
      <c r="J1315" s="30"/>
      <c r="K1315" s="30" t="s">
        <v>368</v>
      </c>
    </row>
    <row r="1316" spans="1:11">
      <c r="A1316" s="29">
        <v>1315</v>
      </c>
      <c r="B1316" s="30" t="s">
        <v>2985</v>
      </c>
      <c r="C1316" s="31" t="s">
        <v>2986</v>
      </c>
      <c r="D1316" s="30">
        <v>1413</v>
      </c>
      <c r="E1316" s="30"/>
      <c r="F1316" s="30" t="s">
        <v>365</v>
      </c>
      <c r="G1316" s="30" t="s">
        <v>366</v>
      </c>
      <c r="H1316" s="30">
        <v>1996</v>
      </c>
      <c r="I1316" s="28" t="s">
        <v>367</v>
      </c>
      <c r="J1316" s="30"/>
      <c r="K1316" s="30" t="s">
        <v>368</v>
      </c>
    </row>
    <row r="1317" spans="1:11">
      <c r="A1317" s="29">
        <v>1316</v>
      </c>
      <c r="B1317" s="30" t="s">
        <v>2987</v>
      </c>
      <c r="C1317" s="31" t="s">
        <v>2988</v>
      </c>
      <c r="D1317" s="30">
        <v>1413</v>
      </c>
      <c r="E1317" s="30"/>
      <c r="F1317" s="30" t="s">
        <v>365</v>
      </c>
      <c r="G1317" s="30" t="s">
        <v>366</v>
      </c>
      <c r="H1317" s="30">
        <v>1996</v>
      </c>
      <c r="I1317" s="28" t="s">
        <v>367</v>
      </c>
      <c r="J1317" s="30"/>
      <c r="K1317" s="30" t="s">
        <v>368</v>
      </c>
    </row>
    <row r="1318" spans="1:11">
      <c r="A1318" s="29">
        <v>1317</v>
      </c>
      <c r="B1318" s="30" t="s">
        <v>2989</v>
      </c>
      <c r="C1318" s="31" t="s">
        <v>2990</v>
      </c>
      <c r="D1318" s="30">
        <v>1413</v>
      </c>
      <c r="E1318" s="30"/>
      <c r="F1318" s="30" t="s">
        <v>365</v>
      </c>
      <c r="G1318" s="30" t="s">
        <v>366</v>
      </c>
      <c r="H1318" s="30">
        <v>1996</v>
      </c>
      <c r="I1318" s="28" t="s">
        <v>367</v>
      </c>
      <c r="J1318" s="30"/>
      <c r="K1318" s="30" t="s">
        <v>368</v>
      </c>
    </row>
    <row r="1319" spans="1:11">
      <c r="A1319" s="29">
        <v>1318</v>
      </c>
      <c r="B1319" s="30" t="s">
        <v>2991</v>
      </c>
      <c r="C1319" s="31" t="s">
        <v>2992</v>
      </c>
      <c r="D1319" s="30">
        <v>1413</v>
      </c>
      <c r="E1319" s="30"/>
      <c r="F1319" s="30" t="s">
        <v>365</v>
      </c>
      <c r="G1319" s="30" t="s">
        <v>366</v>
      </c>
      <c r="H1319" s="30">
        <v>1996</v>
      </c>
      <c r="I1319" s="28" t="s">
        <v>367</v>
      </c>
      <c r="J1319" s="30"/>
      <c r="K1319" s="30" t="s">
        <v>368</v>
      </c>
    </row>
    <row r="1320" spans="1:11">
      <c r="A1320" s="29">
        <v>1319</v>
      </c>
      <c r="B1320" s="30" t="s">
        <v>2993</v>
      </c>
      <c r="C1320" s="31" t="s">
        <v>2994</v>
      </c>
      <c r="D1320" s="30">
        <v>1413</v>
      </c>
      <c r="E1320" s="30"/>
      <c r="F1320" s="30" t="s">
        <v>365</v>
      </c>
      <c r="G1320" s="30" t="s">
        <v>366</v>
      </c>
      <c r="H1320" s="30">
        <v>1996</v>
      </c>
      <c r="I1320" s="28" t="s">
        <v>367</v>
      </c>
      <c r="J1320" s="30"/>
      <c r="K1320" s="30" t="s">
        <v>368</v>
      </c>
    </row>
    <row r="1321" spans="1:11">
      <c r="A1321" s="29">
        <v>1320</v>
      </c>
      <c r="B1321" s="30" t="s">
        <v>2995</v>
      </c>
      <c r="C1321" s="31" t="s">
        <v>2996</v>
      </c>
      <c r="D1321" s="30">
        <v>1413</v>
      </c>
      <c r="E1321" s="30"/>
      <c r="F1321" s="30" t="s">
        <v>365</v>
      </c>
      <c r="G1321" s="30" t="s">
        <v>366</v>
      </c>
      <c r="H1321" s="30">
        <v>1996</v>
      </c>
      <c r="I1321" s="28" t="s">
        <v>367</v>
      </c>
      <c r="J1321" s="30"/>
      <c r="K1321" s="30" t="s">
        <v>368</v>
      </c>
    </row>
    <row r="1322" spans="1:11">
      <c r="A1322" s="29">
        <v>1321</v>
      </c>
      <c r="B1322" s="30" t="s">
        <v>2997</v>
      </c>
      <c r="C1322" s="31" t="s">
        <v>2998</v>
      </c>
      <c r="D1322" s="30">
        <v>1413</v>
      </c>
      <c r="E1322" s="30"/>
      <c r="F1322" s="30" t="s">
        <v>365</v>
      </c>
      <c r="G1322" s="30" t="s">
        <v>366</v>
      </c>
      <c r="H1322" s="30">
        <v>1996</v>
      </c>
      <c r="I1322" s="28" t="s">
        <v>367</v>
      </c>
      <c r="J1322" s="30"/>
      <c r="K1322" s="30" t="s">
        <v>368</v>
      </c>
    </row>
    <row r="1323" spans="1:11">
      <c r="A1323" s="29">
        <v>1322</v>
      </c>
      <c r="B1323" s="30" t="s">
        <v>2999</v>
      </c>
      <c r="C1323" s="31" t="s">
        <v>3000</v>
      </c>
      <c r="D1323" s="30">
        <v>1413</v>
      </c>
      <c r="E1323" s="30" t="s">
        <v>364</v>
      </c>
      <c r="F1323" s="30" t="s">
        <v>365</v>
      </c>
      <c r="G1323" s="30" t="s">
        <v>366</v>
      </c>
      <c r="H1323" s="30">
        <v>1997</v>
      </c>
      <c r="I1323" s="28" t="s">
        <v>367</v>
      </c>
      <c r="J1323" s="30"/>
      <c r="K1323" s="30" t="s">
        <v>368</v>
      </c>
    </row>
    <row r="1324" spans="1:11">
      <c r="A1324" s="29">
        <v>1323</v>
      </c>
      <c r="B1324" s="30" t="s">
        <v>3001</v>
      </c>
      <c r="C1324" s="31" t="s">
        <v>3002</v>
      </c>
      <c r="D1324" s="30">
        <v>1413</v>
      </c>
      <c r="E1324" s="30" t="s">
        <v>374</v>
      </c>
      <c r="F1324" s="30" t="s">
        <v>365</v>
      </c>
      <c r="G1324" s="30" t="s">
        <v>366</v>
      </c>
      <c r="H1324" s="30">
        <v>1997</v>
      </c>
      <c r="I1324" s="28" t="s">
        <v>367</v>
      </c>
      <c r="J1324" s="30"/>
      <c r="K1324" s="30" t="s">
        <v>368</v>
      </c>
    </row>
    <row r="1325" spans="1:11">
      <c r="A1325" s="29">
        <v>1324</v>
      </c>
      <c r="B1325" s="30" t="s">
        <v>3003</v>
      </c>
      <c r="C1325" s="31" t="s">
        <v>3004</v>
      </c>
      <c r="D1325" s="30">
        <v>1413</v>
      </c>
      <c r="E1325" s="30" t="s">
        <v>374</v>
      </c>
      <c r="F1325" s="30" t="s">
        <v>365</v>
      </c>
      <c r="G1325" s="30" t="s">
        <v>366</v>
      </c>
      <c r="H1325" s="30">
        <v>1997</v>
      </c>
      <c r="I1325" s="28" t="s">
        <v>367</v>
      </c>
      <c r="J1325" s="30"/>
      <c r="K1325" s="30" t="s">
        <v>368</v>
      </c>
    </row>
    <row r="1326" spans="1:11">
      <c r="A1326" s="29">
        <v>1325</v>
      </c>
      <c r="B1326" s="30" t="s">
        <v>3005</v>
      </c>
      <c r="C1326" s="31" t="s">
        <v>3006</v>
      </c>
      <c r="D1326" s="30">
        <v>1413</v>
      </c>
      <c r="E1326" s="30" t="s">
        <v>371</v>
      </c>
      <c r="F1326" s="30" t="s">
        <v>365</v>
      </c>
      <c r="G1326" s="30" t="s">
        <v>366</v>
      </c>
      <c r="H1326" s="30">
        <v>1997</v>
      </c>
      <c r="I1326" s="28" t="s">
        <v>367</v>
      </c>
      <c r="J1326" s="30"/>
      <c r="K1326" s="30" t="s">
        <v>368</v>
      </c>
    </row>
    <row r="1327" spans="1:11">
      <c r="A1327" s="29">
        <v>1326</v>
      </c>
      <c r="B1327" s="30" t="s">
        <v>3007</v>
      </c>
      <c r="C1327" s="31" t="s">
        <v>1523</v>
      </c>
      <c r="D1327" s="30">
        <v>1413</v>
      </c>
      <c r="E1327" s="30" t="s">
        <v>364</v>
      </c>
      <c r="F1327" s="30" t="s">
        <v>365</v>
      </c>
      <c r="G1327" s="30" t="s">
        <v>468</v>
      </c>
      <c r="H1327" s="30">
        <v>1997</v>
      </c>
      <c r="I1327" s="28" t="s">
        <v>367</v>
      </c>
      <c r="J1327" s="30"/>
      <c r="K1327" s="30" t="s">
        <v>368</v>
      </c>
    </row>
    <row r="1328" spans="1:11">
      <c r="A1328" s="29">
        <v>1327</v>
      </c>
      <c r="B1328" s="30" t="s">
        <v>3008</v>
      </c>
      <c r="C1328" s="31" t="s">
        <v>3009</v>
      </c>
      <c r="D1328" s="30">
        <v>1413</v>
      </c>
      <c r="E1328" s="30"/>
      <c r="F1328" s="30" t="s">
        <v>365</v>
      </c>
      <c r="G1328" s="30" t="s">
        <v>366</v>
      </c>
      <c r="H1328" s="30">
        <v>1997</v>
      </c>
      <c r="I1328" s="28" t="s">
        <v>367</v>
      </c>
      <c r="J1328" s="30"/>
      <c r="K1328" s="30" t="s">
        <v>368</v>
      </c>
    </row>
    <row r="1329" spans="1:11">
      <c r="A1329" s="29">
        <v>1328</v>
      </c>
      <c r="B1329" s="30" t="s">
        <v>3010</v>
      </c>
      <c r="C1329" s="31" t="s">
        <v>3011</v>
      </c>
      <c r="D1329" s="30">
        <v>1413</v>
      </c>
      <c r="E1329" s="30"/>
      <c r="F1329" s="30" t="s">
        <v>365</v>
      </c>
      <c r="G1329" s="30" t="s">
        <v>366</v>
      </c>
      <c r="H1329" s="30">
        <v>1997</v>
      </c>
      <c r="I1329" s="28" t="s">
        <v>367</v>
      </c>
      <c r="J1329" s="30"/>
      <c r="K1329" s="30" t="s">
        <v>368</v>
      </c>
    </row>
    <row r="1330" spans="1:11">
      <c r="A1330" s="29">
        <v>1329</v>
      </c>
      <c r="B1330" s="30" t="s">
        <v>3012</v>
      </c>
      <c r="C1330" s="31" t="s">
        <v>3013</v>
      </c>
      <c r="D1330" s="30">
        <v>1413</v>
      </c>
      <c r="E1330" s="30"/>
      <c r="F1330" s="30" t="s">
        <v>365</v>
      </c>
      <c r="G1330" s="30" t="s">
        <v>366</v>
      </c>
      <c r="H1330" s="30">
        <v>1997</v>
      </c>
      <c r="I1330" s="28" t="s">
        <v>367</v>
      </c>
      <c r="J1330" s="30"/>
      <c r="K1330" s="30" t="s">
        <v>368</v>
      </c>
    </row>
    <row r="1331" spans="1:11">
      <c r="A1331" s="29">
        <v>1330</v>
      </c>
      <c r="B1331" s="30" t="s">
        <v>3014</v>
      </c>
      <c r="C1331" s="31" t="s">
        <v>3015</v>
      </c>
      <c r="D1331" s="30">
        <v>1413</v>
      </c>
      <c r="E1331" s="30"/>
      <c r="F1331" s="30" t="s">
        <v>365</v>
      </c>
      <c r="G1331" s="30" t="s">
        <v>366</v>
      </c>
      <c r="H1331" s="30">
        <v>1997</v>
      </c>
      <c r="I1331" s="28" t="s">
        <v>367</v>
      </c>
      <c r="J1331" s="30"/>
      <c r="K1331" s="30" t="s">
        <v>368</v>
      </c>
    </row>
    <row r="1332" spans="1:11">
      <c r="A1332" s="29">
        <v>1331</v>
      </c>
      <c r="B1332" s="30" t="s">
        <v>3016</v>
      </c>
      <c r="C1332" s="31" t="s">
        <v>3017</v>
      </c>
      <c r="D1332" s="30">
        <v>1413</v>
      </c>
      <c r="E1332" s="30"/>
      <c r="F1332" s="30" t="s">
        <v>365</v>
      </c>
      <c r="G1332" s="30" t="s">
        <v>366</v>
      </c>
      <c r="H1332" s="30">
        <v>1997</v>
      </c>
      <c r="I1332" s="28" t="s">
        <v>367</v>
      </c>
      <c r="J1332" s="30"/>
      <c r="K1332" s="30" t="s">
        <v>368</v>
      </c>
    </row>
    <row r="1333" spans="1:11">
      <c r="A1333" s="29">
        <v>1332</v>
      </c>
      <c r="B1333" s="30" t="s">
        <v>3018</v>
      </c>
      <c r="C1333" s="31" t="s">
        <v>1342</v>
      </c>
      <c r="D1333" s="30">
        <v>1413</v>
      </c>
      <c r="E1333" s="30"/>
      <c r="F1333" s="30" t="s">
        <v>365</v>
      </c>
      <c r="G1333" s="30" t="s">
        <v>366</v>
      </c>
      <c r="H1333" s="30">
        <v>1997</v>
      </c>
      <c r="I1333" s="28" t="s">
        <v>367</v>
      </c>
      <c r="J1333" s="30"/>
      <c r="K1333" s="30" t="s">
        <v>368</v>
      </c>
    </row>
    <row r="1334" spans="1:11">
      <c r="A1334" s="29">
        <v>1333</v>
      </c>
      <c r="B1334" s="30" t="s">
        <v>3019</v>
      </c>
      <c r="C1334" s="31" t="s">
        <v>3020</v>
      </c>
      <c r="D1334" s="30">
        <v>1413</v>
      </c>
      <c r="E1334" s="30"/>
      <c r="F1334" s="30" t="s">
        <v>365</v>
      </c>
      <c r="G1334" s="30" t="s">
        <v>366</v>
      </c>
      <c r="H1334" s="30">
        <v>1997</v>
      </c>
      <c r="I1334" s="28" t="s">
        <v>367</v>
      </c>
      <c r="J1334" s="30"/>
      <c r="K1334" s="30" t="s">
        <v>368</v>
      </c>
    </row>
    <row r="1335" spans="1:11">
      <c r="A1335" s="29">
        <v>1334</v>
      </c>
      <c r="B1335" s="30" t="s">
        <v>3021</v>
      </c>
      <c r="C1335" s="31" t="s">
        <v>3022</v>
      </c>
      <c r="D1335" s="30">
        <v>1413</v>
      </c>
      <c r="E1335" s="30" t="s">
        <v>371</v>
      </c>
      <c r="F1335" s="30" t="s">
        <v>365</v>
      </c>
      <c r="G1335" s="30" t="s">
        <v>366</v>
      </c>
      <c r="H1335" s="30">
        <v>1997</v>
      </c>
      <c r="I1335" s="28" t="s">
        <v>367</v>
      </c>
      <c r="J1335" s="30"/>
      <c r="K1335" s="30" t="s">
        <v>368</v>
      </c>
    </row>
    <row r="1336" spans="1:11">
      <c r="A1336" s="29">
        <v>1335</v>
      </c>
      <c r="B1336" s="30" t="s">
        <v>3023</v>
      </c>
      <c r="C1336" s="31" t="s">
        <v>3024</v>
      </c>
      <c r="D1336" s="30">
        <v>1413</v>
      </c>
      <c r="E1336" s="30" t="s">
        <v>374</v>
      </c>
      <c r="F1336" s="30" t="s">
        <v>365</v>
      </c>
      <c r="G1336" s="30" t="s">
        <v>366</v>
      </c>
      <c r="H1336" s="30">
        <v>1997</v>
      </c>
      <c r="I1336" s="28" t="s">
        <v>367</v>
      </c>
      <c r="J1336" s="30"/>
      <c r="K1336" s="30" t="s">
        <v>368</v>
      </c>
    </row>
    <row r="1337" spans="1:11">
      <c r="A1337" s="29">
        <v>1336</v>
      </c>
      <c r="B1337" s="30" t="s">
        <v>3025</v>
      </c>
      <c r="C1337" s="31" t="s">
        <v>3026</v>
      </c>
      <c r="D1337" s="30">
        <v>1413</v>
      </c>
      <c r="E1337" s="30" t="s">
        <v>364</v>
      </c>
      <c r="F1337" s="30" t="s">
        <v>365</v>
      </c>
      <c r="G1337" s="30" t="s">
        <v>366</v>
      </c>
      <c r="H1337" s="30">
        <v>1997</v>
      </c>
      <c r="I1337" s="28" t="s">
        <v>367</v>
      </c>
      <c r="J1337" s="30"/>
      <c r="K1337" s="30" t="s">
        <v>368</v>
      </c>
    </row>
    <row r="1338" spans="1:11">
      <c r="A1338" s="29">
        <v>1337</v>
      </c>
      <c r="B1338" s="30" t="s">
        <v>3027</v>
      </c>
      <c r="C1338" s="31" t="s">
        <v>3028</v>
      </c>
      <c r="D1338" s="30">
        <v>1413</v>
      </c>
      <c r="E1338" s="30" t="s">
        <v>374</v>
      </c>
      <c r="F1338" s="30" t="s">
        <v>365</v>
      </c>
      <c r="G1338" s="30" t="s">
        <v>366</v>
      </c>
      <c r="H1338" s="30">
        <v>1997</v>
      </c>
      <c r="I1338" s="28" t="s">
        <v>367</v>
      </c>
      <c r="J1338" s="30"/>
      <c r="K1338" s="30" t="s">
        <v>368</v>
      </c>
    </row>
    <row r="1339" spans="1:11">
      <c r="A1339" s="29">
        <v>1338</v>
      </c>
      <c r="B1339" s="30" t="s">
        <v>3029</v>
      </c>
      <c r="C1339" s="31" t="s">
        <v>3030</v>
      </c>
      <c r="D1339" s="30">
        <v>1413</v>
      </c>
      <c r="E1339" s="30" t="s">
        <v>381</v>
      </c>
      <c r="F1339" s="30" t="s">
        <v>365</v>
      </c>
      <c r="G1339" s="30" t="s">
        <v>366</v>
      </c>
      <c r="H1339" s="30">
        <v>1997</v>
      </c>
      <c r="I1339" s="28" t="s">
        <v>367</v>
      </c>
      <c r="J1339" s="30"/>
      <c r="K1339" s="30" t="s">
        <v>368</v>
      </c>
    </row>
    <row r="1340" spans="1:11">
      <c r="A1340" s="29">
        <v>1339</v>
      </c>
      <c r="B1340" s="30" t="s">
        <v>3031</v>
      </c>
      <c r="C1340" s="31" t="s">
        <v>3032</v>
      </c>
      <c r="D1340" s="30">
        <v>1413</v>
      </c>
      <c r="E1340" s="30" t="s">
        <v>374</v>
      </c>
      <c r="F1340" s="30" t="s">
        <v>365</v>
      </c>
      <c r="G1340" s="30" t="s">
        <v>366</v>
      </c>
      <c r="H1340" s="30">
        <v>1997</v>
      </c>
      <c r="I1340" s="28" t="s">
        <v>367</v>
      </c>
      <c r="J1340" s="30"/>
      <c r="K1340" s="30" t="s">
        <v>368</v>
      </c>
    </row>
    <row r="1341" spans="1:11">
      <c r="A1341" s="29">
        <v>1340</v>
      </c>
      <c r="B1341" s="30" t="s">
        <v>3033</v>
      </c>
      <c r="C1341" s="31" t="s">
        <v>3034</v>
      </c>
      <c r="D1341" s="30">
        <v>1413</v>
      </c>
      <c r="E1341" s="30"/>
      <c r="F1341" s="30" t="s">
        <v>365</v>
      </c>
      <c r="G1341" s="30" t="s">
        <v>366</v>
      </c>
      <c r="H1341" s="30">
        <v>1997</v>
      </c>
      <c r="I1341" s="28" t="s">
        <v>367</v>
      </c>
      <c r="J1341" s="30"/>
      <c r="K1341" s="30" t="s">
        <v>368</v>
      </c>
    </row>
    <row r="1342" spans="1:11">
      <c r="A1342" s="29">
        <v>1341</v>
      </c>
      <c r="B1342" s="30" t="s">
        <v>3035</v>
      </c>
      <c r="C1342" s="31" t="s">
        <v>3036</v>
      </c>
      <c r="D1342" s="30">
        <v>1413</v>
      </c>
      <c r="E1342" s="30"/>
      <c r="F1342" s="30" t="s">
        <v>365</v>
      </c>
      <c r="G1342" s="30" t="s">
        <v>366</v>
      </c>
      <c r="H1342" s="30">
        <v>1997</v>
      </c>
      <c r="I1342" s="28" t="s">
        <v>367</v>
      </c>
      <c r="J1342" s="30"/>
      <c r="K1342" s="30" t="s">
        <v>368</v>
      </c>
    </row>
    <row r="1343" spans="1:11">
      <c r="A1343" s="29">
        <v>1342</v>
      </c>
      <c r="B1343" s="30" t="s">
        <v>3037</v>
      </c>
      <c r="C1343" s="31" t="s">
        <v>3038</v>
      </c>
      <c r="D1343" s="30">
        <v>1413</v>
      </c>
      <c r="E1343" s="30"/>
      <c r="F1343" s="30" t="s">
        <v>365</v>
      </c>
      <c r="G1343" s="30" t="s">
        <v>366</v>
      </c>
      <c r="H1343" s="30">
        <v>1997</v>
      </c>
      <c r="I1343" s="28" t="s">
        <v>367</v>
      </c>
      <c r="J1343" s="30"/>
      <c r="K1343" s="30" t="s">
        <v>368</v>
      </c>
    </row>
    <row r="1344" spans="1:11">
      <c r="A1344" s="29">
        <v>1343</v>
      </c>
      <c r="B1344" s="30" t="s">
        <v>3039</v>
      </c>
      <c r="C1344" s="31" t="s">
        <v>1077</v>
      </c>
      <c r="D1344" s="30">
        <v>1413</v>
      </c>
      <c r="E1344" s="30"/>
      <c r="F1344" s="30" t="s">
        <v>365</v>
      </c>
      <c r="G1344" s="30" t="s">
        <v>366</v>
      </c>
      <c r="H1344" s="30">
        <v>1997</v>
      </c>
      <c r="I1344" s="28" t="s">
        <v>367</v>
      </c>
      <c r="J1344" s="30"/>
      <c r="K1344" s="30" t="s">
        <v>368</v>
      </c>
    </row>
    <row r="1345" spans="1:11">
      <c r="A1345" s="29">
        <v>1344</v>
      </c>
      <c r="B1345" s="30" t="s">
        <v>3040</v>
      </c>
      <c r="C1345" s="31" t="s">
        <v>3041</v>
      </c>
      <c r="D1345" s="30">
        <v>1413</v>
      </c>
      <c r="E1345" s="30" t="s">
        <v>371</v>
      </c>
      <c r="F1345" s="30" t="s">
        <v>365</v>
      </c>
      <c r="G1345" s="30" t="s">
        <v>366</v>
      </c>
      <c r="H1345" s="30">
        <v>1997</v>
      </c>
      <c r="I1345" s="28" t="s">
        <v>367</v>
      </c>
      <c r="J1345" s="30"/>
      <c r="K1345" s="30" t="s">
        <v>368</v>
      </c>
    </row>
    <row r="1346" spans="1:11">
      <c r="A1346" s="29">
        <v>1345</v>
      </c>
      <c r="B1346" s="30" t="s">
        <v>3042</v>
      </c>
      <c r="C1346" s="31" t="s">
        <v>3043</v>
      </c>
      <c r="D1346" s="30">
        <v>1413</v>
      </c>
      <c r="E1346" s="30"/>
      <c r="F1346" s="30" t="s">
        <v>365</v>
      </c>
      <c r="G1346" s="30" t="s">
        <v>366</v>
      </c>
      <c r="H1346" s="30">
        <v>1997</v>
      </c>
      <c r="I1346" s="28" t="s">
        <v>367</v>
      </c>
      <c r="J1346" s="30"/>
      <c r="K1346" s="30" t="s">
        <v>368</v>
      </c>
    </row>
    <row r="1347" spans="1:11">
      <c r="A1347" s="29">
        <v>1346</v>
      </c>
      <c r="B1347" s="30" t="s">
        <v>3044</v>
      </c>
      <c r="C1347" s="31" t="s">
        <v>3045</v>
      </c>
      <c r="D1347" s="30">
        <v>1413</v>
      </c>
      <c r="E1347" s="30"/>
      <c r="F1347" s="30" t="s">
        <v>365</v>
      </c>
      <c r="G1347" s="30" t="s">
        <v>366</v>
      </c>
      <c r="H1347" s="30">
        <v>1997</v>
      </c>
      <c r="I1347" s="28" t="s">
        <v>367</v>
      </c>
      <c r="J1347" s="30"/>
      <c r="K1347" s="30" t="s">
        <v>368</v>
      </c>
    </row>
    <row r="1348" spans="1:11">
      <c r="A1348" s="29">
        <v>1347</v>
      </c>
      <c r="B1348" s="30" t="s">
        <v>3046</v>
      </c>
      <c r="C1348" s="31" t="s">
        <v>3047</v>
      </c>
      <c r="D1348" s="30">
        <v>1413</v>
      </c>
      <c r="E1348" s="30" t="s">
        <v>371</v>
      </c>
      <c r="F1348" s="30" t="s">
        <v>365</v>
      </c>
      <c r="G1348" s="30" t="s">
        <v>366</v>
      </c>
      <c r="H1348" s="30">
        <v>1997</v>
      </c>
      <c r="I1348" s="28" t="s">
        <v>367</v>
      </c>
      <c r="J1348" s="30"/>
      <c r="K1348" s="30" t="s">
        <v>368</v>
      </c>
    </row>
    <row r="1349" spans="1:11">
      <c r="A1349" s="29">
        <v>1348</v>
      </c>
      <c r="B1349" s="30" t="s">
        <v>3048</v>
      </c>
      <c r="C1349" s="31" t="s">
        <v>3049</v>
      </c>
      <c r="D1349" s="30">
        <v>1413</v>
      </c>
      <c r="E1349" s="30" t="s">
        <v>374</v>
      </c>
      <c r="F1349" s="30" t="s">
        <v>365</v>
      </c>
      <c r="G1349" s="30" t="s">
        <v>366</v>
      </c>
      <c r="H1349" s="30">
        <v>1997</v>
      </c>
      <c r="I1349" s="28" t="s">
        <v>367</v>
      </c>
      <c r="J1349" s="30"/>
      <c r="K1349" s="30" t="s">
        <v>368</v>
      </c>
    </row>
    <row r="1350" spans="1:11">
      <c r="A1350" s="29">
        <v>1349</v>
      </c>
      <c r="B1350" s="30" t="s">
        <v>3050</v>
      </c>
      <c r="C1350" s="31" t="s">
        <v>3051</v>
      </c>
      <c r="D1350" s="30">
        <v>1413</v>
      </c>
      <c r="E1350" s="30" t="s">
        <v>364</v>
      </c>
      <c r="F1350" s="30" t="s">
        <v>365</v>
      </c>
      <c r="G1350" s="30" t="s">
        <v>366</v>
      </c>
      <c r="H1350" s="30">
        <v>1997</v>
      </c>
      <c r="I1350" s="28" t="s">
        <v>367</v>
      </c>
      <c r="J1350" s="30"/>
      <c r="K1350" s="30" t="s">
        <v>368</v>
      </c>
    </row>
    <row r="1351" spans="1:11">
      <c r="A1351" s="29">
        <v>1350</v>
      </c>
      <c r="B1351" s="30" t="s">
        <v>3052</v>
      </c>
      <c r="C1351" s="31" t="s">
        <v>3053</v>
      </c>
      <c r="D1351" s="30">
        <v>1413</v>
      </c>
      <c r="E1351" s="30" t="s">
        <v>371</v>
      </c>
      <c r="F1351" s="30" t="s">
        <v>365</v>
      </c>
      <c r="G1351" s="30" t="s">
        <v>366</v>
      </c>
      <c r="H1351" s="30">
        <v>1997</v>
      </c>
      <c r="I1351" s="28" t="s">
        <v>367</v>
      </c>
      <c r="J1351" s="30"/>
      <c r="K1351" s="30" t="s">
        <v>368</v>
      </c>
    </row>
    <row r="1352" spans="1:11">
      <c r="A1352" s="29">
        <v>1351</v>
      </c>
      <c r="B1352" s="30" t="s">
        <v>3054</v>
      </c>
      <c r="C1352" s="31" t="s">
        <v>3055</v>
      </c>
      <c r="D1352" s="30">
        <v>1413</v>
      </c>
      <c r="E1352" s="30" t="s">
        <v>371</v>
      </c>
      <c r="F1352" s="30" t="s">
        <v>365</v>
      </c>
      <c r="G1352" s="30" t="s">
        <v>366</v>
      </c>
      <c r="H1352" s="30">
        <v>1997</v>
      </c>
      <c r="I1352" s="28" t="s">
        <v>367</v>
      </c>
      <c r="J1352" s="30"/>
      <c r="K1352" s="30" t="s">
        <v>368</v>
      </c>
    </row>
    <row r="1353" spans="1:11">
      <c r="A1353" s="29">
        <v>1352</v>
      </c>
      <c r="B1353" s="30" t="s">
        <v>3056</v>
      </c>
      <c r="C1353" s="31" t="s">
        <v>3057</v>
      </c>
      <c r="D1353" s="30">
        <v>1413</v>
      </c>
      <c r="E1353" s="30"/>
      <c r="F1353" s="30" t="s">
        <v>365</v>
      </c>
      <c r="G1353" s="30" t="s">
        <v>366</v>
      </c>
      <c r="H1353" s="30">
        <v>1997</v>
      </c>
      <c r="I1353" s="28" t="s">
        <v>367</v>
      </c>
      <c r="J1353" s="30"/>
      <c r="K1353" s="30" t="s">
        <v>368</v>
      </c>
    </row>
    <row r="1354" spans="1:11">
      <c r="A1354" s="29">
        <v>1353</v>
      </c>
      <c r="B1354" s="30" t="s">
        <v>3058</v>
      </c>
      <c r="C1354" s="31" t="s">
        <v>1412</v>
      </c>
      <c r="D1354" s="30">
        <v>1413</v>
      </c>
      <c r="E1354" s="30" t="s">
        <v>374</v>
      </c>
      <c r="F1354" s="30" t="s">
        <v>365</v>
      </c>
      <c r="G1354" s="30" t="s">
        <v>366</v>
      </c>
      <c r="H1354" s="30">
        <v>1997</v>
      </c>
      <c r="I1354" s="28" t="s">
        <v>367</v>
      </c>
      <c r="J1354" s="30"/>
      <c r="K1354" s="30" t="s">
        <v>368</v>
      </c>
    </row>
    <row r="1355" spans="1:11">
      <c r="A1355" s="29">
        <v>1354</v>
      </c>
      <c r="B1355" s="30" t="s">
        <v>3059</v>
      </c>
      <c r="C1355" s="31" t="s">
        <v>3060</v>
      </c>
      <c r="D1355" s="30">
        <v>1413</v>
      </c>
      <c r="E1355" s="30"/>
      <c r="F1355" s="30" t="s">
        <v>365</v>
      </c>
      <c r="G1355" s="30" t="s">
        <v>366</v>
      </c>
      <c r="H1355" s="30">
        <v>1997</v>
      </c>
      <c r="I1355" s="28" t="s">
        <v>367</v>
      </c>
      <c r="J1355" s="30"/>
      <c r="K1355" s="30" t="s">
        <v>368</v>
      </c>
    </row>
    <row r="1356" spans="1:11">
      <c r="A1356" s="29">
        <v>1355</v>
      </c>
      <c r="B1356" s="30" t="s">
        <v>3061</v>
      </c>
      <c r="C1356" s="31" t="s">
        <v>3062</v>
      </c>
      <c r="D1356" s="30">
        <v>1413</v>
      </c>
      <c r="E1356" s="30" t="s">
        <v>374</v>
      </c>
      <c r="F1356" s="30" t="s">
        <v>365</v>
      </c>
      <c r="G1356" s="30" t="s">
        <v>366</v>
      </c>
      <c r="H1356" s="30">
        <v>1997</v>
      </c>
      <c r="I1356" s="28" t="s">
        <v>367</v>
      </c>
      <c r="J1356" s="30"/>
      <c r="K1356" s="30" t="s">
        <v>368</v>
      </c>
    </row>
    <row r="1357" spans="1:11">
      <c r="A1357" s="29">
        <v>1356</v>
      </c>
      <c r="B1357" s="30" t="s">
        <v>3063</v>
      </c>
      <c r="C1357" s="31" t="s">
        <v>3064</v>
      </c>
      <c r="D1357" s="30">
        <v>1413</v>
      </c>
      <c r="E1357" s="30" t="s">
        <v>371</v>
      </c>
      <c r="F1357" s="30" t="s">
        <v>365</v>
      </c>
      <c r="G1357" s="30" t="s">
        <v>366</v>
      </c>
      <c r="H1357" s="30">
        <v>1997</v>
      </c>
      <c r="I1357" s="28" t="s">
        <v>367</v>
      </c>
      <c r="J1357" s="30"/>
      <c r="K1357" s="30" t="s">
        <v>368</v>
      </c>
    </row>
    <row r="1358" spans="1:11">
      <c r="A1358" s="29">
        <v>1357</v>
      </c>
      <c r="B1358" s="30" t="s">
        <v>3065</v>
      </c>
      <c r="C1358" s="31" t="s">
        <v>3066</v>
      </c>
      <c r="D1358" s="30">
        <v>1413</v>
      </c>
      <c r="E1358" s="30" t="s">
        <v>371</v>
      </c>
      <c r="F1358" s="30" t="s">
        <v>365</v>
      </c>
      <c r="G1358" s="30" t="s">
        <v>366</v>
      </c>
      <c r="H1358" s="30">
        <v>1997</v>
      </c>
      <c r="I1358" s="28" t="s">
        <v>367</v>
      </c>
      <c r="J1358" s="30"/>
      <c r="K1358" s="30" t="s">
        <v>368</v>
      </c>
    </row>
    <row r="1359" spans="1:11">
      <c r="A1359" s="29">
        <v>1358</v>
      </c>
      <c r="B1359" s="30" t="s">
        <v>3067</v>
      </c>
      <c r="C1359" s="31" t="s">
        <v>3068</v>
      </c>
      <c r="D1359" s="30">
        <v>1413</v>
      </c>
      <c r="E1359" s="30"/>
      <c r="F1359" s="30" t="s">
        <v>365</v>
      </c>
      <c r="G1359" s="30" t="s">
        <v>366</v>
      </c>
      <c r="H1359" s="30">
        <v>1997</v>
      </c>
      <c r="I1359" s="28" t="s">
        <v>367</v>
      </c>
      <c r="J1359" s="30"/>
      <c r="K1359" s="30" t="s">
        <v>368</v>
      </c>
    </row>
    <row r="1360" spans="1:11">
      <c r="A1360" s="29">
        <v>1359</v>
      </c>
      <c r="B1360" s="30" t="s">
        <v>3069</v>
      </c>
      <c r="C1360" s="31" t="s">
        <v>3070</v>
      </c>
      <c r="D1360" s="30">
        <v>1413</v>
      </c>
      <c r="E1360" s="30"/>
      <c r="F1360" s="30" t="s">
        <v>365</v>
      </c>
      <c r="G1360" s="30" t="s">
        <v>366</v>
      </c>
      <c r="H1360" s="30">
        <v>1997</v>
      </c>
      <c r="I1360" s="28" t="s">
        <v>367</v>
      </c>
      <c r="J1360" s="30"/>
      <c r="K1360" s="30" t="s">
        <v>368</v>
      </c>
    </row>
    <row r="1361" spans="1:11">
      <c r="A1361" s="29">
        <v>1360</v>
      </c>
      <c r="B1361" s="30" t="s">
        <v>3071</v>
      </c>
      <c r="C1361" s="31" t="s">
        <v>2106</v>
      </c>
      <c r="D1361" s="30">
        <v>1413</v>
      </c>
      <c r="E1361" s="30"/>
      <c r="F1361" s="30" t="s">
        <v>365</v>
      </c>
      <c r="G1361" s="30" t="s">
        <v>366</v>
      </c>
      <c r="H1361" s="30">
        <v>1997</v>
      </c>
      <c r="I1361" s="28" t="s">
        <v>367</v>
      </c>
      <c r="J1361" s="30"/>
      <c r="K1361" s="30" t="s">
        <v>368</v>
      </c>
    </row>
    <row r="1362" spans="1:11">
      <c r="A1362" s="29">
        <v>1361</v>
      </c>
      <c r="B1362" s="30" t="s">
        <v>3072</v>
      </c>
      <c r="C1362" s="31" t="s">
        <v>3073</v>
      </c>
      <c r="D1362" s="30">
        <v>1413</v>
      </c>
      <c r="E1362" s="30" t="s">
        <v>371</v>
      </c>
      <c r="F1362" s="30" t="s">
        <v>365</v>
      </c>
      <c r="G1362" s="30" t="s">
        <v>366</v>
      </c>
      <c r="H1362" s="30">
        <v>1997</v>
      </c>
      <c r="I1362" s="28" t="s">
        <v>367</v>
      </c>
      <c r="J1362" s="30"/>
      <c r="K1362" s="30" t="s">
        <v>368</v>
      </c>
    </row>
    <row r="1363" spans="1:11">
      <c r="A1363" s="29">
        <v>1362</v>
      </c>
      <c r="B1363" s="30" t="s">
        <v>3074</v>
      </c>
      <c r="C1363" s="31" t="s">
        <v>3075</v>
      </c>
      <c r="D1363" s="30">
        <v>1413</v>
      </c>
      <c r="E1363" s="30" t="s">
        <v>381</v>
      </c>
      <c r="F1363" s="30" t="s">
        <v>365</v>
      </c>
      <c r="G1363" s="30" t="s">
        <v>366</v>
      </c>
      <c r="H1363" s="30">
        <v>1997</v>
      </c>
      <c r="I1363" s="28" t="s">
        <v>367</v>
      </c>
      <c r="J1363" s="30"/>
      <c r="K1363" s="30" t="s">
        <v>368</v>
      </c>
    </row>
    <row r="1364" spans="1:11">
      <c r="A1364" s="29">
        <v>1363</v>
      </c>
      <c r="B1364" s="30" t="s">
        <v>3076</v>
      </c>
      <c r="C1364" s="31" t="s">
        <v>3077</v>
      </c>
      <c r="D1364" s="30">
        <v>1413</v>
      </c>
      <c r="E1364" s="30"/>
      <c r="F1364" s="30" t="s">
        <v>365</v>
      </c>
      <c r="G1364" s="30" t="s">
        <v>366</v>
      </c>
      <c r="H1364" s="30">
        <v>1997</v>
      </c>
      <c r="I1364" s="28" t="s">
        <v>367</v>
      </c>
      <c r="J1364" s="30"/>
      <c r="K1364" s="30" t="s">
        <v>368</v>
      </c>
    </row>
    <row r="1365" spans="1:11">
      <c r="A1365" s="29">
        <v>1364</v>
      </c>
      <c r="B1365" s="30" t="s">
        <v>3078</v>
      </c>
      <c r="C1365" s="31" t="s">
        <v>3079</v>
      </c>
      <c r="D1365" s="30">
        <v>1413</v>
      </c>
      <c r="E1365" s="30" t="s">
        <v>371</v>
      </c>
      <c r="F1365" s="30" t="s">
        <v>365</v>
      </c>
      <c r="G1365" s="30" t="s">
        <v>366</v>
      </c>
      <c r="H1365" s="30">
        <v>1997</v>
      </c>
      <c r="I1365" s="28" t="s">
        <v>367</v>
      </c>
      <c r="J1365" s="30"/>
      <c r="K1365" s="30" t="s">
        <v>368</v>
      </c>
    </row>
    <row r="1366" spans="1:11">
      <c r="A1366" s="29">
        <v>1365</v>
      </c>
      <c r="B1366" s="30" t="s">
        <v>3080</v>
      </c>
      <c r="C1366" s="31" t="s">
        <v>3081</v>
      </c>
      <c r="D1366" s="30">
        <v>1413</v>
      </c>
      <c r="E1366" s="30" t="s">
        <v>371</v>
      </c>
      <c r="F1366" s="30" t="s">
        <v>365</v>
      </c>
      <c r="G1366" s="30" t="s">
        <v>366</v>
      </c>
      <c r="H1366" s="30">
        <v>1997</v>
      </c>
      <c r="I1366" s="28" t="s">
        <v>367</v>
      </c>
      <c r="J1366" s="30"/>
      <c r="K1366" s="30" t="s">
        <v>368</v>
      </c>
    </row>
    <row r="1367" spans="1:11">
      <c r="A1367" s="29">
        <v>1366</v>
      </c>
      <c r="B1367" s="30" t="s">
        <v>3082</v>
      </c>
      <c r="C1367" s="31" t="s">
        <v>3083</v>
      </c>
      <c r="D1367" s="30">
        <v>1413</v>
      </c>
      <c r="E1367" s="30" t="s">
        <v>371</v>
      </c>
      <c r="F1367" s="30" t="s">
        <v>365</v>
      </c>
      <c r="G1367" s="30" t="s">
        <v>366</v>
      </c>
      <c r="H1367" s="30">
        <v>1997</v>
      </c>
      <c r="I1367" s="28" t="s">
        <v>367</v>
      </c>
      <c r="J1367" s="30"/>
      <c r="K1367" s="30" t="s">
        <v>368</v>
      </c>
    </row>
    <row r="1368" spans="1:11">
      <c r="A1368" s="29">
        <v>1367</v>
      </c>
      <c r="B1368" s="30" t="s">
        <v>3084</v>
      </c>
      <c r="C1368" s="31" t="s">
        <v>3085</v>
      </c>
      <c r="D1368" s="30">
        <v>1413</v>
      </c>
      <c r="E1368" s="30" t="s">
        <v>371</v>
      </c>
      <c r="F1368" s="30" t="s">
        <v>365</v>
      </c>
      <c r="G1368" s="30" t="s">
        <v>366</v>
      </c>
      <c r="H1368" s="30">
        <v>1997</v>
      </c>
      <c r="I1368" s="28" t="s">
        <v>367</v>
      </c>
      <c r="J1368" s="30"/>
      <c r="K1368" s="30" t="s">
        <v>368</v>
      </c>
    </row>
    <row r="1369" spans="1:11">
      <c r="A1369" s="29">
        <v>1368</v>
      </c>
      <c r="B1369" s="30" t="s">
        <v>3086</v>
      </c>
      <c r="C1369" s="31" t="s">
        <v>3087</v>
      </c>
      <c r="D1369" s="30">
        <v>1413</v>
      </c>
      <c r="E1369" s="30"/>
      <c r="F1369" s="30" t="s">
        <v>365</v>
      </c>
      <c r="G1369" s="30" t="s">
        <v>366</v>
      </c>
      <c r="H1369" s="30">
        <v>1997</v>
      </c>
      <c r="I1369" s="28" t="s">
        <v>367</v>
      </c>
      <c r="J1369" s="30"/>
      <c r="K1369" s="30" t="s">
        <v>368</v>
      </c>
    </row>
    <row r="1370" spans="1:11">
      <c r="A1370" s="29">
        <v>1369</v>
      </c>
      <c r="B1370" s="30" t="s">
        <v>3088</v>
      </c>
      <c r="C1370" s="31" t="s">
        <v>3089</v>
      </c>
      <c r="D1370" s="30">
        <v>1413</v>
      </c>
      <c r="E1370" s="30" t="s">
        <v>371</v>
      </c>
      <c r="F1370" s="30" t="s">
        <v>365</v>
      </c>
      <c r="G1370" s="30" t="s">
        <v>366</v>
      </c>
      <c r="H1370" s="30">
        <v>1997</v>
      </c>
      <c r="I1370" s="28" t="s">
        <v>367</v>
      </c>
      <c r="J1370" s="30"/>
      <c r="K1370" s="30" t="s">
        <v>368</v>
      </c>
    </row>
    <row r="1371" spans="1:11">
      <c r="A1371" s="29">
        <v>1370</v>
      </c>
      <c r="B1371" s="30" t="s">
        <v>3090</v>
      </c>
      <c r="C1371" s="31" t="s">
        <v>3091</v>
      </c>
      <c r="D1371" s="30">
        <v>1413</v>
      </c>
      <c r="E1371" s="30"/>
      <c r="F1371" s="30" t="s">
        <v>365</v>
      </c>
      <c r="G1371" s="30" t="s">
        <v>366</v>
      </c>
      <c r="H1371" s="30">
        <v>1997</v>
      </c>
      <c r="I1371" s="28" t="s">
        <v>367</v>
      </c>
      <c r="J1371" s="30"/>
      <c r="K1371" s="30" t="s">
        <v>368</v>
      </c>
    </row>
    <row r="1372" spans="1:11">
      <c r="A1372" s="29">
        <v>1371</v>
      </c>
      <c r="B1372" s="30" t="s">
        <v>3092</v>
      </c>
      <c r="C1372" s="31" t="s">
        <v>3093</v>
      </c>
      <c r="D1372" s="30">
        <v>1413</v>
      </c>
      <c r="E1372" s="30"/>
      <c r="F1372" s="30" t="s">
        <v>365</v>
      </c>
      <c r="G1372" s="30" t="s">
        <v>366</v>
      </c>
      <c r="H1372" s="30">
        <v>1997</v>
      </c>
      <c r="I1372" s="28" t="s">
        <v>367</v>
      </c>
      <c r="J1372" s="30"/>
      <c r="K1372" s="30" t="s">
        <v>368</v>
      </c>
    </row>
    <row r="1373" spans="1:11">
      <c r="A1373" s="29">
        <v>1372</v>
      </c>
      <c r="B1373" s="30" t="s">
        <v>3094</v>
      </c>
      <c r="C1373" s="31" t="s">
        <v>3095</v>
      </c>
      <c r="D1373" s="30">
        <v>1413</v>
      </c>
      <c r="E1373" s="30"/>
      <c r="F1373" s="30" t="s">
        <v>365</v>
      </c>
      <c r="G1373" s="30" t="s">
        <v>366</v>
      </c>
      <c r="H1373" s="30">
        <v>1997</v>
      </c>
      <c r="I1373" s="28" t="s">
        <v>367</v>
      </c>
      <c r="J1373" s="30"/>
      <c r="K1373" s="30" t="s">
        <v>368</v>
      </c>
    </row>
    <row r="1374" spans="1:11">
      <c r="A1374" s="29">
        <v>1373</v>
      </c>
      <c r="B1374" s="30" t="s">
        <v>3096</v>
      </c>
      <c r="C1374" s="31" t="s">
        <v>3097</v>
      </c>
      <c r="D1374" s="30">
        <v>1413</v>
      </c>
      <c r="E1374" s="30"/>
      <c r="F1374" s="30" t="s">
        <v>365</v>
      </c>
      <c r="G1374" s="30" t="s">
        <v>366</v>
      </c>
      <c r="H1374" s="30">
        <v>1997</v>
      </c>
      <c r="I1374" s="28" t="s">
        <v>367</v>
      </c>
      <c r="J1374" s="30"/>
      <c r="K1374" s="30" t="s">
        <v>368</v>
      </c>
    </row>
    <row r="1375" spans="1:11">
      <c r="A1375" s="29">
        <v>1374</v>
      </c>
      <c r="B1375" s="30" t="s">
        <v>3098</v>
      </c>
      <c r="C1375" s="31" t="s">
        <v>3099</v>
      </c>
      <c r="D1375" s="30">
        <v>1413</v>
      </c>
      <c r="E1375" s="30"/>
      <c r="F1375" s="30" t="s">
        <v>365</v>
      </c>
      <c r="G1375" s="30" t="s">
        <v>366</v>
      </c>
      <c r="H1375" s="30">
        <v>1997</v>
      </c>
      <c r="I1375" s="28" t="s">
        <v>367</v>
      </c>
      <c r="J1375" s="30"/>
      <c r="K1375" s="30" t="s">
        <v>368</v>
      </c>
    </row>
    <row r="1376" spans="1:11">
      <c r="A1376" s="29">
        <v>1375</v>
      </c>
      <c r="B1376" s="30" t="s">
        <v>3100</v>
      </c>
      <c r="C1376" s="31" t="s">
        <v>3101</v>
      </c>
      <c r="D1376" s="30">
        <v>1413</v>
      </c>
      <c r="E1376" s="30"/>
      <c r="F1376" s="30" t="s">
        <v>365</v>
      </c>
      <c r="G1376" s="30" t="s">
        <v>366</v>
      </c>
      <c r="H1376" s="30">
        <v>1997</v>
      </c>
      <c r="I1376" s="28" t="s">
        <v>367</v>
      </c>
      <c r="J1376" s="30"/>
      <c r="K1376" s="30" t="s">
        <v>368</v>
      </c>
    </row>
    <row r="1377" spans="1:11">
      <c r="A1377" s="29">
        <v>1376</v>
      </c>
      <c r="B1377" s="30" t="s">
        <v>3102</v>
      </c>
      <c r="C1377" s="31" t="s">
        <v>3103</v>
      </c>
      <c r="D1377" s="30">
        <v>1413</v>
      </c>
      <c r="E1377" s="30" t="s">
        <v>364</v>
      </c>
      <c r="F1377" s="30" t="s">
        <v>365</v>
      </c>
      <c r="G1377" s="30" t="s">
        <v>366</v>
      </c>
      <c r="H1377" s="30">
        <v>1997</v>
      </c>
      <c r="I1377" s="28" t="s">
        <v>367</v>
      </c>
      <c r="J1377" s="30"/>
      <c r="K1377" s="30" t="s">
        <v>368</v>
      </c>
    </row>
    <row r="1378" spans="1:11">
      <c r="A1378" s="29">
        <v>1377</v>
      </c>
      <c r="B1378" s="30" t="s">
        <v>3104</v>
      </c>
      <c r="C1378" s="31" t="s">
        <v>3105</v>
      </c>
      <c r="D1378" s="30">
        <v>1413</v>
      </c>
      <c r="E1378" s="30" t="s">
        <v>374</v>
      </c>
      <c r="F1378" s="30" t="s">
        <v>365</v>
      </c>
      <c r="G1378" s="30" t="s">
        <v>366</v>
      </c>
      <c r="H1378" s="30">
        <v>1997</v>
      </c>
      <c r="I1378" s="28" t="s">
        <v>367</v>
      </c>
      <c r="J1378" s="30"/>
      <c r="K1378" s="30" t="s">
        <v>368</v>
      </c>
    </row>
    <row r="1379" spans="1:11">
      <c r="A1379" s="29">
        <v>1378</v>
      </c>
      <c r="B1379" s="30" t="s">
        <v>3106</v>
      </c>
      <c r="C1379" s="31" t="s">
        <v>3107</v>
      </c>
      <c r="D1379" s="30">
        <v>1413</v>
      </c>
      <c r="E1379" s="30" t="s">
        <v>374</v>
      </c>
      <c r="F1379" s="30" t="s">
        <v>365</v>
      </c>
      <c r="G1379" s="30" t="s">
        <v>366</v>
      </c>
      <c r="H1379" s="30">
        <v>1997</v>
      </c>
      <c r="I1379" s="28" t="s">
        <v>367</v>
      </c>
      <c r="J1379" s="30"/>
      <c r="K1379" s="30" t="s">
        <v>368</v>
      </c>
    </row>
    <row r="1380" spans="1:11">
      <c r="A1380" s="29">
        <v>1379</v>
      </c>
      <c r="B1380" s="30" t="s">
        <v>3108</v>
      </c>
      <c r="C1380" s="31" t="s">
        <v>3109</v>
      </c>
      <c r="D1380" s="30">
        <v>1413</v>
      </c>
      <c r="E1380" s="30"/>
      <c r="F1380" s="30" t="s">
        <v>365</v>
      </c>
      <c r="G1380" s="30" t="s">
        <v>366</v>
      </c>
      <c r="H1380" s="30">
        <v>1997</v>
      </c>
      <c r="I1380" s="28" t="s">
        <v>367</v>
      </c>
      <c r="J1380" s="30"/>
      <c r="K1380" s="30" t="s">
        <v>368</v>
      </c>
    </row>
    <row r="1381" spans="1:11">
      <c r="A1381" s="29">
        <v>1380</v>
      </c>
      <c r="B1381" s="30" t="s">
        <v>3110</v>
      </c>
      <c r="C1381" s="31" t="s">
        <v>3111</v>
      </c>
      <c r="D1381" s="30">
        <v>1413</v>
      </c>
      <c r="E1381" s="30"/>
      <c r="F1381" s="30" t="s">
        <v>365</v>
      </c>
      <c r="G1381" s="30" t="s">
        <v>366</v>
      </c>
      <c r="H1381" s="30">
        <v>1997</v>
      </c>
      <c r="I1381" s="28" t="s">
        <v>367</v>
      </c>
      <c r="J1381" s="30"/>
      <c r="K1381" s="30" t="s">
        <v>368</v>
      </c>
    </row>
    <row r="1382" spans="1:11">
      <c r="A1382" s="29">
        <v>1381</v>
      </c>
      <c r="B1382" s="30" t="s">
        <v>3112</v>
      </c>
      <c r="C1382" s="31" t="s">
        <v>3113</v>
      </c>
      <c r="D1382" s="30">
        <v>1413</v>
      </c>
      <c r="E1382" s="30" t="s">
        <v>371</v>
      </c>
      <c r="F1382" s="30" t="s">
        <v>365</v>
      </c>
      <c r="G1382" s="30" t="s">
        <v>366</v>
      </c>
      <c r="H1382" s="30">
        <v>1997</v>
      </c>
      <c r="I1382" s="28" t="s">
        <v>367</v>
      </c>
      <c r="J1382" s="30"/>
      <c r="K1382" s="30" t="s">
        <v>368</v>
      </c>
    </row>
    <row r="1383" spans="1:11">
      <c r="A1383" s="29">
        <v>1382</v>
      </c>
      <c r="B1383" s="30" t="s">
        <v>3114</v>
      </c>
      <c r="C1383" s="31" t="s">
        <v>1970</v>
      </c>
      <c r="D1383" s="30">
        <v>1413</v>
      </c>
      <c r="E1383" s="30"/>
      <c r="F1383" s="30" t="s">
        <v>365</v>
      </c>
      <c r="G1383" s="30" t="s">
        <v>366</v>
      </c>
      <c r="H1383" s="30">
        <v>1997</v>
      </c>
      <c r="I1383" s="28" t="s">
        <v>367</v>
      </c>
      <c r="J1383" s="30"/>
      <c r="K1383" s="30" t="s">
        <v>368</v>
      </c>
    </row>
    <row r="1384" spans="1:11">
      <c r="A1384" s="29">
        <v>1383</v>
      </c>
      <c r="B1384" s="30" t="s">
        <v>3115</v>
      </c>
      <c r="C1384" s="31" t="s">
        <v>594</v>
      </c>
      <c r="D1384" s="30">
        <v>1413</v>
      </c>
      <c r="E1384" s="30" t="s">
        <v>371</v>
      </c>
      <c r="F1384" s="30" t="s">
        <v>365</v>
      </c>
      <c r="G1384" s="30" t="s">
        <v>366</v>
      </c>
      <c r="H1384" s="30">
        <v>1997</v>
      </c>
      <c r="I1384" s="28" t="s">
        <v>367</v>
      </c>
      <c r="J1384" s="30"/>
      <c r="K1384" s="30" t="s">
        <v>368</v>
      </c>
    </row>
    <row r="1385" spans="1:11">
      <c r="A1385" s="29">
        <v>1384</v>
      </c>
      <c r="B1385" s="30" t="s">
        <v>3116</v>
      </c>
      <c r="C1385" s="31" t="s">
        <v>3117</v>
      </c>
      <c r="D1385" s="30">
        <v>1413</v>
      </c>
      <c r="E1385" s="30" t="s">
        <v>364</v>
      </c>
      <c r="F1385" s="30" t="s">
        <v>365</v>
      </c>
      <c r="G1385" s="30" t="s">
        <v>366</v>
      </c>
      <c r="H1385" s="30">
        <v>1997</v>
      </c>
      <c r="I1385" s="28" t="s">
        <v>367</v>
      </c>
      <c r="J1385" s="30"/>
      <c r="K1385" s="30" t="s">
        <v>368</v>
      </c>
    </row>
    <row r="1386" spans="1:11">
      <c r="A1386" s="29">
        <v>1385</v>
      </c>
      <c r="B1386" s="30" t="s">
        <v>3118</v>
      </c>
      <c r="C1386" s="31" t="s">
        <v>3119</v>
      </c>
      <c r="D1386" s="30">
        <v>1413</v>
      </c>
      <c r="E1386" s="30"/>
      <c r="F1386" s="30" t="s">
        <v>365</v>
      </c>
      <c r="G1386" s="30" t="s">
        <v>366</v>
      </c>
      <c r="H1386" s="30">
        <v>1997</v>
      </c>
      <c r="I1386" s="28" t="s">
        <v>367</v>
      </c>
      <c r="J1386" s="30"/>
      <c r="K1386" s="30" t="s">
        <v>368</v>
      </c>
    </row>
    <row r="1387" spans="1:11">
      <c r="A1387" s="29">
        <v>1386</v>
      </c>
      <c r="B1387" s="30" t="s">
        <v>3120</v>
      </c>
      <c r="C1387" s="31" t="s">
        <v>3121</v>
      </c>
      <c r="D1387" s="30">
        <v>1413</v>
      </c>
      <c r="E1387" s="30"/>
      <c r="F1387" s="30" t="s">
        <v>365</v>
      </c>
      <c r="G1387" s="30" t="s">
        <v>366</v>
      </c>
      <c r="H1387" s="30">
        <v>1997</v>
      </c>
      <c r="I1387" s="28" t="s">
        <v>367</v>
      </c>
      <c r="J1387" s="30"/>
      <c r="K1387" s="30" t="s">
        <v>368</v>
      </c>
    </row>
    <row r="1388" spans="1:11">
      <c r="A1388" s="29">
        <v>1387</v>
      </c>
      <c r="B1388" s="30" t="s">
        <v>3122</v>
      </c>
      <c r="C1388" s="31" t="s">
        <v>3123</v>
      </c>
      <c r="D1388" s="30">
        <v>1413</v>
      </c>
      <c r="E1388" s="30" t="s">
        <v>374</v>
      </c>
      <c r="F1388" s="30" t="s">
        <v>365</v>
      </c>
      <c r="G1388" s="30" t="s">
        <v>366</v>
      </c>
      <c r="H1388" s="30">
        <v>1997</v>
      </c>
      <c r="I1388" s="28" t="s">
        <v>367</v>
      </c>
      <c r="J1388" s="30"/>
      <c r="K1388" s="30" t="s">
        <v>368</v>
      </c>
    </row>
    <row r="1389" spans="1:11">
      <c r="A1389" s="29">
        <v>1388</v>
      </c>
      <c r="B1389" s="30" t="s">
        <v>3124</v>
      </c>
      <c r="C1389" s="31" t="s">
        <v>3125</v>
      </c>
      <c r="D1389" s="30">
        <v>1413</v>
      </c>
      <c r="E1389" s="30"/>
      <c r="F1389" s="30" t="s">
        <v>365</v>
      </c>
      <c r="G1389" s="30" t="s">
        <v>366</v>
      </c>
      <c r="H1389" s="30">
        <v>1997</v>
      </c>
      <c r="I1389" s="28" t="s">
        <v>367</v>
      </c>
      <c r="J1389" s="30"/>
      <c r="K1389" s="30" t="s">
        <v>368</v>
      </c>
    </row>
    <row r="1390" spans="1:11">
      <c r="A1390" s="29">
        <v>1389</v>
      </c>
      <c r="B1390" s="30" t="s">
        <v>3126</v>
      </c>
      <c r="C1390" s="31" t="s">
        <v>3127</v>
      </c>
      <c r="D1390" s="30">
        <v>1413</v>
      </c>
      <c r="E1390" s="30"/>
      <c r="F1390" s="30" t="s">
        <v>365</v>
      </c>
      <c r="G1390" s="30" t="s">
        <v>366</v>
      </c>
      <c r="H1390" s="30">
        <v>1997</v>
      </c>
      <c r="I1390" s="28" t="s">
        <v>367</v>
      </c>
      <c r="J1390" s="30"/>
      <c r="K1390" s="30" t="s">
        <v>368</v>
      </c>
    </row>
    <row r="1391" spans="1:11">
      <c r="A1391" s="29">
        <v>1390</v>
      </c>
      <c r="B1391" s="30" t="s">
        <v>3128</v>
      </c>
      <c r="C1391" s="31" t="s">
        <v>3129</v>
      </c>
      <c r="D1391" s="30">
        <v>1413</v>
      </c>
      <c r="E1391" s="30"/>
      <c r="F1391" s="30" t="s">
        <v>365</v>
      </c>
      <c r="G1391" s="30" t="s">
        <v>468</v>
      </c>
      <c r="H1391" s="30">
        <v>1997</v>
      </c>
      <c r="I1391" s="28" t="s">
        <v>367</v>
      </c>
      <c r="J1391" s="30"/>
      <c r="K1391" s="30" t="s">
        <v>368</v>
      </c>
    </row>
    <row r="1392" spans="1:11">
      <c r="A1392" s="29">
        <v>1391</v>
      </c>
      <c r="B1392" s="30" t="s">
        <v>3130</v>
      </c>
      <c r="C1392" s="31" t="s">
        <v>1634</v>
      </c>
      <c r="D1392" s="30">
        <v>1413</v>
      </c>
      <c r="E1392" s="30"/>
      <c r="F1392" s="30" t="s">
        <v>365</v>
      </c>
      <c r="G1392" s="30" t="s">
        <v>366</v>
      </c>
      <c r="H1392" s="30">
        <v>1997</v>
      </c>
      <c r="I1392" s="28" t="s">
        <v>367</v>
      </c>
      <c r="J1392" s="30"/>
      <c r="K1392" s="30" t="s">
        <v>368</v>
      </c>
    </row>
    <row r="1393" spans="1:11">
      <c r="A1393" s="29">
        <v>1392</v>
      </c>
      <c r="B1393" s="30" t="s">
        <v>3131</v>
      </c>
      <c r="C1393" s="31" t="s">
        <v>3132</v>
      </c>
      <c r="D1393" s="30">
        <v>1413</v>
      </c>
      <c r="E1393" s="30" t="s">
        <v>374</v>
      </c>
      <c r="F1393" s="30" t="s">
        <v>365</v>
      </c>
      <c r="G1393" s="30" t="s">
        <v>366</v>
      </c>
      <c r="H1393" s="30">
        <v>1997</v>
      </c>
      <c r="I1393" s="28" t="s">
        <v>367</v>
      </c>
      <c r="J1393" s="30"/>
      <c r="K1393" s="30" t="s">
        <v>368</v>
      </c>
    </row>
    <row r="1394" spans="1:11">
      <c r="A1394" s="29">
        <v>1393</v>
      </c>
      <c r="B1394" s="30" t="s">
        <v>3133</v>
      </c>
      <c r="C1394" s="31" t="s">
        <v>3134</v>
      </c>
      <c r="D1394" s="30">
        <v>1413</v>
      </c>
      <c r="E1394" s="30" t="s">
        <v>371</v>
      </c>
      <c r="F1394" s="30" t="s">
        <v>365</v>
      </c>
      <c r="G1394" s="30" t="s">
        <v>366</v>
      </c>
      <c r="H1394" s="30">
        <v>1997</v>
      </c>
      <c r="I1394" s="28" t="s">
        <v>367</v>
      </c>
      <c r="J1394" s="30"/>
      <c r="K1394" s="30" t="s">
        <v>368</v>
      </c>
    </row>
    <row r="1395" spans="1:11">
      <c r="A1395" s="29">
        <v>1394</v>
      </c>
      <c r="B1395" s="30" t="s">
        <v>3135</v>
      </c>
      <c r="C1395" s="31" t="s">
        <v>3136</v>
      </c>
      <c r="D1395" s="30">
        <v>1413</v>
      </c>
      <c r="E1395" s="30" t="s">
        <v>371</v>
      </c>
      <c r="F1395" s="30" t="s">
        <v>365</v>
      </c>
      <c r="G1395" s="30" t="s">
        <v>366</v>
      </c>
      <c r="H1395" s="30">
        <v>1997</v>
      </c>
      <c r="I1395" s="28" t="s">
        <v>367</v>
      </c>
      <c r="J1395" s="30"/>
      <c r="K1395" s="30" t="s">
        <v>368</v>
      </c>
    </row>
    <row r="1396" spans="1:11">
      <c r="A1396" s="29">
        <v>1395</v>
      </c>
      <c r="B1396" s="30" t="s">
        <v>3137</v>
      </c>
      <c r="C1396" s="31" t="s">
        <v>3138</v>
      </c>
      <c r="D1396" s="30">
        <v>1413</v>
      </c>
      <c r="E1396" s="30"/>
      <c r="F1396" s="30" t="s">
        <v>365</v>
      </c>
      <c r="G1396" s="30" t="s">
        <v>366</v>
      </c>
      <c r="H1396" s="30">
        <v>1997</v>
      </c>
      <c r="I1396" s="28" t="s">
        <v>367</v>
      </c>
      <c r="J1396" s="30"/>
      <c r="K1396" s="30" t="s">
        <v>368</v>
      </c>
    </row>
    <row r="1397" spans="1:11">
      <c r="A1397" s="29">
        <v>1396</v>
      </c>
      <c r="B1397" s="30" t="s">
        <v>3139</v>
      </c>
      <c r="C1397" s="31" t="s">
        <v>3140</v>
      </c>
      <c r="D1397" s="30">
        <v>1413</v>
      </c>
      <c r="E1397" s="30"/>
      <c r="F1397" s="30" t="s">
        <v>365</v>
      </c>
      <c r="G1397" s="30" t="s">
        <v>366</v>
      </c>
      <c r="H1397" s="30">
        <v>1997</v>
      </c>
      <c r="I1397" s="28" t="s">
        <v>367</v>
      </c>
      <c r="J1397" s="30"/>
      <c r="K1397" s="30" t="s">
        <v>368</v>
      </c>
    </row>
    <row r="1398" spans="1:11">
      <c r="A1398" s="29">
        <v>1397</v>
      </c>
      <c r="B1398" s="30" t="s">
        <v>3141</v>
      </c>
      <c r="C1398" s="31" t="s">
        <v>3142</v>
      </c>
      <c r="D1398" s="30">
        <v>1413</v>
      </c>
      <c r="E1398" s="30" t="s">
        <v>371</v>
      </c>
      <c r="F1398" s="30" t="s">
        <v>365</v>
      </c>
      <c r="G1398" s="30" t="s">
        <v>366</v>
      </c>
      <c r="H1398" s="30">
        <v>1997</v>
      </c>
      <c r="I1398" s="28" t="s">
        <v>367</v>
      </c>
      <c r="J1398" s="30"/>
      <c r="K1398" s="30" t="s">
        <v>368</v>
      </c>
    </row>
    <row r="1399" spans="1:11">
      <c r="A1399" s="29">
        <v>1398</v>
      </c>
      <c r="B1399" s="30" t="s">
        <v>3143</v>
      </c>
      <c r="C1399" s="31" t="s">
        <v>3144</v>
      </c>
      <c r="D1399" s="30">
        <v>1413</v>
      </c>
      <c r="E1399" s="30" t="s">
        <v>371</v>
      </c>
      <c r="F1399" s="30" t="s">
        <v>365</v>
      </c>
      <c r="G1399" s="30" t="s">
        <v>366</v>
      </c>
      <c r="H1399" s="30">
        <v>1997</v>
      </c>
      <c r="I1399" s="28" t="s">
        <v>367</v>
      </c>
      <c r="J1399" s="30"/>
      <c r="K1399" s="30" t="s">
        <v>368</v>
      </c>
    </row>
    <row r="1400" spans="1:11">
      <c r="A1400" s="29">
        <v>1399</v>
      </c>
      <c r="B1400" s="30" t="s">
        <v>3145</v>
      </c>
      <c r="C1400" s="31" t="s">
        <v>3146</v>
      </c>
      <c r="D1400" s="30">
        <v>1413</v>
      </c>
      <c r="E1400" s="30"/>
      <c r="F1400" s="30" t="s">
        <v>365</v>
      </c>
      <c r="G1400" s="30" t="s">
        <v>366</v>
      </c>
      <c r="H1400" s="30">
        <v>1997</v>
      </c>
      <c r="I1400" s="28" t="s">
        <v>367</v>
      </c>
      <c r="J1400" s="30"/>
      <c r="K1400" s="30" t="s">
        <v>368</v>
      </c>
    </row>
    <row r="1401" spans="1:11">
      <c r="A1401" s="29">
        <v>1400</v>
      </c>
      <c r="B1401" s="30" t="s">
        <v>3147</v>
      </c>
      <c r="C1401" s="31" t="s">
        <v>3148</v>
      </c>
      <c r="D1401" s="30">
        <v>1413</v>
      </c>
      <c r="E1401" s="30"/>
      <c r="F1401" s="30" t="s">
        <v>365</v>
      </c>
      <c r="G1401" s="30" t="s">
        <v>366</v>
      </c>
      <c r="H1401" s="30">
        <v>1997</v>
      </c>
      <c r="I1401" s="28" t="s">
        <v>367</v>
      </c>
      <c r="J1401" s="30"/>
      <c r="K1401" s="30" t="s">
        <v>368</v>
      </c>
    </row>
    <row r="1402" spans="1:11">
      <c r="A1402" s="29">
        <v>1401</v>
      </c>
      <c r="B1402" s="30" t="s">
        <v>3149</v>
      </c>
      <c r="C1402" s="31" t="s">
        <v>3150</v>
      </c>
      <c r="D1402" s="30">
        <v>1413</v>
      </c>
      <c r="E1402" s="30"/>
      <c r="F1402" s="30" t="s">
        <v>365</v>
      </c>
      <c r="G1402" s="30" t="s">
        <v>366</v>
      </c>
      <c r="H1402" s="30">
        <v>1997</v>
      </c>
      <c r="I1402" s="28" t="s">
        <v>367</v>
      </c>
      <c r="J1402" s="30"/>
      <c r="K1402" s="30" t="s">
        <v>368</v>
      </c>
    </row>
    <row r="1403" spans="1:11">
      <c r="A1403" s="29">
        <v>1402</v>
      </c>
      <c r="B1403" s="30" t="s">
        <v>3151</v>
      </c>
      <c r="C1403" s="31" t="s">
        <v>3152</v>
      </c>
      <c r="D1403" s="30">
        <v>1413</v>
      </c>
      <c r="E1403" s="30"/>
      <c r="F1403" s="30" t="s">
        <v>365</v>
      </c>
      <c r="G1403" s="30" t="s">
        <v>366</v>
      </c>
      <c r="H1403" s="30">
        <v>1997</v>
      </c>
      <c r="I1403" s="28" t="s">
        <v>367</v>
      </c>
      <c r="J1403" s="30"/>
      <c r="K1403" s="30" t="s">
        <v>368</v>
      </c>
    </row>
    <row r="1404" spans="1:11">
      <c r="A1404" s="29">
        <v>1403</v>
      </c>
      <c r="B1404" s="30" t="s">
        <v>3153</v>
      </c>
      <c r="C1404" s="31" t="s">
        <v>3154</v>
      </c>
      <c r="D1404" s="30">
        <v>1413</v>
      </c>
      <c r="E1404" s="30"/>
      <c r="F1404" s="30" t="s">
        <v>365</v>
      </c>
      <c r="G1404" s="30" t="s">
        <v>366</v>
      </c>
      <c r="H1404" s="30">
        <v>1997</v>
      </c>
      <c r="I1404" s="28" t="s">
        <v>367</v>
      </c>
      <c r="J1404" s="30"/>
      <c r="K1404" s="30" t="s">
        <v>368</v>
      </c>
    </row>
    <row r="1405" spans="1:11">
      <c r="A1405" s="29">
        <v>1404</v>
      </c>
      <c r="B1405" s="30" t="s">
        <v>3155</v>
      </c>
      <c r="C1405" s="31" t="s">
        <v>3156</v>
      </c>
      <c r="D1405" s="30">
        <v>1413</v>
      </c>
      <c r="E1405" s="30"/>
      <c r="F1405" s="30" t="s">
        <v>365</v>
      </c>
      <c r="G1405" s="30" t="s">
        <v>366</v>
      </c>
      <c r="H1405" s="30">
        <v>1997</v>
      </c>
      <c r="I1405" s="28" t="s">
        <v>367</v>
      </c>
      <c r="J1405" s="30"/>
      <c r="K1405" s="30" t="s">
        <v>368</v>
      </c>
    </row>
    <row r="1406" spans="1:11">
      <c r="A1406" s="29">
        <v>1405</v>
      </c>
      <c r="B1406" s="30" t="s">
        <v>3157</v>
      </c>
      <c r="C1406" s="31" t="s">
        <v>3158</v>
      </c>
      <c r="D1406" s="30">
        <v>1413</v>
      </c>
      <c r="E1406" s="30"/>
      <c r="F1406" s="30" t="s">
        <v>365</v>
      </c>
      <c r="G1406" s="30" t="s">
        <v>366</v>
      </c>
      <c r="H1406" s="30">
        <v>1997</v>
      </c>
      <c r="I1406" s="28" t="s">
        <v>367</v>
      </c>
      <c r="J1406" s="30"/>
      <c r="K1406" s="30" t="s">
        <v>368</v>
      </c>
    </row>
    <row r="1407" spans="1:11">
      <c r="A1407" s="29">
        <v>1406</v>
      </c>
      <c r="B1407" s="30" t="s">
        <v>3159</v>
      </c>
      <c r="C1407" s="31" t="s">
        <v>3160</v>
      </c>
      <c r="D1407" s="30">
        <v>1413</v>
      </c>
      <c r="E1407" s="30"/>
      <c r="F1407" s="30" t="s">
        <v>365</v>
      </c>
      <c r="G1407" s="30" t="s">
        <v>366</v>
      </c>
      <c r="H1407" s="30">
        <v>1997</v>
      </c>
      <c r="I1407" s="28" t="s">
        <v>367</v>
      </c>
      <c r="J1407" s="30"/>
      <c r="K1407" s="30" t="s">
        <v>368</v>
      </c>
    </row>
    <row r="1408" spans="1:11">
      <c r="A1408" s="29">
        <v>1407</v>
      </c>
      <c r="B1408" s="30" t="s">
        <v>3161</v>
      </c>
      <c r="C1408" s="31" t="s">
        <v>3162</v>
      </c>
      <c r="D1408" s="30">
        <v>1413</v>
      </c>
      <c r="E1408" s="30"/>
      <c r="F1408" s="30" t="s">
        <v>365</v>
      </c>
      <c r="G1408" s="30" t="s">
        <v>366</v>
      </c>
      <c r="H1408" s="30">
        <v>1997</v>
      </c>
      <c r="I1408" s="28" t="s">
        <v>367</v>
      </c>
      <c r="J1408" s="30"/>
      <c r="K1408" s="30" t="s">
        <v>368</v>
      </c>
    </row>
    <row r="1409" spans="1:11">
      <c r="A1409" s="29">
        <v>1408</v>
      </c>
      <c r="B1409" s="30" t="s">
        <v>3163</v>
      </c>
      <c r="C1409" s="31" t="s">
        <v>3164</v>
      </c>
      <c r="D1409" s="30">
        <v>1413</v>
      </c>
      <c r="E1409" s="30"/>
      <c r="F1409" s="30" t="s">
        <v>365</v>
      </c>
      <c r="G1409" s="30" t="s">
        <v>366</v>
      </c>
      <c r="H1409" s="30">
        <v>1997</v>
      </c>
      <c r="I1409" s="28" t="s">
        <v>367</v>
      </c>
      <c r="J1409" s="30"/>
      <c r="K1409" s="30" t="s">
        <v>368</v>
      </c>
    </row>
    <row r="1410" spans="1:11">
      <c r="A1410" s="29">
        <v>1409</v>
      </c>
      <c r="B1410" s="30" t="s">
        <v>3165</v>
      </c>
      <c r="C1410" s="31" t="s">
        <v>3166</v>
      </c>
      <c r="D1410" s="30">
        <v>1413</v>
      </c>
      <c r="E1410" s="30"/>
      <c r="F1410" s="30" t="s">
        <v>365</v>
      </c>
      <c r="G1410" s="30" t="s">
        <v>366</v>
      </c>
      <c r="H1410" s="30">
        <v>1997</v>
      </c>
      <c r="I1410" s="28" t="s">
        <v>367</v>
      </c>
      <c r="J1410" s="30"/>
      <c r="K1410" s="30" t="s">
        <v>368</v>
      </c>
    </row>
    <row r="1411" spans="1:11">
      <c r="A1411" s="29">
        <v>1410</v>
      </c>
      <c r="B1411" s="30" t="s">
        <v>3167</v>
      </c>
      <c r="C1411" s="31" t="s">
        <v>3168</v>
      </c>
      <c r="D1411" s="30">
        <v>1413</v>
      </c>
      <c r="E1411" s="30"/>
      <c r="F1411" s="30" t="s">
        <v>365</v>
      </c>
      <c r="G1411" s="30" t="s">
        <v>366</v>
      </c>
      <c r="H1411" s="30">
        <v>1997</v>
      </c>
      <c r="I1411" s="28" t="s">
        <v>367</v>
      </c>
      <c r="J1411" s="30"/>
      <c r="K1411" s="30" t="s">
        <v>368</v>
      </c>
    </row>
    <row r="1412" spans="1:11">
      <c r="A1412" s="29">
        <v>1411</v>
      </c>
      <c r="B1412" s="30" t="s">
        <v>3169</v>
      </c>
      <c r="C1412" s="31" t="s">
        <v>3170</v>
      </c>
      <c r="D1412" s="30">
        <v>1413</v>
      </c>
      <c r="E1412" s="30"/>
      <c r="F1412" s="30" t="s">
        <v>365</v>
      </c>
      <c r="G1412" s="30" t="s">
        <v>366</v>
      </c>
      <c r="H1412" s="30">
        <v>1997</v>
      </c>
      <c r="I1412" s="28" t="s">
        <v>367</v>
      </c>
      <c r="J1412" s="30"/>
      <c r="K1412" s="30" t="s">
        <v>368</v>
      </c>
    </row>
    <row r="1413" spans="1:11">
      <c r="A1413" s="29">
        <v>1412</v>
      </c>
      <c r="B1413" s="30" t="s">
        <v>3171</v>
      </c>
      <c r="C1413" s="31" t="s">
        <v>3172</v>
      </c>
      <c r="D1413" s="30">
        <v>1413</v>
      </c>
      <c r="E1413" s="30"/>
      <c r="F1413" s="30" t="s">
        <v>365</v>
      </c>
      <c r="G1413" s="30" t="s">
        <v>366</v>
      </c>
      <c r="H1413" s="30">
        <v>1997</v>
      </c>
      <c r="I1413" s="28" t="s">
        <v>367</v>
      </c>
      <c r="J1413" s="30"/>
      <c r="K1413" s="30" t="s">
        <v>368</v>
      </c>
    </row>
    <row r="1414" spans="1:11">
      <c r="A1414" s="29">
        <v>1413</v>
      </c>
      <c r="B1414" s="30" t="s">
        <v>3173</v>
      </c>
      <c r="C1414" s="31" t="s">
        <v>3174</v>
      </c>
      <c r="D1414" s="30">
        <v>1413</v>
      </c>
      <c r="E1414" s="30"/>
      <c r="F1414" s="30" t="s">
        <v>365</v>
      </c>
      <c r="G1414" s="30" t="s">
        <v>366</v>
      </c>
      <c r="H1414" s="30">
        <v>1997</v>
      </c>
      <c r="I1414" s="28" t="s">
        <v>367</v>
      </c>
      <c r="J1414" s="30"/>
      <c r="K1414" s="30" t="s">
        <v>368</v>
      </c>
    </row>
    <row r="1415" spans="1:11">
      <c r="A1415" s="29">
        <v>1414</v>
      </c>
      <c r="B1415" s="30" t="s">
        <v>3175</v>
      </c>
      <c r="C1415" s="31" t="s">
        <v>3176</v>
      </c>
      <c r="D1415" s="30">
        <v>1413</v>
      </c>
      <c r="E1415" s="30"/>
      <c r="F1415" s="30" t="s">
        <v>365</v>
      </c>
      <c r="G1415" s="30" t="s">
        <v>366</v>
      </c>
      <c r="H1415" s="30">
        <v>1997</v>
      </c>
      <c r="I1415" s="28" t="s">
        <v>367</v>
      </c>
      <c r="J1415" s="30"/>
      <c r="K1415" s="30" t="s">
        <v>368</v>
      </c>
    </row>
    <row r="1416" spans="1:11">
      <c r="A1416" s="29">
        <v>1415</v>
      </c>
      <c r="B1416" s="30" t="s">
        <v>3177</v>
      </c>
      <c r="C1416" s="31" t="s">
        <v>3178</v>
      </c>
      <c r="D1416" s="30">
        <v>1413</v>
      </c>
      <c r="E1416" s="30"/>
      <c r="F1416" s="30" t="s">
        <v>365</v>
      </c>
      <c r="G1416" s="30" t="s">
        <v>366</v>
      </c>
      <c r="H1416" s="30">
        <v>1997</v>
      </c>
      <c r="I1416" s="28" t="s">
        <v>367</v>
      </c>
      <c r="J1416" s="30"/>
      <c r="K1416" s="30" t="s">
        <v>368</v>
      </c>
    </row>
    <row r="1417" spans="1:11">
      <c r="A1417" s="29">
        <v>1416</v>
      </c>
      <c r="B1417" s="30" t="s">
        <v>3179</v>
      </c>
      <c r="C1417" s="31" t="s">
        <v>3180</v>
      </c>
      <c r="D1417" s="30">
        <v>1413</v>
      </c>
      <c r="E1417" s="30"/>
      <c r="F1417" s="30" t="s">
        <v>365</v>
      </c>
      <c r="G1417" s="30" t="s">
        <v>366</v>
      </c>
      <c r="H1417" s="30">
        <v>1997</v>
      </c>
      <c r="I1417" s="28" t="s">
        <v>367</v>
      </c>
      <c r="J1417" s="30"/>
      <c r="K1417" s="30" t="s">
        <v>368</v>
      </c>
    </row>
    <row r="1418" spans="1:11">
      <c r="A1418" s="29">
        <v>1417</v>
      </c>
      <c r="B1418" s="30" t="s">
        <v>3181</v>
      </c>
      <c r="C1418" s="31" t="s">
        <v>3182</v>
      </c>
      <c r="D1418" s="30">
        <v>1413</v>
      </c>
      <c r="E1418" s="30"/>
      <c r="F1418" s="30" t="s">
        <v>365</v>
      </c>
      <c r="G1418" s="30" t="s">
        <v>366</v>
      </c>
      <c r="H1418" s="30">
        <v>1997</v>
      </c>
      <c r="I1418" s="28" t="s">
        <v>367</v>
      </c>
      <c r="J1418" s="30"/>
      <c r="K1418" s="30" t="s">
        <v>368</v>
      </c>
    </row>
    <row r="1419" spans="1:11">
      <c r="A1419" s="29">
        <v>1418</v>
      </c>
      <c r="B1419" s="30" t="s">
        <v>3183</v>
      </c>
      <c r="C1419" s="31" t="s">
        <v>3184</v>
      </c>
      <c r="D1419" s="30">
        <v>1413</v>
      </c>
      <c r="E1419" s="30"/>
      <c r="F1419" s="30" t="s">
        <v>365</v>
      </c>
      <c r="G1419" s="30" t="s">
        <v>366</v>
      </c>
      <c r="H1419" s="30">
        <v>1997</v>
      </c>
      <c r="I1419" s="28" t="s">
        <v>367</v>
      </c>
      <c r="J1419" s="30"/>
      <c r="K1419" s="30" t="s">
        <v>368</v>
      </c>
    </row>
    <row r="1420" spans="1:11">
      <c r="A1420" s="29">
        <v>1419</v>
      </c>
      <c r="B1420" s="30" t="s">
        <v>3185</v>
      </c>
      <c r="C1420" s="31" t="s">
        <v>3186</v>
      </c>
      <c r="D1420" s="30">
        <v>1413</v>
      </c>
      <c r="E1420" s="30"/>
      <c r="F1420" s="30" t="s">
        <v>365</v>
      </c>
      <c r="G1420" s="30" t="s">
        <v>366</v>
      </c>
      <c r="H1420" s="30">
        <v>1997</v>
      </c>
      <c r="I1420" s="28" t="s">
        <v>367</v>
      </c>
      <c r="J1420" s="30"/>
      <c r="K1420" s="30" t="s">
        <v>368</v>
      </c>
    </row>
    <row r="1421" spans="1:11">
      <c r="A1421" s="29">
        <v>1420</v>
      </c>
      <c r="B1421" s="30" t="s">
        <v>3187</v>
      </c>
      <c r="C1421" s="31" t="s">
        <v>3188</v>
      </c>
      <c r="D1421" s="30">
        <v>1413</v>
      </c>
      <c r="E1421" s="30"/>
      <c r="F1421" s="30" t="s">
        <v>365</v>
      </c>
      <c r="G1421" s="30" t="s">
        <v>366</v>
      </c>
      <c r="H1421" s="30">
        <v>1997</v>
      </c>
      <c r="I1421" s="28" t="s">
        <v>367</v>
      </c>
      <c r="J1421" s="30"/>
      <c r="K1421" s="30" t="s">
        <v>368</v>
      </c>
    </row>
    <row r="1422" spans="1:11">
      <c r="A1422" s="29">
        <v>1421</v>
      </c>
      <c r="B1422" s="30" t="s">
        <v>3189</v>
      </c>
      <c r="C1422" s="31" t="s">
        <v>3190</v>
      </c>
      <c r="D1422" s="30">
        <v>1413</v>
      </c>
      <c r="E1422" s="30"/>
      <c r="F1422" s="30" t="s">
        <v>365</v>
      </c>
      <c r="G1422" s="30" t="s">
        <v>366</v>
      </c>
      <c r="H1422" s="30">
        <v>1997</v>
      </c>
      <c r="I1422" s="28" t="s">
        <v>367</v>
      </c>
      <c r="J1422" s="30"/>
      <c r="K1422" s="30" t="s">
        <v>368</v>
      </c>
    </row>
    <row r="1423" spans="1:11">
      <c r="A1423" s="29">
        <v>1422</v>
      </c>
      <c r="B1423" s="30" t="s">
        <v>3191</v>
      </c>
      <c r="C1423" s="31" t="s">
        <v>3192</v>
      </c>
      <c r="D1423" s="30">
        <v>1413</v>
      </c>
      <c r="E1423" s="30"/>
      <c r="F1423" s="30" t="s">
        <v>365</v>
      </c>
      <c r="G1423" s="30" t="s">
        <v>366</v>
      </c>
      <c r="H1423" s="30">
        <v>1997</v>
      </c>
      <c r="I1423" s="28" t="s">
        <v>367</v>
      </c>
      <c r="J1423" s="30"/>
      <c r="K1423" s="30" t="s">
        <v>368</v>
      </c>
    </row>
    <row r="1424" spans="1:11">
      <c r="A1424" s="29">
        <v>1423</v>
      </c>
      <c r="B1424" s="30" t="s">
        <v>3193</v>
      </c>
      <c r="C1424" s="31" t="s">
        <v>3194</v>
      </c>
      <c r="D1424" s="30">
        <v>1413</v>
      </c>
      <c r="E1424" s="30"/>
      <c r="F1424" s="30" t="s">
        <v>365</v>
      </c>
      <c r="G1424" s="30" t="s">
        <v>366</v>
      </c>
      <c r="H1424" s="30">
        <v>1997</v>
      </c>
      <c r="I1424" s="28" t="s">
        <v>367</v>
      </c>
      <c r="J1424" s="30"/>
      <c r="K1424" s="30" t="s">
        <v>368</v>
      </c>
    </row>
    <row r="1425" spans="1:11">
      <c r="A1425" s="29">
        <v>1424</v>
      </c>
      <c r="B1425" s="30" t="s">
        <v>3195</v>
      </c>
      <c r="C1425" s="31" t="s">
        <v>3196</v>
      </c>
      <c r="D1425" s="30">
        <v>1413</v>
      </c>
      <c r="E1425" s="30"/>
      <c r="F1425" s="30" t="s">
        <v>365</v>
      </c>
      <c r="G1425" s="30" t="s">
        <v>366</v>
      </c>
      <c r="H1425" s="30">
        <v>1997</v>
      </c>
      <c r="I1425" s="28" t="s">
        <v>367</v>
      </c>
      <c r="J1425" s="30"/>
      <c r="K1425" s="30" t="s">
        <v>368</v>
      </c>
    </row>
    <row r="1426" spans="1:11">
      <c r="A1426" s="29">
        <v>1425</v>
      </c>
      <c r="B1426" s="30" t="s">
        <v>3197</v>
      </c>
      <c r="C1426" s="31" t="s">
        <v>3198</v>
      </c>
      <c r="D1426" s="30">
        <v>1413</v>
      </c>
      <c r="E1426" s="30"/>
      <c r="F1426" s="30" t="s">
        <v>365</v>
      </c>
      <c r="G1426" s="30" t="s">
        <v>366</v>
      </c>
      <c r="H1426" s="30">
        <v>1997</v>
      </c>
      <c r="I1426" s="28" t="s">
        <v>367</v>
      </c>
      <c r="J1426" s="30"/>
      <c r="K1426" s="30" t="s">
        <v>368</v>
      </c>
    </row>
    <row r="1427" spans="1:11">
      <c r="A1427" s="29">
        <v>1426</v>
      </c>
      <c r="B1427" s="30" t="s">
        <v>3199</v>
      </c>
      <c r="C1427" s="31" t="s">
        <v>3200</v>
      </c>
      <c r="D1427" s="30">
        <v>1413</v>
      </c>
      <c r="E1427" s="30"/>
      <c r="F1427" s="30" t="s">
        <v>365</v>
      </c>
      <c r="G1427" s="30" t="s">
        <v>366</v>
      </c>
      <c r="H1427" s="30">
        <v>1997</v>
      </c>
      <c r="I1427" s="28" t="s">
        <v>367</v>
      </c>
      <c r="J1427" s="30"/>
      <c r="K1427" s="30" t="s">
        <v>368</v>
      </c>
    </row>
    <row r="1428" spans="1:11">
      <c r="A1428" s="29">
        <v>1427</v>
      </c>
      <c r="B1428" s="30" t="s">
        <v>3201</v>
      </c>
      <c r="C1428" s="31" t="s">
        <v>3202</v>
      </c>
      <c r="D1428" s="30">
        <v>1413</v>
      </c>
      <c r="E1428" s="30"/>
      <c r="F1428" s="30" t="s">
        <v>365</v>
      </c>
      <c r="G1428" s="30" t="s">
        <v>366</v>
      </c>
      <c r="H1428" s="30">
        <v>1997</v>
      </c>
      <c r="I1428" s="28" t="s">
        <v>367</v>
      </c>
      <c r="J1428" s="30"/>
      <c r="K1428" s="30" t="s">
        <v>368</v>
      </c>
    </row>
    <row r="1429" spans="1:11">
      <c r="A1429" s="29">
        <v>1428</v>
      </c>
      <c r="B1429" s="30" t="s">
        <v>3203</v>
      </c>
      <c r="C1429" s="31" t="s">
        <v>3204</v>
      </c>
      <c r="D1429" s="30">
        <v>1413</v>
      </c>
      <c r="E1429" s="30"/>
      <c r="F1429" s="30" t="s">
        <v>365</v>
      </c>
      <c r="G1429" s="30" t="s">
        <v>366</v>
      </c>
      <c r="H1429" s="30">
        <v>1997</v>
      </c>
      <c r="I1429" s="28" t="s">
        <v>367</v>
      </c>
      <c r="J1429" s="30"/>
      <c r="K1429" s="30" t="s">
        <v>368</v>
      </c>
    </row>
    <row r="1430" spans="1:11">
      <c r="A1430" s="29">
        <v>1429</v>
      </c>
      <c r="B1430" s="30" t="s">
        <v>3205</v>
      </c>
      <c r="C1430" s="31" t="s">
        <v>3206</v>
      </c>
      <c r="D1430" s="30">
        <v>1413</v>
      </c>
      <c r="E1430" s="30"/>
      <c r="F1430" s="30" t="s">
        <v>365</v>
      </c>
      <c r="G1430" s="30" t="s">
        <v>366</v>
      </c>
      <c r="H1430" s="30">
        <v>1997</v>
      </c>
      <c r="I1430" s="28" t="s">
        <v>367</v>
      </c>
      <c r="J1430" s="30"/>
      <c r="K1430" s="30" t="s">
        <v>368</v>
      </c>
    </row>
    <row r="1431" spans="1:11">
      <c r="A1431" s="29">
        <v>1430</v>
      </c>
      <c r="B1431" s="30" t="s">
        <v>3207</v>
      </c>
      <c r="C1431" s="31" t="s">
        <v>3208</v>
      </c>
      <c r="D1431" s="30">
        <v>1413</v>
      </c>
      <c r="E1431" s="30"/>
      <c r="F1431" s="30" t="s">
        <v>365</v>
      </c>
      <c r="G1431" s="30" t="s">
        <v>366</v>
      </c>
      <c r="H1431" s="30">
        <v>1997</v>
      </c>
      <c r="I1431" s="28" t="s">
        <v>367</v>
      </c>
      <c r="J1431" s="30"/>
      <c r="K1431" s="30" t="s">
        <v>368</v>
      </c>
    </row>
    <row r="1432" spans="1:11">
      <c r="A1432" s="29">
        <v>1431</v>
      </c>
      <c r="B1432" s="30" t="s">
        <v>3209</v>
      </c>
      <c r="C1432" s="31" t="s">
        <v>3210</v>
      </c>
      <c r="D1432" s="30">
        <v>1413</v>
      </c>
      <c r="E1432" s="30"/>
      <c r="F1432" s="30" t="s">
        <v>365</v>
      </c>
      <c r="G1432" s="30" t="s">
        <v>366</v>
      </c>
      <c r="H1432" s="30">
        <v>1997</v>
      </c>
      <c r="I1432" s="28" t="s">
        <v>367</v>
      </c>
      <c r="J1432" s="30"/>
      <c r="K1432" s="30" t="s">
        <v>368</v>
      </c>
    </row>
    <row r="1433" spans="1:11">
      <c r="A1433" s="29">
        <v>1432</v>
      </c>
      <c r="B1433" s="30" t="s">
        <v>3211</v>
      </c>
      <c r="C1433" s="31" t="s">
        <v>3212</v>
      </c>
      <c r="D1433" s="30">
        <v>1413</v>
      </c>
      <c r="E1433" s="30"/>
      <c r="F1433" s="30" t="s">
        <v>365</v>
      </c>
      <c r="G1433" s="30" t="s">
        <v>366</v>
      </c>
      <c r="H1433" s="30">
        <v>1997</v>
      </c>
      <c r="I1433" s="28" t="s">
        <v>367</v>
      </c>
      <c r="J1433" s="30"/>
      <c r="K1433" s="30" t="s">
        <v>368</v>
      </c>
    </row>
    <row r="1434" spans="1:11">
      <c r="A1434" s="29">
        <v>1433</v>
      </c>
      <c r="B1434" s="30" t="s">
        <v>3213</v>
      </c>
      <c r="C1434" s="31" t="s">
        <v>3214</v>
      </c>
      <c r="D1434" s="30">
        <v>1413</v>
      </c>
      <c r="E1434" s="30"/>
      <c r="F1434" s="30" t="s">
        <v>365</v>
      </c>
      <c r="G1434" s="30" t="s">
        <v>366</v>
      </c>
      <c r="H1434" s="30">
        <v>1997</v>
      </c>
      <c r="I1434" s="28" t="s">
        <v>367</v>
      </c>
      <c r="J1434" s="30"/>
      <c r="K1434" s="30" t="s">
        <v>368</v>
      </c>
    </row>
    <row r="1435" spans="1:11">
      <c r="A1435" s="29">
        <v>1434</v>
      </c>
      <c r="B1435" s="30" t="s">
        <v>3215</v>
      </c>
      <c r="C1435" s="31" t="s">
        <v>3216</v>
      </c>
      <c r="D1435" s="30">
        <v>1413</v>
      </c>
      <c r="E1435" s="30"/>
      <c r="F1435" s="30" t="s">
        <v>365</v>
      </c>
      <c r="G1435" s="30" t="s">
        <v>366</v>
      </c>
      <c r="H1435" s="30">
        <v>1997</v>
      </c>
      <c r="I1435" s="28" t="s">
        <v>367</v>
      </c>
      <c r="J1435" s="30"/>
      <c r="K1435" s="30" t="s">
        <v>368</v>
      </c>
    </row>
    <row r="1436" spans="1:11">
      <c r="A1436" s="29">
        <v>1435</v>
      </c>
      <c r="B1436" s="30" t="s">
        <v>3217</v>
      </c>
      <c r="C1436" s="31" t="s">
        <v>578</v>
      </c>
      <c r="D1436" s="30">
        <v>1413</v>
      </c>
      <c r="E1436" s="30"/>
      <c r="F1436" s="30" t="s">
        <v>365</v>
      </c>
      <c r="G1436" s="30" t="s">
        <v>366</v>
      </c>
      <c r="H1436" s="30">
        <v>1997</v>
      </c>
      <c r="I1436" s="28" t="s">
        <v>367</v>
      </c>
      <c r="J1436" s="30"/>
      <c r="K1436" s="30" t="s">
        <v>368</v>
      </c>
    </row>
    <row r="1437" spans="1:11">
      <c r="A1437" s="29">
        <v>1436</v>
      </c>
      <c r="B1437" s="30" t="s">
        <v>3218</v>
      </c>
      <c r="C1437" s="31" t="s">
        <v>3219</v>
      </c>
      <c r="D1437" s="30">
        <v>1413</v>
      </c>
      <c r="E1437" s="30"/>
      <c r="F1437" s="30" t="s">
        <v>365</v>
      </c>
      <c r="G1437" s="30" t="s">
        <v>366</v>
      </c>
      <c r="H1437" s="30">
        <v>1997</v>
      </c>
      <c r="I1437" s="28" t="s">
        <v>367</v>
      </c>
      <c r="J1437" s="30"/>
      <c r="K1437" s="30" t="s">
        <v>368</v>
      </c>
    </row>
    <row r="1438" spans="1:11">
      <c r="A1438" s="29">
        <v>1437</v>
      </c>
      <c r="B1438" s="30" t="s">
        <v>3220</v>
      </c>
      <c r="C1438" s="31" t="s">
        <v>3221</v>
      </c>
      <c r="D1438" s="30">
        <v>1413</v>
      </c>
      <c r="E1438" s="30"/>
      <c r="F1438" s="30" t="s">
        <v>365</v>
      </c>
      <c r="G1438" s="30" t="s">
        <v>366</v>
      </c>
      <c r="H1438" s="30">
        <v>1997</v>
      </c>
      <c r="I1438" s="28" t="s">
        <v>367</v>
      </c>
      <c r="J1438" s="30"/>
      <c r="K1438" s="30" t="s">
        <v>368</v>
      </c>
    </row>
    <row r="1439" spans="1:11">
      <c r="A1439" s="29">
        <v>1438</v>
      </c>
      <c r="B1439" s="30" t="s">
        <v>3222</v>
      </c>
      <c r="C1439" s="31" t="s">
        <v>3223</v>
      </c>
      <c r="D1439" s="30">
        <v>1413</v>
      </c>
      <c r="E1439" s="30"/>
      <c r="F1439" s="30" t="s">
        <v>365</v>
      </c>
      <c r="G1439" s="30" t="s">
        <v>366</v>
      </c>
      <c r="H1439" s="30">
        <v>1997</v>
      </c>
      <c r="I1439" s="28" t="s">
        <v>367</v>
      </c>
      <c r="J1439" s="30"/>
      <c r="K1439" s="30" t="s">
        <v>368</v>
      </c>
    </row>
    <row r="1440" spans="1:11">
      <c r="A1440" s="29">
        <v>1439</v>
      </c>
      <c r="B1440" s="30" t="s">
        <v>3224</v>
      </c>
      <c r="C1440" s="31" t="s">
        <v>3225</v>
      </c>
      <c r="D1440" s="30">
        <v>1413</v>
      </c>
      <c r="E1440" s="30"/>
      <c r="F1440" s="30" t="s">
        <v>365</v>
      </c>
      <c r="G1440" s="30" t="s">
        <v>366</v>
      </c>
      <c r="H1440" s="30">
        <v>1997</v>
      </c>
      <c r="I1440" s="28" t="s">
        <v>367</v>
      </c>
      <c r="J1440" s="30"/>
      <c r="K1440" s="30" t="s">
        <v>368</v>
      </c>
    </row>
    <row r="1441" spans="1:11">
      <c r="A1441" s="29">
        <v>1440</v>
      </c>
      <c r="B1441" s="30" t="s">
        <v>3226</v>
      </c>
      <c r="C1441" s="31" t="s">
        <v>3227</v>
      </c>
      <c r="D1441" s="30">
        <v>1413</v>
      </c>
      <c r="E1441" s="30"/>
      <c r="F1441" s="30" t="s">
        <v>365</v>
      </c>
      <c r="G1441" s="30" t="s">
        <v>366</v>
      </c>
      <c r="H1441" s="30">
        <v>1997</v>
      </c>
      <c r="I1441" s="28" t="s">
        <v>367</v>
      </c>
      <c r="J1441" s="30"/>
      <c r="K1441" s="30" t="s">
        <v>368</v>
      </c>
    </row>
    <row r="1442" spans="1:11">
      <c r="A1442" s="29">
        <v>1441</v>
      </c>
      <c r="B1442" s="30" t="s">
        <v>3228</v>
      </c>
      <c r="C1442" s="31" t="s">
        <v>3229</v>
      </c>
      <c r="D1442" s="30">
        <v>1413</v>
      </c>
      <c r="E1442" s="30"/>
      <c r="F1442" s="30" t="s">
        <v>365</v>
      </c>
      <c r="G1442" s="30" t="s">
        <v>366</v>
      </c>
      <c r="H1442" s="30">
        <v>1997</v>
      </c>
      <c r="I1442" s="28" t="s">
        <v>367</v>
      </c>
      <c r="J1442" s="30"/>
      <c r="K1442" s="30" t="s">
        <v>368</v>
      </c>
    </row>
    <row r="1443" spans="1:11">
      <c r="A1443" s="29">
        <v>1442</v>
      </c>
      <c r="B1443" s="30" t="s">
        <v>3230</v>
      </c>
      <c r="C1443" s="31" t="s">
        <v>3231</v>
      </c>
      <c r="D1443" s="30">
        <v>1413</v>
      </c>
      <c r="E1443" s="30"/>
      <c r="F1443" s="30" t="s">
        <v>365</v>
      </c>
      <c r="G1443" s="30" t="s">
        <v>366</v>
      </c>
      <c r="H1443" s="30">
        <v>1997</v>
      </c>
      <c r="I1443" s="28" t="s">
        <v>367</v>
      </c>
      <c r="J1443" s="30"/>
      <c r="K1443" s="30" t="s">
        <v>368</v>
      </c>
    </row>
    <row r="1444" spans="1:11">
      <c r="A1444" s="29">
        <v>1443</v>
      </c>
      <c r="B1444" s="30" t="s">
        <v>3232</v>
      </c>
      <c r="C1444" s="31" t="s">
        <v>3233</v>
      </c>
      <c r="D1444" s="30">
        <v>1413</v>
      </c>
      <c r="E1444" s="30"/>
      <c r="F1444" s="30" t="s">
        <v>365</v>
      </c>
      <c r="G1444" s="30" t="s">
        <v>366</v>
      </c>
      <c r="H1444" s="30">
        <v>1997</v>
      </c>
      <c r="I1444" s="28" t="s">
        <v>367</v>
      </c>
      <c r="J1444" s="30"/>
      <c r="K1444" s="30" t="s">
        <v>368</v>
      </c>
    </row>
    <row r="1445" spans="1:11">
      <c r="A1445" s="29">
        <v>1444</v>
      </c>
      <c r="B1445" s="30" t="s">
        <v>3234</v>
      </c>
      <c r="C1445" s="31" t="s">
        <v>3235</v>
      </c>
      <c r="D1445" s="30">
        <v>1413</v>
      </c>
      <c r="E1445" s="30"/>
      <c r="F1445" s="30" t="s">
        <v>365</v>
      </c>
      <c r="G1445" s="30" t="s">
        <v>366</v>
      </c>
      <c r="H1445" s="30">
        <v>1997</v>
      </c>
      <c r="I1445" s="28" t="s">
        <v>367</v>
      </c>
      <c r="J1445" s="30"/>
      <c r="K1445" s="30" t="s">
        <v>368</v>
      </c>
    </row>
    <row r="1446" spans="1:11">
      <c r="A1446" s="29">
        <v>1445</v>
      </c>
      <c r="B1446" s="30" t="s">
        <v>3236</v>
      </c>
      <c r="C1446" s="31" t="s">
        <v>3237</v>
      </c>
      <c r="D1446" s="30">
        <v>1413</v>
      </c>
      <c r="E1446" s="30"/>
      <c r="F1446" s="30" t="s">
        <v>365</v>
      </c>
      <c r="G1446" s="30" t="s">
        <v>366</v>
      </c>
      <c r="H1446" s="30">
        <v>1997</v>
      </c>
      <c r="I1446" s="28" t="s">
        <v>367</v>
      </c>
      <c r="J1446" s="30"/>
      <c r="K1446" s="30" t="s">
        <v>368</v>
      </c>
    </row>
    <row r="1447" spans="1:11">
      <c r="A1447" s="29">
        <v>1446</v>
      </c>
      <c r="B1447" s="30" t="s">
        <v>3238</v>
      </c>
      <c r="C1447" s="31" t="s">
        <v>3239</v>
      </c>
      <c r="D1447" s="30">
        <v>1413</v>
      </c>
      <c r="E1447" s="30"/>
      <c r="F1447" s="30" t="s">
        <v>365</v>
      </c>
      <c r="G1447" s="30" t="s">
        <v>366</v>
      </c>
      <c r="H1447" s="30">
        <v>1997</v>
      </c>
      <c r="I1447" s="28" t="s">
        <v>367</v>
      </c>
      <c r="J1447" s="30"/>
      <c r="K1447" s="30" t="s">
        <v>368</v>
      </c>
    </row>
    <row r="1448" spans="1:11">
      <c r="A1448" s="29">
        <v>1447</v>
      </c>
      <c r="B1448" s="30" t="s">
        <v>3240</v>
      </c>
      <c r="C1448" s="31" t="s">
        <v>3241</v>
      </c>
      <c r="D1448" s="30">
        <v>1413</v>
      </c>
      <c r="E1448" s="30"/>
      <c r="F1448" s="30" t="s">
        <v>365</v>
      </c>
      <c r="G1448" s="30" t="s">
        <v>366</v>
      </c>
      <c r="H1448" s="30">
        <v>1997</v>
      </c>
      <c r="I1448" s="28" t="s">
        <v>367</v>
      </c>
      <c r="J1448" s="30"/>
      <c r="K1448" s="30" t="s">
        <v>368</v>
      </c>
    </row>
    <row r="1449" spans="1:11">
      <c r="A1449" s="29">
        <v>1448</v>
      </c>
      <c r="B1449" s="30" t="s">
        <v>3242</v>
      </c>
      <c r="C1449" s="31" t="s">
        <v>3243</v>
      </c>
      <c r="D1449" s="30">
        <v>1413</v>
      </c>
      <c r="E1449" s="30"/>
      <c r="F1449" s="30" t="s">
        <v>365</v>
      </c>
      <c r="G1449" s="30" t="s">
        <v>366</v>
      </c>
      <c r="H1449" s="30">
        <v>1997</v>
      </c>
      <c r="I1449" s="28" t="s">
        <v>367</v>
      </c>
      <c r="J1449" s="30"/>
      <c r="K1449" s="30" t="s">
        <v>368</v>
      </c>
    </row>
    <row r="1450" spans="1:11">
      <c r="A1450" s="29">
        <v>1449</v>
      </c>
      <c r="B1450" s="30" t="s">
        <v>3244</v>
      </c>
      <c r="C1450" s="31" t="s">
        <v>3245</v>
      </c>
      <c r="D1450" s="30">
        <v>1413</v>
      </c>
      <c r="E1450" s="30"/>
      <c r="F1450" s="30" t="s">
        <v>365</v>
      </c>
      <c r="G1450" s="30" t="s">
        <v>366</v>
      </c>
      <c r="H1450" s="30">
        <v>1997</v>
      </c>
      <c r="I1450" s="28" t="s">
        <v>367</v>
      </c>
      <c r="J1450" s="30"/>
      <c r="K1450" s="30" t="s">
        <v>368</v>
      </c>
    </row>
    <row r="1451" spans="1:11">
      <c r="A1451" s="29">
        <v>1450</v>
      </c>
      <c r="B1451" s="30" t="s">
        <v>3246</v>
      </c>
      <c r="C1451" s="31" t="s">
        <v>3247</v>
      </c>
      <c r="D1451" s="30">
        <v>1413</v>
      </c>
      <c r="E1451" s="30"/>
      <c r="F1451" s="30" t="s">
        <v>365</v>
      </c>
      <c r="G1451" s="30" t="s">
        <v>366</v>
      </c>
      <c r="H1451" s="30">
        <v>1997</v>
      </c>
      <c r="I1451" s="28" t="s">
        <v>367</v>
      </c>
      <c r="J1451" s="30"/>
      <c r="K1451" s="30" t="s">
        <v>368</v>
      </c>
    </row>
    <row r="1452" spans="1:11">
      <c r="A1452" s="29">
        <v>1451</v>
      </c>
      <c r="B1452" s="30" t="s">
        <v>3248</v>
      </c>
      <c r="C1452" s="31" t="s">
        <v>3249</v>
      </c>
      <c r="D1452" s="30">
        <v>1413</v>
      </c>
      <c r="E1452" s="30"/>
      <c r="F1452" s="30" t="s">
        <v>365</v>
      </c>
      <c r="G1452" s="30" t="s">
        <v>366</v>
      </c>
      <c r="H1452" s="30">
        <v>1997</v>
      </c>
      <c r="I1452" s="28" t="s">
        <v>367</v>
      </c>
      <c r="J1452" s="30"/>
      <c r="K1452" s="30" t="s">
        <v>368</v>
      </c>
    </row>
    <row r="1453" spans="1:11">
      <c r="A1453" s="29">
        <v>1452</v>
      </c>
      <c r="B1453" s="30" t="s">
        <v>3250</v>
      </c>
      <c r="C1453" s="31" t="s">
        <v>3251</v>
      </c>
      <c r="D1453" s="30">
        <v>1413</v>
      </c>
      <c r="E1453" s="30"/>
      <c r="F1453" s="30" t="s">
        <v>365</v>
      </c>
      <c r="G1453" s="30" t="s">
        <v>366</v>
      </c>
      <c r="H1453" s="30">
        <v>1997</v>
      </c>
      <c r="I1453" s="28" t="s">
        <v>367</v>
      </c>
      <c r="J1453" s="30"/>
      <c r="K1453" s="30" t="s">
        <v>368</v>
      </c>
    </row>
    <row r="1454" spans="1:11">
      <c r="A1454" s="29">
        <v>1453</v>
      </c>
      <c r="B1454" s="30" t="s">
        <v>3252</v>
      </c>
      <c r="C1454" s="31" t="s">
        <v>3253</v>
      </c>
      <c r="D1454" s="30">
        <v>1413</v>
      </c>
      <c r="E1454" s="30"/>
      <c r="F1454" s="30" t="s">
        <v>365</v>
      </c>
      <c r="G1454" s="30" t="s">
        <v>366</v>
      </c>
      <c r="H1454" s="30">
        <v>1997</v>
      </c>
      <c r="I1454" s="28" t="s">
        <v>367</v>
      </c>
      <c r="J1454" s="30"/>
      <c r="K1454" s="30" t="s">
        <v>368</v>
      </c>
    </row>
    <row r="1455" spans="1:11">
      <c r="A1455" s="29">
        <v>1454</v>
      </c>
      <c r="B1455" s="30" t="s">
        <v>3254</v>
      </c>
      <c r="C1455" s="31" t="s">
        <v>3255</v>
      </c>
      <c r="D1455" s="30">
        <v>1413</v>
      </c>
      <c r="E1455" s="30"/>
      <c r="F1455" s="30" t="s">
        <v>365</v>
      </c>
      <c r="G1455" s="30" t="s">
        <v>366</v>
      </c>
      <c r="H1455" s="30">
        <v>1997</v>
      </c>
      <c r="I1455" s="28" t="s">
        <v>367</v>
      </c>
      <c r="J1455" s="30"/>
      <c r="K1455" s="30" t="s">
        <v>368</v>
      </c>
    </row>
    <row r="1456" spans="1:11">
      <c r="A1456" s="29">
        <v>1455</v>
      </c>
      <c r="B1456" s="30" t="s">
        <v>3256</v>
      </c>
      <c r="C1456" s="31" t="s">
        <v>3257</v>
      </c>
      <c r="D1456" s="30">
        <v>1413</v>
      </c>
      <c r="E1456" s="30"/>
      <c r="F1456" s="30" t="s">
        <v>365</v>
      </c>
      <c r="G1456" s="30" t="s">
        <v>366</v>
      </c>
      <c r="H1456" s="30">
        <v>1997</v>
      </c>
      <c r="I1456" s="28" t="s">
        <v>367</v>
      </c>
      <c r="J1456" s="30"/>
      <c r="K1456" s="30" t="s">
        <v>368</v>
      </c>
    </row>
    <row r="1457" spans="1:11">
      <c r="A1457" s="29">
        <v>1456</v>
      </c>
      <c r="B1457" s="30" t="s">
        <v>3258</v>
      </c>
      <c r="C1457" s="31" t="s">
        <v>570</v>
      </c>
      <c r="D1457" s="30">
        <v>1413</v>
      </c>
      <c r="E1457" s="30"/>
      <c r="F1457" s="30" t="s">
        <v>365</v>
      </c>
      <c r="G1457" s="30" t="s">
        <v>366</v>
      </c>
      <c r="H1457" s="30">
        <v>1997</v>
      </c>
      <c r="I1457" s="28" t="s">
        <v>367</v>
      </c>
      <c r="J1457" s="30"/>
      <c r="K1457" s="30" t="s">
        <v>368</v>
      </c>
    </row>
    <row r="1458" spans="1:11">
      <c r="A1458" s="29">
        <v>1457</v>
      </c>
      <c r="B1458" s="30" t="s">
        <v>3259</v>
      </c>
      <c r="C1458" s="31" t="s">
        <v>3260</v>
      </c>
      <c r="D1458" s="30">
        <v>1413</v>
      </c>
      <c r="E1458" s="30"/>
      <c r="F1458" s="30" t="s">
        <v>365</v>
      </c>
      <c r="G1458" s="30" t="s">
        <v>366</v>
      </c>
      <c r="H1458" s="30">
        <v>1997</v>
      </c>
      <c r="I1458" s="28" t="s">
        <v>367</v>
      </c>
      <c r="J1458" s="30"/>
      <c r="K1458" s="30" t="s">
        <v>368</v>
      </c>
    </row>
    <row r="1459" spans="1:11">
      <c r="A1459" s="29">
        <v>1458</v>
      </c>
      <c r="B1459" s="30" t="s">
        <v>3261</v>
      </c>
      <c r="C1459" s="31" t="s">
        <v>3262</v>
      </c>
      <c r="D1459" s="30">
        <v>1413</v>
      </c>
      <c r="E1459" s="30"/>
      <c r="F1459" s="30" t="s">
        <v>365</v>
      </c>
      <c r="G1459" s="30" t="s">
        <v>366</v>
      </c>
      <c r="H1459" s="30">
        <v>1997</v>
      </c>
      <c r="I1459" s="28" t="s">
        <v>367</v>
      </c>
      <c r="J1459" s="30"/>
      <c r="K1459" s="30" t="s">
        <v>368</v>
      </c>
    </row>
    <row r="1460" spans="1:11">
      <c r="A1460" s="29">
        <v>1459</v>
      </c>
      <c r="B1460" s="30" t="s">
        <v>3263</v>
      </c>
      <c r="C1460" s="31" t="s">
        <v>3264</v>
      </c>
      <c r="D1460" s="30">
        <v>1413</v>
      </c>
      <c r="E1460" s="30"/>
      <c r="F1460" s="30" t="s">
        <v>365</v>
      </c>
      <c r="G1460" s="30" t="s">
        <v>366</v>
      </c>
      <c r="H1460" s="30">
        <v>1997</v>
      </c>
      <c r="I1460" s="28" t="s">
        <v>367</v>
      </c>
      <c r="J1460" s="30"/>
      <c r="K1460" s="30" t="s">
        <v>368</v>
      </c>
    </row>
    <row r="1461" spans="1:11">
      <c r="A1461" s="29">
        <v>1460</v>
      </c>
      <c r="B1461" s="30" t="s">
        <v>3265</v>
      </c>
      <c r="C1461" s="31" t="s">
        <v>3266</v>
      </c>
      <c r="D1461" s="30">
        <v>1413</v>
      </c>
      <c r="E1461" s="30"/>
      <c r="F1461" s="30" t="s">
        <v>365</v>
      </c>
      <c r="G1461" s="30" t="s">
        <v>366</v>
      </c>
      <c r="H1461" s="30">
        <v>1997</v>
      </c>
      <c r="I1461" s="28" t="s">
        <v>367</v>
      </c>
      <c r="J1461" s="30"/>
      <c r="K1461" s="30" t="s">
        <v>368</v>
      </c>
    </row>
    <row r="1462" spans="1:11">
      <c r="A1462" s="29">
        <v>1461</v>
      </c>
      <c r="B1462" s="30" t="s">
        <v>3267</v>
      </c>
      <c r="C1462" s="31" t="s">
        <v>3268</v>
      </c>
      <c r="D1462" s="30">
        <v>1413</v>
      </c>
      <c r="E1462" s="30"/>
      <c r="F1462" s="30" t="s">
        <v>365</v>
      </c>
      <c r="G1462" s="30" t="s">
        <v>366</v>
      </c>
      <c r="H1462" s="30">
        <v>1997</v>
      </c>
      <c r="I1462" s="28" t="s">
        <v>367</v>
      </c>
      <c r="J1462" s="30"/>
      <c r="K1462" s="30" t="s">
        <v>368</v>
      </c>
    </row>
    <row r="1463" spans="1:11">
      <c r="A1463" s="29">
        <v>1462</v>
      </c>
      <c r="B1463" s="30" t="s">
        <v>3269</v>
      </c>
      <c r="C1463" s="31" t="s">
        <v>3127</v>
      </c>
      <c r="D1463" s="30">
        <v>1413</v>
      </c>
      <c r="E1463" s="30"/>
      <c r="F1463" s="30" t="s">
        <v>365</v>
      </c>
      <c r="G1463" s="30" t="s">
        <v>366</v>
      </c>
      <c r="H1463" s="30">
        <v>1997</v>
      </c>
      <c r="I1463" s="28" t="s">
        <v>367</v>
      </c>
      <c r="J1463" s="30"/>
      <c r="K1463" s="30" t="s">
        <v>368</v>
      </c>
    </row>
    <row r="1464" spans="1:11">
      <c r="A1464" s="29">
        <v>1463</v>
      </c>
      <c r="B1464" s="30" t="s">
        <v>3270</v>
      </c>
      <c r="C1464" s="31" t="s">
        <v>3271</v>
      </c>
      <c r="D1464" s="30">
        <v>1413</v>
      </c>
      <c r="E1464" s="30"/>
      <c r="F1464" s="30" t="s">
        <v>365</v>
      </c>
      <c r="G1464" s="30" t="s">
        <v>366</v>
      </c>
      <c r="H1464" s="30">
        <v>1997</v>
      </c>
      <c r="I1464" s="28" t="s">
        <v>367</v>
      </c>
      <c r="J1464" s="30"/>
      <c r="K1464" s="30" t="s">
        <v>368</v>
      </c>
    </row>
    <row r="1465" spans="1:11">
      <c r="A1465" s="29">
        <v>1464</v>
      </c>
      <c r="B1465" s="30" t="s">
        <v>3272</v>
      </c>
      <c r="C1465" s="31" t="s">
        <v>3273</v>
      </c>
      <c r="D1465" s="30">
        <v>1413</v>
      </c>
      <c r="E1465" s="30"/>
      <c r="F1465" s="30" t="s">
        <v>365</v>
      </c>
      <c r="G1465" s="30" t="s">
        <v>366</v>
      </c>
      <c r="H1465" s="30">
        <v>1997</v>
      </c>
      <c r="I1465" s="28" t="s">
        <v>367</v>
      </c>
      <c r="J1465" s="30"/>
      <c r="K1465" s="30" t="s">
        <v>368</v>
      </c>
    </row>
    <row r="1466" spans="1:11">
      <c r="A1466" s="29">
        <v>1465</v>
      </c>
      <c r="B1466" s="30" t="s">
        <v>3274</v>
      </c>
      <c r="C1466" s="31" t="s">
        <v>3275</v>
      </c>
      <c r="D1466" s="30">
        <v>1413</v>
      </c>
      <c r="E1466" s="30"/>
      <c r="F1466" s="30" t="s">
        <v>365</v>
      </c>
      <c r="G1466" s="30" t="s">
        <v>366</v>
      </c>
      <c r="H1466" s="30">
        <v>1997</v>
      </c>
      <c r="I1466" s="28" t="s">
        <v>367</v>
      </c>
      <c r="J1466" s="30"/>
      <c r="K1466" s="30" t="s">
        <v>368</v>
      </c>
    </row>
    <row r="1467" spans="1:11">
      <c r="A1467" s="29">
        <v>1466</v>
      </c>
      <c r="B1467" s="30" t="s">
        <v>3276</v>
      </c>
      <c r="C1467" s="31" t="s">
        <v>3277</v>
      </c>
      <c r="D1467" s="30">
        <v>1413</v>
      </c>
      <c r="E1467" s="30"/>
      <c r="F1467" s="30" t="s">
        <v>365</v>
      </c>
      <c r="G1467" s="30" t="s">
        <v>366</v>
      </c>
      <c r="H1467" s="30">
        <v>1997</v>
      </c>
      <c r="I1467" s="28" t="s">
        <v>367</v>
      </c>
      <c r="J1467" s="30"/>
      <c r="K1467" s="30" t="s">
        <v>368</v>
      </c>
    </row>
    <row r="1468" spans="1:11">
      <c r="A1468" s="29">
        <v>1467</v>
      </c>
      <c r="B1468" s="30" t="s">
        <v>3278</v>
      </c>
      <c r="C1468" s="31" t="s">
        <v>3279</v>
      </c>
      <c r="D1468" s="30">
        <v>1413</v>
      </c>
      <c r="E1468" s="30"/>
      <c r="F1468" s="30" t="s">
        <v>365</v>
      </c>
      <c r="G1468" s="30" t="s">
        <v>366</v>
      </c>
      <c r="H1468" s="30">
        <v>1997</v>
      </c>
      <c r="I1468" s="28" t="s">
        <v>367</v>
      </c>
      <c r="J1468" s="30"/>
      <c r="K1468" s="30" t="s">
        <v>368</v>
      </c>
    </row>
    <row r="1469" spans="1:11">
      <c r="A1469" s="29">
        <v>1468</v>
      </c>
      <c r="B1469" s="30" t="s">
        <v>3280</v>
      </c>
      <c r="C1469" s="31" t="s">
        <v>3281</v>
      </c>
      <c r="D1469" s="30">
        <v>1413</v>
      </c>
      <c r="E1469" s="30"/>
      <c r="F1469" s="30" t="s">
        <v>365</v>
      </c>
      <c r="G1469" s="30" t="s">
        <v>366</v>
      </c>
      <c r="H1469" s="30">
        <v>1997</v>
      </c>
      <c r="I1469" s="28" t="s">
        <v>367</v>
      </c>
      <c r="J1469" s="30"/>
      <c r="K1469" s="30" t="s">
        <v>368</v>
      </c>
    </row>
    <row r="1470" spans="1:11">
      <c r="A1470" s="29">
        <v>1469</v>
      </c>
      <c r="B1470" s="30" t="s">
        <v>3282</v>
      </c>
      <c r="C1470" s="31" t="s">
        <v>3283</v>
      </c>
      <c r="D1470" s="30">
        <v>1413</v>
      </c>
      <c r="E1470" s="30"/>
      <c r="F1470" s="30" t="s">
        <v>365</v>
      </c>
      <c r="G1470" s="30" t="s">
        <v>366</v>
      </c>
      <c r="H1470" s="30">
        <v>1997</v>
      </c>
      <c r="I1470" s="28" t="s">
        <v>367</v>
      </c>
      <c r="J1470" s="30"/>
      <c r="K1470" s="30" t="s">
        <v>368</v>
      </c>
    </row>
    <row r="1471" spans="1:11">
      <c r="A1471" s="29">
        <v>1470</v>
      </c>
      <c r="B1471" s="30" t="s">
        <v>3284</v>
      </c>
      <c r="C1471" s="31" t="s">
        <v>3285</v>
      </c>
      <c r="D1471" s="30">
        <v>1413</v>
      </c>
      <c r="E1471" s="30"/>
      <c r="F1471" s="30" t="s">
        <v>365</v>
      </c>
      <c r="G1471" s="30" t="s">
        <v>366</v>
      </c>
      <c r="H1471" s="30">
        <v>1997</v>
      </c>
      <c r="I1471" s="28" t="s">
        <v>367</v>
      </c>
      <c r="J1471" s="30"/>
      <c r="K1471" s="30" t="s">
        <v>368</v>
      </c>
    </row>
    <row r="1472" spans="1:11">
      <c r="A1472" s="29">
        <v>1471</v>
      </c>
      <c r="B1472" s="30" t="s">
        <v>3286</v>
      </c>
      <c r="C1472" s="31" t="s">
        <v>3287</v>
      </c>
      <c r="D1472" s="30">
        <v>1413</v>
      </c>
      <c r="E1472" s="30"/>
      <c r="F1472" s="30" t="s">
        <v>365</v>
      </c>
      <c r="G1472" s="30" t="s">
        <v>366</v>
      </c>
      <c r="H1472" s="30">
        <v>1997</v>
      </c>
      <c r="I1472" s="28" t="s">
        <v>367</v>
      </c>
      <c r="J1472" s="30"/>
      <c r="K1472" s="30" t="s">
        <v>368</v>
      </c>
    </row>
    <row r="1473" spans="1:11">
      <c r="A1473" s="29">
        <v>1472</v>
      </c>
      <c r="B1473" s="30" t="s">
        <v>3288</v>
      </c>
      <c r="C1473" s="31" t="s">
        <v>3289</v>
      </c>
      <c r="D1473" s="30">
        <v>1413</v>
      </c>
      <c r="E1473" s="30"/>
      <c r="F1473" s="30" t="s">
        <v>365</v>
      </c>
      <c r="G1473" s="30" t="s">
        <v>366</v>
      </c>
      <c r="H1473" s="30">
        <v>1997</v>
      </c>
      <c r="I1473" s="28" t="s">
        <v>367</v>
      </c>
      <c r="J1473" s="30"/>
      <c r="K1473" s="30" t="s">
        <v>368</v>
      </c>
    </row>
    <row r="1474" spans="1:11">
      <c r="A1474" s="29">
        <v>1473</v>
      </c>
      <c r="B1474" s="30" t="s">
        <v>3290</v>
      </c>
      <c r="C1474" s="31" t="s">
        <v>3291</v>
      </c>
      <c r="D1474" s="30">
        <v>1413</v>
      </c>
      <c r="E1474" s="30"/>
      <c r="F1474" s="30" t="s">
        <v>365</v>
      </c>
      <c r="G1474" s="30" t="s">
        <v>366</v>
      </c>
      <c r="H1474" s="30">
        <v>1997</v>
      </c>
      <c r="I1474" s="28" t="s">
        <v>367</v>
      </c>
      <c r="J1474" s="30"/>
      <c r="K1474" s="30" t="s">
        <v>368</v>
      </c>
    </row>
    <row r="1475" spans="1:11">
      <c r="A1475" s="29">
        <v>1474</v>
      </c>
      <c r="B1475" s="30" t="s">
        <v>3292</v>
      </c>
      <c r="C1475" s="31" t="s">
        <v>3293</v>
      </c>
      <c r="D1475" s="30">
        <v>1413</v>
      </c>
      <c r="E1475" s="30"/>
      <c r="F1475" s="30" t="s">
        <v>365</v>
      </c>
      <c r="G1475" s="30" t="s">
        <v>366</v>
      </c>
      <c r="H1475" s="30">
        <v>1997</v>
      </c>
      <c r="I1475" s="28" t="s">
        <v>367</v>
      </c>
      <c r="J1475" s="30"/>
      <c r="K1475" s="30" t="s">
        <v>368</v>
      </c>
    </row>
    <row r="1476" spans="1:11">
      <c r="A1476" s="29">
        <v>1475</v>
      </c>
      <c r="B1476" s="30" t="s">
        <v>3294</v>
      </c>
      <c r="C1476" s="31" t="s">
        <v>664</v>
      </c>
      <c r="D1476" s="30">
        <v>1413</v>
      </c>
      <c r="E1476" s="30"/>
      <c r="F1476" s="30" t="s">
        <v>365</v>
      </c>
      <c r="G1476" s="30" t="s">
        <v>366</v>
      </c>
      <c r="H1476" s="30">
        <v>1997</v>
      </c>
      <c r="I1476" s="28" t="s">
        <v>367</v>
      </c>
      <c r="J1476" s="30"/>
      <c r="K1476" s="30" t="s">
        <v>368</v>
      </c>
    </row>
    <row r="1477" spans="1:11">
      <c r="A1477" s="29">
        <v>1476</v>
      </c>
      <c r="B1477" s="30" t="s">
        <v>3295</v>
      </c>
      <c r="C1477" s="31" t="s">
        <v>3296</v>
      </c>
      <c r="D1477" s="30">
        <v>1413</v>
      </c>
      <c r="E1477" s="30"/>
      <c r="F1477" s="30" t="s">
        <v>365</v>
      </c>
      <c r="G1477" s="30" t="s">
        <v>366</v>
      </c>
      <c r="H1477" s="30">
        <v>1997</v>
      </c>
      <c r="I1477" s="28" t="s">
        <v>367</v>
      </c>
      <c r="J1477" s="30"/>
      <c r="K1477" s="30" t="s">
        <v>368</v>
      </c>
    </row>
    <row r="1478" spans="1:11">
      <c r="A1478" s="29">
        <v>1477</v>
      </c>
      <c r="B1478" s="30" t="s">
        <v>3297</v>
      </c>
      <c r="C1478" s="31" t="s">
        <v>3298</v>
      </c>
      <c r="D1478" s="30">
        <v>1413</v>
      </c>
      <c r="E1478" s="30"/>
      <c r="F1478" s="30" t="s">
        <v>365</v>
      </c>
      <c r="G1478" s="30" t="s">
        <v>366</v>
      </c>
      <c r="H1478" s="30">
        <v>1997</v>
      </c>
      <c r="I1478" s="28" t="s">
        <v>367</v>
      </c>
      <c r="J1478" s="30"/>
      <c r="K1478" s="30" t="s">
        <v>368</v>
      </c>
    </row>
    <row r="1479" spans="1:11">
      <c r="A1479" s="29">
        <v>1478</v>
      </c>
      <c r="B1479" s="30" t="s">
        <v>3299</v>
      </c>
      <c r="C1479" s="31" t="s">
        <v>3300</v>
      </c>
      <c r="D1479" s="30">
        <v>1413</v>
      </c>
      <c r="E1479" s="30"/>
      <c r="F1479" s="30" t="s">
        <v>365</v>
      </c>
      <c r="G1479" s="30" t="s">
        <v>366</v>
      </c>
      <c r="H1479" s="30">
        <v>1997</v>
      </c>
      <c r="I1479" s="28" t="s">
        <v>367</v>
      </c>
      <c r="J1479" s="30"/>
      <c r="K1479" s="30" t="s">
        <v>368</v>
      </c>
    </row>
    <row r="1480" spans="1:11">
      <c r="A1480" s="29">
        <v>1479</v>
      </c>
      <c r="B1480" s="30" t="s">
        <v>3301</v>
      </c>
      <c r="C1480" s="31" t="s">
        <v>3302</v>
      </c>
      <c r="D1480" s="30">
        <v>1413</v>
      </c>
      <c r="E1480" s="30"/>
      <c r="F1480" s="30" t="s">
        <v>365</v>
      </c>
      <c r="G1480" s="30" t="s">
        <v>366</v>
      </c>
      <c r="H1480" s="30">
        <v>1997</v>
      </c>
      <c r="I1480" s="28" t="s">
        <v>367</v>
      </c>
      <c r="J1480" s="30"/>
      <c r="K1480" s="30" t="s">
        <v>368</v>
      </c>
    </row>
    <row r="1481" spans="1:11">
      <c r="A1481" s="29">
        <v>1480</v>
      </c>
      <c r="B1481" s="30" t="s">
        <v>3303</v>
      </c>
      <c r="C1481" s="31" t="s">
        <v>3304</v>
      </c>
      <c r="D1481" s="30">
        <v>1413</v>
      </c>
      <c r="E1481" s="30"/>
      <c r="F1481" s="30" t="s">
        <v>365</v>
      </c>
      <c r="G1481" s="30" t="s">
        <v>366</v>
      </c>
      <c r="H1481" s="30">
        <v>1997</v>
      </c>
      <c r="I1481" s="28" t="s">
        <v>367</v>
      </c>
      <c r="J1481" s="30"/>
      <c r="K1481" s="30" t="s">
        <v>368</v>
      </c>
    </row>
    <row r="1482" spans="1:11">
      <c r="A1482" s="29">
        <v>1481</v>
      </c>
      <c r="B1482" s="30" t="s">
        <v>3305</v>
      </c>
      <c r="C1482" s="31" t="s">
        <v>3306</v>
      </c>
      <c r="D1482" s="30">
        <v>1413</v>
      </c>
      <c r="E1482" s="30"/>
      <c r="F1482" s="30" t="s">
        <v>365</v>
      </c>
      <c r="G1482" s="30" t="s">
        <v>366</v>
      </c>
      <c r="H1482" s="30">
        <v>1997</v>
      </c>
      <c r="I1482" s="28" t="s">
        <v>367</v>
      </c>
      <c r="J1482" s="30"/>
      <c r="K1482" s="30" t="s">
        <v>368</v>
      </c>
    </row>
    <row r="1483" spans="1:11">
      <c r="A1483" s="29">
        <v>1482</v>
      </c>
      <c r="B1483" s="30" t="s">
        <v>3307</v>
      </c>
      <c r="C1483" s="31" t="s">
        <v>3308</v>
      </c>
      <c r="D1483" s="30">
        <v>1413</v>
      </c>
      <c r="E1483" s="30"/>
      <c r="F1483" s="30" t="s">
        <v>365</v>
      </c>
      <c r="G1483" s="30" t="s">
        <v>366</v>
      </c>
      <c r="H1483" s="30">
        <v>1997</v>
      </c>
      <c r="I1483" s="28" t="s">
        <v>367</v>
      </c>
      <c r="J1483" s="30"/>
      <c r="K1483" s="30" t="s">
        <v>368</v>
      </c>
    </row>
    <row r="1484" spans="1:11">
      <c r="A1484" s="29">
        <v>1483</v>
      </c>
      <c r="B1484" s="30" t="s">
        <v>3309</v>
      </c>
      <c r="C1484" s="31" t="s">
        <v>3310</v>
      </c>
      <c r="D1484" s="30">
        <v>1413</v>
      </c>
      <c r="E1484" s="30"/>
      <c r="F1484" s="30" t="s">
        <v>365</v>
      </c>
      <c r="G1484" s="30" t="s">
        <v>366</v>
      </c>
      <c r="H1484" s="30">
        <v>1997</v>
      </c>
      <c r="I1484" s="28" t="s">
        <v>367</v>
      </c>
      <c r="J1484" s="30"/>
      <c r="K1484" s="30" t="s">
        <v>368</v>
      </c>
    </row>
    <row r="1485" spans="1:11">
      <c r="A1485" s="29">
        <v>1484</v>
      </c>
      <c r="B1485" s="30" t="s">
        <v>3311</v>
      </c>
      <c r="C1485" s="31" t="s">
        <v>2382</v>
      </c>
      <c r="D1485" s="30">
        <v>1413</v>
      </c>
      <c r="E1485" s="30"/>
      <c r="F1485" s="30" t="s">
        <v>365</v>
      </c>
      <c r="G1485" s="30" t="s">
        <v>366</v>
      </c>
      <c r="H1485" s="30">
        <v>1997</v>
      </c>
      <c r="I1485" s="28" t="s">
        <v>367</v>
      </c>
      <c r="J1485" s="30"/>
      <c r="K1485" s="30" t="s">
        <v>368</v>
      </c>
    </row>
    <row r="1486" spans="1:11">
      <c r="A1486" s="29">
        <v>1485</v>
      </c>
      <c r="B1486" s="30" t="s">
        <v>3312</v>
      </c>
      <c r="C1486" s="31" t="s">
        <v>3313</v>
      </c>
      <c r="D1486" s="30">
        <v>1413</v>
      </c>
      <c r="E1486" s="30"/>
      <c r="F1486" s="30" t="s">
        <v>365</v>
      </c>
      <c r="G1486" s="30" t="s">
        <v>366</v>
      </c>
      <c r="H1486" s="30">
        <v>1997</v>
      </c>
      <c r="I1486" s="28" t="s">
        <v>367</v>
      </c>
      <c r="J1486" s="30"/>
      <c r="K1486" s="30" t="s">
        <v>368</v>
      </c>
    </row>
    <row r="1487" spans="1:11">
      <c r="A1487" s="29">
        <v>1486</v>
      </c>
      <c r="B1487" s="30" t="s">
        <v>3314</v>
      </c>
      <c r="C1487" s="31" t="s">
        <v>3315</v>
      </c>
      <c r="D1487" s="30">
        <v>1413</v>
      </c>
      <c r="E1487" s="30"/>
      <c r="F1487" s="30" t="s">
        <v>365</v>
      </c>
      <c r="G1487" s="30" t="s">
        <v>366</v>
      </c>
      <c r="H1487" s="30">
        <v>1997</v>
      </c>
      <c r="I1487" s="28" t="s">
        <v>367</v>
      </c>
      <c r="J1487" s="30"/>
      <c r="K1487" s="30" t="s">
        <v>368</v>
      </c>
    </row>
    <row r="1488" spans="1:11">
      <c r="A1488" s="29">
        <v>1487</v>
      </c>
      <c r="B1488" s="30" t="s">
        <v>3316</v>
      </c>
      <c r="C1488" s="31" t="s">
        <v>3317</v>
      </c>
      <c r="D1488" s="30">
        <v>1413</v>
      </c>
      <c r="E1488" s="30"/>
      <c r="F1488" s="30" t="s">
        <v>365</v>
      </c>
      <c r="G1488" s="30" t="s">
        <v>366</v>
      </c>
      <c r="H1488" s="30">
        <v>1997</v>
      </c>
      <c r="I1488" s="28" t="s">
        <v>367</v>
      </c>
      <c r="J1488" s="30"/>
      <c r="K1488" s="30" t="s">
        <v>368</v>
      </c>
    </row>
    <row r="1489" spans="1:11">
      <c r="A1489" s="29">
        <v>1488</v>
      </c>
      <c r="B1489" s="30" t="s">
        <v>3318</v>
      </c>
      <c r="C1489" s="31" t="s">
        <v>3319</v>
      </c>
      <c r="D1489" s="30">
        <v>1413</v>
      </c>
      <c r="E1489" s="30" t="s">
        <v>374</v>
      </c>
      <c r="F1489" s="30" t="s">
        <v>365</v>
      </c>
      <c r="G1489" s="30" t="s">
        <v>366</v>
      </c>
      <c r="H1489" s="30">
        <v>1997</v>
      </c>
      <c r="I1489" s="28" t="s">
        <v>367</v>
      </c>
      <c r="J1489" s="30"/>
      <c r="K1489" s="30" t="s">
        <v>368</v>
      </c>
    </row>
    <row r="1490" spans="1:11">
      <c r="A1490" s="29">
        <v>1489</v>
      </c>
      <c r="B1490" s="30" t="s">
        <v>3320</v>
      </c>
      <c r="C1490" s="31" t="s">
        <v>3321</v>
      </c>
      <c r="D1490" s="30">
        <v>1413</v>
      </c>
      <c r="E1490" s="30" t="s">
        <v>374</v>
      </c>
      <c r="F1490" s="30" t="s">
        <v>365</v>
      </c>
      <c r="G1490" s="30" t="s">
        <v>366</v>
      </c>
      <c r="H1490" s="30">
        <v>1997</v>
      </c>
      <c r="I1490" s="28" t="s">
        <v>367</v>
      </c>
      <c r="J1490" s="30"/>
      <c r="K1490" s="30" t="s">
        <v>368</v>
      </c>
    </row>
    <row r="1491" spans="1:11">
      <c r="A1491" s="29">
        <v>1490</v>
      </c>
      <c r="B1491" s="30" t="s">
        <v>3322</v>
      </c>
      <c r="C1491" s="31" t="s">
        <v>3323</v>
      </c>
      <c r="D1491" s="30">
        <v>1413</v>
      </c>
      <c r="E1491" s="30" t="s">
        <v>371</v>
      </c>
      <c r="F1491" s="30" t="s">
        <v>365</v>
      </c>
      <c r="G1491" s="30" t="s">
        <v>366</v>
      </c>
      <c r="H1491" s="30">
        <v>1997</v>
      </c>
      <c r="I1491" s="28" t="s">
        <v>367</v>
      </c>
      <c r="J1491" s="30"/>
      <c r="K1491" s="30" t="s">
        <v>368</v>
      </c>
    </row>
    <row r="1492" spans="1:11">
      <c r="A1492" s="29">
        <v>1491</v>
      </c>
      <c r="B1492" s="30" t="s">
        <v>3324</v>
      </c>
      <c r="C1492" s="31" t="s">
        <v>3325</v>
      </c>
      <c r="D1492" s="30">
        <v>1413</v>
      </c>
      <c r="E1492" s="30"/>
      <c r="F1492" s="30" t="s">
        <v>365</v>
      </c>
      <c r="G1492" s="30" t="s">
        <v>375</v>
      </c>
      <c r="H1492" s="30">
        <v>1997</v>
      </c>
      <c r="I1492" s="28" t="s">
        <v>367</v>
      </c>
      <c r="J1492" s="30"/>
      <c r="K1492" s="30" t="s">
        <v>368</v>
      </c>
    </row>
    <row r="1493" spans="1:11">
      <c r="A1493" s="29">
        <v>1492</v>
      </c>
      <c r="B1493" s="30" t="s">
        <v>3326</v>
      </c>
      <c r="C1493" s="31" t="s">
        <v>3327</v>
      </c>
      <c r="D1493" s="30">
        <v>1413</v>
      </c>
      <c r="E1493" s="30"/>
      <c r="F1493" s="30" t="s">
        <v>365</v>
      </c>
      <c r="G1493" s="30" t="s">
        <v>366</v>
      </c>
      <c r="H1493" s="30">
        <v>1997</v>
      </c>
      <c r="I1493" s="28" t="s">
        <v>367</v>
      </c>
      <c r="J1493" s="30"/>
      <c r="K1493" s="30" t="s">
        <v>368</v>
      </c>
    </row>
    <row r="1494" spans="1:11">
      <c r="A1494" s="29">
        <v>1493</v>
      </c>
      <c r="B1494" s="30" t="s">
        <v>3328</v>
      </c>
      <c r="C1494" s="31" t="s">
        <v>3329</v>
      </c>
      <c r="D1494" s="30">
        <v>1413</v>
      </c>
      <c r="E1494" s="30"/>
      <c r="F1494" s="30" t="s">
        <v>365</v>
      </c>
      <c r="G1494" s="30" t="s">
        <v>366</v>
      </c>
      <c r="H1494" s="30">
        <v>1997</v>
      </c>
      <c r="I1494" s="28" t="s">
        <v>367</v>
      </c>
      <c r="J1494" s="30"/>
      <c r="K1494" s="30" t="s">
        <v>368</v>
      </c>
    </row>
    <row r="1495" spans="1:11">
      <c r="A1495" s="29">
        <v>1494</v>
      </c>
      <c r="B1495" s="30" t="s">
        <v>3330</v>
      </c>
      <c r="C1495" s="31" t="s">
        <v>2942</v>
      </c>
      <c r="D1495" s="30">
        <v>1413</v>
      </c>
      <c r="E1495" s="30"/>
      <c r="F1495" s="30" t="s">
        <v>365</v>
      </c>
      <c r="G1495" s="30" t="s">
        <v>366</v>
      </c>
      <c r="H1495" s="30">
        <v>1997</v>
      </c>
      <c r="I1495" s="28" t="s">
        <v>367</v>
      </c>
      <c r="J1495" s="30"/>
      <c r="K1495" s="30" t="s">
        <v>368</v>
      </c>
    </row>
    <row r="1496" spans="1:11">
      <c r="A1496" s="29">
        <v>1495</v>
      </c>
      <c r="B1496" s="30" t="s">
        <v>3331</v>
      </c>
      <c r="C1496" s="31" t="s">
        <v>3332</v>
      </c>
      <c r="D1496" s="30">
        <v>1413</v>
      </c>
      <c r="E1496" s="30" t="s">
        <v>364</v>
      </c>
      <c r="F1496" s="30" t="s">
        <v>365</v>
      </c>
      <c r="G1496" s="30" t="s">
        <v>366</v>
      </c>
      <c r="H1496" s="30">
        <v>1998</v>
      </c>
      <c r="I1496" s="28" t="s">
        <v>367</v>
      </c>
      <c r="J1496" s="30"/>
      <c r="K1496" s="30" t="s">
        <v>368</v>
      </c>
    </row>
    <row r="1497" spans="1:11">
      <c r="A1497" s="29">
        <v>1496</v>
      </c>
      <c r="B1497" s="30" t="s">
        <v>3333</v>
      </c>
      <c r="C1497" s="31" t="s">
        <v>3334</v>
      </c>
      <c r="D1497" s="30">
        <v>1413</v>
      </c>
      <c r="E1497" s="30" t="s">
        <v>364</v>
      </c>
      <c r="F1497" s="30" t="s">
        <v>365</v>
      </c>
      <c r="G1497" s="30" t="s">
        <v>366</v>
      </c>
      <c r="H1497" s="30">
        <v>1998</v>
      </c>
      <c r="I1497" s="28" t="s">
        <v>367</v>
      </c>
      <c r="J1497" s="30"/>
      <c r="K1497" s="30" t="s">
        <v>368</v>
      </c>
    </row>
    <row r="1498" spans="1:11">
      <c r="A1498" s="29">
        <v>1497</v>
      </c>
      <c r="B1498" s="30" t="s">
        <v>3335</v>
      </c>
      <c r="C1498" s="31" t="s">
        <v>3336</v>
      </c>
      <c r="D1498" s="30">
        <v>1413</v>
      </c>
      <c r="E1498" s="30" t="s">
        <v>371</v>
      </c>
      <c r="F1498" s="30" t="s">
        <v>365</v>
      </c>
      <c r="G1498" s="30" t="s">
        <v>375</v>
      </c>
      <c r="H1498" s="30">
        <v>1998</v>
      </c>
      <c r="I1498" s="28" t="s">
        <v>367</v>
      </c>
      <c r="J1498" s="30"/>
      <c r="K1498" s="30" t="s">
        <v>368</v>
      </c>
    </row>
    <row r="1499" spans="1:11">
      <c r="A1499" s="29">
        <v>1498</v>
      </c>
      <c r="B1499" s="30" t="s">
        <v>3337</v>
      </c>
      <c r="C1499" s="31" t="s">
        <v>3338</v>
      </c>
      <c r="D1499" s="30">
        <v>1413</v>
      </c>
      <c r="E1499" s="30"/>
      <c r="F1499" s="30" t="s">
        <v>365</v>
      </c>
      <c r="G1499" s="30" t="s">
        <v>366</v>
      </c>
      <c r="H1499" s="30">
        <v>1998</v>
      </c>
      <c r="I1499" s="28" t="s">
        <v>367</v>
      </c>
      <c r="J1499" s="30"/>
      <c r="K1499" s="30" t="s">
        <v>368</v>
      </c>
    </row>
    <row r="1500" spans="1:11">
      <c r="A1500" s="29">
        <v>1499</v>
      </c>
      <c r="B1500" s="30" t="s">
        <v>3339</v>
      </c>
      <c r="C1500" s="31" t="s">
        <v>3340</v>
      </c>
      <c r="D1500" s="30">
        <v>1413</v>
      </c>
      <c r="E1500" s="30" t="s">
        <v>371</v>
      </c>
      <c r="F1500" s="30" t="s">
        <v>365</v>
      </c>
      <c r="G1500" s="30" t="s">
        <v>366</v>
      </c>
      <c r="H1500" s="30">
        <v>1998</v>
      </c>
      <c r="I1500" s="28" t="s">
        <v>367</v>
      </c>
      <c r="J1500" s="30"/>
      <c r="K1500" s="30" t="s">
        <v>368</v>
      </c>
    </row>
    <row r="1501" spans="1:11">
      <c r="A1501" s="29">
        <v>1500</v>
      </c>
      <c r="B1501" s="30" t="s">
        <v>3341</v>
      </c>
      <c r="C1501" s="31" t="s">
        <v>3342</v>
      </c>
      <c r="D1501" s="30">
        <v>1413</v>
      </c>
      <c r="E1501" s="30" t="s">
        <v>374</v>
      </c>
      <c r="F1501" s="30" t="s">
        <v>365</v>
      </c>
      <c r="G1501" s="30" t="s">
        <v>366</v>
      </c>
      <c r="H1501" s="30">
        <v>1998</v>
      </c>
      <c r="I1501" s="28" t="s">
        <v>367</v>
      </c>
      <c r="J1501" s="30"/>
      <c r="K1501" s="30" t="s">
        <v>368</v>
      </c>
    </row>
    <row r="1502" spans="1:11">
      <c r="A1502" s="29">
        <v>1501</v>
      </c>
      <c r="B1502" s="30" t="s">
        <v>3343</v>
      </c>
      <c r="C1502" s="31" t="s">
        <v>3344</v>
      </c>
      <c r="D1502" s="30">
        <v>1413</v>
      </c>
      <c r="E1502" s="30" t="s">
        <v>371</v>
      </c>
      <c r="F1502" s="30" t="s">
        <v>365</v>
      </c>
      <c r="G1502" s="30" t="s">
        <v>366</v>
      </c>
      <c r="H1502" s="30">
        <v>1998</v>
      </c>
      <c r="I1502" s="28" t="s">
        <v>367</v>
      </c>
      <c r="J1502" s="30"/>
      <c r="K1502" s="30" t="s">
        <v>368</v>
      </c>
    </row>
    <row r="1503" spans="1:11">
      <c r="A1503" s="29">
        <v>1502</v>
      </c>
      <c r="B1503" s="30" t="s">
        <v>3345</v>
      </c>
      <c r="C1503" s="31" t="s">
        <v>3346</v>
      </c>
      <c r="D1503" s="30">
        <v>1413</v>
      </c>
      <c r="E1503" s="30" t="s">
        <v>364</v>
      </c>
      <c r="F1503" s="30" t="s">
        <v>365</v>
      </c>
      <c r="G1503" s="30" t="s">
        <v>366</v>
      </c>
      <c r="H1503" s="30">
        <v>1998</v>
      </c>
      <c r="I1503" s="28" t="s">
        <v>367</v>
      </c>
      <c r="J1503" s="30"/>
      <c r="K1503" s="30" t="s">
        <v>368</v>
      </c>
    </row>
    <row r="1504" spans="1:11">
      <c r="A1504" s="29">
        <v>1503</v>
      </c>
      <c r="B1504" s="30" t="s">
        <v>3347</v>
      </c>
      <c r="C1504" s="31" t="s">
        <v>3348</v>
      </c>
      <c r="D1504" s="30">
        <v>1413</v>
      </c>
      <c r="E1504" s="30" t="s">
        <v>381</v>
      </c>
      <c r="F1504" s="30" t="s">
        <v>365</v>
      </c>
      <c r="G1504" s="30" t="s">
        <v>366</v>
      </c>
      <c r="H1504" s="30">
        <v>1998</v>
      </c>
      <c r="I1504" s="28" t="s">
        <v>367</v>
      </c>
      <c r="J1504" s="30"/>
      <c r="K1504" s="30" t="s">
        <v>368</v>
      </c>
    </row>
    <row r="1505" spans="1:11">
      <c r="A1505" s="29">
        <v>1504</v>
      </c>
      <c r="B1505" s="30" t="s">
        <v>3349</v>
      </c>
      <c r="C1505" s="31" t="s">
        <v>3350</v>
      </c>
      <c r="D1505" s="30">
        <v>1413</v>
      </c>
      <c r="E1505" s="30" t="s">
        <v>364</v>
      </c>
      <c r="F1505" s="30" t="s">
        <v>365</v>
      </c>
      <c r="G1505" s="30" t="s">
        <v>366</v>
      </c>
      <c r="H1505" s="30">
        <v>1998</v>
      </c>
      <c r="I1505" s="28" t="s">
        <v>367</v>
      </c>
      <c r="J1505" s="30"/>
      <c r="K1505" s="30" t="s">
        <v>368</v>
      </c>
    </row>
    <row r="1506" spans="1:11">
      <c r="A1506" s="29">
        <v>1505</v>
      </c>
      <c r="B1506" s="30" t="s">
        <v>3351</v>
      </c>
      <c r="C1506" s="31" t="s">
        <v>3352</v>
      </c>
      <c r="D1506" s="30">
        <v>1413</v>
      </c>
      <c r="E1506" s="30" t="s">
        <v>364</v>
      </c>
      <c r="F1506" s="30" t="s">
        <v>365</v>
      </c>
      <c r="G1506" s="30" t="s">
        <v>375</v>
      </c>
      <c r="H1506" s="30">
        <v>1998</v>
      </c>
      <c r="I1506" s="28" t="s">
        <v>367</v>
      </c>
      <c r="J1506" s="30"/>
      <c r="K1506" s="30" t="s">
        <v>368</v>
      </c>
    </row>
    <row r="1507" spans="1:11">
      <c r="A1507" s="29">
        <v>1506</v>
      </c>
      <c r="B1507" s="30" t="s">
        <v>3353</v>
      </c>
      <c r="C1507" s="31" t="s">
        <v>3354</v>
      </c>
      <c r="D1507" s="30">
        <v>1413</v>
      </c>
      <c r="E1507" s="30" t="s">
        <v>364</v>
      </c>
      <c r="F1507" s="30" t="s">
        <v>365</v>
      </c>
      <c r="G1507" s="30" t="s">
        <v>366</v>
      </c>
      <c r="H1507" s="30">
        <v>1998</v>
      </c>
      <c r="I1507" s="28" t="s">
        <v>367</v>
      </c>
      <c r="J1507" s="30"/>
      <c r="K1507" s="30" t="s">
        <v>368</v>
      </c>
    </row>
    <row r="1508" spans="1:11">
      <c r="A1508" s="29">
        <v>1507</v>
      </c>
      <c r="B1508" s="30" t="s">
        <v>3355</v>
      </c>
      <c r="C1508" s="31" t="s">
        <v>3356</v>
      </c>
      <c r="D1508" s="30">
        <v>1413</v>
      </c>
      <c r="E1508" s="30"/>
      <c r="F1508" s="30" t="s">
        <v>365</v>
      </c>
      <c r="G1508" s="30" t="s">
        <v>366</v>
      </c>
      <c r="H1508" s="30">
        <v>1998</v>
      </c>
      <c r="I1508" s="28" t="s">
        <v>367</v>
      </c>
      <c r="J1508" s="30"/>
      <c r="K1508" s="30" t="s">
        <v>368</v>
      </c>
    </row>
    <row r="1509" spans="1:11">
      <c r="A1509" s="29">
        <v>1508</v>
      </c>
      <c r="B1509" s="30" t="s">
        <v>3357</v>
      </c>
      <c r="C1509" s="31" t="s">
        <v>3358</v>
      </c>
      <c r="D1509" s="30">
        <v>1413</v>
      </c>
      <c r="E1509" s="30" t="s">
        <v>371</v>
      </c>
      <c r="F1509" s="30" t="s">
        <v>365</v>
      </c>
      <c r="G1509" s="30" t="s">
        <v>366</v>
      </c>
      <c r="H1509" s="30">
        <v>1998</v>
      </c>
      <c r="I1509" s="28" t="s">
        <v>367</v>
      </c>
      <c r="J1509" s="30"/>
      <c r="K1509" s="30" t="s">
        <v>368</v>
      </c>
    </row>
    <row r="1510" spans="1:11">
      <c r="A1510" s="29">
        <v>1509</v>
      </c>
      <c r="B1510" s="30" t="s">
        <v>3359</v>
      </c>
      <c r="C1510" s="31" t="s">
        <v>3360</v>
      </c>
      <c r="D1510" s="30">
        <v>1413</v>
      </c>
      <c r="E1510" s="30" t="s">
        <v>364</v>
      </c>
      <c r="F1510" s="30" t="s">
        <v>365</v>
      </c>
      <c r="G1510" s="30" t="s">
        <v>366</v>
      </c>
      <c r="H1510" s="30">
        <v>1998</v>
      </c>
      <c r="I1510" s="28" t="s">
        <v>367</v>
      </c>
      <c r="J1510" s="30"/>
      <c r="K1510" s="30" t="s">
        <v>368</v>
      </c>
    </row>
    <row r="1511" spans="1:11">
      <c r="A1511" s="29">
        <v>1510</v>
      </c>
      <c r="B1511" s="30" t="s">
        <v>3361</v>
      </c>
      <c r="C1511" s="31" t="s">
        <v>3362</v>
      </c>
      <c r="D1511" s="30">
        <v>1413</v>
      </c>
      <c r="E1511" s="30" t="s">
        <v>371</v>
      </c>
      <c r="F1511" s="30" t="s">
        <v>365</v>
      </c>
      <c r="G1511" s="30" t="s">
        <v>366</v>
      </c>
      <c r="H1511" s="30">
        <v>1998</v>
      </c>
      <c r="I1511" s="28" t="s">
        <v>367</v>
      </c>
      <c r="J1511" s="30"/>
      <c r="K1511" s="30" t="s">
        <v>368</v>
      </c>
    </row>
    <row r="1512" spans="1:11">
      <c r="A1512" s="29">
        <v>1511</v>
      </c>
      <c r="B1512" s="30" t="s">
        <v>3363</v>
      </c>
      <c r="C1512" s="31" t="s">
        <v>3364</v>
      </c>
      <c r="D1512" s="30">
        <v>1413</v>
      </c>
      <c r="E1512" s="30"/>
      <c r="F1512" s="30" t="s">
        <v>365</v>
      </c>
      <c r="G1512" s="30" t="s">
        <v>366</v>
      </c>
      <c r="H1512" s="30">
        <v>1998</v>
      </c>
      <c r="I1512" s="28" t="s">
        <v>367</v>
      </c>
      <c r="J1512" s="30"/>
      <c r="K1512" s="30" t="s">
        <v>368</v>
      </c>
    </row>
    <row r="1513" spans="1:11">
      <c r="A1513" s="29">
        <v>1512</v>
      </c>
      <c r="B1513" s="30" t="s">
        <v>3365</v>
      </c>
      <c r="C1513" s="31" t="s">
        <v>3366</v>
      </c>
      <c r="D1513" s="30">
        <v>1413</v>
      </c>
      <c r="E1513" s="30" t="s">
        <v>364</v>
      </c>
      <c r="F1513" s="30" t="s">
        <v>365</v>
      </c>
      <c r="G1513" s="30" t="s">
        <v>366</v>
      </c>
      <c r="H1513" s="30">
        <v>1998</v>
      </c>
      <c r="I1513" s="28" t="s">
        <v>367</v>
      </c>
      <c r="J1513" s="30"/>
      <c r="K1513" s="30" t="s">
        <v>368</v>
      </c>
    </row>
    <row r="1514" spans="1:11">
      <c r="A1514" s="29">
        <v>1513</v>
      </c>
      <c r="B1514" s="30" t="s">
        <v>3367</v>
      </c>
      <c r="C1514" s="31" t="s">
        <v>3368</v>
      </c>
      <c r="D1514" s="30">
        <v>1413</v>
      </c>
      <c r="E1514" s="30" t="s">
        <v>371</v>
      </c>
      <c r="F1514" s="30" t="s">
        <v>365</v>
      </c>
      <c r="G1514" s="30" t="s">
        <v>366</v>
      </c>
      <c r="H1514" s="30">
        <v>1998</v>
      </c>
      <c r="I1514" s="28" t="s">
        <v>367</v>
      </c>
      <c r="J1514" s="30"/>
      <c r="K1514" s="30" t="s">
        <v>368</v>
      </c>
    </row>
    <row r="1515" spans="1:11">
      <c r="A1515" s="29">
        <v>1514</v>
      </c>
      <c r="B1515" s="30" t="s">
        <v>3369</v>
      </c>
      <c r="C1515" s="31" t="s">
        <v>3370</v>
      </c>
      <c r="D1515" s="30">
        <v>1413</v>
      </c>
      <c r="E1515" s="30" t="s">
        <v>364</v>
      </c>
      <c r="F1515" s="30" t="s">
        <v>365</v>
      </c>
      <c r="G1515" s="30" t="s">
        <v>366</v>
      </c>
      <c r="H1515" s="30">
        <v>1998</v>
      </c>
      <c r="I1515" s="28" t="s">
        <v>367</v>
      </c>
      <c r="J1515" s="30"/>
      <c r="K1515" s="30" t="s">
        <v>368</v>
      </c>
    </row>
    <row r="1516" spans="1:11">
      <c r="A1516" s="29">
        <v>1515</v>
      </c>
      <c r="B1516" s="30" t="s">
        <v>3371</v>
      </c>
      <c r="C1516" s="31" t="s">
        <v>1990</v>
      </c>
      <c r="D1516" s="30">
        <v>1413</v>
      </c>
      <c r="E1516" s="30" t="s">
        <v>374</v>
      </c>
      <c r="F1516" s="30" t="s">
        <v>365</v>
      </c>
      <c r="G1516" s="30" t="s">
        <v>468</v>
      </c>
      <c r="H1516" s="30">
        <v>1998</v>
      </c>
      <c r="I1516" s="28" t="s">
        <v>367</v>
      </c>
      <c r="J1516" s="30"/>
      <c r="K1516" s="30" t="s">
        <v>368</v>
      </c>
    </row>
    <row r="1517" spans="1:11">
      <c r="A1517" s="29">
        <v>1516</v>
      </c>
      <c r="B1517" s="30" t="s">
        <v>3372</v>
      </c>
      <c r="C1517" s="31" t="s">
        <v>3373</v>
      </c>
      <c r="D1517" s="30">
        <v>1413</v>
      </c>
      <c r="E1517" s="30" t="s">
        <v>371</v>
      </c>
      <c r="F1517" s="30" t="s">
        <v>365</v>
      </c>
      <c r="G1517" s="30" t="s">
        <v>366</v>
      </c>
      <c r="H1517" s="30">
        <v>1998</v>
      </c>
      <c r="I1517" s="28" t="s">
        <v>367</v>
      </c>
      <c r="J1517" s="30"/>
      <c r="K1517" s="30" t="s">
        <v>368</v>
      </c>
    </row>
    <row r="1518" spans="1:11">
      <c r="A1518" s="29">
        <v>1517</v>
      </c>
      <c r="B1518" s="30" t="s">
        <v>3374</v>
      </c>
      <c r="C1518" s="31" t="s">
        <v>3375</v>
      </c>
      <c r="D1518" s="30">
        <v>1413</v>
      </c>
      <c r="E1518" s="30" t="s">
        <v>364</v>
      </c>
      <c r="F1518" s="30" t="s">
        <v>365</v>
      </c>
      <c r="G1518" s="30" t="s">
        <v>366</v>
      </c>
      <c r="H1518" s="30">
        <v>1998</v>
      </c>
      <c r="I1518" s="28" t="s">
        <v>367</v>
      </c>
      <c r="J1518" s="30"/>
      <c r="K1518" s="30" t="s">
        <v>368</v>
      </c>
    </row>
    <row r="1519" spans="1:11">
      <c r="A1519" s="29">
        <v>1518</v>
      </c>
      <c r="B1519" s="30" t="s">
        <v>3376</v>
      </c>
      <c r="C1519" s="31" t="s">
        <v>3377</v>
      </c>
      <c r="D1519" s="30">
        <v>1413</v>
      </c>
      <c r="E1519" s="30" t="s">
        <v>371</v>
      </c>
      <c r="F1519" s="30" t="s">
        <v>365</v>
      </c>
      <c r="G1519" s="30" t="s">
        <v>366</v>
      </c>
      <c r="H1519" s="30">
        <v>1998</v>
      </c>
      <c r="I1519" s="28" t="s">
        <v>367</v>
      </c>
      <c r="J1519" s="30"/>
      <c r="K1519" s="30" t="s">
        <v>368</v>
      </c>
    </row>
    <row r="1520" spans="1:11">
      <c r="A1520" s="29">
        <v>1519</v>
      </c>
      <c r="B1520" s="30" t="s">
        <v>3378</v>
      </c>
      <c r="C1520" s="31" t="s">
        <v>3379</v>
      </c>
      <c r="D1520" s="30">
        <v>1413</v>
      </c>
      <c r="E1520" s="30" t="s">
        <v>371</v>
      </c>
      <c r="F1520" s="30" t="s">
        <v>365</v>
      </c>
      <c r="G1520" s="30" t="s">
        <v>366</v>
      </c>
      <c r="H1520" s="30">
        <v>1998</v>
      </c>
      <c r="I1520" s="28" t="s">
        <v>367</v>
      </c>
      <c r="J1520" s="30"/>
      <c r="K1520" s="30" t="s">
        <v>368</v>
      </c>
    </row>
    <row r="1521" spans="1:11">
      <c r="A1521" s="29">
        <v>1520</v>
      </c>
      <c r="B1521" s="30" t="s">
        <v>3380</v>
      </c>
      <c r="C1521" s="31" t="s">
        <v>3381</v>
      </c>
      <c r="D1521" s="30">
        <v>1413</v>
      </c>
      <c r="E1521" s="30"/>
      <c r="F1521" s="30" t="s">
        <v>365</v>
      </c>
      <c r="G1521" s="30" t="s">
        <v>366</v>
      </c>
      <c r="H1521" s="30">
        <v>1998</v>
      </c>
      <c r="I1521" s="28" t="s">
        <v>367</v>
      </c>
      <c r="J1521" s="30"/>
      <c r="K1521" s="30" t="s">
        <v>368</v>
      </c>
    </row>
    <row r="1522" spans="1:11">
      <c r="A1522" s="29">
        <v>1521</v>
      </c>
      <c r="B1522" s="30" t="s">
        <v>3382</v>
      </c>
      <c r="C1522" s="31" t="s">
        <v>3383</v>
      </c>
      <c r="D1522" s="30">
        <v>1413</v>
      </c>
      <c r="E1522" s="30" t="s">
        <v>371</v>
      </c>
      <c r="F1522" s="30" t="s">
        <v>365</v>
      </c>
      <c r="G1522" s="30" t="s">
        <v>366</v>
      </c>
      <c r="H1522" s="30">
        <v>1998</v>
      </c>
      <c r="I1522" s="28" t="s">
        <v>367</v>
      </c>
      <c r="J1522" s="30"/>
      <c r="K1522" s="30" t="s">
        <v>368</v>
      </c>
    </row>
    <row r="1523" spans="1:11">
      <c r="A1523" s="29">
        <v>1522</v>
      </c>
      <c r="B1523" s="30" t="s">
        <v>3384</v>
      </c>
      <c r="C1523" s="31" t="s">
        <v>3385</v>
      </c>
      <c r="D1523" s="30">
        <v>1413</v>
      </c>
      <c r="E1523" s="30"/>
      <c r="F1523" s="30" t="s">
        <v>365</v>
      </c>
      <c r="G1523" s="30" t="s">
        <v>366</v>
      </c>
      <c r="H1523" s="30">
        <v>1998</v>
      </c>
      <c r="I1523" s="28" t="s">
        <v>367</v>
      </c>
      <c r="J1523" s="30"/>
      <c r="K1523" s="30" t="s">
        <v>368</v>
      </c>
    </row>
    <row r="1524" spans="1:11">
      <c r="A1524" s="29">
        <v>1523</v>
      </c>
      <c r="B1524" s="30" t="s">
        <v>3386</v>
      </c>
      <c r="C1524" s="31" t="s">
        <v>3387</v>
      </c>
      <c r="D1524" s="30">
        <v>1413</v>
      </c>
      <c r="E1524" s="30" t="s">
        <v>371</v>
      </c>
      <c r="F1524" s="30" t="s">
        <v>365</v>
      </c>
      <c r="G1524" s="30" t="s">
        <v>468</v>
      </c>
      <c r="H1524" s="30">
        <v>1998</v>
      </c>
      <c r="I1524" s="28" t="s">
        <v>367</v>
      </c>
      <c r="J1524" s="30"/>
      <c r="K1524" s="30" t="s">
        <v>368</v>
      </c>
    </row>
    <row r="1525" spans="1:11">
      <c r="A1525" s="29">
        <v>1524</v>
      </c>
      <c r="B1525" s="30" t="s">
        <v>3388</v>
      </c>
      <c r="C1525" s="31" t="s">
        <v>3389</v>
      </c>
      <c r="D1525" s="30">
        <v>1413</v>
      </c>
      <c r="E1525" s="30"/>
      <c r="F1525" s="30" t="s">
        <v>365</v>
      </c>
      <c r="G1525" s="30" t="s">
        <v>366</v>
      </c>
      <c r="H1525" s="30">
        <v>1998</v>
      </c>
      <c r="I1525" s="28" t="s">
        <v>367</v>
      </c>
      <c r="J1525" s="30"/>
      <c r="K1525" s="30" t="s">
        <v>368</v>
      </c>
    </row>
    <row r="1526" spans="1:11">
      <c r="A1526" s="29">
        <v>1525</v>
      </c>
      <c r="B1526" s="30" t="s">
        <v>3390</v>
      </c>
      <c r="C1526" s="31" t="s">
        <v>3391</v>
      </c>
      <c r="D1526" s="30">
        <v>1413</v>
      </c>
      <c r="E1526" s="30" t="s">
        <v>371</v>
      </c>
      <c r="F1526" s="30" t="s">
        <v>365</v>
      </c>
      <c r="G1526" s="30" t="s">
        <v>366</v>
      </c>
      <c r="H1526" s="30">
        <v>1998</v>
      </c>
      <c r="I1526" s="28" t="s">
        <v>367</v>
      </c>
      <c r="J1526" s="30"/>
      <c r="K1526" s="30" t="s">
        <v>368</v>
      </c>
    </row>
    <row r="1527" spans="1:11">
      <c r="A1527" s="29">
        <v>1526</v>
      </c>
      <c r="B1527" s="30" t="s">
        <v>3392</v>
      </c>
      <c r="C1527" s="31" t="s">
        <v>3393</v>
      </c>
      <c r="D1527" s="30">
        <v>1413</v>
      </c>
      <c r="E1527" s="30" t="s">
        <v>371</v>
      </c>
      <c r="F1527" s="30" t="s">
        <v>365</v>
      </c>
      <c r="G1527" s="30" t="s">
        <v>366</v>
      </c>
      <c r="H1527" s="30">
        <v>1998</v>
      </c>
      <c r="I1527" s="28" t="s">
        <v>367</v>
      </c>
      <c r="J1527" s="30"/>
      <c r="K1527" s="30" t="s">
        <v>368</v>
      </c>
    </row>
    <row r="1528" spans="1:11">
      <c r="A1528" s="29">
        <v>1527</v>
      </c>
      <c r="B1528" s="30" t="s">
        <v>3394</v>
      </c>
      <c r="C1528" s="31" t="s">
        <v>3395</v>
      </c>
      <c r="D1528" s="30">
        <v>1413</v>
      </c>
      <c r="E1528" s="30"/>
      <c r="F1528" s="30" t="s">
        <v>365</v>
      </c>
      <c r="G1528" s="30" t="s">
        <v>366</v>
      </c>
      <c r="H1528" s="30">
        <v>1998</v>
      </c>
      <c r="I1528" s="28" t="s">
        <v>367</v>
      </c>
      <c r="J1528" s="30"/>
      <c r="K1528" s="30" t="s">
        <v>368</v>
      </c>
    </row>
    <row r="1529" spans="1:11">
      <c r="A1529" s="29">
        <v>1528</v>
      </c>
      <c r="B1529" s="30" t="s">
        <v>3396</v>
      </c>
      <c r="C1529" s="31" t="s">
        <v>3397</v>
      </c>
      <c r="D1529" s="30">
        <v>1413</v>
      </c>
      <c r="E1529" s="30" t="s">
        <v>374</v>
      </c>
      <c r="F1529" s="30" t="s">
        <v>365</v>
      </c>
      <c r="G1529" s="30" t="s">
        <v>366</v>
      </c>
      <c r="H1529" s="30">
        <v>1998</v>
      </c>
      <c r="I1529" s="28" t="s">
        <v>367</v>
      </c>
      <c r="J1529" s="30"/>
      <c r="K1529" s="30" t="s">
        <v>368</v>
      </c>
    </row>
    <row r="1530" spans="1:11">
      <c r="A1530" s="29">
        <v>1529</v>
      </c>
      <c r="B1530" s="30" t="s">
        <v>3398</v>
      </c>
      <c r="C1530" s="31" t="s">
        <v>3399</v>
      </c>
      <c r="D1530" s="30">
        <v>1413</v>
      </c>
      <c r="E1530" s="30"/>
      <c r="F1530" s="30" t="s">
        <v>365</v>
      </c>
      <c r="G1530" s="30" t="s">
        <v>366</v>
      </c>
      <c r="H1530" s="30">
        <v>1998</v>
      </c>
      <c r="I1530" s="28" t="s">
        <v>367</v>
      </c>
      <c r="J1530" s="30"/>
      <c r="K1530" s="30" t="s">
        <v>368</v>
      </c>
    </row>
    <row r="1531" spans="1:11">
      <c r="A1531" s="29">
        <v>1530</v>
      </c>
      <c r="B1531" s="30" t="s">
        <v>3400</v>
      </c>
      <c r="C1531" s="31" t="s">
        <v>3401</v>
      </c>
      <c r="D1531" s="30">
        <v>1413</v>
      </c>
      <c r="E1531" s="30"/>
      <c r="F1531" s="30" t="s">
        <v>365</v>
      </c>
      <c r="G1531" s="30" t="s">
        <v>366</v>
      </c>
      <c r="H1531" s="30">
        <v>1998</v>
      </c>
      <c r="I1531" s="28" t="s">
        <v>367</v>
      </c>
      <c r="J1531" s="30"/>
      <c r="K1531" s="30" t="s">
        <v>368</v>
      </c>
    </row>
    <row r="1532" spans="1:11">
      <c r="A1532" s="29">
        <v>1531</v>
      </c>
      <c r="B1532" s="30" t="s">
        <v>3402</v>
      </c>
      <c r="C1532" s="31" t="s">
        <v>3403</v>
      </c>
      <c r="D1532" s="30">
        <v>1413</v>
      </c>
      <c r="E1532" s="30" t="s">
        <v>364</v>
      </c>
      <c r="F1532" s="30" t="s">
        <v>365</v>
      </c>
      <c r="G1532" s="30" t="s">
        <v>366</v>
      </c>
      <c r="H1532" s="30">
        <v>1998</v>
      </c>
      <c r="I1532" s="28" t="s">
        <v>367</v>
      </c>
      <c r="J1532" s="30"/>
      <c r="K1532" s="30" t="s">
        <v>368</v>
      </c>
    </row>
    <row r="1533" spans="1:11">
      <c r="A1533" s="29">
        <v>1532</v>
      </c>
      <c r="B1533" s="30" t="s">
        <v>3404</v>
      </c>
      <c r="C1533" s="31" t="s">
        <v>3405</v>
      </c>
      <c r="D1533" s="30">
        <v>1413</v>
      </c>
      <c r="E1533" s="30" t="s">
        <v>371</v>
      </c>
      <c r="F1533" s="30" t="s">
        <v>365</v>
      </c>
      <c r="G1533" s="30" t="s">
        <v>366</v>
      </c>
      <c r="H1533" s="30">
        <v>1998</v>
      </c>
      <c r="I1533" s="28" t="s">
        <v>367</v>
      </c>
      <c r="J1533" s="30"/>
      <c r="K1533" s="30" t="s">
        <v>368</v>
      </c>
    </row>
    <row r="1534" spans="1:11">
      <c r="A1534" s="29">
        <v>1533</v>
      </c>
      <c r="B1534" s="30" t="s">
        <v>3406</v>
      </c>
      <c r="C1534" s="31" t="s">
        <v>3407</v>
      </c>
      <c r="D1534" s="30">
        <v>1413</v>
      </c>
      <c r="E1534" s="30" t="s">
        <v>371</v>
      </c>
      <c r="F1534" s="30" t="s">
        <v>365</v>
      </c>
      <c r="G1534" s="30" t="s">
        <v>366</v>
      </c>
      <c r="H1534" s="30">
        <v>1998</v>
      </c>
      <c r="I1534" s="28" t="s">
        <v>367</v>
      </c>
      <c r="J1534" s="30"/>
      <c r="K1534" s="30" t="s">
        <v>368</v>
      </c>
    </row>
    <row r="1535" spans="1:11">
      <c r="A1535" s="29">
        <v>1534</v>
      </c>
      <c r="B1535" s="30" t="s">
        <v>3408</v>
      </c>
      <c r="C1535" s="31" t="s">
        <v>3409</v>
      </c>
      <c r="D1535" s="30">
        <v>1413</v>
      </c>
      <c r="E1535" s="30" t="s">
        <v>371</v>
      </c>
      <c r="F1535" s="30" t="s">
        <v>365</v>
      </c>
      <c r="G1535" s="30" t="s">
        <v>366</v>
      </c>
      <c r="H1535" s="30">
        <v>1998</v>
      </c>
      <c r="I1535" s="28" t="s">
        <v>367</v>
      </c>
      <c r="J1535" s="30"/>
      <c r="K1535" s="30" t="s">
        <v>368</v>
      </c>
    </row>
    <row r="1536" spans="1:11">
      <c r="A1536" s="29">
        <v>1535</v>
      </c>
      <c r="B1536" s="30" t="s">
        <v>3410</v>
      </c>
      <c r="C1536" s="31" t="s">
        <v>3411</v>
      </c>
      <c r="D1536" s="30">
        <v>1413</v>
      </c>
      <c r="E1536" s="30" t="s">
        <v>371</v>
      </c>
      <c r="F1536" s="30" t="s">
        <v>365</v>
      </c>
      <c r="G1536" s="30" t="s">
        <v>366</v>
      </c>
      <c r="H1536" s="30">
        <v>1998</v>
      </c>
      <c r="I1536" s="28" t="s">
        <v>367</v>
      </c>
      <c r="J1536" s="30"/>
      <c r="K1536" s="30" t="s">
        <v>368</v>
      </c>
    </row>
    <row r="1537" spans="1:11">
      <c r="A1537" s="29">
        <v>1536</v>
      </c>
      <c r="B1537" s="30" t="s">
        <v>3412</v>
      </c>
      <c r="C1537" s="31" t="s">
        <v>3413</v>
      </c>
      <c r="D1537" s="30">
        <v>1413</v>
      </c>
      <c r="E1537" s="30" t="s">
        <v>371</v>
      </c>
      <c r="F1537" s="30" t="s">
        <v>365</v>
      </c>
      <c r="G1537" s="30" t="s">
        <v>366</v>
      </c>
      <c r="H1537" s="30">
        <v>1998</v>
      </c>
      <c r="I1537" s="28" t="s">
        <v>367</v>
      </c>
      <c r="J1537" s="30"/>
      <c r="K1537" s="30" t="s">
        <v>368</v>
      </c>
    </row>
    <row r="1538" spans="1:11">
      <c r="A1538" s="29">
        <v>1537</v>
      </c>
      <c r="B1538" s="30" t="s">
        <v>3414</v>
      </c>
      <c r="C1538" s="31" t="s">
        <v>3415</v>
      </c>
      <c r="D1538" s="30">
        <v>1413</v>
      </c>
      <c r="E1538" s="30"/>
      <c r="F1538" s="30" t="s">
        <v>365</v>
      </c>
      <c r="G1538" s="30" t="s">
        <v>366</v>
      </c>
      <c r="H1538" s="30">
        <v>1998</v>
      </c>
      <c r="I1538" s="28" t="s">
        <v>367</v>
      </c>
      <c r="J1538" s="30"/>
      <c r="K1538" s="30" t="s">
        <v>368</v>
      </c>
    </row>
    <row r="1539" spans="1:11">
      <c r="A1539" s="29">
        <v>1538</v>
      </c>
      <c r="B1539" s="30" t="s">
        <v>3416</v>
      </c>
      <c r="C1539" s="31" t="s">
        <v>3417</v>
      </c>
      <c r="D1539" s="30">
        <v>1413</v>
      </c>
      <c r="E1539" s="30"/>
      <c r="F1539" s="30" t="s">
        <v>365</v>
      </c>
      <c r="G1539" s="30" t="s">
        <v>366</v>
      </c>
      <c r="H1539" s="30">
        <v>1998</v>
      </c>
      <c r="I1539" s="28" t="s">
        <v>367</v>
      </c>
      <c r="J1539" s="30"/>
      <c r="K1539" s="30" t="s">
        <v>368</v>
      </c>
    </row>
    <row r="1540" spans="1:11">
      <c r="A1540" s="29">
        <v>1539</v>
      </c>
      <c r="B1540" s="30" t="s">
        <v>3418</v>
      </c>
      <c r="C1540" s="31" t="s">
        <v>3419</v>
      </c>
      <c r="D1540" s="30">
        <v>1413</v>
      </c>
      <c r="E1540" s="30"/>
      <c r="F1540" s="30" t="s">
        <v>365</v>
      </c>
      <c r="G1540" s="30" t="s">
        <v>366</v>
      </c>
      <c r="H1540" s="30">
        <v>1998</v>
      </c>
      <c r="I1540" s="28" t="s">
        <v>367</v>
      </c>
      <c r="J1540" s="30"/>
      <c r="K1540" s="30" t="s">
        <v>368</v>
      </c>
    </row>
    <row r="1541" spans="1:11">
      <c r="A1541" s="29">
        <v>1540</v>
      </c>
      <c r="B1541" s="30" t="s">
        <v>3420</v>
      </c>
      <c r="C1541" s="31" t="s">
        <v>3421</v>
      </c>
      <c r="D1541" s="30">
        <v>1413</v>
      </c>
      <c r="E1541" s="30" t="s">
        <v>371</v>
      </c>
      <c r="F1541" s="30" t="s">
        <v>365</v>
      </c>
      <c r="G1541" s="30" t="s">
        <v>366</v>
      </c>
      <c r="H1541" s="30">
        <v>1998</v>
      </c>
      <c r="I1541" s="28" t="s">
        <v>367</v>
      </c>
      <c r="J1541" s="30"/>
      <c r="K1541" s="30" t="s">
        <v>368</v>
      </c>
    </row>
    <row r="1542" spans="1:11">
      <c r="A1542" s="29">
        <v>1541</v>
      </c>
      <c r="B1542" s="30" t="s">
        <v>3422</v>
      </c>
      <c r="C1542" s="31" t="s">
        <v>3423</v>
      </c>
      <c r="D1542" s="30">
        <v>1413</v>
      </c>
      <c r="E1542" s="30" t="s">
        <v>364</v>
      </c>
      <c r="F1542" s="30" t="s">
        <v>365</v>
      </c>
      <c r="G1542" s="30" t="s">
        <v>366</v>
      </c>
      <c r="H1542" s="30">
        <v>1998</v>
      </c>
      <c r="I1542" s="28" t="s">
        <v>367</v>
      </c>
      <c r="J1542" s="30"/>
      <c r="K1542" s="30" t="s">
        <v>368</v>
      </c>
    </row>
    <row r="1543" spans="1:11">
      <c r="A1543" s="29">
        <v>1542</v>
      </c>
      <c r="B1543" s="30" t="s">
        <v>3424</v>
      </c>
      <c r="C1543" s="31" t="s">
        <v>3425</v>
      </c>
      <c r="D1543" s="30">
        <v>1413</v>
      </c>
      <c r="E1543" s="30"/>
      <c r="F1543" s="30" t="s">
        <v>365</v>
      </c>
      <c r="G1543" s="30" t="s">
        <v>366</v>
      </c>
      <c r="H1543" s="30">
        <v>1998</v>
      </c>
      <c r="I1543" s="28" t="s">
        <v>367</v>
      </c>
      <c r="J1543" s="30"/>
      <c r="K1543" s="30" t="s">
        <v>368</v>
      </c>
    </row>
    <row r="1544" spans="1:11">
      <c r="A1544" s="29">
        <v>1543</v>
      </c>
      <c r="B1544" s="30" t="s">
        <v>3426</v>
      </c>
      <c r="C1544" s="31" t="s">
        <v>3427</v>
      </c>
      <c r="D1544" s="30">
        <v>1413</v>
      </c>
      <c r="E1544" s="30" t="s">
        <v>371</v>
      </c>
      <c r="F1544" s="30" t="s">
        <v>365</v>
      </c>
      <c r="G1544" s="30" t="s">
        <v>366</v>
      </c>
      <c r="H1544" s="30">
        <v>1998</v>
      </c>
      <c r="I1544" s="28" t="s">
        <v>367</v>
      </c>
      <c r="J1544" s="30"/>
      <c r="K1544" s="30" t="s">
        <v>368</v>
      </c>
    </row>
    <row r="1545" spans="1:11">
      <c r="A1545" s="29">
        <v>1544</v>
      </c>
      <c r="B1545" s="30" t="s">
        <v>3428</v>
      </c>
      <c r="C1545" s="31" t="s">
        <v>3429</v>
      </c>
      <c r="D1545" s="30">
        <v>1413</v>
      </c>
      <c r="E1545" s="30"/>
      <c r="F1545" s="30" t="s">
        <v>365</v>
      </c>
      <c r="G1545" s="30" t="s">
        <v>366</v>
      </c>
      <c r="H1545" s="30">
        <v>1998</v>
      </c>
      <c r="I1545" s="28" t="s">
        <v>367</v>
      </c>
      <c r="J1545" s="30"/>
      <c r="K1545" s="30" t="s">
        <v>368</v>
      </c>
    </row>
    <row r="1546" spans="1:11">
      <c r="A1546" s="29">
        <v>1545</v>
      </c>
      <c r="B1546" s="30" t="s">
        <v>3430</v>
      </c>
      <c r="C1546" s="31" t="s">
        <v>3431</v>
      </c>
      <c r="D1546" s="30">
        <v>1413</v>
      </c>
      <c r="E1546" s="30" t="s">
        <v>374</v>
      </c>
      <c r="F1546" s="30" t="s">
        <v>365</v>
      </c>
      <c r="G1546" s="30" t="s">
        <v>366</v>
      </c>
      <c r="H1546" s="30">
        <v>1998</v>
      </c>
      <c r="I1546" s="28" t="s">
        <v>367</v>
      </c>
      <c r="J1546" s="30"/>
      <c r="K1546" s="30" t="s">
        <v>368</v>
      </c>
    </row>
    <row r="1547" spans="1:11">
      <c r="A1547" s="29">
        <v>1546</v>
      </c>
      <c r="B1547" s="30" t="s">
        <v>3432</v>
      </c>
      <c r="C1547" s="31" t="s">
        <v>3433</v>
      </c>
      <c r="D1547" s="30">
        <v>1413</v>
      </c>
      <c r="E1547" s="30" t="s">
        <v>371</v>
      </c>
      <c r="F1547" s="30" t="s">
        <v>365</v>
      </c>
      <c r="G1547" s="30" t="s">
        <v>468</v>
      </c>
      <c r="H1547" s="30">
        <v>1998</v>
      </c>
      <c r="I1547" s="28" t="s">
        <v>367</v>
      </c>
      <c r="J1547" s="30"/>
      <c r="K1547" s="30" t="s">
        <v>368</v>
      </c>
    </row>
    <row r="1548" spans="1:11">
      <c r="A1548" s="29">
        <v>1547</v>
      </c>
      <c r="B1548" s="30" t="s">
        <v>3434</v>
      </c>
      <c r="C1548" s="31" t="s">
        <v>3435</v>
      </c>
      <c r="D1548" s="30">
        <v>1413</v>
      </c>
      <c r="E1548" s="30" t="s">
        <v>364</v>
      </c>
      <c r="F1548" s="30" t="s">
        <v>365</v>
      </c>
      <c r="G1548" s="30" t="s">
        <v>366</v>
      </c>
      <c r="H1548" s="30">
        <v>1998</v>
      </c>
      <c r="I1548" s="28" t="s">
        <v>367</v>
      </c>
      <c r="J1548" s="30"/>
      <c r="K1548" s="30" t="s">
        <v>368</v>
      </c>
    </row>
    <row r="1549" spans="1:11">
      <c r="A1549" s="29">
        <v>1548</v>
      </c>
      <c r="B1549" s="30" t="s">
        <v>3436</v>
      </c>
      <c r="C1549" s="31" t="s">
        <v>3437</v>
      </c>
      <c r="D1549" s="30">
        <v>1413</v>
      </c>
      <c r="E1549" s="30" t="s">
        <v>371</v>
      </c>
      <c r="F1549" s="30" t="s">
        <v>365</v>
      </c>
      <c r="G1549" s="30" t="s">
        <v>366</v>
      </c>
      <c r="H1549" s="30">
        <v>1998</v>
      </c>
      <c r="I1549" s="28" t="s">
        <v>367</v>
      </c>
      <c r="J1549" s="30"/>
      <c r="K1549" s="30" t="s">
        <v>368</v>
      </c>
    </row>
    <row r="1550" spans="1:11">
      <c r="A1550" s="29">
        <v>1549</v>
      </c>
      <c r="B1550" s="30" t="s">
        <v>3438</v>
      </c>
      <c r="C1550" s="31" t="s">
        <v>3439</v>
      </c>
      <c r="D1550" s="30">
        <v>1413</v>
      </c>
      <c r="E1550" s="30" t="s">
        <v>371</v>
      </c>
      <c r="F1550" s="30" t="s">
        <v>365</v>
      </c>
      <c r="G1550" s="30" t="s">
        <v>366</v>
      </c>
      <c r="H1550" s="30">
        <v>1998</v>
      </c>
      <c r="I1550" s="28" t="s">
        <v>367</v>
      </c>
      <c r="J1550" s="30"/>
      <c r="K1550" s="30" t="s">
        <v>368</v>
      </c>
    </row>
    <row r="1551" spans="1:11">
      <c r="A1551" s="29">
        <v>1550</v>
      </c>
      <c r="B1551" s="30" t="s">
        <v>3440</v>
      </c>
      <c r="C1551" s="31" t="s">
        <v>3441</v>
      </c>
      <c r="D1551" s="30">
        <v>1413</v>
      </c>
      <c r="E1551" s="30" t="s">
        <v>371</v>
      </c>
      <c r="F1551" s="30" t="s">
        <v>365</v>
      </c>
      <c r="G1551" s="30" t="s">
        <v>366</v>
      </c>
      <c r="H1551" s="30">
        <v>1998</v>
      </c>
      <c r="I1551" s="28" t="s">
        <v>367</v>
      </c>
      <c r="J1551" s="30"/>
      <c r="K1551" s="30" t="s">
        <v>368</v>
      </c>
    </row>
    <row r="1552" spans="1:11">
      <c r="A1552" s="29">
        <v>1551</v>
      </c>
      <c r="B1552" s="30" t="s">
        <v>3442</v>
      </c>
      <c r="C1552" s="31" t="s">
        <v>3443</v>
      </c>
      <c r="D1552" s="30">
        <v>1413</v>
      </c>
      <c r="E1552" s="30"/>
      <c r="F1552" s="30" t="s">
        <v>365</v>
      </c>
      <c r="G1552" s="30" t="s">
        <v>468</v>
      </c>
      <c r="H1552" s="30">
        <v>1998</v>
      </c>
      <c r="I1552" s="28" t="s">
        <v>367</v>
      </c>
      <c r="J1552" s="30"/>
      <c r="K1552" s="30" t="s">
        <v>368</v>
      </c>
    </row>
    <row r="1553" spans="1:11">
      <c r="A1553" s="29">
        <v>1552</v>
      </c>
      <c r="B1553" s="30" t="s">
        <v>3444</v>
      </c>
      <c r="C1553" s="31" t="s">
        <v>3445</v>
      </c>
      <c r="D1553" s="30">
        <v>1413</v>
      </c>
      <c r="E1553" s="30" t="s">
        <v>371</v>
      </c>
      <c r="F1553" s="30" t="s">
        <v>365</v>
      </c>
      <c r="G1553" s="30" t="s">
        <v>366</v>
      </c>
      <c r="H1553" s="30">
        <v>1998</v>
      </c>
      <c r="I1553" s="28" t="s">
        <v>367</v>
      </c>
      <c r="J1553" s="30"/>
      <c r="K1553" s="30" t="s">
        <v>368</v>
      </c>
    </row>
    <row r="1554" spans="1:11">
      <c r="A1554" s="29">
        <v>1553</v>
      </c>
      <c r="B1554" s="30" t="s">
        <v>3446</v>
      </c>
      <c r="C1554" s="31" t="s">
        <v>3447</v>
      </c>
      <c r="D1554" s="30">
        <v>1413</v>
      </c>
      <c r="E1554" s="30" t="s">
        <v>371</v>
      </c>
      <c r="F1554" s="30" t="s">
        <v>365</v>
      </c>
      <c r="G1554" s="30" t="s">
        <v>366</v>
      </c>
      <c r="H1554" s="30">
        <v>1998</v>
      </c>
      <c r="I1554" s="28" t="s">
        <v>367</v>
      </c>
      <c r="J1554" s="30"/>
      <c r="K1554" s="30" t="s">
        <v>368</v>
      </c>
    </row>
    <row r="1555" spans="1:11">
      <c r="A1555" s="29">
        <v>1554</v>
      </c>
      <c r="B1555" s="30" t="s">
        <v>3448</v>
      </c>
      <c r="C1555" s="31" t="s">
        <v>3449</v>
      </c>
      <c r="D1555" s="30">
        <v>1413</v>
      </c>
      <c r="E1555" s="30" t="s">
        <v>371</v>
      </c>
      <c r="F1555" s="30" t="s">
        <v>365</v>
      </c>
      <c r="G1555" s="30" t="s">
        <v>366</v>
      </c>
      <c r="H1555" s="30">
        <v>1998</v>
      </c>
      <c r="I1555" s="28" t="s">
        <v>367</v>
      </c>
      <c r="J1555" s="30"/>
      <c r="K1555" s="30" t="s">
        <v>368</v>
      </c>
    </row>
    <row r="1556" spans="1:11">
      <c r="A1556" s="29">
        <v>1555</v>
      </c>
      <c r="B1556" s="30" t="s">
        <v>3450</v>
      </c>
      <c r="C1556" s="31" t="s">
        <v>3451</v>
      </c>
      <c r="D1556" s="30">
        <v>1413</v>
      </c>
      <c r="E1556" s="30" t="s">
        <v>364</v>
      </c>
      <c r="F1556" s="30" t="s">
        <v>365</v>
      </c>
      <c r="G1556" s="30" t="s">
        <v>366</v>
      </c>
      <c r="H1556" s="30">
        <v>1998</v>
      </c>
      <c r="I1556" s="28" t="s">
        <v>367</v>
      </c>
      <c r="J1556" s="30"/>
      <c r="K1556" s="30" t="s">
        <v>368</v>
      </c>
    </row>
    <row r="1557" spans="1:11">
      <c r="A1557" s="29">
        <v>1556</v>
      </c>
      <c r="B1557" s="30" t="s">
        <v>3452</v>
      </c>
      <c r="C1557" s="31" t="s">
        <v>3453</v>
      </c>
      <c r="D1557" s="30">
        <v>1413</v>
      </c>
      <c r="E1557" s="30" t="s">
        <v>371</v>
      </c>
      <c r="F1557" s="30" t="s">
        <v>365</v>
      </c>
      <c r="G1557" s="30" t="s">
        <v>366</v>
      </c>
      <c r="H1557" s="30">
        <v>1998</v>
      </c>
      <c r="I1557" s="28" t="s">
        <v>367</v>
      </c>
      <c r="J1557" s="30"/>
      <c r="K1557" s="30" t="s">
        <v>368</v>
      </c>
    </row>
    <row r="1558" spans="1:11">
      <c r="A1558" s="29">
        <v>1557</v>
      </c>
      <c r="B1558" s="30" t="s">
        <v>3454</v>
      </c>
      <c r="C1558" s="31" t="s">
        <v>3455</v>
      </c>
      <c r="D1558" s="30">
        <v>1413</v>
      </c>
      <c r="E1558" s="30" t="s">
        <v>371</v>
      </c>
      <c r="F1558" s="30" t="s">
        <v>365</v>
      </c>
      <c r="G1558" s="30" t="s">
        <v>366</v>
      </c>
      <c r="H1558" s="30">
        <v>1998</v>
      </c>
      <c r="I1558" s="28" t="s">
        <v>367</v>
      </c>
      <c r="J1558" s="30"/>
      <c r="K1558" s="30" t="s">
        <v>368</v>
      </c>
    </row>
    <row r="1559" spans="1:11">
      <c r="A1559" s="29">
        <v>1558</v>
      </c>
      <c r="B1559" s="30" t="s">
        <v>3456</v>
      </c>
      <c r="C1559" s="31" t="s">
        <v>3457</v>
      </c>
      <c r="D1559" s="30">
        <v>1413</v>
      </c>
      <c r="E1559" s="30" t="s">
        <v>374</v>
      </c>
      <c r="F1559" s="30" t="s">
        <v>365</v>
      </c>
      <c r="G1559" s="30" t="s">
        <v>366</v>
      </c>
      <c r="H1559" s="30">
        <v>1998</v>
      </c>
      <c r="I1559" s="28" t="s">
        <v>367</v>
      </c>
      <c r="J1559" s="30"/>
      <c r="K1559" s="30" t="s">
        <v>368</v>
      </c>
    </row>
    <row r="1560" spans="1:11">
      <c r="A1560" s="29">
        <v>1559</v>
      </c>
      <c r="B1560" s="30" t="s">
        <v>3458</v>
      </c>
      <c r="C1560" s="31" t="s">
        <v>3459</v>
      </c>
      <c r="D1560" s="30">
        <v>1413</v>
      </c>
      <c r="E1560" s="30" t="s">
        <v>364</v>
      </c>
      <c r="F1560" s="30" t="s">
        <v>365</v>
      </c>
      <c r="G1560" s="30" t="s">
        <v>366</v>
      </c>
      <c r="H1560" s="30">
        <v>1998</v>
      </c>
      <c r="I1560" s="28" t="s">
        <v>367</v>
      </c>
      <c r="J1560" s="30"/>
      <c r="K1560" s="30" t="s">
        <v>368</v>
      </c>
    </row>
    <row r="1561" spans="1:11">
      <c r="A1561" s="29">
        <v>1560</v>
      </c>
      <c r="B1561" s="30" t="s">
        <v>3460</v>
      </c>
      <c r="C1561" s="31" t="s">
        <v>3461</v>
      </c>
      <c r="D1561" s="30">
        <v>1413</v>
      </c>
      <c r="E1561" s="30"/>
      <c r="F1561" s="30" t="s">
        <v>365</v>
      </c>
      <c r="G1561" s="30" t="s">
        <v>366</v>
      </c>
      <c r="H1561" s="30">
        <v>1998</v>
      </c>
      <c r="I1561" s="28" t="s">
        <v>367</v>
      </c>
      <c r="J1561" s="30"/>
      <c r="K1561" s="30" t="s">
        <v>368</v>
      </c>
    </row>
    <row r="1562" spans="1:11">
      <c r="A1562" s="29">
        <v>1561</v>
      </c>
      <c r="B1562" s="30" t="s">
        <v>3462</v>
      </c>
      <c r="C1562" s="31" t="s">
        <v>3463</v>
      </c>
      <c r="D1562" s="30">
        <v>1413</v>
      </c>
      <c r="E1562" s="30" t="s">
        <v>371</v>
      </c>
      <c r="F1562" s="30" t="s">
        <v>365</v>
      </c>
      <c r="G1562" s="30" t="s">
        <v>366</v>
      </c>
      <c r="H1562" s="30">
        <v>1998</v>
      </c>
      <c r="I1562" s="28" t="s">
        <v>367</v>
      </c>
      <c r="J1562" s="30"/>
      <c r="K1562" s="30" t="s">
        <v>368</v>
      </c>
    </row>
    <row r="1563" spans="1:11">
      <c r="A1563" s="29">
        <v>1562</v>
      </c>
      <c r="B1563" s="30" t="s">
        <v>3464</v>
      </c>
      <c r="C1563" s="31" t="s">
        <v>3465</v>
      </c>
      <c r="D1563" s="30">
        <v>1413</v>
      </c>
      <c r="E1563" s="30" t="s">
        <v>371</v>
      </c>
      <c r="F1563" s="30" t="s">
        <v>365</v>
      </c>
      <c r="G1563" s="30" t="s">
        <v>366</v>
      </c>
      <c r="H1563" s="30">
        <v>1998</v>
      </c>
      <c r="I1563" s="28" t="s">
        <v>367</v>
      </c>
      <c r="J1563" s="30"/>
      <c r="K1563" s="30" t="s">
        <v>368</v>
      </c>
    </row>
    <row r="1564" spans="1:11">
      <c r="A1564" s="29">
        <v>1563</v>
      </c>
      <c r="B1564" s="30" t="s">
        <v>3466</v>
      </c>
      <c r="C1564" s="31" t="s">
        <v>3467</v>
      </c>
      <c r="D1564" s="30">
        <v>1413</v>
      </c>
      <c r="E1564" s="30" t="s">
        <v>371</v>
      </c>
      <c r="F1564" s="30" t="s">
        <v>365</v>
      </c>
      <c r="G1564" s="30" t="s">
        <v>366</v>
      </c>
      <c r="H1564" s="30">
        <v>1998</v>
      </c>
      <c r="I1564" s="28" t="s">
        <v>367</v>
      </c>
      <c r="J1564" s="30"/>
      <c r="K1564" s="30" t="s">
        <v>368</v>
      </c>
    </row>
    <row r="1565" spans="1:11">
      <c r="A1565" s="29">
        <v>1564</v>
      </c>
      <c r="B1565" s="30" t="s">
        <v>3468</v>
      </c>
      <c r="C1565" s="31" t="s">
        <v>3469</v>
      </c>
      <c r="D1565" s="30">
        <v>1413</v>
      </c>
      <c r="E1565" s="30" t="s">
        <v>364</v>
      </c>
      <c r="F1565" s="30" t="s">
        <v>365</v>
      </c>
      <c r="G1565" s="30" t="s">
        <v>366</v>
      </c>
      <c r="H1565" s="30">
        <v>1998</v>
      </c>
      <c r="I1565" s="28" t="s">
        <v>367</v>
      </c>
      <c r="J1565" s="30"/>
      <c r="K1565" s="30" t="s">
        <v>368</v>
      </c>
    </row>
    <row r="1566" spans="1:11">
      <c r="A1566" s="29">
        <v>1565</v>
      </c>
      <c r="B1566" s="30" t="s">
        <v>3470</v>
      </c>
      <c r="C1566" s="31" t="s">
        <v>3471</v>
      </c>
      <c r="D1566" s="30">
        <v>1413</v>
      </c>
      <c r="E1566" s="30" t="s">
        <v>374</v>
      </c>
      <c r="F1566" s="30" t="s">
        <v>365</v>
      </c>
      <c r="G1566" s="30" t="s">
        <v>366</v>
      </c>
      <c r="H1566" s="30">
        <v>1998</v>
      </c>
      <c r="I1566" s="28" t="s">
        <v>367</v>
      </c>
      <c r="J1566" s="30"/>
      <c r="K1566" s="30" t="s">
        <v>368</v>
      </c>
    </row>
    <row r="1567" spans="1:11">
      <c r="A1567" s="29">
        <v>1566</v>
      </c>
      <c r="B1567" s="30" t="s">
        <v>3472</v>
      </c>
      <c r="C1567" s="31" t="s">
        <v>3473</v>
      </c>
      <c r="D1567" s="30">
        <v>1413</v>
      </c>
      <c r="E1567" s="30" t="s">
        <v>371</v>
      </c>
      <c r="F1567" s="30" t="s">
        <v>365</v>
      </c>
      <c r="G1567" s="30" t="s">
        <v>366</v>
      </c>
      <c r="H1567" s="30">
        <v>1998</v>
      </c>
      <c r="I1567" s="28" t="s">
        <v>367</v>
      </c>
      <c r="J1567" s="30"/>
      <c r="K1567" s="30" t="s">
        <v>368</v>
      </c>
    </row>
    <row r="1568" spans="1:11">
      <c r="A1568" s="29">
        <v>1567</v>
      </c>
      <c r="B1568" s="30" t="s">
        <v>3474</v>
      </c>
      <c r="C1568" s="31" t="s">
        <v>3475</v>
      </c>
      <c r="D1568" s="30">
        <v>1413</v>
      </c>
      <c r="E1568" s="30" t="s">
        <v>364</v>
      </c>
      <c r="F1568" s="30" t="s">
        <v>365</v>
      </c>
      <c r="G1568" s="30" t="s">
        <v>366</v>
      </c>
      <c r="H1568" s="30">
        <v>1998</v>
      </c>
      <c r="I1568" s="28" t="s">
        <v>367</v>
      </c>
      <c r="J1568" s="30"/>
      <c r="K1568" s="30" t="s">
        <v>368</v>
      </c>
    </row>
    <row r="1569" spans="1:11">
      <c r="A1569" s="29">
        <v>1568</v>
      </c>
      <c r="B1569" s="30" t="s">
        <v>3476</v>
      </c>
      <c r="C1569" s="31" t="s">
        <v>3477</v>
      </c>
      <c r="D1569" s="30">
        <v>1413</v>
      </c>
      <c r="E1569" s="30" t="s">
        <v>371</v>
      </c>
      <c r="F1569" s="30" t="s">
        <v>365</v>
      </c>
      <c r="G1569" s="30" t="s">
        <v>366</v>
      </c>
      <c r="H1569" s="30">
        <v>1998</v>
      </c>
      <c r="I1569" s="28" t="s">
        <v>367</v>
      </c>
      <c r="J1569" s="30"/>
      <c r="K1569" s="30" t="s">
        <v>368</v>
      </c>
    </row>
    <row r="1570" spans="1:11">
      <c r="A1570" s="29">
        <v>1569</v>
      </c>
      <c r="B1570" s="30" t="s">
        <v>3478</v>
      </c>
      <c r="C1570" s="31" t="s">
        <v>3479</v>
      </c>
      <c r="D1570" s="30">
        <v>1413</v>
      </c>
      <c r="E1570" s="30" t="s">
        <v>371</v>
      </c>
      <c r="F1570" s="30" t="s">
        <v>365</v>
      </c>
      <c r="G1570" s="30" t="s">
        <v>366</v>
      </c>
      <c r="H1570" s="30">
        <v>1998</v>
      </c>
      <c r="I1570" s="28" t="s">
        <v>367</v>
      </c>
      <c r="J1570" s="30"/>
      <c r="K1570" s="30" t="s">
        <v>368</v>
      </c>
    </row>
    <row r="1571" spans="1:11">
      <c r="A1571" s="29">
        <v>1570</v>
      </c>
      <c r="B1571" s="30" t="s">
        <v>3480</v>
      </c>
      <c r="C1571" s="31" t="s">
        <v>3481</v>
      </c>
      <c r="D1571" s="30">
        <v>1413</v>
      </c>
      <c r="E1571" s="30" t="s">
        <v>371</v>
      </c>
      <c r="F1571" s="30" t="s">
        <v>365</v>
      </c>
      <c r="G1571" s="30" t="s">
        <v>366</v>
      </c>
      <c r="H1571" s="30">
        <v>1998</v>
      </c>
      <c r="I1571" s="28" t="s">
        <v>367</v>
      </c>
      <c r="J1571" s="30"/>
      <c r="K1571" s="30" t="s">
        <v>368</v>
      </c>
    </row>
    <row r="1572" spans="1:11">
      <c r="A1572" s="29">
        <v>1571</v>
      </c>
      <c r="B1572" s="30" t="s">
        <v>3482</v>
      </c>
      <c r="C1572" s="31" t="s">
        <v>3483</v>
      </c>
      <c r="D1572" s="30">
        <v>1413</v>
      </c>
      <c r="E1572" s="30"/>
      <c r="F1572" s="30" t="s">
        <v>365</v>
      </c>
      <c r="G1572" s="30" t="s">
        <v>366</v>
      </c>
      <c r="H1572" s="30">
        <v>1998</v>
      </c>
      <c r="I1572" s="28" t="s">
        <v>367</v>
      </c>
      <c r="J1572" s="30"/>
      <c r="K1572" s="30" t="s">
        <v>368</v>
      </c>
    </row>
    <row r="1573" spans="1:11">
      <c r="A1573" s="29">
        <v>1572</v>
      </c>
      <c r="B1573" s="30" t="s">
        <v>3484</v>
      </c>
      <c r="C1573" s="31" t="s">
        <v>3485</v>
      </c>
      <c r="D1573" s="30">
        <v>1413</v>
      </c>
      <c r="E1573" s="30" t="s">
        <v>374</v>
      </c>
      <c r="F1573" s="30" t="s">
        <v>365</v>
      </c>
      <c r="G1573" s="30" t="s">
        <v>366</v>
      </c>
      <c r="H1573" s="30">
        <v>1998</v>
      </c>
      <c r="I1573" s="28" t="s">
        <v>367</v>
      </c>
      <c r="J1573" s="30"/>
      <c r="K1573" s="30" t="s">
        <v>368</v>
      </c>
    </row>
    <row r="1574" spans="1:11">
      <c r="A1574" s="29">
        <v>1573</v>
      </c>
      <c r="B1574" s="30" t="s">
        <v>3486</v>
      </c>
      <c r="C1574" s="31" t="s">
        <v>3487</v>
      </c>
      <c r="D1574" s="30">
        <v>1413</v>
      </c>
      <c r="E1574" s="30" t="s">
        <v>371</v>
      </c>
      <c r="F1574" s="30" t="s">
        <v>365</v>
      </c>
      <c r="G1574" s="30" t="s">
        <v>366</v>
      </c>
      <c r="H1574" s="30">
        <v>1998</v>
      </c>
      <c r="I1574" s="28" t="s">
        <v>367</v>
      </c>
      <c r="J1574" s="30"/>
      <c r="K1574" s="30" t="s">
        <v>368</v>
      </c>
    </row>
    <row r="1575" spans="1:11">
      <c r="A1575" s="29">
        <v>1574</v>
      </c>
      <c r="B1575" s="30" t="s">
        <v>3488</v>
      </c>
      <c r="C1575" s="31" t="s">
        <v>3489</v>
      </c>
      <c r="D1575" s="30">
        <v>1413</v>
      </c>
      <c r="E1575" s="30" t="s">
        <v>374</v>
      </c>
      <c r="F1575" s="30" t="s">
        <v>365</v>
      </c>
      <c r="G1575" s="30" t="s">
        <v>366</v>
      </c>
      <c r="H1575" s="30">
        <v>1998</v>
      </c>
      <c r="I1575" s="28" t="s">
        <v>367</v>
      </c>
      <c r="J1575" s="30"/>
      <c r="K1575" s="30" t="s">
        <v>368</v>
      </c>
    </row>
    <row r="1576" spans="1:11">
      <c r="A1576" s="29">
        <v>1575</v>
      </c>
      <c r="B1576" s="30" t="s">
        <v>3490</v>
      </c>
      <c r="C1576" s="31" t="s">
        <v>3491</v>
      </c>
      <c r="D1576" s="30">
        <v>1413</v>
      </c>
      <c r="E1576" s="30"/>
      <c r="F1576" s="30" t="s">
        <v>365</v>
      </c>
      <c r="G1576" s="30" t="s">
        <v>366</v>
      </c>
      <c r="H1576" s="30">
        <v>1998</v>
      </c>
      <c r="I1576" s="28" t="s">
        <v>367</v>
      </c>
      <c r="J1576" s="30"/>
      <c r="K1576" s="30" t="s">
        <v>368</v>
      </c>
    </row>
    <row r="1577" spans="1:11">
      <c r="A1577" s="29">
        <v>1576</v>
      </c>
      <c r="B1577" s="30" t="s">
        <v>3492</v>
      </c>
      <c r="C1577" s="31" t="s">
        <v>3493</v>
      </c>
      <c r="D1577" s="30">
        <v>1413</v>
      </c>
      <c r="E1577" s="30"/>
      <c r="F1577" s="30" t="s">
        <v>365</v>
      </c>
      <c r="G1577" s="30" t="s">
        <v>366</v>
      </c>
      <c r="H1577" s="30">
        <v>1998</v>
      </c>
      <c r="I1577" s="28" t="s">
        <v>367</v>
      </c>
      <c r="J1577" s="30"/>
      <c r="K1577" s="30" t="s">
        <v>368</v>
      </c>
    </row>
    <row r="1578" spans="1:11">
      <c r="A1578" s="29">
        <v>1577</v>
      </c>
      <c r="B1578" s="30" t="s">
        <v>3494</v>
      </c>
      <c r="C1578" s="31" t="s">
        <v>3495</v>
      </c>
      <c r="D1578" s="30">
        <v>1413</v>
      </c>
      <c r="E1578" s="30"/>
      <c r="F1578" s="30" t="s">
        <v>365</v>
      </c>
      <c r="G1578" s="30" t="s">
        <v>366</v>
      </c>
      <c r="H1578" s="30">
        <v>1998</v>
      </c>
      <c r="I1578" s="28" t="s">
        <v>367</v>
      </c>
      <c r="J1578" s="30"/>
      <c r="K1578" s="30" t="s">
        <v>368</v>
      </c>
    </row>
    <row r="1579" spans="1:11">
      <c r="A1579" s="29">
        <v>1578</v>
      </c>
      <c r="B1579" s="30" t="s">
        <v>3496</v>
      </c>
      <c r="C1579" s="31" t="s">
        <v>3497</v>
      </c>
      <c r="D1579" s="30">
        <v>1413</v>
      </c>
      <c r="E1579" s="30"/>
      <c r="F1579" s="30" t="s">
        <v>365</v>
      </c>
      <c r="G1579" s="30" t="s">
        <v>366</v>
      </c>
      <c r="H1579" s="30">
        <v>1998</v>
      </c>
      <c r="I1579" s="28" t="s">
        <v>367</v>
      </c>
      <c r="J1579" s="30"/>
      <c r="K1579" s="30" t="s">
        <v>368</v>
      </c>
    </row>
    <row r="1580" spans="1:11">
      <c r="A1580" s="29">
        <v>1579</v>
      </c>
      <c r="B1580" s="30" t="s">
        <v>3498</v>
      </c>
      <c r="C1580" s="31" t="s">
        <v>3499</v>
      </c>
      <c r="D1580" s="30">
        <v>1413</v>
      </c>
      <c r="E1580" s="30"/>
      <c r="F1580" s="30" t="s">
        <v>365</v>
      </c>
      <c r="G1580" s="30" t="s">
        <v>366</v>
      </c>
      <c r="H1580" s="30">
        <v>1998</v>
      </c>
      <c r="I1580" s="28" t="s">
        <v>367</v>
      </c>
      <c r="J1580" s="30"/>
      <c r="K1580" s="30" t="s">
        <v>368</v>
      </c>
    </row>
    <row r="1581" spans="1:11">
      <c r="A1581" s="29">
        <v>1580</v>
      </c>
      <c r="B1581" s="30" t="s">
        <v>3500</v>
      </c>
      <c r="C1581" s="31" t="s">
        <v>3501</v>
      </c>
      <c r="D1581" s="30">
        <v>1413</v>
      </c>
      <c r="E1581" s="30"/>
      <c r="F1581" s="30" t="s">
        <v>365</v>
      </c>
      <c r="G1581" s="30" t="s">
        <v>366</v>
      </c>
      <c r="H1581" s="30">
        <v>1998</v>
      </c>
      <c r="I1581" s="28" t="s">
        <v>367</v>
      </c>
      <c r="J1581" s="30"/>
      <c r="K1581" s="30" t="s">
        <v>368</v>
      </c>
    </row>
    <row r="1582" spans="1:11">
      <c r="A1582" s="29">
        <v>1581</v>
      </c>
      <c r="B1582" s="30" t="s">
        <v>3502</v>
      </c>
      <c r="C1582" s="31" t="s">
        <v>3503</v>
      </c>
      <c r="D1582" s="30">
        <v>1413</v>
      </c>
      <c r="E1582" s="30"/>
      <c r="F1582" s="30" t="s">
        <v>365</v>
      </c>
      <c r="G1582" s="30" t="s">
        <v>366</v>
      </c>
      <c r="H1582" s="30">
        <v>1998</v>
      </c>
      <c r="I1582" s="28" t="s">
        <v>367</v>
      </c>
      <c r="J1582" s="30"/>
      <c r="K1582" s="30" t="s">
        <v>368</v>
      </c>
    </row>
    <row r="1583" spans="1:11">
      <c r="A1583" s="29">
        <v>1582</v>
      </c>
      <c r="B1583" s="30" t="s">
        <v>3504</v>
      </c>
      <c r="C1583" s="31" t="s">
        <v>3505</v>
      </c>
      <c r="D1583" s="30">
        <v>1413</v>
      </c>
      <c r="E1583" s="30"/>
      <c r="F1583" s="30" t="s">
        <v>365</v>
      </c>
      <c r="G1583" s="30" t="s">
        <v>366</v>
      </c>
      <c r="H1583" s="30">
        <v>1998</v>
      </c>
      <c r="I1583" s="28" t="s">
        <v>367</v>
      </c>
      <c r="J1583" s="30"/>
      <c r="K1583" s="30" t="s">
        <v>368</v>
      </c>
    </row>
    <row r="1584" spans="1:11">
      <c r="A1584" s="29">
        <v>1583</v>
      </c>
      <c r="B1584" s="30" t="s">
        <v>3506</v>
      </c>
      <c r="C1584" s="31" t="s">
        <v>3507</v>
      </c>
      <c r="D1584" s="30">
        <v>1413</v>
      </c>
      <c r="E1584" s="30"/>
      <c r="F1584" s="30" t="s">
        <v>365</v>
      </c>
      <c r="G1584" s="30" t="s">
        <v>366</v>
      </c>
      <c r="H1584" s="30">
        <v>1998</v>
      </c>
      <c r="I1584" s="28" t="s">
        <v>367</v>
      </c>
      <c r="J1584" s="30"/>
      <c r="K1584" s="30" t="s">
        <v>368</v>
      </c>
    </row>
    <row r="1585" spans="1:11">
      <c r="A1585" s="29">
        <v>1584</v>
      </c>
      <c r="B1585" s="30" t="s">
        <v>3508</v>
      </c>
      <c r="C1585" s="31" t="s">
        <v>3509</v>
      </c>
      <c r="D1585" s="30">
        <v>1413</v>
      </c>
      <c r="E1585" s="30"/>
      <c r="F1585" s="30" t="s">
        <v>365</v>
      </c>
      <c r="G1585" s="30" t="s">
        <v>366</v>
      </c>
      <c r="H1585" s="30">
        <v>1998</v>
      </c>
      <c r="I1585" s="28" t="s">
        <v>367</v>
      </c>
      <c r="J1585" s="30"/>
      <c r="K1585" s="30" t="s">
        <v>368</v>
      </c>
    </row>
    <row r="1586" spans="1:11">
      <c r="A1586" s="29">
        <v>1585</v>
      </c>
      <c r="B1586" s="30" t="s">
        <v>3510</v>
      </c>
      <c r="C1586" s="31" t="s">
        <v>3511</v>
      </c>
      <c r="D1586" s="30">
        <v>1413</v>
      </c>
      <c r="E1586" s="30"/>
      <c r="F1586" s="30" t="s">
        <v>365</v>
      </c>
      <c r="G1586" s="30" t="s">
        <v>366</v>
      </c>
      <c r="H1586" s="30">
        <v>1998</v>
      </c>
      <c r="I1586" s="28" t="s">
        <v>367</v>
      </c>
      <c r="J1586" s="30"/>
      <c r="K1586" s="30" t="s">
        <v>368</v>
      </c>
    </row>
    <row r="1587" spans="1:11">
      <c r="A1587" s="29">
        <v>1586</v>
      </c>
      <c r="B1587" s="30" t="s">
        <v>3512</v>
      </c>
      <c r="C1587" s="31" t="s">
        <v>3513</v>
      </c>
      <c r="D1587" s="30">
        <v>1413</v>
      </c>
      <c r="E1587" s="30"/>
      <c r="F1587" s="30" t="s">
        <v>365</v>
      </c>
      <c r="G1587" s="30" t="s">
        <v>366</v>
      </c>
      <c r="H1587" s="30">
        <v>1998</v>
      </c>
      <c r="I1587" s="28" t="s">
        <v>367</v>
      </c>
      <c r="J1587" s="30"/>
      <c r="K1587" s="30" t="s">
        <v>368</v>
      </c>
    </row>
    <row r="1588" spans="1:11">
      <c r="A1588" s="29">
        <v>1587</v>
      </c>
      <c r="B1588" s="30" t="s">
        <v>3514</v>
      </c>
      <c r="C1588" s="31" t="s">
        <v>3515</v>
      </c>
      <c r="D1588" s="30">
        <v>1413</v>
      </c>
      <c r="E1588" s="30"/>
      <c r="F1588" s="30" t="s">
        <v>365</v>
      </c>
      <c r="G1588" s="30" t="s">
        <v>366</v>
      </c>
      <c r="H1588" s="30">
        <v>1998</v>
      </c>
      <c r="I1588" s="28" t="s">
        <v>367</v>
      </c>
      <c r="J1588" s="30"/>
      <c r="K1588" s="30" t="s">
        <v>368</v>
      </c>
    </row>
    <row r="1589" spans="1:11">
      <c r="A1589" s="29">
        <v>1588</v>
      </c>
      <c r="B1589" s="30" t="s">
        <v>3516</v>
      </c>
      <c r="C1589" s="31" t="s">
        <v>3517</v>
      </c>
      <c r="D1589" s="30">
        <v>1413</v>
      </c>
      <c r="E1589" s="30"/>
      <c r="F1589" s="30" t="s">
        <v>365</v>
      </c>
      <c r="G1589" s="30" t="s">
        <v>366</v>
      </c>
      <c r="H1589" s="30">
        <v>1998</v>
      </c>
      <c r="I1589" s="28" t="s">
        <v>367</v>
      </c>
      <c r="J1589" s="30"/>
      <c r="K1589" s="30" t="s">
        <v>368</v>
      </c>
    </row>
    <row r="1590" spans="1:11">
      <c r="A1590" s="29">
        <v>1589</v>
      </c>
      <c r="B1590" s="30" t="s">
        <v>3518</v>
      </c>
      <c r="C1590" s="31" t="s">
        <v>3519</v>
      </c>
      <c r="D1590" s="30">
        <v>1413</v>
      </c>
      <c r="E1590" s="30"/>
      <c r="F1590" s="30" t="s">
        <v>365</v>
      </c>
      <c r="G1590" s="30" t="s">
        <v>366</v>
      </c>
      <c r="H1590" s="30">
        <v>1998</v>
      </c>
      <c r="I1590" s="28" t="s">
        <v>367</v>
      </c>
      <c r="J1590" s="30"/>
      <c r="K1590" s="30" t="s">
        <v>368</v>
      </c>
    </row>
    <row r="1591" spans="1:11">
      <c r="A1591" s="29">
        <v>1590</v>
      </c>
      <c r="B1591" s="30" t="s">
        <v>3520</v>
      </c>
      <c r="C1591" s="31" t="s">
        <v>3521</v>
      </c>
      <c r="D1591" s="30">
        <v>1413</v>
      </c>
      <c r="E1591" s="30"/>
      <c r="F1591" s="30" t="s">
        <v>365</v>
      </c>
      <c r="G1591" s="30" t="s">
        <v>366</v>
      </c>
      <c r="H1591" s="30">
        <v>1998</v>
      </c>
      <c r="I1591" s="28" t="s">
        <v>367</v>
      </c>
      <c r="J1591" s="30"/>
      <c r="K1591" s="30" t="s">
        <v>368</v>
      </c>
    </row>
    <row r="1592" spans="1:11">
      <c r="A1592" s="29">
        <v>1591</v>
      </c>
      <c r="B1592" s="30" t="s">
        <v>3522</v>
      </c>
      <c r="C1592" s="31" t="s">
        <v>3523</v>
      </c>
      <c r="D1592" s="30">
        <v>1413</v>
      </c>
      <c r="E1592" s="30"/>
      <c r="F1592" s="30" t="s">
        <v>365</v>
      </c>
      <c r="G1592" s="30" t="s">
        <v>366</v>
      </c>
      <c r="H1592" s="30">
        <v>1998</v>
      </c>
      <c r="I1592" s="28" t="s">
        <v>367</v>
      </c>
      <c r="J1592" s="30"/>
      <c r="K1592" s="30" t="s">
        <v>368</v>
      </c>
    </row>
    <row r="1593" spans="1:11">
      <c r="A1593" s="29">
        <v>1592</v>
      </c>
      <c r="B1593" s="30" t="s">
        <v>3524</v>
      </c>
      <c r="C1593" s="31" t="s">
        <v>3525</v>
      </c>
      <c r="D1593" s="30">
        <v>1413</v>
      </c>
      <c r="E1593" s="30"/>
      <c r="F1593" s="30" t="s">
        <v>365</v>
      </c>
      <c r="G1593" s="30" t="s">
        <v>366</v>
      </c>
      <c r="H1593" s="30">
        <v>1998</v>
      </c>
      <c r="I1593" s="28" t="s">
        <v>367</v>
      </c>
      <c r="J1593" s="30"/>
      <c r="K1593" s="30" t="s">
        <v>368</v>
      </c>
    </row>
    <row r="1594" spans="1:11">
      <c r="A1594" s="29">
        <v>1593</v>
      </c>
      <c r="B1594" s="30" t="s">
        <v>3526</v>
      </c>
      <c r="C1594" s="31" t="s">
        <v>3527</v>
      </c>
      <c r="D1594" s="30">
        <v>1413</v>
      </c>
      <c r="E1594" s="30"/>
      <c r="F1594" s="30" t="s">
        <v>365</v>
      </c>
      <c r="G1594" s="30" t="s">
        <v>366</v>
      </c>
      <c r="H1594" s="30">
        <v>1998</v>
      </c>
      <c r="I1594" s="28" t="s">
        <v>367</v>
      </c>
      <c r="J1594" s="30"/>
      <c r="K1594" s="30" t="s">
        <v>368</v>
      </c>
    </row>
    <row r="1595" spans="1:11">
      <c r="A1595" s="29">
        <v>1594</v>
      </c>
      <c r="B1595" s="30" t="s">
        <v>3528</v>
      </c>
      <c r="C1595" s="31" t="s">
        <v>3529</v>
      </c>
      <c r="D1595" s="30">
        <v>1413</v>
      </c>
      <c r="E1595" s="30"/>
      <c r="F1595" s="30" t="s">
        <v>365</v>
      </c>
      <c r="G1595" s="30" t="s">
        <v>366</v>
      </c>
      <c r="H1595" s="30">
        <v>1998</v>
      </c>
      <c r="I1595" s="28" t="s">
        <v>367</v>
      </c>
      <c r="J1595" s="30"/>
      <c r="K1595" s="30" t="s">
        <v>368</v>
      </c>
    </row>
    <row r="1596" spans="1:11">
      <c r="A1596" s="29">
        <v>1595</v>
      </c>
      <c r="B1596" s="30" t="s">
        <v>3530</v>
      </c>
      <c r="C1596" s="31" t="s">
        <v>3531</v>
      </c>
      <c r="D1596" s="30">
        <v>1413</v>
      </c>
      <c r="E1596" s="30"/>
      <c r="F1596" s="30" t="s">
        <v>365</v>
      </c>
      <c r="G1596" s="30" t="s">
        <v>366</v>
      </c>
      <c r="H1596" s="30">
        <v>1998</v>
      </c>
      <c r="I1596" s="28" t="s">
        <v>367</v>
      </c>
      <c r="J1596" s="30"/>
      <c r="K1596" s="30" t="s">
        <v>368</v>
      </c>
    </row>
    <row r="1597" spans="1:11">
      <c r="A1597" s="29">
        <v>1596</v>
      </c>
      <c r="B1597" s="30" t="s">
        <v>3532</v>
      </c>
      <c r="C1597" s="31" t="s">
        <v>3533</v>
      </c>
      <c r="D1597" s="30">
        <v>1413</v>
      </c>
      <c r="E1597" s="30"/>
      <c r="F1597" s="30" t="s">
        <v>365</v>
      </c>
      <c r="G1597" s="30" t="s">
        <v>366</v>
      </c>
      <c r="H1597" s="30">
        <v>1998</v>
      </c>
      <c r="I1597" s="28" t="s">
        <v>367</v>
      </c>
      <c r="J1597" s="30"/>
      <c r="K1597" s="30" t="s">
        <v>368</v>
      </c>
    </row>
    <row r="1598" spans="1:11">
      <c r="A1598" s="29">
        <v>1597</v>
      </c>
      <c r="B1598" s="30" t="s">
        <v>3534</v>
      </c>
      <c r="C1598" s="31" t="s">
        <v>3535</v>
      </c>
      <c r="D1598" s="30">
        <v>1413</v>
      </c>
      <c r="E1598" s="30"/>
      <c r="F1598" s="30" t="s">
        <v>365</v>
      </c>
      <c r="G1598" s="30" t="s">
        <v>366</v>
      </c>
      <c r="H1598" s="30">
        <v>1998</v>
      </c>
      <c r="I1598" s="28" t="s">
        <v>367</v>
      </c>
      <c r="J1598" s="30"/>
      <c r="K1598" s="30" t="s">
        <v>368</v>
      </c>
    </row>
    <row r="1599" spans="1:11">
      <c r="A1599" s="29">
        <v>1598</v>
      </c>
      <c r="B1599" s="30" t="s">
        <v>3536</v>
      </c>
      <c r="C1599" s="31" t="s">
        <v>3537</v>
      </c>
      <c r="D1599" s="30">
        <v>1413</v>
      </c>
      <c r="E1599" s="30"/>
      <c r="F1599" s="30" t="s">
        <v>365</v>
      </c>
      <c r="G1599" s="30" t="s">
        <v>366</v>
      </c>
      <c r="H1599" s="30">
        <v>1998</v>
      </c>
      <c r="I1599" s="28" t="s">
        <v>367</v>
      </c>
      <c r="J1599" s="30"/>
      <c r="K1599" s="30" t="s">
        <v>368</v>
      </c>
    </row>
    <row r="1600" spans="1:11">
      <c r="A1600" s="29">
        <v>1599</v>
      </c>
      <c r="B1600" s="30" t="s">
        <v>3538</v>
      </c>
      <c r="C1600" s="31" t="s">
        <v>3539</v>
      </c>
      <c r="D1600" s="30">
        <v>1413</v>
      </c>
      <c r="E1600" s="30"/>
      <c r="F1600" s="30" t="s">
        <v>365</v>
      </c>
      <c r="G1600" s="30" t="s">
        <v>366</v>
      </c>
      <c r="H1600" s="30">
        <v>1998</v>
      </c>
      <c r="I1600" s="28" t="s">
        <v>367</v>
      </c>
      <c r="J1600" s="30"/>
      <c r="K1600" s="30" t="s">
        <v>368</v>
      </c>
    </row>
    <row r="1601" spans="1:11">
      <c r="A1601" s="29">
        <v>1600</v>
      </c>
      <c r="B1601" s="30" t="s">
        <v>3540</v>
      </c>
      <c r="C1601" s="31" t="s">
        <v>3541</v>
      </c>
      <c r="D1601" s="30">
        <v>1413</v>
      </c>
      <c r="E1601" s="30"/>
      <c r="F1601" s="30" t="s">
        <v>365</v>
      </c>
      <c r="G1601" s="30" t="s">
        <v>366</v>
      </c>
      <c r="H1601" s="30">
        <v>1998</v>
      </c>
      <c r="I1601" s="28" t="s">
        <v>367</v>
      </c>
      <c r="J1601" s="30"/>
      <c r="K1601" s="30" t="s">
        <v>368</v>
      </c>
    </row>
    <row r="1602" spans="1:11">
      <c r="A1602" s="29">
        <v>1601</v>
      </c>
      <c r="B1602" s="30" t="s">
        <v>3542</v>
      </c>
      <c r="C1602" s="31" t="s">
        <v>3543</v>
      </c>
      <c r="D1602" s="30">
        <v>1413</v>
      </c>
      <c r="E1602" s="30"/>
      <c r="F1602" s="30" t="s">
        <v>365</v>
      </c>
      <c r="G1602" s="30" t="s">
        <v>366</v>
      </c>
      <c r="H1602" s="30">
        <v>1998</v>
      </c>
      <c r="I1602" s="28" t="s">
        <v>367</v>
      </c>
      <c r="J1602" s="30"/>
      <c r="K1602" s="30" t="s">
        <v>368</v>
      </c>
    </row>
    <row r="1603" spans="1:11">
      <c r="A1603" s="29">
        <v>1602</v>
      </c>
      <c r="B1603" s="30" t="s">
        <v>3544</v>
      </c>
      <c r="C1603" s="31" t="s">
        <v>3545</v>
      </c>
      <c r="D1603" s="30">
        <v>1413</v>
      </c>
      <c r="E1603" s="30"/>
      <c r="F1603" s="30" t="s">
        <v>365</v>
      </c>
      <c r="G1603" s="30" t="s">
        <v>366</v>
      </c>
      <c r="H1603" s="30">
        <v>1998</v>
      </c>
      <c r="I1603" s="28" t="s">
        <v>367</v>
      </c>
      <c r="J1603" s="30"/>
      <c r="K1603" s="30" t="s">
        <v>368</v>
      </c>
    </row>
    <row r="1604" spans="1:11">
      <c r="A1604" s="29">
        <v>1603</v>
      </c>
      <c r="B1604" s="30" t="s">
        <v>3546</v>
      </c>
      <c r="C1604" s="31" t="s">
        <v>3547</v>
      </c>
      <c r="D1604" s="30">
        <v>1413</v>
      </c>
      <c r="E1604" s="30"/>
      <c r="F1604" s="30" t="s">
        <v>365</v>
      </c>
      <c r="G1604" s="30" t="s">
        <v>366</v>
      </c>
      <c r="H1604" s="30">
        <v>1998</v>
      </c>
      <c r="I1604" s="28" t="s">
        <v>367</v>
      </c>
      <c r="J1604" s="30"/>
      <c r="K1604" s="30" t="s">
        <v>368</v>
      </c>
    </row>
    <row r="1605" spans="1:11">
      <c r="A1605" s="29">
        <v>1604</v>
      </c>
      <c r="B1605" s="30" t="s">
        <v>3548</v>
      </c>
      <c r="C1605" s="31" t="s">
        <v>3549</v>
      </c>
      <c r="D1605" s="30">
        <v>1413</v>
      </c>
      <c r="E1605" s="30"/>
      <c r="F1605" s="30" t="s">
        <v>365</v>
      </c>
      <c r="G1605" s="30" t="s">
        <v>366</v>
      </c>
      <c r="H1605" s="30">
        <v>1998</v>
      </c>
      <c r="I1605" s="28" t="s">
        <v>367</v>
      </c>
      <c r="J1605" s="30"/>
      <c r="K1605" s="30" t="s">
        <v>368</v>
      </c>
    </row>
    <row r="1606" spans="1:11">
      <c r="A1606" s="29">
        <v>1605</v>
      </c>
      <c r="B1606" s="30" t="s">
        <v>3550</v>
      </c>
      <c r="C1606" s="31" t="s">
        <v>3551</v>
      </c>
      <c r="D1606" s="30">
        <v>1413</v>
      </c>
      <c r="E1606" s="30"/>
      <c r="F1606" s="30" t="s">
        <v>365</v>
      </c>
      <c r="G1606" s="30" t="s">
        <v>366</v>
      </c>
      <c r="H1606" s="30">
        <v>1998</v>
      </c>
      <c r="I1606" s="28" t="s">
        <v>367</v>
      </c>
      <c r="J1606" s="30"/>
      <c r="K1606" s="30" t="s">
        <v>368</v>
      </c>
    </row>
    <row r="1607" spans="1:11">
      <c r="A1607" s="29">
        <v>1606</v>
      </c>
      <c r="B1607" s="30" t="s">
        <v>3552</v>
      </c>
      <c r="C1607" s="31" t="s">
        <v>3553</v>
      </c>
      <c r="D1607" s="30">
        <v>1413</v>
      </c>
      <c r="E1607" s="30"/>
      <c r="F1607" s="30" t="s">
        <v>365</v>
      </c>
      <c r="G1607" s="30" t="s">
        <v>366</v>
      </c>
      <c r="H1607" s="30">
        <v>1998</v>
      </c>
      <c r="I1607" s="28" t="s">
        <v>367</v>
      </c>
      <c r="J1607" s="30"/>
      <c r="K1607" s="30" t="s">
        <v>368</v>
      </c>
    </row>
    <row r="1608" spans="1:11">
      <c r="A1608" s="29">
        <v>1607</v>
      </c>
      <c r="B1608" s="30" t="s">
        <v>3554</v>
      </c>
      <c r="C1608" s="31" t="s">
        <v>3555</v>
      </c>
      <c r="D1608" s="30">
        <v>1413</v>
      </c>
      <c r="E1608" s="30"/>
      <c r="F1608" s="30" t="s">
        <v>365</v>
      </c>
      <c r="G1608" s="30" t="s">
        <v>366</v>
      </c>
      <c r="H1608" s="30">
        <v>1998</v>
      </c>
      <c r="I1608" s="28" t="s">
        <v>367</v>
      </c>
      <c r="J1608" s="30"/>
      <c r="K1608" s="30" t="s">
        <v>368</v>
      </c>
    </row>
    <row r="1609" spans="1:11">
      <c r="A1609" s="29">
        <v>1608</v>
      </c>
      <c r="B1609" s="30" t="s">
        <v>3556</v>
      </c>
      <c r="C1609" s="31" t="s">
        <v>3557</v>
      </c>
      <c r="D1609" s="30">
        <v>1413</v>
      </c>
      <c r="E1609" s="30"/>
      <c r="F1609" s="30" t="s">
        <v>365</v>
      </c>
      <c r="G1609" s="30" t="s">
        <v>366</v>
      </c>
      <c r="H1609" s="30">
        <v>1998</v>
      </c>
      <c r="I1609" s="28" t="s">
        <v>367</v>
      </c>
      <c r="J1609" s="30"/>
      <c r="K1609" s="30" t="s">
        <v>368</v>
      </c>
    </row>
    <row r="1610" spans="1:11">
      <c r="A1610" s="29">
        <v>1609</v>
      </c>
      <c r="B1610" s="30" t="s">
        <v>3558</v>
      </c>
      <c r="C1610" s="31" t="s">
        <v>2382</v>
      </c>
      <c r="D1610" s="30">
        <v>1413</v>
      </c>
      <c r="E1610" s="30"/>
      <c r="F1610" s="30" t="s">
        <v>365</v>
      </c>
      <c r="G1610" s="30" t="s">
        <v>366</v>
      </c>
      <c r="H1610" s="30">
        <v>1998</v>
      </c>
      <c r="I1610" s="28" t="s">
        <v>367</v>
      </c>
      <c r="J1610" s="30"/>
      <c r="K1610" s="30" t="s">
        <v>368</v>
      </c>
    </row>
    <row r="1611" spans="1:11">
      <c r="A1611" s="29">
        <v>1610</v>
      </c>
      <c r="B1611" s="30" t="s">
        <v>3559</v>
      </c>
      <c r="C1611" s="31" t="s">
        <v>3560</v>
      </c>
      <c r="D1611" s="30">
        <v>1413</v>
      </c>
      <c r="E1611" s="30"/>
      <c r="F1611" s="30" t="s">
        <v>365</v>
      </c>
      <c r="G1611" s="30" t="s">
        <v>366</v>
      </c>
      <c r="H1611" s="30">
        <v>1998</v>
      </c>
      <c r="I1611" s="28" t="s">
        <v>367</v>
      </c>
      <c r="J1611" s="30"/>
      <c r="K1611" s="30" t="s">
        <v>368</v>
      </c>
    </row>
    <row r="1612" spans="1:11">
      <c r="A1612" s="29">
        <v>1611</v>
      </c>
      <c r="B1612" s="30" t="s">
        <v>3561</v>
      </c>
      <c r="C1612" s="31" t="s">
        <v>3562</v>
      </c>
      <c r="D1612" s="30">
        <v>1413</v>
      </c>
      <c r="E1612" s="30"/>
      <c r="F1612" s="30" t="s">
        <v>365</v>
      </c>
      <c r="G1612" s="30" t="s">
        <v>366</v>
      </c>
      <c r="H1612" s="30">
        <v>1998</v>
      </c>
      <c r="I1612" s="28" t="s">
        <v>367</v>
      </c>
      <c r="J1612" s="30"/>
      <c r="K1612" s="30" t="s">
        <v>368</v>
      </c>
    </row>
    <row r="1613" spans="1:11">
      <c r="A1613" s="29">
        <v>1612</v>
      </c>
      <c r="B1613" s="30" t="s">
        <v>3563</v>
      </c>
      <c r="C1613" s="31" t="s">
        <v>3564</v>
      </c>
      <c r="D1613" s="30">
        <v>1413</v>
      </c>
      <c r="E1613" s="30"/>
      <c r="F1613" s="30" t="s">
        <v>365</v>
      </c>
      <c r="G1613" s="30" t="s">
        <v>366</v>
      </c>
      <c r="H1613" s="30">
        <v>1998</v>
      </c>
      <c r="I1613" s="28" t="s">
        <v>367</v>
      </c>
      <c r="J1613" s="30"/>
      <c r="K1613" s="30" t="s">
        <v>368</v>
      </c>
    </row>
    <row r="1614" spans="1:11">
      <c r="A1614" s="29">
        <v>1613</v>
      </c>
      <c r="B1614" s="30" t="s">
        <v>3565</v>
      </c>
      <c r="C1614" s="31" t="s">
        <v>3566</v>
      </c>
      <c r="D1614" s="30">
        <v>1413</v>
      </c>
      <c r="E1614" s="30"/>
      <c r="F1614" s="30" t="s">
        <v>365</v>
      </c>
      <c r="G1614" s="30" t="s">
        <v>366</v>
      </c>
      <c r="H1614" s="30">
        <v>1998</v>
      </c>
      <c r="I1614" s="28" t="s">
        <v>367</v>
      </c>
      <c r="J1614" s="30"/>
      <c r="K1614" s="30" t="s">
        <v>368</v>
      </c>
    </row>
    <row r="1615" spans="1:11">
      <c r="A1615" s="29">
        <v>1614</v>
      </c>
      <c r="B1615" s="30" t="s">
        <v>3567</v>
      </c>
      <c r="C1615" s="31" t="s">
        <v>3568</v>
      </c>
      <c r="D1615" s="30">
        <v>1413</v>
      </c>
      <c r="E1615" s="30"/>
      <c r="F1615" s="30" t="s">
        <v>365</v>
      </c>
      <c r="G1615" s="30" t="s">
        <v>366</v>
      </c>
      <c r="H1615" s="30">
        <v>1998</v>
      </c>
      <c r="I1615" s="28" t="s">
        <v>367</v>
      </c>
      <c r="J1615" s="30"/>
      <c r="K1615" s="30" t="s">
        <v>368</v>
      </c>
    </row>
    <row r="1616" spans="1:11">
      <c r="A1616" s="29">
        <v>1615</v>
      </c>
      <c r="B1616" s="30" t="s">
        <v>3569</v>
      </c>
      <c r="C1616" s="31" t="s">
        <v>3570</v>
      </c>
      <c r="D1616" s="30">
        <v>1413</v>
      </c>
      <c r="E1616" s="30"/>
      <c r="F1616" s="30" t="s">
        <v>365</v>
      </c>
      <c r="G1616" s="30" t="s">
        <v>366</v>
      </c>
      <c r="H1616" s="30">
        <v>1998</v>
      </c>
      <c r="I1616" s="28" t="s">
        <v>367</v>
      </c>
      <c r="J1616" s="30"/>
      <c r="K1616" s="30" t="s">
        <v>368</v>
      </c>
    </row>
    <row r="1617" spans="1:11">
      <c r="A1617" s="29">
        <v>1616</v>
      </c>
      <c r="B1617" s="30" t="s">
        <v>3571</v>
      </c>
      <c r="C1617" s="31" t="s">
        <v>3572</v>
      </c>
      <c r="D1617" s="30">
        <v>1413</v>
      </c>
      <c r="E1617" s="30"/>
      <c r="F1617" s="30" t="s">
        <v>365</v>
      </c>
      <c r="G1617" s="30" t="s">
        <v>366</v>
      </c>
      <c r="H1617" s="30">
        <v>1998</v>
      </c>
      <c r="I1617" s="28" t="s">
        <v>367</v>
      </c>
      <c r="J1617" s="30"/>
      <c r="K1617" s="30" t="s">
        <v>368</v>
      </c>
    </row>
    <row r="1618" spans="1:11">
      <c r="A1618" s="29">
        <v>1617</v>
      </c>
      <c r="B1618" s="30" t="s">
        <v>3573</v>
      </c>
      <c r="C1618" s="31" t="s">
        <v>3574</v>
      </c>
      <c r="D1618" s="30">
        <v>1413</v>
      </c>
      <c r="E1618" s="30"/>
      <c r="F1618" s="30" t="s">
        <v>365</v>
      </c>
      <c r="G1618" s="30" t="s">
        <v>366</v>
      </c>
      <c r="H1618" s="30">
        <v>1998</v>
      </c>
      <c r="I1618" s="28" t="s">
        <v>367</v>
      </c>
      <c r="J1618" s="30"/>
      <c r="K1618" s="30" t="s">
        <v>368</v>
      </c>
    </row>
    <row r="1619" spans="1:11">
      <c r="A1619" s="29">
        <v>1618</v>
      </c>
      <c r="B1619" s="30" t="s">
        <v>3575</v>
      </c>
      <c r="C1619" s="31" t="s">
        <v>3576</v>
      </c>
      <c r="D1619" s="30">
        <v>1413</v>
      </c>
      <c r="E1619" s="30"/>
      <c r="F1619" s="30" t="s">
        <v>365</v>
      </c>
      <c r="G1619" s="30" t="s">
        <v>366</v>
      </c>
      <c r="H1619" s="30">
        <v>1998</v>
      </c>
      <c r="I1619" s="28" t="s">
        <v>367</v>
      </c>
      <c r="J1619" s="30"/>
      <c r="K1619" s="30" t="s">
        <v>368</v>
      </c>
    </row>
    <row r="1620" spans="1:11">
      <c r="A1620" s="29">
        <v>1619</v>
      </c>
      <c r="B1620" s="30" t="s">
        <v>3577</v>
      </c>
      <c r="C1620" s="31" t="s">
        <v>3578</v>
      </c>
      <c r="D1620" s="30">
        <v>1413</v>
      </c>
      <c r="E1620" s="30"/>
      <c r="F1620" s="30" t="s">
        <v>365</v>
      </c>
      <c r="G1620" s="30" t="s">
        <v>366</v>
      </c>
      <c r="H1620" s="30">
        <v>1998</v>
      </c>
      <c r="I1620" s="28" t="s">
        <v>367</v>
      </c>
      <c r="J1620" s="30"/>
      <c r="K1620" s="30" t="s">
        <v>368</v>
      </c>
    </row>
    <row r="1621" spans="1:11">
      <c r="A1621" s="29">
        <v>1620</v>
      </c>
      <c r="B1621" s="30" t="s">
        <v>3579</v>
      </c>
      <c r="C1621" s="31" t="s">
        <v>3580</v>
      </c>
      <c r="D1621" s="30">
        <v>1413</v>
      </c>
      <c r="E1621" s="30"/>
      <c r="F1621" s="30" t="s">
        <v>365</v>
      </c>
      <c r="G1621" s="30" t="s">
        <v>366</v>
      </c>
      <c r="H1621" s="30">
        <v>1998</v>
      </c>
      <c r="I1621" s="28" t="s">
        <v>367</v>
      </c>
      <c r="J1621" s="30"/>
      <c r="K1621" s="30" t="s">
        <v>368</v>
      </c>
    </row>
    <row r="1622" spans="1:11">
      <c r="A1622" s="29">
        <v>1621</v>
      </c>
      <c r="B1622" s="30" t="s">
        <v>3581</v>
      </c>
      <c r="C1622" s="31" t="s">
        <v>3582</v>
      </c>
      <c r="D1622" s="30">
        <v>1413</v>
      </c>
      <c r="E1622" s="30"/>
      <c r="F1622" s="30" t="s">
        <v>365</v>
      </c>
      <c r="G1622" s="30" t="s">
        <v>366</v>
      </c>
      <c r="H1622" s="30">
        <v>1998</v>
      </c>
      <c r="I1622" s="28" t="s">
        <v>367</v>
      </c>
      <c r="J1622" s="30"/>
      <c r="K1622" s="30" t="s">
        <v>368</v>
      </c>
    </row>
    <row r="1623" spans="1:11">
      <c r="A1623" s="29">
        <v>1622</v>
      </c>
      <c r="B1623" s="30" t="s">
        <v>3583</v>
      </c>
      <c r="C1623" s="31" t="s">
        <v>3584</v>
      </c>
      <c r="D1623" s="30">
        <v>1413</v>
      </c>
      <c r="E1623" s="30"/>
      <c r="F1623" s="30" t="s">
        <v>365</v>
      </c>
      <c r="G1623" s="30" t="s">
        <v>366</v>
      </c>
      <c r="H1623" s="30">
        <v>1998</v>
      </c>
      <c r="I1623" s="28" t="s">
        <v>367</v>
      </c>
      <c r="J1623" s="30"/>
      <c r="K1623" s="30" t="s">
        <v>368</v>
      </c>
    </row>
    <row r="1624" spans="1:11">
      <c r="A1624" s="29">
        <v>1623</v>
      </c>
      <c r="B1624" s="30" t="s">
        <v>3585</v>
      </c>
      <c r="C1624" s="31" t="s">
        <v>3586</v>
      </c>
      <c r="D1624" s="30">
        <v>1413</v>
      </c>
      <c r="E1624" s="30"/>
      <c r="F1624" s="30" t="s">
        <v>365</v>
      </c>
      <c r="G1624" s="30" t="s">
        <v>366</v>
      </c>
      <c r="H1624" s="30">
        <v>1998</v>
      </c>
      <c r="I1624" s="28" t="s">
        <v>367</v>
      </c>
      <c r="J1624" s="30"/>
      <c r="K1624" s="30" t="s">
        <v>368</v>
      </c>
    </row>
    <row r="1625" spans="1:11">
      <c r="A1625" s="29">
        <v>1624</v>
      </c>
      <c r="B1625" s="30" t="s">
        <v>3587</v>
      </c>
      <c r="C1625" s="31" t="s">
        <v>3588</v>
      </c>
      <c r="D1625" s="30">
        <v>1413</v>
      </c>
      <c r="E1625" s="30" t="s">
        <v>374</v>
      </c>
      <c r="F1625" s="30" t="s">
        <v>365</v>
      </c>
      <c r="G1625" s="30" t="s">
        <v>375</v>
      </c>
      <c r="H1625" s="30">
        <v>1999</v>
      </c>
      <c r="I1625" s="28" t="s">
        <v>367</v>
      </c>
      <c r="J1625" s="30"/>
      <c r="K1625" s="30" t="s">
        <v>368</v>
      </c>
    </row>
    <row r="1626" spans="1:11">
      <c r="A1626" s="29">
        <v>1625</v>
      </c>
      <c r="B1626" s="30" t="s">
        <v>3589</v>
      </c>
      <c r="C1626" s="31" t="s">
        <v>3590</v>
      </c>
      <c r="D1626" s="30">
        <v>1413</v>
      </c>
      <c r="E1626" s="30" t="s">
        <v>364</v>
      </c>
      <c r="F1626" s="30" t="s">
        <v>365</v>
      </c>
      <c r="G1626" s="30" t="s">
        <v>375</v>
      </c>
      <c r="H1626" s="30">
        <v>1999</v>
      </c>
      <c r="I1626" s="28" t="s">
        <v>367</v>
      </c>
      <c r="J1626" s="30"/>
      <c r="K1626" s="30" t="s">
        <v>368</v>
      </c>
    </row>
    <row r="1627" spans="1:11">
      <c r="A1627" s="29">
        <v>1626</v>
      </c>
      <c r="B1627" s="30" t="s">
        <v>3591</v>
      </c>
      <c r="C1627" s="31" t="s">
        <v>3592</v>
      </c>
      <c r="D1627" s="30">
        <v>1413</v>
      </c>
      <c r="E1627" s="30"/>
      <c r="F1627" s="30" t="s">
        <v>365</v>
      </c>
      <c r="G1627" s="30" t="s">
        <v>366</v>
      </c>
      <c r="H1627" s="30">
        <v>1999</v>
      </c>
      <c r="I1627" s="28" t="s">
        <v>367</v>
      </c>
      <c r="J1627" s="30"/>
      <c r="K1627" s="30" t="s">
        <v>368</v>
      </c>
    </row>
    <row r="1628" spans="1:11">
      <c r="A1628" s="29">
        <v>1627</v>
      </c>
      <c r="B1628" s="30" t="s">
        <v>3593</v>
      </c>
      <c r="C1628" s="31" t="s">
        <v>1984</v>
      </c>
      <c r="D1628" s="30">
        <v>1413</v>
      </c>
      <c r="E1628" s="30" t="s">
        <v>371</v>
      </c>
      <c r="F1628" s="30" t="s">
        <v>365</v>
      </c>
      <c r="G1628" s="30" t="s">
        <v>366</v>
      </c>
      <c r="H1628" s="30">
        <v>1999</v>
      </c>
      <c r="I1628" s="28" t="s">
        <v>367</v>
      </c>
      <c r="J1628" s="30"/>
      <c r="K1628" s="30" t="s">
        <v>368</v>
      </c>
    </row>
    <row r="1629" spans="1:11">
      <c r="A1629" s="29">
        <v>1628</v>
      </c>
      <c r="B1629" s="30" t="s">
        <v>3594</v>
      </c>
      <c r="C1629" s="31" t="s">
        <v>3595</v>
      </c>
      <c r="D1629" s="30">
        <v>1413</v>
      </c>
      <c r="E1629" s="30" t="s">
        <v>374</v>
      </c>
      <c r="F1629" s="30" t="s">
        <v>365</v>
      </c>
      <c r="G1629" s="30" t="s">
        <v>375</v>
      </c>
      <c r="H1629" s="30">
        <v>1999</v>
      </c>
      <c r="I1629" s="28" t="s">
        <v>367</v>
      </c>
      <c r="J1629" s="30"/>
      <c r="K1629" s="30" t="s">
        <v>368</v>
      </c>
    </row>
    <row r="1630" spans="1:11">
      <c r="A1630" s="29">
        <v>1629</v>
      </c>
      <c r="B1630" s="30" t="s">
        <v>3596</v>
      </c>
      <c r="C1630" s="31" t="s">
        <v>3597</v>
      </c>
      <c r="D1630" s="30">
        <v>1413</v>
      </c>
      <c r="E1630" s="30" t="s">
        <v>381</v>
      </c>
      <c r="F1630" s="30" t="s">
        <v>365</v>
      </c>
      <c r="G1630" s="30" t="s">
        <v>366</v>
      </c>
      <c r="H1630" s="30">
        <v>1999</v>
      </c>
      <c r="I1630" s="28" t="s">
        <v>367</v>
      </c>
      <c r="J1630" s="30"/>
      <c r="K1630" s="30" t="s">
        <v>368</v>
      </c>
    </row>
    <row r="1631" spans="1:11">
      <c r="A1631" s="29">
        <v>1630</v>
      </c>
      <c r="B1631" s="30" t="s">
        <v>3598</v>
      </c>
      <c r="C1631" s="31" t="s">
        <v>3599</v>
      </c>
      <c r="D1631" s="30">
        <v>1413</v>
      </c>
      <c r="E1631" s="30" t="s">
        <v>371</v>
      </c>
      <c r="F1631" s="30" t="s">
        <v>365</v>
      </c>
      <c r="G1631" s="30" t="s">
        <v>375</v>
      </c>
      <c r="H1631" s="30">
        <v>1999</v>
      </c>
      <c r="I1631" s="28" t="s">
        <v>367</v>
      </c>
      <c r="J1631" s="30"/>
      <c r="K1631" s="30" t="s">
        <v>368</v>
      </c>
    </row>
    <row r="1632" spans="1:11">
      <c r="A1632" s="29">
        <v>1631</v>
      </c>
      <c r="B1632" s="30" t="s">
        <v>3600</v>
      </c>
      <c r="C1632" s="31" t="s">
        <v>3601</v>
      </c>
      <c r="D1632" s="30">
        <v>1413</v>
      </c>
      <c r="E1632" s="30" t="s">
        <v>371</v>
      </c>
      <c r="F1632" s="30" t="s">
        <v>365</v>
      </c>
      <c r="G1632" s="30" t="s">
        <v>375</v>
      </c>
      <c r="H1632" s="30">
        <v>1999</v>
      </c>
      <c r="I1632" s="28" t="s">
        <v>367</v>
      </c>
      <c r="J1632" s="30"/>
      <c r="K1632" s="30" t="s">
        <v>368</v>
      </c>
    </row>
    <row r="1633" spans="1:11">
      <c r="A1633" s="29">
        <v>1632</v>
      </c>
      <c r="B1633" s="30" t="s">
        <v>3602</v>
      </c>
      <c r="C1633" s="31" t="s">
        <v>3603</v>
      </c>
      <c r="D1633" s="30">
        <v>1413</v>
      </c>
      <c r="E1633" s="30" t="s">
        <v>364</v>
      </c>
      <c r="F1633" s="30" t="s">
        <v>365</v>
      </c>
      <c r="G1633" s="30" t="s">
        <v>366</v>
      </c>
      <c r="H1633" s="30">
        <v>1999</v>
      </c>
      <c r="I1633" s="28" t="s">
        <v>367</v>
      </c>
      <c r="J1633" s="30"/>
      <c r="K1633" s="30" t="s">
        <v>368</v>
      </c>
    </row>
    <row r="1634" spans="1:11">
      <c r="A1634" s="29">
        <v>1633</v>
      </c>
      <c r="B1634" s="30" t="s">
        <v>3604</v>
      </c>
      <c r="C1634" s="31" t="s">
        <v>3605</v>
      </c>
      <c r="D1634" s="30">
        <v>1413</v>
      </c>
      <c r="E1634" s="30"/>
      <c r="F1634" s="30" t="s">
        <v>365</v>
      </c>
      <c r="G1634" s="30" t="s">
        <v>375</v>
      </c>
      <c r="H1634" s="30">
        <v>1999</v>
      </c>
      <c r="I1634" s="28" t="s">
        <v>367</v>
      </c>
      <c r="J1634" s="30"/>
      <c r="K1634" s="30" t="s">
        <v>368</v>
      </c>
    </row>
    <row r="1635" spans="1:11">
      <c r="A1635" s="29">
        <v>1634</v>
      </c>
      <c r="B1635" s="30" t="s">
        <v>3606</v>
      </c>
      <c r="C1635" s="31" t="s">
        <v>3607</v>
      </c>
      <c r="D1635" s="30">
        <v>1413</v>
      </c>
      <c r="E1635" s="30" t="s">
        <v>371</v>
      </c>
      <c r="F1635" s="30" t="s">
        <v>365</v>
      </c>
      <c r="G1635" s="30" t="s">
        <v>366</v>
      </c>
      <c r="H1635" s="30">
        <v>1999</v>
      </c>
      <c r="I1635" s="28" t="s">
        <v>367</v>
      </c>
      <c r="J1635" s="30"/>
      <c r="K1635" s="30" t="s">
        <v>368</v>
      </c>
    </row>
    <row r="1636" spans="1:11">
      <c r="A1636" s="29">
        <v>1635</v>
      </c>
      <c r="B1636" s="30" t="s">
        <v>3608</v>
      </c>
      <c r="C1636" s="31" t="s">
        <v>3609</v>
      </c>
      <c r="D1636" s="30">
        <v>1413</v>
      </c>
      <c r="E1636" s="30"/>
      <c r="F1636" s="30" t="s">
        <v>365</v>
      </c>
      <c r="G1636" s="30" t="s">
        <v>366</v>
      </c>
      <c r="H1636" s="30">
        <v>1999</v>
      </c>
      <c r="I1636" s="28" t="s">
        <v>367</v>
      </c>
      <c r="J1636" s="30"/>
      <c r="K1636" s="30" t="s">
        <v>368</v>
      </c>
    </row>
    <row r="1637" spans="1:11">
      <c r="A1637" s="29">
        <v>1636</v>
      </c>
      <c r="B1637" s="30" t="s">
        <v>3610</v>
      </c>
      <c r="C1637" s="31" t="s">
        <v>3611</v>
      </c>
      <c r="D1637" s="30">
        <v>1413</v>
      </c>
      <c r="E1637" s="30" t="s">
        <v>371</v>
      </c>
      <c r="F1637" s="30" t="s">
        <v>365</v>
      </c>
      <c r="G1637" s="30" t="s">
        <v>366</v>
      </c>
      <c r="H1637" s="30">
        <v>1999</v>
      </c>
      <c r="I1637" s="28" t="s">
        <v>367</v>
      </c>
      <c r="J1637" s="30"/>
      <c r="K1637" s="30" t="s">
        <v>368</v>
      </c>
    </row>
    <row r="1638" spans="1:11">
      <c r="A1638" s="29">
        <v>1637</v>
      </c>
      <c r="B1638" s="30" t="s">
        <v>3612</v>
      </c>
      <c r="C1638" s="31" t="s">
        <v>3613</v>
      </c>
      <c r="D1638" s="30">
        <v>1413</v>
      </c>
      <c r="E1638" s="30" t="s">
        <v>371</v>
      </c>
      <c r="F1638" s="30" t="s">
        <v>365</v>
      </c>
      <c r="G1638" s="30" t="s">
        <v>366</v>
      </c>
      <c r="H1638" s="30">
        <v>1999</v>
      </c>
      <c r="I1638" s="28" t="s">
        <v>367</v>
      </c>
      <c r="J1638" s="30"/>
      <c r="K1638" s="30" t="s">
        <v>368</v>
      </c>
    </row>
    <row r="1639" spans="1:11">
      <c r="A1639" s="29">
        <v>1638</v>
      </c>
      <c r="B1639" s="30" t="s">
        <v>3614</v>
      </c>
      <c r="C1639" s="31" t="s">
        <v>3615</v>
      </c>
      <c r="D1639" s="30">
        <v>1413</v>
      </c>
      <c r="E1639" s="30" t="s">
        <v>371</v>
      </c>
      <c r="F1639" s="30" t="s">
        <v>365</v>
      </c>
      <c r="G1639" s="30" t="s">
        <v>366</v>
      </c>
      <c r="H1639" s="30">
        <v>1999</v>
      </c>
      <c r="I1639" s="28" t="s">
        <v>367</v>
      </c>
      <c r="J1639" s="30"/>
      <c r="K1639" s="30" t="s">
        <v>368</v>
      </c>
    </row>
    <row r="1640" spans="1:11">
      <c r="A1640" s="29">
        <v>1639</v>
      </c>
      <c r="B1640" s="30" t="s">
        <v>3616</v>
      </c>
      <c r="C1640" s="31" t="s">
        <v>3617</v>
      </c>
      <c r="D1640" s="30">
        <v>1413</v>
      </c>
      <c r="E1640" s="30" t="s">
        <v>371</v>
      </c>
      <c r="F1640" s="30" t="s">
        <v>365</v>
      </c>
      <c r="G1640" s="30" t="s">
        <v>366</v>
      </c>
      <c r="H1640" s="30">
        <v>1999</v>
      </c>
      <c r="I1640" s="28" t="s">
        <v>367</v>
      </c>
      <c r="J1640" s="30"/>
      <c r="K1640" s="30" t="s">
        <v>368</v>
      </c>
    </row>
    <row r="1641" spans="1:11">
      <c r="A1641" s="29">
        <v>1640</v>
      </c>
      <c r="B1641" s="30" t="s">
        <v>3618</v>
      </c>
      <c r="C1641" s="31" t="s">
        <v>3619</v>
      </c>
      <c r="D1641" s="30">
        <v>1413</v>
      </c>
      <c r="E1641" s="30" t="s">
        <v>371</v>
      </c>
      <c r="F1641" s="30" t="s">
        <v>365</v>
      </c>
      <c r="G1641" s="30" t="s">
        <v>366</v>
      </c>
      <c r="H1641" s="30">
        <v>1999</v>
      </c>
      <c r="I1641" s="28" t="s">
        <v>367</v>
      </c>
      <c r="J1641" s="30"/>
      <c r="K1641" s="30" t="s">
        <v>368</v>
      </c>
    </row>
    <row r="1642" spans="1:11">
      <c r="A1642" s="29">
        <v>1641</v>
      </c>
      <c r="B1642" s="30" t="s">
        <v>3620</v>
      </c>
      <c r="C1642" s="31" t="s">
        <v>3621</v>
      </c>
      <c r="D1642" s="30">
        <v>1413</v>
      </c>
      <c r="E1642" s="30" t="s">
        <v>374</v>
      </c>
      <c r="F1642" s="30" t="s">
        <v>365</v>
      </c>
      <c r="G1642" s="30" t="s">
        <v>366</v>
      </c>
      <c r="H1642" s="30">
        <v>1999</v>
      </c>
      <c r="I1642" s="28" t="s">
        <v>367</v>
      </c>
      <c r="J1642" s="30"/>
      <c r="K1642" s="30" t="s">
        <v>368</v>
      </c>
    </row>
    <row r="1643" spans="1:11">
      <c r="A1643" s="29">
        <v>1642</v>
      </c>
      <c r="B1643" s="30" t="s">
        <v>3622</v>
      </c>
      <c r="C1643" s="31" t="s">
        <v>3623</v>
      </c>
      <c r="D1643" s="30">
        <v>1413</v>
      </c>
      <c r="E1643" s="30" t="s">
        <v>381</v>
      </c>
      <c r="F1643" s="30" t="s">
        <v>365</v>
      </c>
      <c r="G1643" s="30" t="s">
        <v>366</v>
      </c>
      <c r="H1643" s="30">
        <v>1999</v>
      </c>
      <c r="I1643" s="28" t="s">
        <v>367</v>
      </c>
      <c r="J1643" s="30"/>
      <c r="K1643" s="30" t="s">
        <v>368</v>
      </c>
    </row>
    <row r="1644" spans="1:11">
      <c r="A1644" s="29">
        <v>1643</v>
      </c>
      <c r="B1644" s="30" t="s">
        <v>3624</v>
      </c>
      <c r="C1644" s="31" t="s">
        <v>3625</v>
      </c>
      <c r="D1644" s="30">
        <v>1413</v>
      </c>
      <c r="E1644" s="30" t="s">
        <v>371</v>
      </c>
      <c r="F1644" s="30" t="s">
        <v>365</v>
      </c>
      <c r="G1644" s="30" t="s">
        <v>366</v>
      </c>
      <c r="H1644" s="30">
        <v>1999</v>
      </c>
      <c r="I1644" s="28" t="s">
        <v>367</v>
      </c>
      <c r="J1644" s="30"/>
      <c r="K1644" s="30" t="s">
        <v>368</v>
      </c>
    </row>
    <row r="1645" spans="1:11">
      <c r="A1645" s="29">
        <v>1644</v>
      </c>
      <c r="B1645" s="30" t="s">
        <v>3626</v>
      </c>
      <c r="C1645" s="31" t="s">
        <v>3627</v>
      </c>
      <c r="D1645" s="30">
        <v>1413</v>
      </c>
      <c r="E1645" s="30" t="s">
        <v>364</v>
      </c>
      <c r="F1645" s="30" t="s">
        <v>365</v>
      </c>
      <c r="G1645" s="30" t="s">
        <v>366</v>
      </c>
      <c r="H1645" s="30">
        <v>1999</v>
      </c>
      <c r="I1645" s="28" t="s">
        <v>367</v>
      </c>
      <c r="J1645" s="30"/>
      <c r="K1645" s="30" t="s">
        <v>368</v>
      </c>
    </row>
    <row r="1646" spans="1:11">
      <c r="A1646" s="29">
        <v>1645</v>
      </c>
      <c r="B1646" s="30" t="s">
        <v>3628</v>
      </c>
      <c r="C1646" s="31" t="s">
        <v>3629</v>
      </c>
      <c r="D1646" s="30">
        <v>1413</v>
      </c>
      <c r="E1646" s="30" t="s">
        <v>371</v>
      </c>
      <c r="F1646" s="30" t="s">
        <v>365</v>
      </c>
      <c r="G1646" s="30" t="s">
        <v>366</v>
      </c>
      <c r="H1646" s="30">
        <v>1999</v>
      </c>
      <c r="I1646" s="28" t="s">
        <v>367</v>
      </c>
      <c r="J1646" s="30"/>
      <c r="K1646" s="30" t="s">
        <v>368</v>
      </c>
    </row>
    <row r="1647" spans="1:11">
      <c r="A1647" s="29">
        <v>1646</v>
      </c>
      <c r="B1647" s="30" t="s">
        <v>3630</v>
      </c>
      <c r="C1647" s="31" t="s">
        <v>3631</v>
      </c>
      <c r="D1647" s="30">
        <v>1413</v>
      </c>
      <c r="E1647" s="30"/>
      <c r="F1647" s="30" t="s">
        <v>365</v>
      </c>
      <c r="G1647" s="30" t="s">
        <v>366</v>
      </c>
      <c r="H1647" s="30">
        <v>1999</v>
      </c>
      <c r="I1647" s="28" t="s">
        <v>367</v>
      </c>
      <c r="J1647" s="30"/>
      <c r="K1647" s="30" t="s">
        <v>368</v>
      </c>
    </row>
    <row r="1648" spans="1:11">
      <c r="A1648" s="29">
        <v>1647</v>
      </c>
      <c r="B1648" s="30" t="s">
        <v>3632</v>
      </c>
      <c r="C1648" s="31" t="s">
        <v>3060</v>
      </c>
      <c r="D1648" s="30">
        <v>1413</v>
      </c>
      <c r="E1648" s="30" t="s">
        <v>364</v>
      </c>
      <c r="F1648" s="30" t="s">
        <v>365</v>
      </c>
      <c r="G1648" s="30" t="s">
        <v>366</v>
      </c>
      <c r="H1648" s="30">
        <v>1999</v>
      </c>
      <c r="I1648" s="28" t="s">
        <v>367</v>
      </c>
      <c r="J1648" s="30"/>
      <c r="K1648" s="30" t="s">
        <v>368</v>
      </c>
    </row>
    <row r="1649" spans="1:11">
      <c r="A1649" s="29">
        <v>1648</v>
      </c>
      <c r="B1649" s="30" t="s">
        <v>3633</v>
      </c>
      <c r="C1649" s="31" t="s">
        <v>3634</v>
      </c>
      <c r="D1649" s="30">
        <v>1413</v>
      </c>
      <c r="E1649" s="30" t="s">
        <v>364</v>
      </c>
      <c r="F1649" s="30" t="s">
        <v>365</v>
      </c>
      <c r="G1649" s="30" t="s">
        <v>366</v>
      </c>
      <c r="H1649" s="30">
        <v>1999</v>
      </c>
      <c r="I1649" s="28" t="s">
        <v>367</v>
      </c>
      <c r="J1649" s="30"/>
      <c r="K1649" s="30" t="s">
        <v>368</v>
      </c>
    </row>
    <row r="1650" spans="1:11">
      <c r="A1650" s="29">
        <v>1649</v>
      </c>
      <c r="B1650" s="30" t="s">
        <v>3635</v>
      </c>
      <c r="C1650" s="31" t="s">
        <v>3636</v>
      </c>
      <c r="D1650" s="30">
        <v>1413</v>
      </c>
      <c r="E1650" s="30" t="s">
        <v>371</v>
      </c>
      <c r="F1650" s="30" t="s">
        <v>365</v>
      </c>
      <c r="G1650" s="30" t="s">
        <v>366</v>
      </c>
      <c r="H1650" s="30">
        <v>1999</v>
      </c>
      <c r="I1650" s="28" t="s">
        <v>367</v>
      </c>
      <c r="J1650" s="30"/>
      <c r="K1650" s="30" t="s">
        <v>368</v>
      </c>
    </row>
    <row r="1651" spans="1:11">
      <c r="A1651" s="29">
        <v>1650</v>
      </c>
      <c r="B1651" s="30" t="s">
        <v>3637</v>
      </c>
      <c r="C1651" s="31" t="s">
        <v>3638</v>
      </c>
      <c r="D1651" s="30">
        <v>1413</v>
      </c>
      <c r="E1651" s="30" t="s">
        <v>364</v>
      </c>
      <c r="F1651" s="30" t="s">
        <v>365</v>
      </c>
      <c r="G1651" s="30" t="s">
        <v>366</v>
      </c>
      <c r="H1651" s="30">
        <v>1999</v>
      </c>
      <c r="I1651" s="28" t="s">
        <v>367</v>
      </c>
      <c r="J1651" s="30"/>
      <c r="K1651" s="30" t="s">
        <v>368</v>
      </c>
    </row>
    <row r="1652" spans="1:11">
      <c r="A1652" s="29">
        <v>1651</v>
      </c>
      <c r="B1652" s="30" t="s">
        <v>3639</v>
      </c>
      <c r="C1652" s="31" t="s">
        <v>3640</v>
      </c>
      <c r="D1652" s="30">
        <v>1413</v>
      </c>
      <c r="E1652" s="30"/>
      <c r="F1652" s="30" t="s">
        <v>365</v>
      </c>
      <c r="G1652" s="30" t="s">
        <v>375</v>
      </c>
      <c r="H1652" s="30">
        <v>1999</v>
      </c>
      <c r="I1652" s="28" t="s">
        <v>367</v>
      </c>
      <c r="J1652" s="30"/>
      <c r="K1652" s="30" t="s">
        <v>368</v>
      </c>
    </row>
    <row r="1653" spans="1:11">
      <c r="A1653" s="29">
        <v>1652</v>
      </c>
      <c r="B1653" s="30" t="s">
        <v>3641</v>
      </c>
      <c r="C1653" s="31" t="s">
        <v>3642</v>
      </c>
      <c r="D1653" s="30">
        <v>1413</v>
      </c>
      <c r="E1653" s="30"/>
      <c r="F1653" s="30" t="s">
        <v>365</v>
      </c>
      <c r="G1653" s="30" t="s">
        <v>375</v>
      </c>
      <c r="H1653" s="30">
        <v>1999</v>
      </c>
      <c r="I1653" s="28" t="s">
        <v>367</v>
      </c>
      <c r="J1653" s="30"/>
      <c r="K1653" s="30" t="s">
        <v>368</v>
      </c>
    </row>
    <row r="1654" spans="1:11">
      <c r="A1654" s="29">
        <v>1653</v>
      </c>
      <c r="B1654" s="30" t="s">
        <v>3643</v>
      </c>
      <c r="C1654" s="31" t="s">
        <v>3644</v>
      </c>
      <c r="D1654" s="30">
        <v>1413</v>
      </c>
      <c r="E1654" s="30" t="s">
        <v>371</v>
      </c>
      <c r="F1654" s="30" t="s">
        <v>365</v>
      </c>
      <c r="G1654" s="30" t="s">
        <v>366</v>
      </c>
      <c r="H1654" s="30">
        <v>1999</v>
      </c>
      <c r="I1654" s="28" t="s">
        <v>367</v>
      </c>
      <c r="J1654" s="30"/>
      <c r="K1654" s="30" t="s">
        <v>368</v>
      </c>
    </row>
    <row r="1655" spans="1:11">
      <c r="A1655" s="29">
        <v>1654</v>
      </c>
      <c r="B1655" s="30" t="s">
        <v>3645</v>
      </c>
      <c r="C1655" s="31" t="s">
        <v>3646</v>
      </c>
      <c r="D1655" s="30">
        <v>1413</v>
      </c>
      <c r="E1655" s="30" t="s">
        <v>371</v>
      </c>
      <c r="F1655" s="30" t="s">
        <v>365</v>
      </c>
      <c r="G1655" s="30" t="s">
        <v>375</v>
      </c>
      <c r="H1655" s="30">
        <v>1999</v>
      </c>
      <c r="I1655" s="28" t="s">
        <v>367</v>
      </c>
      <c r="J1655" s="30"/>
      <c r="K1655" s="30" t="s">
        <v>368</v>
      </c>
    </row>
    <row r="1656" spans="1:11">
      <c r="A1656" s="29">
        <v>1655</v>
      </c>
      <c r="B1656" s="30" t="s">
        <v>3647</v>
      </c>
      <c r="C1656" s="31" t="s">
        <v>3648</v>
      </c>
      <c r="D1656" s="30">
        <v>1413</v>
      </c>
      <c r="E1656" s="30"/>
      <c r="F1656" s="30" t="s">
        <v>365</v>
      </c>
      <c r="G1656" s="30" t="s">
        <v>375</v>
      </c>
      <c r="H1656" s="30">
        <v>1999</v>
      </c>
      <c r="I1656" s="28" t="s">
        <v>367</v>
      </c>
      <c r="J1656" s="30"/>
      <c r="K1656" s="30" t="s">
        <v>368</v>
      </c>
    </row>
    <row r="1657" spans="1:11">
      <c r="A1657" s="29">
        <v>1656</v>
      </c>
      <c r="B1657" s="30" t="s">
        <v>3649</v>
      </c>
      <c r="C1657" s="31" t="s">
        <v>3650</v>
      </c>
      <c r="D1657" s="30">
        <v>1413</v>
      </c>
      <c r="E1657" s="30" t="s">
        <v>374</v>
      </c>
      <c r="F1657" s="30" t="s">
        <v>365</v>
      </c>
      <c r="G1657" s="30" t="s">
        <v>366</v>
      </c>
      <c r="H1657" s="30">
        <v>1999</v>
      </c>
      <c r="I1657" s="28" t="s">
        <v>367</v>
      </c>
      <c r="J1657" s="30"/>
      <c r="K1657" s="30" t="s">
        <v>368</v>
      </c>
    </row>
    <row r="1658" spans="1:11">
      <c r="A1658" s="29">
        <v>1657</v>
      </c>
      <c r="B1658" s="30" t="s">
        <v>3651</v>
      </c>
      <c r="C1658" s="31" t="s">
        <v>3652</v>
      </c>
      <c r="D1658" s="30">
        <v>1413</v>
      </c>
      <c r="E1658" s="30" t="s">
        <v>371</v>
      </c>
      <c r="F1658" s="30" t="s">
        <v>365</v>
      </c>
      <c r="G1658" s="30" t="s">
        <v>366</v>
      </c>
      <c r="H1658" s="30">
        <v>1999</v>
      </c>
      <c r="I1658" s="28" t="s">
        <v>367</v>
      </c>
      <c r="J1658" s="30"/>
      <c r="K1658" s="30" t="s">
        <v>368</v>
      </c>
    </row>
    <row r="1659" spans="1:11">
      <c r="A1659" s="29">
        <v>1658</v>
      </c>
      <c r="B1659" s="30" t="s">
        <v>3653</v>
      </c>
      <c r="C1659" s="31" t="s">
        <v>3654</v>
      </c>
      <c r="D1659" s="30">
        <v>1413</v>
      </c>
      <c r="E1659" s="30"/>
      <c r="F1659" s="30" t="s">
        <v>365</v>
      </c>
      <c r="G1659" s="30" t="s">
        <v>375</v>
      </c>
      <c r="H1659" s="30">
        <v>1999</v>
      </c>
      <c r="I1659" s="28" t="s">
        <v>367</v>
      </c>
      <c r="J1659" s="30"/>
      <c r="K1659" s="30" t="s">
        <v>368</v>
      </c>
    </row>
    <row r="1660" spans="1:11">
      <c r="A1660" s="29">
        <v>1659</v>
      </c>
      <c r="B1660" s="30" t="s">
        <v>3655</v>
      </c>
      <c r="C1660" s="31" t="s">
        <v>3656</v>
      </c>
      <c r="D1660" s="30">
        <v>1413</v>
      </c>
      <c r="E1660" s="30" t="s">
        <v>371</v>
      </c>
      <c r="F1660" s="30" t="s">
        <v>365</v>
      </c>
      <c r="G1660" s="30" t="s">
        <v>366</v>
      </c>
      <c r="H1660" s="30">
        <v>1999</v>
      </c>
      <c r="I1660" s="28" t="s">
        <v>367</v>
      </c>
      <c r="J1660" s="30"/>
      <c r="K1660" s="30" t="s">
        <v>368</v>
      </c>
    </row>
    <row r="1661" spans="1:11">
      <c r="A1661" s="29">
        <v>1660</v>
      </c>
      <c r="B1661" s="30" t="s">
        <v>3657</v>
      </c>
      <c r="C1661" s="31" t="s">
        <v>3658</v>
      </c>
      <c r="D1661" s="30">
        <v>1413</v>
      </c>
      <c r="E1661" s="30" t="s">
        <v>374</v>
      </c>
      <c r="F1661" s="30" t="s">
        <v>365</v>
      </c>
      <c r="G1661" s="30" t="s">
        <v>366</v>
      </c>
      <c r="H1661" s="30">
        <v>1999</v>
      </c>
      <c r="I1661" s="28" t="s">
        <v>367</v>
      </c>
      <c r="J1661" s="30"/>
      <c r="K1661" s="30" t="s">
        <v>368</v>
      </c>
    </row>
    <row r="1662" spans="1:11">
      <c r="A1662" s="29">
        <v>1661</v>
      </c>
      <c r="B1662" s="30" t="s">
        <v>3659</v>
      </c>
      <c r="C1662" s="31" t="s">
        <v>3660</v>
      </c>
      <c r="D1662" s="30">
        <v>1413</v>
      </c>
      <c r="E1662" s="30" t="s">
        <v>371</v>
      </c>
      <c r="F1662" s="30" t="s">
        <v>365</v>
      </c>
      <c r="G1662" s="30" t="s">
        <v>375</v>
      </c>
      <c r="H1662" s="30">
        <v>1999</v>
      </c>
      <c r="I1662" s="28" t="s">
        <v>367</v>
      </c>
      <c r="J1662" s="30"/>
      <c r="K1662" s="30" t="s">
        <v>368</v>
      </c>
    </row>
    <row r="1663" spans="1:11">
      <c r="A1663" s="29">
        <v>1662</v>
      </c>
      <c r="B1663" s="30" t="s">
        <v>3661</v>
      </c>
      <c r="C1663" s="31" t="s">
        <v>3662</v>
      </c>
      <c r="D1663" s="30">
        <v>1413</v>
      </c>
      <c r="E1663" s="30" t="s">
        <v>364</v>
      </c>
      <c r="F1663" s="30" t="s">
        <v>365</v>
      </c>
      <c r="G1663" s="30" t="s">
        <v>366</v>
      </c>
      <c r="H1663" s="30">
        <v>1999</v>
      </c>
      <c r="I1663" s="28" t="s">
        <v>367</v>
      </c>
      <c r="J1663" s="30"/>
      <c r="K1663" s="30" t="s">
        <v>368</v>
      </c>
    </row>
    <row r="1664" spans="1:11">
      <c r="A1664" s="29">
        <v>1663</v>
      </c>
      <c r="B1664" s="30" t="s">
        <v>3663</v>
      </c>
      <c r="C1664" s="31" t="s">
        <v>1134</v>
      </c>
      <c r="D1664" s="30">
        <v>1413</v>
      </c>
      <c r="E1664" s="30"/>
      <c r="F1664" s="30" t="s">
        <v>365</v>
      </c>
      <c r="G1664" s="30" t="s">
        <v>375</v>
      </c>
      <c r="H1664" s="30">
        <v>1999</v>
      </c>
      <c r="I1664" s="28" t="s">
        <v>367</v>
      </c>
      <c r="J1664" s="30"/>
      <c r="K1664" s="30" t="s">
        <v>368</v>
      </c>
    </row>
    <row r="1665" spans="1:11">
      <c r="A1665" s="29">
        <v>1664</v>
      </c>
      <c r="B1665" s="30" t="s">
        <v>3664</v>
      </c>
      <c r="C1665" s="31" t="s">
        <v>3665</v>
      </c>
      <c r="D1665" s="30">
        <v>1413</v>
      </c>
      <c r="E1665" s="30" t="s">
        <v>364</v>
      </c>
      <c r="F1665" s="30" t="s">
        <v>365</v>
      </c>
      <c r="G1665" s="30" t="s">
        <v>375</v>
      </c>
      <c r="H1665" s="30">
        <v>1999</v>
      </c>
      <c r="I1665" s="28" t="s">
        <v>367</v>
      </c>
      <c r="J1665" s="30"/>
      <c r="K1665" s="30" t="s">
        <v>368</v>
      </c>
    </row>
    <row r="1666" spans="1:11">
      <c r="A1666" s="29">
        <v>1665</v>
      </c>
      <c r="B1666" s="30" t="s">
        <v>3666</v>
      </c>
      <c r="C1666" s="31" t="s">
        <v>3667</v>
      </c>
      <c r="D1666" s="30">
        <v>1413</v>
      </c>
      <c r="E1666" s="30" t="s">
        <v>381</v>
      </c>
      <c r="F1666" s="30" t="s">
        <v>365</v>
      </c>
      <c r="G1666" s="30" t="s">
        <v>366</v>
      </c>
      <c r="H1666" s="30">
        <v>1999</v>
      </c>
      <c r="I1666" s="28" t="s">
        <v>367</v>
      </c>
      <c r="J1666" s="30"/>
      <c r="K1666" s="30" t="s">
        <v>368</v>
      </c>
    </row>
    <row r="1667" spans="1:11">
      <c r="A1667" s="29">
        <v>1666</v>
      </c>
      <c r="B1667" s="30" t="s">
        <v>3668</v>
      </c>
      <c r="C1667" s="31" t="s">
        <v>3669</v>
      </c>
      <c r="D1667" s="30">
        <v>1413</v>
      </c>
      <c r="E1667" s="30"/>
      <c r="F1667" s="30" t="s">
        <v>365</v>
      </c>
      <c r="G1667" s="30" t="s">
        <v>366</v>
      </c>
      <c r="H1667" s="30">
        <v>1999</v>
      </c>
      <c r="I1667" s="28" t="s">
        <v>367</v>
      </c>
      <c r="J1667" s="30"/>
      <c r="K1667" s="30" t="s">
        <v>368</v>
      </c>
    </row>
    <row r="1668" spans="1:11">
      <c r="A1668" s="29">
        <v>1667</v>
      </c>
      <c r="B1668" s="30" t="s">
        <v>3670</v>
      </c>
      <c r="C1668" s="31" t="s">
        <v>3671</v>
      </c>
      <c r="D1668" s="30">
        <v>1413</v>
      </c>
      <c r="E1668" s="30" t="s">
        <v>364</v>
      </c>
      <c r="F1668" s="30" t="s">
        <v>365</v>
      </c>
      <c r="G1668" s="30" t="s">
        <v>366</v>
      </c>
      <c r="H1668" s="30">
        <v>1999</v>
      </c>
      <c r="I1668" s="28" t="s">
        <v>367</v>
      </c>
      <c r="J1668" s="30"/>
      <c r="K1668" s="30" t="s">
        <v>368</v>
      </c>
    </row>
    <row r="1669" spans="1:11">
      <c r="A1669" s="29">
        <v>1668</v>
      </c>
      <c r="B1669" s="30" t="s">
        <v>3672</v>
      </c>
      <c r="C1669" s="31" t="s">
        <v>3673</v>
      </c>
      <c r="D1669" s="30">
        <v>1413</v>
      </c>
      <c r="E1669" s="30"/>
      <c r="F1669" s="30" t="s">
        <v>365</v>
      </c>
      <c r="G1669" s="30" t="s">
        <v>366</v>
      </c>
      <c r="H1669" s="30">
        <v>1999</v>
      </c>
      <c r="I1669" s="28" t="s">
        <v>367</v>
      </c>
      <c r="J1669" s="30"/>
      <c r="K1669" s="30" t="s">
        <v>368</v>
      </c>
    </row>
    <row r="1670" spans="1:11">
      <c r="A1670" s="29">
        <v>1669</v>
      </c>
      <c r="B1670" s="30" t="s">
        <v>3674</v>
      </c>
      <c r="C1670" s="31" t="s">
        <v>3675</v>
      </c>
      <c r="D1670" s="30">
        <v>1413</v>
      </c>
      <c r="E1670" s="30" t="s">
        <v>364</v>
      </c>
      <c r="F1670" s="30" t="s">
        <v>365</v>
      </c>
      <c r="G1670" s="30" t="s">
        <v>366</v>
      </c>
      <c r="H1670" s="30">
        <v>1999</v>
      </c>
      <c r="I1670" s="28" t="s">
        <v>367</v>
      </c>
      <c r="J1670" s="30"/>
      <c r="K1670" s="30" t="s">
        <v>368</v>
      </c>
    </row>
    <row r="1671" spans="1:11">
      <c r="A1671" s="29">
        <v>1670</v>
      </c>
      <c r="B1671" s="30" t="s">
        <v>3676</v>
      </c>
      <c r="C1671" s="31" t="s">
        <v>3677</v>
      </c>
      <c r="D1671" s="30">
        <v>1413</v>
      </c>
      <c r="E1671" s="30" t="s">
        <v>371</v>
      </c>
      <c r="F1671" s="30" t="s">
        <v>365</v>
      </c>
      <c r="G1671" s="30" t="s">
        <v>366</v>
      </c>
      <c r="H1671" s="30">
        <v>1999</v>
      </c>
      <c r="I1671" s="28" t="s">
        <v>367</v>
      </c>
      <c r="J1671" s="30"/>
      <c r="K1671" s="30" t="s">
        <v>368</v>
      </c>
    </row>
    <row r="1672" spans="1:11">
      <c r="A1672" s="29">
        <v>1671</v>
      </c>
      <c r="B1672" s="30" t="s">
        <v>3678</v>
      </c>
      <c r="C1672" s="31" t="s">
        <v>3679</v>
      </c>
      <c r="D1672" s="30">
        <v>1413</v>
      </c>
      <c r="E1672" s="30" t="s">
        <v>371</v>
      </c>
      <c r="F1672" s="30" t="s">
        <v>365</v>
      </c>
      <c r="G1672" s="30" t="s">
        <v>366</v>
      </c>
      <c r="H1672" s="30">
        <v>1999</v>
      </c>
      <c r="I1672" s="28" t="s">
        <v>367</v>
      </c>
      <c r="J1672" s="30"/>
      <c r="K1672" s="30" t="s">
        <v>368</v>
      </c>
    </row>
    <row r="1673" spans="1:11">
      <c r="A1673" s="29">
        <v>1672</v>
      </c>
      <c r="B1673" s="30" t="s">
        <v>3680</v>
      </c>
      <c r="C1673" s="31" t="s">
        <v>3681</v>
      </c>
      <c r="D1673" s="30">
        <v>1413</v>
      </c>
      <c r="E1673" s="30" t="s">
        <v>371</v>
      </c>
      <c r="F1673" s="30" t="s">
        <v>365</v>
      </c>
      <c r="G1673" s="30" t="s">
        <v>366</v>
      </c>
      <c r="H1673" s="30">
        <v>1999</v>
      </c>
      <c r="I1673" s="28" t="s">
        <v>367</v>
      </c>
      <c r="J1673" s="30"/>
      <c r="K1673" s="30" t="s">
        <v>368</v>
      </c>
    </row>
    <row r="1674" spans="1:11">
      <c r="A1674" s="29">
        <v>1673</v>
      </c>
      <c r="B1674" s="30" t="s">
        <v>3682</v>
      </c>
      <c r="C1674" s="31" t="s">
        <v>2920</v>
      </c>
      <c r="D1674" s="30">
        <v>1413</v>
      </c>
      <c r="E1674" s="30" t="s">
        <v>371</v>
      </c>
      <c r="F1674" s="30" t="s">
        <v>365</v>
      </c>
      <c r="G1674" s="30" t="s">
        <v>366</v>
      </c>
      <c r="H1674" s="30">
        <v>1999</v>
      </c>
      <c r="I1674" s="28" t="s">
        <v>367</v>
      </c>
      <c r="J1674" s="30"/>
      <c r="K1674" s="30" t="s">
        <v>368</v>
      </c>
    </row>
    <row r="1675" spans="1:11">
      <c r="A1675" s="29">
        <v>1674</v>
      </c>
      <c r="B1675" s="30" t="s">
        <v>3683</v>
      </c>
      <c r="C1675" s="31" t="s">
        <v>3684</v>
      </c>
      <c r="D1675" s="30">
        <v>1413</v>
      </c>
      <c r="E1675" s="30" t="s">
        <v>381</v>
      </c>
      <c r="F1675" s="30" t="s">
        <v>365</v>
      </c>
      <c r="G1675" s="30" t="s">
        <v>366</v>
      </c>
      <c r="H1675" s="30">
        <v>1999</v>
      </c>
      <c r="I1675" s="28" t="s">
        <v>367</v>
      </c>
      <c r="J1675" s="30"/>
      <c r="K1675" s="30" t="s">
        <v>368</v>
      </c>
    </row>
    <row r="1676" spans="1:11">
      <c r="A1676" s="29">
        <v>1675</v>
      </c>
      <c r="B1676" s="30" t="s">
        <v>3685</v>
      </c>
      <c r="C1676" s="31" t="s">
        <v>3686</v>
      </c>
      <c r="D1676" s="30">
        <v>1413</v>
      </c>
      <c r="E1676" s="30" t="s">
        <v>374</v>
      </c>
      <c r="F1676" s="30" t="s">
        <v>365</v>
      </c>
      <c r="G1676" s="30" t="s">
        <v>366</v>
      </c>
      <c r="H1676" s="30">
        <v>1999</v>
      </c>
      <c r="I1676" s="28" t="s">
        <v>367</v>
      </c>
      <c r="J1676" s="30"/>
      <c r="K1676" s="30" t="s">
        <v>368</v>
      </c>
    </row>
    <row r="1677" spans="1:11">
      <c r="A1677" s="29">
        <v>1676</v>
      </c>
      <c r="B1677" s="30" t="s">
        <v>3687</v>
      </c>
      <c r="C1677" s="31" t="s">
        <v>3688</v>
      </c>
      <c r="D1677" s="30">
        <v>1413</v>
      </c>
      <c r="E1677" s="30" t="s">
        <v>364</v>
      </c>
      <c r="F1677" s="30" t="s">
        <v>365</v>
      </c>
      <c r="G1677" s="30" t="s">
        <v>366</v>
      </c>
      <c r="H1677" s="30">
        <v>1999</v>
      </c>
      <c r="I1677" s="28" t="s">
        <v>367</v>
      </c>
      <c r="J1677" s="30"/>
      <c r="K1677" s="30" t="s">
        <v>368</v>
      </c>
    </row>
    <row r="1678" spans="1:11">
      <c r="A1678" s="29">
        <v>1677</v>
      </c>
      <c r="B1678" s="30" t="s">
        <v>3689</v>
      </c>
      <c r="C1678" s="31" t="s">
        <v>3690</v>
      </c>
      <c r="D1678" s="30">
        <v>1413</v>
      </c>
      <c r="E1678" s="30" t="s">
        <v>371</v>
      </c>
      <c r="F1678" s="30" t="s">
        <v>365</v>
      </c>
      <c r="G1678" s="30" t="s">
        <v>366</v>
      </c>
      <c r="H1678" s="30">
        <v>1999</v>
      </c>
      <c r="I1678" s="28" t="s">
        <v>367</v>
      </c>
      <c r="J1678" s="30"/>
      <c r="K1678" s="30" t="s">
        <v>368</v>
      </c>
    </row>
    <row r="1679" spans="1:11">
      <c r="A1679" s="29">
        <v>1678</v>
      </c>
      <c r="B1679" s="30" t="s">
        <v>3691</v>
      </c>
      <c r="C1679" s="31" t="s">
        <v>3692</v>
      </c>
      <c r="D1679" s="30">
        <v>1413</v>
      </c>
      <c r="E1679" s="30" t="s">
        <v>371</v>
      </c>
      <c r="F1679" s="30" t="s">
        <v>365</v>
      </c>
      <c r="G1679" s="30" t="s">
        <v>366</v>
      </c>
      <c r="H1679" s="30">
        <v>1999</v>
      </c>
      <c r="I1679" s="28" t="s">
        <v>367</v>
      </c>
      <c r="J1679" s="30"/>
      <c r="K1679" s="30" t="s">
        <v>368</v>
      </c>
    </row>
    <row r="1680" spans="1:11">
      <c r="A1680" s="29">
        <v>1679</v>
      </c>
      <c r="B1680" s="30" t="s">
        <v>3693</v>
      </c>
      <c r="C1680" s="31" t="s">
        <v>3694</v>
      </c>
      <c r="D1680" s="30">
        <v>1413</v>
      </c>
      <c r="E1680" s="30" t="s">
        <v>364</v>
      </c>
      <c r="F1680" s="30" t="s">
        <v>365</v>
      </c>
      <c r="G1680" s="30" t="s">
        <v>366</v>
      </c>
      <c r="H1680" s="30">
        <v>1999</v>
      </c>
      <c r="I1680" s="28" t="s">
        <v>367</v>
      </c>
      <c r="J1680" s="30"/>
      <c r="K1680" s="30" t="s">
        <v>368</v>
      </c>
    </row>
    <row r="1681" spans="1:11">
      <c r="A1681" s="29">
        <v>1680</v>
      </c>
      <c r="B1681" s="30" t="s">
        <v>3695</v>
      </c>
      <c r="C1681" s="31" t="s">
        <v>3696</v>
      </c>
      <c r="D1681" s="30">
        <v>1413</v>
      </c>
      <c r="E1681" s="30"/>
      <c r="F1681" s="30" t="s">
        <v>365</v>
      </c>
      <c r="G1681" s="30" t="s">
        <v>375</v>
      </c>
      <c r="H1681" s="30">
        <v>1999</v>
      </c>
      <c r="I1681" s="28" t="s">
        <v>367</v>
      </c>
      <c r="J1681" s="30"/>
      <c r="K1681" s="30" t="s">
        <v>368</v>
      </c>
    </row>
    <row r="1682" spans="1:11">
      <c r="A1682" s="29">
        <v>1681</v>
      </c>
      <c r="B1682" s="30" t="s">
        <v>3697</v>
      </c>
      <c r="C1682" s="31" t="s">
        <v>3698</v>
      </c>
      <c r="D1682" s="30">
        <v>1413</v>
      </c>
      <c r="E1682" s="30"/>
      <c r="F1682" s="30" t="s">
        <v>365</v>
      </c>
      <c r="G1682" s="30" t="s">
        <v>366</v>
      </c>
      <c r="H1682" s="30">
        <v>1999</v>
      </c>
      <c r="I1682" s="28" t="s">
        <v>367</v>
      </c>
      <c r="J1682" s="30"/>
      <c r="K1682" s="30" t="s">
        <v>368</v>
      </c>
    </row>
    <row r="1683" spans="1:11">
      <c r="A1683" s="29">
        <v>1682</v>
      </c>
      <c r="B1683" s="30" t="s">
        <v>3699</v>
      </c>
      <c r="C1683" s="31" t="s">
        <v>3700</v>
      </c>
      <c r="D1683" s="30">
        <v>1413</v>
      </c>
      <c r="E1683" s="30"/>
      <c r="F1683" s="30" t="s">
        <v>365</v>
      </c>
      <c r="G1683" s="30" t="s">
        <v>366</v>
      </c>
      <c r="H1683" s="30">
        <v>1999</v>
      </c>
      <c r="I1683" s="28" t="s">
        <v>367</v>
      </c>
      <c r="J1683" s="30"/>
      <c r="K1683" s="30" t="s">
        <v>368</v>
      </c>
    </row>
    <row r="1684" spans="1:11">
      <c r="A1684" s="29">
        <v>1683</v>
      </c>
      <c r="B1684" s="30" t="s">
        <v>3701</v>
      </c>
      <c r="C1684" s="31" t="s">
        <v>3702</v>
      </c>
      <c r="D1684" s="30">
        <v>1413</v>
      </c>
      <c r="E1684" s="30"/>
      <c r="F1684" s="30" t="s">
        <v>365</v>
      </c>
      <c r="G1684" s="30" t="s">
        <v>366</v>
      </c>
      <c r="H1684" s="30">
        <v>1999</v>
      </c>
      <c r="I1684" s="28" t="s">
        <v>367</v>
      </c>
      <c r="J1684" s="30"/>
      <c r="K1684" s="30" t="s">
        <v>368</v>
      </c>
    </row>
    <row r="1685" spans="1:11">
      <c r="A1685" s="29">
        <v>1684</v>
      </c>
      <c r="B1685" s="30" t="s">
        <v>3703</v>
      </c>
      <c r="C1685" s="31" t="s">
        <v>3704</v>
      </c>
      <c r="D1685" s="30">
        <v>1413</v>
      </c>
      <c r="E1685" s="30"/>
      <c r="F1685" s="30" t="s">
        <v>365</v>
      </c>
      <c r="G1685" s="30" t="s">
        <v>375</v>
      </c>
      <c r="H1685" s="30">
        <v>1999</v>
      </c>
      <c r="I1685" s="28" t="s">
        <v>367</v>
      </c>
      <c r="J1685" s="30"/>
      <c r="K1685" s="30" t="s">
        <v>368</v>
      </c>
    </row>
    <row r="1686" spans="1:11">
      <c r="A1686" s="29">
        <v>1685</v>
      </c>
      <c r="B1686" s="30" t="s">
        <v>3705</v>
      </c>
      <c r="C1686" s="31" t="s">
        <v>3706</v>
      </c>
      <c r="D1686" s="30">
        <v>1413</v>
      </c>
      <c r="E1686" s="30"/>
      <c r="F1686" s="30" t="s">
        <v>365</v>
      </c>
      <c r="G1686" s="30" t="s">
        <v>366</v>
      </c>
      <c r="H1686" s="30">
        <v>1999</v>
      </c>
      <c r="I1686" s="28" t="s">
        <v>367</v>
      </c>
      <c r="J1686" s="30"/>
      <c r="K1686" s="30" t="s">
        <v>368</v>
      </c>
    </row>
    <row r="1687" spans="1:11">
      <c r="A1687" s="29">
        <v>1686</v>
      </c>
      <c r="B1687" s="30" t="s">
        <v>3707</v>
      </c>
      <c r="C1687" s="31" t="s">
        <v>3708</v>
      </c>
      <c r="D1687" s="30">
        <v>1413</v>
      </c>
      <c r="E1687" s="30"/>
      <c r="F1687" s="30" t="s">
        <v>365</v>
      </c>
      <c r="G1687" s="30" t="s">
        <v>366</v>
      </c>
      <c r="H1687" s="30">
        <v>1999</v>
      </c>
      <c r="I1687" s="28" t="s">
        <v>367</v>
      </c>
      <c r="J1687" s="30"/>
      <c r="K1687" s="30" t="s">
        <v>368</v>
      </c>
    </row>
    <row r="1688" spans="1:11">
      <c r="A1688" s="29">
        <v>1687</v>
      </c>
      <c r="B1688" s="30" t="s">
        <v>3709</v>
      </c>
      <c r="C1688" s="31" t="s">
        <v>3710</v>
      </c>
      <c r="D1688" s="30">
        <v>1413</v>
      </c>
      <c r="E1688" s="30"/>
      <c r="F1688" s="30" t="s">
        <v>365</v>
      </c>
      <c r="G1688" s="30" t="s">
        <v>366</v>
      </c>
      <c r="H1688" s="30">
        <v>1999</v>
      </c>
      <c r="I1688" s="28" t="s">
        <v>367</v>
      </c>
      <c r="J1688" s="30"/>
      <c r="K1688" s="30" t="s">
        <v>368</v>
      </c>
    </row>
    <row r="1689" spans="1:11">
      <c r="A1689" s="29">
        <v>1688</v>
      </c>
      <c r="B1689" s="30" t="s">
        <v>3711</v>
      </c>
      <c r="C1689" s="31" t="s">
        <v>3712</v>
      </c>
      <c r="D1689" s="30">
        <v>1413</v>
      </c>
      <c r="E1689" s="30"/>
      <c r="F1689" s="30" t="s">
        <v>365</v>
      </c>
      <c r="G1689" s="30" t="s">
        <v>366</v>
      </c>
      <c r="H1689" s="30">
        <v>1999</v>
      </c>
      <c r="I1689" s="28" t="s">
        <v>367</v>
      </c>
      <c r="J1689" s="30"/>
      <c r="K1689" s="30" t="s">
        <v>368</v>
      </c>
    </row>
    <row r="1690" spans="1:11">
      <c r="A1690" s="29">
        <v>1689</v>
      </c>
      <c r="B1690" s="30" t="s">
        <v>3713</v>
      </c>
      <c r="C1690" s="31" t="s">
        <v>3714</v>
      </c>
      <c r="D1690" s="30">
        <v>1413</v>
      </c>
      <c r="E1690" s="30"/>
      <c r="F1690" s="30" t="s">
        <v>365</v>
      </c>
      <c r="G1690" s="30" t="s">
        <v>366</v>
      </c>
      <c r="H1690" s="30">
        <v>1999</v>
      </c>
      <c r="I1690" s="28" t="s">
        <v>367</v>
      </c>
      <c r="J1690" s="30"/>
      <c r="K1690" s="30" t="s">
        <v>368</v>
      </c>
    </row>
    <row r="1691" spans="1:11">
      <c r="A1691" s="29">
        <v>1690</v>
      </c>
      <c r="B1691" s="30" t="s">
        <v>3715</v>
      </c>
      <c r="C1691" s="31" t="s">
        <v>3716</v>
      </c>
      <c r="D1691" s="30">
        <v>1413</v>
      </c>
      <c r="E1691" s="30"/>
      <c r="F1691" s="30" t="s">
        <v>365</v>
      </c>
      <c r="G1691" s="30" t="s">
        <v>366</v>
      </c>
      <c r="H1691" s="30">
        <v>1999</v>
      </c>
      <c r="I1691" s="28" t="s">
        <v>367</v>
      </c>
      <c r="J1691" s="30"/>
      <c r="K1691" s="30" t="s">
        <v>368</v>
      </c>
    </row>
    <row r="1692" spans="1:11">
      <c r="A1692" s="29">
        <v>1691</v>
      </c>
      <c r="B1692" s="30" t="s">
        <v>3717</v>
      </c>
      <c r="C1692" s="31" t="s">
        <v>3718</v>
      </c>
      <c r="D1692" s="30">
        <v>1413</v>
      </c>
      <c r="E1692" s="30"/>
      <c r="F1692" s="30" t="s">
        <v>365</v>
      </c>
      <c r="G1692" s="30" t="s">
        <v>366</v>
      </c>
      <c r="H1692" s="30">
        <v>1999</v>
      </c>
      <c r="I1692" s="28" t="s">
        <v>367</v>
      </c>
      <c r="J1692" s="30"/>
      <c r="K1692" s="30" t="s">
        <v>368</v>
      </c>
    </row>
    <row r="1693" spans="1:11">
      <c r="A1693" s="29">
        <v>1692</v>
      </c>
      <c r="B1693" s="30" t="s">
        <v>3719</v>
      </c>
      <c r="C1693" s="31" t="s">
        <v>3720</v>
      </c>
      <c r="D1693" s="30">
        <v>1413</v>
      </c>
      <c r="E1693" s="30"/>
      <c r="F1693" s="30" t="s">
        <v>365</v>
      </c>
      <c r="G1693" s="30" t="s">
        <v>366</v>
      </c>
      <c r="H1693" s="30">
        <v>1999</v>
      </c>
      <c r="I1693" s="28" t="s">
        <v>367</v>
      </c>
      <c r="J1693" s="30"/>
      <c r="K1693" s="30" t="s">
        <v>368</v>
      </c>
    </row>
    <row r="1694" spans="1:11">
      <c r="A1694" s="29">
        <v>1693</v>
      </c>
      <c r="B1694" s="30" t="s">
        <v>3721</v>
      </c>
      <c r="C1694" s="31" t="s">
        <v>3722</v>
      </c>
      <c r="D1694" s="30">
        <v>1413</v>
      </c>
      <c r="E1694" s="30"/>
      <c r="F1694" s="30" t="s">
        <v>365</v>
      </c>
      <c r="G1694" s="30" t="s">
        <v>366</v>
      </c>
      <c r="H1694" s="30">
        <v>1999</v>
      </c>
      <c r="I1694" s="28" t="s">
        <v>367</v>
      </c>
      <c r="J1694" s="30"/>
      <c r="K1694" s="30" t="s">
        <v>368</v>
      </c>
    </row>
    <row r="1695" spans="1:11">
      <c r="A1695" s="29">
        <v>1694</v>
      </c>
      <c r="B1695" s="30" t="s">
        <v>3723</v>
      </c>
      <c r="C1695" s="31" t="s">
        <v>3724</v>
      </c>
      <c r="D1695" s="30">
        <v>1413</v>
      </c>
      <c r="E1695" s="30"/>
      <c r="F1695" s="30" t="s">
        <v>365</v>
      </c>
      <c r="G1695" s="30" t="s">
        <v>375</v>
      </c>
      <c r="H1695" s="30">
        <v>1999</v>
      </c>
      <c r="I1695" s="28" t="s">
        <v>367</v>
      </c>
      <c r="J1695" s="30"/>
      <c r="K1695" s="30" t="s">
        <v>368</v>
      </c>
    </row>
    <row r="1696" spans="1:11">
      <c r="A1696" s="29">
        <v>1695</v>
      </c>
      <c r="B1696" s="30" t="s">
        <v>3725</v>
      </c>
      <c r="C1696" s="31" t="s">
        <v>3726</v>
      </c>
      <c r="D1696" s="30">
        <v>1413</v>
      </c>
      <c r="E1696" s="30"/>
      <c r="F1696" s="30" t="s">
        <v>365</v>
      </c>
      <c r="G1696" s="30" t="s">
        <v>366</v>
      </c>
      <c r="H1696" s="30">
        <v>1999</v>
      </c>
      <c r="I1696" s="28" t="s">
        <v>367</v>
      </c>
      <c r="J1696" s="30"/>
      <c r="K1696" s="30" t="s">
        <v>368</v>
      </c>
    </row>
    <row r="1697" spans="1:11">
      <c r="A1697" s="29">
        <v>1696</v>
      </c>
      <c r="B1697" s="30" t="s">
        <v>3727</v>
      </c>
      <c r="C1697" s="31" t="s">
        <v>3728</v>
      </c>
      <c r="D1697" s="30">
        <v>1413</v>
      </c>
      <c r="E1697" s="30"/>
      <c r="F1697" s="30" t="s">
        <v>365</v>
      </c>
      <c r="G1697" s="30" t="s">
        <v>366</v>
      </c>
      <c r="H1697" s="30">
        <v>1999</v>
      </c>
      <c r="I1697" s="28" t="s">
        <v>367</v>
      </c>
      <c r="J1697" s="30"/>
      <c r="K1697" s="30" t="s">
        <v>368</v>
      </c>
    </row>
    <row r="1698" spans="1:11">
      <c r="A1698" s="29">
        <v>1697</v>
      </c>
      <c r="B1698" s="30" t="s">
        <v>3729</v>
      </c>
      <c r="C1698" s="31" t="s">
        <v>3730</v>
      </c>
      <c r="D1698" s="30">
        <v>1413</v>
      </c>
      <c r="E1698" s="30"/>
      <c r="F1698" s="30" t="s">
        <v>365</v>
      </c>
      <c r="G1698" s="30" t="s">
        <v>375</v>
      </c>
      <c r="H1698" s="30">
        <v>1999</v>
      </c>
      <c r="I1698" s="28" t="s">
        <v>367</v>
      </c>
      <c r="J1698" s="30"/>
      <c r="K1698" s="30" t="s">
        <v>368</v>
      </c>
    </row>
    <row r="1699" spans="1:11">
      <c r="A1699" s="29">
        <v>1698</v>
      </c>
      <c r="B1699" s="30" t="s">
        <v>3731</v>
      </c>
      <c r="C1699" s="31" t="s">
        <v>3732</v>
      </c>
      <c r="D1699" s="30">
        <v>1413</v>
      </c>
      <c r="E1699" s="30" t="s">
        <v>364</v>
      </c>
      <c r="F1699" s="30" t="s">
        <v>365</v>
      </c>
      <c r="G1699" s="30" t="s">
        <v>375</v>
      </c>
      <c r="H1699" s="30">
        <v>1999</v>
      </c>
      <c r="I1699" s="28" t="s">
        <v>367</v>
      </c>
      <c r="J1699" s="30"/>
      <c r="K1699" s="30" t="s">
        <v>368</v>
      </c>
    </row>
    <row r="1700" spans="1:11">
      <c r="A1700" s="29">
        <v>1699</v>
      </c>
      <c r="B1700" s="30" t="s">
        <v>3733</v>
      </c>
      <c r="C1700" s="31" t="s">
        <v>3734</v>
      </c>
      <c r="D1700" s="30">
        <v>1413</v>
      </c>
      <c r="E1700" s="30" t="s">
        <v>371</v>
      </c>
      <c r="F1700" s="30" t="s">
        <v>365</v>
      </c>
      <c r="G1700" s="30" t="s">
        <v>366</v>
      </c>
      <c r="H1700" s="30">
        <v>1999</v>
      </c>
      <c r="I1700" s="28" t="s">
        <v>367</v>
      </c>
      <c r="J1700" s="30"/>
      <c r="K1700" s="30" t="s">
        <v>368</v>
      </c>
    </row>
    <row r="1701" spans="1:11">
      <c r="A1701" s="29">
        <v>1700</v>
      </c>
      <c r="B1701" s="30" t="s">
        <v>3735</v>
      </c>
      <c r="C1701" s="31" t="s">
        <v>3736</v>
      </c>
      <c r="D1701" s="30">
        <v>1413</v>
      </c>
      <c r="E1701" s="30" t="s">
        <v>371</v>
      </c>
      <c r="F1701" s="30" t="s">
        <v>365</v>
      </c>
      <c r="G1701" s="30" t="s">
        <v>366</v>
      </c>
      <c r="H1701" s="30">
        <v>1999</v>
      </c>
      <c r="I1701" s="28" t="s">
        <v>367</v>
      </c>
      <c r="J1701" s="30"/>
      <c r="K1701" s="30" t="s">
        <v>368</v>
      </c>
    </row>
    <row r="1702" spans="1:11">
      <c r="A1702" s="29">
        <v>1701</v>
      </c>
      <c r="B1702" s="30" t="s">
        <v>3737</v>
      </c>
      <c r="C1702" s="31" t="s">
        <v>3738</v>
      </c>
      <c r="D1702" s="30">
        <v>1413</v>
      </c>
      <c r="E1702" s="30" t="s">
        <v>364</v>
      </c>
      <c r="F1702" s="30" t="s">
        <v>365</v>
      </c>
      <c r="G1702" s="30" t="s">
        <v>366</v>
      </c>
      <c r="H1702" s="30">
        <v>1999</v>
      </c>
      <c r="I1702" s="28" t="s">
        <v>367</v>
      </c>
      <c r="J1702" s="30"/>
      <c r="K1702" s="30" t="s">
        <v>368</v>
      </c>
    </row>
    <row r="1703" spans="1:11">
      <c r="A1703" s="29">
        <v>1702</v>
      </c>
      <c r="B1703" s="30" t="s">
        <v>3739</v>
      </c>
      <c r="C1703" s="31" t="s">
        <v>3740</v>
      </c>
      <c r="D1703" s="30">
        <v>1413</v>
      </c>
      <c r="E1703" s="30" t="s">
        <v>364</v>
      </c>
      <c r="F1703" s="30" t="s">
        <v>365</v>
      </c>
      <c r="G1703" s="30" t="s">
        <v>366</v>
      </c>
      <c r="H1703" s="30">
        <v>1999</v>
      </c>
      <c r="I1703" s="28" t="s">
        <v>367</v>
      </c>
      <c r="J1703" s="30"/>
      <c r="K1703" s="30" t="s">
        <v>368</v>
      </c>
    </row>
    <row r="1704" spans="1:11">
      <c r="A1704" s="29">
        <v>1703</v>
      </c>
      <c r="B1704" s="30" t="s">
        <v>3741</v>
      </c>
      <c r="C1704" s="31" t="s">
        <v>3742</v>
      </c>
      <c r="D1704" s="30">
        <v>1413</v>
      </c>
      <c r="E1704" s="30" t="s">
        <v>371</v>
      </c>
      <c r="F1704" s="30" t="s">
        <v>365</v>
      </c>
      <c r="G1704" s="30" t="s">
        <v>366</v>
      </c>
      <c r="H1704" s="30">
        <v>1999</v>
      </c>
      <c r="I1704" s="28" t="s">
        <v>367</v>
      </c>
      <c r="J1704" s="30"/>
      <c r="K1704" s="30" t="s">
        <v>368</v>
      </c>
    </row>
    <row r="1705" spans="1:11">
      <c r="A1705" s="29">
        <v>1704</v>
      </c>
      <c r="B1705" s="30" t="s">
        <v>3743</v>
      </c>
      <c r="C1705" s="31" t="s">
        <v>3744</v>
      </c>
      <c r="D1705" s="30">
        <v>1413</v>
      </c>
      <c r="E1705" s="30" t="s">
        <v>371</v>
      </c>
      <c r="F1705" s="30" t="s">
        <v>365</v>
      </c>
      <c r="G1705" s="30" t="s">
        <v>366</v>
      </c>
      <c r="H1705" s="30">
        <v>1999</v>
      </c>
      <c r="I1705" s="28" t="s">
        <v>367</v>
      </c>
      <c r="J1705" s="30"/>
      <c r="K1705" s="30" t="s">
        <v>368</v>
      </c>
    </row>
    <row r="1706" spans="1:11">
      <c r="A1706" s="29">
        <v>1705</v>
      </c>
      <c r="B1706" s="30" t="s">
        <v>3745</v>
      </c>
      <c r="C1706" s="31" t="s">
        <v>3746</v>
      </c>
      <c r="D1706" s="30">
        <v>1413</v>
      </c>
      <c r="E1706" s="30" t="s">
        <v>364</v>
      </c>
      <c r="F1706" s="30" t="s">
        <v>365</v>
      </c>
      <c r="G1706" s="30" t="s">
        <v>366</v>
      </c>
      <c r="H1706" s="30">
        <v>1999</v>
      </c>
      <c r="I1706" s="28" t="s">
        <v>367</v>
      </c>
      <c r="J1706" s="30"/>
      <c r="K1706" s="30" t="s">
        <v>368</v>
      </c>
    </row>
    <row r="1707" spans="1:11">
      <c r="A1707" s="29">
        <v>1706</v>
      </c>
      <c r="B1707" s="30" t="s">
        <v>3747</v>
      </c>
      <c r="C1707" s="31" t="s">
        <v>3748</v>
      </c>
      <c r="D1707" s="30">
        <v>1413</v>
      </c>
      <c r="E1707" s="30" t="s">
        <v>371</v>
      </c>
      <c r="F1707" s="30" t="s">
        <v>365</v>
      </c>
      <c r="G1707" s="30" t="s">
        <v>366</v>
      </c>
      <c r="H1707" s="30">
        <v>1999</v>
      </c>
      <c r="I1707" s="28" t="s">
        <v>367</v>
      </c>
      <c r="J1707" s="30"/>
      <c r="K1707" s="30" t="s">
        <v>368</v>
      </c>
    </row>
    <row r="1708" spans="1:11">
      <c r="A1708" s="29">
        <v>1707</v>
      </c>
      <c r="B1708" s="30" t="s">
        <v>3749</v>
      </c>
      <c r="C1708" s="31" t="s">
        <v>3750</v>
      </c>
      <c r="D1708" s="30">
        <v>1413</v>
      </c>
      <c r="E1708" s="30" t="s">
        <v>371</v>
      </c>
      <c r="F1708" s="30" t="s">
        <v>365</v>
      </c>
      <c r="G1708" s="30" t="s">
        <v>366</v>
      </c>
      <c r="H1708" s="30">
        <v>1999</v>
      </c>
      <c r="I1708" s="28" t="s">
        <v>367</v>
      </c>
      <c r="J1708" s="30"/>
      <c r="K1708" s="30" t="s">
        <v>368</v>
      </c>
    </row>
    <row r="1709" spans="1:11">
      <c r="A1709" s="29">
        <v>1708</v>
      </c>
      <c r="B1709" s="30" t="s">
        <v>3751</v>
      </c>
      <c r="C1709" s="31" t="s">
        <v>3752</v>
      </c>
      <c r="D1709" s="30">
        <v>1413</v>
      </c>
      <c r="E1709" s="30"/>
      <c r="F1709" s="30" t="s">
        <v>365</v>
      </c>
      <c r="G1709" s="30" t="s">
        <v>366</v>
      </c>
      <c r="H1709" s="30">
        <v>1999</v>
      </c>
      <c r="I1709" s="28" t="s">
        <v>367</v>
      </c>
      <c r="J1709" s="30"/>
      <c r="K1709" s="30" t="s">
        <v>368</v>
      </c>
    </row>
    <row r="1710" spans="1:11">
      <c r="A1710" s="29">
        <v>1709</v>
      </c>
      <c r="B1710" s="30" t="s">
        <v>3753</v>
      </c>
      <c r="C1710" s="31" t="s">
        <v>604</v>
      </c>
      <c r="D1710" s="30">
        <v>1413</v>
      </c>
      <c r="E1710" s="30"/>
      <c r="F1710" s="30" t="s">
        <v>365</v>
      </c>
      <c r="G1710" s="30" t="s">
        <v>366</v>
      </c>
      <c r="H1710" s="30">
        <v>1999</v>
      </c>
      <c r="I1710" s="28" t="s">
        <v>367</v>
      </c>
      <c r="J1710" s="30"/>
      <c r="K1710" s="30" t="s">
        <v>368</v>
      </c>
    </row>
    <row r="1711" spans="1:11">
      <c r="A1711" s="29">
        <v>1710</v>
      </c>
      <c r="B1711" s="30" t="s">
        <v>3754</v>
      </c>
      <c r="C1711" s="31" t="s">
        <v>606</v>
      </c>
      <c r="D1711" s="30">
        <v>1413</v>
      </c>
      <c r="E1711" s="30"/>
      <c r="F1711" s="30" t="s">
        <v>365</v>
      </c>
      <c r="G1711" s="30" t="s">
        <v>366</v>
      </c>
      <c r="H1711" s="30">
        <v>1999</v>
      </c>
      <c r="I1711" s="28" t="s">
        <v>367</v>
      </c>
      <c r="J1711" s="30"/>
      <c r="K1711" s="30" t="s">
        <v>368</v>
      </c>
    </row>
    <row r="1712" spans="1:11">
      <c r="A1712" s="29">
        <v>1711</v>
      </c>
      <c r="B1712" s="30" t="s">
        <v>3755</v>
      </c>
      <c r="C1712" s="31" t="s">
        <v>3756</v>
      </c>
      <c r="D1712" s="30">
        <v>1421</v>
      </c>
      <c r="E1712" s="30" t="s">
        <v>371</v>
      </c>
      <c r="F1712" s="30" t="s">
        <v>365</v>
      </c>
      <c r="G1712" s="30" t="s">
        <v>3757</v>
      </c>
      <c r="H1712" s="30">
        <v>2019</v>
      </c>
      <c r="I1712" s="28" t="s">
        <v>367</v>
      </c>
      <c r="J1712" s="30"/>
      <c r="K1712" s="30" t="s">
        <v>368</v>
      </c>
    </row>
    <row r="1713" spans="1:11">
      <c r="A1713" s="29">
        <v>1712</v>
      </c>
      <c r="B1713" s="30" t="s">
        <v>3758</v>
      </c>
      <c r="C1713" s="31" t="s">
        <v>3759</v>
      </c>
      <c r="D1713" s="30">
        <v>1413</v>
      </c>
      <c r="E1713" s="30" t="s">
        <v>371</v>
      </c>
      <c r="F1713" s="30" t="s">
        <v>365</v>
      </c>
      <c r="G1713" s="30" t="s">
        <v>366</v>
      </c>
      <c r="H1713" s="30">
        <v>2004</v>
      </c>
      <c r="I1713" s="28" t="s">
        <v>367</v>
      </c>
      <c r="J1713" s="30"/>
      <c r="K1713" s="30" t="s">
        <v>368</v>
      </c>
    </row>
    <row r="1714" spans="1:11">
      <c r="A1714" s="29">
        <v>1713</v>
      </c>
      <c r="B1714" s="30" t="s">
        <v>3760</v>
      </c>
      <c r="C1714" s="31" t="s">
        <v>3761</v>
      </c>
      <c r="D1714" s="30">
        <v>1413</v>
      </c>
      <c r="E1714" s="30" t="s">
        <v>371</v>
      </c>
      <c r="F1714" s="30" t="s">
        <v>365</v>
      </c>
      <c r="G1714" s="30" t="s">
        <v>366</v>
      </c>
      <c r="H1714" s="30">
        <v>2004</v>
      </c>
      <c r="I1714" s="28" t="s">
        <v>367</v>
      </c>
      <c r="J1714" s="30"/>
      <c r="K1714" s="30" t="s">
        <v>368</v>
      </c>
    </row>
    <row r="1715" spans="1:11">
      <c r="A1715" s="29">
        <v>1714</v>
      </c>
      <c r="B1715" s="30" t="s">
        <v>3762</v>
      </c>
      <c r="C1715" s="31" t="s">
        <v>3763</v>
      </c>
      <c r="D1715" s="30">
        <v>1413</v>
      </c>
      <c r="E1715" s="30" t="s">
        <v>364</v>
      </c>
      <c r="F1715" s="30" t="s">
        <v>365</v>
      </c>
      <c r="G1715" s="30" t="s">
        <v>366</v>
      </c>
      <c r="H1715" s="30">
        <v>2004</v>
      </c>
      <c r="I1715" s="28" t="s">
        <v>367</v>
      </c>
      <c r="J1715" s="30"/>
      <c r="K1715" s="30" t="s">
        <v>368</v>
      </c>
    </row>
    <row r="1716" spans="1:11">
      <c r="A1716" s="29">
        <v>1715</v>
      </c>
      <c r="B1716" s="30" t="s">
        <v>3764</v>
      </c>
      <c r="C1716" s="31" t="s">
        <v>3765</v>
      </c>
      <c r="D1716" s="30">
        <v>1413</v>
      </c>
      <c r="E1716" s="30" t="s">
        <v>371</v>
      </c>
      <c r="F1716" s="30" t="s">
        <v>365</v>
      </c>
      <c r="G1716" s="30" t="s">
        <v>366</v>
      </c>
      <c r="H1716" s="30">
        <v>2004</v>
      </c>
      <c r="I1716" s="28" t="s">
        <v>367</v>
      </c>
      <c r="J1716" s="30"/>
      <c r="K1716" s="30" t="s">
        <v>368</v>
      </c>
    </row>
    <row r="1717" spans="1:11">
      <c r="A1717" s="29">
        <v>1716</v>
      </c>
      <c r="B1717" s="30" t="s">
        <v>3766</v>
      </c>
      <c r="C1717" s="31" t="s">
        <v>3767</v>
      </c>
      <c r="D1717" s="30">
        <v>1413</v>
      </c>
      <c r="E1717" s="30" t="s">
        <v>371</v>
      </c>
      <c r="F1717" s="30" t="s">
        <v>365</v>
      </c>
      <c r="G1717" s="30" t="s">
        <v>375</v>
      </c>
      <c r="H1717" s="30">
        <v>2004</v>
      </c>
      <c r="I1717" s="28" t="s">
        <v>367</v>
      </c>
      <c r="J1717" s="30"/>
      <c r="K1717" s="30" t="s">
        <v>368</v>
      </c>
    </row>
    <row r="1718" spans="1:11">
      <c r="A1718" s="29">
        <v>1717</v>
      </c>
      <c r="B1718" s="30" t="s">
        <v>3768</v>
      </c>
      <c r="C1718" s="31" t="s">
        <v>3769</v>
      </c>
      <c r="D1718" s="30" t="s">
        <v>3770</v>
      </c>
      <c r="E1718" s="30" t="s">
        <v>371</v>
      </c>
      <c r="F1718" s="30" t="s">
        <v>846</v>
      </c>
      <c r="G1718" s="30" t="s">
        <v>375</v>
      </c>
      <c r="H1718" s="30">
        <v>2004</v>
      </c>
      <c r="I1718" s="28" t="s">
        <v>367</v>
      </c>
      <c r="J1718" s="30"/>
      <c r="K1718" s="30" t="s">
        <v>368</v>
      </c>
    </row>
    <row r="1719" spans="1:11">
      <c r="A1719" s="29">
        <v>1718</v>
      </c>
      <c r="B1719" s="30" t="s">
        <v>3771</v>
      </c>
      <c r="C1719" s="31" t="s">
        <v>3772</v>
      </c>
      <c r="D1719" s="30">
        <v>1413</v>
      </c>
      <c r="E1719" s="30" t="s">
        <v>371</v>
      </c>
      <c r="F1719" s="30" t="s">
        <v>365</v>
      </c>
      <c r="G1719" s="30" t="s">
        <v>375</v>
      </c>
      <c r="H1719" s="30">
        <v>2004</v>
      </c>
      <c r="I1719" s="28" t="s">
        <v>367</v>
      </c>
      <c r="J1719" s="30"/>
      <c r="K1719" s="30" t="s">
        <v>368</v>
      </c>
    </row>
    <row r="1720" spans="1:11">
      <c r="A1720" s="29">
        <v>1719</v>
      </c>
      <c r="B1720" s="30" t="s">
        <v>3773</v>
      </c>
      <c r="C1720" s="31" t="s">
        <v>3774</v>
      </c>
      <c r="D1720" s="30">
        <v>1413</v>
      </c>
      <c r="E1720" s="30" t="s">
        <v>371</v>
      </c>
      <c r="F1720" s="30" t="s">
        <v>365</v>
      </c>
      <c r="G1720" s="30" t="s">
        <v>366</v>
      </c>
      <c r="H1720" s="30">
        <v>2004</v>
      </c>
      <c r="I1720" s="28" t="s">
        <v>367</v>
      </c>
      <c r="J1720" s="30"/>
      <c r="K1720" s="30" t="s">
        <v>368</v>
      </c>
    </row>
    <row r="1721" spans="1:11">
      <c r="A1721" s="29">
        <v>1720</v>
      </c>
      <c r="B1721" s="30" t="s">
        <v>3775</v>
      </c>
      <c r="C1721" s="31" t="s">
        <v>3776</v>
      </c>
      <c r="D1721" s="30">
        <v>1413</v>
      </c>
      <c r="E1721" s="30" t="s">
        <v>371</v>
      </c>
      <c r="F1721" s="30" t="s">
        <v>365</v>
      </c>
      <c r="G1721" s="30" t="s">
        <v>375</v>
      </c>
      <c r="H1721" s="30">
        <v>2004</v>
      </c>
      <c r="I1721" s="28" t="s">
        <v>367</v>
      </c>
      <c r="J1721" s="30"/>
      <c r="K1721" s="30" t="s">
        <v>368</v>
      </c>
    </row>
    <row r="1722" spans="1:11">
      <c r="A1722" s="29">
        <v>1721</v>
      </c>
      <c r="B1722" s="30" t="s">
        <v>3777</v>
      </c>
      <c r="C1722" s="31" t="s">
        <v>3778</v>
      </c>
      <c r="D1722" s="30">
        <v>1413</v>
      </c>
      <c r="E1722" s="30" t="s">
        <v>364</v>
      </c>
      <c r="F1722" s="30" t="s">
        <v>365</v>
      </c>
      <c r="G1722" s="30" t="s">
        <v>366</v>
      </c>
      <c r="H1722" s="30">
        <v>2004</v>
      </c>
      <c r="I1722" s="28" t="s">
        <v>367</v>
      </c>
      <c r="J1722" s="30"/>
      <c r="K1722" s="30" t="s">
        <v>368</v>
      </c>
    </row>
    <row r="1723" spans="1:11">
      <c r="A1723" s="29">
        <v>1722</v>
      </c>
      <c r="B1723" s="30" t="s">
        <v>3779</v>
      </c>
      <c r="C1723" s="31" t="s">
        <v>3780</v>
      </c>
      <c r="D1723" s="30">
        <v>1413</v>
      </c>
      <c r="E1723" s="30" t="s">
        <v>364</v>
      </c>
      <c r="F1723" s="30" t="s">
        <v>365</v>
      </c>
      <c r="G1723" s="30" t="s">
        <v>375</v>
      </c>
      <c r="H1723" s="30">
        <v>2004</v>
      </c>
      <c r="I1723" s="28" t="s">
        <v>367</v>
      </c>
      <c r="J1723" s="30"/>
      <c r="K1723" s="30" t="s">
        <v>368</v>
      </c>
    </row>
    <row r="1724" spans="1:11">
      <c r="A1724" s="29">
        <v>1723</v>
      </c>
      <c r="B1724" s="30" t="s">
        <v>3781</v>
      </c>
      <c r="C1724" s="31" t="s">
        <v>3782</v>
      </c>
      <c r="D1724" s="30">
        <v>1413</v>
      </c>
      <c r="E1724" s="30" t="s">
        <v>371</v>
      </c>
      <c r="F1724" s="30" t="s">
        <v>365</v>
      </c>
      <c r="G1724" s="30" t="s">
        <v>366</v>
      </c>
      <c r="H1724" s="30">
        <v>2004</v>
      </c>
      <c r="I1724" s="28" t="s">
        <v>367</v>
      </c>
      <c r="J1724" s="30"/>
      <c r="K1724" s="30" t="s">
        <v>368</v>
      </c>
    </row>
    <row r="1725" spans="1:11">
      <c r="A1725" s="29">
        <v>1724</v>
      </c>
      <c r="B1725" s="30" t="s">
        <v>3783</v>
      </c>
      <c r="C1725" s="31" t="s">
        <v>3784</v>
      </c>
      <c r="D1725" s="30">
        <v>1413</v>
      </c>
      <c r="E1725" s="30" t="s">
        <v>364</v>
      </c>
      <c r="F1725" s="30" t="s">
        <v>365</v>
      </c>
      <c r="G1725" s="30" t="s">
        <v>366</v>
      </c>
      <c r="H1725" s="30">
        <v>2004</v>
      </c>
      <c r="I1725" s="28" t="s">
        <v>367</v>
      </c>
      <c r="J1725" s="30"/>
      <c r="K1725" s="30" t="s">
        <v>368</v>
      </c>
    </row>
    <row r="1726" spans="1:11">
      <c r="A1726" s="29">
        <v>1725</v>
      </c>
      <c r="B1726" s="30" t="s">
        <v>3785</v>
      </c>
      <c r="C1726" s="31" t="s">
        <v>3786</v>
      </c>
      <c r="D1726" s="30">
        <v>1413</v>
      </c>
      <c r="E1726" s="30" t="s">
        <v>371</v>
      </c>
      <c r="F1726" s="30" t="s">
        <v>365</v>
      </c>
      <c r="G1726" s="30" t="s">
        <v>366</v>
      </c>
      <c r="H1726" s="30">
        <v>2004</v>
      </c>
      <c r="I1726" s="28" t="s">
        <v>367</v>
      </c>
      <c r="J1726" s="30"/>
      <c r="K1726" s="30" t="s">
        <v>368</v>
      </c>
    </row>
    <row r="1727" spans="1:11">
      <c r="A1727" s="29">
        <v>1726</v>
      </c>
      <c r="B1727" s="30" t="s">
        <v>3787</v>
      </c>
      <c r="C1727" s="31" t="s">
        <v>3788</v>
      </c>
      <c r="D1727" s="30">
        <v>1413</v>
      </c>
      <c r="E1727" s="30" t="s">
        <v>364</v>
      </c>
      <c r="F1727" s="30" t="s">
        <v>365</v>
      </c>
      <c r="G1727" s="30" t="s">
        <v>375</v>
      </c>
      <c r="H1727" s="30">
        <v>2004</v>
      </c>
      <c r="I1727" s="28" t="s">
        <v>367</v>
      </c>
      <c r="J1727" s="30"/>
      <c r="K1727" s="30" t="s">
        <v>368</v>
      </c>
    </row>
    <row r="1728" spans="1:11">
      <c r="A1728" s="29">
        <v>1727</v>
      </c>
      <c r="B1728" s="30" t="s">
        <v>3789</v>
      </c>
      <c r="C1728" s="31" t="s">
        <v>3790</v>
      </c>
      <c r="D1728" s="30">
        <v>1413</v>
      </c>
      <c r="E1728" s="30" t="s">
        <v>371</v>
      </c>
      <c r="F1728" s="30" t="s">
        <v>365</v>
      </c>
      <c r="G1728" s="30" t="s">
        <v>366</v>
      </c>
      <c r="H1728" s="30">
        <v>2004</v>
      </c>
      <c r="I1728" s="28" t="s">
        <v>367</v>
      </c>
      <c r="J1728" s="30"/>
      <c r="K1728" s="30" t="s">
        <v>368</v>
      </c>
    </row>
    <row r="1729" spans="1:11">
      <c r="A1729" s="29">
        <v>1728</v>
      </c>
      <c r="B1729" s="30" t="s">
        <v>3791</v>
      </c>
      <c r="C1729" s="31" t="s">
        <v>3792</v>
      </c>
      <c r="D1729" s="30">
        <v>1413</v>
      </c>
      <c r="E1729" s="30" t="s">
        <v>364</v>
      </c>
      <c r="F1729" s="30" t="s">
        <v>365</v>
      </c>
      <c r="G1729" s="30" t="s">
        <v>366</v>
      </c>
      <c r="H1729" s="30">
        <v>2004</v>
      </c>
      <c r="I1729" s="28" t="s">
        <v>367</v>
      </c>
      <c r="J1729" s="30"/>
      <c r="K1729" s="30" t="s">
        <v>368</v>
      </c>
    </row>
    <row r="1730" spans="1:11">
      <c r="A1730" s="29">
        <v>1729</v>
      </c>
      <c r="B1730" s="30" t="s">
        <v>3793</v>
      </c>
      <c r="C1730" s="31" t="s">
        <v>3794</v>
      </c>
      <c r="D1730" s="30">
        <v>1413</v>
      </c>
      <c r="E1730" s="30" t="s">
        <v>371</v>
      </c>
      <c r="F1730" s="30" t="s">
        <v>365</v>
      </c>
      <c r="G1730" s="30" t="s">
        <v>366</v>
      </c>
      <c r="H1730" s="30">
        <v>2004</v>
      </c>
      <c r="I1730" s="28" t="s">
        <v>367</v>
      </c>
      <c r="J1730" s="30"/>
      <c r="K1730" s="30" t="s">
        <v>368</v>
      </c>
    </row>
    <row r="1731" spans="1:11">
      <c r="A1731" s="29">
        <v>1730</v>
      </c>
      <c r="B1731" s="30" t="s">
        <v>3795</v>
      </c>
      <c r="C1731" s="31" t="s">
        <v>3796</v>
      </c>
      <c r="D1731" s="30">
        <v>1413</v>
      </c>
      <c r="E1731" s="30" t="s">
        <v>364</v>
      </c>
      <c r="F1731" s="30" t="s">
        <v>365</v>
      </c>
      <c r="G1731" s="30" t="s">
        <v>366</v>
      </c>
      <c r="H1731" s="30">
        <v>2004</v>
      </c>
      <c r="I1731" s="28" t="s">
        <v>367</v>
      </c>
      <c r="J1731" s="30"/>
      <c r="K1731" s="30" t="s">
        <v>368</v>
      </c>
    </row>
    <row r="1732" spans="1:11">
      <c r="A1732" s="29">
        <v>1731</v>
      </c>
      <c r="B1732" s="30" t="s">
        <v>3797</v>
      </c>
      <c r="C1732" s="31" t="s">
        <v>3798</v>
      </c>
      <c r="D1732" s="30">
        <v>1413</v>
      </c>
      <c r="E1732" s="30" t="s">
        <v>364</v>
      </c>
      <c r="F1732" s="30" t="s">
        <v>365</v>
      </c>
      <c r="G1732" s="30" t="s">
        <v>366</v>
      </c>
      <c r="H1732" s="30">
        <v>2004</v>
      </c>
      <c r="I1732" s="28" t="s">
        <v>367</v>
      </c>
      <c r="J1732" s="30"/>
      <c r="K1732" s="30" t="s">
        <v>368</v>
      </c>
    </row>
    <row r="1733" spans="1:11">
      <c r="A1733" s="29">
        <v>1732</v>
      </c>
      <c r="B1733" s="30" t="s">
        <v>3799</v>
      </c>
      <c r="C1733" s="31" t="s">
        <v>3800</v>
      </c>
      <c r="D1733" s="30">
        <v>1413</v>
      </c>
      <c r="E1733" s="30" t="s">
        <v>371</v>
      </c>
      <c r="F1733" s="30" t="s">
        <v>365</v>
      </c>
      <c r="G1733" s="30" t="s">
        <v>366</v>
      </c>
      <c r="H1733" s="30">
        <v>2004</v>
      </c>
      <c r="I1733" s="28" t="s">
        <v>367</v>
      </c>
      <c r="J1733" s="30"/>
      <c r="K1733" s="30" t="s">
        <v>368</v>
      </c>
    </row>
    <row r="1734" spans="1:11">
      <c r="A1734" s="29">
        <v>1733</v>
      </c>
      <c r="B1734" s="30" t="s">
        <v>3801</v>
      </c>
      <c r="C1734" s="31" t="s">
        <v>3802</v>
      </c>
      <c r="D1734" s="30">
        <v>1413</v>
      </c>
      <c r="E1734" s="30" t="s">
        <v>371</v>
      </c>
      <c r="F1734" s="30" t="s">
        <v>365</v>
      </c>
      <c r="G1734" s="30" t="s">
        <v>366</v>
      </c>
      <c r="H1734" s="30">
        <v>2004</v>
      </c>
      <c r="I1734" s="28" t="s">
        <v>367</v>
      </c>
      <c r="J1734" s="30"/>
      <c r="K1734" s="30" t="s">
        <v>368</v>
      </c>
    </row>
    <row r="1735" spans="1:11">
      <c r="A1735" s="29">
        <v>1734</v>
      </c>
      <c r="B1735" s="30" t="s">
        <v>3803</v>
      </c>
      <c r="C1735" s="31" t="s">
        <v>3804</v>
      </c>
      <c r="D1735" s="30">
        <v>1413</v>
      </c>
      <c r="E1735" s="30" t="s">
        <v>371</v>
      </c>
      <c r="F1735" s="30" t="s">
        <v>365</v>
      </c>
      <c r="G1735" s="30" t="s">
        <v>366</v>
      </c>
      <c r="H1735" s="30">
        <v>2004</v>
      </c>
      <c r="I1735" s="28" t="s">
        <v>367</v>
      </c>
      <c r="J1735" s="30"/>
      <c r="K1735" s="30" t="s">
        <v>368</v>
      </c>
    </row>
    <row r="1736" spans="1:11">
      <c r="A1736" s="29">
        <v>1735</v>
      </c>
      <c r="B1736" s="30" t="s">
        <v>3805</v>
      </c>
      <c r="C1736" s="31" t="s">
        <v>3806</v>
      </c>
      <c r="D1736" s="30">
        <v>1413</v>
      </c>
      <c r="E1736" s="30" t="s">
        <v>364</v>
      </c>
      <c r="F1736" s="30" t="s">
        <v>365</v>
      </c>
      <c r="G1736" s="30" t="s">
        <v>366</v>
      </c>
      <c r="H1736" s="30">
        <v>2004</v>
      </c>
      <c r="I1736" s="28" t="s">
        <v>367</v>
      </c>
      <c r="J1736" s="30"/>
      <c r="K1736" s="30" t="s">
        <v>368</v>
      </c>
    </row>
    <row r="1737" spans="1:11">
      <c r="A1737" s="29">
        <v>1736</v>
      </c>
      <c r="B1737" s="30" t="s">
        <v>3807</v>
      </c>
      <c r="C1737" s="31" t="s">
        <v>3808</v>
      </c>
      <c r="D1737" s="30">
        <v>1413</v>
      </c>
      <c r="E1737" s="30" t="s">
        <v>371</v>
      </c>
      <c r="F1737" s="30" t="s">
        <v>365</v>
      </c>
      <c r="G1737" s="30" t="s">
        <v>366</v>
      </c>
      <c r="H1737" s="30">
        <v>2004</v>
      </c>
      <c r="I1737" s="28" t="s">
        <v>367</v>
      </c>
      <c r="J1737" s="30"/>
      <c r="K1737" s="30" t="s">
        <v>368</v>
      </c>
    </row>
    <row r="1738" spans="1:11">
      <c r="A1738" s="29">
        <v>1737</v>
      </c>
      <c r="B1738" s="30" t="s">
        <v>3809</v>
      </c>
      <c r="C1738" s="31" t="s">
        <v>3810</v>
      </c>
      <c r="D1738" s="30">
        <v>1413</v>
      </c>
      <c r="E1738" s="30" t="s">
        <v>381</v>
      </c>
      <c r="F1738" s="30" t="s">
        <v>365</v>
      </c>
      <c r="G1738" s="30" t="s">
        <v>366</v>
      </c>
      <c r="H1738" s="30">
        <v>2004</v>
      </c>
      <c r="I1738" s="28" t="s">
        <v>367</v>
      </c>
      <c r="J1738" s="30"/>
      <c r="K1738" s="30" t="s">
        <v>368</v>
      </c>
    </row>
    <row r="1739" spans="1:11">
      <c r="A1739" s="29">
        <v>1738</v>
      </c>
      <c r="B1739" s="30" t="s">
        <v>3811</v>
      </c>
      <c r="C1739" s="31" t="s">
        <v>3812</v>
      </c>
      <c r="D1739" s="30">
        <v>1413</v>
      </c>
      <c r="E1739" s="30"/>
      <c r="F1739" s="30" t="s">
        <v>365</v>
      </c>
      <c r="G1739" s="30" t="s">
        <v>375</v>
      </c>
      <c r="H1739" s="30">
        <v>2004</v>
      </c>
      <c r="I1739" s="28" t="s">
        <v>367</v>
      </c>
      <c r="J1739" s="30"/>
      <c r="K1739" s="30" t="s">
        <v>368</v>
      </c>
    </row>
    <row r="1740" spans="1:11">
      <c r="A1740" s="29">
        <v>1739</v>
      </c>
      <c r="B1740" s="30" t="s">
        <v>3813</v>
      </c>
      <c r="C1740" s="31" t="s">
        <v>3814</v>
      </c>
      <c r="D1740" s="30">
        <v>1413</v>
      </c>
      <c r="E1740" s="30"/>
      <c r="F1740" s="30" t="s">
        <v>365</v>
      </c>
      <c r="G1740" s="30" t="s">
        <v>375</v>
      </c>
      <c r="H1740" s="30">
        <v>2004</v>
      </c>
      <c r="I1740" s="28" t="s">
        <v>367</v>
      </c>
      <c r="J1740" s="30"/>
      <c r="K1740" s="30" t="s">
        <v>368</v>
      </c>
    </row>
    <row r="1741" spans="1:11">
      <c r="A1741" s="29">
        <v>1740</v>
      </c>
      <c r="B1741" s="30" t="s">
        <v>3815</v>
      </c>
      <c r="C1741" s="31" t="s">
        <v>3816</v>
      </c>
      <c r="D1741" s="30">
        <v>1403</v>
      </c>
      <c r="E1741" s="30" t="s">
        <v>371</v>
      </c>
      <c r="F1741" s="30" t="s">
        <v>846</v>
      </c>
      <c r="G1741" s="30" t="s">
        <v>375</v>
      </c>
      <c r="H1741" s="30">
        <v>2004</v>
      </c>
      <c r="I1741" s="28" t="s">
        <v>367</v>
      </c>
      <c r="J1741" s="30"/>
      <c r="K1741" s="30" t="s">
        <v>368</v>
      </c>
    </row>
    <row r="1742" spans="1:11">
      <c r="A1742" s="29">
        <v>1741</v>
      </c>
      <c r="B1742" s="30" t="s">
        <v>3817</v>
      </c>
      <c r="C1742" s="31" t="s">
        <v>3818</v>
      </c>
      <c r="D1742" s="30" t="s">
        <v>849</v>
      </c>
      <c r="E1742" s="30" t="s">
        <v>850</v>
      </c>
      <c r="F1742" s="30" t="s">
        <v>846</v>
      </c>
      <c r="G1742" s="30" t="s">
        <v>375</v>
      </c>
      <c r="H1742" s="30">
        <v>2004</v>
      </c>
      <c r="I1742" s="28" t="s">
        <v>367</v>
      </c>
      <c r="J1742" s="30"/>
      <c r="K1742" s="30" t="s">
        <v>368</v>
      </c>
    </row>
    <row r="1743" spans="1:11">
      <c r="A1743" s="29">
        <v>1742</v>
      </c>
      <c r="B1743" s="30" t="s">
        <v>3819</v>
      </c>
      <c r="C1743" s="31" t="s">
        <v>3820</v>
      </c>
      <c r="D1743" s="30" t="s">
        <v>3770</v>
      </c>
      <c r="E1743" s="30" t="s">
        <v>371</v>
      </c>
      <c r="F1743" s="30" t="s">
        <v>846</v>
      </c>
      <c r="G1743" s="30" t="s">
        <v>366</v>
      </c>
      <c r="H1743" s="30">
        <v>2004</v>
      </c>
      <c r="I1743" s="28" t="s">
        <v>367</v>
      </c>
      <c r="J1743" s="30"/>
      <c r="K1743" s="30" t="s">
        <v>368</v>
      </c>
    </row>
    <row r="1744" spans="1:11">
      <c r="A1744" s="29">
        <v>1743</v>
      </c>
      <c r="B1744" s="30" t="s">
        <v>3821</v>
      </c>
      <c r="C1744" s="31" t="s">
        <v>3822</v>
      </c>
      <c r="D1744" s="30">
        <v>1403</v>
      </c>
      <c r="E1744" s="30" t="s">
        <v>3823</v>
      </c>
      <c r="F1744" s="30" t="s">
        <v>846</v>
      </c>
      <c r="G1744" s="30" t="s">
        <v>375</v>
      </c>
      <c r="H1744" s="30">
        <v>2004</v>
      </c>
      <c r="I1744" s="28" t="s">
        <v>367</v>
      </c>
      <c r="J1744" s="30"/>
      <c r="K1744" s="30" t="s">
        <v>368</v>
      </c>
    </row>
    <row r="1745" spans="1:11">
      <c r="A1745" s="29">
        <v>1744</v>
      </c>
      <c r="B1745" s="30" t="s">
        <v>3824</v>
      </c>
      <c r="C1745" s="31" t="s">
        <v>3825</v>
      </c>
      <c r="D1745" s="30">
        <v>1403</v>
      </c>
      <c r="E1745" s="30" t="s">
        <v>371</v>
      </c>
      <c r="F1745" s="30" t="s">
        <v>846</v>
      </c>
      <c r="G1745" s="30" t="s">
        <v>375</v>
      </c>
      <c r="H1745" s="30">
        <v>2004</v>
      </c>
      <c r="I1745" s="28" t="s">
        <v>367</v>
      </c>
      <c r="J1745" s="30"/>
      <c r="K1745" s="30" t="s">
        <v>368</v>
      </c>
    </row>
    <row r="1746" spans="1:11">
      <c r="A1746" s="29">
        <v>1745</v>
      </c>
      <c r="B1746" s="30" t="s">
        <v>3826</v>
      </c>
      <c r="C1746" s="31" t="s">
        <v>3827</v>
      </c>
      <c r="D1746" s="30">
        <v>1403</v>
      </c>
      <c r="E1746" s="30" t="s">
        <v>371</v>
      </c>
      <c r="F1746" s="30" t="s">
        <v>846</v>
      </c>
      <c r="G1746" s="30" t="s">
        <v>366</v>
      </c>
      <c r="H1746" s="30">
        <v>2004</v>
      </c>
      <c r="I1746" s="28" t="s">
        <v>367</v>
      </c>
      <c r="J1746" s="30"/>
      <c r="K1746" s="30" t="s">
        <v>368</v>
      </c>
    </row>
    <row r="1747" spans="1:11">
      <c r="A1747" s="29">
        <v>1746</v>
      </c>
      <c r="B1747" s="30" t="s">
        <v>3828</v>
      </c>
      <c r="C1747" s="31" t="s">
        <v>3829</v>
      </c>
      <c r="D1747" s="30">
        <v>1403</v>
      </c>
      <c r="E1747" s="30" t="s">
        <v>371</v>
      </c>
      <c r="F1747" s="30" t="s">
        <v>846</v>
      </c>
      <c r="G1747" s="30" t="s">
        <v>366</v>
      </c>
      <c r="H1747" s="30">
        <v>2004</v>
      </c>
      <c r="I1747" s="28" t="s">
        <v>367</v>
      </c>
      <c r="J1747" s="30"/>
      <c r="K1747" s="30" t="s">
        <v>368</v>
      </c>
    </row>
    <row r="1748" spans="1:11">
      <c r="A1748" s="29">
        <v>1747</v>
      </c>
      <c r="B1748" s="30" t="s">
        <v>3830</v>
      </c>
      <c r="C1748" s="31" t="s">
        <v>3831</v>
      </c>
      <c r="D1748" s="30">
        <v>1403</v>
      </c>
      <c r="E1748" s="30" t="s">
        <v>371</v>
      </c>
      <c r="F1748" s="30" t="s">
        <v>846</v>
      </c>
      <c r="G1748" s="30" t="s">
        <v>366</v>
      </c>
      <c r="H1748" s="30">
        <v>2004</v>
      </c>
      <c r="I1748" s="28" t="s">
        <v>367</v>
      </c>
      <c r="J1748" s="30"/>
      <c r="K1748" s="30" t="s">
        <v>368</v>
      </c>
    </row>
    <row r="1749" spans="1:11">
      <c r="A1749" s="29">
        <v>1748</v>
      </c>
      <c r="B1749" s="30" t="s">
        <v>3832</v>
      </c>
      <c r="C1749" s="31" t="s">
        <v>2479</v>
      </c>
      <c r="D1749" s="30">
        <v>1403</v>
      </c>
      <c r="E1749" s="30" t="s">
        <v>371</v>
      </c>
      <c r="F1749" s="30" t="s">
        <v>846</v>
      </c>
      <c r="G1749" s="30" t="s">
        <v>366</v>
      </c>
      <c r="H1749" s="30">
        <v>2004</v>
      </c>
      <c r="I1749" s="28" t="s">
        <v>367</v>
      </c>
      <c r="J1749" s="30"/>
      <c r="K1749" s="30" t="s">
        <v>368</v>
      </c>
    </row>
    <row r="1750" spans="1:11">
      <c r="A1750" s="29">
        <v>1749</v>
      </c>
      <c r="B1750" s="30" t="s">
        <v>3833</v>
      </c>
      <c r="C1750" s="31" t="s">
        <v>3834</v>
      </c>
      <c r="D1750" s="30" t="s">
        <v>849</v>
      </c>
      <c r="E1750" s="30" t="s">
        <v>850</v>
      </c>
      <c r="F1750" s="30" t="s">
        <v>846</v>
      </c>
      <c r="G1750" s="30" t="s">
        <v>366</v>
      </c>
      <c r="H1750" s="30">
        <v>2004</v>
      </c>
      <c r="I1750" s="28" t="s">
        <v>367</v>
      </c>
      <c r="J1750" s="30"/>
      <c r="K1750" s="30" t="s">
        <v>368</v>
      </c>
    </row>
    <row r="1751" spans="1:11">
      <c r="A1751" s="29">
        <v>1750</v>
      </c>
      <c r="B1751" s="30" t="s">
        <v>3835</v>
      </c>
      <c r="C1751" s="31" t="s">
        <v>3836</v>
      </c>
      <c r="D1751" s="30">
        <v>1403</v>
      </c>
      <c r="E1751" s="30" t="s">
        <v>371</v>
      </c>
      <c r="F1751" s="30" t="s">
        <v>846</v>
      </c>
      <c r="G1751" s="30" t="s">
        <v>375</v>
      </c>
      <c r="H1751" s="30">
        <v>2004</v>
      </c>
      <c r="I1751" s="28" t="s">
        <v>367</v>
      </c>
      <c r="J1751" s="30"/>
      <c r="K1751" s="30" t="s">
        <v>368</v>
      </c>
    </row>
    <row r="1752" spans="1:11">
      <c r="A1752" s="29">
        <v>1751</v>
      </c>
      <c r="B1752" s="30" t="s">
        <v>3837</v>
      </c>
      <c r="C1752" s="31" t="s">
        <v>3838</v>
      </c>
      <c r="D1752" s="30" t="s">
        <v>849</v>
      </c>
      <c r="E1752" s="30" t="s">
        <v>850</v>
      </c>
      <c r="F1752" s="30" t="s">
        <v>846</v>
      </c>
      <c r="G1752" s="30" t="s">
        <v>366</v>
      </c>
      <c r="H1752" s="30">
        <v>2004</v>
      </c>
      <c r="I1752" s="28" t="s">
        <v>367</v>
      </c>
      <c r="J1752" s="30"/>
      <c r="K1752" s="30" t="s">
        <v>368</v>
      </c>
    </row>
    <row r="1753" spans="1:11">
      <c r="A1753" s="29">
        <v>1752</v>
      </c>
      <c r="B1753" s="30" t="s">
        <v>3839</v>
      </c>
      <c r="C1753" s="31" t="s">
        <v>3840</v>
      </c>
      <c r="D1753" s="30" t="s">
        <v>849</v>
      </c>
      <c r="E1753" s="30" t="s">
        <v>850</v>
      </c>
      <c r="F1753" s="30" t="s">
        <v>846</v>
      </c>
      <c r="G1753" s="30" t="s">
        <v>375</v>
      </c>
      <c r="H1753" s="30">
        <v>2004</v>
      </c>
      <c r="I1753" s="28" t="s">
        <v>367</v>
      </c>
      <c r="J1753" s="30"/>
      <c r="K1753" s="30" t="s">
        <v>368</v>
      </c>
    </row>
    <row r="1754" spans="1:11">
      <c r="A1754" s="29">
        <v>1753</v>
      </c>
      <c r="B1754" s="30" t="s">
        <v>3841</v>
      </c>
      <c r="C1754" s="31" t="s">
        <v>3842</v>
      </c>
      <c r="D1754" s="30" t="s">
        <v>849</v>
      </c>
      <c r="E1754" s="30" t="s">
        <v>850</v>
      </c>
      <c r="F1754" s="30" t="s">
        <v>846</v>
      </c>
      <c r="G1754" s="30" t="s">
        <v>375</v>
      </c>
      <c r="H1754" s="30">
        <v>2004</v>
      </c>
      <c r="I1754" s="28" t="s">
        <v>367</v>
      </c>
      <c r="J1754" s="30"/>
      <c r="K1754" s="30" t="s">
        <v>368</v>
      </c>
    </row>
    <row r="1755" spans="1:11">
      <c r="A1755" s="29">
        <v>1754</v>
      </c>
      <c r="B1755" s="30" t="s">
        <v>3843</v>
      </c>
      <c r="C1755" s="31" t="s">
        <v>3844</v>
      </c>
      <c r="D1755" s="30">
        <v>1403</v>
      </c>
      <c r="E1755" s="30" t="s">
        <v>371</v>
      </c>
      <c r="F1755" s="30" t="s">
        <v>846</v>
      </c>
      <c r="G1755" s="30" t="s">
        <v>366</v>
      </c>
      <c r="H1755" s="30">
        <v>2004</v>
      </c>
      <c r="I1755" s="28" t="s">
        <v>367</v>
      </c>
      <c r="J1755" s="30"/>
      <c r="K1755" s="30" t="s">
        <v>368</v>
      </c>
    </row>
    <row r="1756" spans="1:11">
      <c r="A1756" s="29">
        <v>1755</v>
      </c>
      <c r="B1756" s="30" t="s">
        <v>3845</v>
      </c>
      <c r="C1756" s="31" t="s">
        <v>3846</v>
      </c>
      <c r="D1756" s="30" t="s">
        <v>3770</v>
      </c>
      <c r="E1756" s="30" t="s">
        <v>850</v>
      </c>
      <c r="F1756" s="30" t="s">
        <v>846</v>
      </c>
      <c r="G1756" s="30" t="s">
        <v>366</v>
      </c>
      <c r="H1756" s="30">
        <v>2004</v>
      </c>
      <c r="I1756" s="28" t="s">
        <v>1324</v>
      </c>
      <c r="J1756" s="30"/>
      <c r="K1756" s="30" t="s">
        <v>368</v>
      </c>
    </row>
    <row r="1757" spans="1:11">
      <c r="A1757" s="29">
        <v>1756</v>
      </c>
      <c r="B1757" s="30" t="s">
        <v>3847</v>
      </c>
      <c r="C1757" s="31" t="s">
        <v>3848</v>
      </c>
      <c r="D1757" s="30">
        <v>1403</v>
      </c>
      <c r="E1757" s="30" t="s">
        <v>371</v>
      </c>
      <c r="F1757" s="30" t="s">
        <v>846</v>
      </c>
      <c r="G1757" s="30" t="s">
        <v>375</v>
      </c>
      <c r="H1757" s="30">
        <v>2004</v>
      </c>
      <c r="I1757" s="28" t="s">
        <v>937</v>
      </c>
      <c r="J1757" s="30"/>
      <c r="K1757" s="30" t="s">
        <v>368</v>
      </c>
    </row>
    <row r="1758" spans="1:11">
      <c r="A1758" s="29">
        <v>1757</v>
      </c>
      <c r="B1758" s="30" t="s">
        <v>3849</v>
      </c>
      <c r="C1758" s="31" t="s">
        <v>3850</v>
      </c>
      <c r="D1758" s="30" t="s">
        <v>849</v>
      </c>
      <c r="E1758" s="30" t="s">
        <v>850</v>
      </c>
      <c r="F1758" s="30" t="s">
        <v>846</v>
      </c>
      <c r="G1758" s="30" t="s">
        <v>366</v>
      </c>
      <c r="H1758" s="30">
        <v>2004</v>
      </c>
      <c r="I1758" s="28" t="s">
        <v>367</v>
      </c>
      <c r="J1758" s="30"/>
      <c r="K1758" s="30" t="s">
        <v>368</v>
      </c>
    </row>
    <row r="1759" spans="1:11">
      <c r="A1759" s="29">
        <v>1758</v>
      </c>
      <c r="B1759" s="30" t="s">
        <v>3851</v>
      </c>
      <c r="C1759" s="31" t="s">
        <v>3852</v>
      </c>
      <c r="D1759" s="30" t="s">
        <v>849</v>
      </c>
      <c r="E1759" s="30" t="s">
        <v>850</v>
      </c>
      <c r="F1759" s="30" t="s">
        <v>846</v>
      </c>
      <c r="G1759" s="30" t="s">
        <v>375</v>
      </c>
      <c r="H1759" s="30">
        <v>2004</v>
      </c>
      <c r="I1759" s="28" t="s">
        <v>367</v>
      </c>
      <c r="J1759" s="30"/>
      <c r="K1759" s="30" t="s">
        <v>368</v>
      </c>
    </row>
    <row r="1760" spans="1:11">
      <c r="A1760" s="29">
        <v>1759</v>
      </c>
      <c r="B1760" s="30" t="s">
        <v>3853</v>
      </c>
      <c r="C1760" s="31" t="s">
        <v>3854</v>
      </c>
      <c r="D1760" s="30">
        <v>1403</v>
      </c>
      <c r="E1760" s="30" t="s">
        <v>371</v>
      </c>
      <c r="F1760" s="30" t="s">
        <v>846</v>
      </c>
      <c r="G1760" s="30" t="s">
        <v>366</v>
      </c>
      <c r="H1760" s="30">
        <v>2004</v>
      </c>
      <c r="I1760" s="28" t="s">
        <v>367</v>
      </c>
      <c r="J1760" s="30"/>
      <c r="K1760" s="30" t="s">
        <v>368</v>
      </c>
    </row>
    <row r="1761" spans="1:11">
      <c r="A1761" s="29">
        <v>1760</v>
      </c>
      <c r="B1761" s="30" t="s">
        <v>3855</v>
      </c>
      <c r="C1761" s="31" t="s">
        <v>3856</v>
      </c>
      <c r="D1761" s="30" t="s">
        <v>849</v>
      </c>
      <c r="E1761" s="30" t="s">
        <v>850</v>
      </c>
      <c r="F1761" s="30" t="s">
        <v>846</v>
      </c>
      <c r="G1761" s="30" t="s">
        <v>375</v>
      </c>
      <c r="H1761" s="30">
        <v>2004</v>
      </c>
      <c r="I1761" s="28" t="s">
        <v>367</v>
      </c>
      <c r="J1761" s="30"/>
      <c r="K1761" s="30" t="s">
        <v>368</v>
      </c>
    </row>
    <row r="1762" spans="1:11">
      <c r="A1762" s="29">
        <v>1761</v>
      </c>
      <c r="B1762" s="30" t="s">
        <v>3857</v>
      </c>
      <c r="C1762" s="31" t="s">
        <v>3858</v>
      </c>
      <c r="D1762" s="30">
        <v>1403</v>
      </c>
      <c r="E1762" s="30" t="s">
        <v>371</v>
      </c>
      <c r="F1762" s="30" t="s">
        <v>846</v>
      </c>
      <c r="G1762" s="30" t="s">
        <v>375</v>
      </c>
      <c r="H1762" s="30">
        <v>2004</v>
      </c>
      <c r="I1762" s="28" t="s">
        <v>367</v>
      </c>
      <c r="J1762" s="30"/>
      <c r="K1762" s="30" t="s">
        <v>368</v>
      </c>
    </row>
    <row r="1763" spans="1:11">
      <c r="A1763" s="29">
        <v>1762</v>
      </c>
      <c r="B1763" s="30" t="s">
        <v>3859</v>
      </c>
      <c r="C1763" s="31" t="s">
        <v>3860</v>
      </c>
      <c r="D1763" s="30" t="s">
        <v>849</v>
      </c>
      <c r="E1763" s="30" t="s">
        <v>850</v>
      </c>
      <c r="F1763" s="30" t="s">
        <v>846</v>
      </c>
      <c r="G1763" s="30" t="s">
        <v>375</v>
      </c>
      <c r="H1763" s="30">
        <v>2004</v>
      </c>
      <c r="I1763" s="28" t="s">
        <v>367</v>
      </c>
      <c r="J1763" s="30"/>
      <c r="K1763" s="30" t="s">
        <v>368</v>
      </c>
    </row>
    <row r="1764" spans="1:11">
      <c r="A1764" s="29">
        <v>1763</v>
      </c>
      <c r="B1764" s="30" t="s">
        <v>3861</v>
      </c>
      <c r="C1764" s="31" t="s">
        <v>3862</v>
      </c>
      <c r="D1764" s="30">
        <v>1403</v>
      </c>
      <c r="E1764" s="30" t="s">
        <v>371</v>
      </c>
      <c r="F1764" s="30" t="s">
        <v>846</v>
      </c>
      <c r="G1764" s="30" t="s">
        <v>375</v>
      </c>
      <c r="H1764" s="30">
        <v>2004</v>
      </c>
      <c r="I1764" s="28" t="s">
        <v>367</v>
      </c>
      <c r="J1764" s="30"/>
      <c r="K1764" s="30" t="s">
        <v>368</v>
      </c>
    </row>
    <row r="1765" spans="1:11">
      <c r="A1765" s="29">
        <v>1764</v>
      </c>
      <c r="B1765" s="30" t="s">
        <v>3863</v>
      </c>
      <c r="C1765" s="31" t="s">
        <v>3864</v>
      </c>
      <c r="D1765" s="30">
        <v>1403</v>
      </c>
      <c r="E1765" s="30" t="s">
        <v>371</v>
      </c>
      <c r="F1765" s="30" t="s">
        <v>846</v>
      </c>
      <c r="G1765" s="30" t="s">
        <v>366</v>
      </c>
      <c r="H1765" s="30">
        <v>2004</v>
      </c>
      <c r="I1765" s="28" t="s">
        <v>367</v>
      </c>
      <c r="J1765" s="30"/>
      <c r="K1765" s="30" t="s">
        <v>368</v>
      </c>
    </row>
    <row r="1766" spans="1:11">
      <c r="A1766" s="29">
        <v>1765</v>
      </c>
      <c r="B1766" s="30" t="s">
        <v>3865</v>
      </c>
      <c r="C1766" s="31" t="s">
        <v>2775</v>
      </c>
      <c r="D1766" s="30">
        <v>1403</v>
      </c>
      <c r="E1766" s="30" t="s">
        <v>371</v>
      </c>
      <c r="F1766" s="30" t="s">
        <v>846</v>
      </c>
      <c r="G1766" s="30" t="s">
        <v>375</v>
      </c>
      <c r="H1766" s="30">
        <v>2004</v>
      </c>
      <c r="I1766" s="28" t="s">
        <v>367</v>
      </c>
      <c r="J1766" s="30"/>
      <c r="K1766" s="30" t="s">
        <v>368</v>
      </c>
    </row>
    <row r="1767" spans="1:11">
      <c r="A1767" s="29">
        <v>1766</v>
      </c>
      <c r="B1767" s="30" t="s">
        <v>3866</v>
      </c>
      <c r="C1767" s="31" t="s">
        <v>3867</v>
      </c>
      <c r="D1767" s="30" t="s">
        <v>849</v>
      </c>
      <c r="E1767" s="30" t="s">
        <v>3823</v>
      </c>
      <c r="F1767" s="30" t="s">
        <v>846</v>
      </c>
      <c r="G1767" s="30" t="s">
        <v>375</v>
      </c>
      <c r="H1767" s="30">
        <v>2004</v>
      </c>
      <c r="I1767" s="28" t="s">
        <v>1324</v>
      </c>
      <c r="J1767" s="30"/>
      <c r="K1767" s="30" t="s">
        <v>368</v>
      </c>
    </row>
    <row r="1768" spans="1:11">
      <c r="A1768" s="29">
        <v>1767</v>
      </c>
      <c r="B1768" s="30" t="s">
        <v>3868</v>
      </c>
      <c r="C1768" s="31" t="s">
        <v>3869</v>
      </c>
      <c r="D1768" s="30" t="s">
        <v>849</v>
      </c>
      <c r="E1768" s="30" t="s">
        <v>850</v>
      </c>
      <c r="F1768" s="30" t="s">
        <v>846</v>
      </c>
      <c r="G1768" s="30" t="s">
        <v>366</v>
      </c>
      <c r="H1768" s="30">
        <v>2004</v>
      </c>
      <c r="I1768" s="28" t="s">
        <v>367</v>
      </c>
      <c r="J1768" s="30"/>
      <c r="K1768" s="30" t="s">
        <v>368</v>
      </c>
    </row>
    <row r="1769" spans="1:11">
      <c r="A1769" s="29">
        <v>1768</v>
      </c>
      <c r="B1769" s="30" t="s">
        <v>3870</v>
      </c>
      <c r="C1769" s="31" t="s">
        <v>3871</v>
      </c>
      <c r="D1769" s="30" t="s">
        <v>849</v>
      </c>
      <c r="E1769" s="30" t="s">
        <v>850</v>
      </c>
      <c r="F1769" s="30" t="s">
        <v>846</v>
      </c>
      <c r="G1769" s="30" t="s">
        <v>366</v>
      </c>
      <c r="H1769" s="30">
        <v>2004</v>
      </c>
      <c r="I1769" s="28" t="s">
        <v>1324</v>
      </c>
      <c r="J1769" s="30"/>
      <c r="K1769" s="30" t="s">
        <v>368</v>
      </c>
    </row>
    <row r="1770" spans="1:11">
      <c r="A1770" s="29">
        <v>1769</v>
      </c>
      <c r="B1770" s="30" t="s">
        <v>3872</v>
      </c>
      <c r="C1770" s="31" t="s">
        <v>3873</v>
      </c>
      <c r="D1770" s="30">
        <v>1403</v>
      </c>
      <c r="E1770" s="30" t="s">
        <v>371</v>
      </c>
      <c r="F1770" s="30" t="s">
        <v>846</v>
      </c>
      <c r="G1770" s="30" t="s">
        <v>366</v>
      </c>
      <c r="H1770" s="30">
        <v>2004</v>
      </c>
      <c r="I1770" s="28" t="s">
        <v>367</v>
      </c>
      <c r="J1770" s="30"/>
      <c r="K1770" s="30" t="s">
        <v>368</v>
      </c>
    </row>
    <row r="1771" spans="1:11">
      <c r="A1771" s="29">
        <v>1770</v>
      </c>
      <c r="B1771" s="30" t="s">
        <v>3874</v>
      </c>
      <c r="C1771" s="31" t="s">
        <v>3875</v>
      </c>
      <c r="D1771" s="30" t="s">
        <v>849</v>
      </c>
      <c r="E1771" s="30" t="s">
        <v>850</v>
      </c>
      <c r="F1771" s="30" t="s">
        <v>846</v>
      </c>
      <c r="G1771" s="30" t="s">
        <v>375</v>
      </c>
      <c r="H1771" s="30">
        <v>2004</v>
      </c>
      <c r="I1771" s="28" t="s">
        <v>367</v>
      </c>
      <c r="J1771" s="30"/>
      <c r="K1771" s="30" t="s">
        <v>368</v>
      </c>
    </row>
    <row r="1772" spans="1:11">
      <c r="A1772" s="29">
        <v>1771</v>
      </c>
      <c r="B1772" s="30" t="s">
        <v>3876</v>
      </c>
      <c r="C1772" s="31" t="s">
        <v>3877</v>
      </c>
      <c r="D1772" s="30" t="s">
        <v>849</v>
      </c>
      <c r="E1772" s="30" t="s">
        <v>850</v>
      </c>
      <c r="F1772" s="30" t="s">
        <v>846</v>
      </c>
      <c r="G1772" s="30" t="s">
        <v>366</v>
      </c>
      <c r="H1772" s="30">
        <v>2004</v>
      </c>
      <c r="I1772" s="28" t="s">
        <v>367</v>
      </c>
      <c r="J1772" s="30"/>
      <c r="K1772" s="30" t="s">
        <v>368</v>
      </c>
    </row>
    <row r="1773" spans="1:11">
      <c r="A1773" s="29">
        <v>1772</v>
      </c>
      <c r="B1773" s="30" t="s">
        <v>3878</v>
      </c>
      <c r="C1773" s="31" t="s">
        <v>3879</v>
      </c>
      <c r="D1773" s="30" t="s">
        <v>849</v>
      </c>
      <c r="E1773" s="30" t="s">
        <v>850</v>
      </c>
      <c r="F1773" s="30" t="s">
        <v>846</v>
      </c>
      <c r="G1773" s="30" t="s">
        <v>366</v>
      </c>
      <c r="H1773" s="30">
        <v>2004</v>
      </c>
      <c r="I1773" s="28" t="s">
        <v>367</v>
      </c>
      <c r="J1773" s="30"/>
      <c r="K1773" s="30" t="s">
        <v>368</v>
      </c>
    </row>
    <row r="1774" spans="1:11">
      <c r="A1774" s="29">
        <v>1773</v>
      </c>
      <c r="B1774" s="30" t="s">
        <v>3880</v>
      </c>
      <c r="C1774" s="31" t="s">
        <v>3881</v>
      </c>
      <c r="D1774" s="30" t="s">
        <v>849</v>
      </c>
      <c r="E1774" s="30" t="s">
        <v>850</v>
      </c>
      <c r="F1774" s="30" t="s">
        <v>846</v>
      </c>
      <c r="G1774" s="30" t="s">
        <v>366</v>
      </c>
      <c r="H1774" s="30">
        <v>2004</v>
      </c>
      <c r="I1774" s="28" t="s">
        <v>1324</v>
      </c>
      <c r="J1774" s="30"/>
      <c r="K1774" s="30" t="s">
        <v>368</v>
      </c>
    </row>
    <row r="1775" spans="1:11">
      <c r="A1775" s="29">
        <v>1774</v>
      </c>
      <c r="B1775" s="30" t="s">
        <v>3882</v>
      </c>
      <c r="C1775" s="31" t="s">
        <v>3883</v>
      </c>
      <c r="D1775" s="30" t="s">
        <v>849</v>
      </c>
      <c r="E1775" s="30" t="s">
        <v>850</v>
      </c>
      <c r="F1775" s="30" t="s">
        <v>846</v>
      </c>
      <c r="G1775" s="30" t="s">
        <v>366</v>
      </c>
      <c r="H1775" s="30">
        <v>2004</v>
      </c>
      <c r="I1775" s="28" t="s">
        <v>367</v>
      </c>
      <c r="J1775" s="30"/>
      <c r="K1775" s="30" t="s">
        <v>368</v>
      </c>
    </row>
    <row r="1776" spans="1:11">
      <c r="A1776" s="29">
        <v>1775</v>
      </c>
      <c r="B1776" s="30" t="s">
        <v>3884</v>
      </c>
      <c r="C1776" s="31" t="s">
        <v>3885</v>
      </c>
      <c r="D1776" s="30">
        <v>1403</v>
      </c>
      <c r="E1776" s="30" t="s">
        <v>371</v>
      </c>
      <c r="F1776" s="30" t="s">
        <v>846</v>
      </c>
      <c r="G1776" s="30" t="s">
        <v>375</v>
      </c>
      <c r="H1776" s="30">
        <v>2004</v>
      </c>
      <c r="I1776" s="28" t="s">
        <v>367</v>
      </c>
      <c r="J1776" s="30"/>
      <c r="K1776" s="30" t="s">
        <v>368</v>
      </c>
    </row>
    <row r="1777" spans="1:11">
      <c r="A1777" s="29">
        <v>1776</v>
      </c>
      <c r="B1777" s="30" t="s">
        <v>3886</v>
      </c>
      <c r="C1777" s="31" t="s">
        <v>3887</v>
      </c>
      <c r="D1777" s="30">
        <v>1403</v>
      </c>
      <c r="E1777" s="30" t="s">
        <v>371</v>
      </c>
      <c r="F1777" s="30" t="s">
        <v>846</v>
      </c>
      <c r="G1777" s="30" t="s">
        <v>366</v>
      </c>
      <c r="H1777" s="30">
        <v>2004</v>
      </c>
      <c r="I1777" s="28" t="s">
        <v>367</v>
      </c>
      <c r="J1777" s="30"/>
      <c r="K1777" s="30" t="s">
        <v>368</v>
      </c>
    </row>
    <row r="1778" spans="1:11">
      <c r="A1778" s="29">
        <v>1777</v>
      </c>
      <c r="B1778" s="30" t="s">
        <v>3888</v>
      </c>
      <c r="C1778" s="31" t="s">
        <v>3889</v>
      </c>
      <c r="D1778" s="30">
        <v>1403</v>
      </c>
      <c r="E1778" s="30" t="s">
        <v>371</v>
      </c>
      <c r="F1778" s="30" t="s">
        <v>846</v>
      </c>
      <c r="G1778" s="30" t="s">
        <v>366</v>
      </c>
      <c r="H1778" s="30">
        <v>2004</v>
      </c>
      <c r="I1778" s="28" t="s">
        <v>367</v>
      </c>
      <c r="J1778" s="30"/>
      <c r="K1778" s="30" t="s">
        <v>368</v>
      </c>
    </row>
    <row r="1779" spans="1:11">
      <c r="A1779" s="29">
        <v>1778</v>
      </c>
      <c r="B1779" s="30" t="s">
        <v>3890</v>
      </c>
      <c r="C1779" s="31" t="s">
        <v>3891</v>
      </c>
      <c r="D1779" s="30" t="s">
        <v>849</v>
      </c>
      <c r="E1779" s="30" t="s">
        <v>850</v>
      </c>
      <c r="F1779" s="30" t="s">
        <v>846</v>
      </c>
      <c r="G1779" s="30" t="s">
        <v>375</v>
      </c>
      <c r="H1779" s="30">
        <v>2004</v>
      </c>
      <c r="I1779" s="28" t="s">
        <v>367</v>
      </c>
      <c r="J1779" s="30"/>
      <c r="K1779" s="30" t="s">
        <v>368</v>
      </c>
    </row>
    <row r="1780" spans="1:11">
      <c r="A1780" s="29">
        <v>1779</v>
      </c>
      <c r="B1780" s="30" t="s">
        <v>3892</v>
      </c>
      <c r="C1780" s="31" t="s">
        <v>3893</v>
      </c>
      <c r="D1780" s="30" t="s">
        <v>849</v>
      </c>
      <c r="E1780" s="30" t="s">
        <v>850</v>
      </c>
      <c r="F1780" s="30" t="s">
        <v>846</v>
      </c>
      <c r="G1780" s="30" t="s">
        <v>366</v>
      </c>
      <c r="H1780" s="30">
        <v>2004</v>
      </c>
      <c r="I1780" s="28" t="s">
        <v>1324</v>
      </c>
      <c r="J1780" s="30"/>
      <c r="K1780" s="30" t="s">
        <v>368</v>
      </c>
    </row>
    <row r="1781" spans="1:11">
      <c r="A1781" s="29">
        <v>1780</v>
      </c>
      <c r="B1781" s="30" t="s">
        <v>3894</v>
      </c>
      <c r="C1781" s="31" t="s">
        <v>3895</v>
      </c>
      <c r="D1781" s="30" t="s">
        <v>849</v>
      </c>
      <c r="E1781" s="30" t="s">
        <v>850</v>
      </c>
      <c r="F1781" s="30" t="s">
        <v>846</v>
      </c>
      <c r="G1781" s="30" t="s">
        <v>366</v>
      </c>
      <c r="H1781" s="30">
        <v>2004</v>
      </c>
      <c r="I1781" s="28" t="s">
        <v>1324</v>
      </c>
      <c r="J1781" s="30"/>
      <c r="K1781" s="30" t="s">
        <v>368</v>
      </c>
    </row>
    <row r="1782" spans="1:11">
      <c r="A1782" s="29">
        <v>1781</v>
      </c>
      <c r="B1782" s="30" t="s">
        <v>3896</v>
      </c>
      <c r="C1782" s="31" t="s">
        <v>3897</v>
      </c>
      <c r="D1782" s="30" t="s">
        <v>849</v>
      </c>
      <c r="E1782" s="30" t="s">
        <v>850</v>
      </c>
      <c r="F1782" s="30" t="s">
        <v>846</v>
      </c>
      <c r="G1782" s="30" t="s">
        <v>375</v>
      </c>
      <c r="H1782" s="30">
        <v>2004</v>
      </c>
      <c r="I1782" s="28" t="s">
        <v>367</v>
      </c>
      <c r="J1782" s="30"/>
      <c r="K1782" s="30" t="s">
        <v>368</v>
      </c>
    </row>
    <row r="1783" spans="1:11">
      <c r="A1783" s="29">
        <v>1782</v>
      </c>
      <c r="B1783" s="30" t="s">
        <v>3898</v>
      </c>
      <c r="C1783" s="31" t="s">
        <v>3899</v>
      </c>
      <c r="D1783" s="30" t="s">
        <v>849</v>
      </c>
      <c r="E1783" s="30" t="s">
        <v>850</v>
      </c>
      <c r="F1783" s="30" t="s">
        <v>846</v>
      </c>
      <c r="G1783" s="30" t="s">
        <v>366</v>
      </c>
      <c r="H1783" s="30">
        <v>2004</v>
      </c>
      <c r="I1783" s="28" t="s">
        <v>367</v>
      </c>
      <c r="J1783" s="30"/>
      <c r="K1783" s="30" t="s">
        <v>368</v>
      </c>
    </row>
    <row r="1784" spans="1:11">
      <c r="A1784" s="29">
        <v>1783</v>
      </c>
      <c r="B1784" s="30" t="s">
        <v>3900</v>
      </c>
      <c r="C1784" s="31" t="s">
        <v>2905</v>
      </c>
      <c r="D1784" s="30" t="s">
        <v>849</v>
      </c>
      <c r="E1784" s="30" t="s">
        <v>3823</v>
      </c>
      <c r="F1784" s="30" t="s">
        <v>846</v>
      </c>
      <c r="G1784" s="30" t="s">
        <v>366</v>
      </c>
      <c r="H1784" s="30">
        <v>2004</v>
      </c>
      <c r="I1784" s="28" t="s">
        <v>367</v>
      </c>
      <c r="J1784" s="30"/>
      <c r="K1784" s="30" t="s">
        <v>368</v>
      </c>
    </row>
    <row r="1785" spans="1:11">
      <c r="A1785" s="29">
        <v>1784</v>
      </c>
      <c r="B1785" s="30" t="s">
        <v>3901</v>
      </c>
      <c r="C1785" s="31" t="s">
        <v>3902</v>
      </c>
      <c r="D1785" s="30">
        <v>1403</v>
      </c>
      <c r="E1785" s="30" t="s">
        <v>371</v>
      </c>
      <c r="F1785" s="30" t="s">
        <v>846</v>
      </c>
      <c r="G1785" s="30" t="s">
        <v>378</v>
      </c>
      <c r="H1785" s="30">
        <v>2004</v>
      </c>
      <c r="I1785" s="28" t="s">
        <v>367</v>
      </c>
      <c r="J1785" s="30"/>
      <c r="K1785" s="30" t="s">
        <v>368</v>
      </c>
    </row>
    <row r="1786" spans="1:11">
      <c r="A1786" s="29">
        <v>1785</v>
      </c>
      <c r="B1786" s="30" t="s">
        <v>3903</v>
      </c>
      <c r="C1786" s="31" t="s">
        <v>3904</v>
      </c>
      <c r="D1786" s="30" t="s">
        <v>849</v>
      </c>
      <c r="E1786" s="30" t="s">
        <v>850</v>
      </c>
      <c r="F1786" s="30" t="s">
        <v>846</v>
      </c>
      <c r="G1786" s="30" t="s">
        <v>375</v>
      </c>
      <c r="H1786" s="30">
        <v>2004</v>
      </c>
      <c r="I1786" s="28" t="s">
        <v>1324</v>
      </c>
      <c r="J1786" s="30"/>
      <c r="K1786" s="30" t="s">
        <v>368</v>
      </c>
    </row>
    <row r="1787" spans="1:11">
      <c r="A1787" s="29">
        <v>1786</v>
      </c>
      <c r="B1787" s="30" t="s">
        <v>3905</v>
      </c>
      <c r="C1787" s="31" t="s">
        <v>3906</v>
      </c>
      <c r="D1787" s="30" t="s">
        <v>849</v>
      </c>
      <c r="E1787" s="30" t="s">
        <v>850</v>
      </c>
      <c r="F1787" s="30" t="s">
        <v>846</v>
      </c>
      <c r="G1787" s="30" t="s">
        <v>366</v>
      </c>
      <c r="H1787" s="30">
        <v>2004</v>
      </c>
      <c r="I1787" s="28" t="s">
        <v>1324</v>
      </c>
      <c r="J1787" s="30"/>
      <c r="K1787" s="30" t="s">
        <v>368</v>
      </c>
    </row>
    <row r="1788" spans="1:11">
      <c r="A1788" s="29">
        <v>1787</v>
      </c>
      <c r="B1788" s="30" t="s">
        <v>3907</v>
      </c>
      <c r="C1788" s="31" t="s">
        <v>3908</v>
      </c>
      <c r="D1788" s="30" t="s">
        <v>849</v>
      </c>
      <c r="E1788" s="30" t="s">
        <v>850</v>
      </c>
      <c r="F1788" s="30" t="s">
        <v>846</v>
      </c>
      <c r="G1788" s="30" t="s">
        <v>366</v>
      </c>
      <c r="H1788" s="30">
        <v>2004</v>
      </c>
      <c r="I1788" s="28" t="s">
        <v>367</v>
      </c>
      <c r="J1788" s="30"/>
      <c r="K1788" s="30" t="s">
        <v>368</v>
      </c>
    </row>
    <row r="1789" spans="1:11">
      <c r="A1789" s="29">
        <v>1788</v>
      </c>
      <c r="B1789" s="30" t="s">
        <v>3909</v>
      </c>
      <c r="C1789" s="31" t="s">
        <v>3910</v>
      </c>
      <c r="D1789" s="30">
        <v>1403</v>
      </c>
      <c r="E1789" s="30" t="s">
        <v>371</v>
      </c>
      <c r="F1789" s="30" t="s">
        <v>846</v>
      </c>
      <c r="G1789" s="30" t="s">
        <v>375</v>
      </c>
      <c r="H1789" s="30">
        <v>2004</v>
      </c>
      <c r="I1789" s="28" t="s">
        <v>367</v>
      </c>
      <c r="J1789" s="30"/>
      <c r="K1789" s="30" t="s">
        <v>368</v>
      </c>
    </row>
    <row r="1790" spans="1:11">
      <c r="A1790" s="29">
        <v>1789</v>
      </c>
      <c r="B1790" s="30" t="s">
        <v>3911</v>
      </c>
      <c r="C1790" s="31" t="s">
        <v>3912</v>
      </c>
      <c r="D1790" s="30">
        <v>1403</v>
      </c>
      <c r="E1790" s="30" t="s">
        <v>371</v>
      </c>
      <c r="F1790" s="30" t="s">
        <v>846</v>
      </c>
      <c r="G1790" s="30" t="s">
        <v>366</v>
      </c>
      <c r="H1790" s="30">
        <v>2004</v>
      </c>
      <c r="I1790" s="28" t="s">
        <v>367</v>
      </c>
      <c r="J1790" s="30"/>
      <c r="K1790" s="30" t="s">
        <v>368</v>
      </c>
    </row>
    <row r="1791" spans="1:11">
      <c r="A1791" s="29">
        <v>1790</v>
      </c>
      <c r="B1791" s="30" t="s">
        <v>3913</v>
      </c>
      <c r="C1791" s="31" t="s">
        <v>3914</v>
      </c>
      <c r="D1791" s="30">
        <v>1403</v>
      </c>
      <c r="E1791" s="30" t="s">
        <v>371</v>
      </c>
      <c r="F1791" s="30" t="s">
        <v>846</v>
      </c>
      <c r="G1791" s="30" t="s">
        <v>375</v>
      </c>
      <c r="H1791" s="30">
        <v>2004</v>
      </c>
      <c r="I1791" s="28" t="s">
        <v>367</v>
      </c>
      <c r="J1791" s="30"/>
      <c r="K1791" s="30" t="s">
        <v>368</v>
      </c>
    </row>
    <row r="1792" spans="1:11">
      <c r="A1792" s="29">
        <v>1791</v>
      </c>
      <c r="B1792" s="30" t="s">
        <v>3915</v>
      </c>
      <c r="C1792" s="31" t="s">
        <v>3916</v>
      </c>
      <c r="D1792" s="30">
        <v>1403</v>
      </c>
      <c r="E1792" s="30" t="s">
        <v>371</v>
      </c>
      <c r="F1792" s="30" t="s">
        <v>846</v>
      </c>
      <c r="G1792" s="30" t="s">
        <v>375</v>
      </c>
      <c r="H1792" s="30">
        <v>2004</v>
      </c>
      <c r="I1792" s="28" t="s">
        <v>367</v>
      </c>
      <c r="J1792" s="30"/>
      <c r="K1792" s="30" t="s">
        <v>368</v>
      </c>
    </row>
    <row r="1793" spans="1:11">
      <c r="A1793" s="29">
        <v>1792</v>
      </c>
      <c r="B1793" s="30" t="s">
        <v>3917</v>
      </c>
      <c r="C1793" s="31" t="s">
        <v>3918</v>
      </c>
      <c r="D1793" s="30" t="s">
        <v>849</v>
      </c>
      <c r="E1793" s="30" t="s">
        <v>850</v>
      </c>
      <c r="F1793" s="30" t="s">
        <v>846</v>
      </c>
      <c r="G1793" s="30" t="s">
        <v>366</v>
      </c>
      <c r="H1793" s="30">
        <v>2004</v>
      </c>
      <c r="I1793" s="28" t="s">
        <v>1324</v>
      </c>
      <c r="J1793" s="30"/>
      <c r="K1793" s="30" t="s">
        <v>368</v>
      </c>
    </row>
    <row r="1794" spans="1:11">
      <c r="A1794" s="29">
        <v>1793</v>
      </c>
      <c r="B1794" s="30" t="s">
        <v>3919</v>
      </c>
      <c r="C1794" s="31" t="s">
        <v>3920</v>
      </c>
      <c r="D1794" s="30" t="s">
        <v>849</v>
      </c>
      <c r="E1794" s="30" t="s">
        <v>850</v>
      </c>
      <c r="F1794" s="30" t="s">
        <v>846</v>
      </c>
      <c r="G1794" s="30" t="s">
        <v>366</v>
      </c>
      <c r="H1794" s="30">
        <v>2004</v>
      </c>
      <c r="I1794" s="28" t="s">
        <v>1324</v>
      </c>
      <c r="J1794" s="30"/>
      <c r="K1794" s="30" t="s">
        <v>368</v>
      </c>
    </row>
    <row r="1795" spans="1:11">
      <c r="A1795" s="29">
        <v>1794</v>
      </c>
      <c r="B1795" s="30" t="s">
        <v>3921</v>
      </c>
      <c r="C1795" s="31" t="s">
        <v>3922</v>
      </c>
      <c r="D1795" s="30" t="s">
        <v>849</v>
      </c>
      <c r="E1795" s="30" t="s">
        <v>850</v>
      </c>
      <c r="F1795" s="30" t="s">
        <v>846</v>
      </c>
      <c r="G1795" s="30" t="s">
        <v>375</v>
      </c>
      <c r="H1795" s="30">
        <v>2004</v>
      </c>
      <c r="I1795" s="28" t="s">
        <v>1324</v>
      </c>
      <c r="J1795" s="30"/>
      <c r="K1795" s="30" t="s">
        <v>368</v>
      </c>
    </row>
    <row r="1796" spans="1:11">
      <c r="A1796" s="29">
        <v>1795</v>
      </c>
      <c r="B1796" s="30" t="s">
        <v>3923</v>
      </c>
      <c r="C1796" s="31" t="s">
        <v>3924</v>
      </c>
      <c r="D1796" s="30" t="s">
        <v>849</v>
      </c>
      <c r="E1796" s="30" t="s">
        <v>850</v>
      </c>
      <c r="F1796" s="30" t="s">
        <v>846</v>
      </c>
      <c r="G1796" s="30" t="s">
        <v>366</v>
      </c>
      <c r="H1796" s="30">
        <v>2004</v>
      </c>
      <c r="I1796" s="28" t="s">
        <v>1324</v>
      </c>
      <c r="J1796" s="30"/>
      <c r="K1796" s="30" t="s">
        <v>368</v>
      </c>
    </row>
    <row r="1797" spans="1:11">
      <c r="A1797" s="29">
        <v>1796</v>
      </c>
      <c r="B1797" s="30" t="s">
        <v>3925</v>
      </c>
      <c r="C1797" s="31" t="s">
        <v>3926</v>
      </c>
      <c r="D1797" s="30">
        <v>1403</v>
      </c>
      <c r="E1797" s="30" t="s">
        <v>371</v>
      </c>
      <c r="F1797" s="30" t="s">
        <v>846</v>
      </c>
      <c r="G1797" s="30" t="s">
        <v>366</v>
      </c>
      <c r="H1797" s="30">
        <v>2004</v>
      </c>
      <c r="I1797" s="28" t="s">
        <v>367</v>
      </c>
      <c r="J1797" s="30"/>
      <c r="K1797" s="30" t="s">
        <v>368</v>
      </c>
    </row>
    <row r="1798" spans="1:11">
      <c r="A1798" s="29">
        <v>1797</v>
      </c>
      <c r="B1798" s="30" t="s">
        <v>3927</v>
      </c>
      <c r="C1798" s="31" t="s">
        <v>3928</v>
      </c>
      <c r="D1798" s="30">
        <v>1403</v>
      </c>
      <c r="E1798" s="30" t="s">
        <v>371</v>
      </c>
      <c r="F1798" s="30" t="s">
        <v>846</v>
      </c>
      <c r="G1798" s="30" t="s">
        <v>375</v>
      </c>
      <c r="H1798" s="30">
        <v>2004</v>
      </c>
      <c r="I1798" s="28" t="s">
        <v>367</v>
      </c>
      <c r="J1798" s="30"/>
      <c r="K1798" s="30" t="s">
        <v>368</v>
      </c>
    </row>
    <row r="1799" spans="1:11">
      <c r="A1799" s="29">
        <v>1798</v>
      </c>
      <c r="B1799" s="30" t="s">
        <v>3929</v>
      </c>
      <c r="C1799" s="31" t="s">
        <v>3930</v>
      </c>
      <c r="D1799" s="30">
        <v>1403</v>
      </c>
      <c r="E1799" s="30" t="s">
        <v>371</v>
      </c>
      <c r="F1799" s="30" t="s">
        <v>846</v>
      </c>
      <c r="G1799" s="30" t="s">
        <v>366</v>
      </c>
      <c r="H1799" s="30">
        <v>2004</v>
      </c>
      <c r="I1799" s="28" t="s">
        <v>1324</v>
      </c>
      <c r="J1799" s="30"/>
      <c r="K1799" s="30" t="s">
        <v>368</v>
      </c>
    </row>
    <row r="1800" spans="1:11">
      <c r="A1800" s="29">
        <v>1799</v>
      </c>
      <c r="B1800" s="30" t="s">
        <v>3931</v>
      </c>
      <c r="C1800" s="31" t="s">
        <v>3932</v>
      </c>
      <c r="D1800" s="30">
        <v>1403</v>
      </c>
      <c r="E1800" s="30" t="s">
        <v>371</v>
      </c>
      <c r="F1800" s="30" t="s">
        <v>846</v>
      </c>
      <c r="G1800" s="30" t="s">
        <v>375</v>
      </c>
      <c r="H1800" s="30">
        <v>2004</v>
      </c>
      <c r="I1800" s="28" t="s">
        <v>367</v>
      </c>
      <c r="J1800" s="30"/>
      <c r="K1800" s="30" t="s">
        <v>368</v>
      </c>
    </row>
    <row r="1801" spans="1:11">
      <c r="A1801" s="29">
        <v>1800</v>
      </c>
      <c r="B1801" s="30" t="s">
        <v>3933</v>
      </c>
      <c r="C1801" s="31" t="s">
        <v>3934</v>
      </c>
      <c r="D1801" s="30" t="s">
        <v>849</v>
      </c>
      <c r="E1801" s="30" t="s">
        <v>850</v>
      </c>
      <c r="F1801" s="30" t="s">
        <v>846</v>
      </c>
      <c r="G1801" s="30" t="s">
        <v>366</v>
      </c>
      <c r="H1801" s="30">
        <v>2004</v>
      </c>
      <c r="I1801" s="28" t="s">
        <v>367</v>
      </c>
      <c r="J1801" s="30"/>
      <c r="K1801" s="30" t="s">
        <v>368</v>
      </c>
    </row>
    <row r="1802" spans="1:11">
      <c r="A1802" s="29">
        <v>1801</v>
      </c>
      <c r="B1802" s="30" t="s">
        <v>3935</v>
      </c>
      <c r="C1802" s="31" t="s">
        <v>3936</v>
      </c>
      <c r="D1802" s="30" t="s">
        <v>849</v>
      </c>
      <c r="E1802" s="30" t="s">
        <v>850</v>
      </c>
      <c r="F1802" s="30" t="s">
        <v>846</v>
      </c>
      <c r="G1802" s="30" t="s">
        <v>375</v>
      </c>
      <c r="H1802" s="30">
        <v>2004</v>
      </c>
      <c r="I1802" s="28" t="s">
        <v>1324</v>
      </c>
      <c r="J1802" s="30"/>
      <c r="K1802" s="30" t="s">
        <v>368</v>
      </c>
    </row>
    <row r="1803" spans="1:11">
      <c r="A1803" s="29">
        <v>1802</v>
      </c>
      <c r="B1803" s="30" t="s">
        <v>3937</v>
      </c>
      <c r="C1803" s="31" t="s">
        <v>3938</v>
      </c>
      <c r="D1803" s="30" t="s">
        <v>849</v>
      </c>
      <c r="E1803" s="30" t="s">
        <v>850</v>
      </c>
      <c r="F1803" s="30" t="s">
        <v>846</v>
      </c>
      <c r="G1803" s="30" t="s">
        <v>366</v>
      </c>
      <c r="H1803" s="30">
        <v>2004</v>
      </c>
      <c r="I1803" s="28" t="s">
        <v>1324</v>
      </c>
      <c r="J1803" s="30"/>
      <c r="K1803" s="30" t="s">
        <v>368</v>
      </c>
    </row>
    <row r="1804" spans="1:11">
      <c r="A1804" s="29">
        <v>1803</v>
      </c>
      <c r="B1804" s="30" t="s">
        <v>3939</v>
      </c>
      <c r="C1804" s="31" t="s">
        <v>3940</v>
      </c>
      <c r="D1804" s="30">
        <v>1403</v>
      </c>
      <c r="E1804" s="30" t="s">
        <v>371</v>
      </c>
      <c r="F1804" s="30" t="s">
        <v>846</v>
      </c>
      <c r="G1804" s="30" t="s">
        <v>375</v>
      </c>
      <c r="H1804" s="30">
        <v>2004</v>
      </c>
      <c r="I1804" s="28" t="s">
        <v>367</v>
      </c>
      <c r="J1804" s="30"/>
      <c r="K1804" s="30" t="s">
        <v>368</v>
      </c>
    </row>
    <row r="1805" spans="1:11">
      <c r="A1805" s="29">
        <v>1804</v>
      </c>
      <c r="B1805" s="30" t="s">
        <v>3941</v>
      </c>
      <c r="C1805" s="31" t="s">
        <v>3942</v>
      </c>
      <c r="D1805" s="30" t="s">
        <v>849</v>
      </c>
      <c r="E1805" s="30" t="s">
        <v>850</v>
      </c>
      <c r="F1805" s="30" t="s">
        <v>846</v>
      </c>
      <c r="G1805" s="30" t="s">
        <v>375</v>
      </c>
      <c r="H1805" s="30">
        <v>2004</v>
      </c>
      <c r="I1805" s="28" t="s">
        <v>367</v>
      </c>
      <c r="J1805" s="30"/>
      <c r="K1805" s="30" t="s">
        <v>368</v>
      </c>
    </row>
    <row r="1806" spans="1:11">
      <c r="A1806" s="29">
        <v>1805</v>
      </c>
      <c r="B1806" s="30" t="s">
        <v>3943</v>
      </c>
      <c r="C1806" s="31" t="s">
        <v>3944</v>
      </c>
      <c r="D1806" s="30" t="s">
        <v>849</v>
      </c>
      <c r="E1806" s="30" t="s">
        <v>850</v>
      </c>
      <c r="F1806" s="30" t="s">
        <v>846</v>
      </c>
      <c r="G1806" s="30" t="s">
        <v>375</v>
      </c>
      <c r="H1806" s="30">
        <v>2004</v>
      </c>
      <c r="I1806" s="28" t="s">
        <v>1324</v>
      </c>
      <c r="J1806" s="30"/>
      <c r="K1806" s="30" t="s">
        <v>368</v>
      </c>
    </row>
    <row r="1807" spans="1:11">
      <c r="A1807" s="29">
        <v>1806</v>
      </c>
      <c r="B1807" s="30" t="s">
        <v>3945</v>
      </c>
      <c r="C1807" s="31" t="s">
        <v>3946</v>
      </c>
      <c r="D1807" s="30" t="s">
        <v>849</v>
      </c>
      <c r="E1807" s="30" t="s">
        <v>850</v>
      </c>
      <c r="F1807" s="30" t="s">
        <v>846</v>
      </c>
      <c r="G1807" s="30" t="s">
        <v>366</v>
      </c>
      <c r="H1807" s="30">
        <v>2004</v>
      </c>
      <c r="I1807" s="28" t="s">
        <v>367</v>
      </c>
      <c r="J1807" s="30"/>
      <c r="K1807" s="30" t="s">
        <v>368</v>
      </c>
    </row>
    <row r="1808" spans="1:11">
      <c r="A1808" s="29">
        <v>1807</v>
      </c>
      <c r="B1808" s="30" t="s">
        <v>3947</v>
      </c>
      <c r="C1808" s="31" t="s">
        <v>3948</v>
      </c>
      <c r="D1808" s="30" t="s">
        <v>849</v>
      </c>
      <c r="E1808" s="30" t="s">
        <v>850</v>
      </c>
      <c r="F1808" s="30" t="s">
        <v>846</v>
      </c>
      <c r="G1808" s="30" t="s">
        <v>366</v>
      </c>
      <c r="H1808" s="30">
        <v>2004</v>
      </c>
      <c r="I1808" s="28" t="s">
        <v>367</v>
      </c>
      <c r="J1808" s="30"/>
      <c r="K1808" s="30" t="s">
        <v>368</v>
      </c>
    </row>
    <row r="1809" spans="1:11">
      <c r="A1809" s="29">
        <v>1808</v>
      </c>
      <c r="B1809" s="30" t="s">
        <v>3949</v>
      </c>
      <c r="C1809" s="31" t="s">
        <v>3950</v>
      </c>
      <c r="D1809" s="30">
        <v>1403</v>
      </c>
      <c r="E1809" s="30" t="s">
        <v>371</v>
      </c>
      <c r="F1809" s="30" t="s">
        <v>846</v>
      </c>
      <c r="G1809" s="30" t="s">
        <v>375</v>
      </c>
      <c r="H1809" s="30">
        <v>2004</v>
      </c>
      <c r="I1809" s="28" t="s">
        <v>1324</v>
      </c>
      <c r="J1809" s="30"/>
      <c r="K1809" s="30" t="s">
        <v>368</v>
      </c>
    </row>
    <row r="1810" spans="1:11">
      <c r="A1810" s="29">
        <v>1809</v>
      </c>
      <c r="B1810" s="30" t="s">
        <v>3951</v>
      </c>
      <c r="C1810" s="31" t="s">
        <v>3952</v>
      </c>
      <c r="D1810" s="30" t="s">
        <v>849</v>
      </c>
      <c r="E1810" s="30" t="s">
        <v>850</v>
      </c>
      <c r="F1810" s="30" t="s">
        <v>846</v>
      </c>
      <c r="G1810" s="30" t="s">
        <v>375</v>
      </c>
      <c r="H1810" s="30">
        <v>2004</v>
      </c>
      <c r="I1810" s="28" t="s">
        <v>367</v>
      </c>
      <c r="J1810" s="30"/>
      <c r="K1810" s="30" t="s">
        <v>368</v>
      </c>
    </row>
    <row r="1811" spans="1:11">
      <c r="A1811" s="29">
        <v>1810</v>
      </c>
      <c r="B1811" s="30" t="s">
        <v>3953</v>
      </c>
      <c r="C1811" s="31" t="s">
        <v>3954</v>
      </c>
      <c r="D1811" s="30" t="s">
        <v>849</v>
      </c>
      <c r="E1811" s="30" t="s">
        <v>850</v>
      </c>
      <c r="F1811" s="30" t="s">
        <v>846</v>
      </c>
      <c r="G1811" s="30" t="s">
        <v>375</v>
      </c>
      <c r="H1811" s="30">
        <v>2004</v>
      </c>
      <c r="I1811" s="28" t="s">
        <v>367</v>
      </c>
      <c r="J1811" s="30"/>
      <c r="K1811" s="30" t="s">
        <v>368</v>
      </c>
    </row>
    <row r="1812" spans="1:11">
      <c r="A1812" s="29">
        <v>1811</v>
      </c>
      <c r="B1812" s="30" t="s">
        <v>3955</v>
      </c>
      <c r="C1812" s="31" t="s">
        <v>1836</v>
      </c>
      <c r="D1812" s="30" t="s">
        <v>849</v>
      </c>
      <c r="E1812" s="30" t="s">
        <v>850</v>
      </c>
      <c r="F1812" s="30" t="s">
        <v>846</v>
      </c>
      <c r="G1812" s="30" t="s">
        <v>366</v>
      </c>
      <c r="H1812" s="30">
        <v>2004</v>
      </c>
      <c r="I1812" s="28" t="s">
        <v>367</v>
      </c>
      <c r="J1812" s="30"/>
      <c r="K1812" s="30" t="s">
        <v>368</v>
      </c>
    </row>
    <row r="1813" spans="1:11">
      <c r="A1813" s="29">
        <v>1812</v>
      </c>
      <c r="B1813" s="30" t="s">
        <v>3956</v>
      </c>
      <c r="C1813" s="31" t="s">
        <v>3957</v>
      </c>
      <c r="D1813" s="30" t="s">
        <v>849</v>
      </c>
      <c r="E1813" s="30" t="s">
        <v>850</v>
      </c>
      <c r="F1813" s="30" t="s">
        <v>846</v>
      </c>
      <c r="G1813" s="30" t="s">
        <v>366</v>
      </c>
      <c r="H1813" s="30">
        <v>2004</v>
      </c>
      <c r="I1813" s="28" t="s">
        <v>367</v>
      </c>
      <c r="J1813" s="30"/>
      <c r="K1813" s="30" t="s">
        <v>368</v>
      </c>
    </row>
    <row r="1814" spans="1:11">
      <c r="A1814" s="29">
        <v>1813</v>
      </c>
      <c r="B1814" s="30" t="s">
        <v>3958</v>
      </c>
      <c r="C1814" s="31" t="s">
        <v>3959</v>
      </c>
      <c r="D1814" s="30" t="s">
        <v>849</v>
      </c>
      <c r="E1814" s="30" t="s">
        <v>850</v>
      </c>
      <c r="F1814" s="30" t="s">
        <v>846</v>
      </c>
      <c r="G1814" s="30" t="s">
        <v>366</v>
      </c>
      <c r="H1814" s="30">
        <v>2004</v>
      </c>
      <c r="I1814" s="28" t="s">
        <v>367</v>
      </c>
      <c r="J1814" s="30"/>
      <c r="K1814" s="30" t="s">
        <v>368</v>
      </c>
    </row>
    <row r="1815" spans="1:11">
      <c r="A1815" s="29">
        <v>1814</v>
      </c>
      <c r="B1815" s="30" t="s">
        <v>3960</v>
      </c>
      <c r="C1815" s="31" t="s">
        <v>3961</v>
      </c>
      <c r="D1815" s="30" t="s">
        <v>849</v>
      </c>
      <c r="E1815" s="30" t="s">
        <v>850</v>
      </c>
      <c r="F1815" s="30" t="s">
        <v>846</v>
      </c>
      <c r="G1815" s="30" t="s">
        <v>375</v>
      </c>
      <c r="H1815" s="30">
        <v>2004</v>
      </c>
      <c r="I1815" s="28" t="s">
        <v>367</v>
      </c>
      <c r="J1815" s="30"/>
      <c r="K1815" s="30" t="s">
        <v>368</v>
      </c>
    </row>
    <row r="1816" spans="1:11">
      <c r="A1816" s="29">
        <v>1815</v>
      </c>
      <c r="B1816" s="30" t="s">
        <v>3962</v>
      </c>
      <c r="C1816" s="31" t="s">
        <v>3963</v>
      </c>
      <c r="D1816" s="30" t="s">
        <v>849</v>
      </c>
      <c r="E1816" s="30" t="s">
        <v>850</v>
      </c>
      <c r="F1816" s="30" t="s">
        <v>846</v>
      </c>
      <c r="G1816" s="30" t="s">
        <v>366</v>
      </c>
      <c r="H1816" s="30">
        <v>2004</v>
      </c>
      <c r="I1816" s="28" t="s">
        <v>367</v>
      </c>
      <c r="J1816" s="30"/>
      <c r="K1816" s="30" t="s">
        <v>368</v>
      </c>
    </row>
    <row r="1817" spans="1:11">
      <c r="A1817" s="29">
        <v>1816</v>
      </c>
      <c r="B1817" s="30" t="s">
        <v>3964</v>
      </c>
      <c r="C1817" s="31" t="s">
        <v>3965</v>
      </c>
      <c r="D1817" s="30" t="s">
        <v>849</v>
      </c>
      <c r="E1817" s="30" t="s">
        <v>850</v>
      </c>
      <c r="F1817" s="30" t="s">
        <v>846</v>
      </c>
      <c r="G1817" s="30" t="s">
        <v>366</v>
      </c>
      <c r="H1817" s="30">
        <v>2004</v>
      </c>
      <c r="I1817" s="28" t="s">
        <v>1324</v>
      </c>
      <c r="J1817" s="30"/>
      <c r="K1817" s="30" t="s">
        <v>368</v>
      </c>
    </row>
    <row r="1818" spans="1:11">
      <c r="A1818" s="29">
        <v>1817</v>
      </c>
      <c r="B1818" s="30" t="s">
        <v>3966</v>
      </c>
      <c r="C1818" s="31" t="s">
        <v>3967</v>
      </c>
      <c r="D1818" s="30">
        <v>1403</v>
      </c>
      <c r="E1818" s="30" t="s">
        <v>371</v>
      </c>
      <c r="F1818" s="30" t="s">
        <v>846</v>
      </c>
      <c r="G1818" s="30" t="s">
        <v>468</v>
      </c>
      <c r="H1818" s="30">
        <v>2004</v>
      </c>
      <c r="I1818" s="28" t="s">
        <v>367</v>
      </c>
      <c r="J1818" s="30"/>
      <c r="K1818" s="30" t="s">
        <v>368</v>
      </c>
    </row>
    <row r="1819" spans="1:11">
      <c r="A1819" s="29">
        <v>1818</v>
      </c>
      <c r="B1819" s="30" t="s">
        <v>3968</v>
      </c>
      <c r="C1819" s="31" t="s">
        <v>3969</v>
      </c>
      <c r="D1819" s="30" t="s">
        <v>849</v>
      </c>
      <c r="E1819" s="30" t="s">
        <v>850</v>
      </c>
      <c r="F1819" s="30" t="s">
        <v>846</v>
      </c>
      <c r="G1819" s="30" t="s">
        <v>375</v>
      </c>
      <c r="H1819" s="30">
        <v>2004</v>
      </c>
      <c r="I1819" s="28" t="s">
        <v>367</v>
      </c>
      <c r="J1819" s="30"/>
      <c r="K1819" s="30" t="s">
        <v>368</v>
      </c>
    </row>
    <row r="1820" spans="1:11">
      <c r="A1820" s="29">
        <v>1819</v>
      </c>
      <c r="B1820" s="30" t="s">
        <v>3970</v>
      </c>
      <c r="C1820" s="31" t="s">
        <v>3971</v>
      </c>
      <c r="D1820" s="30" t="s">
        <v>849</v>
      </c>
      <c r="E1820" s="30" t="s">
        <v>850</v>
      </c>
      <c r="F1820" s="30" t="s">
        <v>846</v>
      </c>
      <c r="G1820" s="30" t="s">
        <v>375</v>
      </c>
      <c r="H1820" s="30">
        <v>2004</v>
      </c>
      <c r="I1820" s="28" t="s">
        <v>367</v>
      </c>
      <c r="J1820" s="30"/>
      <c r="K1820" s="30" t="s">
        <v>368</v>
      </c>
    </row>
    <row r="1821" spans="1:11">
      <c r="A1821" s="29">
        <v>1820</v>
      </c>
      <c r="B1821" s="30" t="s">
        <v>3972</v>
      </c>
      <c r="C1821" s="31" t="s">
        <v>1764</v>
      </c>
      <c r="D1821" s="30" t="s">
        <v>849</v>
      </c>
      <c r="E1821" s="30" t="s">
        <v>850</v>
      </c>
      <c r="F1821" s="30" t="s">
        <v>846</v>
      </c>
      <c r="G1821" s="30" t="s">
        <v>366</v>
      </c>
      <c r="H1821" s="30">
        <v>2004</v>
      </c>
      <c r="I1821" s="28" t="s">
        <v>367</v>
      </c>
      <c r="J1821" s="30"/>
      <c r="K1821" s="30" t="s">
        <v>368</v>
      </c>
    </row>
    <row r="1822" spans="1:11">
      <c r="A1822" s="29">
        <v>1821</v>
      </c>
      <c r="B1822" s="30" t="s">
        <v>3973</v>
      </c>
      <c r="C1822" s="31" t="s">
        <v>3974</v>
      </c>
      <c r="D1822" s="30" t="s">
        <v>849</v>
      </c>
      <c r="E1822" s="30" t="s">
        <v>850</v>
      </c>
      <c r="F1822" s="30" t="s">
        <v>846</v>
      </c>
      <c r="G1822" s="30" t="s">
        <v>375</v>
      </c>
      <c r="H1822" s="30">
        <v>2004</v>
      </c>
      <c r="I1822" s="28" t="s">
        <v>367</v>
      </c>
      <c r="J1822" s="30"/>
      <c r="K1822" s="30" t="s">
        <v>368</v>
      </c>
    </row>
    <row r="1823" spans="1:11">
      <c r="A1823" s="29">
        <v>1822</v>
      </c>
      <c r="B1823" s="30" t="s">
        <v>3975</v>
      </c>
      <c r="C1823" s="31" t="s">
        <v>3976</v>
      </c>
      <c r="D1823" s="30" t="s">
        <v>849</v>
      </c>
      <c r="E1823" s="30" t="s">
        <v>850</v>
      </c>
      <c r="F1823" s="30" t="s">
        <v>846</v>
      </c>
      <c r="G1823" s="30" t="s">
        <v>375</v>
      </c>
      <c r="H1823" s="30">
        <v>2004</v>
      </c>
      <c r="I1823" s="28" t="s">
        <v>1324</v>
      </c>
      <c r="J1823" s="30"/>
      <c r="K1823" s="30" t="s">
        <v>368</v>
      </c>
    </row>
    <row r="1824" spans="1:11">
      <c r="A1824" s="29">
        <v>1823</v>
      </c>
      <c r="B1824" s="30" t="s">
        <v>3977</v>
      </c>
      <c r="C1824" s="31" t="s">
        <v>3978</v>
      </c>
      <c r="D1824" s="30">
        <v>1403</v>
      </c>
      <c r="E1824" s="30" t="s">
        <v>371</v>
      </c>
      <c r="F1824" s="30" t="s">
        <v>846</v>
      </c>
      <c r="G1824" s="30" t="s">
        <v>375</v>
      </c>
      <c r="H1824" s="30">
        <v>2004</v>
      </c>
      <c r="I1824" s="28" t="s">
        <v>367</v>
      </c>
      <c r="J1824" s="30"/>
      <c r="K1824" s="30" t="s">
        <v>368</v>
      </c>
    </row>
    <row r="1825" spans="1:11">
      <c r="A1825" s="29">
        <v>1824</v>
      </c>
      <c r="B1825" s="30" t="s">
        <v>3979</v>
      </c>
      <c r="C1825" s="31" t="s">
        <v>3980</v>
      </c>
      <c r="D1825" s="30" t="s">
        <v>849</v>
      </c>
      <c r="E1825" s="30" t="s">
        <v>850</v>
      </c>
      <c r="F1825" s="30" t="s">
        <v>846</v>
      </c>
      <c r="G1825" s="30" t="s">
        <v>375</v>
      </c>
      <c r="H1825" s="30">
        <v>2004</v>
      </c>
      <c r="I1825" s="28" t="s">
        <v>937</v>
      </c>
      <c r="J1825" s="30"/>
      <c r="K1825" s="30" t="s">
        <v>368</v>
      </c>
    </row>
    <row r="1826" spans="1:11">
      <c r="A1826" s="29">
        <v>1825</v>
      </c>
      <c r="B1826" s="30" t="s">
        <v>3981</v>
      </c>
      <c r="C1826" s="31" t="s">
        <v>3982</v>
      </c>
      <c r="D1826" s="30" t="s">
        <v>849</v>
      </c>
      <c r="E1826" s="30" t="s">
        <v>850</v>
      </c>
      <c r="F1826" s="30" t="s">
        <v>846</v>
      </c>
      <c r="G1826" s="30" t="s">
        <v>366</v>
      </c>
      <c r="H1826" s="30">
        <v>2004</v>
      </c>
      <c r="I1826" s="28" t="s">
        <v>367</v>
      </c>
      <c r="J1826" s="30"/>
      <c r="K1826" s="30" t="s">
        <v>368</v>
      </c>
    </row>
    <row r="1827" spans="1:11">
      <c r="A1827" s="29">
        <v>1826</v>
      </c>
      <c r="B1827" s="30" t="s">
        <v>3983</v>
      </c>
      <c r="C1827" s="31" t="s">
        <v>2473</v>
      </c>
      <c r="D1827" s="30" t="s">
        <v>849</v>
      </c>
      <c r="E1827" s="30" t="s">
        <v>850</v>
      </c>
      <c r="F1827" s="30" t="s">
        <v>846</v>
      </c>
      <c r="G1827" s="30" t="s">
        <v>366</v>
      </c>
      <c r="H1827" s="30">
        <v>2004</v>
      </c>
      <c r="I1827" s="28" t="s">
        <v>367</v>
      </c>
      <c r="J1827" s="30"/>
      <c r="K1827" s="30" t="s">
        <v>368</v>
      </c>
    </row>
    <row r="1828" spans="1:11">
      <c r="A1828" s="29">
        <v>1827</v>
      </c>
      <c r="B1828" s="30" t="s">
        <v>3984</v>
      </c>
      <c r="C1828" s="31" t="s">
        <v>3985</v>
      </c>
      <c r="D1828" s="30" t="s">
        <v>849</v>
      </c>
      <c r="E1828" s="30" t="s">
        <v>850</v>
      </c>
      <c r="F1828" s="30" t="s">
        <v>846</v>
      </c>
      <c r="G1828" s="30" t="s">
        <v>375</v>
      </c>
      <c r="H1828" s="30">
        <v>2004</v>
      </c>
      <c r="I1828" s="28" t="s">
        <v>367</v>
      </c>
      <c r="J1828" s="30"/>
      <c r="K1828" s="30" t="s">
        <v>368</v>
      </c>
    </row>
    <row r="1829" spans="1:11">
      <c r="A1829" s="29">
        <v>1828</v>
      </c>
      <c r="B1829" s="30" t="s">
        <v>3986</v>
      </c>
      <c r="C1829" s="31" t="s">
        <v>3987</v>
      </c>
      <c r="D1829" s="30" t="s">
        <v>849</v>
      </c>
      <c r="E1829" s="30" t="s">
        <v>850</v>
      </c>
      <c r="F1829" s="30" t="s">
        <v>846</v>
      </c>
      <c r="G1829" s="30" t="s">
        <v>366</v>
      </c>
      <c r="H1829" s="30">
        <v>2004</v>
      </c>
      <c r="I1829" s="28" t="s">
        <v>367</v>
      </c>
      <c r="J1829" s="30"/>
      <c r="K1829" s="30" t="s">
        <v>368</v>
      </c>
    </row>
    <row r="1830" spans="1:11">
      <c r="A1830" s="29">
        <v>1829</v>
      </c>
      <c r="B1830" s="30" t="s">
        <v>3988</v>
      </c>
      <c r="C1830" s="31" t="s">
        <v>3989</v>
      </c>
      <c r="D1830" s="30">
        <v>1403</v>
      </c>
      <c r="E1830" s="30" t="s">
        <v>371</v>
      </c>
      <c r="F1830" s="30" t="s">
        <v>846</v>
      </c>
      <c r="G1830" s="30" t="s">
        <v>375</v>
      </c>
      <c r="H1830" s="30">
        <v>2004</v>
      </c>
      <c r="I1830" s="28" t="s">
        <v>367</v>
      </c>
      <c r="J1830" s="30"/>
      <c r="K1830" s="30" t="s">
        <v>368</v>
      </c>
    </row>
    <row r="1831" spans="1:11">
      <c r="A1831" s="29">
        <v>1830</v>
      </c>
      <c r="B1831" s="30" t="s">
        <v>3990</v>
      </c>
      <c r="C1831" s="31" t="s">
        <v>3991</v>
      </c>
      <c r="D1831" s="30" t="s">
        <v>849</v>
      </c>
      <c r="E1831" s="30" t="s">
        <v>850</v>
      </c>
      <c r="F1831" s="30" t="s">
        <v>846</v>
      </c>
      <c r="G1831" s="30" t="s">
        <v>366</v>
      </c>
      <c r="H1831" s="30">
        <v>2004</v>
      </c>
      <c r="I1831" s="28" t="s">
        <v>1324</v>
      </c>
      <c r="J1831" s="30"/>
      <c r="K1831" s="30" t="s">
        <v>368</v>
      </c>
    </row>
    <row r="1832" spans="1:11">
      <c r="A1832" s="29">
        <v>1831</v>
      </c>
      <c r="B1832" s="30" t="s">
        <v>3992</v>
      </c>
      <c r="C1832" s="31" t="s">
        <v>3993</v>
      </c>
      <c r="D1832" s="30" t="s">
        <v>849</v>
      </c>
      <c r="E1832" s="30" t="s">
        <v>850</v>
      </c>
      <c r="F1832" s="30" t="s">
        <v>846</v>
      </c>
      <c r="G1832" s="30" t="s">
        <v>375</v>
      </c>
      <c r="H1832" s="30">
        <v>2004</v>
      </c>
      <c r="I1832" s="28" t="s">
        <v>1324</v>
      </c>
      <c r="J1832" s="30"/>
      <c r="K1832" s="30" t="s">
        <v>368</v>
      </c>
    </row>
    <row r="1833" spans="1:11">
      <c r="A1833" s="29">
        <v>1832</v>
      </c>
      <c r="B1833" s="30" t="s">
        <v>3994</v>
      </c>
      <c r="C1833" s="31" t="s">
        <v>3995</v>
      </c>
      <c r="D1833" s="30" t="s">
        <v>849</v>
      </c>
      <c r="E1833" s="30" t="s">
        <v>850</v>
      </c>
      <c r="F1833" s="30" t="s">
        <v>846</v>
      </c>
      <c r="G1833" s="30" t="s">
        <v>366</v>
      </c>
      <c r="H1833" s="30">
        <v>2004</v>
      </c>
      <c r="I1833" s="28" t="s">
        <v>367</v>
      </c>
      <c r="J1833" s="30"/>
      <c r="K1833" s="30" t="s">
        <v>368</v>
      </c>
    </row>
    <row r="1834" spans="1:11">
      <c r="A1834" s="29">
        <v>1833</v>
      </c>
      <c r="B1834" s="30" t="s">
        <v>3996</v>
      </c>
      <c r="C1834" s="31" t="s">
        <v>3997</v>
      </c>
      <c r="D1834" s="30">
        <v>1403</v>
      </c>
      <c r="E1834" s="30" t="s">
        <v>371</v>
      </c>
      <c r="F1834" s="30" t="s">
        <v>846</v>
      </c>
      <c r="G1834" s="30" t="s">
        <v>366</v>
      </c>
      <c r="H1834" s="30">
        <v>2004</v>
      </c>
      <c r="I1834" s="28" t="s">
        <v>367</v>
      </c>
      <c r="J1834" s="30"/>
      <c r="K1834" s="30" t="s">
        <v>368</v>
      </c>
    </row>
    <row r="1835" spans="1:11">
      <c r="A1835" s="29">
        <v>1834</v>
      </c>
      <c r="B1835" s="30" t="s">
        <v>3998</v>
      </c>
      <c r="C1835" s="31" t="s">
        <v>3999</v>
      </c>
      <c r="D1835" s="30" t="s">
        <v>849</v>
      </c>
      <c r="E1835" s="30" t="s">
        <v>850</v>
      </c>
      <c r="F1835" s="30" t="s">
        <v>846</v>
      </c>
      <c r="G1835" s="30" t="s">
        <v>375</v>
      </c>
      <c r="H1835" s="30">
        <v>2004</v>
      </c>
      <c r="I1835" s="28" t="s">
        <v>367</v>
      </c>
      <c r="J1835" s="30"/>
      <c r="K1835" s="30" t="s">
        <v>368</v>
      </c>
    </row>
    <row r="1836" spans="1:11">
      <c r="A1836" s="29">
        <v>1835</v>
      </c>
      <c r="B1836" s="30" t="s">
        <v>4000</v>
      </c>
      <c r="C1836" s="31" t="s">
        <v>4001</v>
      </c>
      <c r="D1836" s="30">
        <v>1403</v>
      </c>
      <c r="E1836" s="30" t="s">
        <v>371</v>
      </c>
      <c r="F1836" s="30" t="s">
        <v>846</v>
      </c>
      <c r="G1836" s="30" t="s">
        <v>366</v>
      </c>
      <c r="H1836" s="30">
        <v>2004</v>
      </c>
      <c r="I1836" s="28" t="s">
        <v>367</v>
      </c>
      <c r="J1836" s="30"/>
      <c r="K1836" s="30" t="s">
        <v>368</v>
      </c>
    </row>
    <row r="1837" spans="1:11">
      <c r="A1837" s="29">
        <v>1836</v>
      </c>
      <c r="B1837" s="30" t="s">
        <v>4002</v>
      </c>
      <c r="C1837" s="31" t="s">
        <v>4003</v>
      </c>
      <c r="D1837" s="30" t="s">
        <v>849</v>
      </c>
      <c r="E1837" s="30" t="s">
        <v>850</v>
      </c>
      <c r="F1837" s="30" t="s">
        <v>846</v>
      </c>
      <c r="G1837" s="30" t="s">
        <v>366</v>
      </c>
      <c r="H1837" s="30">
        <v>2004</v>
      </c>
      <c r="I1837" s="28" t="s">
        <v>367</v>
      </c>
      <c r="J1837" s="30"/>
      <c r="K1837" s="30" t="s">
        <v>368</v>
      </c>
    </row>
    <row r="1838" spans="1:11">
      <c r="A1838" s="29">
        <v>1837</v>
      </c>
      <c r="B1838" s="30" t="s">
        <v>4004</v>
      </c>
      <c r="C1838" s="31" t="s">
        <v>4005</v>
      </c>
      <c r="D1838" s="30" t="s">
        <v>849</v>
      </c>
      <c r="E1838" s="30" t="s">
        <v>850</v>
      </c>
      <c r="F1838" s="30" t="s">
        <v>846</v>
      </c>
      <c r="G1838" s="30" t="s">
        <v>375</v>
      </c>
      <c r="H1838" s="30">
        <v>2004</v>
      </c>
      <c r="I1838" s="28" t="s">
        <v>367</v>
      </c>
      <c r="J1838" s="30"/>
      <c r="K1838" s="30" t="s">
        <v>368</v>
      </c>
    </row>
    <row r="1839" spans="1:11">
      <c r="A1839" s="29">
        <v>1838</v>
      </c>
      <c r="B1839" s="30" t="s">
        <v>4006</v>
      </c>
      <c r="C1839" s="31" t="s">
        <v>4007</v>
      </c>
      <c r="D1839" s="30">
        <v>1403</v>
      </c>
      <c r="E1839" s="30" t="s">
        <v>850</v>
      </c>
      <c r="F1839" s="30" t="s">
        <v>846</v>
      </c>
      <c r="G1839" s="30" t="s">
        <v>366</v>
      </c>
      <c r="H1839" s="30">
        <v>2004</v>
      </c>
      <c r="I1839" s="28" t="s">
        <v>367</v>
      </c>
      <c r="J1839" s="30"/>
      <c r="K1839" s="30" t="s">
        <v>368</v>
      </c>
    </row>
    <row r="1840" spans="1:11">
      <c r="A1840" s="29">
        <v>1839</v>
      </c>
      <c r="B1840" s="30" t="s">
        <v>4008</v>
      </c>
      <c r="C1840" s="31" t="s">
        <v>4009</v>
      </c>
      <c r="D1840" s="30" t="s">
        <v>849</v>
      </c>
      <c r="E1840" s="30" t="s">
        <v>850</v>
      </c>
      <c r="F1840" s="30" t="s">
        <v>846</v>
      </c>
      <c r="G1840" s="30" t="s">
        <v>366</v>
      </c>
      <c r="H1840" s="30">
        <v>2004</v>
      </c>
      <c r="I1840" s="28" t="s">
        <v>367</v>
      </c>
      <c r="J1840" s="30"/>
      <c r="K1840" s="30" t="s">
        <v>368</v>
      </c>
    </row>
    <row r="1841" spans="1:11">
      <c r="A1841" s="29">
        <v>1840</v>
      </c>
      <c r="B1841" s="30" t="s">
        <v>4010</v>
      </c>
      <c r="C1841" s="31" t="s">
        <v>4011</v>
      </c>
      <c r="D1841" s="30" t="s">
        <v>849</v>
      </c>
      <c r="E1841" s="30" t="s">
        <v>850</v>
      </c>
      <c r="F1841" s="30" t="s">
        <v>846</v>
      </c>
      <c r="G1841" s="30" t="s">
        <v>366</v>
      </c>
      <c r="H1841" s="30">
        <v>2004</v>
      </c>
      <c r="I1841" s="28" t="s">
        <v>1324</v>
      </c>
      <c r="J1841" s="30"/>
      <c r="K1841" s="30" t="s">
        <v>368</v>
      </c>
    </row>
    <row r="1842" spans="1:11">
      <c r="A1842" s="29">
        <v>1841</v>
      </c>
      <c r="B1842" s="30" t="s">
        <v>4012</v>
      </c>
      <c r="C1842" s="31" t="s">
        <v>4013</v>
      </c>
      <c r="D1842" s="30" t="s">
        <v>849</v>
      </c>
      <c r="E1842" s="30" t="s">
        <v>850</v>
      </c>
      <c r="F1842" s="30" t="s">
        <v>846</v>
      </c>
      <c r="G1842" s="30" t="s">
        <v>366</v>
      </c>
      <c r="H1842" s="30">
        <v>2004</v>
      </c>
      <c r="I1842" s="28" t="s">
        <v>367</v>
      </c>
      <c r="J1842" s="30"/>
      <c r="K1842" s="30" t="s">
        <v>368</v>
      </c>
    </row>
    <row r="1843" spans="1:11">
      <c r="A1843" s="29">
        <v>1842</v>
      </c>
      <c r="B1843" s="30" t="s">
        <v>4014</v>
      </c>
      <c r="C1843" s="31" t="s">
        <v>596</v>
      </c>
      <c r="D1843" s="30" t="s">
        <v>849</v>
      </c>
      <c r="E1843" s="30" t="s">
        <v>850</v>
      </c>
      <c r="F1843" s="30" t="s">
        <v>846</v>
      </c>
      <c r="G1843" s="30" t="s">
        <v>366</v>
      </c>
      <c r="H1843" s="30">
        <v>2004</v>
      </c>
      <c r="I1843" s="28" t="s">
        <v>937</v>
      </c>
      <c r="J1843" s="30"/>
      <c r="K1843" s="30" t="s">
        <v>368</v>
      </c>
    </row>
    <row r="1844" spans="1:11">
      <c r="A1844" s="29">
        <v>1843</v>
      </c>
      <c r="B1844" s="30" t="s">
        <v>4015</v>
      </c>
      <c r="C1844" s="31" t="s">
        <v>4016</v>
      </c>
      <c r="D1844" s="30" t="s">
        <v>849</v>
      </c>
      <c r="E1844" s="30" t="s">
        <v>850</v>
      </c>
      <c r="F1844" s="30" t="s">
        <v>846</v>
      </c>
      <c r="G1844" s="30" t="s">
        <v>366</v>
      </c>
      <c r="H1844" s="30">
        <v>2004</v>
      </c>
      <c r="I1844" s="28" t="s">
        <v>367</v>
      </c>
      <c r="J1844" s="30"/>
      <c r="K1844" s="30" t="s">
        <v>368</v>
      </c>
    </row>
    <row r="1845" spans="1:11">
      <c r="A1845" s="29">
        <v>1844</v>
      </c>
      <c r="B1845" s="30" t="s">
        <v>4017</v>
      </c>
      <c r="C1845" s="31" t="s">
        <v>4018</v>
      </c>
      <c r="D1845" s="30" t="s">
        <v>849</v>
      </c>
      <c r="E1845" s="30" t="s">
        <v>850</v>
      </c>
      <c r="F1845" s="30" t="s">
        <v>846</v>
      </c>
      <c r="G1845" s="30" t="s">
        <v>366</v>
      </c>
      <c r="H1845" s="30">
        <v>2004</v>
      </c>
      <c r="I1845" s="28" t="s">
        <v>367</v>
      </c>
      <c r="J1845" s="30"/>
      <c r="K1845" s="30" t="s">
        <v>368</v>
      </c>
    </row>
    <row r="1846" spans="1:11">
      <c r="A1846" s="29">
        <v>1845</v>
      </c>
      <c r="B1846" s="30" t="s">
        <v>4019</v>
      </c>
      <c r="C1846" s="31" t="s">
        <v>4020</v>
      </c>
      <c r="D1846" s="30" t="s">
        <v>849</v>
      </c>
      <c r="E1846" s="30" t="s">
        <v>850</v>
      </c>
      <c r="F1846" s="30" t="s">
        <v>846</v>
      </c>
      <c r="G1846" s="30" t="s">
        <v>375</v>
      </c>
      <c r="H1846" s="30">
        <v>2004</v>
      </c>
      <c r="I1846" s="28" t="s">
        <v>367</v>
      </c>
      <c r="J1846" s="30"/>
      <c r="K1846" s="30" t="s">
        <v>368</v>
      </c>
    </row>
    <row r="1847" spans="1:11">
      <c r="A1847" s="29">
        <v>1846</v>
      </c>
      <c r="B1847" s="30" t="s">
        <v>4021</v>
      </c>
      <c r="C1847" s="31" t="s">
        <v>4022</v>
      </c>
      <c r="D1847" s="30" t="s">
        <v>849</v>
      </c>
      <c r="E1847" s="30" t="s">
        <v>850</v>
      </c>
      <c r="F1847" s="30" t="s">
        <v>846</v>
      </c>
      <c r="G1847" s="30" t="s">
        <v>366</v>
      </c>
      <c r="H1847" s="30">
        <v>2004</v>
      </c>
      <c r="I1847" s="28" t="s">
        <v>367</v>
      </c>
      <c r="J1847" s="30"/>
      <c r="K1847" s="30" t="s">
        <v>368</v>
      </c>
    </row>
    <row r="1848" spans="1:11">
      <c r="A1848" s="29">
        <v>1847</v>
      </c>
      <c r="B1848" s="30" t="s">
        <v>4023</v>
      </c>
      <c r="C1848" s="31" t="s">
        <v>4024</v>
      </c>
      <c r="D1848" s="30" t="s">
        <v>849</v>
      </c>
      <c r="E1848" s="30" t="s">
        <v>850</v>
      </c>
      <c r="F1848" s="30" t="s">
        <v>846</v>
      </c>
      <c r="G1848" s="30" t="s">
        <v>375</v>
      </c>
      <c r="H1848" s="30">
        <v>2004</v>
      </c>
      <c r="I1848" s="28" t="s">
        <v>1324</v>
      </c>
      <c r="J1848" s="30"/>
      <c r="K1848" s="30" t="s">
        <v>368</v>
      </c>
    </row>
    <row r="1849" spans="1:11">
      <c r="A1849" s="29">
        <v>1848</v>
      </c>
      <c r="B1849" s="30" t="s">
        <v>4025</v>
      </c>
      <c r="C1849" s="31" t="s">
        <v>4026</v>
      </c>
      <c r="D1849" s="30">
        <v>1403</v>
      </c>
      <c r="E1849" s="30" t="s">
        <v>371</v>
      </c>
      <c r="F1849" s="30" t="s">
        <v>846</v>
      </c>
      <c r="G1849" s="30" t="s">
        <v>375</v>
      </c>
      <c r="H1849" s="30">
        <v>2004</v>
      </c>
      <c r="I1849" s="28" t="s">
        <v>367</v>
      </c>
      <c r="J1849" s="30"/>
      <c r="K1849" s="30" t="s">
        <v>368</v>
      </c>
    </row>
    <row r="1850" spans="1:11">
      <c r="A1850" s="29">
        <v>1849</v>
      </c>
      <c r="B1850" s="30" t="s">
        <v>4027</v>
      </c>
      <c r="C1850" s="31" t="s">
        <v>4028</v>
      </c>
      <c r="D1850" s="30" t="s">
        <v>849</v>
      </c>
      <c r="E1850" s="30" t="s">
        <v>850</v>
      </c>
      <c r="F1850" s="30" t="s">
        <v>846</v>
      </c>
      <c r="G1850" s="30" t="s">
        <v>375</v>
      </c>
      <c r="H1850" s="30">
        <v>2004</v>
      </c>
      <c r="I1850" s="28" t="s">
        <v>367</v>
      </c>
      <c r="J1850" s="30"/>
      <c r="K1850" s="30" t="s">
        <v>368</v>
      </c>
    </row>
    <row r="1851" spans="1:11">
      <c r="A1851" s="29">
        <v>1850</v>
      </c>
      <c r="B1851" s="30" t="s">
        <v>4029</v>
      </c>
      <c r="C1851" s="31" t="s">
        <v>4030</v>
      </c>
      <c r="D1851" s="30" t="s">
        <v>849</v>
      </c>
      <c r="E1851" s="30" t="s">
        <v>850</v>
      </c>
      <c r="F1851" s="30" t="s">
        <v>846</v>
      </c>
      <c r="G1851" s="30" t="s">
        <v>375</v>
      </c>
      <c r="H1851" s="30">
        <v>2004</v>
      </c>
      <c r="I1851" s="28" t="s">
        <v>937</v>
      </c>
      <c r="J1851" s="30"/>
      <c r="K1851" s="30" t="s">
        <v>368</v>
      </c>
    </row>
    <row r="1852" spans="1:11">
      <c r="A1852" s="29">
        <v>1851</v>
      </c>
      <c r="B1852" s="30" t="s">
        <v>4031</v>
      </c>
      <c r="C1852" s="31" t="s">
        <v>4032</v>
      </c>
      <c r="D1852" s="30" t="s">
        <v>849</v>
      </c>
      <c r="E1852" s="30" t="s">
        <v>850</v>
      </c>
      <c r="F1852" s="30" t="s">
        <v>846</v>
      </c>
      <c r="G1852" s="30" t="s">
        <v>366</v>
      </c>
      <c r="H1852" s="30">
        <v>2004</v>
      </c>
      <c r="I1852" s="28" t="s">
        <v>367</v>
      </c>
      <c r="J1852" s="30"/>
      <c r="K1852" s="30" t="s">
        <v>368</v>
      </c>
    </row>
    <row r="1853" spans="1:11">
      <c r="A1853" s="29">
        <v>1852</v>
      </c>
      <c r="B1853" s="30" t="s">
        <v>4033</v>
      </c>
      <c r="C1853" s="31" t="s">
        <v>4034</v>
      </c>
      <c r="D1853" s="30" t="s">
        <v>849</v>
      </c>
      <c r="E1853" s="30" t="s">
        <v>850</v>
      </c>
      <c r="F1853" s="30" t="s">
        <v>846</v>
      </c>
      <c r="G1853" s="30" t="s">
        <v>366</v>
      </c>
      <c r="H1853" s="30">
        <v>2004</v>
      </c>
      <c r="I1853" s="28" t="s">
        <v>367</v>
      </c>
      <c r="J1853" s="30"/>
      <c r="K1853" s="30" t="s">
        <v>368</v>
      </c>
    </row>
    <row r="1854" spans="1:11">
      <c r="A1854" s="29">
        <v>1853</v>
      </c>
      <c r="B1854" s="30" t="s">
        <v>4035</v>
      </c>
      <c r="C1854" s="31" t="s">
        <v>4036</v>
      </c>
      <c r="D1854" s="30" t="s">
        <v>849</v>
      </c>
      <c r="E1854" s="30" t="s">
        <v>850</v>
      </c>
      <c r="F1854" s="30" t="s">
        <v>846</v>
      </c>
      <c r="G1854" s="30" t="s">
        <v>366</v>
      </c>
      <c r="H1854" s="30">
        <v>2004</v>
      </c>
      <c r="I1854" s="28" t="s">
        <v>367</v>
      </c>
      <c r="J1854" s="30"/>
      <c r="K1854" s="30" t="s">
        <v>368</v>
      </c>
    </row>
    <row r="1855" spans="1:11">
      <c r="A1855" s="29">
        <v>1854</v>
      </c>
      <c r="B1855" s="30" t="s">
        <v>4037</v>
      </c>
      <c r="C1855" s="31" t="s">
        <v>4038</v>
      </c>
      <c r="D1855" s="30" t="s">
        <v>849</v>
      </c>
      <c r="E1855" s="30" t="s">
        <v>850</v>
      </c>
      <c r="F1855" s="30" t="s">
        <v>846</v>
      </c>
      <c r="G1855" s="30" t="s">
        <v>366</v>
      </c>
      <c r="H1855" s="30">
        <v>2004</v>
      </c>
      <c r="I1855" s="28" t="s">
        <v>367</v>
      </c>
      <c r="J1855" s="30"/>
      <c r="K1855" s="30" t="s">
        <v>368</v>
      </c>
    </row>
    <row r="1856" spans="1:11">
      <c r="A1856" s="29">
        <v>1855</v>
      </c>
      <c r="B1856" s="30" t="s">
        <v>4039</v>
      </c>
      <c r="C1856" s="31" t="s">
        <v>4040</v>
      </c>
      <c r="D1856" s="30">
        <v>1403</v>
      </c>
      <c r="E1856" s="30" t="s">
        <v>371</v>
      </c>
      <c r="F1856" s="30" t="s">
        <v>846</v>
      </c>
      <c r="G1856" s="30" t="s">
        <v>375</v>
      </c>
      <c r="H1856" s="30">
        <v>2004</v>
      </c>
      <c r="I1856" s="28" t="s">
        <v>367</v>
      </c>
      <c r="J1856" s="30"/>
      <c r="K1856" s="30" t="s">
        <v>368</v>
      </c>
    </row>
    <row r="1857" spans="1:11">
      <c r="A1857" s="29">
        <v>1856</v>
      </c>
      <c r="B1857" s="30" t="s">
        <v>4041</v>
      </c>
      <c r="C1857" s="31" t="s">
        <v>4042</v>
      </c>
      <c r="D1857" s="30" t="s">
        <v>849</v>
      </c>
      <c r="E1857" s="30" t="s">
        <v>850</v>
      </c>
      <c r="F1857" s="30" t="s">
        <v>846</v>
      </c>
      <c r="G1857" s="30" t="s">
        <v>366</v>
      </c>
      <c r="H1857" s="30">
        <v>2004</v>
      </c>
      <c r="I1857" s="28" t="s">
        <v>367</v>
      </c>
      <c r="J1857" s="30"/>
      <c r="K1857" s="30" t="s">
        <v>368</v>
      </c>
    </row>
    <row r="1858" spans="1:11">
      <c r="A1858" s="29">
        <v>1857</v>
      </c>
      <c r="B1858" s="30" t="s">
        <v>4043</v>
      </c>
      <c r="C1858" s="31" t="s">
        <v>4044</v>
      </c>
      <c r="D1858" s="30" t="s">
        <v>849</v>
      </c>
      <c r="E1858" s="30" t="s">
        <v>850</v>
      </c>
      <c r="F1858" s="30" t="s">
        <v>846</v>
      </c>
      <c r="G1858" s="30" t="s">
        <v>366</v>
      </c>
      <c r="H1858" s="30">
        <v>2004</v>
      </c>
      <c r="I1858" s="28" t="s">
        <v>1324</v>
      </c>
      <c r="J1858" s="30"/>
      <c r="K1858" s="30" t="s">
        <v>368</v>
      </c>
    </row>
    <row r="1859" spans="1:11">
      <c r="A1859" s="29">
        <v>1858</v>
      </c>
      <c r="B1859" s="30" t="s">
        <v>4045</v>
      </c>
      <c r="C1859" s="31" t="s">
        <v>4046</v>
      </c>
      <c r="D1859" s="30">
        <v>1403</v>
      </c>
      <c r="E1859" s="30" t="s">
        <v>371</v>
      </c>
      <c r="F1859" s="30" t="s">
        <v>846</v>
      </c>
      <c r="G1859" s="30" t="s">
        <v>375</v>
      </c>
      <c r="H1859" s="30">
        <v>2004</v>
      </c>
      <c r="I1859" s="28" t="s">
        <v>367</v>
      </c>
      <c r="J1859" s="30"/>
      <c r="K1859" s="30" t="s">
        <v>368</v>
      </c>
    </row>
    <row r="1860" spans="1:11">
      <c r="A1860" s="29">
        <v>1859</v>
      </c>
      <c r="B1860" s="30" t="s">
        <v>4047</v>
      </c>
      <c r="C1860" s="31" t="s">
        <v>4048</v>
      </c>
      <c r="D1860" s="30" t="s">
        <v>1137</v>
      </c>
      <c r="E1860" s="30" t="s">
        <v>850</v>
      </c>
      <c r="F1860" s="30" t="s">
        <v>846</v>
      </c>
      <c r="G1860" s="30" t="s">
        <v>366</v>
      </c>
      <c r="H1860" s="30">
        <v>2004</v>
      </c>
      <c r="I1860" s="28" t="s">
        <v>1324</v>
      </c>
      <c r="J1860" s="30"/>
      <c r="K1860" s="30" t="s">
        <v>368</v>
      </c>
    </row>
    <row r="1861" spans="1:11">
      <c r="A1861" s="29">
        <v>1860</v>
      </c>
      <c r="B1861" s="30" t="s">
        <v>4049</v>
      </c>
      <c r="C1861" s="31" t="s">
        <v>4050</v>
      </c>
      <c r="D1861" s="30" t="s">
        <v>849</v>
      </c>
      <c r="E1861" s="30" t="s">
        <v>850</v>
      </c>
      <c r="F1861" s="30" t="s">
        <v>846</v>
      </c>
      <c r="G1861" s="30" t="s">
        <v>366</v>
      </c>
      <c r="H1861" s="30">
        <v>2004</v>
      </c>
      <c r="I1861" s="28" t="s">
        <v>367</v>
      </c>
      <c r="J1861" s="30"/>
      <c r="K1861" s="30" t="s">
        <v>368</v>
      </c>
    </row>
    <row r="1862" spans="1:11">
      <c r="A1862" s="29">
        <v>1861</v>
      </c>
      <c r="B1862" s="30" t="s">
        <v>4051</v>
      </c>
      <c r="C1862" s="31" t="s">
        <v>4052</v>
      </c>
      <c r="D1862" s="30">
        <v>1403</v>
      </c>
      <c r="E1862" s="30" t="s">
        <v>371</v>
      </c>
      <c r="F1862" s="30" t="s">
        <v>846</v>
      </c>
      <c r="G1862" s="30" t="s">
        <v>375</v>
      </c>
      <c r="H1862" s="30">
        <v>2004</v>
      </c>
      <c r="I1862" s="28" t="s">
        <v>1324</v>
      </c>
      <c r="J1862" s="30"/>
      <c r="K1862" s="30" t="s">
        <v>368</v>
      </c>
    </row>
    <row r="1863" spans="1:11">
      <c r="A1863" s="29">
        <v>1862</v>
      </c>
      <c r="B1863" s="30" t="s">
        <v>4053</v>
      </c>
      <c r="C1863" s="31" t="s">
        <v>4054</v>
      </c>
      <c r="D1863" s="30">
        <v>1403</v>
      </c>
      <c r="E1863" s="30" t="s">
        <v>371</v>
      </c>
      <c r="F1863" s="30" t="s">
        <v>846</v>
      </c>
      <c r="G1863" s="30" t="s">
        <v>375</v>
      </c>
      <c r="H1863" s="30">
        <v>2004</v>
      </c>
      <c r="I1863" s="28" t="s">
        <v>1324</v>
      </c>
      <c r="J1863" s="30"/>
      <c r="K1863" s="30" t="s">
        <v>368</v>
      </c>
    </row>
    <row r="1864" spans="1:11">
      <c r="A1864" s="29">
        <v>1863</v>
      </c>
      <c r="B1864" s="30" t="s">
        <v>4055</v>
      </c>
      <c r="C1864" s="31" t="s">
        <v>4056</v>
      </c>
      <c r="D1864" s="30" t="s">
        <v>849</v>
      </c>
      <c r="E1864" s="30" t="s">
        <v>850</v>
      </c>
      <c r="F1864" s="30" t="s">
        <v>846</v>
      </c>
      <c r="G1864" s="30" t="s">
        <v>375</v>
      </c>
      <c r="H1864" s="30">
        <v>2004</v>
      </c>
      <c r="I1864" s="28" t="s">
        <v>367</v>
      </c>
      <c r="J1864" s="30"/>
      <c r="K1864" s="30" t="s">
        <v>368</v>
      </c>
    </row>
    <row r="1865" spans="1:11">
      <c r="A1865" s="29">
        <v>1864</v>
      </c>
      <c r="B1865" s="30" t="s">
        <v>4057</v>
      </c>
      <c r="C1865" s="31" t="s">
        <v>4058</v>
      </c>
      <c r="D1865" s="30">
        <v>1403</v>
      </c>
      <c r="E1865" s="30" t="s">
        <v>371</v>
      </c>
      <c r="F1865" s="30" t="s">
        <v>846</v>
      </c>
      <c r="G1865" s="30" t="s">
        <v>366</v>
      </c>
      <c r="H1865" s="30">
        <v>2004</v>
      </c>
      <c r="I1865" s="28" t="s">
        <v>367</v>
      </c>
      <c r="J1865" s="30"/>
      <c r="K1865" s="30" t="s">
        <v>368</v>
      </c>
    </row>
    <row r="1866" spans="1:11">
      <c r="A1866" s="29">
        <v>1865</v>
      </c>
      <c r="B1866" s="30" t="s">
        <v>4059</v>
      </c>
      <c r="C1866" s="31" t="s">
        <v>4060</v>
      </c>
      <c r="D1866" s="30" t="s">
        <v>849</v>
      </c>
      <c r="E1866" s="30" t="s">
        <v>850</v>
      </c>
      <c r="F1866" s="30" t="s">
        <v>846</v>
      </c>
      <c r="G1866" s="30" t="s">
        <v>366</v>
      </c>
      <c r="H1866" s="30">
        <v>2004</v>
      </c>
      <c r="I1866" s="28" t="s">
        <v>367</v>
      </c>
      <c r="J1866" s="30"/>
      <c r="K1866" s="30" t="s">
        <v>368</v>
      </c>
    </row>
    <row r="1867" spans="1:11">
      <c r="A1867" s="29">
        <v>1866</v>
      </c>
      <c r="B1867" s="30" t="s">
        <v>4061</v>
      </c>
      <c r="C1867" s="31" t="s">
        <v>4062</v>
      </c>
      <c r="D1867" s="30">
        <v>1403</v>
      </c>
      <c r="E1867" s="30" t="s">
        <v>371</v>
      </c>
      <c r="F1867" s="30" t="s">
        <v>846</v>
      </c>
      <c r="G1867" s="30" t="s">
        <v>375</v>
      </c>
      <c r="H1867" s="30">
        <v>2004</v>
      </c>
      <c r="I1867" s="28" t="s">
        <v>367</v>
      </c>
      <c r="J1867" s="30"/>
      <c r="K1867" s="30" t="s">
        <v>368</v>
      </c>
    </row>
    <row r="1868" spans="1:11">
      <c r="A1868" s="29">
        <v>1867</v>
      </c>
      <c r="B1868" s="30" t="s">
        <v>4063</v>
      </c>
      <c r="C1868" s="31" t="s">
        <v>4064</v>
      </c>
      <c r="D1868" s="30">
        <v>1403</v>
      </c>
      <c r="E1868" s="30" t="s">
        <v>371</v>
      </c>
      <c r="F1868" s="30" t="s">
        <v>846</v>
      </c>
      <c r="G1868" s="30" t="s">
        <v>366</v>
      </c>
      <c r="H1868" s="30">
        <v>2004</v>
      </c>
      <c r="I1868" s="28" t="s">
        <v>367</v>
      </c>
      <c r="J1868" s="30"/>
      <c r="K1868" s="30" t="s">
        <v>368</v>
      </c>
    </row>
    <row r="1869" spans="1:11">
      <c r="A1869" s="29">
        <v>1868</v>
      </c>
      <c r="B1869" s="30" t="s">
        <v>4065</v>
      </c>
      <c r="C1869" s="31" t="s">
        <v>4066</v>
      </c>
      <c r="D1869" s="30" t="s">
        <v>849</v>
      </c>
      <c r="E1869" s="30" t="s">
        <v>850</v>
      </c>
      <c r="F1869" s="30" t="s">
        <v>846</v>
      </c>
      <c r="G1869" s="30" t="s">
        <v>375</v>
      </c>
      <c r="H1869" s="30">
        <v>2004</v>
      </c>
      <c r="I1869" s="28" t="s">
        <v>367</v>
      </c>
      <c r="J1869" s="30"/>
      <c r="K1869" s="30" t="s">
        <v>368</v>
      </c>
    </row>
    <row r="1870" spans="1:11">
      <c r="A1870" s="29">
        <v>1869</v>
      </c>
      <c r="B1870" s="30" t="s">
        <v>4067</v>
      </c>
      <c r="C1870" s="31" t="s">
        <v>4068</v>
      </c>
      <c r="D1870" s="30">
        <v>1403</v>
      </c>
      <c r="E1870" s="30" t="s">
        <v>371</v>
      </c>
      <c r="F1870" s="30" t="s">
        <v>846</v>
      </c>
      <c r="G1870" s="30" t="s">
        <v>375</v>
      </c>
      <c r="H1870" s="30">
        <v>2004</v>
      </c>
      <c r="I1870" s="28" t="s">
        <v>937</v>
      </c>
      <c r="J1870" s="30"/>
      <c r="K1870" s="30" t="s">
        <v>368</v>
      </c>
    </row>
    <row r="1871" spans="1:11">
      <c r="A1871" s="29">
        <v>1870</v>
      </c>
      <c r="B1871" s="30" t="s">
        <v>4069</v>
      </c>
      <c r="C1871" s="31" t="s">
        <v>4070</v>
      </c>
      <c r="D1871" s="30">
        <v>1403</v>
      </c>
      <c r="E1871" s="30" t="s">
        <v>371</v>
      </c>
      <c r="F1871" s="30" t="s">
        <v>846</v>
      </c>
      <c r="G1871" s="30" t="s">
        <v>375</v>
      </c>
      <c r="H1871" s="30">
        <v>2004</v>
      </c>
      <c r="I1871" s="28" t="s">
        <v>367</v>
      </c>
      <c r="J1871" s="30"/>
      <c r="K1871" s="30" t="s">
        <v>368</v>
      </c>
    </row>
    <row r="1872" spans="1:11">
      <c r="A1872" s="29">
        <v>1871</v>
      </c>
      <c r="B1872" s="30" t="s">
        <v>4071</v>
      </c>
      <c r="C1872" s="31" t="s">
        <v>4072</v>
      </c>
      <c r="D1872" s="30" t="s">
        <v>849</v>
      </c>
      <c r="E1872" s="30" t="s">
        <v>850</v>
      </c>
      <c r="F1872" s="30" t="s">
        <v>846</v>
      </c>
      <c r="G1872" s="30" t="s">
        <v>366</v>
      </c>
      <c r="H1872" s="30">
        <v>2004</v>
      </c>
      <c r="I1872" s="28" t="s">
        <v>1324</v>
      </c>
      <c r="J1872" s="30"/>
      <c r="K1872" s="30" t="s">
        <v>368</v>
      </c>
    </row>
    <row r="1873" spans="1:11">
      <c r="A1873" s="29">
        <v>1872</v>
      </c>
      <c r="B1873" s="30" t="s">
        <v>4073</v>
      </c>
      <c r="C1873" s="31" t="s">
        <v>4074</v>
      </c>
      <c r="D1873" s="30">
        <v>1403</v>
      </c>
      <c r="E1873" s="30" t="s">
        <v>371</v>
      </c>
      <c r="F1873" s="30" t="s">
        <v>846</v>
      </c>
      <c r="G1873" s="30" t="s">
        <v>375</v>
      </c>
      <c r="H1873" s="30">
        <v>2004</v>
      </c>
      <c r="I1873" s="28" t="s">
        <v>1324</v>
      </c>
      <c r="J1873" s="30"/>
      <c r="K1873" s="30" t="s">
        <v>368</v>
      </c>
    </row>
    <row r="1874" spans="1:11">
      <c r="A1874" s="29">
        <v>1873</v>
      </c>
      <c r="B1874" s="30" t="s">
        <v>4075</v>
      </c>
      <c r="C1874" s="31" t="s">
        <v>4076</v>
      </c>
      <c r="D1874" s="30" t="s">
        <v>849</v>
      </c>
      <c r="E1874" s="30" t="s">
        <v>850</v>
      </c>
      <c r="F1874" s="30" t="s">
        <v>846</v>
      </c>
      <c r="G1874" s="30" t="s">
        <v>375</v>
      </c>
      <c r="H1874" s="30">
        <v>2004</v>
      </c>
      <c r="I1874" s="28" t="s">
        <v>1324</v>
      </c>
      <c r="J1874" s="30"/>
      <c r="K1874" s="30" t="s">
        <v>368</v>
      </c>
    </row>
    <row r="1875" spans="1:11">
      <c r="A1875" s="29">
        <v>1874</v>
      </c>
      <c r="B1875" s="30" t="s">
        <v>4077</v>
      </c>
      <c r="C1875" s="31" t="s">
        <v>4078</v>
      </c>
      <c r="D1875" s="30">
        <v>1403</v>
      </c>
      <c r="E1875" s="30" t="s">
        <v>371</v>
      </c>
      <c r="F1875" s="30" t="s">
        <v>846</v>
      </c>
      <c r="G1875" s="30" t="s">
        <v>468</v>
      </c>
      <c r="H1875" s="30">
        <v>2004</v>
      </c>
      <c r="I1875" s="28" t="s">
        <v>367</v>
      </c>
      <c r="J1875" s="30"/>
      <c r="K1875" s="30" t="s">
        <v>368</v>
      </c>
    </row>
    <row r="1876" spans="1:11">
      <c r="A1876" s="29">
        <v>1875</v>
      </c>
      <c r="B1876" s="30" t="s">
        <v>4079</v>
      </c>
      <c r="C1876" s="31" t="s">
        <v>4080</v>
      </c>
      <c r="D1876" s="30">
        <v>1403</v>
      </c>
      <c r="E1876" s="30" t="s">
        <v>371</v>
      </c>
      <c r="F1876" s="30" t="s">
        <v>846</v>
      </c>
      <c r="G1876" s="30" t="s">
        <v>375</v>
      </c>
      <c r="H1876" s="30">
        <v>2004</v>
      </c>
      <c r="I1876" s="28" t="s">
        <v>367</v>
      </c>
      <c r="J1876" s="30"/>
      <c r="K1876" s="30" t="s">
        <v>368</v>
      </c>
    </row>
    <row r="1877" spans="1:11">
      <c r="A1877" s="29">
        <v>1876</v>
      </c>
      <c r="B1877" s="30" t="s">
        <v>4081</v>
      </c>
      <c r="C1877" s="31" t="s">
        <v>4082</v>
      </c>
      <c r="D1877" s="30">
        <v>1403</v>
      </c>
      <c r="E1877" s="30" t="s">
        <v>371</v>
      </c>
      <c r="F1877" s="30" t="s">
        <v>846</v>
      </c>
      <c r="G1877" s="30" t="s">
        <v>375</v>
      </c>
      <c r="H1877" s="30">
        <v>2004</v>
      </c>
      <c r="I1877" s="28" t="s">
        <v>367</v>
      </c>
      <c r="J1877" s="30"/>
      <c r="K1877" s="30" t="s">
        <v>368</v>
      </c>
    </row>
    <row r="1878" spans="1:11">
      <c r="A1878" s="29">
        <v>1877</v>
      </c>
      <c r="B1878" s="30" t="s">
        <v>4083</v>
      </c>
      <c r="C1878" s="31" t="s">
        <v>4084</v>
      </c>
      <c r="D1878" s="30" t="s">
        <v>849</v>
      </c>
      <c r="E1878" s="30" t="s">
        <v>850</v>
      </c>
      <c r="F1878" s="30" t="s">
        <v>846</v>
      </c>
      <c r="G1878" s="30" t="s">
        <v>366</v>
      </c>
      <c r="H1878" s="30">
        <v>2004</v>
      </c>
      <c r="I1878" s="28" t="s">
        <v>1324</v>
      </c>
      <c r="J1878" s="30"/>
      <c r="K1878" s="30" t="s">
        <v>368</v>
      </c>
    </row>
    <row r="1879" spans="1:11">
      <c r="A1879" s="29">
        <v>1878</v>
      </c>
      <c r="B1879" s="30" t="s">
        <v>4085</v>
      </c>
      <c r="C1879" s="31" t="s">
        <v>4086</v>
      </c>
      <c r="D1879" s="30" t="s">
        <v>849</v>
      </c>
      <c r="E1879" s="30" t="s">
        <v>850</v>
      </c>
      <c r="F1879" s="30" t="s">
        <v>846</v>
      </c>
      <c r="G1879" s="30" t="s">
        <v>375</v>
      </c>
      <c r="H1879" s="30">
        <v>2004</v>
      </c>
      <c r="I1879" s="28" t="s">
        <v>1324</v>
      </c>
      <c r="J1879" s="30"/>
      <c r="K1879" s="30" t="s">
        <v>368</v>
      </c>
    </row>
    <row r="1880" spans="1:11">
      <c r="A1880" s="29">
        <v>1879</v>
      </c>
      <c r="B1880" s="30" t="s">
        <v>4087</v>
      </c>
      <c r="C1880" s="31" t="s">
        <v>4088</v>
      </c>
      <c r="D1880" s="30">
        <v>1403</v>
      </c>
      <c r="E1880" s="30" t="s">
        <v>371</v>
      </c>
      <c r="F1880" s="30" t="s">
        <v>846</v>
      </c>
      <c r="G1880" s="30" t="s">
        <v>375</v>
      </c>
      <c r="H1880" s="30">
        <v>2004</v>
      </c>
      <c r="I1880" s="28" t="s">
        <v>367</v>
      </c>
      <c r="J1880" s="30"/>
      <c r="K1880" s="30" t="s">
        <v>368</v>
      </c>
    </row>
    <row r="1881" spans="1:11">
      <c r="A1881" s="29">
        <v>1880</v>
      </c>
      <c r="B1881" s="30" t="s">
        <v>4089</v>
      </c>
      <c r="C1881" s="31" t="s">
        <v>4090</v>
      </c>
      <c r="D1881" s="30">
        <v>1403</v>
      </c>
      <c r="E1881" s="30" t="s">
        <v>371</v>
      </c>
      <c r="F1881" s="30" t="s">
        <v>846</v>
      </c>
      <c r="G1881" s="30" t="s">
        <v>375</v>
      </c>
      <c r="H1881" s="30">
        <v>2004</v>
      </c>
      <c r="I1881" s="28" t="s">
        <v>1324</v>
      </c>
      <c r="J1881" s="30"/>
      <c r="K1881" s="30" t="s">
        <v>368</v>
      </c>
    </row>
    <row r="1882" spans="1:11">
      <c r="A1882" s="29">
        <v>1881</v>
      </c>
      <c r="B1882" s="30" t="s">
        <v>4091</v>
      </c>
      <c r="C1882" s="31" t="s">
        <v>4092</v>
      </c>
      <c r="D1882" s="30">
        <v>1403</v>
      </c>
      <c r="E1882" s="30" t="s">
        <v>371</v>
      </c>
      <c r="F1882" s="30" t="s">
        <v>846</v>
      </c>
      <c r="G1882" s="30" t="s">
        <v>366</v>
      </c>
      <c r="H1882" s="30">
        <v>2004</v>
      </c>
      <c r="I1882" s="28" t="s">
        <v>367</v>
      </c>
      <c r="J1882" s="30"/>
      <c r="K1882" s="30" t="s">
        <v>368</v>
      </c>
    </row>
    <row r="1883" spans="1:11">
      <c r="A1883" s="29">
        <v>1882</v>
      </c>
      <c r="B1883" s="30" t="s">
        <v>4093</v>
      </c>
      <c r="C1883" s="31" t="s">
        <v>4094</v>
      </c>
      <c r="D1883" s="30">
        <v>1403</v>
      </c>
      <c r="E1883" s="30" t="s">
        <v>371</v>
      </c>
      <c r="F1883" s="30" t="s">
        <v>846</v>
      </c>
      <c r="G1883" s="30" t="s">
        <v>375</v>
      </c>
      <c r="H1883" s="30">
        <v>2004</v>
      </c>
      <c r="I1883" s="28" t="s">
        <v>367</v>
      </c>
      <c r="J1883" s="30"/>
      <c r="K1883" s="30" t="s">
        <v>368</v>
      </c>
    </row>
    <row r="1884" spans="1:11">
      <c r="A1884" s="29">
        <v>1883</v>
      </c>
      <c r="B1884" s="30" t="s">
        <v>4095</v>
      </c>
      <c r="C1884" s="31" t="s">
        <v>4096</v>
      </c>
      <c r="D1884" s="30">
        <v>1403</v>
      </c>
      <c r="E1884" s="30" t="s">
        <v>371</v>
      </c>
      <c r="F1884" s="30" t="s">
        <v>846</v>
      </c>
      <c r="G1884" s="30" t="s">
        <v>375</v>
      </c>
      <c r="H1884" s="30">
        <v>2004</v>
      </c>
      <c r="I1884" s="28" t="s">
        <v>367</v>
      </c>
      <c r="J1884" s="30"/>
      <c r="K1884" s="30" t="s">
        <v>368</v>
      </c>
    </row>
    <row r="1885" spans="1:11">
      <c r="A1885" s="29">
        <v>1884</v>
      </c>
      <c r="B1885" s="30" t="s">
        <v>4097</v>
      </c>
      <c r="C1885" s="31" t="s">
        <v>4098</v>
      </c>
      <c r="D1885" s="30" t="s">
        <v>849</v>
      </c>
      <c r="E1885" s="30" t="s">
        <v>850</v>
      </c>
      <c r="F1885" s="30" t="s">
        <v>846</v>
      </c>
      <c r="G1885" s="30" t="s">
        <v>375</v>
      </c>
      <c r="H1885" s="30">
        <v>2004</v>
      </c>
      <c r="I1885" s="28" t="s">
        <v>937</v>
      </c>
      <c r="J1885" s="30"/>
      <c r="K1885" s="30" t="s">
        <v>368</v>
      </c>
    </row>
    <row r="1886" spans="1:11">
      <c r="A1886" s="29">
        <v>1885</v>
      </c>
      <c r="B1886" s="30" t="s">
        <v>4099</v>
      </c>
      <c r="C1886" s="31" t="s">
        <v>4100</v>
      </c>
      <c r="D1886" s="30" t="s">
        <v>849</v>
      </c>
      <c r="E1886" s="30" t="s">
        <v>850</v>
      </c>
      <c r="F1886" s="30" t="s">
        <v>846</v>
      </c>
      <c r="G1886" s="30" t="s">
        <v>375</v>
      </c>
      <c r="H1886" s="30">
        <v>2004</v>
      </c>
      <c r="I1886" s="28" t="s">
        <v>1324</v>
      </c>
      <c r="J1886" s="30"/>
      <c r="K1886" s="30" t="s">
        <v>368</v>
      </c>
    </row>
    <row r="1887" spans="1:11">
      <c r="A1887" s="29">
        <v>1886</v>
      </c>
      <c r="B1887" s="30" t="s">
        <v>4101</v>
      </c>
      <c r="C1887" s="31" t="s">
        <v>4102</v>
      </c>
      <c r="D1887" s="30" t="s">
        <v>849</v>
      </c>
      <c r="E1887" s="30" t="s">
        <v>850</v>
      </c>
      <c r="F1887" s="30" t="s">
        <v>846</v>
      </c>
      <c r="G1887" s="30" t="s">
        <v>366</v>
      </c>
      <c r="H1887" s="30">
        <v>2004</v>
      </c>
      <c r="I1887" s="28" t="s">
        <v>367</v>
      </c>
      <c r="J1887" s="30"/>
      <c r="K1887" s="30" t="s">
        <v>368</v>
      </c>
    </row>
    <row r="1888" spans="1:11">
      <c r="A1888" s="29">
        <v>1887</v>
      </c>
      <c r="B1888" s="30" t="s">
        <v>4103</v>
      </c>
      <c r="C1888" s="31" t="s">
        <v>4104</v>
      </c>
      <c r="D1888" s="30">
        <v>1403</v>
      </c>
      <c r="E1888" s="30" t="s">
        <v>371</v>
      </c>
      <c r="F1888" s="30" t="s">
        <v>846</v>
      </c>
      <c r="G1888" s="30" t="s">
        <v>366</v>
      </c>
      <c r="H1888" s="30">
        <v>2004</v>
      </c>
      <c r="I1888" s="28" t="s">
        <v>367</v>
      </c>
      <c r="J1888" s="30"/>
      <c r="K1888" s="30" t="s">
        <v>368</v>
      </c>
    </row>
    <row r="1889" spans="1:11">
      <c r="A1889" s="29">
        <v>1888</v>
      </c>
      <c r="B1889" s="30" t="s">
        <v>4105</v>
      </c>
      <c r="C1889" s="31" t="s">
        <v>4106</v>
      </c>
      <c r="D1889" s="30" t="s">
        <v>849</v>
      </c>
      <c r="E1889" s="30" t="s">
        <v>850</v>
      </c>
      <c r="F1889" s="30" t="s">
        <v>846</v>
      </c>
      <c r="G1889" s="30" t="s">
        <v>375</v>
      </c>
      <c r="H1889" s="30">
        <v>2004</v>
      </c>
      <c r="I1889" s="28" t="s">
        <v>1324</v>
      </c>
      <c r="J1889" s="30"/>
      <c r="K1889" s="30" t="s">
        <v>368</v>
      </c>
    </row>
    <row r="1890" spans="1:11">
      <c r="A1890" s="29">
        <v>1889</v>
      </c>
      <c r="B1890" s="30" t="s">
        <v>4107</v>
      </c>
      <c r="C1890" s="31" t="s">
        <v>4108</v>
      </c>
      <c r="D1890" s="30" t="s">
        <v>849</v>
      </c>
      <c r="E1890" s="30" t="s">
        <v>850</v>
      </c>
      <c r="F1890" s="30" t="s">
        <v>846</v>
      </c>
      <c r="G1890" s="30" t="s">
        <v>375</v>
      </c>
      <c r="H1890" s="30">
        <v>2004</v>
      </c>
      <c r="I1890" s="28" t="s">
        <v>367</v>
      </c>
      <c r="J1890" s="30"/>
      <c r="K1890" s="30" t="s">
        <v>368</v>
      </c>
    </row>
    <row r="1891" spans="1:11">
      <c r="A1891" s="29">
        <v>1890</v>
      </c>
      <c r="B1891" s="30" t="s">
        <v>4109</v>
      </c>
      <c r="C1891" s="31" t="s">
        <v>4110</v>
      </c>
      <c r="D1891" s="30" t="s">
        <v>849</v>
      </c>
      <c r="E1891" s="30" t="s">
        <v>850</v>
      </c>
      <c r="F1891" s="30" t="s">
        <v>846</v>
      </c>
      <c r="G1891" s="30" t="s">
        <v>375</v>
      </c>
      <c r="H1891" s="30">
        <v>2004</v>
      </c>
      <c r="I1891" s="28" t="s">
        <v>367</v>
      </c>
      <c r="J1891" s="30"/>
      <c r="K1891" s="30" t="s">
        <v>368</v>
      </c>
    </row>
    <row r="1892" spans="1:11">
      <c r="A1892" s="29">
        <v>1891</v>
      </c>
      <c r="B1892" s="30" t="s">
        <v>4111</v>
      </c>
      <c r="C1892" s="31" t="s">
        <v>4112</v>
      </c>
      <c r="D1892" s="30">
        <v>1403</v>
      </c>
      <c r="E1892" s="30" t="s">
        <v>371</v>
      </c>
      <c r="F1892" s="30" t="s">
        <v>846</v>
      </c>
      <c r="G1892" s="30" t="s">
        <v>375</v>
      </c>
      <c r="H1892" s="30">
        <v>2004</v>
      </c>
      <c r="I1892" s="28" t="s">
        <v>367</v>
      </c>
      <c r="J1892" s="30"/>
      <c r="K1892" s="30" t="s">
        <v>368</v>
      </c>
    </row>
    <row r="1893" spans="1:11">
      <c r="A1893" s="29">
        <v>1892</v>
      </c>
      <c r="B1893" s="30" t="s">
        <v>4113</v>
      </c>
      <c r="C1893" s="31" t="s">
        <v>4114</v>
      </c>
      <c r="D1893" s="30">
        <v>1403</v>
      </c>
      <c r="E1893" s="30" t="s">
        <v>371</v>
      </c>
      <c r="F1893" s="30" t="s">
        <v>846</v>
      </c>
      <c r="G1893" s="30" t="s">
        <v>375</v>
      </c>
      <c r="H1893" s="30">
        <v>2004</v>
      </c>
      <c r="I1893" s="28" t="s">
        <v>367</v>
      </c>
      <c r="J1893" s="30"/>
      <c r="K1893" s="30" t="s">
        <v>368</v>
      </c>
    </row>
    <row r="1894" spans="1:11">
      <c r="A1894" s="29">
        <v>1893</v>
      </c>
      <c r="B1894" s="30" t="s">
        <v>4115</v>
      </c>
      <c r="C1894" s="31" t="s">
        <v>4116</v>
      </c>
      <c r="D1894" s="30" t="s">
        <v>849</v>
      </c>
      <c r="E1894" s="30" t="s">
        <v>850</v>
      </c>
      <c r="F1894" s="30" t="s">
        <v>846</v>
      </c>
      <c r="G1894" s="30" t="s">
        <v>366</v>
      </c>
      <c r="H1894" s="30">
        <v>2004</v>
      </c>
      <c r="I1894" s="28" t="s">
        <v>367</v>
      </c>
      <c r="J1894" s="30"/>
      <c r="K1894" s="30" t="s">
        <v>368</v>
      </c>
    </row>
    <row r="1895" spans="1:11">
      <c r="A1895" s="29">
        <v>1894</v>
      </c>
      <c r="B1895" s="30" t="s">
        <v>4117</v>
      </c>
      <c r="C1895" s="31" t="s">
        <v>4118</v>
      </c>
      <c r="D1895" s="30">
        <v>1403</v>
      </c>
      <c r="E1895" s="30" t="s">
        <v>371</v>
      </c>
      <c r="F1895" s="30" t="s">
        <v>846</v>
      </c>
      <c r="G1895" s="30" t="s">
        <v>366</v>
      </c>
      <c r="H1895" s="30">
        <v>2004</v>
      </c>
      <c r="I1895" s="28" t="s">
        <v>367</v>
      </c>
      <c r="J1895" s="30"/>
      <c r="K1895" s="30" t="s">
        <v>368</v>
      </c>
    </row>
    <row r="1896" spans="1:11">
      <c r="A1896" s="29">
        <v>1895</v>
      </c>
      <c r="B1896" s="30" t="s">
        <v>4119</v>
      </c>
      <c r="C1896" s="31" t="s">
        <v>4120</v>
      </c>
      <c r="D1896" s="30" t="s">
        <v>849</v>
      </c>
      <c r="E1896" s="30" t="s">
        <v>850</v>
      </c>
      <c r="F1896" s="30" t="s">
        <v>846</v>
      </c>
      <c r="G1896" s="30" t="s">
        <v>366</v>
      </c>
      <c r="H1896" s="30">
        <v>2004</v>
      </c>
      <c r="I1896" s="28" t="s">
        <v>367</v>
      </c>
      <c r="J1896" s="30"/>
      <c r="K1896" s="30" t="s">
        <v>368</v>
      </c>
    </row>
    <row r="1897" spans="1:11">
      <c r="A1897" s="29">
        <v>1896</v>
      </c>
      <c r="B1897" s="30" t="s">
        <v>4121</v>
      </c>
      <c r="C1897" s="31" t="s">
        <v>4122</v>
      </c>
      <c r="D1897" s="30" t="s">
        <v>849</v>
      </c>
      <c r="E1897" s="30" t="s">
        <v>850</v>
      </c>
      <c r="F1897" s="30" t="s">
        <v>846</v>
      </c>
      <c r="G1897" s="30" t="s">
        <v>375</v>
      </c>
      <c r="H1897" s="30">
        <v>2004</v>
      </c>
      <c r="I1897" s="28" t="s">
        <v>367</v>
      </c>
      <c r="J1897" s="30"/>
      <c r="K1897" s="30" t="s">
        <v>368</v>
      </c>
    </row>
    <row r="1898" spans="1:11">
      <c r="A1898" s="29">
        <v>1897</v>
      </c>
      <c r="B1898" s="30" t="s">
        <v>4123</v>
      </c>
      <c r="C1898" s="31" t="s">
        <v>4124</v>
      </c>
      <c r="D1898" s="30" t="s">
        <v>849</v>
      </c>
      <c r="E1898" s="30" t="s">
        <v>850</v>
      </c>
      <c r="F1898" s="30" t="s">
        <v>846</v>
      </c>
      <c r="G1898" s="30" t="s">
        <v>375</v>
      </c>
      <c r="H1898" s="30">
        <v>2004</v>
      </c>
      <c r="I1898" s="28" t="s">
        <v>367</v>
      </c>
      <c r="J1898" s="30"/>
      <c r="K1898" s="30" t="s">
        <v>368</v>
      </c>
    </row>
    <row r="1899" spans="1:11">
      <c r="A1899" s="29">
        <v>1898</v>
      </c>
      <c r="B1899" s="30" t="s">
        <v>4125</v>
      </c>
      <c r="C1899" s="31" t="s">
        <v>4126</v>
      </c>
      <c r="D1899" s="30" t="s">
        <v>849</v>
      </c>
      <c r="E1899" s="30" t="s">
        <v>850</v>
      </c>
      <c r="F1899" s="30" t="s">
        <v>846</v>
      </c>
      <c r="G1899" s="30" t="s">
        <v>366</v>
      </c>
      <c r="H1899" s="30">
        <v>2004</v>
      </c>
      <c r="I1899" s="28" t="s">
        <v>367</v>
      </c>
      <c r="J1899" s="30"/>
      <c r="K1899" s="30" t="s">
        <v>368</v>
      </c>
    </row>
    <row r="1900" spans="1:11">
      <c r="A1900" s="29">
        <v>1899</v>
      </c>
      <c r="B1900" s="30" t="s">
        <v>4127</v>
      </c>
      <c r="C1900" s="31" t="s">
        <v>4128</v>
      </c>
      <c r="D1900" s="30" t="s">
        <v>849</v>
      </c>
      <c r="E1900" s="30" t="s">
        <v>850</v>
      </c>
      <c r="F1900" s="30" t="s">
        <v>846</v>
      </c>
      <c r="G1900" s="30" t="s">
        <v>366</v>
      </c>
      <c r="H1900" s="30">
        <v>2004</v>
      </c>
      <c r="I1900" s="28" t="s">
        <v>367</v>
      </c>
      <c r="J1900" s="30"/>
      <c r="K1900" s="30" t="s">
        <v>368</v>
      </c>
    </row>
    <row r="1901" spans="1:11">
      <c r="A1901" s="29">
        <v>1900</v>
      </c>
      <c r="B1901" s="30" t="s">
        <v>4129</v>
      </c>
      <c r="C1901" s="31" t="s">
        <v>4130</v>
      </c>
      <c r="D1901" s="30" t="s">
        <v>849</v>
      </c>
      <c r="E1901" s="30" t="s">
        <v>850</v>
      </c>
      <c r="F1901" s="30" t="s">
        <v>846</v>
      </c>
      <c r="G1901" s="30" t="s">
        <v>375</v>
      </c>
      <c r="H1901" s="30">
        <v>2004</v>
      </c>
      <c r="I1901" s="28" t="s">
        <v>367</v>
      </c>
      <c r="J1901" s="30"/>
      <c r="K1901" s="30" t="s">
        <v>368</v>
      </c>
    </row>
    <row r="1902" spans="1:11">
      <c r="A1902" s="29">
        <v>1901</v>
      </c>
      <c r="B1902" s="30" t="s">
        <v>4131</v>
      </c>
      <c r="C1902" s="31" t="s">
        <v>4132</v>
      </c>
      <c r="D1902" s="30" t="s">
        <v>849</v>
      </c>
      <c r="E1902" s="30" t="s">
        <v>850</v>
      </c>
      <c r="F1902" s="30" t="s">
        <v>846</v>
      </c>
      <c r="G1902" s="30" t="s">
        <v>366</v>
      </c>
      <c r="H1902" s="30">
        <v>2004</v>
      </c>
      <c r="I1902" s="28" t="s">
        <v>937</v>
      </c>
      <c r="J1902" s="30"/>
      <c r="K1902" s="30" t="s">
        <v>368</v>
      </c>
    </row>
    <row r="1903" spans="1:11">
      <c r="A1903" s="29">
        <v>1902</v>
      </c>
      <c r="B1903" s="30" t="s">
        <v>4133</v>
      </c>
      <c r="C1903" s="31" t="s">
        <v>4134</v>
      </c>
      <c r="D1903" s="30" t="s">
        <v>849</v>
      </c>
      <c r="E1903" s="30" t="s">
        <v>850</v>
      </c>
      <c r="F1903" s="30" t="s">
        <v>846</v>
      </c>
      <c r="G1903" s="30" t="s">
        <v>366</v>
      </c>
      <c r="H1903" s="30">
        <v>2004</v>
      </c>
      <c r="I1903" s="28" t="s">
        <v>367</v>
      </c>
      <c r="J1903" s="30"/>
      <c r="K1903" s="30" t="s">
        <v>368</v>
      </c>
    </row>
    <row r="1904" spans="1:11">
      <c r="A1904" s="29">
        <v>1903</v>
      </c>
      <c r="B1904" s="30" t="s">
        <v>4135</v>
      </c>
      <c r="C1904" s="31" t="s">
        <v>4136</v>
      </c>
      <c r="D1904" s="30" t="s">
        <v>849</v>
      </c>
      <c r="E1904" s="30" t="s">
        <v>850</v>
      </c>
      <c r="F1904" s="30" t="s">
        <v>846</v>
      </c>
      <c r="G1904" s="30" t="s">
        <v>375</v>
      </c>
      <c r="H1904" s="30">
        <v>2004</v>
      </c>
      <c r="I1904" s="28" t="s">
        <v>367</v>
      </c>
      <c r="J1904" s="30"/>
      <c r="K1904" s="30" t="s">
        <v>368</v>
      </c>
    </row>
    <row r="1905" spans="1:11">
      <c r="A1905" s="29">
        <v>1904</v>
      </c>
      <c r="B1905" s="30" t="s">
        <v>4137</v>
      </c>
      <c r="C1905" s="31" t="s">
        <v>4138</v>
      </c>
      <c r="D1905" s="30" t="s">
        <v>849</v>
      </c>
      <c r="E1905" s="30" t="s">
        <v>850</v>
      </c>
      <c r="F1905" s="30" t="s">
        <v>846</v>
      </c>
      <c r="G1905" s="30" t="s">
        <v>375</v>
      </c>
      <c r="H1905" s="30">
        <v>2004</v>
      </c>
      <c r="I1905" s="28" t="s">
        <v>1324</v>
      </c>
      <c r="J1905" s="30"/>
      <c r="K1905" s="30" t="s">
        <v>368</v>
      </c>
    </row>
    <row r="1906" spans="1:11">
      <c r="A1906" s="29">
        <v>1905</v>
      </c>
      <c r="B1906" s="30" t="s">
        <v>4139</v>
      </c>
      <c r="C1906" s="31" t="s">
        <v>4140</v>
      </c>
      <c r="D1906" s="30">
        <v>1403</v>
      </c>
      <c r="E1906" s="30" t="s">
        <v>371</v>
      </c>
      <c r="F1906" s="30" t="s">
        <v>846</v>
      </c>
      <c r="G1906" s="30" t="s">
        <v>375</v>
      </c>
      <c r="H1906" s="30">
        <v>2004</v>
      </c>
      <c r="I1906" s="28" t="s">
        <v>367</v>
      </c>
      <c r="J1906" s="30"/>
      <c r="K1906" s="30" t="s">
        <v>368</v>
      </c>
    </row>
    <row r="1907" spans="1:11">
      <c r="A1907" s="29">
        <v>1906</v>
      </c>
      <c r="B1907" s="30" t="s">
        <v>4141</v>
      </c>
      <c r="C1907" s="31" t="s">
        <v>4142</v>
      </c>
      <c r="D1907" s="30">
        <v>1403</v>
      </c>
      <c r="E1907" s="30" t="s">
        <v>371</v>
      </c>
      <c r="F1907" s="30" t="s">
        <v>846</v>
      </c>
      <c r="G1907" s="30" t="s">
        <v>375</v>
      </c>
      <c r="H1907" s="30">
        <v>2004</v>
      </c>
      <c r="I1907" s="28" t="s">
        <v>1324</v>
      </c>
      <c r="J1907" s="30"/>
      <c r="K1907" s="30" t="s">
        <v>368</v>
      </c>
    </row>
    <row r="1908" spans="1:11">
      <c r="A1908" s="29">
        <v>1907</v>
      </c>
      <c r="B1908" s="30" t="s">
        <v>4143</v>
      </c>
      <c r="C1908" s="31" t="s">
        <v>4144</v>
      </c>
      <c r="D1908" s="30" t="s">
        <v>849</v>
      </c>
      <c r="E1908" s="30" t="s">
        <v>850</v>
      </c>
      <c r="F1908" s="30" t="s">
        <v>846</v>
      </c>
      <c r="G1908" s="30" t="s">
        <v>366</v>
      </c>
      <c r="H1908" s="30">
        <v>2004</v>
      </c>
      <c r="I1908" s="28" t="s">
        <v>367</v>
      </c>
      <c r="J1908" s="30"/>
      <c r="K1908" s="30" t="s">
        <v>368</v>
      </c>
    </row>
    <row r="1909" spans="1:11">
      <c r="A1909" s="29">
        <v>1908</v>
      </c>
      <c r="B1909" s="30" t="s">
        <v>4145</v>
      </c>
      <c r="C1909" s="31" t="s">
        <v>4146</v>
      </c>
      <c r="D1909" s="30" t="s">
        <v>849</v>
      </c>
      <c r="E1909" s="30" t="s">
        <v>850</v>
      </c>
      <c r="F1909" s="30" t="s">
        <v>846</v>
      </c>
      <c r="G1909" s="30" t="s">
        <v>366</v>
      </c>
      <c r="H1909" s="30">
        <v>2004</v>
      </c>
      <c r="I1909" s="28" t="s">
        <v>367</v>
      </c>
      <c r="J1909" s="30"/>
      <c r="K1909" s="30" t="s">
        <v>368</v>
      </c>
    </row>
    <row r="1910" spans="1:11">
      <c r="A1910" s="29">
        <v>1909</v>
      </c>
      <c r="B1910" s="30" t="s">
        <v>4147</v>
      </c>
      <c r="C1910" s="31" t="s">
        <v>4148</v>
      </c>
      <c r="D1910" s="30" t="s">
        <v>849</v>
      </c>
      <c r="E1910" s="30" t="s">
        <v>850</v>
      </c>
      <c r="F1910" s="30" t="s">
        <v>846</v>
      </c>
      <c r="G1910" s="30" t="s">
        <v>366</v>
      </c>
      <c r="H1910" s="30">
        <v>2004</v>
      </c>
      <c r="I1910" s="28" t="s">
        <v>367</v>
      </c>
      <c r="J1910" s="30"/>
      <c r="K1910" s="30" t="s">
        <v>368</v>
      </c>
    </row>
    <row r="1911" spans="1:11">
      <c r="A1911" s="29">
        <v>1910</v>
      </c>
      <c r="B1911" s="30" t="s">
        <v>4149</v>
      </c>
      <c r="C1911" s="31" t="s">
        <v>4150</v>
      </c>
      <c r="D1911" s="30" t="s">
        <v>849</v>
      </c>
      <c r="E1911" s="30" t="s">
        <v>850</v>
      </c>
      <c r="F1911" s="30" t="s">
        <v>846</v>
      </c>
      <c r="G1911" s="30" t="s">
        <v>375</v>
      </c>
      <c r="H1911" s="30">
        <v>2004</v>
      </c>
      <c r="I1911" s="28" t="s">
        <v>1324</v>
      </c>
      <c r="J1911" s="30"/>
      <c r="K1911" s="30" t="s">
        <v>368</v>
      </c>
    </row>
    <row r="1912" spans="1:11">
      <c r="A1912" s="29">
        <v>1911</v>
      </c>
      <c r="B1912" s="30" t="s">
        <v>4151</v>
      </c>
      <c r="C1912" s="31" t="s">
        <v>4152</v>
      </c>
      <c r="D1912" s="30" t="s">
        <v>849</v>
      </c>
      <c r="E1912" s="30" t="s">
        <v>850</v>
      </c>
      <c r="F1912" s="30" t="s">
        <v>846</v>
      </c>
      <c r="G1912" s="30" t="s">
        <v>366</v>
      </c>
      <c r="H1912" s="30">
        <v>2004</v>
      </c>
      <c r="I1912" s="28" t="s">
        <v>1324</v>
      </c>
      <c r="J1912" s="30"/>
      <c r="K1912" s="30" t="s">
        <v>368</v>
      </c>
    </row>
    <row r="1913" spans="1:11">
      <c r="A1913" s="29">
        <v>1912</v>
      </c>
      <c r="B1913" s="30" t="s">
        <v>4153</v>
      </c>
      <c r="C1913" s="31" t="s">
        <v>4154</v>
      </c>
      <c r="D1913" s="30" t="s">
        <v>849</v>
      </c>
      <c r="E1913" s="30" t="s">
        <v>850</v>
      </c>
      <c r="F1913" s="30" t="s">
        <v>846</v>
      </c>
      <c r="G1913" s="30" t="s">
        <v>375</v>
      </c>
      <c r="H1913" s="30">
        <v>2004</v>
      </c>
      <c r="I1913" s="28" t="s">
        <v>1324</v>
      </c>
      <c r="J1913" s="30"/>
      <c r="K1913" s="30" t="s">
        <v>368</v>
      </c>
    </row>
    <row r="1914" spans="1:11">
      <c r="A1914" s="29">
        <v>1913</v>
      </c>
      <c r="B1914" s="30" t="s">
        <v>4155</v>
      </c>
      <c r="C1914" s="31" t="s">
        <v>4156</v>
      </c>
      <c r="D1914" s="30">
        <v>1403</v>
      </c>
      <c r="E1914" s="30" t="s">
        <v>371</v>
      </c>
      <c r="F1914" s="30" t="s">
        <v>846</v>
      </c>
      <c r="G1914" s="30" t="s">
        <v>375</v>
      </c>
      <c r="H1914" s="30">
        <v>2004</v>
      </c>
      <c r="I1914" s="28" t="s">
        <v>367</v>
      </c>
      <c r="J1914" s="30"/>
      <c r="K1914" s="30" t="s">
        <v>368</v>
      </c>
    </row>
    <row r="1915" spans="1:11">
      <c r="A1915" s="29">
        <v>1914</v>
      </c>
      <c r="B1915" s="30" t="s">
        <v>4157</v>
      </c>
      <c r="C1915" s="31" t="s">
        <v>4158</v>
      </c>
      <c r="D1915" s="30">
        <v>1403</v>
      </c>
      <c r="E1915" s="30" t="s">
        <v>371</v>
      </c>
      <c r="F1915" s="30" t="s">
        <v>846</v>
      </c>
      <c r="G1915" s="30" t="s">
        <v>468</v>
      </c>
      <c r="H1915" s="30">
        <v>2004</v>
      </c>
      <c r="I1915" s="28" t="s">
        <v>937</v>
      </c>
      <c r="J1915" s="30"/>
      <c r="K1915" s="30" t="s">
        <v>368</v>
      </c>
    </row>
    <row r="1916" spans="1:11">
      <c r="A1916" s="29">
        <v>1915</v>
      </c>
      <c r="B1916" s="30" t="s">
        <v>4159</v>
      </c>
      <c r="C1916" s="31" t="s">
        <v>4160</v>
      </c>
      <c r="D1916" s="30">
        <v>1403</v>
      </c>
      <c r="E1916" s="30" t="s">
        <v>371</v>
      </c>
      <c r="F1916" s="30" t="s">
        <v>846</v>
      </c>
      <c r="G1916" s="30" t="s">
        <v>366</v>
      </c>
      <c r="H1916" s="30">
        <v>2004</v>
      </c>
      <c r="I1916" s="28" t="s">
        <v>367</v>
      </c>
      <c r="J1916" s="30"/>
      <c r="K1916" s="30" t="s">
        <v>368</v>
      </c>
    </row>
    <row r="1917" spans="1:11">
      <c r="A1917" s="29">
        <v>1916</v>
      </c>
      <c r="B1917" s="30" t="s">
        <v>4161</v>
      </c>
      <c r="C1917" s="31" t="s">
        <v>4162</v>
      </c>
      <c r="D1917" s="30" t="s">
        <v>849</v>
      </c>
      <c r="E1917" s="30" t="s">
        <v>850</v>
      </c>
      <c r="F1917" s="30" t="s">
        <v>846</v>
      </c>
      <c r="G1917" s="30" t="s">
        <v>366</v>
      </c>
      <c r="H1917" s="30">
        <v>2004</v>
      </c>
      <c r="I1917" s="28" t="s">
        <v>367</v>
      </c>
      <c r="J1917" s="30"/>
      <c r="K1917" s="30" t="s">
        <v>368</v>
      </c>
    </row>
    <row r="1918" spans="1:11">
      <c r="A1918" s="29">
        <v>1917</v>
      </c>
      <c r="B1918" s="30" t="s">
        <v>4163</v>
      </c>
      <c r="C1918" s="31" t="s">
        <v>4164</v>
      </c>
      <c r="D1918" s="30" t="s">
        <v>849</v>
      </c>
      <c r="E1918" s="30" t="s">
        <v>850</v>
      </c>
      <c r="F1918" s="30" t="s">
        <v>846</v>
      </c>
      <c r="G1918" s="30" t="s">
        <v>375</v>
      </c>
      <c r="H1918" s="30">
        <v>2004</v>
      </c>
      <c r="I1918" s="28" t="s">
        <v>1324</v>
      </c>
      <c r="J1918" s="30"/>
      <c r="K1918" s="30" t="s">
        <v>368</v>
      </c>
    </row>
    <row r="1919" spans="1:11">
      <c r="A1919" s="29">
        <v>1918</v>
      </c>
      <c r="B1919" s="30" t="s">
        <v>4165</v>
      </c>
      <c r="C1919" s="31" t="s">
        <v>4166</v>
      </c>
      <c r="D1919" s="30" t="s">
        <v>849</v>
      </c>
      <c r="E1919" s="30" t="s">
        <v>850</v>
      </c>
      <c r="F1919" s="30" t="s">
        <v>846</v>
      </c>
      <c r="G1919" s="30" t="s">
        <v>375</v>
      </c>
      <c r="H1919" s="30">
        <v>2004</v>
      </c>
      <c r="I1919" s="28" t="s">
        <v>367</v>
      </c>
      <c r="J1919" s="30"/>
      <c r="K1919" s="30" t="s">
        <v>368</v>
      </c>
    </row>
    <row r="1920" spans="1:11">
      <c r="A1920" s="29">
        <v>1919</v>
      </c>
      <c r="B1920" s="30" t="s">
        <v>4167</v>
      </c>
      <c r="C1920" s="31" t="s">
        <v>4168</v>
      </c>
      <c r="D1920" s="30">
        <v>1403</v>
      </c>
      <c r="E1920" s="30" t="s">
        <v>371</v>
      </c>
      <c r="F1920" s="30" t="s">
        <v>846</v>
      </c>
      <c r="G1920" s="30" t="s">
        <v>375</v>
      </c>
      <c r="H1920" s="30">
        <v>2004</v>
      </c>
      <c r="I1920" s="28" t="s">
        <v>367</v>
      </c>
      <c r="J1920" s="30"/>
      <c r="K1920" s="30" t="s">
        <v>368</v>
      </c>
    </row>
    <row r="1921" spans="1:11">
      <c r="A1921" s="29">
        <v>1920</v>
      </c>
      <c r="B1921" s="30" t="s">
        <v>4169</v>
      </c>
      <c r="C1921" s="31" t="s">
        <v>4170</v>
      </c>
      <c r="D1921" s="30">
        <v>1403</v>
      </c>
      <c r="E1921" s="30" t="s">
        <v>371</v>
      </c>
      <c r="F1921" s="30" t="s">
        <v>846</v>
      </c>
      <c r="G1921" s="30" t="s">
        <v>366</v>
      </c>
      <c r="H1921" s="30">
        <v>2004</v>
      </c>
      <c r="I1921" s="28" t="s">
        <v>367</v>
      </c>
      <c r="J1921" s="30"/>
      <c r="K1921" s="30" t="s">
        <v>368</v>
      </c>
    </row>
    <row r="1922" spans="1:11">
      <c r="A1922" s="29">
        <v>1921</v>
      </c>
      <c r="B1922" s="30" t="s">
        <v>4171</v>
      </c>
      <c r="C1922" s="31" t="s">
        <v>2869</v>
      </c>
      <c r="D1922" s="30">
        <v>1403</v>
      </c>
      <c r="E1922" s="30" t="s">
        <v>371</v>
      </c>
      <c r="F1922" s="30" t="s">
        <v>846</v>
      </c>
      <c r="G1922" s="30" t="s">
        <v>375</v>
      </c>
      <c r="H1922" s="30">
        <v>2004</v>
      </c>
      <c r="I1922" s="28" t="s">
        <v>367</v>
      </c>
      <c r="J1922" s="30"/>
      <c r="K1922" s="30" t="s">
        <v>368</v>
      </c>
    </row>
    <row r="1923" spans="1:11">
      <c r="A1923" s="29">
        <v>1922</v>
      </c>
      <c r="B1923" s="30" t="s">
        <v>4172</v>
      </c>
      <c r="C1923" s="31" t="s">
        <v>3930</v>
      </c>
      <c r="D1923" s="30" t="s">
        <v>849</v>
      </c>
      <c r="E1923" s="30" t="s">
        <v>850</v>
      </c>
      <c r="F1923" s="30" t="s">
        <v>846</v>
      </c>
      <c r="G1923" s="30" t="s">
        <v>366</v>
      </c>
      <c r="H1923" s="30">
        <v>2004</v>
      </c>
      <c r="I1923" s="28" t="s">
        <v>367</v>
      </c>
      <c r="J1923" s="30"/>
      <c r="K1923" s="30" t="s">
        <v>368</v>
      </c>
    </row>
    <row r="1924" spans="1:11">
      <c r="A1924" s="29">
        <v>1923</v>
      </c>
      <c r="B1924" s="30" t="s">
        <v>4173</v>
      </c>
      <c r="C1924" s="31" t="s">
        <v>4174</v>
      </c>
      <c r="D1924" s="30" t="s">
        <v>849</v>
      </c>
      <c r="E1924" s="30" t="s">
        <v>850</v>
      </c>
      <c r="F1924" s="30" t="s">
        <v>846</v>
      </c>
      <c r="G1924" s="30" t="s">
        <v>366</v>
      </c>
      <c r="H1924" s="30">
        <v>2004</v>
      </c>
      <c r="I1924" s="28" t="s">
        <v>1324</v>
      </c>
      <c r="J1924" s="30"/>
      <c r="K1924" s="30" t="s">
        <v>368</v>
      </c>
    </row>
    <row r="1925" spans="1:11">
      <c r="A1925" s="29">
        <v>1924</v>
      </c>
      <c r="B1925" s="30" t="s">
        <v>4175</v>
      </c>
      <c r="C1925" s="31" t="s">
        <v>4176</v>
      </c>
      <c r="D1925" s="30">
        <v>1403</v>
      </c>
      <c r="E1925" s="30" t="s">
        <v>850</v>
      </c>
      <c r="F1925" s="30" t="s">
        <v>846</v>
      </c>
      <c r="G1925" s="30" t="s">
        <v>375</v>
      </c>
      <c r="H1925" s="30">
        <v>2004</v>
      </c>
      <c r="I1925" s="28" t="s">
        <v>367</v>
      </c>
      <c r="J1925" s="30"/>
      <c r="K1925" s="30" t="s">
        <v>368</v>
      </c>
    </row>
    <row r="1926" spans="1:11">
      <c r="A1926" s="29">
        <v>1925</v>
      </c>
      <c r="B1926" s="30" t="s">
        <v>4177</v>
      </c>
      <c r="C1926" s="31" t="s">
        <v>4178</v>
      </c>
      <c r="D1926" s="30" t="s">
        <v>849</v>
      </c>
      <c r="E1926" s="30" t="s">
        <v>850</v>
      </c>
      <c r="F1926" s="30" t="s">
        <v>846</v>
      </c>
      <c r="G1926" s="30" t="s">
        <v>366</v>
      </c>
      <c r="H1926" s="30">
        <v>2004</v>
      </c>
      <c r="I1926" s="28" t="s">
        <v>367</v>
      </c>
      <c r="J1926" s="30"/>
      <c r="K1926" s="30" t="s">
        <v>368</v>
      </c>
    </row>
    <row r="1927" spans="1:11">
      <c r="A1927" s="29">
        <v>1926</v>
      </c>
      <c r="B1927" s="30" t="s">
        <v>4179</v>
      </c>
      <c r="C1927" s="31" t="s">
        <v>3812</v>
      </c>
      <c r="D1927" s="30">
        <v>1403</v>
      </c>
      <c r="E1927" s="30" t="s">
        <v>371</v>
      </c>
      <c r="F1927" s="30" t="s">
        <v>846</v>
      </c>
      <c r="G1927" s="30" t="s">
        <v>375</v>
      </c>
      <c r="H1927" s="30">
        <v>2004</v>
      </c>
      <c r="I1927" s="28" t="s">
        <v>367</v>
      </c>
      <c r="J1927" s="30"/>
      <c r="K1927" s="30" t="s">
        <v>368</v>
      </c>
    </row>
    <row r="1928" spans="1:11">
      <c r="A1928" s="29">
        <v>1927</v>
      </c>
      <c r="B1928" s="30" t="s">
        <v>4180</v>
      </c>
      <c r="C1928" s="31" t="s">
        <v>4181</v>
      </c>
      <c r="D1928" s="30">
        <v>1403</v>
      </c>
      <c r="E1928" s="30" t="s">
        <v>371</v>
      </c>
      <c r="F1928" s="30" t="s">
        <v>846</v>
      </c>
      <c r="G1928" s="30" t="s">
        <v>375</v>
      </c>
      <c r="H1928" s="30">
        <v>2004</v>
      </c>
      <c r="I1928" s="28" t="s">
        <v>367</v>
      </c>
      <c r="J1928" s="30"/>
      <c r="K1928" s="30" t="s">
        <v>368</v>
      </c>
    </row>
    <row r="1929" spans="1:11">
      <c r="A1929" s="29">
        <v>1928</v>
      </c>
      <c r="B1929" s="30" t="s">
        <v>4182</v>
      </c>
      <c r="C1929" s="31" t="s">
        <v>4183</v>
      </c>
      <c r="D1929" s="30">
        <v>1403</v>
      </c>
      <c r="E1929" s="30" t="s">
        <v>371</v>
      </c>
      <c r="F1929" s="30" t="s">
        <v>846</v>
      </c>
      <c r="G1929" s="30" t="s">
        <v>375</v>
      </c>
      <c r="H1929" s="30">
        <v>2004</v>
      </c>
      <c r="I1929" s="28" t="s">
        <v>367</v>
      </c>
      <c r="J1929" s="30"/>
      <c r="K1929" s="30" t="s">
        <v>368</v>
      </c>
    </row>
    <row r="1930" spans="1:11">
      <c r="A1930" s="29">
        <v>1929</v>
      </c>
      <c r="B1930" s="30" t="s">
        <v>4184</v>
      </c>
      <c r="C1930" s="31" t="s">
        <v>4185</v>
      </c>
      <c r="D1930" s="30" t="s">
        <v>849</v>
      </c>
      <c r="E1930" s="30" t="s">
        <v>850</v>
      </c>
      <c r="F1930" s="30" t="s">
        <v>846</v>
      </c>
      <c r="G1930" s="30" t="s">
        <v>375</v>
      </c>
      <c r="H1930" s="30">
        <v>2004</v>
      </c>
      <c r="I1930" s="28" t="s">
        <v>367</v>
      </c>
      <c r="J1930" s="30"/>
      <c r="K1930" s="30" t="s">
        <v>368</v>
      </c>
    </row>
    <row r="1931" spans="1:11">
      <c r="A1931" s="29">
        <v>1930</v>
      </c>
      <c r="B1931" s="30" t="s">
        <v>4186</v>
      </c>
      <c r="C1931" s="31" t="s">
        <v>4187</v>
      </c>
      <c r="D1931" s="30" t="s">
        <v>849</v>
      </c>
      <c r="E1931" s="30" t="s">
        <v>850</v>
      </c>
      <c r="F1931" s="30" t="s">
        <v>846</v>
      </c>
      <c r="G1931" s="30" t="s">
        <v>366</v>
      </c>
      <c r="H1931" s="30">
        <v>2004</v>
      </c>
      <c r="I1931" s="28" t="s">
        <v>1324</v>
      </c>
      <c r="J1931" s="30"/>
      <c r="K1931" s="30" t="s">
        <v>368</v>
      </c>
    </row>
    <row r="1932" spans="1:11">
      <c r="A1932" s="29">
        <v>1931</v>
      </c>
      <c r="B1932" s="30" t="s">
        <v>4188</v>
      </c>
      <c r="C1932" s="31" t="s">
        <v>4189</v>
      </c>
      <c r="D1932" s="30">
        <v>1403</v>
      </c>
      <c r="E1932" s="30" t="s">
        <v>371</v>
      </c>
      <c r="F1932" s="30" t="s">
        <v>846</v>
      </c>
      <c r="G1932" s="30" t="s">
        <v>375</v>
      </c>
      <c r="H1932" s="30">
        <v>2004</v>
      </c>
      <c r="I1932" s="28" t="s">
        <v>367</v>
      </c>
      <c r="J1932" s="30"/>
      <c r="K1932" s="30" t="s">
        <v>368</v>
      </c>
    </row>
    <row r="1933" spans="1:11">
      <c r="A1933" s="29">
        <v>1932</v>
      </c>
      <c r="B1933" s="30" t="s">
        <v>4190</v>
      </c>
      <c r="C1933" s="31" t="s">
        <v>3654</v>
      </c>
      <c r="D1933" s="30">
        <v>1403</v>
      </c>
      <c r="E1933" s="30" t="s">
        <v>371</v>
      </c>
      <c r="F1933" s="30" t="s">
        <v>846</v>
      </c>
      <c r="G1933" s="30" t="s">
        <v>375</v>
      </c>
      <c r="H1933" s="30">
        <v>2004</v>
      </c>
      <c r="I1933" s="28" t="s">
        <v>367</v>
      </c>
      <c r="J1933" s="30"/>
      <c r="K1933" s="30" t="s">
        <v>368</v>
      </c>
    </row>
    <row r="1934" spans="1:11">
      <c r="A1934" s="29">
        <v>1933</v>
      </c>
      <c r="B1934" s="30" t="s">
        <v>4191</v>
      </c>
      <c r="C1934" s="31" t="s">
        <v>4192</v>
      </c>
      <c r="D1934" s="30" t="s">
        <v>849</v>
      </c>
      <c r="E1934" s="30" t="s">
        <v>850</v>
      </c>
      <c r="F1934" s="30" t="s">
        <v>846</v>
      </c>
      <c r="G1934" s="30" t="s">
        <v>375</v>
      </c>
      <c r="H1934" s="30">
        <v>2004</v>
      </c>
      <c r="I1934" s="28" t="s">
        <v>1324</v>
      </c>
      <c r="J1934" s="30"/>
      <c r="K1934" s="30" t="s">
        <v>368</v>
      </c>
    </row>
    <row r="1935" spans="1:11">
      <c r="A1935" s="29">
        <v>1934</v>
      </c>
      <c r="B1935" s="30" t="s">
        <v>4193</v>
      </c>
      <c r="C1935" s="31" t="s">
        <v>4194</v>
      </c>
      <c r="D1935" s="30">
        <v>1403</v>
      </c>
      <c r="E1935" s="30" t="s">
        <v>371</v>
      </c>
      <c r="F1935" s="30" t="s">
        <v>846</v>
      </c>
      <c r="G1935" s="30" t="s">
        <v>375</v>
      </c>
      <c r="H1935" s="30">
        <v>2004</v>
      </c>
      <c r="I1935" s="28" t="s">
        <v>367</v>
      </c>
      <c r="J1935" s="30"/>
      <c r="K1935" s="30" t="s">
        <v>368</v>
      </c>
    </row>
    <row r="1936" spans="1:11">
      <c r="A1936" s="29">
        <v>1935</v>
      </c>
      <c r="B1936" s="30" t="s">
        <v>4195</v>
      </c>
      <c r="C1936" s="31" t="s">
        <v>4196</v>
      </c>
      <c r="D1936" s="30">
        <v>1403</v>
      </c>
      <c r="E1936" s="30" t="s">
        <v>371</v>
      </c>
      <c r="F1936" s="30" t="s">
        <v>846</v>
      </c>
      <c r="G1936" s="30" t="s">
        <v>375</v>
      </c>
      <c r="H1936" s="30">
        <v>2004</v>
      </c>
      <c r="I1936" s="28" t="s">
        <v>367</v>
      </c>
      <c r="J1936" s="30"/>
      <c r="K1936" s="30" t="s">
        <v>368</v>
      </c>
    </row>
    <row r="1937" spans="1:11">
      <c r="A1937" s="29">
        <v>1936</v>
      </c>
      <c r="B1937" s="30" t="s">
        <v>4197</v>
      </c>
      <c r="C1937" s="31" t="s">
        <v>4198</v>
      </c>
      <c r="D1937" s="30" t="s">
        <v>849</v>
      </c>
      <c r="E1937" s="30" t="s">
        <v>850</v>
      </c>
      <c r="F1937" s="30" t="s">
        <v>846</v>
      </c>
      <c r="G1937" s="30" t="s">
        <v>366</v>
      </c>
      <c r="H1937" s="30">
        <v>2004</v>
      </c>
      <c r="I1937" s="28" t="s">
        <v>367</v>
      </c>
      <c r="J1937" s="30"/>
      <c r="K1937" s="30" t="s">
        <v>368</v>
      </c>
    </row>
    <row r="1938" spans="1:11">
      <c r="A1938" s="29">
        <v>1937</v>
      </c>
      <c r="B1938" s="30" t="s">
        <v>4199</v>
      </c>
      <c r="C1938" s="31" t="s">
        <v>2879</v>
      </c>
      <c r="D1938" s="30" t="s">
        <v>849</v>
      </c>
      <c r="E1938" s="30" t="s">
        <v>850</v>
      </c>
      <c r="F1938" s="30" t="s">
        <v>846</v>
      </c>
      <c r="G1938" s="30" t="s">
        <v>375</v>
      </c>
      <c r="H1938" s="30">
        <v>2004</v>
      </c>
      <c r="I1938" s="28" t="s">
        <v>367</v>
      </c>
      <c r="J1938" s="30"/>
      <c r="K1938" s="30" t="s">
        <v>368</v>
      </c>
    </row>
    <row r="1939" spans="1:11">
      <c r="A1939" s="29">
        <v>1938</v>
      </c>
      <c r="B1939" s="30" t="s">
        <v>4200</v>
      </c>
      <c r="C1939" s="31" t="s">
        <v>2895</v>
      </c>
      <c r="D1939" s="30" t="s">
        <v>849</v>
      </c>
      <c r="E1939" s="30" t="s">
        <v>850</v>
      </c>
      <c r="F1939" s="30" t="s">
        <v>846</v>
      </c>
      <c r="G1939" s="30" t="s">
        <v>375</v>
      </c>
      <c r="H1939" s="30">
        <v>2004</v>
      </c>
      <c r="I1939" s="28" t="s">
        <v>367</v>
      </c>
      <c r="J1939" s="30"/>
      <c r="K1939" s="30" t="s">
        <v>368</v>
      </c>
    </row>
    <row r="1940" spans="1:11">
      <c r="A1940" s="29">
        <v>1939</v>
      </c>
      <c r="B1940" s="30" t="s">
        <v>4201</v>
      </c>
      <c r="C1940" s="31" t="s">
        <v>4178</v>
      </c>
      <c r="D1940" s="30" t="s">
        <v>849</v>
      </c>
      <c r="E1940" s="30" t="s">
        <v>850</v>
      </c>
      <c r="F1940" s="30" t="s">
        <v>846</v>
      </c>
      <c r="G1940" s="30" t="s">
        <v>375</v>
      </c>
      <c r="H1940" s="30">
        <v>2004</v>
      </c>
      <c r="I1940" s="28" t="s">
        <v>367</v>
      </c>
      <c r="J1940" s="30"/>
      <c r="K1940" s="30" t="s">
        <v>368</v>
      </c>
    </row>
    <row r="1941" spans="1:11">
      <c r="A1941" s="29">
        <v>1940</v>
      </c>
      <c r="B1941" s="30" t="s">
        <v>4202</v>
      </c>
      <c r="C1941" s="31" t="s">
        <v>4203</v>
      </c>
      <c r="D1941" s="30" t="s">
        <v>849</v>
      </c>
      <c r="E1941" s="30" t="s">
        <v>850</v>
      </c>
      <c r="F1941" s="30" t="s">
        <v>846</v>
      </c>
      <c r="G1941" s="30" t="s">
        <v>375</v>
      </c>
      <c r="H1941" s="30">
        <v>2004</v>
      </c>
      <c r="I1941" s="28" t="s">
        <v>367</v>
      </c>
      <c r="J1941" s="30"/>
      <c r="K1941" s="30" t="s">
        <v>368</v>
      </c>
    </row>
    <row r="1942" spans="1:11">
      <c r="A1942" s="29">
        <v>1941</v>
      </c>
      <c r="B1942" s="30" t="s">
        <v>4204</v>
      </c>
      <c r="C1942" s="31" t="s">
        <v>2899</v>
      </c>
      <c r="D1942" s="30" t="s">
        <v>849</v>
      </c>
      <c r="E1942" s="30" t="s">
        <v>850</v>
      </c>
      <c r="F1942" s="30" t="s">
        <v>846</v>
      </c>
      <c r="G1942" s="30" t="s">
        <v>375</v>
      </c>
      <c r="H1942" s="30">
        <v>2004</v>
      </c>
      <c r="I1942" s="28" t="s">
        <v>367</v>
      </c>
      <c r="J1942" s="30"/>
      <c r="K1942" s="30" t="s">
        <v>368</v>
      </c>
    </row>
    <row r="1943" spans="1:11">
      <c r="A1943" s="29">
        <v>1942</v>
      </c>
      <c r="B1943" s="30" t="s">
        <v>4205</v>
      </c>
      <c r="C1943" s="31" t="s">
        <v>4206</v>
      </c>
      <c r="D1943" s="30" t="s">
        <v>849</v>
      </c>
      <c r="E1943" s="30" t="s">
        <v>850</v>
      </c>
      <c r="F1943" s="30" t="s">
        <v>846</v>
      </c>
      <c r="G1943" s="30" t="s">
        <v>468</v>
      </c>
      <c r="H1943" s="30">
        <v>2004</v>
      </c>
      <c r="I1943" s="28" t="s">
        <v>1324</v>
      </c>
      <c r="J1943" s="30"/>
      <c r="K1943" s="30" t="s">
        <v>368</v>
      </c>
    </row>
    <row r="1944" spans="1:11">
      <c r="A1944" s="29">
        <v>1943</v>
      </c>
      <c r="B1944" s="30" t="s">
        <v>4207</v>
      </c>
      <c r="C1944" s="31" t="s">
        <v>3543</v>
      </c>
      <c r="D1944" s="30" t="s">
        <v>849</v>
      </c>
      <c r="E1944" s="30" t="s">
        <v>850</v>
      </c>
      <c r="F1944" s="30" t="s">
        <v>846</v>
      </c>
      <c r="G1944" s="30" t="s">
        <v>375</v>
      </c>
      <c r="H1944" s="30">
        <v>2004</v>
      </c>
      <c r="I1944" s="28" t="s">
        <v>367</v>
      </c>
      <c r="J1944" s="30"/>
      <c r="K1944" s="30" t="s">
        <v>368</v>
      </c>
    </row>
    <row r="1945" spans="1:11">
      <c r="A1945" s="29">
        <v>1944</v>
      </c>
      <c r="B1945" s="30" t="s">
        <v>4208</v>
      </c>
      <c r="C1945" s="31" t="s">
        <v>4209</v>
      </c>
      <c r="D1945" s="30" t="s">
        <v>849</v>
      </c>
      <c r="E1945" s="30" t="s">
        <v>850</v>
      </c>
      <c r="F1945" s="30" t="s">
        <v>846</v>
      </c>
      <c r="G1945" s="30" t="s">
        <v>366</v>
      </c>
      <c r="H1945" s="30">
        <v>2004</v>
      </c>
      <c r="I1945" s="28" t="s">
        <v>1324</v>
      </c>
      <c r="J1945" s="30"/>
      <c r="K1945" s="30" t="s">
        <v>368</v>
      </c>
    </row>
    <row r="1946" spans="1:11">
      <c r="A1946" s="29">
        <v>1945</v>
      </c>
      <c r="B1946" s="30" t="s">
        <v>4210</v>
      </c>
      <c r="C1946" s="31" t="s">
        <v>4211</v>
      </c>
      <c r="D1946" s="30" t="s">
        <v>849</v>
      </c>
      <c r="E1946" s="30" t="s">
        <v>850</v>
      </c>
      <c r="F1946" s="30" t="s">
        <v>846</v>
      </c>
      <c r="G1946" s="30" t="s">
        <v>375</v>
      </c>
      <c r="H1946" s="30">
        <v>2004</v>
      </c>
      <c r="I1946" s="28" t="s">
        <v>367</v>
      </c>
      <c r="J1946" s="30"/>
      <c r="K1946" s="30" t="s">
        <v>368</v>
      </c>
    </row>
    <row r="1947" spans="1:11">
      <c r="A1947" s="29">
        <v>1946</v>
      </c>
      <c r="B1947" s="30" t="s">
        <v>4212</v>
      </c>
      <c r="C1947" s="31" t="s">
        <v>4213</v>
      </c>
      <c r="D1947" s="30">
        <v>1403</v>
      </c>
      <c r="E1947" s="30" t="s">
        <v>371</v>
      </c>
      <c r="F1947" s="30" t="s">
        <v>846</v>
      </c>
      <c r="G1947" s="30" t="s">
        <v>375</v>
      </c>
      <c r="H1947" s="30">
        <v>2004</v>
      </c>
      <c r="I1947" s="28" t="s">
        <v>367</v>
      </c>
      <c r="J1947" s="30"/>
      <c r="K1947" s="30" t="s">
        <v>368</v>
      </c>
    </row>
    <row r="1948" spans="1:11">
      <c r="A1948" s="29">
        <v>1947</v>
      </c>
      <c r="B1948" s="30" t="s">
        <v>4214</v>
      </c>
      <c r="C1948" s="31" t="s">
        <v>4215</v>
      </c>
      <c r="D1948" s="30">
        <v>1403</v>
      </c>
      <c r="E1948" s="30" t="s">
        <v>371</v>
      </c>
      <c r="F1948" s="30" t="s">
        <v>846</v>
      </c>
      <c r="G1948" s="30" t="s">
        <v>366</v>
      </c>
      <c r="H1948" s="30">
        <v>2004</v>
      </c>
      <c r="I1948" s="28" t="s">
        <v>367</v>
      </c>
      <c r="J1948" s="30"/>
      <c r="K1948" s="30" t="s">
        <v>368</v>
      </c>
    </row>
    <row r="1949" spans="1:11">
      <c r="A1949" s="29">
        <v>1948</v>
      </c>
      <c r="B1949" s="30" t="s">
        <v>4216</v>
      </c>
      <c r="C1949" s="31" t="s">
        <v>4217</v>
      </c>
      <c r="D1949" s="30">
        <v>1403</v>
      </c>
      <c r="E1949" s="30" t="s">
        <v>371</v>
      </c>
      <c r="F1949" s="30" t="s">
        <v>846</v>
      </c>
      <c r="G1949" s="30" t="s">
        <v>375</v>
      </c>
      <c r="H1949" s="30">
        <v>2004</v>
      </c>
      <c r="I1949" s="28" t="s">
        <v>367</v>
      </c>
      <c r="J1949" s="30"/>
      <c r="K1949" s="30" t="s">
        <v>368</v>
      </c>
    </row>
    <row r="1950" spans="1:11">
      <c r="A1950" s="29">
        <v>1949</v>
      </c>
      <c r="B1950" s="30" t="s">
        <v>4218</v>
      </c>
      <c r="C1950" s="31" t="s">
        <v>4219</v>
      </c>
      <c r="D1950" s="30">
        <v>1403</v>
      </c>
      <c r="E1950" s="30" t="s">
        <v>371</v>
      </c>
      <c r="F1950" s="30" t="s">
        <v>846</v>
      </c>
      <c r="G1950" s="30" t="s">
        <v>366</v>
      </c>
      <c r="H1950" s="30">
        <v>2004</v>
      </c>
      <c r="I1950" s="28" t="s">
        <v>367</v>
      </c>
      <c r="J1950" s="30"/>
      <c r="K1950" s="30" t="s">
        <v>368</v>
      </c>
    </row>
    <row r="1951" spans="1:11">
      <c r="A1951" s="29">
        <v>1950</v>
      </c>
      <c r="B1951" s="30" t="s">
        <v>4220</v>
      </c>
      <c r="C1951" s="31" t="s">
        <v>4221</v>
      </c>
      <c r="D1951" s="30">
        <v>1403</v>
      </c>
      <c r="E1951" s="30" t="s">
        <v>850</v>
      </c>
      <c r="F1951" s="30" t="s">
        <v>846</v>
      </c>
      <c r="G1951" s="30" t="s">
        <v>375</v>
      </c>
      <c r="H1951" s="30">
        <v>2004</v>
      </c>
      <c r="I1951" s="28" t="s">
        <v>367</v>
      </c>
      <c r="J1951" s="30"/>
      <c r="K1951" s="30" t="s">
        <v>368</v>
      </c>
    </row>
    <row r="1952" spans="1:11">
      <c r="A1952" s="29">
        <v>1951</v>
      </c>
      <c r="B1952" s="30" t="s">
        <v>4222</v>
      </c>
      <c r="C1952" s="31" t="s">
        <v>4223</v>
      </c>
      <c r="D1952" s="30" t="s">
        <v>849</v>
      </c>
      <c r="E1952" s="30" t="s">
        <v>850</v>
      </c>
      <c r="F1952" s="30" t="s">
        <v>846</v>
      </c>
      <c r="G1952" s="30" t="s">
        <v>375</v>
      </c>
      <c r="H1952" s="30">
        <v>2004</v>
      </c>
      <c r="I1952" s="28" t="s">
        <v>367</v>
      </c>
      <c r="J1952" s="30"/>
      <c r="K1952" s="30" t="s">
        <v>368</v>
      </c>
    </row>
    <row r="1953" spans="1:11">
      <c r="A1953" s="29">
        <v>1952</v>
      </c>
      <c r="B1953" s="30" t="s">
        <v>4224</v>
      </c>
      <c r="C1953" s="31" t="s">
        <v>4225</v>
      </c>
      <c r="D1953" s="30" t="s">
        <v>849</v>
      </c>
      <c r="E1953" s="30" t="s">
        <v>850</v>
      </c>
      <c r="F1953" s="30" t="s">
        <v>846</v>
      </c>
      <c r="G1953" s="30" t="s">
        <v>366</v>
      </c>
      <c r="H1953" s="30">
        <v>2004</v>
      </c>
      <c r="I1953" s="28" t="s">
        <v>367</v>
      </c>
      <c r="J1953" s="30"/>
      <c r="K1953" s="30" t="s">
        <v>368</v>
      </c>
    </row>
    <row r="1954" spans="1:11">
      <c r="A1954" s="29">
        <v>1953</v>
      </c>
      <c r="B1954" s="30" t="s">
        <v>4226</v>
      </c>
      <c r="C1954" s="31" t="s">
        <v>4227</v>
      </c>
      <c r="D1954" s="30" t="s">
        <v>849</v>
      </c>
      <c r="E1954" s="30" t="s">
        <v>850</v>
      </c>
      <c r="F1954" s="30" t="s">
        <v>846</v>
      </c>
      <c r="G1954" s="30" t="s">
        <v>366</v>
      </c>
      <c r="H1954" s="30">
        <v>2004</v>
      </c>
      <c r="I1954" s="28" t="s">
        <v>1324</v>
      </c>
      <c r="J1954" s="30"/>
      <c r="K1954" s="30" t="s">
        <v>368</v>
      </c>
    </row>
    <row r="1955" spans="1:11">
      <c r="A1955" s="29">
        <v>1954</v>
      </c>
      <c r="B1955" s="30" t="s">
        <v>4228</v>
      </c>
      <c r="C1955" s="31" t="s">
        <v>4229</v>
      </c>
      <c r="D1955" s="30" t="s">
        <v>849</v>
      </c>
      <c r="E1955" s="30" t="s">
        <v>850</v>
      </c>
      <c r="F1955" s="30" t="s">
        <v>846</v>
      </c>
      <c r="G1955" s="30" t="s">
        <v>375</v>
      </c>
      <c r="H1955" s="30">
        <v>2004</v>
      </c>
      <c r="I1955" s="28" t="s">
        <v>1324</v>
      </c>
      <c r="J1955" s="30"/>
      <c r="K1955" s="30" t="s">
        <v>368</v>
      </c>
    </row>
    <row r="1956" spans="1:11">
      <c r="A1956" s="29">
        <v>1955</v>
      </c>
      <c r="B1956" s="30" t="s">
        <v>4230</v>
      </c>
      <c r="C1956" s="31" t="s">
        <v>4231</v>
      </c>
      <c r="D1956" s="30">
        <v>1403</v>
      </c>
      <c r="E1956" s="30" t="s">
        <v>371</v>
      </c>
      <c r="F1956" s="30" t="s">
        <v>846</v>
      </c>
      <c r="G1956" s="30" t="s">
        <v>375</v>
      </c>
      <c r="H1956" s="30">
        <v>2004</v>
      </c>
      <c r="I1956" s="28" t="s">
        <v>937</v>
      </c>
      <c r="J1956" s="30"/>
      <c r="K1956" s="30" t="s">
        <v>368</v>
      </c>
    </row>
    <row r="1957" spans="1:11">
      <c r="A1957" s="29">
        <v>1956</v>
      </c>
      <c r="B1957" s="30" t="s">
        <v>4232</v>
      </c>
      <c r="C1957" s="31" t="s">
        <v>4233</v>
      </c>
      <c r="D1957" s="30">
        <v>1403</v>
      </c>
      <c r="E1957" s="30" t="s">
        <v>371</v>
      </c>
      <c r="F1957" s="30" t="s">
        <v>846</v>
      </c>
      <c r="G1957" s="30" t="s">
        <v>375</v>
      </c>
      <c r="H1957" s="30">
        <v>2004</v>
      </c>
      <c r="I1957" s="28" t="s">
        <v>367</v>
      </c>
      <c r="J1957" s="30"/>
      <c r="K1957" s="30" t="s">
        <v>368</v>
      </c>
    </row>
    <row r="1958" spans="1:11">
      <c r="A1958" s="29">
        <v>1957</v>
      </c>
      <c r="B1958" s="30" t="s">
        <v>4234</v>
      </c>
      <c r="C1958" s="31" t="s">
        <v>4235</v>
      </c>
      <c r="D1958" s="30" t="s">
        <v>849</v>
      </c>
      <c r="E1958" s="30" t="s">
        <v>850</v>
      </c>
      <c r="F1958" s="30" t="s">
        <v>846</v>
      </c>
      <c r="G1958" s="30" t="s">
        <v>366</v>
      </c>
      <c r="H1958" s="30">
        <v>2004</v>
      </c>
      <c r="I1958" s="28" t="s">
        <v>367</v>
      </c>
      <c r="J1958" s="30"/>
      <c r="K1958" s="30" t="s">
        <v>368</v>
      </c>
    </row>
    <row r="1959" spans="1:11">
      <c r="A1959" s="29">
        <v>1958</v>
      </c>
      <c r="B1959" s="30" t="s">
        <v>4236</v>
      </c>
      <c r="C1959" s="31" t="s">
        <v>4237</v>
      </c>
      <c r="D1959" s="30" t="s">
        <v>849</v>
      </c>
      <c r="E1959" s="30" t="s">
        <v>850</v>
      </c>
      <c r="F1959" s="30" t="s">
        <v>846</v>
      </c>
      <c r="G1959" s="30" t="s">
        <v>375</v>
      </c>
      <c r="H1959" s="30">
        <v>2004</v>
      </c>
      <c r="I1959" s="28" t="s">
        <v>367</v>
      </c>
      <c r="J1959" s="30"/>
      <c r="K1959" s="30" t="s">
        <v>368</v>
      </c>
    </row>
    <row r="1960" spans="1:11">
      <c r="A1960" s="29">
        <v>1959</v>
      </c>
      <c r="B1960" s="30" t="s">
        <v>4238</v>
      </c>
      <c r="C1960" s="31" t="s">
        <v>4239</v>
      </c>
      <c r="D1960" s="30" t="s">
        <v>849</v>
      </c>
      <c r="E1960" s="30" t="s">
        <v>850</v>
      </c>
      <c r="F1960" s="30" t="s">
        <v>846</v>
      </c>
      <c r="G1960" s="30" t="s">
        <v>375</v>
      </c>
      <c r="H1960" s="30">
        <v>2004</v>
      </c>
      <c r="I1960" s="28" t="s">
        <v>1324</v>
      </c>
      <c r="J1960" s="30"/>
      <c r="K1960" s="30" t="s">
        <v>368</v>
      </c>
    </row>
    <row r="1961" spans="1:11">
      <c r="A1961" s="29">
        <v>1960</v>
      </c>
      <c r="B1961" s="30" t="s">
        <v>4240</v>
      </c>
      <c r="C1961" s="31" t="s">
        <v>4241</v>
      </c>
      <c r="D1961" s="30">
        <v>1403</v>
      </c>
      <c r="E1961" s="30" t="s">
        <v>371</v>
      </c>
      <c r="F1961" s="30" t="s">
        <v>846</v>
      </c>
      <c r="G1961" s="30" t="s">
        <v>366</v>
      </c>
      <c r="H1961" s="30">
        <v>2004</v>
      </c>
      <c r="I1961" s="28" t="s">
        <v>367</v>
      </c>
      <c r="J1961" s="30"/>
      <c r="K1961" s="30" t="s">
        <v>368</v>
      </c>
    </row>
    <row r="1962" spans="1:11">
      <c r="A1962" s="29">
        <v>1961</v>
      </c>
      <c r="B1962" s="30" t="s">
        <v>4242</v>
      </c>
      <c r="C1962" s="31" t="s">
        <v>4243</v>
      </c>
      <c r="D1962" s="30">
        <v>1403</v>
      </c>
      <c r="E1962" s="30" t="s">
        <v>371</v>
      </c>
      <c r="F1962" s="30" t="s">
        <v>846</v>
      </c>
      <c r="G1962" s="30" t="s">
        <v>366</v>
      </c>
      <c r="H1962" s="30">
        <v>2004</v>
      </c>
      <c r="I1962" s="28" t="s">
        <v>367</v>
      </c>
      <c r="J1962" s="30"/>
      <c r="K1962" s="30" t="s">
        <v>368</v>
      </c>
    </row>
    <row r="1963" spans="1:11">
      <c r="A1963" s="29">
        <v>1962</v>
      </c>
      <c r="B1963" s="30" t="s">
        <v>4244</v>
      </c>
      <c r="C1963" s="31" t="s">
        <v>4245</v>
      </c>
      <c r="D1963" s="30" t="s">
        <v>849</v>
      </c>
      <c r="E1963" s="30" t="s">
        <v>850</v>
      </c>
      <c r="F1963" s="30" t="s">
        <v>846</v>
      </c>
      <c r="G1963" s="30" t="s">
        <v>468</v>
      </c>
      <c r="H1963" s="30">
        <v>2004</v>
      </c>
      <c r="I1963" s="28" t="s">
        <v>1324</v>
      </c>
      <c r="J1963" s="30"/>
      <c r="K1963" s="30" t="s">
        <v>368</v>
      </c>
    </row>
    <row r="1964" spans="1:11">
      <c r="A1964" s="29">
        <v>1963</v>
      </c>
      <c r="B1964" s="30" t="s">
        <v>4246</v>
      </c>
      <c r="C1964" s="31" t="s">
        <v>4247</v>
      </c>
      <c r="D1964" s="30">
        <v>1403</v>
      </c>
      <c r="E1964" s="30" t="s">
        <v>371</v>
      </c>
      <c r="F1964" s="30" t="s">
        <v>846</v>
      </c>
      <c r="G1964" s="30" t="s">
        <v>375</v>
      </c>
      <c r="H1964" s="30">
        <v>2004</v>
      </c>
      <c r="I1964" s="28" t="s">
        <v>1324</v>
      </c>
      <c r="J1964" s="30"/>
      <c r="K1964" s="30" t="s">
        <v>368</v>
      </c>
    </row>
    <row r="1965" spans="1:11">
      <c r="A1965" s="29">
        <v>1964</v>
      </c>
      <c r="B1965" s="30" t="s">
        <v>4248</v>
      </c>
      <c r="C1965" s="31" t="s">
        <v>4249</v>
      </c>
      <c r="D1965" s="30" t="s">
        <v>849</v>
      </c>
      <c r="E1965" s="30" t="s">
        <v>850</v>
      </c>
      <c r="F1965" s="30" t="s">
        <v>846</v>
      </c>
      <c r="G1965" s="30" t="s">
        <v>366</v>
      </c>
      <c r="H1965" s="30">
        <v>2004</v>
      </c>
      <c r="I1965" s="28" t="s">
        <v>1324</v>
      </c>
      <c r="J1965" s="30"/>
      <c r="K1965" s="30" t="s">
        <v>368</v>
      </c>
    </row>
    <row r="1966" spans="1:11">
      <c r="A1966" s="29">
        <v>1965</v>
      </c>
      <c r="B1966" s="30" t="s">
        <v>4250</v>
      </c>
      <c r="C1966" s="31" t="s">
        <v>4251</v>
      </c>
      <c r="D1966" s="30" t="s">
        <v>849</v>
      </c>
      <c r="E1966" s="30" t="s">
        <v>850</v>
      </c>
      <c r="F1966" s="30" t="s">
        <v>846</v>
      </c>
      <c r="G1966" s="30" t="s">
        <v>375</v>
      </c>
      <c r="H1966" s="30">
        <v>2004</v>
      </c>
      <c r="I1966" s="28" t="s">
        <v>1324</v>
      </c>
      <c r="J1966" s="30"/>
      <c r="K1966" s="30" t="s">
        <v>368</v>
      </c>
    </row>
    <row r="1967" spans="1:11">
      <c r="A1967" s="29">
        <v>1966</v>
      </c>
      <c r="B1967" s="30" t="s">
        <v>4252</v>
      </c>
      <c r="C1967" s="31" t="s">
        <v>4253</v>
      </c>
      <c r="D1967" s="30">
        <v>1403</v>
      </c>
      <c r="E1967" s="30" t="s">
        <v>371</v>
      </c>
      <c r="F1967" s="30" t="s">
        <v>846</v>
      </c>
      <c r="G1967" s="30" t="s">
        <v>468</v>
      </c>
      <c r="H1967" s="30">
        <v>2004</v>
      </c>
      <c r="I1967" s="28" t="s">
        <v>367</v>
      </c>
      <c r="J1967" s="30"/>
      <c r="K1967" s="30" t="s">
        <v>368</v>
      </c>
    </row>
    <row r="1968" spans="1:11">
      <c r="A1968" s="29">
        <v>1967</v>
      </c>
      <c r="B1968" s="30" t="s">
        <v>4254</v>
      </c>
      <c r="C1968" s="31" t="s">
        <v>4255</v>
      </c>
      <c r="D1968" s="30" t="s">
        <v>849</v>
      </c>
      <c r="E1968" s="30" t="s">
        <v>850</v>
      </c>
      <c r="F1968" s="30" t="s">
        <v>846</v>
      </c>
      <c r="G1968" s="30" t="s">
        <v>366</v>
      </c>
      <c r="H1968" s="30">
        <v>2004</v>
      </c>
      <c r="I1968" s="28" t="s">
        <v>367</v>
      </c>
      <c r="J1968" s="30"/>
      <c r="K1968" s="30" t="s">
        <v>368</v>
      </c>
    </row>
    <row r="1969" spans="1:11">
      <c r="A1969" s="29">
        <v>1968</v>
      </c>
      <c r="B1969" s="30" t="s">
        <v>4256</v>
      </c>
      <c r="C1969" s="31" t="s">
        <v>4257</v>
      </c>
      <c r="D1969" s="30">
        <v>1403</v>
      </c>
      <c r="E1969" s="30" t="s">
        <v>371</v>
      </c>
      <c r="F1969" s="30" t="s">
        <v>846</v>
      </c>
      <c r="G1969" s="30" t="s">
        <v>375</v>
      </c>
      <c r="H1969" s="30">
        <v>2004</v>
      </c>
      <c r="I1969" s="28" t="s">
        <v>367</v>
      </c>
      <c r="J1969" s="30"/>
      <c r="K1969" s="30" t="s">
        <v>368</v>
      </c>
    </row>
    <row r="1970" spans="1:11">
      <c r="A1970" s="29">
        <v>1969</v>
      </c>
      <c r="B1970" s="30" t="s">
        <v>4258</v>
      </c>
      <c r="C1970" s="31" t="s">
        <v>4259</v>
      </c>
      <c r="D1970" s="30" t="s">
        <v>849</v>
      </c>
      <c r="E1970" s="30" t="s">
        <v>850</v>
      </c>
      <c r="F1970" s="30" t="s">
        <v>846</v>
      </c>
      <c r="G1970" s="30" t="s">
        <v>366</v>
      </c>
      <c r="H1970" s="30">
        <v>2004</v>
      </c>
      <c r="I1970" s="28" t="s">
        <v>367</v>
      </c>
      <c r="J1970" s="30"/>
      <c r="K1970" s="30" t="s">
        <v>368</v>
      </c>
    </row>
    <row r="1971" spans="1:11">
      <c r="A1971" s="29">
        <v>1970</v>
      </c>
      <c r="B1971" s="30" t="s">
        <v>4260</v>
      </c>
      <c r="C1971" s="31" t="s">
        <v>4261</v>
      </c>
      <c r="D1971" s="30" t="s">
        <v>849</v>
      </c>
      <c r="E1971" s="30" t="s">
        <v>850</v>
      </c>
      <c r="F1971" s="30" t="s">
        <v>846</v>
      </c>
      <c r="G1971" s="30" t="s">
        <v>375</v>
      </c>
      <c r="H1971" s="30">
        <v>2004</v>
      </c>
      <c r="I1971" s="28" t="s">
        <v>367</v>
      </c>
      <c r="J1971" s="30"/>
      <c r="K1971" s="30" t="s">
        <v>368</v>
      </c>
    </row>
    <row r="1972" spans="1:11">
      <c r="A1972" s="29">
        <v>1971</v>
      </c>
      <c r="B1972" s="30" t="s">
        <v>4262</v>
      </c>
      <c r="C1972" s="31" t="s">
        <v>4263</v>
      </c>
      <c r="D1972" s="30" t="s">
        <v>849</v>
      </c>
      <c r="E1972" s="30" t="s">
        <v>850</v>
      </c>
      <c r="F1972" s="30" t="s">
        <v>846</v>
      </c>
      <c r="G1972" s="30" t="s">
        <v>366</v>
      </c>
      <c r="H1972" s="30">
        <v>2004</v>
      </c>
      <c r="I1972" s="28" t="s">
        <v>367</v>
      </c>
      <c r="J1972" s="30"/>
      <c r="K1972" s="30" t="s">
        <v>368</v>
      </c>
    </row>
    <row r="1973" spans="1:11">
      <c r="A1973" s="29">
        <v>1972</v>
      </c>
      <c r="B1973" s="30" t="s">
        <v>4264</v>
      </c>
      <c r="C1973" s="31" t="s">
        <v>4265</v>
      </c>
      <c r="D1973" s="30" t="s">
        <v>849</v>
      </c>
      <c r="E1973" s="30" t="s">
        <v>850</v>
      </c>
      <c r="F1973" s="30" t="s">
        <v>846</v>
      </c>
      <c r="G1973" s="30" t="s">
        <v>366</v>
      </c>
      <c r="H1973" s="30">
        <v>2004</v>
      </c>
      <c r="I1973" s="28" t="s">
        <v>367</v>
      </c>
      <c r="J1973" s="30"/>
      <c r="K1973" s="30" t="s">
        <v>368</v>
      </c>
    </row>
    <row r="1974" spans="1:11">
      <c r="A1974" s="29">
        <v>1973</v>
      </c>
      <c r="B1974" s="30" t="s">
        <v>4266</v>
      </c>
      <c r="C1974" s="31" t="s">
        <v>4267</v>
      </c>
      <c r="D1974" s="30" t="s">
        <v>849</v>
      </c>
      <c r="E1974" s="30" t="s">
        <v>850</v>
      </c>
      <c r="F1974" s="30" t="s">
        <v>846</v>
      </c>
      <c r="G1974" s="30" t="s">
        <v>366</v>
      </c>
      <c r="H1974" s="30">
        <v>2004</v>
      </c>
      <c r="I1974" s="28" t="s">
        <v>1324</v>
      </c>
      <c r="J1974" s="30"/>
      <c r="K1974" s="30" t="s">
        <v>368</v>
      </c>
    </row>
    <row r="1975" spans="1:11">
      <c r="A1975" s="29">
        <v>1974</v>
      </c>
      <c r="B1975" s="30" t="s">
        <v>4268</v>
      </c>
      <c r="C1975" s="31" t="s">
        <v>4269</v>
      </c>
      <c r="D1975" s="30">
        <v>1403</v>
      </c>
      <c r="E1975" s="30" t="s">
        <v>371</v>
      </c>
      <c r="F1975" s="30" t="s">
        <v>846</v>
      </c>
      <c r="G1975" s="30" t="s">
        <v>375</v>
      </c>
      <c r="H1975" s="30">
        <v>2004</v>
      </c>
      <c r="I1975" s="28" t="s">
        <v>367</v>
      </c>
      <c r="J1975" s="30"/>
      <c r="K1975" s="30" t="s">
        <v>368</v>
      </c>
    </row>
    <row r="1976" spans="1:11">
      <c r="A1976" s="29">
        <v>1975</v>
      </c>
      <c r="B1976" s="30" t="s">
        <v>4270</v>
      </c>
      <c r="C1976" s="31" t="s">
        <v>4271</v>
      </c>
      <c r="D1976" s="30">
        <v>1403</v>
      </c>
      <c r="E1976" s="30" t="s">
        <v>371</v>
      </c>
      <c r="F1976" s="30" t="s">
        <v>846</v>
      </c>
      <c r="G1976" s="30" t="s">
        <v>375</v>
      </c>
      <c r="H1976" s="30">
        <v>2004</v>
      </c>
      <c r="I1976" s="28" t="s">
        <v>367</v>
      </c>
      <c r="J1976" s="30"/>
      <c r="K1976" s="30" t="s">
        <v>368</v>
      </c>
    </row>
    <row r="1977" spans="1:11">
      <c r="A1977" s="29">
        <v>1976</v>
      </c>
      <c r="B1977" s="30" t="s">
        <v>4272</v>
      </c>
      <c r="C1977" s="31" t="s">
        <v>4273</v>
      </c>
      <c r="D1977" s="30" t="s">
        <v>849</v>
      </c>
      <c r="E1977" s="30" t="s">
        <v>850</v>
      </c>
      <c r="F1977" s="30" t="s">
        <v>846</v>
      </c>
      <c r="G1977" s="30" t="s">
        <v>375</v>
      </c>
      <c r="H1977" s="30">
        <v>2004</v>
      </c>
      <c r="I1977" s="28" t="s">
        <v>1324</v>
      </c>
      <c r="J1977" s="30"/>
      <c r="K1977" s="30" t="s">
        <v>368</v>
      </c>
    </row>
    <row r="1978" spans="1:11">
      <c r="A1978" s="29">
        <v>1977</v>
      </c>
      <c r="B1978" s="30" t="s">
        <v>4274</v>
      </c>
      <c r="C1978" s="31" t="s">
        <v>4275</v>
      </c>
      <c r="D1978" s="30" t="s">
        <v>849</v>
      </c>
      <c r="E1978" s="30" t="s">
        <v>850</v>
      </c>
      <c r="F1978" s="30" t="s">
        <v>846</v>
      </c>
      <c r="G1978" s="30" t="s">
        <v>375</v>
      </c>
      <c r="H1978" s="30">
        <v>2004</v>
      </c>
      <c r="I1978" s="28" t="s">
        <v>367</v>
      </c>
      <c r="J1978" s="30"/>
      <c r="K1978" s="30" t="s">
        <v>368</v>
      </c>
    </row>
    <row r="1979" spans="1:11">
      <c r="A1979" s="29">
        <v>1978</v>
      </c>
      <c r="B1979" s="30" t="s">
        <v>4276</v>
      </c>
      <c r="C1979" s="31" t="s">
        <v>4277</v>
      </c>
      <c r="D1979" s="30">
        <v>1403</v>
      </c>
      <c r="E1979" s="30" t="s">
        <v>371</v>
      </c>
      <c r="F1979" s="30" t="s">
        <v>846</v>
      </c>
      <c r="G1979" s="30" t="s">
        <v>366</v>
      </c>
      <c r="H1979" s="30">
        <v>2004</v>
      </c>
      <c r="I1979" s="28" t="s">
        <v>367</v>
      </c>
      <c r="J1979" s="30"/>
      <c r="K1979" s="30" t="s">
        <v>368</v>
      </c>
    </row>
    <row r="1980" spans="1:11">
      <c r="A1980" s="29">
        <v>1979</v>
      </c>
      <c r="B1980" s="30" t="s">
        <v>4278</v>
      </c>
      <c r="C1980" s="31" t="s">
        <v>4279</v>
      </c>
      <c r="D1980" s="30" t="s">
        <v>849</v>
      </c>
      <c r="E1980" s="30" t="s">
        <v>850</v>
      </c>
      <c r="F1980" s="30" t="s">
        <v>846</v>
      </c>
      <c r="G1980" s="30" t="s">
        <v>375</v>
      </c>
      <c r="H1980" s="30">
        <v>2004</v>
      </c>
      <c r="I1980" s="28" t="s">
        <v>937</v>
      </c>
      <c r="J1980" s="30"/>
      <c r="K1980" s="30" t="s">
        <v>368</v>
      </c>
    </row>
    <row r="1981" spans="1:11">
      <c r="A1981" s="29">
        <v>1980</v>
      </c>
      <c r="B1981" s="30" t="s">
        <v>4280</v>
      </c>
      <c r="C1981" s="31" t="s">
        <v>4281</v>
      </c>
      <c r="D1981" s="30" t="s">
        <v>849</v>
      </c>
      <c r="E1981" s="30" t="s">
        <v>850</v>
      </c>
      <c r="F1981" s="30" t="s">
        <v>846</v>
      </c>
      <c r="G1981" s="30" t="s">
        <v>375</v>
      </c>
      <c r="H1981" s="30">
        <v>2004</v>
      </c>
      <c r="I1981" s="28" t="s">
        <v>367</v>
      </c>
      <c r="J1981" s="30"/>
      <c r="K1981" s="30" t="s">
        <v>368</v>
      </c>
    </row>
    <row r="1982" spans="1:11">
      <c r="A1982" s="29">
        <v>1981</v>
      </c>
      <c r="B1982" s="30" t="s">
        <v>4282</v>
      </c>
      <c r="C1982" s="31" t="s">
        <v>4283</v>
      </c>
      <c r="D1982" s="30">
        <v>1403</v>
      </c>
      <c r="E1982" s="30" t="s">
        <v>371</v>
      </c>
      <c r="F1982" s="30" t="s">
        <v>846</v>
      </c>
      <c r="G1982" s="30" t="s">
        <v>375</v>
      </c>
      <c r="H1982" s="30">
        <v>2004</v>
      </c>
      <c r="I1982" s="28" t="s">
        <v>367</v>
      </c>
      <c r="J1982" s="30"/>
      <c r="K1982" s="30" t="s">
        <v>368</v>
      </c>
    </row>
    <row r="1983" spans="1:11">
      <c r="A1983" s="29">
        <v>1982</v>
      </c>
      <c r="B1983" s="30" t="s">
        <v>4284</v>
      </c>
      <c r="C1983" s="31" t="s">
        <v>3142</v>
      </c>
      <c r="D1983" s="30">
        <v>1403</v>
      </c>
      <c r="E1983" s="30" t="s">
        <v>371</v>
      </c>
      <c r="F1983" s="30" t="s">
        <v>846</v>
      </c>
      <c r="G1983" s="30" t="s">
        <v>366</v>
      </c>
      <c r="H1983" s="30">
        <v>2004</v>
      </c>
      <c r="I1983" s="28" t="s">
        <v>367</v>
      </c>
      <c r="J1983" s="30"/>
      <c r="K1983" s="30" t="s">
        <v>368</v>
      </c>
    </row>
    <row r="1984" spans="1:11">
      <c r="A1984" s="29">
        <v>1983</v>
      </c>
      <c r="B1984" s="30" t="s">
        <v>4285</v>
      </c>
      <c r="C1984" s="31" t="s">
        <v>4286</v>
      </c>
      <c r="D1984" s="30" t="s">
        <v>849</v>
      </c>
      <c r="E1984" s="30" t="s">
        <v>850</v>
      </c>
      <c r="F1984" s="30" t="s">
        <v>846</v>
      </c>
      <c r="G1984" s="30" t="s">
        <v>366</v>
      </c>
      <c r="H1984" s="30">
        <v>2004</v>
      </c>
      <c r="I1984" s="28" t="s">
        <v>367</v>
      </c>
      <c r="J1984" s="30"/>
      <c r="K1984" s="30" t="s">
        <v>368</v>
      </c>
    </row>
    <row r="1985" spans="1:11">
      <c r="A1985" s="29">
        <v>1984</v>
      </c>
      <c r="B1985" s="30" t="s">
        <v>4287</v>
      </c>
      <c r="C1985" s="31" t="s">
        <v>4288</v>
      </c>
      <c r="D1985" s="30" t="s">
        <v>849</v>
      </c>
      <c r="E1985" s="30" t="s">
        <v>850</v>
      </c>
      <c r="F1985" s="30" t="s">
        <v>846</v>
      </c>
      <c r="G1985" s="30" t="s">
        <v>375</v>
      </c>
      <c r="H1985" s="30">
        <v>2004</v>
      </c>
      <c r="I1985" s="28" t="s">
        <v>367</v>
      </c>
      <c r="J1985" s="30"/>
      <c r="K1985" s="30" t="s">
        <v>368</v>
      </c>
    </row>
    <row r="1986" spans="1:11">
      <c r="A1986" s="29">
        <v>1985</v>
      </c>
      <c r="B1986" s="30" t="s">
        <v>4289</v>
      </c>
      <c r="C1986" s="31" t="s">
        <v>4290</v>
      </c>
      <c r="D1986" s="30">
        <v>1403</v>
      </c>
      <c r="E1986" s="30" t="s">
        <v>371</v>
      </c>
      <c r="F1986" s="30" t="s">
        <v>846</v>
      </c>
      <c r="G1986" s="30" t="s">
        <v>375</v>
      </c>
      <c r="H1986" s="30">
        <v>2004</v>
      </c>
      <c r="I1986" s="28" t="s">
        <v>367</v>
      </c>
      <c r="J1986" s="30"/>
      <c r="K1986" s="30" t="s">
        <v>368</v>
      </c>
    </row>
    <row r="1987" spans="1:11">
      <c r="A1987" s="29">
        <v>1986</v>
      </c>
      <c r="B1987" s="30" t="s">
        <v>4291</v>
      </c>
      <c r="C1987" s="31" t="s">
        <v>4292</v>
      </c>
      <c r="D1987" s="30" t="s">
        <v>849</v>
      </c>
      <c r="E1987" s="30" t="s">
        <v>850</v>
      </c>
      <c r="F1987" s="30" t="s">
        <v>846</v>
      </c>
      <c r="G1987" s="30" t="s">
        <v>375</v>
      </c>
      <c r="H1987" s="30">
        <v>2004</v>
      </c>
      <c r="I1987" s="28" t="s">
        <v>367</v>
      </c>
      <c r="J1987" s="30"/>
      <c r="K1987" s="30" t="s">
        <v>368</v>
      </c>
    </row>
    <row r="1988" spans="1:11">
      <c r="A1988" s="29">
        <v>1987</v>
      </c>
      <c r="B1988" s="30" t="s">
        <v>4293</v>
      </c>
      <c r="C1988" s="31" t="s">
        <v>4294</v>
      </c>
      <c r="D1988" s="30">
        <v>1403</v>
      </c>
      <c r="E1988" s="30" t="s">
        <v>371</v>
      </c>
      <c r="F1988" s="30" t="s">
        <v>846</v>
      </c>
      <c r="G1988" s="30" t="s">
        <v>366</v>
      </c>
      <c r="H1988" s="30">
        <v>2004</v>
      </c>
      <c r="I1988" s="28" t="s">
        <v>367</v>
      </c>
      <c r="J1988" s="30"/>
      <c r="K1988" s="30" t="s">
        <v>368</v>
      </c>
    </row>
    <row r="1989" spans="1:11">
      <c r="A1989" s="29">
        <v>1988</v>
      </c>
      <c r="B1989" s="30" t="s">
        <v>4295</v>
      </c>
      <c r="C1989" s="31" t="s">
        <v>4296</v>
      </c>
      <c r="D1989" s="30">
        <v>1403</v>
      </c>
      <c r="E1989" s="30" t="s">
        <v>371</v>
      </c>
      <c r="F1989" s="30" t="s">
        <v>846</v>
      </c>
      <c r="G1989" s="30" t="s">
        <v>366</v>
      </c>
      <c r="H1989" s="30">
        <v>2004</v>
      </c>
      <c r="I1989" s="28" t="s">
        <v>367</v>
      </c>
      <c r="J1989" s="30"/>
      <c r="K1989" s="30" t="s">
        <v>368</v>
      </c>
    </row>
    <row r="1990" spans="1:11">
      <c r="A1990" s="29">
        <v>1989</v>
      </c>
      <c r="B1990" s="30" t="s">
        <v>4297</v>
      </c>
      <c r="C1990" s="31" t="s">
        <v>4298</v>
      </c>
      <c r="D1990" s="30" t="s">
        <v>849</v>
      </c>
      <c r="E1990" s="30" t="s">
        <v>850</v>
      </c>
      <c r="F1990" s="30" t="s">
        <v>846</v>
      </c>
      <c r="G1990" s="30" t="s">
        <v>375</v>
      </c>
      <c r="H1990" s="30">
        <v>2004</v>
      </c>
      <c r="I1990" s="28" t="s">
        <v>367</v>
      </c>
      <c r="J1990" s="30"/>
      <c r="K1990" s="30" t="s">
        <v>368</v>
      </c>
    </row>
    <row r="1991" spans="1:11">
      <c r="A1991" s="29">
        <v>1990</v>
      </c>
      <c r="B1991" s="30" t="s">
        <v>4299</v>
      </c>
      <c r="C1991" s="31" t="s">
        <v>4300</v>
      </c>
      <c r="D1991" s="30" t="s">
        <v>849</v>
      </c>
      <c r="E1991" s="30" t="s">
        <v>850</v>
      </c>
      <c r="F1991" s="30" t="s">
        <v>846</v>
      </c>
      <c r="G1991" s="30" t="s">
        <v>366</v>
      </c>
      <c r="H1991" s="30">
        <v>2004</v>
      </c>
      <c r="I1991" s="28" t="s">
        <v>367</v>
      </c>
      <c r="J1991" s="30"/>
      <c r="K1991" s="30" t="s">
        <v>368</v>
      </c>
    </row>
    <row r="1992" spans="1:11">
      <c r="A1992" s="29">
        <v>1991</v>
      </c>
      <c r="B1992" s="30" t="s">
        <v>4301</v>
      </c>
      <c r="C1992" s="31" t="s">
        <v>4302</v>
      </c>
      <c r="D1992" s="30" t="s">
        <v>849</v>
      </c>
      <c r="E1992" s="30" t="s">
        <v>850</v>
      </c>
      <c r="F1992" s="30" t="s">
        <v>846</v>
      </c>
      <c r="G1992" s="30" t="s">
        <v>366</v>
      </c>
      <c r="H1992" s="30">
        <v>2004</v>
      </c>
      <c r="I1992" s="28" t="s">
        <v>367</v>
      </c>
      <c r="J1992" s="30"/>
      <c r="K1992" s="30" t="s">
        <v>368</v>
      </c>
    </row>
    <row r="1993" spans="1:11">
      <c r="A1993" s="29">
        <v>1992</v>
      </c>
      <c r="B1993" s="30" t="s">
        <v>4303</v>
      </c>
      <c r="C1993" s="31" t="s">
        <v>4304</v>
      </c>
      <c r="D1993" s="30" t="s">
        <v>849</v>
      </c>
      <c r="E1993" s="30" t="s">
        <v>850</v>
      </c>
      <c r="F1993" s="30" t="s">
        <v>846</v>
      </c>
      <c r="G1993" s="30" t="s">
        <v>366</v>
      </c>
      <c r="H1993" s="30">
        <v>2004</v>
      </c>
      <c r="I1993" s="28" t="s">
        <v>367</v>
      </c>
      <c r="J1993" s="30"/>
      <c r="K1993" s="30" t="s">
        <v>368</v>
      </c>
    </row>
    <row r="1994" spans="1:11">
      <c r="A1994" s="29">
        <v>1993</v>
      </c>
      <c r="B1994" s="30" t="s">
        <v>4305</v>
      </c>
      <c r="C1994" s="31" t="s">
        <v>4306</v>
      </c>
      <c r="D1994" s="30">
        <v>1403</v>
      </c>
      <c r="E1994" s="30" t="s">
        <v>371</v>
      </c>
      <c r="F1994" s="30" t="s">
        <v>846</v>
      </c>
      <c r="G1994" s="30" t="s">
        <v>375</v>
      </c>
      <c r="H1994" s="30">
        <v>2004</v>
      </c>
      <c r="I1994" s="28" t="s">
        <v>367</v>
      </c>
      <c r="J1994" s="30"/>
      <c r="K1994" s="30" t="s">
        <v>368</v>
      </c>
    </row>
    <row r="1995" spans="1:11">
      <c r="A1995" s="29">
        <v>1994</v>
      </c>
      <c r="B1995" s="30" t="s">
        <v>4307</v>
      </c>
      <c r="C1995" s="31" t="s">
        <v>4308</v>
      </c>
      <c r="D1995" s="30" t="s">
        <v>849</v>
      </c>
      <c r="E1995" s="30" t="s">
        <v>850</v>
      </c>
      <c r="F1995" s="30" t="s">
        <v>846</v>
      </c>
      <c r="G1995" s="30" t="s">
        <v>375</v>
      </c>
      <c r="H1995" s="30">
        <v>2004</v>
      </c>
      <c r="I1995" s="28" t="s">
        <v>367</v>
      </c>
      <c r="J1995" s="30"/>
      <c r="K1995" s="30" t="s">
        <v>368</v>
      </c>
    </row>
    <row r="1996" spans="1:11">
      <c r="A1996" s="29">
        <v>1995</v>
      </c>
      <c r="B1996" s="30" t="s">
        <v>4309</v>
      </c>
      <c r="C1996" s="31" t="s">
        <v>4310</v>
      </c>
      <c r="D1996" s="30" t="s">
        <v>849</v>
      </c>
      <c r="E1996" s="30" t="s">
        <v>850</v>
      </c>
      <c r="F1996" s="30" t="s">
        <v>846</v>
      </c>
      <c r="G1996" s="30" t="s">
        <v>366</v>
      </c>
      <c r="H1996" s="30">
        <v>2004</v>
      </c>
      <c r="I1996" s="28" t="s">
        <v>367</v>
      </c>
      <c r="J1996" s="30"/>
      <c r="K1996" s="30" t="s">
        <v>368</v>
      </c>
    </row>
    <row r="1997" spans="1:11">
      <c r="A1997" s="29">
        <v>1996</v>
      </c>
      <c r="B1997" s="30" t="s">
        <v>4311</v>
      </c>
      <c r="C1997" s="31" t="s">
        <v>4312</v>
      </c>
      <c r="D1997" s="30">
        <v>1403</v>
      </c>
      <c r="E1997" s="30" t="s">
        <v>850</v>
      </c>
      <c r="F1997" s="30" t="s">
        <v>846</v>
      </c>
      <c r="G1997" s="30" t="s">
        <v>375</v>
      </c>
      <c r="H1997" s="30">
        <v>2004</v>
      </c>
      <c r="I1997" s="28" t="s">
        <v>367</v>
      </c>
      <c r="J1997" s="30"/>
      <c r="K1997" s="30" t="s">
        <v>368</v>
      </c>
    </row>
    <row r="1998" spans="1:11">
      <c r="A1998" s="29">
        <v>1997</v>
      </c>
      <c r="B1998" s="30" t="s">
        <v>4313</v>
      </c>
      <c r="C1998" s="31" t="s">
        <v>4314</v>
      </c>
      <c r="D1998" s="30">
        <v>1403</v>
      </c>
      <c r="E1998" s="30" t="s">
        <v>371</v>
      </c>
      <c r="F1998" s="30" t="s">
        <v>846</v>
      </c>
      <c r="G1998" s="30" t="s">
        <v>366</v>
      </c>
      <c r="H1998" s="30">
        <v>2004</v>
      </c>
      <c r="I1998" s="28" t="s">
        <v>367</v>
      </c>
      <c r="J1998" s="30"/>
      <c r="K1998" s="30" t="s">
        <v>368</v>
      </c>
    </row>
    <row r="1999" spans="1:11">
      <c r="A1999" s="29">
        <v>1998</v>
      </c>
      <c r="B1999" s="30" t="s">
        <v>4315</v>
      </c>
      <c r="C1999" s="31" t="s">
        <v>4316</v>
      </c>
      <c r="D1999" s="30" t="s">
        <v>849</v>
      </c>
      <c r="E1999" s="30" t="s">
        <v>850</v>
      </c>
      <c r="F1999" s="30" t="s">
        <v>846</v>
      </c>
      <c r="G1999" s="30" t="s">
        <v>366</v>
      </c>
      <c r="H1999" s="30">
        <v>2004</v>
      </c>
      <c r="I1999" s="28" t="s">
        <v>367</v>
      </c>
      <c r="J1999" s="30"/>
      <c r="K1999" s="30" t="s">
        <v>368</v>
      </c>
    </row>
    <row r="2000" spans="1:11">
      <c r="A2000" s="29">
        <v>1999</v>
      </c>
      <c r="B2000" s="30" t="s">
        <v>4317</v>
      </c>
      <c r="C2000" s="31" t="s">
        <v>4318</v>
      </c>
      <c r="D2000" s="30">
        <v>1403</v>
      </c>
      <c r="E2000" s="30" t="s">
        <v>4319</v>
      </c>
      <c r="F2000" s="30" t="s">
        <v>846</v>
      </c>
      <c r="G2000" s="30" t="s">
        <v>366</v>
      </c>
      <c r="H2000" s="30">
        <v>2004</v>
      </c>
      <c r="I2000" s="28" t="s">
        <v>367</v>
      </c>
      <c r="J2000" s="30"/>
      <c r="K2000" s="30" t="s">
        <v>368</v>
      </c>
    </row>
    <row r="2001" spans="1:11">
      <c r="A2001" s="29">
        <v>2000</v>
      </c>
      <c r="B2001" s="30" t="s">
        <v>4320</v>
      </c>
      <c r="C2001" s="31" t="s">
        <v>4321</v>
      </c>
      <c r="D2001" s="30" t="s">
        <v>849</v>
      </c>
      <c r="E2001" s="30" t="s">
        <v>850</v>
      </c>
      <c r="F2001" s="30" t="s">
        <v>846</v>
      </c>
      <c r="G2001" s="30" t="s">
        <v>375</v>
      </c>
      <c r="H2001" s="30">
        <v>2004</v>
      </c>
      <c r="I2001" s="28" t="s">
        <v>367</v>
      </c>
      <c r="J2001" s="30"/>
      <c r="K2001" s="30" t="s">
        <v>368</v>
      </c>
    </row>
    <row r="2002" spans="1:11">
      <c r="A2002" s="29">
        <v>2001</v>
      </c>
      <c r="B2002" s="30" t="s">
        <v>4322</v>
      </c>
      <c r="C2002" s="31" t="s">
        <v>4323</v>
      </c>
      <c r="D2002" s="30">
        <v>1403</v>
      </c>
      <c r="E2002" s="30" t="s">
        <v>371</v>
      </c>
      <c r="F2002" s="30" t="s">
        <v>846</v>
      </c>
      <c r="G2002" s="30" t="s">
        <v>375</v>
      </c>
      <c r="H2002" s="30">
        <v>2004</v>
      </c>
      <c r="I2002" s="28" t="s">
        <v>367</v>
      </c>
      <c r="J2002" s="30"/>
      <c r="K2002" s="30" t="s">
        <v>368</v>
      </c>
    </row>
    <row r="2003" spans="1:11">
      <c r="A2003" s="29">
        <v>2002</v>
      </c>
      <c r="B2003" s="30" t="s">
        <v>4324</v>
      </c>
      <c r="C2003" s="31" t="s">
        <v>4325</v>
      </c>
      <c r="D2003" s="30" t="s">
        <v>849</v>
      </c>
      <c r="E2003" s="30" t="s">
        <v>850</v>
      </c>
      <c r="F2003" s="30" t="s">
        <v>846</v>
      </c>
      <c r="G2003" s="30" t="s">
        <v>375</v>
      </c>
      <c r="H2003" s="30">
        <v>2004</v>
      </c>
      <c r="I2003" s="28" t="s">
        <v>367</v>
      </c>
      <c r="J2003" s="30"/>
      <c r="K2003" s="30" t="s">
        <v>368</v>
      </c>
    </row>
    <row r="2004" spans="1:11">
      <c r="A2004" s="29">
        <v>2003</v>
      </c>
      <c r="B2004" s="30" t="s">
        <v>4326</v>
      </c>
      <c r="C2004" s="31" t="s">
        <v>4327</v>
      </c>
      <c r="D2004" s="30" t="s">
        <v>849</v>
      </c>
      <c r="E2004" s="30" t="s">
        <v>850</v>
      </c>
      <c r="F2004" s="30" t="s">
        <v>846</v>
      </c>
      <c r="G2004" s="30" t="s">
        <v>375</v>
      </c>
      <c r="H2004" s="30">
        <v>2004</v>
      </c>
      <c r="I2004" s="28" t="s">
        <v>367</v>
      </c>
      <c r="J2004" s="30"/>
      <c r="K2004" s="30" t="s">
        <v>368</v>
      </c>
    </row>
    <row r="2005" spans="1:11">
      <c r="A2005" s="29">
        <v>2004</v>
      </c>
      <c r="B2005" s="30" t="s">
        <v>4328</v>
      </c>
      <c r="C2005" s="31" t="s">
        <v>4329</v>
      </c>
      <c r="D2005" s="30" t="s">
        <v>849</v>
      </c>
      <c r="E2005" s="30" t="s">
        <v>850</v>
      </c>
      <c r="F2005" s="30" t="s">
        <v>846</v>
      </c>
      <c r="G2005" s="30" t="s">
        <v>375</v>
      </c>
      <c r="H2005" s="30">
        <v>2004</v>
      </c>
      <c r="I2005" s="28" t="s">
        <v>367</v>
      </c>
      <c r="J2005" s="30"/>
      <c r="K2005" s="30" t="s">
        <v>368</v>
      </c>
    </row>
    <row r="2006" spans="1:11">
      <c r="A2006" s="29">
        <v>2005</v>
      </c>
      <c r="B2006" s="30" t="s">
        <v>4330</v>
      </c>
      <c r="C2006" s="31" t="s">
        <v>4331</v>
      </c>
      <c r="D2006" s="30">
        <v>1403</v>
      </c>
      <c r="E2006" s="30" t="s">
        <v>371</v>
      </c>
      <c r="F2006" s="30" t="s">
        <v>846</v>
      </c>
      <c r="G2006" s="30" t="s">
        <v>366</v>
      </c>
      <c r="H2006" s="30">
        <v>2004</v>
      </c>
      <c r="I2006" s="28" t="s">
        <v>367</v>
      </c>
      <c r="J2006" s="30"/>
      <c r="K2006" s="30" t="s">
        <v>368</v>
      </c>
    </row>
    <row r="2007" spans="1:11">
      <c r="A2007" s="29">
        <v>2006</v>
      </c>
      <c r="B2007" s="30" t="s">
        <v>4332</v>
      </c>
      <c r="C2007" s="31" t="s">
        <v>4333</v>
      </c>
      <c r="D2007" s="30">
        <v>1403</v>
      </c>
      <c r="E2007" s="30" t="s">
        <v>371</v>
      </c>
      <c r="F2007" s="30" t="s">
        <v>846</v>
      </c>
      <c r="G2007" s="30" t="s">
        <v>366</v>
      </c>
      <c r="H2007" s="30">
        <v>2004</v>
      </c>
      <c r="I2007" s="28" t="s">
        <v>367</v>
      </c>
      <c r="J2007" s="30"/>
      <c r="K2007" s="30" t="s">
        <v>368</v>
      </c>
    </row>
    <row r="2008" spans="1:11">
      <c r="A2008" s="29">
        <v>2007</v>
      </c>
      <c r="B2008" s="30" t="s">
        <v>4334</v>
      </c>
      <c r="C2008" s="31" t="s">
        <v>1844</v>
      </c>
      <c r="D2008" s="30" t="s">
        <v>849</v>
      </c>
      <c r="E2008" s="30" t="s">
        <v>850</v>
      </c>
      <c r="F2008" s="30" t="s">
        <v>846</v>
      </c>
      <c r="G2008" s="30" t="s">
        <v>375</v>
      </c>
      <c r="H2008" s="30">
        <v>2004</v>
      </c>
      <c r="I2008" s="28" t="s">
        <v>367</v>
      </c>
      <c r="J2008" s="30"/>
      <c r="K2008" s="30" t="s">
        <v>368</v>
      </c>
    </row>
    <row r="2009" spans="1:11">
      <c r="A2009" s="29">
        <v>2008</v>
      </c>
      <c r="B2009" s="30" t="s">
        <v>4335</v>
      </c>
      <c r="C2009" s="31" t="s">
        <v>4336</v>
      </c>
      <c r="D2009" s="30" t="s">
        <v>849</v>
      </c>
      <c r="E2009" s="30" t="s">
        <v>850</v>
      </c>
      <c r="F2009" s="30" t="s">
        <v>846</v>
      </c>
      <c r="G2009" s="30" t="s">
        <v>375</v>
      </c>
      <c r="H2009" s="30">
        <v>2004</v>
      </c>
      <c r="I2009" s="28" t="s">
        <v>367</v>
      </c>
      <c r="J2009" s="30"/>
      <c r="K2009" s="30" t="s">
        <v>368</v>
      </c>
    </row>
    <row r="2010" spans="1:11">
      <c r="A2010" s="29">
        <v>2009</v>
      </c>
      <c r="B2010" s="30" t="s">
        <v>4337</v>
      </c>
      <c r="C2010" s="31" t="s">
        <v>4338</v>
      </c>
      <c r="D2010" s="30" t="s">
        <v>849</v>
      </c>
      <c r="E2010" s="30" t="s">
        <v>850</v>
      </c>
      <c r="F2010" s="30" t="s">
        <v>846</v>
      </c>
      <c r="G2010" s="30" t="s">
        <v>375</v>
      </c>
      <c r="H2010" s="30">
        <v>2004</v>
      </c>
      <c r="I2010" s="28" t="s">
        <v>1324</v>
      </c>
      <c r="J2010" s="30"/>
      <c r="K2010" s="30" t="s">
        <v>368</v>
      </c>
    </row>
    <row r="2011" spans="1:11">
      <c r="A2011" s="29">
        <v>2010</v>
      </c>
      <c r="B2011" s="30" t="s">
        <v>4339</v>
      </c>
      <c r="C2011" s="31" t="s">
        <v>4340</v>
      </c>
      <c r="D2011" s="30" t="s">
        <v>849</v>
      </c>
      <c r="E2011" s="30" t="s">
        <v>850</v>
      </c>
      <c r="F2011" s="30" t="s">
        <v>846</v>
      </c>
      <c r="G2011" s="30" t="s">
        <v>366</v>
      </c>
      <c r="H2011" s="30">
        <v>2004</v>
      </c>
      <c r="I2011" s="28" t="s">
        <v>367</v>
      </c>
      <c r="J2011" s="30"/>
      <c r="K2011" s="30" t="s">
        <v>368</v>
      </c>
    </row>
    <row r="2012" spans="1:11">
      <c r="A2012" s="29">
        <v>2011</v>
      </c>
      <c r="B2012" s="30" t="s">
        <v>4341</v>
      </c>
      <c r="C2012" s="31" t="s">
        <v>4342</v>
      </c>
      <c r="D2012" s="30" t="s">
        <v>849</v>
      </c>
      <c r="E2012" s="30" t="s">
        <v>850</v>
      </c>
      <c r="F2012" s="30" t="s">
        <v>846</v>
      </c>
      <c r="G2012" s="30" t="s">
        <v>366</v>
      </c>
      <c r="H2012" s="30">
        <v>2004</v>
      </c>
      <c r="I2012" s="28" t="s">
        <v>367</v>
      </c>
      <c r="J2012" s="30"/>
      <c r="K2012" s="30" t="s">
        <v>368</v>
      </c>
    </row>
    <row r="2013" spans="1:11">
      <c r="A2013" s="29">
        <v>2012</v>
      </c>
      <c r="B2013" s="30" t="s">
        <v>4343</v>
      </c>
      <c r="C2013" s="31" t="s">
        <v>4344</v>
      </c>
      <c r="D2013" s="30" t="s">
        <v>849</v>
      </c>
      <c r="E2013" s="30" t="s">
        <v>850</v>
      </c>
      <c r="F2013" s="30" t="s">
        <v>846</v>
      </c>
      <c r="G2013" s="30" t="s">
        <v>366</v>
      </c>
      <c r="H2013" s="30">
        <v>2004</v>
      </c>
      <c r="I2013" s="28" t="s">
        <v>367</v>
      </c>
      <c r="J2013" s="30"/>
      <c r="K2013" s="30" t="s">
        <v>368</v>
      </c>
    </row>
    <row r="2014" spans="1:11">
      <c r="A2014" s="29">
        <v>2013</v>
      </c>
      <c r="B2014" s="30" t="s">
        <v>4345</v>
      </c>
      <c r="C2014" s="31" t="s">
        <v>4346</v>
      </c>
      <c r="D2014" s="30">
        <v>1403</v>
      </c>
      <c r="E2014" s="30" t="s">
        <v>371</v>
      </c>
      <c r="F2014" s="30" t="s">
        <v>846</v>
      </c>
      <c r="G2014" s="30" t="s">
        <v>375</v>
      </c>
      <c r="H2014" s="30">
        <v>2004</v>
      </c>
      <c r="I2014" s="28" t="s">
        <v>367</v>
      </c>
      <c r="J2014" s="30"/>
      <c r="K2014" s="30" t="s">
        <v>368</v>
      </c>
    </row>
    <row r="2015" spans="1:11">
      <c r="A2015" s="29">
        <v>2014</v>
      </c>
      <c r="B2015" s="30" t="s">
        <v>4347</v>
      </c>
      <c r="C2015" s="31" t="s">
        <v>4348</v>
      </c>
      <c r="D2015" s="30">
        <v>1403</v>
      </c>
      <c r="E2015" s="30" t="s">
        <v>371</v>
      </c>
      <c r="F2015" s="30" t="s">
        <v>846</v>
      </c>
      <c r="G2015" s="30" t="s">
        <v>366</v>
      </c>
      <c r="H2015" s="30">
        <v>2004</v>
      </c>
      <c r="I2015" s="28" t="s">
        <v>367</v>
      </c>
      <c r="J2015" s="30"/>
      <c r="K2015" s="30" t="s">
        <v>368</v>
      </c>
    </row>
    <row r="2016" spans="1:11">
      <c r="A2016" s="29">
        <v>2015</v>
      </c>
      <c r="B2016" s="30" t="s">
        <v>4349</v>
      </c>
      <c r="C2016" s="31" t="s">
        <v>2859</v>
      </c>
      <c r="D2016" s="30" t="s">
        <v>849</v>
      </c>
      <c r="E2016" s="30" t="s">
        <v>850</v>
      </c>
      <c r="F2016" s="30" t="s">
        <v>846</v>
      </c>
      <c r="G2016" s="30" t="s">
        <v>366</v>
      </c>
      <c r="H2016" s="30">
        <v>2004</v>
      </c>
      <c r="I2016" s="28" t="s">
        <v>1324</v>
      </c>
      <c r="J2016" s="30"/>
      <c r="K2016" s="30" t="s">
        <v>368</v>
      </c>
    </row>
    <row r="2017" spans="1:11">
      <c r="A2017" s="29">
        <v>2016</v>
      </c>
      <c r="B2017" s="30" t="s">
        <v>4350</v>
      </c>
      <c r="C2017" s="31" t="s">
        <v>4351</v>
      </c>
      <c r="D2017" s="30">
        <v>1403</v>
      </c>
      <c r="E2017" s="30" t="s">
        <v>371</v>
      </c>
      <c r="F2017" s="30" t="s">
        <v>846</v>
      </c>
      <c r="G2017" s="30" t="s">
        <v>375</v>
      </c>
      <c r="H2017" s="30">
        <v>2004</v>
      </c>
      <c r="I2017" s="28" t="s">
        <v>367</v>
      </c>
      <c r="J2017" s="30"/>
      <c r="K2017" s="30" t="s">
        <v>368</v>
      </c>
    </row>
    <row r="2018" spans="1:11">
      <c r="A2018" s="29">
        <v>2017</v>
      </c>
      <c r="B2018" s="30" t="s">
        <v>4352</v>
      </c>
      <c r="C2018" s="31" t="s">
        <v>4353</v>
      </c>
      <c r="D2018" s="30">
        <v>1403</v>
      </c>
      <c r="E2018" s="30" t="s">
        <v>371</v>
      </c>
      <c r="F2018" s="30" t="s">
        <v>846</v>
      </c>
      <c r="G2018" s="30" t="s">
        <v>366</v>
      </c>
      <c r="H2018" s="30">
        <v>2004</v>
      </c>
      <c r="I2018" s="28" t="s">
        <v>367</v>
      </c>
      <c r="J2018" s="30"/>
      <c r="K2018" s="30" t="s">
        <v>368</v>
      </c>
    </row>
    <row r="2019" spans="1:11">
      <c r="A2019" s="29">
        <v>2018</v>
      </c>
      <c r="B2019" s="30" t="s">
        <v>4354</v>
      </c>
      <c r="C2019" s="31" t="s">
        <v>4355</v>
      </c>
      <c r="D2019" s="30" t="s">
        <v>849</v>
      </c>
      <c r="E2019" s="30" t="s">
        <v>850</v>
      </c>
      <c r="F2019" s="30" t="s">
        <v>846</v>
      </c>
      <c r="G2019" s="30" t="s">
        <v>366</v>
      </c>
      <c r="H2019" s="30">
        <v>2004</v>
      </c>
      <c r="I2019" s="28" t="s">
        <v>367</v>
      </c>
      <c r="J2019" s="30"/>
      <c r="K2019" s="30" t="s">
        <v>368</v>
      </c>
    </row>
    <row r="2020" spans="1:11">
      <c r="A2020" s="29">
        <v>2019</v>
      </c>
      <c r="B2020" s="30" t="s">
        <v>4356</v>
      </c>
      <c r="C2020" s="31" t="s">
        <v>4357</v>
      </c>
      <c r="D2020" s="30">
        <v>1403</v>
      </c>
      <c r="E2020" s="30" t="s">
        <v>371</v>
      </c>
      <c r="F2020" s="30" t="s">
        <v>846</v>
      </c>
      <c r="G2020" s="30" t="s">
        <v>375</v>
      </c>
      <c r="H2020" s="30">
        <v>2004</v>
      </c>
      <c r="I2020" s="28" t="s">
        <v>1324</v>
      </c>
      <c r="J2020" s="30"/>
      <c r="K2020" s="30" t="s">
        <v>368</v>
      </c>
    </row>
    <row r="2021" spans="1:11">
      <c r="A2021" s="29">
        <v>2020</v>
      </c>
      <c r="B2021" s="30" t="s">
        <v>4358</v>
      </c>
      <c r="C2021" s="31" t="s">
        <v>4359</v>
      </c>
      <c r="D2021" s="30" t="s">
        <v>849</v>
      </c>
      <c r="E2021" s="30" t="s">
        <v>850</v>
      </c>
      <c r="F2021" s="30" t="s">
        <v>846</v>
      </c>
      <c r="G2021" s="30" t="s">
        <v>375</v>
      </c>
      <c r="H2021" s="30">
        <v>2004</v>
      </c>
      <c r="I2021" s="28" t="s">
        <v>1324</v>
      </c>
      <c r="J2021" s="30"/>
      <c r="K2021" s="30" t="s">
        <v>368</v>
      </c>
    </row>
    <row r="2022" spans="1:11">
      <c r="A2022" s="29">
        <v>2021</v>
      </c>
      <c r="B2022" s="30" t="s">
        <v>4360</v>
      </c>
      <c r="C2022" s="31" t="s">
        <v>4361</v>
      </c>
      <c r="D2022" s="30" t="s">
        <v>849</v>
      </c>
      <c r="E2022" s="30" t="s">
        <v>850</v>
      </c>
      <c r="F2022" s="30" t="s">
        <v>846</v>
      </c>
      <c r="G2022" s="30" t="s">
        <v>366</v>
      </c>
      <c r="H2022" s="30">
        <v>2004</v>
      </c>
      <c r="I2022" s="28" t="s">
        <v>367</v>
      </c>
      <c r="J2022" s="30"/>
      <c r="K2022" s="30" t="s">
        <v>368</v>
      </c>
    </row>
    <row r="2023" spans="1:11">
      <c r="A2023" s="29">
        <v>2022</v>
      </c>
      <c r="B2023" s="30" t="s">
        <v>4362</v>
      </c>
      <c r="C2023" s="31" t="s">
        <v>4363</v>
      </c>
      <c r="D2023" s="30" t="s">
        <v>849</v>
      </c>
      <c r="E2023" s="30" t="s">
        <v>850</v>
      </c>
      <c r="F2023" s="30" t="s">
        <v>846</v>
      </c>
      <c r="G2023" s="30" t="s">
        <v>375</v>
      </c>
      <c r="H2023" s="30">
        <v>2004</v>
      </c>
      <c r="I2023" s="28" t="s">
        <v>367</v>
      </c>
      <c r="J2023" s="30"/>
      <c r="K2023" s="30" t="s">
        <v>368</v>
      </c>
    </row>
    <row r="2024" spans="1:11">
      <c r="A2024" s="29">
        <v>2023</v>
      </c>
      <c r="B2024" s="30" t="s">
        <v>4364</v>
      </c>
      <c r="C2024" s="31" t="s">
        <v>4365</v>
      </c>
      <c r="D2024" s="30" t="s">
        <v>849</v>
      </c>
      <c r="E2024" s="30" t="s">
        <v>850</v>
      </c>
      <c r="F2024" s="30" t="s">
        <v>846</v>
      </c>
      <c r="G2024" s="30" t="s">
        <v>375</v>
      </c>
      <c r="H2024" s="30">
        <v>2004</v>
      </c>
      <c r="I2024" s="28" t="s">
        <v>367</v>
      </c>
      <c r="J2024" s="30"/>
      <c r="K2024" s="30" t="s">
        <v>368</v>
      </c>
    </row>
    <row r="2025" spans="1:11">
      <c r="A2025" s="29">
        <v>2024</v>
      </c>
      <c r="B2025" s="30" t="s">
        <v>4366</v>
      </c>
      <c r="C2025" s="31" t="s">
        <v>4367</v>
      </c>
      <c r="D2025" s="30" t="s">
        <v>849</v>
      </c>
      <c r="E2025" s="30" t="s">
        <v>850</v>
      </c>
      <c r="F2025" s="30" t="s">
        <v>846</v>
      </c>
      <c r="G2025" s="30" t="s">
        <v>366</v>
      </c>
      <c r="H2025" s="30">
        <v>2004</v>
      </c>
      <c r="I2025" s="28" t="s">
        <v>367</v>
      </c>
      <c r="J2025" s="30"/>
      <c r="K2025" s="30" t="s">
        <v>368</v>
      </c>
    </row>
    <row r="2026" spans="1:11">
      <c r="A2026" s="29">
        <v>2025</v>
      </c>
      <c r="B2026" s="30" t="s">
        <v>4368</v>
      </c>
      <c r="C2026" s="31" t="s">
        <v>2093</v>
      </c>
      <c r="D2026" s="30" t="s">
        <v>849</v>
      </c>
      <c r="E2026" s="30" t="s">
        <v>850</v>
      </c>
      <c r="F2026" s="30" t="s">
        <v>846</v>
      </c>
      <c r="G2026" s="30" t="s">
        <v>375</v>
      </c>
      <c r="H2026" s="30">
        <v>2004</v>
      </c>
      <c r="I2026" s="28" t="s">
        <v>367</v>
      </c>
      <c r="J2026" s="30"/>
      <c r="K2026" s="30" t="s">
        <v>368</v>
      </c>
    </row>
    <row r="2027" spans="1:11">
      <c r="A2027" s="29">
        <v>2026</v>
      </c>
      <c r="B2027" s="30" t="s">
        <v>4369</v>
      </c>
      <c r="C2027" s="31" t="s">
        <v>4370</v>
      </c>
      <c r="D2027" s="30" t="s">
        <v>849</v>
      </c>
      <c r="E2027" s="30" t="s">
        <v>850</v>
      </c>
      <c r="F2027" s="30" t="s">
        <v>846</v>
      </c>
      <c r="G2027" s="30" t="s">
        <v>375</v>
      </c>
      <c r="H2027" s="30">
        <v>2004</v>
      </c>
      <c r="I2027" s="28" t="s">
        <v>1324</v>
      </c>
      <c r="J2027" s="30"/>
      <c r="K2027" s="30" t="s">
        <v>368</v>
      </c>
    </row>
    <row r="2028" spans="1:11">
      <c r="A2028" s="29">
        <v>2027</v>
      </c>
      <c r="B2028" s="30" t="s">
        <v>4371</v>
      </c>
      <c r="C2028" s="31" t="s">
        <v>4372</v>
      </c>
      <c r="D2028" s="30" t="s">
        <v>849</v>
      </c>
      <c r="E2028" s="30" t="s">
        <v>850</v>
      </c>
      <c r="F2028" s="30" t="s">
        <v>846</v>
      </c>
      <c r="G2028" s="30" t="s">
        <v>366</v>
      </c>
      <c r="H2028" s="30">
        <v>2004</v>
      </c>
      <c r="I2028" s="28" t="s">
        <v>367</v>
      </c>
      <c r="J2028" s="30"/>
      <c r="K2028" s="30" t="s">
        <v>368</v>
      </c>
    </row>
    <row r="2029" spans="1:11">
      <c r="A2029" s="29">
        <v>2028</v>
      </c>
      <c r="B2029" s="30" t="s">
        <v>4373</v>
      </c>
      <c r="C2029" s="31" t="s">
        <v>4374</v>
      </c>
      <c r="D2029" s="30">
        <v>1403</v>
      </c>
      <c r="E2029" s="30" t="s">
        <v>371</v>
      </c>
      <c r="F2029" s="30" t="s">
        <v>846</v>
      </c>
      <c r="G2029" s="30" t="s">
        <v>375</v>
      </c>
      <c r="H2029" s="30">
        <v>2004</v>
      </c>
      <c r="I2029" s="28" t="s">
        <v>367</v>
      </c>
      <c r="J2029" s="30"/>
      <c r="K2029" s="30" t="s">
        <v>368</v>
      </c>
    </row>
    <row r="2030" spans="1:11">
      <c r="A2030" s="29">
        <v>2029</v>
      </c>
      <c r="B2030" s="30" t="s">
        <v>4375</v>
      </c>
      <c r="C2030" s="31" t="s">
        <v>4376</v>
      </c>
      <c r="D2030" s="30">
        <v>1403</v>
      </c>
      <c r="E2030" s="30" t="s">
        <v>371</v>
      </c>
      <c r="F2030" s="30" t="s">
        <v>846</v>
      </c>
      <c r="G2030" s="30" t="s">
        <v>375</v>
      </c>
      <c r="H2030" s="30">
        <v>2004</v>
      </c>
      <c r="I2030" s="28" t="s">
        <v>367</v>
      </c>
      <c r="J2030" s="30"/>
      <c r="K2030" s="30" t="s">
        <v>368</v>
      </c>
    </row>
    <row r="2031" spans="1:11">
      <c r="A2031" s="29">
        <v>2030</v>
      </c>
      <c r="B2031" s="30" t="s">
        <v>4377</v>
      </c>
      <c r="C2031" s="31" t="s">
        <v>4378</v>
      </c>
      <c r="D2031" s="30" t="s">
        <v>849</v>
      </c>
      <c r="E2031" s="30" t="s">
        <v>850</v>
      </c>
      <c r="F2031" s="30" t="s">
        <v>846</v>
      </c>
      <c r="G2031" s="30" t="s">
        <v>366</v>
      </c>
      <c r="H2031" s="30">
        <v>2004</v>
      </c>
      <c r="I2031" s="28" t="s">
        <v>367</v>
      </c>
      <c r="J2031" s="30"/>
      <c r="K2031" s="30" t="s">
        <v>368</v>
      </c>
    </row>
    <row r="2032" spans="1:11">
      <c r="A2032" s="29">
        <v>2031</v>
      </c>
      <c r="B2032" s="30" t="s">
        <v>4379</v>
      </c>
      <c r="C2032" s="31" t="s">
        <v>4380</v>
      </c>
      <c r="D2032" s="30">
        <v>1403</v>
      </c>
      <c r="E2032" s="30" t="s">
        <v>371</v>
      </c>
      <c r="F2032" s="30" t="s">
        <v>846</v>
      </c>
      <c r="G2032" s="30" t="s">
        <v>375</v>
      </c>
      <c r="H2032" s="30">
        <v>2004</v>
      </c>
      <c r="I2032" s="28" t="s">
        <v>367</v>
      </c>
      <c r="J2032" s="30"/>
      <c r="K2032" s="30" t="s">
        <v>368</v>
      </c>
    </row>
    <row r="2033" spans="1:11">
      <c r="A2033" s="29">
        <v>2032</v>
      </c>
      <c r="B2033" s="30" t="s">
        <v>4381</v>
      </c>
      <c r="C2033" s="31" t="s">
        <v>4382</v>
      </c>
      <c r="D2033" s="30" t="s">
        <v>849</v>
      </c>
      <c r="E2033" s="30" t="s">
        <v>850</v>
      </c>
      <c r="F2033" s="30" t="s">
        <v>846</v>
      </c>
      <c r="G2033" s="30" t="s">
        <v>375</v>
      </c>
      <c r="H2033" s="30">
        <v>2004</v>
      </c>
      <c r="I2033" s="28" t="s">
        <v>367</v>
      </c>
      <c r="J2033" s="30"/>
      <c r="K2033" s="30" t="s">
        <v>368</v>
      </c>
    </row>
    <row r="2034" spans="1:11">
      <c r="A2034" s="29">
        <v>2033</v>
      </c>
      <c r="B2034" s="30" t="s">
        <v>4383</v>
      </c>
      <c r="C2034" s="31" t="s">
        <v>4384</v>
      </c>
      <c r="D2034" s="30" t="s">
        <v>849</v>
      </c>
      <c r="E2034" s="30" t="s">
        <v>850</v>
      </c>
      <c r="F2034" s="30" t="s">
        <v>846</v>
      </c>
      <c r="G2034" s="30" t="s">
        <v>375</v>
      </c>
      <c r="H2034" s="30">
        <v>2004</v>
      </c>
      <c r="I2034" s="28" t="s">
        <v>1324</v>
      </c>
      <c r="J2034" s="30"/>
      <c r="K2034" s="30" t="s">
        <v>368</v>
      </c>
    </row>
    <row r="2035" spans="1:11">
      <c r="A2035" s="29">
        <v>2034</v>
      </c>
      <c r="B2035" s="30" t="s">
        <v>4385</v>
      </c>
      <c r="C2035" s="31" t="s">
        <v>4386</v>
      </c>
      <c r="D2035" s="30" t="s">
        <v>849</v>
      </c>
      <c r="E2035" s="30" t="s">
        <v>850</v>
      </c>
      <c r="F2035" s="30" t="s">
        <v>846</v>
      </c>
      <c r="G2035" s="30" t="s">
        <v>375</v>
      </c>
      <c r="H2035" s="30">
        <v>2004</v>
      </c>
      <c r="I2035" s="28" t="s">
        <v>367</v>
      </c>
      <c r="J2035" s="30"/>
      <c r="K2035" s="30" t="s">
        <v>368</v>
      </c>
    </row>
    <row r="2036" spans="1:11">
      <c r="A2036" s="29">
        <v>2035</v>
      </c>
      <c r="B2036" s="30" t="s">
        <v>4387</v>
      </c>
      <c r="C2036" s="31" t="s">
        <v>4388</v>
      </c>
      <c r="D2036" s="30" t="s">
        <v>849</v>
      </c>
      <c r="E2036" s="30" t="s">
        <v>850</v>
      </c>
      <c r="F2036" s="30" t="s">
        <v>846</v>
      </c>
      <c r="G2036" s="30" t="s">
        <v>375</v>
      </c>
      <c r="H2036" s="30">
        <v>2004</v>
      </c>
      <c r="I2036" s="28" t="s">
        <v>1324</v>
      </c>
      <c r="J2036" s="30"/>
      <c r="K2036" s="30" t="s">
        <v>368</v>
      </c>
    </row>
    <row r="2037" spans="1:11">
      <c r="A2037" s="29">
        <v>2036</v>
      </c>
      <c r="B2037" s="30" t="s">
        <v>4389</v>
      </c>
      <c r="C2037" s="31" t="s">
        <v>4390</v>
      </c>
      <c r="D2037" s="30">
        <v>1403</v>
      </c>
      <c r="E2037" s="30" t="s">
        <v>371</v>
      </c>
      <c r="F2037" s="30" t="s">
        <v>846</v>
      </c>
      <c r="G2037" s="30" t="s">
        <v>378</v>
      </c>
      <c r="H2037" s="30">
        <v>2004</v>
      </c>
      <c r="I2037" s="28" t="s">
        <v>1324</v>
      </c>
      <c r="J2037" s="30"/>
      <c r="K2037" s="30" t="s">
        <v>368</v>
      </c>
    </row>
    <row r="2038" spans="1:11">
      <c r="A2038" s="29">
        <v>2037</v>
      </c>
      <c r="B2038" s="30" t="s">
        <v>4391</v>
      </c>
      <c r="C2038" s="31" t="s">
        <v>4392</v>
      </c>
      <c r="D2038" s="30">
        <v>1403</v>
      </c>
      <c r="E2038" s="30" t="s">
        <v>371</v>
      </c>
      <c r="F2038" s="30" t="s">
        <v>846</v>
      </c>
      <c r="G2038" s="30" t="s">
        <v>366</v>
      </c>
      <c r="H2038" s="30">
        <v>2004</v>
      </c>
      <c r="I2038" s="28" t="s">
        <v>367</v>
      </c>
      <c r="J2038" s="30"/>
      <c r="K2038" s="30" t="s">
        <v>368</v>
      </c>
    </row>
    <row r="2039" spans="1:11">
      <c r="A2039" s="29">
        <v>2038</v>
      </c>
      <c r="B2039" s="30" t="s">
        <v>4393</v>
      </c>
      <c r="C2039" s="31" t="s">
        <v>4394</v>
      </c>
      <c r="D2039" s="30" t="s">
        <v>849</v>
      </c>
      <c r="E2039" s="30" t="s">
        <v>850</v>
      </c>
      <c r="F2039" s="30" t="s">
        <v>846</v>
      </c>
      <c r="G2039" s="30" t="s">
        <v>366</v>
      </c>
      <c r="H2039" s="30">
        <v>2004</v>
      </c>
      <c r="I2039" s="28" t="s">
        <v>367</v>
      </c>
      <c r="J2039" s="30"/>
      <c r="K2039" s="30" t="s">
        <v>368</v>
      </c>
    </row>
    <row r="2040" spans="1:11">
      <c r="A2040" s="29">
        <v>2039</v>
      </c>
      <c r="B2040" s="30" t="s">
        <v>4395</v>
      </c>
      <c r="C2040" s="31" t="s">
        <v>3129</v>
      </c>
      <c r="D2040" s="30" t="s">
        <v>849</v>
      </c>
      <c r="E2040" s="30" t="s">
        <v>850</v>
      </c>
      <c r="F2040" s="30" t="s">
        <v>846</v>
      </c>
      <c r="G2040" s="30" t="s">
        <v>375</v>
      </c>
      <c r="H2040" s="30">
        <v>2004</v>
      </c>
      <c r="I2040" s="28" t="s">
        <v>367</v>
      </c>
      <c r="J2040" s="30"/>
      <c r="K2040" s="30" t="s">
        <v>368</v>
      </c>
    </row>
    <row r="2041" spans="1:11">
      <c r="A2041" s="29">
        <v>2040</v>
      </c>
      <c r="B2041" s="30" t="s">
        <v>4396</v>
      </c>
      <c r="C2041" s="31" t="s">
        <v>4397</v>
      </c>
      <c r="D2041" s="30">
        <v>1403</v>
      </c>
      <c r="E2041" s="30" t="s">
        <v>371</v>
      </c>
      <c r="F2041" s="30" t="s">
        <v>846</v>
      </c>
      <c r="G2041" s="30" t="s">
        <v>375</v>
      </c>
      <c r="H2041" s="30">
        <v>2004</v>
      </c>
      <c r="I2041" s="28" t="s">
        <v>367</v>
      </c>
      <c r="J2041" s="30"/>
      <c r="K2041" s="30" t="s">
        <v>368</v>
      </c>
    </row>
    <row r="2042" spans="1:11">
      <c r="A2042" s="29">
        <v>2041</v>
      </c>
      <c r="B2042" s="30" t="s">
        <v>4398</v>
      </c>
      <c r="C2042" s="31" t="s">
        <v>4399</v>
      </c>
      <c r="D2042" s="30" t="s">
        <v>849</v>
      </c>
      <c r="E2042" s="30" t="s">
        <v>850</v>
      </c>
      <c r="F2042" s="30" t="s">
        <v>846</v>
      </c>
      <c r="G2042" s="30" t="s">
        <v>366</v>
      </c>
      <c r="H2042" s="30">
        <v>2004</v>
      </c>
      <c r="I2042" s="28" t="s">
        <v>367</v>
      </c>
      <c r="J2042" s="30"/>
      <c r="K2042" s="30" t="s">
        <v>368</v>
      </c>
    </row>
    <row r="2043" spans="1:11">
      <c r="A2043" s="29">
        <v>2042</v>
      </c>
      <c r="B2043" s="30" t="s">
        <v>4400</v>
      </c>
      <c r="C2043" s="31" t="s">
        <v>1410</v>
      </c>
      <c r="D2043" s="30">
        <v>1403</v>
      </c>
      <c r="E2043" s="30" t="s">
        <v>371</v>
      </c>
      <c r="F2043" s="30" t="s">
        <v>846</v>
      </c>
      <c r="G2043" s="30" t="s">
        <v>375</v>
      </c>
      <c r="H2043" s="30">
        <v>2004</v>
      </c>
      <c r="I2043" s="28" t="s">
        <v>367</v>
      </c>
      <c r="J2043" s="30"/>
      <c r="K2043" s="30" t="s">
        <v>368</v>
      </c>
    </row>
    <row r="2044" spans="1:11">
      <c r="A2044" s="29">
        <v>2043</v>
      </c>
      <c r="B2044" s="30" t="s">
        <v>4401</v>
      </c>
      <c r="C2044" s="31" t="s">
        <v>3792</v>
      </c>
      <c r="D2044" s="30">
        <v>1403</v>
      </c>
      <c r="E2044" s="30" t="s">
        <v>371</v>
      </c>
      <c r="F2044" s="30" t="s">
        <v>846</v>
      </c>
      <c r="G2044" s="30" t="s">
        <v>366</v>
      </c>
      <c r="H2044" s="30">
        <v>2004</v>
      </c>
      <c r="I2044" s="28" t="s">
        <v>367</v>
      </c>
      <c r="J2044" s="30"/>
      <c r="K2044" s="30" t="s">
        <v>368</v>
      </c>
    </row>
    <row r="2045" spans="1:11">
      <c r="A2045" s="29">
        <v>2044</v>
      </c>
      <c r="B2045" s="30" t="s">
        <v>4402</v>
      </c>
      <c r="C2045" s="31" t="s">
        <v>4403</v>
      </c>
      <c r="D2045" s="30">
        <v>1403</v>
      </c>
      <c r="E2045" s="30" t="s">
        <v>371</v>
      </c>
      <c r="F2045" s="30" t="s">
        <v>846</v>
      </c>
      <c r="G2045" s="30" t="s">
        <v>366</v>
      </c>
      <c r="H2045" s="30">
        <v>2004</v>
      </c>
      <c r="I2045" s="28" t="s">
        <v>367</v>
      </c>
      <c r="J2045" s="30"/>
      <c r="K2045" s="30" t="s">
        <v>368</v>
      </c>
    </row>
    <row r="2046" spans="1:11">
      <c r="A2046" s="29">
        <v>2045</v>
      </c>
      <c r="B2046" s="30" t="s">
        <v>4404</v>
      </c>
      <c r="C2046" s="31" t="s">
        <v>4405</v>
      </c>
      <c r="D2046" s="30" t="s">
        <v>849</v>
      </c>
      <c r="E2046" s="30" t="s">
        <v>850</v>
      </c>
      <c r="F2046" s="30" t="s">
        <v>846</v>
      </c>
      <c r="G2046" s="30" t="s">
        <v>375</v>
      </c>
      <c r="H2046" s="30">
        <v>2004</v>
      </c>
      <c r="I2046" s="28" t="s">
        <v>367</v>
      </c>
      <c r="J2046" s="30"/>
      <c r="K2046" s="30" t="s">
        <v>368</v>
      </c>
    </row>
    <row r="2047" spans="1:11">
      <c r="A2047" s="29">
        <v>2046</v>
      </c>
      <c r="B2047" s="30" t="s">
        <v>4406</v>
      </c>
      <c r="C2047" s="31" t="s">
        <v>4407</v>
      </c>
      <c r="D2047" s="30">
        <v>1403</v>
      </c>
      <c r="E2047" s="30" t="s">
        <v>371</v>
      </c>
      <c r="F2047" s="30" t="s">
        <v>846</v>
      </c>
      <c r="G2047" s="30" t="s">
        <v>375</v>
      </c>
      <c r="H2047" s="30">
        <v>2004</v>
      </c>
      <c r="I2047" s="28" t="s">
        <v>937</v>
      </c>
      <c r="J2047" s="30"/>
      <c r="K2047" s="30" t="s">
        <v>368</v>
      </c>
    </row>
    <row r="2048" spans="1:11">
      <c r="A2048" s="29">
        <v>2047</v>
      </c>
      <c r="B2048" s="30" t="s">
        <v>4408</v>
      </c>
      <c r="C2048" s="31" t="s">
        <v>4409</v>
      </c>
      <c r="D2048" s="30" t="s">
        <v>849</v>
      </c>
      <c r="E2048" s="30" t="s">
        <v>850</v>
      </c>
      <c r="F2048" s="30" t="s">
        <v>846</v>
      </c>
      <c r="G2048" s="30" t="s">
        <v>468</v>
      </c>
      <c r="H2048" s="30">
        <v>2004</v>
      </c>
      <c r="I2048" s="28" t="s">
        <v>367</v>
      </c>
      <c r="J2048" s="30"/>
      <c r="K2048" s="30" t="s">
        <v>368</v>
      </c>
    </row>
    <row r="2049" spans="1:11">
      <c r="A2049" s="29">
        <v>2048</v>
      </c>
      <c r="B2049" s="30" t="s">
        <v>4410</v>
      </c>
      <c r="C2049" s="31" t="s">
        <v>4411</v>
      </c>
      <c r="D2049" s="30">
        <v>1403</v>
      </c>
      <c r="E2049" s="30" t="s">
        <v>371</v>
      </c>
      <c r="F2049" s="30" t="s">
        <v>846</v>
      </c>
      <c r="G2049" s="30" t="s">
        <v>366</v>
      </c>
      <c r="H2049" s="30">
        <v>2004</v>
      </c>
      <c r="I2049" s="28" t="s">
        <v>367</v>
      </c>
      <c r="J2049" s="30"/>
      <c r="K2049" s="30" t="s">
        <v>368</v>
      </c>
    </row>
    <row r="2050" spans="1:11">
      <c r="A2050" s="29">
        <v>2049</v>
      </c>
      <c r="B2050" s="30" t="s">
        <v>4412</v>
      </c>
      <c r="C2050" s="31" t="s">
        <v>4413</v>
      </c>
      <c r="D2050" s="30" t="s">
        <v>849</v>
      </c>
      <c r="E2050" s="30" t="s">
        <v>850</v>
      </c>
      <c r="F2050" s="30" t="s">
        <v>846</v>
      </c>
      <c r="G2050" s="30" t="s">
        <v>375</v>
      </c>
      <c r="H2050" s="30">
        <v>2004</v>
      </c>
      <c r="I2050" s="28" t="s">
        <v>367</v>
      </c>
      <c r="J2050" s="30"/>
      <c r="K2050" s="30" t="s">
        <v>368</v>
      </c>
    </row>
    <row r="2051" spans="1:11">
      <c r="A2051" s="29">
        <v>2050</v>
      </c>
      <c r="B2051" s="30" t="s">
        <v>4414</v>
      </c>
      <c r="C2051" s="31" t="s">
        <v>4415</v>
      </c>
      <c r="D2051" s="30" t="s">
        <v>849</v>
      </c>
      <c r="E2051" s="30" t="s">
        <v>850</v>
      </c>
      <c r="F2051" s="30" t="s">
        <v>846</v>
      </c>
      <c r="G2051" s="30" t="s">
        <v>375</v>
      </c>
      <c r="H2051" s="30">
        <v>2004</v>
      </c>
      <c r="I2051" s="28" t="s">
        <v>367</v>
      </c>
      <c r="J2051" s="30"/>
      <c r="K2051" s="30" t="s">
        <v>368</v>
      </c>
    </row>
    <row r="2052" spans="1:11">
      <c r="A2052" s="29">
        <v>2051</v>
      </c>
      <c r="B2052" s="30" t="s">
        <v>4416</v>
      </c>
      <c r="C2052" s="31" t="s">
        <v>4417</v>
      </c>
      <c r="D2052" s="30" t="s">
        <v>849</v>
      </c>
      <c r="E2052" s="30" t="s">
        <v>850</v>
      </c>
      <c r="F2052" s="30" t="s">
        <v>846</v>
      </c>
      <c r="G2052" s="30" t="s">
        <v>366</v>
      </c>
      <c r="H2052" s="30">
        <v>2004</v>
      </c>
      <c r="I2052" s="28" t="s">
        <v>367</v>
      </c>
      <c r="J2052" s="30"/>
      <c r="K2052" s="30" t="s">
        <v>368</v>
      </c>
    </row>
    <row r="2053" spans="1:11">
      <c r="A2053" s="29">
        <v>2052</v>
      </c>
      <c r="B2053" s="30" t="s">
        <v>4418</v>
      </c>
      <c r="C2053" s="31" t="s">
        <v>4419</v>
      </c>
      <c r="D2053" s="30">
        <v>1403</v>
      </c>
      <c r="E2053" s="30" t="s">
        <v>371</v>
      </c>
      <c r="F2053" s="30" t="s">
        <v>846</v>
      </c>
      <c r="G2053" s="30" t="s">
        <v>375</v>
      </c>
      <c r="H2053" s="30">
        <v>2004</v>
      </c>
      <c r="I2053" s="28" t="s">
        <v>367</v>
      </c>
      <c r="J2053" s="30"/>
      <c r="K2053" s="30" t="s">
        <v>368</v>
      </c>
    </row>
    <row r="2054" spans="1:11">
      <c r="A2054" s="29">
        <v>2053</v>
      </c>
      <c r="B2054" s="30" t="s">
        <v>4420</v>
      </c>
      <c r="C2054" s="31" t="s">
        <v>4421</v>
      </c>
      <c r="D2054" s="30" t="s">
        <v>849</v>
      </c>
      <c r="E2054" s="30" t="s">
        <v>850</v>
      </c>
      <c r="F2054" s="30" t="s">
        <v>846</v>
      </c>
      <c r="G2054" s="30" t="s">
        <v>366</v>
      </c>
      <c r="H2054" s="30">
        <v>2004</v>
      </c>
      <c r="I2054" s="28" t="s">
        <v>367</v>
      </c>
      <c r="J2054" s="30"/>
      <c r="K2054" s="30" t="s">
        <v>368</v>
      </c>
    </row>
    <row r="2055" spans="1:11">
      <c r="A2055" s="29">
        <v>2054</v>
      </c>
      <c r="B2055" s="30" t="s">
        <v>4422</v>
      </c>
      <c r="C2055" s="31" t="s">
        <v>4423</v>
      </c>
      <c r="D2055" s="30" t="s">
        <v>849</v>
      </c>
      <c r="E2055" s="30" t="s">
        <v>850</v>
      </c>
      <c r="F2055" s="30" t="s">
        <v>846</v>
      </c>
      <c r="G2055" s="30" t="s">
        <v>375</v>
      </c>
      <c r="H2055" s="30">
        <v>2004</v>
      </c>
      <c r="I2055" s="28" t="s">
        <v>1324</v>
      </c>
      <c r="J2055" s="30"/>
      <c r="K2055" s="30" t="s">
        <v>368</v>
      </c>
    </row>
    <row r="2056" spans="1:11">
      <c r="A2056" s="29">
        <v>2055</v>
      </c>
      <c r="B2056" s="30" t="s">
        <v>4424</v>
      </c>
      <c r="C2056" s="31" t="s">
        <v>4425</v>
      </c>
      <c r="D2056" s="30" t="s">
        <v>849</v>
      </c>
      <c r="E2056" s="30" t="s">
        <v>850</v>
      </c>
      <c r="F2056" s="30" t="s">
        <v>846</v>
      </c>
      <c r="G2056" s="30" t="s">
        <v>468</v>
      </c>
      <c r="H2056" s="30">
        <v>2004</v>
      </c>
      <c r="I2056" s="28" t="s">
        <v>1324</v>
      </c>
      <c r="J2056" s="30"/>
      <c r="K2056" s="30" t="s">
        <v>368</v>
      </c>
    </row>
    <row r="2057" spans="1:11">
      <c r="A2057" s="29">
        <v>2056</v>
      </c>
      <c r="B2057" s="30" t="s">
        <v>4426</v>
      </c>
      <c r="C2057" s="31" t="s">
        <v>4427</v>
      </c>
      <c r="D2057" s="30">
        <v>1403</v>
      </c>
      <c r="E2057" s="30" t="s">
        <v>371</v>
      </c>
      <c r="F2057" s="30" t="s">
        <v>846</v>
      </c>
      <c r="G2057" s="30" t="s">
        <v>375</v>
      </c>
      <c r="H2057" s="30">
        <v>2004</v>
      </c>
      <c r="I2057" s="28" t="s">
        <v>367</v>
      </c>
      <c r="J2057" s="30"/>
      <c r="K2057" s="30" t="s">
        <v>368</v>
      </c>
    </row>
    <row r="2058" spans="1:11">
      <c r="A2058" s="29">
        <v>2057</v>
      </c>
      <c r="B2058" s="30" t="s">
        <v>4428</v>
      </c>
      <c r="C2058" s="31" t="s">
        <v>4429</v>
      </c>
      <c r="D2058" s="30" t="s">
        <v>849</v>
      </c>
      <c r="E2058" s="30" t="s">
        <v>850</v>
      </c>
      <c r="F2058" s="30" t="s">
        <v>846</v>
      </c>
      <c r="G2058" s="30" t="s">
        <v>375</v>
      </c>
      <c r="H2058" s="30">
        <v>2004</v>
      </c>
      <c r="I2058" s="28" t="s">
        <v>367</v>
      </c>
      <c r="J2058" s="30"/>
      <c r="K2058" s="30" t="s">
        <v>368</v>
      </c>
    </row>
    <row r="2059" spans="1:11">
      <c r="A2059" s="29">
        <v>2058</v>
      </c>
      <c r="B2059" s="30" t="s">
        <v>4430</v>
      </c>
      <c r="C2059" s="31" t="s">
        <v>4431</v>
      </c>
      <c r="D2059" s="30" t="s">
        <v>849</v>
      </c>
      <c r="E2059" s="30" t="s">
        <v>850</v>
      </c>
      <c r="F2059" s="30" t="s">
        <v>846</v>
      </c>
      <c r="G2059" s="30" t="s">
        <v>375</v>
      </c>
      <c r="H2059" s="30">
        <v>2004</v>
      </c>
      <c r="I2059" s="28" t="s">
        <v>367</v>
      </c>
      <c r="J2059" s="30"/>
      <c r="K2059" s="30" t="s">
        <v>368</v>
      </c>
    </row>
    <row r="2060" spans="1:11">
      <c r="A2060" s="29">
        <v>2059</v>
      </c>
      <c r="B2060" s="30" t="s">
        <v>4432</v>
      </c>
      <c r="C2060" s="31" t="s">
        <v>4433</v>
      </c>
      <c r="D2060" s="30">
        <v>1403</v>
      </c>
      <c r="E2060" s="30" t="s">
        <v>371</v>
      </c>
      <c r="F2060" s="30" t="s">
        <v>846</v>
      </c>
      <c r="G2060" s="30" t="s">
        <v>366</v>
      </c>
      <c r="H2060" s="30">
        <v>2004</v>
      </c>
      <c r="I2060" s="28" t="s">
        <v>367</v>
      </c>
      <c r="J2060" s="30"/>
      <c r="K2060" s="30" t="s">
        <v>368</v>
      </c>
    </row>
    <row r="2061" spans="1:11">
      <c r="A2061" s="29">
        <v>2060</v>
      </c>
      <c r="B2061" s="30" t="s">
        <v>4434</v>
      </c>
      <c r="C2061" s="31" t="s">
        <v>4435</v>
      </c>
      <c r="D2061" s="30">
        <v>1403</v>
      </c>
      <c r="E2061" s="30" t="s">
        <v>371</v>
      </c>
      <c r="F2061" s="30" t="s">
        <v>846</v>
      </c>
      <c r="G2061" s="30" t="s">
        <v>468</v>
      </c>
      <c r="H2061" s="30">
        <v>2004</v>
      </c>
      <c r="I2061" s="28" t="s">
        <v>367</v>
      </c>
      <c r="J2061" s="30"/>
      <c r="K2061" s="30" t="s">
        <v>368</v>
      </c>
    </row>
    <row r="2062" spans="1:11">
      <c r="A2062" s="29">
        <v>2061</v>
      </c>
      <c r="B2062" s="30" t="s">
        <v>4436</v>
      </c>
      <c r="C2062" s="31" t="s">
        <v>4437</v>
      </c>
      <c r="D2062" s="30" t="s">
        <v>849</v>
      </c>
      <c r="E2062" s="30" t="s">
        <v>850</v>
      </c>
      <c r="F2062" s="30" t="s">
        <v>846</v>
      </c>
      <c r="G2062" s="30" t="s">
        <v>375</v>
      </c>
      <c r="H2062" s="30">
        <v>2004</v>
      </c>
      <c r="I2062" s="28" t="s">
        <v>937</v>
      </c>
      <c r="J2062" s="30"/>
      <c r="K2062" s="30" t="s">
        <v>368</v>
      </c>
    </row>
    <row r="2063" spans="1:11">
      <c r="A2063" s="29">
        <v>2062</v>
      </c>
      <c r="B2063" s="30" t="s">
        <v>4438</v>
      </c>
      <c r="C2063" s="31" t="s">
        <v>4439</v>
      </c>
      <c r="D2063" s="30">
        <v>1403</v>
      </c>
      <c r="E2063" s="30" t="s">
        <v>371</v>
      </c>
      <c r="F2063" s="30" t="s">
        <v>846</v>
      </c>
      <c r="G2063" s="30" t="s">
        <v>375</v>
      </c>
      <c r="H2063" s="30">
        <v>2004</v>
      </c>
      <c r="I2063" s="28" t="s">
        <v>367</v>
      </c>
      <c r="J2063" s="30"/>
      <c r="K2063" s="30" t="s">
        <v>368</v>
      </c>
    </row>
    <row r="2064" spans="1:11">
      <c r="A2064" s="29">
        <v>2063</v>
      </c>
      <c r="B2064" s="30" t="s">
        <v>4440</v>
      </c>
      <c r="C2064" s="31" t="s">
        <v>4441</v>
      </c>
      <c r="D2064" s="30">
        <v>1403</v>
      </c>
      <c r="E2064" s="30" t="s">
        <v>371</v>
      </c>
      <c r="F2064" s="30" t="s">
        <v>846</v>
      </c>
      <c r="G2064" s="30" t="s">
        <v>375</v>
      </c>
      <c r="H2064" s="30">
        <v>2004</v>
      </c>
      <c r="I2064" s="28" t="s">
        <v>367</v>
      </c>
      <c r="J2064" s="30"/>
      <c r="K2064" s="30" t="s">
        <v>368</v>
      </c>
    </row>
    <row r="2065" spans="1:11">
      <c r="A2065" s="29">
        <v>2064</v>
      </c>
      <c r="B2065" s="30" t="s">
        <v>4442</v>
      </c>
      <c r="C2065" s="31" t="s">
        <v>4443</v>
      </c>
      <c r="D2065" s="30">
        <v>1403</v>
      </c>
      <c r="E2065" s="30" t="s">
        <v>371</v>
      </c>
      <c r="F2065" s="30" t="s">
        <v>846</v>
      </c>
      <c r="G2065" s="30" t="s">
        <v>366</v>
      </c>
      <c r="H2065" s="30">
        <v>2004</v>
      </c>
      <c r="I2065" s="28" t="s">
        <v>367</v>
      </c>
      <c r="J2065" s="30"/>
      <c r="K2065" s="30" t="s">
        <v>368</v>
      </c>
    </row>
    <row r="2066" spans="1:11">
      <c r="A2066" s="29">
        <v>2065</v>
      </c>
      <c r="B2066" s="30" t="s">
        <v>4444</v>
      </c>
      <c r="C2066" s="31" t="s">
        <v>4445</v>
      </c>
      <c r="D2066" s="30" t="s">
        <v>1137</v>
      </c>
      <c r="E2066" s="30" t="s">
        <v>371</v>
      </c>
      <c r="F2066" s="30" t="s">
        <v>846</v>
      </c>
      <c r="G2066" s="30" t="s">
        <v>375</v>
      </c>
      <c r="H2066" s="30">
        <v>2004</v>
      </c>
      <c r="I2066" s="28" t="s">
        <v>367</v>
      </c>
      <c r="J2066" s="30"/>
      <c r="K2066" s="30" t="s">
        <v>368</v>
      </c>
    </row>
    <row r="2067" spans="1:11">
      <c r="A2067" s="29">
        <v>2066</v>
      </c>
      <c r="B2067" s="30" t="s">
        <v>4446</v>
      </c>
      <c r="C2067" s="31" t="s">
        <v>4447</v>
      </c>
      <c r="D2067" s="30">
        <v>1413</v>
      </c>
      <c r="E2067" s="30" t="s">
        <v>371</v>
      </c>
      <c r="F2067" s="30" t="s">
        <v>365</v>
      </c>
      <c r="G2067" s="30" t="s">
        <v>366</v>
      </c>
      <c r="H2067" s="30">
        <v>2005</v>
      </c>
      <c r="I2067" s="28" t="s">
        <v>367</v>
      </c>
      <c r="J2067" s="30"/>
      <c r="K2067" s="30" t="s">
        <v>368</v>
      </c>
    </row>
    <row r="2068" spans="1:11">
      <c r="A2068" s="29">
        <v>2067</v>
      </c>
      <c r="B2068" s="30" t="s">
        <v>4448</v>
      </c>
      <c r="C2068" s="31" t="s">
        <v>4449</v>
      </c>
      <c r="D2068" s="30">
        <v>1413</v>
      </c>
      <c r="E2068" s="30" t="s">
        <v>381</v>
      </c>
      <c r="F2068" s="30" t="s">
        <v>365</v>
      </c>
      <c r="G2068" s="30" t="s">
        <v>366</v>
      </c>
      <c r="H2068" s="30">
        <v>2005</v>
      </c>
      <c r="I2068" s="28" t="s">
        <v>367</v>
      </c>
      <c r="J2068" s="30"/>
      <c r="K2068" s="30" t="s">
        <v>368</v>
      </c>
    </row>
    <row r="2069" spans="1:11">
      <c r="A2069" s="29">
        <v>2068</v>
      </c>
      <c r="B2069" s="30" t="s">
        <v>4450</v>
      </c>
      <c r="C2069" s="31" t="s">
        <v>4451</v>
      </c>
      <c r="D2069" s="30">
        <v>1413</v>
      </c>
      <c r="E2069" s="30" t="s">
        <v>371</v>
      </c>
      <c r="F2069" s="30" t="s">
        <v>365</v>
      </c>
      <c r="G2069" s="30" t="s">
        <v>366</v>
      </c>
      <c r="H2069" s="30">
        <v>2005</v>
      </c>
      <c r="I2069" s="28" t="s">
        <v>367</v>
      </c>
      <c r="J2069" s="30"/>
      <c r="K2069" s="30" t="s">
        <v>368</v>
      </c>
    </row>
    <row r="2070" spans="1:11">
      <c r="A2070" s="29">
        <v>2069</v>
      </c>
      <c r="B2070" s="30" t="s">
        <v>4452</v>
      </c>
      <c r="C2070" s="31" t="s">
        <v>4453</v>
      </c>
      <c r="D2070" s="30">
        <v>1413</v>
      </c>
      <c r="E2070" s="30" t="s">
        <v>371</v>
      </c>
      <c r="F2070" s="30" t="s">
        <v>365</v>
      </c>
      <c r="G2070" s="30" t="s">
        <v>366</v>
      </c>
      <c r="H2070" s="30">
        <v>2005</v>
      </c>
      <c r="I2070" s="28" t="s">
        <v>367</v>
      </c>
      <c r="J2070" s="30"/>
      <c r="K2070" s="30" t="s">
        <v>368</v>
      </c>
    </row>
    <row r="2071" spans="1:11">
      <c r="A2071" s="29">
        <v>2070</v>
      </c>
      <c r="B2071" s="30" t="s">
        <v>4454</v>
      </c>
      <c r="C2071" s="31" t="s">
        <v>2604</v>
      </c>
      <c r="D2071" s="30">
        <v>1413</v>
      </c>
      <c r="E2071" s="30" t="s">
        <v>371</v>
      </c>
      <c r="F2071" s="30" t="s">
        <v>365</v>
      </c>
      <c r="G2071" s="30" t="s">
        <v>366</v>
      </c>
      <c r="H2071" s="30">
        <v>2005</v>
      </c>
      <c r="I2071" s="28" t="s">
        <v>367</v>
      </c>
      <c r="J2071" s="30"/>
      <c r="K2071" s="30" t="s">
        <v>368</v>
      </c>
    </row>
    <row r="2072" spans="1:11">
      <c r="A2072" s="29">
        <v>2071</v>
      </c>
      <c r="B2072" s="30" t="s">
        <v>4455</v>
      </c>
      <c r="C2072" s="31" t="s">
        <v>4456</v>
      </c>
      <c r="D2072" s="30">
        <v>1413</v>
      </c>
      <c r="E2072" s="30" t="s">
        <v>381</v>
      </c>
      <c r="F2072" s="30" t="s">
        <v>365</v>
      </c>
      <c r="G2072" s="30" t="s">
        <v>366</v>
      </c>
      <c r="H2072" s="30">
        <v>2005</v>
      </c>
      <c r="I2072" s="28" t="s">
        <v>367</v>
      </c>
      <c r="J2072" s="30"/>
      <c r="K2072" s="30" t="s">
        <v>368</v>
      </c>
    </row>
    <row r="2073" spans="1:11">
      <c r="A2073" s="29">
        <v>2072</v>
      </c>
      <c r="B2073" s="30" t="s">
        <v>4457</v>
      </c>
      <c r="C2073" s="31" t="s">
        <v>3093</v>
      </c>
      <c r="D2073" s="30">
        <v>1413</v>
      </c>
      <c r="E2073" s="30" t="s">
        <v>381</v>
      </c>
      <c r="F2073" s="30" t="s">
        <v>365</v>
      </c>
      <c r="G2073" s="30" t="s">
        <v>366</v>
      </c>
      <c r="H2073" s="30">
        <v>2005</v>
      </c>
      <c r="I2073" s="28" t="s">
        <v>367</v>
      </c>
      <c r="J2073" s="30"/>
      <c r="K2073" s="30" t="s">
        <v>368</v>
      </c>
    </row>
    <row r="2074" spans="1:11">
      <c r="A2074" s="29">
        <v>2073</v>
      </c>
      <c r="B2074" s="30" t="s">
        <v>4458</v>
      </c>
      <c r="C2074" s="31" t="s">
        <v>4459</v>
      </c>
      <c r="D2074" s="30">
        <v>1413</v>
      </c>
      <c r="E2074" s="30" t="s">
        <v>371</v>
      </c>
      <c r="F2074" s="30" t="s">
        <v>365</v>
      </c>
      <c r="G2074" s="30" t="s">
        <v>366</v>
      </c>
      <c r="H2074" s="30">
        <v>2005</v>
      </c>
      <c r="I2074" s="28" t="s">
        <v>367</v>
      </c>
      <c r="J2074" s="30"/>
      <c r="K2074" s="30" t="s">
        <v>368</v>
      </c>
    </row>
    <row r="2075" spans="1:11">
      <c r="A2075" s="29">
        <v>2074</v>
      </c>
      <c r="B2075" s="30" t="s">
        <v>4460</v>
      </c>
      <c r="C2075" s="31" t="s">
        <v>4461</v>
      </c>
      <c r="D2075" s="30">
        <v>1413</v>
      </c>
      <c r="E2075" s="30" t="s">
        <v>371</v>
      </c>
      <c r="F2075" s="30" t="s">
        <v>365</v>
      </c>
      <c r="G2075" s="30" t="s">
        <v>366</v>
      </c>
      <c r="H2075" s="30">
        <v>2005</v>
      </c>
      <c r="I2075" s="28" t="s">
        <v>367</v>
      </c>
      <c r="J2075" s="30"/>
      <c r="K2075" s="30" t="s">
        <v>368</v>
      </c>
    </row>
    <row r="2076" spans="1:11">
      <c r="A2076" s="29">
        <v>2075</v>
      </c>
      <c r="B2076" s="30" t="s">
        <v>4462</v>
      </c>
      <c r="C2076" s="31" t="s">
        <v>4463</v>
      </c>
      <c r="D2076" s="30">
        <v>1413</v>
      </c>
      <c r="E2076" s="30" t="s">
        <v>371</v>
      </c>
      <c r="F2076" s="30" t="s">
        <v>365</v>
      </c>
      <c r="G2076" s="30" t="s">
        <v>366</v>
      </c>
      <c r="H2076" s="30">
        <v>2005</v>
      </c>
      <c r="I2076" s="28" t="s">
        <v>367</v>
      </c>
      <c r="J2076" s="30"/>
      <c r="K2076" s="30" t="s">
        <v>368</v>
      </c>
    </row>
    <row r="2077" spans="1:11">
      <c r="A2077" s="29">
        <v>2076</v>
      </c>
      <c r="B2077" s="30" t="s">
        <v>4464</v>
      </c>
      <c r="C2077" s="31" t="s">
        <v>4465</v>
      </c>
      <c r="D2077" s="30">
        <v>1413</v>
      </c>
      <c r="E2077" s="30" t="s">
        <v>381</v>
      </c>
      <c r="F2077" s="30" t="s">
        <v>365</v>
      </c>
      <c r="G2077" s="30" t="s">
        <v>366</v>
      </c>
      <c r="H2077" s="30">
        <v>2005</v>
      </c>
      <c r="I2077" s="28" t="s">
        <v>367</v>
      </c>
      <c r="J2077" s="30"/>
      <c r="K2077" s="30" t="s">
        <v>368</v>
      </c>
    </row>
    <row r="2078" spans="1:11">
      <c r="A2078" s="29">
        <v>2077</v>
      </c>
      <c r="B2078" s="30" t="s">
        <v>4466</v>
      </c>
      <c r="C2078" s="31" t="s">
        <v>4467</v>
      </c>
      <c r="D2078" s="30">
        <v>1413</v>
      </c>
      <c r="E2078" s="30" t="s">
        <v>371</v>
      </c>
      <c r="F2078" s="30" t="s">
        <v>365</v>
      </c>
      <c r="G2078" s="30" t="s">
        <v>366</v>
      </c>
      <c r="H2078" s="30">
        <v>2005</v>
      </c>
      <c r="I2078" s="28" t="s">
        <v>367</v>
      </c>
      <c r="J2078" s="30"/>
      <c r="K2078" s="30" t="s">
        <v>368</v>
      </c>
    </row>
    <row r="2079" spans="1:11">
      <c r="A2079" s="29">
        <v>2078</v>
      </c>
      <c r="B2079" s="30" t="s">
        <v>4468</v>
      </c>
      <c r="C2079" s="31" t="s">
        <v>4469</v>
      </c>
      <c r="D2079" s="30">
        <v>1413</v>
      </c>
      <c r="E2079" s="30" t="s">
        <v>381</v>
      </c>
      <c r="F2079" s="30" t="s">
        <v>365</v>
      </c>
      <c r="G2079" s="30" t="s">
        <v>378</v>
      </c>
      <c r="H2079" s="30">
        <v>2005</v>
      </c>
      <c r="I2079" s="28" t="s">
        <v>367</v>
      </c>
      <c r="J2079" s="30"/>
      <c r="K2079" s="30" t="s">
        <v>368</v>
      </c>
    </row>
    <row r="2080" spans="1:11">
      <c r="A2080" s="29">
        <v>2079</v>
      </c>
      <c r="B2080" s="30" t="s">
        <v>4470</v>
      </c>
      <c r="C2080" s="31" t="s">
        <v>4471</v>
      </c>
      <c r="D2080" s="30">
        <v>1413</v>
      </c>
      <c r="E2080" s="30" t="s">
        <v>381</v>
      </c>
      <c r="F2080" s="30" t="s">
        <v>365</v>
      </c>
      <c r="G2080" s="30" t="s">
        <v>366</v>
      </c>
      <c r="H2080" s="30">
        <v>2005</v>
      </c>
      <c r="I2080" s="28" t="s">
        <v>367</v>
      </c>
      <c r="J2080" s="30"/>
      <c r="K2080" s="30" t="s">
        <v>368</v>
      </c>
    </row>
    <row r="2081" spans="1:11">
      <c r="A2081" s="29">
        <v>2080</v>
      </c>
      <c r="B2081" s="30" t="s">
        <v>4472</v>
      </c>
      <c r="C2081" s="31" t="s">
        <v>4473</v>
      </c>
      <c r="D2081" s="30">
        <v>1413</v>
      </c>
      <c r="E2081" s="30" t="s">
        <v>371</v>
      </c>
      <c r="F2081" s="30" t="s">
        <v>365</v>
      </c>
      <c r="G2081" s="30" t="s">
        <v>366</v>
      </c>
      <c r="H2081" s="30">
        <v>2005</v>
      </c>
      <c r="I2081" s="28" t="s">
        <v>367</v>
      </c>
      <c r="J2081" s="30"/>
      <c r="K2081" s="30" t="s">
        <v>368</v>
      </c>
    </row>
    <row r="2082" spans="1:11">
      <c r="A2082" s="29">
        <v>2081</v>
      </c>
      <c r="B2082" s="30" t="s">
        <v>4474</v>
      </c>
      <c r="C2082" s="31" t="s">
        <v>4475</v>
      </c>
      <c r="D2082" s="30">
        <v>1413</v>
      </c>
      <c r="E2082" s="30" t="s">
        <v>371</v>
      </c>
      <c r="F2082" s="30" t="s">
        <v>365</v>
      </c>
      <c r="G2082" s="30" t="s">
        <v>366</v>
      </c>
      <c r="H2082" s="30">
        <v>2005</v>
      </c>
      <c r="I2082" s="28" t="s">
        <v>367</v>
      </c>
      <c r="J2082" s="30"/>
      <c r="K2082" s="30" t="s">
        <v>368</v>
      </c>
    </row>
    <row r="2083" spans="1:11">
      <c r="A2083" s="29">
        <v>2082</v>
      </c>
      <c r="B2083" s="30" t="s">
        <v>4476</v>
      </c>
      <c r="C2083" s="31" t="s">
        <v>4477</v>
      </c>
      <c r="D2083" s="30">
        <v>1413</v>
      </c>
      <c r="E2083" s="30"/>
      <c r="F2083" s="30" t="s">
        <v>365</v>
      </c>
      <c r="G2083" s="30" t="s">
        <v>378</v>
      </c>
      <c r="H2083" s="30">
        <v>2005</v>
      </c>
      <c r="I2083" s="28" t="s">
        <v>367</v>
      </c>
      <c r="J2083" s="30"/>
      <c r="K2083" s="30" t="s">
        <v>368</v>
      </c>
    </row>
    <row r="2084" spans="1:11">
      <c r="A2084" s="29">
        <v>2083</v>
      </c>
      <c r="B2084" s="30" t="s">
        <v>4478</v>
      </c>
      <c r="C2084" s="31" t="s">
        <v>4479</v>
      </c>
      <c r="D2084" s="30">
        <v>1413</v>
      </c>
      <c r="E2084" s="30" t="s">
        <v>371</v>
      </c>
      <c r="F2084" s="30" t="s">
        <v>365</v>
      </c>
      <c r="G2084" s="30" t="s">
        <v>366</v>
      </c>
      <c r="H2084" s="30">
        <v>2005</v>
      </c>
      <c r="I2084" s="28" t="s">
        <v>367</v>
      </c>
      <c r="J2084" s="30"/>
      <c r="K2084" s="30" t="s">
        <v>368</v>
      </c>
    </row>
    <row r="2085" spans="1:11">
      <c r="A2085" s="29">
        <v>2084</v>
      </c>
      <c r="B2085" s="30" t="s">
        <v>4480</v>
      </c>
      <c r="C2085" s="31" t="s">
        <v>4481</v>
      </c>
      <c r="D2085" s="30">
        <v>1413</v>
      </c>
      <c r="E2085" s="30" t="s">
        <v>364</v>
      </c>
      <c r="F2085" s="30" t="s">
        <v>365</v>
      </c>
      <c r="G2085" s="30" t="s">
        <v>375</v>
      </c>
      <c r="H2085" s="30">
        <v>2005</v>
      </c>
      <c r="I2085" s="28" t="s">
        <v>367</v>
      </c>
      <c r="J2085" s="30"/>
      <c r="K2085" s="30" t="s">
        <v>368</v>
      </c>
    </row>
    <row r="2086" spans="1:11">
      <c r="A2086" s="29">
        <v>2085</v>
      </c>
      <c r="B2086" s="30" t="s">
        <v>4482</v>
      </c>
      <c r="C2086" s="31" t="s">
        <v>4483</v>
      </c>
      <c r="D2086" s="30">
        <v>1413</v>
      </c>
      <c r="E2086" s="30" t="s">
        <v>381</v>
      </c>
      <c r="F2086" s="30" t="s">
        <v>365</v>
      </c>
      <c r="G2086" s="30" t="s">
        <v>378</v>
      </c>
      <c r="H2086" s="30">
        <v>2005</v>
      </c>
      <c r="I2086" s="28" t="s">
        <v>367</v>
      </c>
      <c r="J2086" s="30"/>
      <c r="K2086" s="30" t="s">
        <v>368</v>
      </c>
    </row>
    <row r="2087" spans="1:11">
      <c r="A2087" s="29">
        <v>2086</v>
      </c>
      <c r="B2087" s="30" t="s">
        <v>4484</v>
      </c>
      <c r="C2087" s="31" t="s">
        <v>4485</v>
      </c>
      <c r="D2087" s="30">
        <v>1413</v>
      </c>
      <c r="E2087" s="30" t="s">
        <v>371</v>
      </c>
      <c r="F2087" s="30" t="s">
        <v>365</v>
      </c>
      <c r="G2087" s="30" t="s">
        <v>366</v>
      </c>
      <c r="H2087" s="30">
        <v>2005</v>
      </c>
      <c r="I2087" s="28" t="s">
        <v>367</v>
      </c>
      <c r="J2087" s="30"/>
      <c r="K2087" s="30" t="s">
        <v>368</v>
      </c>
    </row>
    <row r="2088" spans="1:11">
      <c r="A2088" s="29">
        <v>2087</v>
      </c>
      <c r="B2088" s="30" t="s">
        <v>4486</v>
      </c>
      <c r="C2088" s="31" t="s">
        <v>4487</v>
      </c>
      <c r="D2088" s="30">
        <v>1413</v>
      </c>
      <c r="E2088" s="30" t="s">
        <v>371</v>
      </c>
      <c r="F2088" s="30" t="s">
        <v>365</v>
      </c>
      <c r="G2088" s="30" t="s">
        <v>366</v>
      </c>
      <c r="H2088" s="30">
        <v>2005</v>
      </c>
      <c r="I2088" s="28" t="s">
        <v>367</v>
      </c>
      <c r="J2088" s="30"/>
      <c r="K2088" s="30" t="s">
        <v>368</v>
      </c>
    </row>
    <row r="2089" spans="1:11">
      <c r="A2089" s="29">
        <v>2088</v>
      </c>
      <c r="B2089" s="30" t="s">
        <v>4488</v>
      </c>
      <c r="C2089" s="31" t="s">
        <v>4489</v>
      </c>
      <c r="D2089" s="30" t="s">
        <v>1137</v>
      </c>
      <c r="E2089" s="30" t="s">
        <v>371</v>
      </c>
      <c r="F2089" s="30" t="s">
        <v>846</v>
      </c>
      <c r="G2089" s="30" t="s">
        <v>375</v>
      </c>
      <c r="H2089" s="30">
        <v>2005</v>
      </c>
      <c r="I2089" s="28" t="s">
        <v>367</v>
      </c>
      <c r="J2089" s="30"/>
      <c r="K2089" s="30" t="s">
        <v>368</v>
      </c>
    </row>
    <row r="2090" spans="1:11">
      <c r="A2090" s="29">
        <v>2089</v>
      </c>
      <c r="B2090" s="30" t="s">
        <v>4490</v>
      </c>
      <c r="C2090" s="31" t="s">
        <v>4491</v>
      </c>
      <c r="D2090" s="30" t="s">
        <v>1137</v>
      </c>
      <c r="E2090" s="30" t="s">
        <v>371</v>
      </c>
      <c r="F2090" s="30" t="s">
        <v>846</v>
      </c>
      <c r="G2090" s="30" t="s">
        <v>366</v>
      </c>
      <c r="H2090" s="30">
        <v>2005</v>
      </c>
      <c r="I2090" s="28" t="s">
        <v>367</v>
      </c>
      <c r="J2090" s="30"/>
      <c r="K2090" s="30" t="s">
        <v>368</v>
      </c>
    </row>
    <row r="2091" spans="1:11">
      <c r="A2091" s="29">
        <v>2090</v>
      </c>
      <c r="B2091" s="30" t="s">
        <v>4492</v>
      </c>
      <c r="C2091" s="31" t="s">
        <v>4493</v>
      </c>
      <c r="D2091" s="30" t="s">
        <v>1130</v>
      </c>
      <c r="E2091" s="30" t="s">
        <v>850</v>
      </c>
      <c r="F2091" s="30" t="s">
        <v>846</v>
      </c>
      <c r="G2091" s="30" t="s">
        <v>375</v>
      </c>
      <c r="H2091" s="30">
        <v>2005</v>
      </c>
      <c r="I2091" s="28" t="s">
        <v>367</v>
      </c>
      <c r="J2091" s="30"/>
      <c r="K2091" s="30" t="s">
        <v>368</v>
      </c>
    </row>
    <row r="2092" spans="1:11">
      <c r="A2092" s="29">
        <v>2091</v>
      </c>
      <c r="B2092" s="30" t="s">
        <v>4494</v>
      </c>
      <c r="C2092" s="31" t="s">
        <v>4495</v>
      </c>
      <c r="D2092" s="30" t="s">
        <v>1137</v>
      </c>
      <c r="E2092" s="30" t="s">
        <v>371</v>
      </c>
      <c r="F2092" s="30" t="s">
        <v>846</v>
      </c>
      <c r="G2092" s="30" t="s">
        <v>468</v>
      </c>
      <c r="H2092" s="30">
        <v>2005</v>
      </c>
      <c r="I2092" s="28" t="s">
        <v>367</v>
      </c>
      <c r="J2092" s="30"/>
      <c r="K2092" s="30" t="s">
        <v>368</v>
      </c>
    </row>
    <row r="2093" spans="1:11">
      <c r="A2093" s="29">
        <v>2092</v>
      </c>
      <c r="B2093" s="30" t="s">
        <v>4496</v>
      </c>
      <c r="C2093" s="31" t="s">
        <v>4497</v>
      </c>
      <c r="D2093" s="30" t="s">
        <v>1137</v>
      </c>
      <c r="E2093" s="30" t="s">
        <v>371</v>
      </c>
      <c r="F2093" s="30" t="s">
        <v>846</v>
      </c>
      <c r="G2093" s="30" t="s">
        <v>366</v>
      </c>
      <c r="H2093" s="30">
        <v>2005</v>
      </c>
      <c r="I2093" s="28" t="s">
        <v>367</v>
      </c>
      <c r="J2093" s="30"/>
      <c r="K2093" s="30" t="s">
        <v>368</v>
      </c>
    </row>
    <row r="2094" spans="1:11">
      <c r="A2094" s="29">
        <v>2093</v>
      </c>
      <c r="B2094" s="30" t="s">
        <v>4498</v>
      </c>
      <c r="C2094" s="31" t="s">
        <v>4499</v>
      </c>
      <c r="D2094" s="30" t="s">
        <v>1130</v>
      </c>
      <c r="E2094" s="30" t="s">
        <v>850</v>
      </c>
      <c r="F2094" s="30" t="s">
        <v>846</v>
      </c>
      <c r="G2094" s="30" t="s">
        <v>366</v>
      </c>
      <c r="H2094" s="30">
        <v>2005</v>
      </c>
      <c r="I2094" s="28" t="s">
        <v>937</v>
      </c>
      <c r="J2094" s="30"/>
      <c r="K2094" s="30" t="s">
        <v>368</v>
      </c>
    </row>
    <row r="2095" spans="1:11">
      <c r="A2095" s="29">
        <v>2094</v>
      </c>
      <c r="B2095" s="30" t="s">
        <v>4500</v>
      </c>
      <c r="C2095" s="31" t="s">
        <v>4501</v>
      </c>
      <c r="D2095" s="30" t="s">
        <v>1137</v>
      </c>
      <c r="E2095" s="30" t="s">
        <v>371</v>
      </c>
      <c r="F2095" s="30" t="s">
        <v>846</v>
      </c>
      <c r="G2095" s="30" t="s">
        <v>375</v>
      </c>
      <c r="H2095" s="30">
        <v>2005</v>
      </c>
      <c r="I2095" s="28" t="s">
        <v>367</v>
      </c>
      <c r="J2095" s="30"/>
      <c r="K2095" s="30" t="s">
        <v>368</v>
      </c>
    </row>
    <row r="2096" spans="1:11">
      <c r="A2096" s="29">
        <v>2095</v>
      </c>
      <c r="B2096" s="30" t="s">
        <v>4502</v>
      </c>
      <c r="C2096" s="31" t="s">
        <v>4503</v>
      </c>
      <c r="D2096" s="30" t="s">
        <v>1130</v>
      </c>
      <c r="E2096" s="30" t="s">
        <v>850</v>
      </c>
      <c r="F2096" s="30" t="s">
        <v>846</v>
      </c>
      <c r="G2096" s="30" t="s">
        <v>375</v>
      </c>
      <c r="H2096" s="30">
        <v>2005</v>
      </c>
      <c r="I2096" s="28" t="s">
        <v>367</v>
      </c>
      <c r="J2096" s="30"/>
      <c r="K2096" s="30" t="s">
        <v>368</v>
      </c>
    </row>
    <row r="2097" spans="1:11">
      <c r="A2097" s="29">
        <v>2096</v>
      </c>
      <c r="B2097" s="30" t="s">
        <v>4504</v>
      </c>
      <c r="C2097" s="31" t="s">
        <v>4505</v>
      </c>
      <c r="D2097" s="30" t="s">
        <v>1137</v>
      </c>
      <c r="E2097" s="30" t="s">
        <v>371</v>
      </c>
      <c r="F2097" s="30" t="s">
        <v>846</v>
      </c>
      <c r="G2097" s="30" t="s">
        <v>375</v>
      </c>
      <c r="H2097" s="30">
        <v>2005</v>
      </c>
      <c r="I2097" s="28" t="s">
        <v>367</v>
      </c>
      <c r="J2097" s="30"/>
      <c r="K2097" s="30" t="s">
        <v>368</v>
      </c>
    </row>
    <row r="2098" spans="1:11">
      <c r="A2098" s="29">
        <v>2097</v>
      </c>
      <c r="B2098" s="30" t="s">
        <v>4506</v>
      </c>
      <c r="C2098" s="31" t="s">
        <v>4507</v>
      </c>
      <c r="D2098" s="30" t="s">
        <v>1137</v>
      </c>
      <c r="E2098" s="30" t="s">
        <v>371</v>
      </c>
      <c r="F2098" s="30" t="s">
        <v>846</v>
      </c>
      <c r="G2098" s="30" t="s">
        <v>375</v>
      </c>
      <c r="H2098" s="30">
        <v>2005</v>
      </c>
      <c r="I2098" s="28" t="s">
        <v>367</v>
      </c>
      <c r="J2098" s="30"/>
      <c r="K2098" s="30" t="s">
        <v>368</v>
      </c>
    </row>
    <row r="2099" spans="1:11">
      <c r="A2099" s="29">
        <v>2098</v>
      </c>
      <c r="B2099" s="30" t="s">
        <v>4508</v>
      </c>
      <c r="C2099" s="31" t="s">
        <v>4509</v>
      </c>
      <c r="D2099" s="30" t="s">
        <v>1137</v>
      </c>
      <c r="E2099" s="30" t="s">
        <v>371</v>
      </c>
      <c r="F2099" s="30" t="s">
        <v>846</v>
      </c>
      <c r="G2099" s="30" t="s">
        <v>375</v>
      </c>
      <c r="H2099" s="30">
        <v>2005</v>
      </c>
      <c r="I2099" s="28" t="s">
        <v>367</v>
      </c>
      <c r="J2099" s="30"/>
      <c r="K2099" s="30" t="s">
        <v>368</v>
      </c>
    </row>
    <row r="2100" spans="1:11">
      <c r="A2100" s="29">
        <v>2099</v>
      </c>
      <c r="B2100" s="30" t="s">
        <v>4510</v>
      </c>
      <c r="C2100" s="31" t="s">
        <v>4511</v>
      </c>
      <c r="D2100" s="30" t="s">
        <v>1130</v>
      </c>
      <c r="E2100" s="30" t="s">
        <v>850</v>
      </c>
      <c r="F2100" s="30" t="s">
        <v>846</v>
      </c>
      <c r="G2100" s="30" t="s">
        <v>468</v>
      </c>
      <c r="H2100" s="30">
        <v>2005</v>
      </c>
      <c r="I2100" s="28" t="s">
        <v>1324</v>
      </c>
      <c r="J2100" s="30"/>
      <c r="K2100" s="30" t="s">
        <v>368</v>
      </c>
    </row>
    <row r="2101" spans="1:11">
      <c r="A2101" s="29">
        <v>2100</v>
      </c>
      <c r="B2101" s="30" t="s">
        <v>4512</v>
      </c>
      <c r="C2101" s="31" t="s">
        <v>4513</v>
      </c>
      <c r="D2101" s="30" t="s">
        <v>1130</v>
      </c>
      <c r="E2101" s="30" t="s">
        <v>850</v>
      </c>
      <c r="F2101" s="30" t="s">
        <v>846</v>
      </c>
      <c r="G2101" s="30" t="s">
        <v>366</v>
      </c>
      <c r="H2101" s="30">
        <v>2005</v>
      </c>
      <c r="I2101" s="28" t="s">
        <v>367</v>
      </c>
      <c r="J2101" s="30"/>
      <c r="K2101" s="30" t="s">
        <v>368</v>
      </c>
    </row>
    <row r="2102" spans="1:11">
      <c r="A2102" s="29">
        <v>2101</v>
      </c>
      <c r="B2102" s="30" t="s">
        <v>4514</v>
      </c>
      <c r="C2102" s="31" t="s">
        <v>4515</v>
      </c>
      <c r="D2102" s="30" t="s">
        <v>1130</v>
      </c>
      <c r="E2102" s="30" t="s">
        <v>850</v>
      </c>
      <c r="F2102" s="30" t="s">
        <v>846</v>
      </c>
      <c r="G2102" s="30" t="s">
        <v>468</v>
      </c>
      <c r="H2102" s="30">
        <v>2005</v>
      </c>
      <c r="I2102" s="28" t="s">
        <v>937</v>
      </c>
      <c r="J2102" s="30"/>
      <c r="K2102" s="30" t="s">
        <v>368</v>
      </c>
    </row>
    <row r="2103" spans="1:11">
      <c r="A2103" s="29">
        <v>2102</v>
      </c>
      <c r="B2103" s="30" t="s">
        <v>4516</v>
      </c>
      <c r="C2103" s="31" t="s">
        <v>4517</v>
      </c>
      <c r="D2103" s="30" t="s">
        <v>1130</v>
      </c>
      <c r="E2103" s="30" t="s">
        <v>850</v>
      </c>
      <c r="F2103" s="30" t="s">
        <v>846</v>
      </c>
      <c r="G2103" s="30" t="s">
        <v>375</v>
      </c>
      <c r="H2103" s="30">
        <v>2005</v>
      </c>
      <c r="I2103" s="28" t="s">
        <v>1324</v>
      </c>
      <c r="J2103" s="30"/>
      <c r="K2103" s="30" t="s">
        <v>368</v>
      </c>
    </row>
    <row r="2104" spans="1:11">
      <c r="A2104" s="29">
        <v>2103</v>
      </c>
      <c r="B2104" s="30" t="s">
        <v>4518</v>
      </c>
      <c r="C2104" s="31" t="s">
        <v>4519</v>
      </c>
      <c r="D2104" s="30" t="s">
        <v>1137</v>
      </c>
      <c r="E2104" s="30" t="s">
        <v>371</v>
      </c>
      <c r="F2104" s="30" t="s">
        <v>846</v>
      </c>
      <c r="G2104" s="30" t="s">
        <v>375</v>
      </c>
      <c r="H2104" s="30">
        <v>2005</v>
      </c>
      <c r="I2104" s="28" t="s">
        <v>367</v>
      </c>
      <c r="J2104" s="30"/>
      <c r="K2104" s="30" t="s">
        <v>368</v>
      </c>
    </row>
    <row r="2105" spans="1:11">
      <c r="A2105" s="29">
        <v>2104</v>
      </c>
      <c r="B2105" s="30" t="s">
        <v>4520</v>
      </c>
      <c r="C2105" s="31" t="s">
        <v>4521</v>
      </c>
      <c r="D2105" s="30" t="s">
        <v>1130</v>
      </c>
      <c r="E2105" s="30" t="s">
        <v>850</v>
      </c>
      <c r="F2105" s="30" t="s">
        <v>846</v>
      </c>
      <c r="G2105" s="30" t="s">
        <v>375</v>
      </c>
      <c r="H2105" s="30">
        <v>2005</v>
      </c>
      <c r="I2105" s="28" t="s">
        <v>1324</v>
      </c>
      <c r="J2105" s="30"/>
      <c r="K2105" s="30" t="s">
        <v>368</v>
      </c>
    </row>
    <row r="2106" spans="1:11">
      <c r="A2106" s="29">
        <v>2105</v>
      </c>
      <c r="B2106" s="30" t="s">
        <v>4522</v>
      </c>
      <c r="C2106" s="31" t="s">
        <v>4523</v>
      </c>
      <c r="D2106" s="30" t="s">
        <v>1137</v>
      </c>
      <c r="E2106" s="30" t="s">
        <v>371</v>
      </c>
      <c r="F2106" s="30" t="s">
        <v>846</v>
      </c>
      <c r="G2106" s="30" t="s">
        <v>375</v>
      </c>
      <c r="H2106" s="30">
        <v>2005</v>
      </c>
      <c r="I2106" s="28" t="s">
        <v>367</v>
      </c>
      <c r="J2106" s="30"/>
      <c r="K2106" s="30" t="s">
        <v>368</v>
      </c>
    </row>
    <row r="2107" spans="1:11">
      <c r="A2107" s="29">
        <v>2106</v>
      </c>
      <c r="B2107" s="30" t="s">
        <v>4524</v>
      </c>
      <c r="C2107" s="31" t="s">
        <v>4525</v>
      </c>
      <c r="D2107" s="30" t="s">
        <v>1137</v>
      </c>
      <c r="E2107" s="30" t="s">
        <v>371</v>
      </c>
      <c r="F2107" s="30" t="s">
        <v>846</v>
      </c>
      <c r="G2107" s="30" t="s">
        <v>366</v>
      </c>
      <c r="H2107" s="30">
        <v>2005</v>
      </c>
      <c r="I2107" s="28" t="s">
        <v>367</v>
      </c>
      <c r="J2107" s="30"/>
      <c r="K2107" s="30" t="s">
        <v>368</v>
      </c>
    </row>
    <row r="2108" spans="1:11">
      <c r="A2108" s="29">
        <v>2107</v>
      </c>
      <c r="B2108" s="30" t="s">
        <v>4526</v>
      </c>
      <c r="C2108" s="31" t="s">
        <v>4527</v>
      </c>
      <c r="D2108" s="30" t="s">
        <v>1130</v>
      </c>
      <c r="E2108" s="30" t="s">
        <v>850</v>
      </c>
      <c r="F2108" s="30" t="s">
        <v>846</v>
      </c>
      <c r="G2108" s="30" t="s">
        <v>375</v>
      </c>
      <c r="H2108" s="30">
        <v>2005</v>
      </c>
      <c r="I2108" s="28" t="s">
        <v>1324</v>
      </c>
      <c r="J2108" s="30"/>
      <c r="K2108" s="30" t="s">
        <v>368</v>
      </c>
    </row>
    <row r="2109" spans="1:11">
      <c r="A2109" s="29">
        <v>2108</v>
      </c>
      <c r="B2109" s="30" t="s">
        <v>4528</v>
      </c>
      <c r="C2109" s="31" t="s">
        <v>4529</v>
      </c>
      <c r="D2109" s="30" t="s">
        <v>1130</v>
      </c>
      <c r="E2109" s="30" t="s">
        <v>850</v>
      </c>
      <c r="F2109" s="30" t="s">
        <v>846</v>
      </c>
      <c r="G2109" s="30" t="s">
        <v>366</v>
      </c>
      <c r="H2109" s="30">
        <v>2005</v>
      </c>
      <c r="I2109" s="28" t="s">
        <v>1324</v>
      </c>
      <c r="J2109" s="30"/>
      <c r="K2109" s="30" t="s">
        <v>368</v>
      </c>
    </row>
    <row r="2110" spans="1:11">
      <c r="A2110" s="29">
        <v>2109</v>
      </c>
      <c r="B2110" s="30" t="s">
        <v>4530</v>
      </c>
      <c r="C2110" s="31" t="s">
        <v>467</v>
      </c>
      <c r="D2110" s="30" t="s">
        <v>1137</v>
      </c>
      <c r="E2110" s="30" t="s">
        <v>371</v>
      </c>
      <c r="F2110" s="30" t="s">
        <v>846</v>
      </c>
      <c r="G2110" s="30" t="s">
        <v>366</v>
      </c>
      <c r="H2110" s="30">
        <v>2005</v>
      </c>
      <c r="I2110" s="28" t="s">
        <v>367</v>
      </c>
      <c r="J2110" s="30"/>
      <c r="K2110" s="30" t="s">
        <v>368</v>
      </c>
    </row>
    <row r="2111" spans="1:11">
      <c r="A2111" s="29">
        <v>2110</v>
      </c>
      <c r="B2111" s="30" t="s">
        <v>4531</v>
      </c>
      <c r="C2111" s="31" t="s">
        <v>4532</v>
      </c>
      <c r="D2111" s="30" t="s">
        <v>1137</v>
      </c>
      <c r="E2111" s="30" t="s">
        <v>371</v>
      </c>
      <c r="F2111" s="30" t="s">
        <v>846</v>
      </c>
      <c r="G2111" s="30" t="s">
        <v>366</v>
      </c>
      <c r="H2111" s="30">
        <v>2005</v>
      </c>
      <c r="I2111" s="28" t="s">
        <v>367</v>
      </c>
      <c r="J2111" s="30"/>
      <c r="K2111" s="30" t="s">
        <v>368</v>
      </c>
    </row>
    <row r="2112" spans="1:11">
      <c r="A2112" s="29">
        <v>2111</v>
      </c>
      <c r="B2112" s="30" t="s">
        <v>4533</v>
      </c>
      <c r="C2112" s="31" t="s">
        <v>4534</v>
      </c>
      <c r="D2112" s="30" t="s">
        <v>1130</v>
      </c>
      <c r="E2112" s="30" t="s">
        <v>850</v>
      </c>
      <c r="F2112" s="30" t="s">
        <v>846</v>
      </c>
      <c r="G2112" s="30" t="s">
        <v>375</v>
      </c>
      <c r="H2112" s="30">
        <v>2005</v>
      </c>
      <c r="I2112" s="28" t="s">
        <v>367</v>
      </c>
      <c r="J2112" s="30"/>
      <c r="K2112" s="30" t="s">
        <v>368</v>
      </c>
    </row>
    <row r="2113" spans="1:11">
      <c r="A2113" s="29">
        <v>2112</v>
      </c>
      <c r="B2113" s="30" t="s">
        <v>4535</v>
      </c>
      <c r="C2113" s="31" t="s">
        <v>4536</v>
      </c>
      <c r="D2113" s="30" t="s">
        <v>1137</v>
      </c>
      <c r="E2113" s="30" t="s">
        <v>371</v>
      </c>
      <c r="F2113" s="30" t="s">
        <v>846</v>
      </c>
      <c r="G2113" s="30" t="s">
        <v>375</v>
      </c>
      <c r="H2113" s="30">
        <v>2005</v>
      </c>
      <c r="I2113" s="28" t="s">
        <v>367</v>
      </c>
      <c r="J2113" s="30"/>
      <c r="K2113" s="30" t="s">
        <v>368</v>
      </c>
    </row>
    <row r="2114" spans="1:11">
      <c r="A2114" s="29">
        <v>2113</v>
      </c>
      <c r="B2114" s="30" t="s">
        <v>4537</v>
      </c>
      <c r="C2114" s="31" t="s">
        <v>4538</v>
      </c>
      <c r="D2114" s="30" t="s">
        <v>1137</v>
      </c>
      <c r="E2114" s="30" t="s">
        <v>371</v>
      </c>
      <c r="F2114" s="30" t="s">
        <v>846</v>
      </c>
      <c r="G2114" s="30" t="s">
        <v>366</v>
      </c>
      <c r="H2114" s="30">
        <v>2005</v>
      </c>
      <c r="I2114" s="28" t="s">
        <v>367</v>
      </c>
      <c r="J2114" s="30"/>
      <c r="K2114" s="30" t="s">
        <v>368</v>
      </c>
    </row>
    <row r="2115" spans="1:11">
      <c r="A2115" s="29">
        <v>2114</v>
      </c>
      <c r="B2115" s="30" t="s">
        <v>4539</v>
      </c>
      <c r="C2115" s="31" t="s">
        <v>4540</v>
      </c>
      <c r="D2115" s="30" t="s">
        <v>1137</v>
      </c>
      <c r="E2115" s="30" t="s">
        <v>371</v>
      </c>
      <c r="F2115" s="30" t="s">
        <v>846</v>
      </c>
      <c r="G2115" s="30" t="s">
        <v>366</v>
      </c>
      <c r="H2115" s="30">
        <v>2005</v>
      </c>
      <c r="I2115" s="28" t="s">
        <v>367</v>
      </c>
      <c r="J2115" s="30"/>
      <c r="K2115" s="30" t="s">
        <v>368</v>
      </c>
    </row>
    <row r="2116" spans="1:11">
      <c r="A2116" s="29">
        <v>2115</v>
      </c>
      <c r="B2116" s="30" t="s">
        <v>4541</v>
      </c>
      <c r="C2116" s="31" t="s">
        <v>4542</v>
      </c>
      <c r="D2116" s="30" t="s">
        <v>1137</v>
      </c>
      <c r="E2116" s="30" t="s">
        <v>371</v>
      </c>
      <c r="F2116" s="30" t="s">
        <v>846</v>
      </c>
      <c r="G2116" s="30" t="s">
        <v>366</v>
      </c>
      <c r="H2116" s="30">
        <v>2005</v>
      </c>
      <c r="I2116" s="28" t="s">
        <v>367</v>
      </c>
      <c r="J2116" s="30"/>
      <c r="K2116" s="30" t="s">
        <v>368</v>
      </c>
    </row>
    <row r="2117" spans="1:11">
      <c r="A2117" s="29">
        <v>2116</v>
      </c>
      <c r="B2117" s="30" t="s">
        <v>4543</v>
      </c>
      <c r="C2117" s="31" t="s">
        <v>4544</v>
      </c>
      <c r="D2117" s="30" t="s">
        <v>1137</v>
      </c>
      <c r="E2117" s="30" t="s">
        <v>371</v>
      </c>
      <c r="F2117" s="30" t="s">
        <v>846</v>
      </c>
      <c r="G2117" s="30" t="s">
        <v>366</v>
      </c>
      <c r="H2117" s="30">
        <v>2005</v>
      </c>
      <c r="I2117" s="28" t="s">
        <v>367</v>
      </c>
      <c r="J2117" s="30"/>
      <c r="K2117" s="30" t="s">
        <v>368</v>
      </c>
    </row>
    <row r="2118" spans="1:11">
      <c r="A2118" s="29">
        <v>2117</v>
      </c>
      <c r="B2118" s="30" t="s">
        <v>4545</v>
      </c>
      <c r="C2118" s="31" t="s">
        <v>4546</v>
      </c>
      <c r="D2118" s="30" t="s">
        <v>1130</v>
      </c>
      <c r="E2118" s="30" t="s">
        <v>850</v>
      </c>
      <c r="F2118" s="30" t="s">
        <v>846</v>
      </c>
      <c r="G2118" s="30" t="s">
        <v>375</v>
      </c>
      <c r="H2118" s="30">
        <v>2005</v>
      </c>
      <c r="I2118" s="28" t="s">
        <v>367</v>
      </c>
      <c r="J2118" s="30"/>
      <c r="K2118" s="30" t="s">
        <v>368</v>
      </c>
    </row>
    <row r="2119" spans="1:11">
      <c r="A2119" s="29">
        <v>2118</v>
      </c>
      <c r="B2119" s="30" t="s">
        <v>4547</v>
      </c>
      <c r="C2119" s="31" t="s">
        <v>4548</v>
      </c>
      <c r="D2119" s="30" t="s">
        <v>1130</v>
      </c>
      <c r="E2119" s="30" t="s">
        <v>850</v>
      </c>
      <c r="F2119" s="30" t="s">
        <v>846</v>
      </c>
      <c r="G2119" s="30" t="s">
        <v>468</v>
      </c>
      <c r="H2119" s="30">
        <v>2005</v>
      </c>
      <c r="I2119" s="28" t="s">
        <v>1324</v>
      </c>
      <c r="J2119" s="30"/>
      <c r="K2119" s="30" t="s">
        <v>368</v>
      </c>
    </row>
    <row r="2120" spans="1:11">
      <c r="A2120" s="29">
        <v>2119</v>
      </c>
      <c r="B2120" s="30" t="s">
        <v>4549</v>
      </c>
      <c r="C2120" s="31" t="s">
        <v>4550</v>
      </c>
      <c r="D2120" s="30" t="s">
        <v>1130</v>
      </c>
      <c r="E2120" s="30" t="s">
        <v>850</v>
      </c>
      <c r="F2120" s="30" t="s">
        <v>846</v>
      </c>
      <c r="G2120" s="30" t="s">
        <v>468</v>
      </c>
      <c r="H2120" s="30">
        <v>2005</v>
      </c>
      <c r="I2120" s="28" t="s">
        <v>367</v>
      </c>
      <c r="J2120" s="30"/>
      <c r="K2120" s="30" t="s">
        <v>368</v>
      </c>
    </row>
    <row r="2121" spans="1:11">
      <c r="A2121" s="29">
        <v>2120</v>
      </c>
      <c r="B2121" s="30" t="s">
        <v>4551</v>
      </c>
      <c r="C2121" s="31" t="s">
        <v>4552</v>
      </c>
      <c r="D2121" s="30" t="s">
        <v>1130</v>
      </c>
      <c r="E2121" s="30" t="s">
        <v>850</v>
      </c>
      <c r="F2121" s="30" t="s">
        <v>846</v>
      </c>
      <c r="G2121" s="30" t="s">
        <v>366</v>
      </c>
      <c r="H2121" s="30">
        <v>2005</v>
      </c>
      <c r="I2121" s="28" t="s">
        <v>367</v>
      </c>
      <c r="J2121" s="30"/>
      <c r="K2121" s="30" t="s">
        <v>368</v>
      </c>
    </row>
    <row r="2122" spans="1:11">
      <c r="A2122" s="29">
        <v>2121</v>
      </c>
      <c r="B2122" s="30" t="s">
        <v>4553</v>
      </c>
      <c r="C2122" s="31" t="s">
        <v>4554</v>
      </c>
      <c r="D2122" s="30" t="s">
        <v>1137</v>
      </c>
      <c r="E2122" s="30" t="s">
        <v>371</v>
      </c>
      <c r="F2122" s="30" t="s">
        <v>846</v>
      </c>
      <c r="G2122" s="30" t="s">
        <v>375</v>
      </c>
      <c r="H2122" s="30">
        <v>2005</v>
      </c>
      <c r="I2122" s="28" t="s">
        <v>367</v>
      </c>
      <c r="J2122" s="30"/>
      <c r="K2122" s="30" t="s">
        <v>368</v>
      </c>
    </row>
    <row r="2123" spans="1:11">
      <c r="A2123" s="29">
        <v>2122</v>
      </c>
      <c r="B2123" s="30" t="s">
        <v>4555</v>
      </c>
      <c r="C2123" s="31" t="s">
        <v>4556</v>
      </c>
      <c r="D2123" s="30" t="s">
        <v>1130</v>
      </c>
      <c r="E2123" s="30" t="s">
        <v>850</v>
      </c>
      <c r="F2123" s="30" t="s">
        <v>846</v>
      </c>
      <c r="G2123" s="30" t="s">
        <v>375</v>
      </c>
      <c r="H2123" s="30">
        <v>2005</v>
      </c>
      <c r="I2123" s="28" t="s">
        <v>1324</v>
      </c>
      <c r="J2123" s="30"/>
      <c r="K2123" s="30" t="s">
        <v>368</v>
      </c>
    </row>
    <row r="2124" spans="1:11">
      <c r="A2124" s="29">
        <v>2123</v>
      </c>
      <c r="B2124" s="30" t="s">
        <v>4557</v>
      </c>
      <c r="C2124" s="31" t="s">
        <v>4558</v>
      </c>
      <c r="D2124" s="30" t="s">
        <v>1137</v>
      </c>
      <c r="E2124" s="30" t="s">
        <v>371</v>
      </c>
      <c r="F2124" s="30" t="s">
        <v>846</v>
      </c>
      <c r="G2124" s="30" t="s">
        <v>366</v>
      </c>
      <c r="H2124" s="30">
        <v>2005</v>
      </c>
      <c r="I2124" s="28" t="s">
        <v>367</v>
      </c>
      <c r="J2124" s="30"/>
      <c r="K2124" s="30" t="s">
        <v>368</v>
      </c>
    </row>
    <row r="2125" spans="1:11">
      <c r="A2125" s="29">
        <v>2124</v>
      </c>
      <c r="B2125" s="30" t="s">
        <v>4559</v>
      </c>
      <c r="C2125" s="31" t="s">
        <v>4560</v>
      </c>
      <c r="D2125" s="30" t="s">
        <v>1137</v>
      </c>
      <c r="E2125" s="30" t="s">
        <v>371</v>
      </c>
      <c r="F2125" s="30" t="s">
        <v>846</v>
      </c>
      <c r="G2125" s="30" t="s">
        <v>375</v>
      </c>
      <c r="H2125" s="30">
        <v>2005</v>
      </c>
      <c r="I2125" s="28" t="s">
        <v>367</v>
      </c>
      <c r="J2125" s="30"/>
      <c r="K2125" s="30" t="s">
        <v>368</v>
      </c>
    </row>
    <row r="2126" spans="1:11">
      <c r="A2126" s="29">
        <v>2125</v>
      </c>
      <c r="B2126" s="30" t="s">
        <v>4561</v>
      </c>
      <c r="C2126" s="31" t="s">
        <v>4562</v>
      </c>
      <c r="D2126" s="30" t="s">
        <v>1130</v>
      </c>
      <c r="E2126" s="30" t="s">
        <v>850</v>
      </c>
      <c r="F2126" s="30" t="s">
        <v>846</v>
      </c>
      <c r="G2126" s="30" t="s">
        <v>375</v>
      </c>
      <c r="H2126" s="30">
        <v>2005</v>
      </c>
      <c r="I2126" s="28" t="s">
        <v>367</v>
      </c>
      <c r="J2126" s="30"/>
      <c r="K2126" s="30" t="s">
        <v>368</v>
      </c>
    </row>
    <row r="2127" spans="1:11">
      <c r="A2127" s="29">
        <v>2126</v>
      </c>
      <c r="B2127" s="30" t="s">
        <v>4563</v>
      </c>
      <c r="C2127" s="31" t="s">
        <v>4564</v>
      </c>
      <c r="D2127" s="30" t="s">
        <v>1137</v>
      </c>
      <c r="E2127" s="30" t="s">
        <v>371</v>
      </c>
      <c r="F2127" s="30" t="s">
        <v>846</v>
      </c>
      <c r="G2127" s="30" t="s">
        <v>375</v>
      </c>
      <c r="H2127" s="30">
        <v>2005</v>
      </c>
      <c r="I2127" s="28" t="s">
        <v>367</v>
      </c>
      <c r="J2127" s="30"/>
      <c r="K2127" s="30" t="s">
        <v>368</v>
      </c>
    </row>
    <row r="2128" spans="1:11">
      <c r="A2128" s="29">
        <v>2127</v>
      </c>
      <c r="B2128" s="30" t="s">
        <v>4565</v>
      </c>
      <c r="C2128" s="31" t="s">
        <v>4566</v>
      </c>
      <c r="D2128" s="30" t="s">
        <v>1137</v>
      </c>
      <c r="E2128" s="30" t="s">
        <v>371</v>
      </c>
      <c r="F2128" s="30" t="s">
        <v>846</v>
      </c>
      <c r="G2128" s="30" t="s">
        <v>366</v>
      </c>
      <c r="H2128" s="30">
        <v>2005</v>
      </c>
      <c r="I2128" s="28" t="s">
        <v>367</v>
      </c>
      <c r="J2128" s="30"/>
      <c r="K2128" s="30" t="s">
        <v>368</v>
      </c>
    </row>
    <row r="2129" spans="1:11">
      <c r="A2129" s="29">
        <v>2128</v>
      </c>
      <c r="B2129" s="30" t="s">
        <v>4567</v>
      </c>
      <c r="C2129" s="31" t="s">
        <v>4568</v>
      </c>
      <c r="D2129" s="30" t="s">
        <v>1137</v>
      </c>
      <c r="E2129" s="30" t="s">
        <v>371</v>
      </c>
      <c r="F2129" s="30" t="s">
        <v>846</v>
      </c>
      <c r="G2129" s="30" t="s">
        <v>375</v>
      </c>
      <c r="H2129" s="30">
        <v>2005</v>
      </c>
      <c r="I2129" s="28" t="s">
        <v>367</v>
      </c>
      <c r="J2129" s="30"/>
      <c r="K2129" s="30" t="s">
        <v>368</v>
      </c>
    </row>
    <row r="2130" spans="1:11">
      <c r="A2130" s="29">
        <v>2129</v>
      </c>
      <c r="B2130" s="30" t="s">
        <v>4569</v>
      </c>
      <c r="C2130" s="31" t="s">
        <v>4570</v>
      </c>
      <c r="D2130" s="30" t="s">
        <v>1137</v>
      </c>
      <c r="E2130" s="30" t="s">
        <v>371</v>
      </c>
      <c r="F2130" s="30" t="s">
        <v>846</v>
      </c>
      <c r="G2130" s="30" t="s">
        <v>366</v>
      </c>
      <c r="H2130" s="30">
        <v>2005</v>
      </c>
      <c r="I2130" s="28" t="s">
        <v>367</v>
      </c>
      <c r="J2130" s="30"/>
      <c r="K2130" s="30" t="s">
        <v>368</v>
      </c>
    </row>
    <row r="2131" spans="1:11">
      <c r="A2131" s="29">
        <v>2130</v>
      </c>
      <c r="B2131" s="30" t="s">
        <v>4571</v>
      </c>
      <c r="C2131" s="31" t="s">
        <v>4572</v>
      </c>
      <c r="D2131" s="30" t="s">
        <v>1130</v>
      </c>
      <c r="E2131" s="30" t="s">
        <v>850</v>
      </c>
      <c r="F2131" s="30" t="s">
        <v>846</v>
      </c>
      <c r="G2131" s="30" t="s">
        <v>366</v>
      </c>
      <c r="H2131" s="30">
        <v>2005</v>
      </c>
      <c r="I2131" s="28" t="s">
        <v>1324</v>
      </c>
      <c r="J2131" s="30"/>
      <c r="K2131" s="30" t="s">
        <v>368</v>
      </c>
    </row>
    <row r="2132" spans="1:11">
      <c r="A2132" s="29">
        <v>2131</v>
      </c>
      <c r="B2132" s="30" t="s">
        <v>4573</v>
      </c>
      <c r="C2132" s="31" t="s">
        <v>4574</v>
      </c>
      <c r="D2132" s="30" t="s">
        <v>1137</v>
      </c>
      <c r="E2132" s="30" t="s">
        <v>371</v>
      </c>
      <c r="F2132" s="30" t="s">
        <v>846</v>
      </c>
      <c r="G2132" s="30" t="s">
        <v>366</v>
      </c>
      <c r="H2132" s="30">
        <v>2005</v>
      </c>
      <c r="I2132" s="28" t="s">
        <v>367</v>
      </c>
      <c r="J2132" s="30"/>
      <c r="K2132" s="30" t="s">
        <v>368</v>
      </c>
    </row>
    <row r="2133" spans="1:11">
      <c r="A2133" s="29">
        <v>2132</v>
      </c>
      <c r="B2133" s="30" t="s">
        <v>4575</v>
      </c>
      <c r="C2133" s="31" t="s">
        <v>4576</v>
      </c>
      <c r="D2133" s="30" t="s">
        <v>1137</v>
      </c>
      <c r="E2133" s="30" t="s">
        <v>371</v>
      </c>
      <c r="F2133" s="30" t="s">
        <v>846</v>
      </c>
      <c r="G2133" s="30" t="s">
        <v>366</v>
      </c>
      <c r="H2133" s="30">
        <v>2005</v>
      </c>
      <c r="I2133" s="28" t="s">
        <v>367</v>
      </c>
      <c r="J2133" s="30"/>
      <c r="K2133" s="30" t="s">
        <v>368</v>
      </c>
    </row>
    <row r="2134" spans="1:11">
      <c r="A2134" s="29">
        <v>2133</v>
      </c>
      <c r="B2134" s="30" t="s">
        <v>4577</v>
      </c>
      <c r="C2134" s="31" t="s">
        <v>4578</v>
      </c>
      <c r="D2134" s="30" t="s">
        <v>1137</v>
      </c>
      <c r="E2134" s="30" t="s">
        <v>371</v>
      </c>
      <c r="F2134" s="30" t="s">
        <v>846</v>
      </c>
      <c r="G2134" s="30" t="s">
        <v>375</v>
      </c>
      <c r="H2134" s="30">
        <v>2005</v>
      </c>
      <c r="I2134" s="28" t="s">
        <v>367</v>
      </c>
      <c r="J2134" s="30"/>
      <c r="K2134" s="30" t="s">
        <v>368</v>
      </c>
    </row>
    <row r="2135" spans="1:11">
      <c r="A2135" s="29">
        <v>2134</v>
      </c>
      <c r="B2135" s="30" t="s">
        <v>4579</v>
      </c>
      <c r="C2135" s="31" t="s">
        <v>4580</v>
      </c>
      <c r="D2135" s="30" t="s">
        <v>1130</v>
      </c>
      <c r="E2135" s="30" t="s">
        <v>850</v>
      </c>
      <c r="F2135" s="30" t="s">
        <v>846</v>
      </c>
      <c r="G2135" s="30" t="s">
        <v>366</v>
      </c>
      <c r="H2135" s="30">
        <v>2005</v>
      </c>
      <c r="I2135" s="28" t="s">
        <v>367</v>
      </c>
      <c r="J2135" s="30"/>
      <c r="K2135" s="30" t="s">
        <v>368</v>
      </c>
    </row>
    <row r="2136" spans="1:11">
      <c r="A2136" s="29">
        <v>2135</v>
      </c>
      <c r="B2136" s="30" t="s">
        <v>4581</v>
      </c>
      <c r="C2136" s="31" t="s">
        <v>4582</v>
      </c>
      <c r="D2136" s="30" t="s">
        <v>1137</v>
      </c>
      <c r="E2136" s="30" t="s">
        <v>371</v>
      </c>
      <c r="F2136" s="30" t="s">
        <v>846</v>
      </c>
      <c r="G2136" s="30" t="s">
        <v>468</v>
      </c>
      <c r="H2136" s="30">
        <v>2005</v>
      </c>
      <c r="I2136" s="28" t="s">
        <v>367</v>
      </c>
      <c r="J2136" s="30"/>
      <c r="K2136" s="30" t="s">
        <v>368</v>
      </c>
    </row>
    <row r="2137" spans="1:11">
      <c r="A2137" s="29">
        <v>2136</v>
      </c>
      <c r="B2137" s="30" t="s">
        <v>4583</v>
      </c>
      <c r="C2137" s="31" t="s">
        <v>4584</v>
      </c>
      <c r="D2137" s="30" t="s">
        <v>1137</v>
      </c>
      <c r="E2137" s="30" t="s">
        <v>371</v>
      </c>
      <c r="F2137" s="30" t="s">
        <v>846</v>
      </c>
      <c r="G2137" s="30" t="s">
        <v>366</v>
      </c>
      <c r="H2137" s="30">
        <v>2005</v>
      </c>
      <c r="I2137" s="28" t="s">
        <v>367</v>
      </c>
      <c r="J2137" s="30"/>
      <c r="K2137" s="30" t="s">
        <v>368</v>
      </c>
    </row>
    <row r="2138" spans="1:11">
      <c r="A2138" s="29">
        <v>2137</v>
      </c>
      <c r="B2138" s="30" t="s">
        <v>4585</v>
      </c>
      <c r="C2138" s="31" t="s">
        <v>4586</v>
      </c>
      <c r="D2138" s="30" t="s">
        <v>1130</v>
      </c>
      <c r="E2138" s="30" t="s">
        <v>850</v>
      </c>
      <c r="F2138" s="30" t="s">
        <v>846</v>
      </c>
      <c r="G2138" s="30" t="s">
        <v>366</v>
      </c>
      <c r="H2138" s="30">
        <v>2005</v>
      </c>
      <c r="I2138" s="28" t="s">
        <v>1324</v>
      </c>
      <c r="J2138" s="30"/>
      <c r="K2138" s="30" t="s">
        <v>368</v>
      </c>
    </row>
    <row r="2139" spans="1:11">
      <c r="A2139" s="29">
        <v>2138</v>
      </c>
      <c r="B2139" s="30" t="s">
        <v>4587</v>
      </c>
      <c r="C2139" s="31" t="s">
        <v>4588</v>
      </c>
      <c r="D2139" s="30" t="s">
        <v>1130</v>
      </c>
      <c r="E2139" s="30" t="s">
        <v>850</v>
      </c>
      <c r="F2139" s="30" t="s">
        <v>846</v>
      </c>
      <c r="G2139" s="30" t="s">
        <v>375</v>
      </c>
      <c r="H2139" s="30">
        <v>2005</v>
      </c>
      <c r="I2139" s="28" t="s">
        <v>1324</v>
      </c>
      <c r="J2139" s="30"/>
      <c r="K2139" s="30" t="s">
        <v>368</v>
      </c>
    </row>
    <row r="2140" spans="1:11">
      <c r="A2140" s="29">
        <v>2139</v>
      </c>
      <c r="B2140" s="30" t="s">
        <v>4589</v>
      </c>
      <c r="C2140" s="31" t="s">
        <v>4590</v>
      </c>
      <c r="D2140" s="30" t="s">
        <v>1130</v>
      </c>
      <c r="E2140" s="30" t="s">
        <v>850</v>
      </c>
      <c r="F2140" s="30" t="s">
        <v>846</v>
      </c>
      <c r="G2140" s="30" t="s">
        <v>375</v>
      </c>
      <c r="H2140" s="30">
        <v>2005</v>
      </c>
      <c r="I2140" s="28" t="s">
        <v>367</v>
      </c>
      <c r="J2140" s="30"/>
      <c r="K2140" s="30" t="s">
        <v>368</v>
      </c>
    </row>
    <row r="2141" spans="1:11">
      <c r="A2141" s="29">
        <v>2140</v>
      </c>
      <c r="B2141" s="30" t="s">
        <v>4591</v>
      </c>
      <c r="C2141" s="31" t="s">
        <v>4592</v>
      </c>
      <c r="D2141" s="30" t="s">
        <v>1137</v>
      </c>
      <c r="E2141" s="30" t="s">
        <v>371</v>
      </c>
      <c r="F2141" s="30" t="s">
        <v>846</v>
      </c>
      <c r="G2141" s="30" t="s">
        <v>468</v>
      </c>
      <c r="H2141" s="30">
        <v>2005</v>
      </c>
      <c r="I2141" s="28" t="s">
        <v>367</v>
      </c>
      <c r="J2141" s="30"/>
      <c r="K2141" s="30" t="s">
        <v>368</v>
      </c>
    </row>
    <row r="2142" spans="1:11">
      <c r="A2142" s="29">
        <v>2141</v>
      </c>
      <c r="B2142" s="30" t="s">
        <v>4593</v>
      </c>
      <c r="C2142" s="31" t="s">
        <v>4594</v>
      </c>
      <c r="D2142" s="30" t="s">
        <v>1137</v>
      </c>
      <c r="E2142" s="30" t="s">
        <v>371</v>
      </c>
      <c r="F2142" s="30" t="s">
        <v>846</v>
      </c>
      <c r="G2142" s="30" t="s">
        <v>375</v>
      </c>
      <c r="H2142" s="30">
        <v>2005</v>
      </c>
      <c r="I2142" s="28" t="s">
        <v>367</v>
      </c>
      <c r="J2142" s="30"/>
      <c r="K2142" s="30" t="s">
        <v>368</v>
      </c>
    </row>
    <row r="2143" spans="1:11">
      <c r="A2143" s="29">
        <v>2142</v>
      </c>
      <c r="B2143" s="30" t="s">
        <v>4595</v>
      </c>
      <c r="C2143" s="31" t="s">
        <v>4596</v>
      </c>
      <c r="D2143" s="30" t="s">
        <v>1137</v>
      </c>
      <c r="E2143" s="30" t="s">
        <v>371</v>
      </c>
      <c r="F2143" s="30" t="s">
        <v>846</v>
      </c>
      <c r="G2143" s="30" t="s">
        <v>375</v>
      </c>
      <c r="H2143" s="30">
        <v>2005</v>
      </c>
      <c r="I2143" s="28" t="s">
        <v>1324</v>
      </c>
      <c r="J2143" s="30"/>
      <c r="K2143" s="30" t="s">
        <v>368</v>
      </c>
    </row>
    <row r="2144" spans="1:11">
      <c r="A2144" s="29">
        <v>2143</v>
      </c>
      <c r="B2144" s="30" t="s">
        <v>4597</v>
      </c>
      <c r="C2144" s="31" t="s">
        <v>4598</v>
      </c>
      <c r="D2144" s="30" t="s">
        <v>1130</v>
      </c>
      <c r="E2144" s="30" t="s">
        <v>850</v>
      </c>
      <c r="F2144" s="30" t="s">
        <v>846</v>
      </c>
      <c r="G2144" s="30" t="s">
        <v>366</v>
      </c>
      <c r="H2144" s="30">
        <v>2005</v>
      </c>
      <c r="I2144" s="28" t="s">
        <v>1324</v>
      </c>
      <c r="J2144" s="30"/>
      <c r="K2144" s="30" t="s">
        <v>368</v>
      </c>
    </row>
    <row r="2145" spans="1:11">
      <c r="A2145" s="29">
        <v>2144</v>
      </c>
      <c r="B2145" s="30" t="s">
        <v>4599</v>
      </c>
      <c r="C2145" s="31" t="s">
        <v>4600</v>
      </c>
      <c r="D2145" s="30" t="s">
        <v>1137</v>
      </c>
      <c r="E2145" s="30" t="s">
        <v>371</v>
      </c>
      <c r="F2145" s="30" t="s">
        <v>846</v>
      </c>
      <c r="G2145" s="30" t="s">
        <v>375</v>
      </c>
      <c r="H2145" s="30">
        <v>2005</v>
      </c>
      <c r="I2145" s="28" t="s">
        <v>367</v>
      </c>
      <c r="J2145" s="30"/>
      <c r="K2145" s="30" t="s">
        <v>368</v>
      </c>
    </row>
    <row r="2146" spans="1:11">
      <c r="A2146" s="29">
        <v>2145</v>
      </c>
      <c r="B2146" s="30" t="s">
        <v>4601</v>
      </c>
      <c r="C2146" s="31" t="s">
        <v>1461</v>
      </c>
      <c r="D2146" s="30" t="s">
        <v>1130</v>
      </c>
      <c r="E2146" s="30" t="s">
        <v>850</v>
      </c>
      <c r="F2146" s="30" t="s">
        <v>846</v>
      </c>
      <c r="G2146" s="30" t="s">
        <v>366</v>
      </c>
      <c r="H2146" s="30">
        <v>2005</v>
      </c>
      <c r="I2146" s="28" t="s">
        <v>1324</v>
      </c>
      <c r="J2146" s="30"/>
      <c r="K2146" s="30" t="s">
        <v>368</v>
      </c>
    </row>
    <row r="2147" spans="1:11">
      <c r="A2147" s="29">
        <v>2146</v>
      </c>
      <c r="B2147" s="30" t="s">
        <v>4602</v>
      </c>
      <c r="C2147" s="31" t="s">
        <v>4603</v>
      </c>
      <c r="D2147" s="30" t="s">
        <v>4604</v>
      </c>
      <c r="E2147" s="30" t="s">
        <v>371</v>
      </c>
      <c r="F2147" s="30" t="s">
        <v>846</v>
      </c>
      <c r="G2147" s="30" t="s">
        <v>366</v>
      </c>
      <c r="H2147" s="30">
        <v>2005</v>
      </c>
      <c r="I2147" s="28" t="s">
        <v>367</v>
      </c>
      <c r="J2147" s="30"/>
      <c r="K2147" s="30" t="s">
        <v>368</v>
      </c>
    </row>
    <row r="2148" spans="1:11">
      <c r="A2148" s="29">
        <v>2147</v>
      </c>
      <c r="B2148" s="30" t="s">
        <v>4605</v>
      </c>
      <c r="C2148" s="31" t="s">
        <v>4606</v>
      </c>
      <c r="D2148" s="30" t="s">
        <v>1137</v>
      </c>
      <c r="E2148" s="30" t="s">
        <v>371</v>
      </c>
      <c r="F2148" s="30" t="s">
        <v>846</v>
      </c>
      <c r="G2148" s="30" t="s">
        <v>375</v>
      </c>
      <c r="H2148" s="30">
        <v>2005</v>
      </c>
      <c r="I2148" s="28" t="s">
        <v>367</v>
      </c>
      <c r="J2148" s="30"/>
      <c r="K2148" s="30" t="s">
        <v>368</v>
      </c>
    </row>
    <row r="2149" spans="1:11">
      <c r="A2149" s="29">
        <v>2148</v>
      </c>
      <c r="B2149" s="30" t="s">
        <v>4607</v>
      </c>
      <c r="C2149" s="31" t="s">
        <v>4608</v>
      </c>
      <c r="D2149" s="30" t="s">
        <v>1137</v>
      </c>
      <c r="E2149" s="30" t="s">
        <v>371</v>
      </c>
      <c r="F2149" s="30" t="s">
        <v>846</v>
      </c>
      <c r="G2149" s="30" t="s">
        <v>366</v>
      </c>
      <c r="H2149" s="30">
        <v>2005</v>
      </c>
      <c r="I2149" s="28" t="s">
        <v>367</v>
      </c>
      <c r="J2149" s="30"/>
      <c r="K2149" s="30" t="s">
        <v>368</v>
      </c>
    </row>
    <row r="2150" spans="1:11">
      <c r="A2150" s="29">
        <v>2149</v>
      </c>
      <c r="B2150" s="30" t="s">
        <v>4609</v>
      </c>
      <c r="C2150" s="31" t="s">
        <v>4610</v>
      </c>
      <c r="D2150" s="30" t="s">
        <v>1130</v>
      </c>
      <c r="E2150" s="30" t="s">
        <v>850</v>
      </c>
      <c r="F2150" s="30" t="s">
        <v>846</v>
      </c>
      <c r="G2150" s="30" t="s">
        <v>366</v>
      </c>
      <c r="H2150" s="30">
        <v>2005</v>
      </c>
      <c r="I2150" s="28" t="s">
        <v>1324</v>
      </c>
      <c r="J2150" s="30"/>
      <c r="K2150" s="30" t="s">
        <v>368</v>
      </c>
    </row>
    <row r="2151" spans="1:11">
      <c r="A2151" s="29">
        <v>2150</v>
      </c>
      <c r="B2151" s="30" t="s">
        <v>4611</v>
      </c>
      <c r="C2151" s="31" t="s">
        <v>4612</v>
      </c>
      <c r="D2151" s="30" t="s">
        <v>1130</v>
      </c>
      <c r="E2151" s="30" t="s">
        <v>850</v>
      </c>
      <c r="F2151" s="30" t="s">
        <v>846</v>
      </c>
      <c r="G2151" s="30" t="s">
        <v>375</v>
      </c>
      <c r="H2151" s="30">
        <v>2005</v>
      </c>
      <c r="I2151" s="28" t="s">
        <v>367</v>
      </c>
      <c r="J2151" s="30"/>
      <c r="K2151" s="30" t="s">
        <v>368</v>
      </c>
    </row>
    <row r="2152" spans="1:11">
      <c r="A2152" s="29">
        <v>2151</v>
      </c>
      <c r="B2152" s="30" t="s">
        <v>4613</v>
      </c>
      <c r="C2152" s="31" t="s">
        <v>4614</v>
      </c>
      <c r="D2152" s="30" t="s">
        <v>1130</v>
      </c>
      <c r="E2152" s="30" t="s">
        <v>850</v>
      </c>
      <c r="F2152" s="30" t="s">
        <v>846</v>
      </c>
      <c r="G2152" s="30" t="s">
        <v>366</v>
      </c>
      <c r="H2152" s="30">
        <v>2005</v>
      </c>
      <c r="I2152" s="28" t="s">
        <v>367</v>
      </c>
      <c r="J2152" s="30"/>
      <c r="K2152" s="30" t="s">
        <v>368</v>
      </c>
    </row>
    <row r="2153" spans="1:11">
      <c r="A2153" s="29">
        <v>2152</v>
      </c>
      <c r="B2153" s="30" t="s">
        <v>4615</v>
      </c>
      <c r="C2153" s="31" t="s">
        <v>1448</v>
      </c>
      <c r="D2153" s="30" t="s">
        <v>1137</v>
      </c>
      <c r="E2153" s="30" t="s">
        <v>3823</v>
      </c>
      <c r="F2153" s="30" t="s">
        <v>846</v>
      </c>
      <c r="G2153" s="30" t="s">
        <v>366</v>
      </c>
      <c r="H2153" s="30">
        <v>2005</v>
      </c>
      <c r="I2153" s="28" t="s">
        <v>367</v>
      </c>
      <c r="J2153" s="30"/>
      <c r="K2153" s="30" t="s">
        <v>368</v>
      </c>
    </row>
    <row r="2154" spans="1:11">
      <c r="A2154" s="29">
        <v>2153</v>
      </c>
      <c r="B2154" s="30" t="s">
        <v>4616</v>
      </c>
      <c r="C2154" s="31" t="s">
        <v>4617</v>
      </c>
      <c r="D2154" s="30" t="s">
        <v>1130</v>
      </c>
      <c r="E2154" s="30" t="s">
        <v>850</v>
      </c>
      <c r="F2154" s="30" t="s">
        <v>846</v>
      </c>
      <c r="G2154" s="30" t="s">
        <v>375</v>
      </c>
      <c r="H2154" s="30">
        <v>2005</v>
      </c>
      <c r="I2154" s="28" t="s">
        <v>367</v>
      </c>
      <c r="J2154" s="30"/>
      <c r="K2154" s="30" t="s">
        <v>368</v>
      </c>
    </row>
    <row r="2155" spans="1:11">
      <c r="A2155" s="29">
        <v>2154</v>
      </c>
      <c r="B2155" s="30" t="s">
        <v>4618</v>
      </c>
      <c r="C2155" s="31" t="s">
        <v>4619</v>
      </c>
      <c r="D2155" s="30" t="s">
        <v>1130</v>
      </c>
      <c r="E2155" s="30" t="s">
        <v>850</v>
      </c>
      <c r="F2155" s="30" t="s">
        <v>846</v>
      </c>
      <c r="G2155" s="30" t="s">
        <v>366</v>
      </c>
      <c r="H2155" s="30">
        <v>2005</v>
      </c>
      <c r="I2155" s="28" t="s">
        <v>1324</v>
      </c>
      <c r="J2155" s="30"/>
      <c r="K2155" s="30" t="s">
        <v>368</v>
      </c>
    </row>
    <row r="2156" spans="1:11">
      <c r="A2156" s="29">
        <v>2155</v>
      </c>
      <c r="B2156" s="30" t="s">
        <v>4620</v>
      </c>
      <c r="C2156" s="31" t="s">
        <v>4621</v>
      </c>
      <c r="D2156" s="30" t="s">
        <v>1130</v>
      </c>
      <c r="E2156" s="30" t="s">
        <v>850</v>
      </c>
      <c r="F2156" s="30" t="s">
        <v>846</v>
      </c>
      <c r="G2156" s="30" t="s">
        <v>375</v>
      </c>
      <c r="H2156" s="30">
        <v>2005</v>
      </c>
      <c r="I2156" s="28" t="s">
        <v>367</v>
      </c>
      <c r="J2156" s="30"/>
      <c r="K2156" s="30" t="s">
        <v>368</v>
      </c>
    </row>
    <row r="2157" spans="1:11">
      <c r="A2157" s="29">
        <v>2156</v>
      </c>
      <c r="B2157" s="30" t="s">
        <v>4622</v>
      </c>
      <c r="C2157" s="31" t="s">
        <v>4623</v>
      </c>
      <c r="D2157" s="30" t="s">
        <v>1130</v>
      </c>
      <c r="E2157" s="30" t="s">
        <v>850</v>
      </c>
      <c r="F2157" s="30" t="s">
        <v>846</v>
      </c>
      <c r="G2157" s="30" t="s">
        <v>366</v>
      </c>
      <c r="H2157" s="30">
        <v>2005</v>
      </c>
      <c r="I2157" s="28" t="s">
        <v>367</v>
      </c>
      <c r="J2157" s="30"/>
      <c r="K2157" s="30" t="s">
        <v>368</v>
      </c>
    </row>
    <row r="2158" spans="1:11">
      <c r="A2158" s="29">
        <v>2157</v>
      </c>
      <c r="B2158" s="30" t="s">
        <v>4624</v>
      </c>
      <c r="C2158" s="31" t="s">
        <v>455</v>
      </c>
      <c r="D2158" s="30" t="s">
        <v>3770</v>
      </c>
      <c r="E2158" s="30" t="s">
        <v>371</v>
      </c>
      <c r="F2158" s="30" t="s">
        <v>846</v>
      </c>
      <c r="G2158" s="30" t="s">
        <v>375</v>
      </c>
      <c r="H2158" s="30">
        <v>2005</v>
      </c>
      <c r="I2158" s="28" t="s">
        <v>367</v>
      </c>
      <c r="J2158" s="30"/>
      <c r="K2158" s="30" t="s">
        <v>368</v>
      </c>
    </row>
    <row r="2159" spans="1:11">
      <c r="A2159" s="29">
        <v>2158</v>
      </c>
      <c r="B2159" s="30" t="s">
        <v>4625</v>
      </c>
      <c r="C2159" s="31" t="s">
        <v>4626</v>
      </c>
      <c r="D2159" s="30">
        <v>1403</v>
      </c>
      <c r="E2159" s="30" t="s">
        <v>371</v>
      </c>
      <c r="F2159" s="30" t="s">
        <v>846</v>
      </c>
      <c r="G2159" s="30" t="s">
        <v>366</v>
      </c>
      <c r="H2159" s="30">
        <v>2005</v>
      </c>
      <c r="I2159" s="28" t="s">
        <v>367</v>
      </c>
      <c r="J2159" s="30"/>
      <c r="K2159" s="30" t="s">
        <v>368</v>
      </c>
    </row>
    <row r="2160" spans="1:11">
      <c r="A2160" s="29">
        <v>2159</v>
      </c>
      <c r="B2160" s="30" t="s">
        <v>4627</v>
      </c>
      <c r="C2160" s="31" t="s">
        <v>4628</v>
      </c>
      <c r="D2160" s="30">
        <v>1403</v>
      </c>
      <c r="E2160" s="30" t="s">
        <v>371</v>
      </c>
      <c r="F2160" s="30" t="s">
        <v>846</v>
      </c>
      <c r="G2160" s="30" t="s">
        <v>468</v>
      </c>
      <c r="H2160" s="30">
        <v>2005</v>
      </c>
      <c r="I2160" s="28" t="s">
        <v>367</v>
      </c>
      <c r="J2160" s="30"/>
      <c r="K2160" s="30" t="s">
        <v>368</v>
      </c>
    </row>
    <row r="2161" spans="1:11">
      <c r="A2161" s="29">
        <v>2160</v>
      </c>
      <c r="B2161" s="30" t="s">
        <v>4629</v>
      </c>
      <c r="C2161" s="31" t="s">
        <v>4630</v>
      </c>
      <c r="D2161" s="30" t="s">
        <v>1130</v>
      </c>
      <c r="E2161" s="30" t="s">
        <v>850</v>
      </c>
      <c r="F2161" s="30" t="s">
        <v>846</v>
      </c>
      <c r="G2161" s="30" t="s">
        <v>366</v>
      </c>
      <c r="H2161" s="30">
        <v>2005</v>
      </c>
      <c r="I2161" s="28" t="s">
        <v>1324</v>
      </c>
      <c r="J2161" s="30"/>
      <c r="K2161" s="30" t="s">
        <v>368</v>
      </c>
    </row>
    <row r="2162" spans="1:11">
      <c r="A2162" s="29">
        <v>2161</v>
      </c>
      <c r="B2162" s="30" t="s">
        <v>4631</v>
      </c>
      <c r="C2162" s="31" t="s">
        <v>4632</v>
      </c>
      <c r="D2162" s="30" t="s">
        <v>1130</v>
      </c>
      <c r="E2162" s="30" t="s">
        <v>850</v>
      </c>
      <c r="F2162" s="30" t="s">
        <v>846</v>
      </c>
      <c r="G2162" s="30" t="s">
        <v>366</v>
      </c>
      <c r="H2162" s="30">
        <v>2005</v>
      </c>
      <c r="I2162" s="28" t="s">
        <v>1324</v>
      </c>
      <c r="J2162" s="30"/>
      <c r="K2162" s="30" t="s">
        <v>368</v>
      </c>
    </row>
    <row r="2163" spans="1:11">
      <c r="A2163" s="29">
        <v>2162</v>
      </c>
      <c r="B2163" s="30" t="s">
        <v>4633</v>
      </c>
      <c r="C2163" s="31" t="s">
        <v>4634</v>
      </c>
      <c r="D2163" s="30" t="s">
        <v>1130</v>
      </c>
      <c r="E2163" s="30" t="s">
        <v>850</v>
      </c>
      <c r="F2163" s="30" t="s">
        <v>846</v>
      </c>
      <c r="G2163" s="30" t="s">
        <v>366</v>
      </c>
      <c r="H2163" s="30">
        <v>2005</v>
      </c>
      <c r="I2163" s="28" t="s">
        <v>1324</v>
      </c>
      <c r="J2163" s="30"/>
      <c r="K2163" s="30" t="s">
        <v>368</v>
      </c>
    </row>
    <row r="2164" spans="1:11">
      <c r="A2164" s="29">
        <v>2163</v>
      </c>
      <c r="B2164" s="30" t="s">
        <v>4635</v>
      </c>
      <c r="C2164" s="31" t="s">
        <v>4636</v>
      </c>
      <c r="D2164" s="30" t="s">
        <v>1137</v>
      </c>
      <c r="E2164" s="30" t="s">
        <v>371</v>
      </c>
      <c r="F2164" s="30" t="s">
        <v>846</v>
      </c>
      <c r="G2164" s="30" t="s">
        <v>375</v>
      </c>
      <c r="H2164" s="30">
        <v>2005</v>
      </c>
      <c r="I2164" s="28" t="s">
        <v>367</v>
      </c>
      <c r="J2164" s="30"/>
      <c r="K2164" s="30" t="s">
        <v>368</v>
      </c>
    </row>
    <row r="2165" spans="1:11">
      <c r="A2165" s="29">
        <v>2164</v>
      </c>
      <c r="B2165" s="30" t="s">
        <v>4637</v>
      </c>
      <c r="C2165" s="31" t="s">
        <v>4638</v>
      </c>
      <c r="D2165" s="30" t="s">
        <v>1137</v>
      </c>
      <c r="E2165" s="30" t="s">
        <v>371</v>
      </c>
      <c r="F2165" s="30" t="s">
        <v>846</v>
      </c>
      <c r="G2165" s="30" t="s">
        <v>366</v>
      </c>
      <c r="H2165" s="30">
        <v>2005</v>
      </c>
      <c r="I2165" s="28" t="s">
        <v>367</v>
      </c>
      <c r="J2165" s="30"/>
      <c r="K2165" s="30" t="s">
        <v>368</v>
      </c>
    </row>
    <row r="2166" spans="1:11">
      <c r="A2166" s="29">
        <v>2165</v>
      </c>
      <c r="B2166" s="30" t="s">
        <v>4639</v>
      </c>
      <c r="C2166" s="31" t="s">
        <v>4640</v>
      </c>
      <c r="D2166" s="30" t="s">
        <v>1137</v>
      </c>
      <c r="E2166" s="30" t="s">
        <v>371</v>
      </c>
      <c r="F2166" s="30" t="s">
        <v>846</v>
      </c>
      <c r="G2166" s="30" t="s">
        <v>366</v>
      </c>
      <c r="H2166" s="30">
        <v>2005</v>
      </c>
      <c r="I2166" s="28" t="s">
        <v>367</v>
      </c>
      <c r="J2166" s="30"/>
      <c r="K2166" s="30" t="s">
        <v>368</v>
      </c>
    </row>
    <row r="2167" spans="1:11">
      <c r="A2167" s="29">
        <v>2166</v>
      </c>
      <c r="B2167" s="30" t="s">
        <v>4641</v>
      </c>
      <c r="C2167" s="31" t="s">
        <v>4642</v>
      </c>
      <c r="D2167" s="30" t="s">
        <v>1137</v>
      </c>
      <c r="E2167" s="30" t="s">
        <v>371</v>
      </c>
      <c r="F2167" s="30" t="s">
        <v>846</v>
      </c>
      <c r="G2167" s="30" t="s">
        <v>366</v>
      </c>
      <c r="H2167" s="30">
        <v>2005</v>
      </c>
      <c r="I2167" s="28" t="s">
        <v>367</v>
      </c>
      <c r="J2167" s="30"/>
      <c r="K2167" s="30" t="s">
        <v>368</v>
      </c>
    </row>
    <row r="2168" spans="1:11">
      <c r="A2168" s="29">
        <v>2167</v>
      </c>
      <c r="B2168" s="30" t="s">
        <v>4643</v>
      </c>
      <c r="C2168" s="31" t="s">
        <v>4644</v>
      </c>
      <c r="D2168" s="30" t="s">
        <v>1130</v>
      </c>
      <c r="E2168" s="30" t="s">
        <v>850</v>
      </c>
      <c r="F2168" s="30" t="s">
        <v>846</v>
      </c>
      <c r="G2168" s="30" t="s">
        <v>375</v>
      </c>
      <c r="H2168" s="30">
        <v>2005</v>
      </c>
      <c r="I2168" s="28" t="s">
        <v>367</v>
      </c>
      <c r="J2168" s="30"/>
      <c r="K2168" s="30" t="s">
        <v>368</v>
      </c>
    </row>
    <row r="2169" spans="1:11">
      <c r="A2169" s="29">
        <v>2168</v>
      </c>
      <c r="B2169" s="30" t="s">
        <v>4645</v>
      </c>
      <c r="C2169" s="31" t="s">
        <v>4646</v>
      </c>
      <c r="D2169" s="30" t="s">
        <v>1130</v>
      </c>
      <c r="E2169" s="30" t="s">
        <v>850</v>
      </c>
      <c r="F2169" s="30" t="s">
        <v>846</v>
      </c>
      <c r="G2169" s="30" t="s">
        <v>375</v>
      </c>
      <c r="H2169" s="30">
        <v>2005</v>
      </c>
      <c r="I2169" s="28" t="s">
        <v>367</v>
      </c>
      <c r="J2169" s="30"/>
      <c r="K2169" s="30" t="s">
        <v>368</v>
      </c>
    </row>
    <row r="2170" spans="1:11">
      <c r="A2170" s="29">
        <v>2169</v>
      </c>
      <c r="B2170" s="30" t="s">
        <v>4647</v>
      </c>
      <c r="C2170" s="31" t="s">
        <v>4648</v>
      </c>
      <c r="D2170" s="30" t="s">
        <v>1130</v>
      </c>
      <c r="E2170" s="30" t="s">
        <v>850</v>
      </c>
      <c r="F2170" s="30" t="s">
        <v>846</v>
      </c>
      <c r="G2170" s="30" t="s">
        <v>375</v>
      </c>
      <c r="H2170" s="30">
        <v>2005</v>
      </c>
      <c r="I2170" s="28" t="s">
        <v>1324</v>
      </c>
      <c r="J2170" s="30"/>
      <c r="K2170" s="30" t="s">
        <v>368</v>
      </c>
    </row>
    <row r="2171" spans="1:11">
      <c r="A2171" s="29">
        <v>2170</v>
      </c>
      <c r="B2171" s="30" t="s">
        <v>4649</v>
      </c>
      <c r="C2171" s="31" t="s">
        <v>4650</v>
      </c>
      <c r="D2171" s="30" t="s">
        <v>1137</v>
      </c>
      <c r="E2171" s="30" t="s">
        <v>371</v>
      </c>
      <c r="F2171" s="30" t="s">
        <v>846</v>
      </c>
      <c r="G2171" s="30" t="s">
        <v>366</v>
      </c>
      <c r="H2171" s="30">
        <v>2005</v>
      </c>
      <c r="I2171" s="28" t="s">
        <v>367</v>
      </c>
      <c r="J2171" s="30"/>
      <c r="K2171" s="30" t="s">
        <v>368</v>
      </c>
    </row>
    <row r="2172" spans="1:11">
      <c r="A2172" s="29">
        <v>2171</v>
      </c>
      <c r="B2172" s="30" t="s">
        <v>4651</v>
      </c>
      <c r="C2172" s="31" t="s">
        <v>4652</v>
      </c>
      <c r="D2172" s="30" t="s">
        <v>1130</v>
      </c>
      <c r="E2172" s="30" t="s">
        <v>850</v>
      </c>
      <c r="F2172" s="30" t="s">
        <v>846</v>
      </c>
      <c r="G2172" s="30" t="s">
        <v>375</v>
      </c>
      <c r="H2172" s="30">
        <v>2005</v>
      </c>
      <c r="I2172" s="28" t="s">
        <v>1324</v>
      </c>
      <c r="J2172" s="30"/>
      <c r="K2172" s="30" t="s">
        <v>368</v>
      </c>
    </row>
    <row r="2173" spans="1:11">
      <c r="A2173" s="29">
        <v>2172</v>
      </c>
      <c r="B2173" s="30" t="s">
        <v>4653</v>
      </c>
      <c r="C2173" s="31" t="s">
        <v>4654</v>
      </c>
      <c r="D2173" s="30" t="s">
        <v>1130</v>
      </c>
      <c r="E2173" s="30" t="s">
        <v>850</v>
      </c>
      <c r="F2173" s="30" t="s">
        <v>846</v>
      </c>
      <c r="G2173" s="30" t="s">
        <v>468</v>
      </c>
      <c r="H2173" s="30">
        <v>2005</v>
      </c>
      <c r="I2173" s="28" t="s">
        <v>1324</v>
      </c>
      <c r="J2173" s="30"/>
      <c r="K2173" s="30" t="s">
        <v>368</v>
      </c>
    </row>
    <row r="2174" spans="1:11">
      <c r="A2174" s="29">
        <v>2173</v>
      </c>
      <c r="B2174" s="30" t="s">
        <v>4655</v>
      </c>
      <c r="C2174" s="31" t="s">
        <v>4656</v>
      </c>
      <c r="D2174" s="30" t="s">
        <v>1130</v>
      </c>
      <c r="E2174" s="30" t="s">
        <v>850</v>
      </c>
      <c r="F2174" s="30" t="s">
        <v>846</v>
      </c>
      <c r="G2174" s="30" t="s">
        <v>366</v>
      </c>
      <c r="H2174" s="30">
        <v>2005</v>
      </c>
      <c r="I2174" s="28" t="s">
        <v>1324</v>
      </c>
      <c r="J2174" s="30"/>
      <c r="K2174" s="30" t="s">
        <v>368</v>
      </c>
    </row>
    <row r="2175" spans="1:11">
      <c r="A2175" s="29">
        <v>2174</v>
      </c>
      <c r="B2175" s="30" t="s">
        <v>4657</v>
      </c>
      <c r="C2175" s="31" t="s">
        <v>4658</v>
      </c>
      <c r="D2175" s="30" t="s">
        <v>1130</v>
      </c>
      <c r="E2175" s="30" t="s">
        <v>850</v>
      </c>
      <c r="F2175" s="30" t="s">
        <v>846</v>
      </c>
      <c r="G2175" s="30" t="s">
        <v>366</v>
      </c>
      <c r="H2175" s="30">
        <v>2005</v>
      </c>
      <c r="I2175" s="28" t="s">
        <v>367</v>
      </c>
      <c r="J2175" s="30"/>
      <c r="K2175" s="30" t="s">
        <v>368</v>
      </c>
    </row>
    <row r="2176" spans="1:11">
      <c r="A2176" s="29">
        <v>2175</v>
      </c>
      <c r="B2176" s="30" t="s">
        <v>4659</v>
      </c>
      <c r="C2176" s="31" t="s">
        <v>4660</v>
      </c>
      <c r="D2176" s="30" t="s">
        <v>1130</v>
      </c>
      <c r="E2176" s="30" t="s">
        <v>850</v>
      </c>
      <c r="F2176" s="30" t="s">
        <v>846</v>
      </c>
      <c r="G2176" s="30" t="s">
        <v>366</v>
      </c>
      <c r="H2176" s="30">
        <v>2005</v>
      </c>
      <c r="I2176" s="28" t="s">
        <v>367</v>
      </c>
      <c r="J2176" s="30"/>
      <c r="K2176" s="30" t="s">
        <v>368</v>
      </c>
    </row>
    <row r="2177" spans="1:11">
      <c r="A2177" s="29">
        <v>2176</v>
      </c>
      <c r="B2177" s="30" t="s">
        <v>4661</v>
      </c>
      <c r="C2177" s="31" t="s">
        <v>4662</v>
      </c>
      <c r="D2177" s="30" t="s">
        <v>1130</v>
      </c>
      <c r="E2177" s="30" t="s">
        <v>850</v>
      </c>
      <c r="F2177" s="30" t="s">
        <v>846</v>
      </c>
      <c r="G2177" s="30" t="s">
        <v>366</v>
      </c>
      <c r="H2177" s="30">
        <v>2005</v>
      </c>
      <c r="I2177" s="28" t="s">
        <v>367</v>
      </c>
      <c r="J2177" s="30"/>
      <c r="K2177" s="30" t="s">
        <v>368</v>
      </c>
    </row>
    <row r="2178" spans="1:11">
      <c r="A2178" s="29">
        <v>2177</v>
      </c>
      <c r="B2178" s="30" t="s">
        <v>4663</v>
      </c>
      <c r="C2178" s="31" t="s">
        <v>4664</v>
      </c>
      <c r="D2178" s="30" t="s">
        <v>1130</v>
      </c>
      <c r="E2178" s="30" t="s">
        <v>850</v>
      </c>
      <c r="F2178" s="30" t="s">
        <v>846</v>
      </c>
      <c r="G2178" s="30" t="s">
        <v>366</v>
      </c>
      <c r="H2178" s="30">
        <v>2005</v>
      </c>
      <c r="I2178" s="28" t="s">
        <v>367</v>
      </c>
      <c r="J2178" s="30"/>
      <c r="K2178" s="30" t="s">
        <v>368</v>
      </c>
    </row>
    <row r="2179" spans="1:11">
      <c r="A2179" s="29">
        <v>2178</v>
      </c>
      <c r="B2179" s="30" t="s">
        <v>4665</v>
      </c>
      <c r="C2179" s="31" t="s">
        <v>4666</v>
      </c>
      <c r="D2179" s="30" t="s">
        <v>1130</v>
      </c>
      <c r="E2179" s="30" t="s">
        <v>850</v>
      </c>
      <c r="F2179" s="30" t="s">
        <v>846</v>
      </c>
      <c r="G2179" s="30" t="s">
        <v>366</v>
      </c>
      <c r="H2179" s="30">
        <v>2005</v>
      </c>
      <c r="I2179" s="28" t="s">
        <v>1324</v>
      </c>
      <c r="J2179" s="30"/>
      <c r="K2179" s="30" t="s">
        <v>368</v>
      </c>
    </row>
    <row r="2180" spans="1:11">
      <c r="A2180" s="29">
        <v>2179</v>
      </c>
      <c r="B2180" s="30" t="s">
        <v>4667</v>
      </c>
      <c r="C2180" s="31" t="s">
        <v>4668</v>
      </c>
      <c r="D2180" s="30" t="s">
        <v>1130</v>
      </c>
      <c r="E2180" s="30" t="s">
        <v>850</v>
      </c>
      <c r="F2180" s="30" t="s">
        <v>846</v>
      </c>
      <c r="G2180" s="30" t="s">
        <v>375</v>
      </c>
      <c r="H2180" s="30">
        <v>2005</v>
      </c>
      <c r="I2180" s="28" t="s">
        <v>367</v>
      </c>
      <c r="J2180" s="30"/>
      <c r="K2180" s="30" t="s">
        <v>368</v>
      </c>
    </row>
    <row r="2181" spans="1:11">
      <c r="A2181" s="29">
        <v>2180</v>
      </c>
      <c r="B2181" s="30" t="s">
        <v>4669</v>
      </c>
      <c r="C2181" s="31" t="s">
        <v>4670</v>
      </c>
      <c r="D2181" s="30" t="s">
        <v>1130</v>
      </c>
      <c r="E2181" s="30" t="s">
        <v>850</v>
      </c>
      <c r="F2181" s="30" t="s">
        <v>846</v>
      </c>
      <c r="G2181" s="30" t="s">
        <v>375</v>
      </c>
      <c r="H2181" s="30">
        <v>2005</v>
      </c>
      <c r="I2181" s="28" t="s">
        <v>367</v>
      </c>
      <c r="J2181" s="30"/>
      <c r="K2181" s="30" t="s">
        <v>368</v>
      </c>
    </row>
    <row r="2182" spans="1:11">
      <c r="A2182" s="29">
        <v>2181</v>
      </c>
      <c r="B2182" s="30" t="s">
        <v>4671</v>
      </c>
      <c r="C2182" s="31" t="s">
        <v>4672</v>
      </c>
      <c r="D2182" s="30" t="s">
        <v>1130</v>
      </c>
      <c r="E2182" s="30" t="s">
        <v>850</v>
      </c>
      <c r="F2182" s="30" t="s">
        <v>846</v>
      </c>
      <c r="G2182" s="30" t="s">
        <v>366</v>
      </c>
      <c r="H2182" s="30">
        <v>2005</v>
      </c>
      <c r="I2182" s="28" t="s">
        <v>367</v>
      </c>
      <c r="J2182" s="30"/>
      <c r="K2182" s="30" t="s">
        <v>368</v>
      </c>
    </row>
    <row r="2183" spans="1:11">
      <c r="A2183" s="29">
        <v>2182</v>
      </c>
      <c r="B2183" s="30" t="s">
        <v>4673</v>
      </c>
      <c r="C2183" s="31" t="s">
        <v>4674</v>
      </c>
      <c r="D2183" s="30" t="s">
        <v>1137</v>
      </c>
      <c r="E2183" s="30" t="s">
        <v>371</v>
      </c>
      <c r="F2183" s="30" t="s">
        <v>846</v>
      </c>
      <c r="G2183" s="30" t="s">
        <v>366</v>
      </c>
      <c r="H2183" s="30">
        <v>2005</v>
      </c>
      <c r="I2183" s="28" t="s">
        <v>367</v>
      </c>
      <c r="J2183" s="30"/>
      <c r="K2183" s="30" t="s">
        <v>368</v>
      </c>
    </row>
    <row r="2184" spans="1:11">
      <c r="A2184" s="29">
        <v>2183</v>
      </c>
      <c r="B2184" s="30" t="s">
        <v>4675</v>
      </c>
      <c r="C2184" s="31" t="s">
        <v>4676</v>
      </c>
      <c r="D2184" s="30" t="s">
        <v>1137</v>
      </c>
      <c r="E2184" s="30" t="s">
        <v>371</v>
      </c>
      <c r="F2184" s="30" t="s">
        <v>846</v>
      </c>
      <c r="G2184" s="30" t="s">
        <v>468</v>
      </c>
      <c r="H2184" s="30">
        <v>2005</v>
      </c>
      <c r="I2184" s="28" t="s">
        <v>367</v>
      </c>
      <c r="J2184" s="30"/>
      <c r="K2184" s="30" t="s">
        <v>368</v>
      </c>
    </row>
    <row r="2185" spans="1:11">
      <c r="A2185" s="29">
        <v>2184</v>
      </c>
      <c r="B2185" s="30" t="s">
        <v>4677</v>
      </c>
      <c r="C2185" s="31" t="s">
        <v>4678</v>
      </c>
      <c r="D2185" s="30" t="s">
        <v>1130</v>
      </c>
      <c r="E2185" s="30" t="s">
        <v>850</v>
      </c>
      <c r="F2185" s="30" t="s">
        <v>846</v>
      </c>
      <c r="G2185" s="30" t="s">
        <v>366</v>
      </c>
      <c r="H2185" s="30">
        <v>2005</v>
      </c>
      <c r="I2185" s="28" t="s">
        <v>367</v>
      </c>
      <c r="J2185" s="30"/>
      <c r="K2185" s="30" t="s">
        <v>368</v>
      </c>
    </row>
    <row r="2186" spans="1:11">
      <c r="A2186" s="29">
        <v>2185</v>
      </c>
      <c r="B2186" s="30" t="s">
        <v>4679</v>
      </c>
      <c r="C2186" s="31" t="s">
        <v>4680</v>
      </c>
      <c r="D2186" s="30" t="s">
        <v>1130</v>
      </c>
      <c r="E2186" s="30" t="s">
        <v>850</v>
      </c>
      <c r="F2186" s="30" t="s">
        <v>846</v>
      </c>
      <c r="G2186" s="30" t="s">
        <v>375</v>
      </c>
      <c r="H2186" s="30">
        <v>2005</v>
      </c>
      <c r="I2186" s="28" t="s">
        <v>367</v>
      </c>
      <c r="J2186" s="30"/>
      <c r="K2186" s="30" t="s">
        <v>368</v>
      </c>
    </row>
    <row r="2187" spans="1:11">
      <c r="A2187" s="29">
        <v>2186</v>
      </c>
      <c r="B2187" s="30" t="s">
        <v>4681</v>
      </c>
      <c r="C2187" s="31" t="s">
        <v>4682</v>
      </c>
      <c r="D2187" s="30" t="s">
        <v>1130</v>
      </c>
      <c r="E2187" s="30" t="s">
        <v>850</v>
      </c>
      <c r="F2187" s="30" t="s">
        <v>846</v>
      </c>
      <c r="G2187" s="30" t="s">
        <v>375</v>
      </c>
      <c r="H2187" s="30">
        <v>2005</v>
      </c>
      <c r="I2187" s="28" t="s">
        <v>1324</v>
      </c>
      <c r="J2187" s="30"/>
      <c r="K2187" s="30" t="s">
        <v>368</v>
      </c>
    </row>
    <row r="2188" spans="1:11">
      <c r="A2188" s="29">
        <v>2187</v>
      </c>
      <c r="B2188" s="30" t="s">
        <v>4683</v>
      </c>
      <c r="C2188" s="31" t="s">
        <v>4684</v>
      </c>
      <c r="D2188" s="30" t="s">
        <v>1130</v>
      </c>
      <c r="E2188" s="30" t="s">
        <v>850</v>
      </c>
      <c r="F2188" s="30" t="s">
        <v>846</v>
      </c>
      <c r="G2188" s="30" t="s">
        <v>375</v>
      </c>
      <c r="H2188" s="30">
        <v>2005</v>
      </c>
      <c r="I2188" s="28" t="s">
        <v>1324</v>
      </c>
      <c r="J2188" s="30"/>
      <c r="K2188" s="30" t="s">
        <v>368</v>
      </c>
    </row>
    <row r="2189" spans="1:11">
      <c r="A2189" s="29">
        <v>2188</v>
      </c>
      <c r="B2189" s="30" t="s">
        <v>4685</v>
      </c>
      <c r="C2189" s="31" t="s">
        <v>4686</v>
      </c>
      <c r="D2189" s="30" t="s">
        <v>1130</v>
      </c>
      <c r="E2189" s="30" t="s">
        <v>850</v>
      </c>
      <c r="F2189" s="30" t="s">
        <v>846</v>
      </c>
      <c r="G2189" s="30" t="s">
        <v>375</v>
      </c>
      <c r="H2189" s="30">
        <v>2005</v>
      </c>
      <c r="I2189" s="28" t="s">
        <v>367</v>
      </c>
      <c r="J2189" s="30"/>
      <c r="K2189" s="30" t="s">
        <v>368</v>
      </c>
    </row>
    <row r="2190" spans="1:11">
      <c r="A2190" s="29">
        <v>2189</v>
      </c>
      <c r="B2190" s="30" t="s">
        <v>4687</v>
      </c>
      <c r="C2190" s="31" t="s">
        <v>4688</v>
      </c>
      <c r="D2190" s="30" t="s">
        <v>1130</v>
      </c>
      <c r="E2190" s="30" t="s">
        <v>850</v>
      </c>
      <c r="F2190" s="30" t="s">
        <v>846</v>
      </c>
      <c r="G2190" s="30" t="s">
        <v>366</v>
      </c>
      <c r="H2190" s="30">
        <v>2005</v>
      </c>
      <c r="I2190" s="28" t="s">
        <v>367</v>
      </c>
      <c r="J2190" s="30"/>
      <c r="K2190" s="30" t="s">
        <v>368</v>
      </c>
    </row>
    <row r="2191" spans="1:11">
      <c r="A2191" s="29">
        <v>2190</v>
      </c>
      <c r="B2191" s="30" t="s">
        <v>4689</v>
      </c>
      <c r="C2191" s="31" t="s">
        <v>4690</v>
      </c>
      <c r="D2191" s="30" t="s">
        <v>1137</v>
      </c>
      <c r="E2191" s="30" t="s">
        <v>371</v>
      </c>
      <c r="F2191" s="30" t="s">
        <v>846</v>
      </c>
      <c r="G2191" s="30" t="s">
        <v>366</v>
      </c>
      <c r="H2191" s="30">
        <v>2005</v>
      </c>
      <c r="I2191" s="28" t="s">
        <v>367</v>
      </c>
      <c r="J2191" s="30"/>
      <c r="K2191" s="30" t="s">
        <v>368</v>
      </c>
    </row>
    <row r="2192" spans="1:11">
      <c r="A2192" s="29">
        <v>2191</v>
      </c>
      <c r="B2192" s="30" t="s">
        <v>4691</v>
      </c>
      <c r="C2192" s="31" t="s">
        <v>4692</v>
      </c>
      <c r="D2192" s="30" t="s">
        <v>1130</v>
      </c>
      <c r="E2192" s="30" t="s">
        <v>850</v>
      </c>
      <c r="F2192" s="30" t="s">
        <v>846</v>
      </c>
      <c r="G2192" s="30" t="s">
        <v>366</v>
      </c>
      <c r="H2192" s="30">
        <v>2005</v>
      </c>
      <c r="I2192" s="28" t="s">
        <v>367</v>
      </c>
      <c r="J2192" s="30"/>
      <c r="K2192" s="30" t="s">
        <v>368</v>
      </c>
    </row>
    <row r="2193" spans="1:11">
      <c r="A2193" s="29">
        <v>2192</v>
      </c>
      <c r="B2193" s="30" t="s">
        <v>4693</v>
      </c>
      <c r="C2193" s="31" t="s">
        <v>4694</v>
      </c>
      <c r="D2193" s="30" t="s">
        <v>1130</v>
      </c>
      <c r="E2193" s="30" t="s">
        <v>850</v>
      </c>
      <c r="F2193" s="30" t="s">
        <v>846</v>
      </c>
      <c r="G2193" s="30" t="s">
        <v>366</v>
      </c>
      <c r="H2193" s="30">
        <v>2005</v>
      </c>
      <c r="I2193" s="28" t="s">
        <v>1324</v>
      </c>
      <c r="J2193" s="30"/>
      <c r="K2193" s="30" t="s">
        <v>368</v>
      </c>
    </row>
    <row r="2194" spans="1:11">
      <c r="A2194" s="29">
        <v>2193</v>
      </c>
      <c r="B2194" s="30" t="s">
        <v>4695</v>
      </c>
      <c r="C2194" s="31" t="s">
        <v>4696</v>
      </c>
      <c r="D2194" s="30" t="s">
        <v>1130</v>
      </c>
      <c r="E2194" s="30" t="s">
        <v>850</v>
      </c>
      <c r="F2194" s="30" t="s">
        <v>846</v>
      </c>
      <c r="G2194" s="30" t="s">
        <v>375</v>
      </c>
      <c r="H2194" s="30">
        <v>2005</v>
      </c>
      <c r="I2194" s="28" t="s">
        <v>367</v>
      </c>
      <c r="J2194" s="30"/>
      <c r="K2194" s="30" t="s">
        <v>368</v>
      </c>
    </row>
    <row r="2195" spans="1:11">
      <c r="A2195" s="29">
        <v>2194</v>
      </c>
      <c r="B2195" s="30" t="s">
        <v>4697</v>
      </c>
      <c r="C2195" s="31" t="s">
        <v>4698</v>
      </c>
      <c r="D2195" s="30" t="s">
        <v>1130</v>
      </c>
      <c r="E2195" s="30" t="s">
        <v>850</v>
      </c>
      <c r="F2195" s="30" t="s">
        <v>846</v>
      </c>
      <c r="G2195" s="30" t="s">
        <v>375</v>
      </c>
      <c r="H2195" s="30">
        <v>2005</v>
      </c>
      <c r="I2195" s="28" t="s">
        <v>1324</v>
      </c>
      <c r="J2195" s="30"/>
      <c r="K2195" s="30" t="s">
        <v>368</v>
      </c>
    </row>
    <row r="2196" spans="1:11">
      <c r="A2196" s="29">
        <v>2195</v>
      </c>
      <c r="B2196" s="30" t="s">
        <v>4699</v>
      </c>
      <c r="C2196" s="31" t="s">
        <v>4700</v>
      </c>
      <c r="D2196" s="30" t="s">
        <v>1130</v>
      </c>
      <c r="E2196" s="30" t="s">
        <v>850</v>
      </c>
      <c r="F2196" s="30" t="s">
        <v>846</v>
      </c>
      <c r="G2196" s="30" t="s">
        <v>375</v>
      </c>
      <c r="H2196" s="30">
        <v>2005</v>
      </c>
      <c r="I2196" s="28" t="s">
        <v>367</v>
      </c>
      <c r="J2196" s="30"/>
      <c r="K2196" s="30" t="s">
        <v>368</v>
      </c>
    </row>
    <row r="2197" spans="1:11">
      <c r="A2197" s="29">
        <v>2196</v>
      </c>
      <c r="B2197" s="30" t="s">
        <v>4701</v>
      </c>
      <c r="C2197" s="31" t="s">
        <v>4702</v>
      </c>
      <c r="D2197" s="30" t="s">
        <v>1130</v>
      </c>
      <c r="E2197" s="30" t="s">
        <v>850</v>
      </c>
      <c r="F2197" s="30" t="s">
        <v>846</v>
      </c>
      <c r="G2197" s="30" t="s">
        <v>366</v>
      </c>
      <c r="H2197" s="30">
        <v>2005</v>
      </c>
      <c r="I2197" s="28" t="s">
        <v>367</v>
      </c>
      <c r="J2197" s="30"/>
      <c r="K2197" s="30" t="s">
        <v>368</v>
      </c>
    </row>
    <row r="2198" spans="1:11">
      <c r="A2198" s="29">
        <v>2197</v>
      </c>
      <c r="B2198" s="30" t="s">
        <v>4703</v>
      </c>
      <c r="C2198" s="31" t="s">
        <v>4704</v>
      </c>
      <c r="D2198" s="30" t="s">
        <v>1130</v>
      </c>
      <c r="E2198" s="30" t="s">
        <v>850</v>
      </c>
      <c r="F2198" s="30" t="s">
        <v>846</v>
      </c>
      <c r="G2198" s="30" t="s">
        <v>366</v>
      </c>
      <c r="H2198" s="30">
        <v>2005</v>
      </c>
      <c r="I2198" s="28" t="s">
        <v>367</v>
      </c>
      <c r="J2198" s="30"/>
      <c r="K2198" s="30" t="s">
        <v>368</v>
      </c>
    </row>
    <row r="2199" spans="1:11">
      <c r="A2199" s="29">
        <v>2198</v>
      </c>
      <c r="B2199" s="30" t="s">
        <v>4705</v>
      </c>
      <c r="C2199" s="31" t="s">
        <v>4706</v>
      </c>
      <c r="D2199" s="30" t="s">
        <v>1130</v>
      </c>
      <c r="E2199" s="30" t="s">
        <v>850</v>
      </c>
      <c r="F2199" s="30" t="s">
        <v>846</v>
      </c>
      <c r="G2199" s="30" t="s">
        <v>375</v>
      </c>
      <c r="H2199" s="30">
        <v>2005</v>
      </c>
      <c r="I2199" s="28" t="s">
        <v>367</v>
      </c>
      <c r="J2199" s="30"/>
      <c r="K2199" s="30" t="s">
        <v>368</v>
      </c>
    </row>
    <row r="2200" spans="1:11">
      <c r="A2200" s="29">
        <v>2199</v>
      </c>
      <c r="B2200" s="30" t="s">
        <v>4707</v>
      </c>
      <c r="C2200" s="31" t="s">
        <v>4708</v>
      </c>
      <c r="D2200" s="30" t="s">
        <v>1130</v>
      </c>
      <c r="E2200" s="30" t="s">
        <v>850</v>
      </c>
      <c r="F2200" s="30" t="s">
        <v>846</v>
      </c>
      <c r="G2200" s="30" t="s">
        <v>366</v>
      </c>
      <c r="H2200" s="30">
        <v>2005</v>
      </c>
      <c r="I2200" s="28" t="s">
        <v>367</v>
      </c>
      <c r="J2200" s="30"/>
      <c r="K2200" s="30" t="s">
        <v>368</v>
      </c>
    </row>
    <row r="2201" spans="1:11">
      <c r="A2201" s="29">
        <v>2200</v>
      </c>
      <c r="B2201" s="30" t="s">
        <v>4709</v>
      </c>
      <c r="C2201" s="31" t="s">
        <v>4710</v>
      </c>
      <c r="D2201" s="30" t="s">
        <v>1130</v>
      </c>
      <c r="E2201" s="30" t="s">
        <v>850</v>
      </c>
      <c r="F2201" s="30" t="s">
        <v>846</v>
      </c>
      <c r="G2201" s="30" t="s">
        <v>366</v>
      </c>
      <c r="H2201" s="30">
        <v>2005</v>
      </c>
      <c r="I2201" s="28" t="s">
        <v>1324</v>
      </c>
      <c r="J2201" s="30"/>
      <c r="K2201" s="30" t="s">
        <v>368</v>
      </c>
    </row>
    <row r="2202" spans="1:11">
      <c r="A2202" s="29">
        <v>2201</v>
      </c>
      <c r="B2202" s="30" t="s">
        <v>4711</v>
      </c>
      <c r="C2202" s="31" t="s">
        <v>4712</v>
      </c>
      <c r="D2202" s="30" t="s">
        <v>1130</v>
      </c>
      <c r="E2202" s="30" t="s">
        <v>850</v>
      </c>
      <c r="F2202" s="30" t="s">
        <v>846</v>
      </c>
      <c r="G2202" s="30" t="s">
        <v>375</v>
      </c>
      <c r="H2202" s="30">
        <v>2005</v>
      </c>
      <c r="I2202" s="28" t="s">
        <v>367</v>
      </c>
      <c r="J2202" s="30"/>
      <c r="K2202" s="30" t="s">
        <v>368</v>
      </c>
    </row>
    <row r="2203" spans="1:11">
      <c r="A2203" s="29">
        <v>2202</v>
      </c>
      <c r="B2203" s="30" t="s">
        <v>4713</v>
      </c>
      <c r="C2203" s="31" t="s">
        <v>4273</v>
      </c>
      <c r="D2203" s="30" t="s">
        <v>1130</v>
      </c>
      <c r="E2203" s="30" t="s">
        <v>850</v>
      </c>
      <c r="F2203" s="30" t="s">
        <v>846</v>
      </c>
      <c r="G2203" s="30" t="s">
        <v>366</v>
      </c>
      <c r="H2203" s="30">
        <v>2005</v>
      </c>
      <c r="I2203" s="28" t="s">
        <v>367</v>
      </c>
      <c r="J2203" s="30"/>
      <c r="K2203" s="30" t="s">
        <v>368</v>
      </c>
    </row>
    <row r="2204" spans="1:11">
      <c r="A2204" s="29">
        <v>2203</v>
      </c>
      <c r="B2204" s="30" t="s">
        <v>4714</v>
      </c>
      <c r="C2204" s="31" t="s">
        <v>4715</v>
      </c>
      <c r="D2204" s="30" t="s">
        <v>1130</v>
      </c>
      <c r="E2204" s="30" t="s">
        <v>850</v>
      </c>
      <c r="F2204" s="30" t="s">
        <v>846</v>
      </c>
      <c r="G2204" s="30" t="s">
        <v>366</v>
      </c>
      <c r="H2204" s="30">
        <v>2005</v>
      </c>
      <c r="I2204" s="28" t="s">
        <v>367</v>
      </c>
      <c r="J2204" s="30"/>
      <c r="K2204" s="30" t="s">
        <v>368</v>
      </c>
    </row>
    <row r="2205" spans="1:11">
      <c r="A2205" s="29">
        <v>2204</v>
      </c>
      <c r="B2205" s="30" t="s">
        <v>4716</v>
      </c>
      <c r="C2205" s="31" t="s">
        <v>4717</v>
      </c>
      <c r="D2205" s="30" t="s">
        <v>1130</v>
      </c>
      <c r="E2205" s="30" t="s">
        <v>850</v>
      </c>
      <c r="F2205" s="30" t="s">
        <v>846</v>
      </c>
      <c r="G2205" s="30" t="s">
        <v>468</v>
      </c>
      <c r="H2205" s="30">
        <v>2005</v>
      </c>
      <c r="I2205" s="28" t="s">
        <v>367</v>
      </c>
      <c r="J2205" s="30"/>
      <c r="K2205" s="30" t="s">
        <v>368</v>
      </c>
    </row>
    <row r="2206" spans="1:11">
      <c r="A2206" s="29">
        <v>2205</v>
      </c>
      <c r="B2206" s="30" t="s">
        <v>4718</v>
      </c>
      <c r="C2206" s="31" t="s">
        <v>4719</v>
      </c>
      <c r="D2206" s="30" t="s">
        <v>1137</v>
      </c>
      <c r="E2206" s="30" t="s">
        <v>371</v>
      </c>
      <c r="F2206" s="30" t="s">
        <v>846</v>
      </c>
      <c r="G2206" s="30" t="s">
        <v>375</v>
      </c>
      <c r="H2206" s="30">
        <v>2005</v>
      </c>
      <c r="I2206" s="28" t="s">
        <v>367</v>
      </c>
      <c r="J2206" s="30"/>
      <c r="K2206" s="30" t="s">
        <v>368</v>
      </c>
    </row>
    <row r="2207" spans="1:11">
      <c r="A2207" s="29">
        <v>2206</v>
      </c>
      <c r="B2207" s="30" t="s">
        <v>4720</v>
      </c>
      <c r="C2207" s="31" t="s">
        <v>4721</v>
      </c>
      <c r="D2207" s="30" t="s">
        <v>1137</v>
      </c>
      <c r="E2207" s="30" t="s">
        <v>371</v>
      </c>
      <c r="F2207" s="30" t="s">
        <v>846</v>
      </c>
      <c r="G2207" s="30" t="s">
        <v>375</v>
      </c>
      <c r="H2207" s="30">
        <v>2005</v>
      </c>
      <c r="I2207" s="28" t="s">
        <v>367</v>
      </c>
      <c r="J2207" s="30"/>
      <c r="K2207" s="30" t="s">
        <v>368</v>
      </c>
    </row>
    <row r="2208" spans="1:11">
      <c r="A2208" s="29">
        <v>2207</v>
      </c>
      <c r="B2208" s="30" t="s">
        <v>4722</v>
      </c>
      <c r="C2208" s="31" t="s">
        <v>4723</v>
      </c>
      <c r="D2208" s="30" t="s">
        <v>1130</v>
      </c>
      <c r="E2208" s="30" t="s">
        <v>850</v>
      </c>
      <c r="F2208" s="30" t="s">
        <v>846</v>
      </c>
      <c r="G2208" s="30" t="s">
        <v>375</v>
      </c>
      <c r="H2208" s="30">
        <v>2005</v>
      </c>
      <c r="I2208" s="28" t="s">
        <v>1324</v>
      </c>
      <c r="J2208" s="30"/>
      <c r="K2208" s="30" t="s">
        <v>368</v>
      </c>
    </row>
    <row r="2209" spans="1:11">
      <c r="A2209" s="29">
        <v>2208</v>
      </c>
      <c r="B2209" s="30" t="s">
        <v>4724</v>
      </c>
      <c r="C2209" s="31" t="s">
        <v>4725</v>
      </c>
      <c r="D2209" s="30" t="s">
        <v>1130</v>
      </c>
      <c r="E2209" s="30" t="s">
        <v>850</v>
      </c>
      <c r="F2209" s="30" t="s">
        <v>846</v>
      </c>
      <c r="G2209" s="30" t="s">
        <v>375</v>
      </c>
      <c r="H2209" s="30">
        <v>2005</v>
      </c>
      <c r="I2209" s="28" t="s">
        <v>367</v>
      </c>
      <c r="J2209" s="30"/>
      <c r="K2209" s="30" t="s">
        <v>368</v>
      </c>
    </row>
    <row r="2210" spans="1:11">
      <c r="A2210" s="29">
        <v>2209</v>
      </c>
      <c r="B2210" s="30" t="s">
        <v>4726</v>
      </c>
      <c r="C2210" s="31" t="s">
        <v>4727</v>
      </c>
      <c r="D2210" s="30" t="s">
        <v>1137</v>
      </c>
      <c r="E2210" s="30" t="s">
        <v>371</v>
      </c>
      <c r="F2210" s="30" t="s">
        <v>846</v>
      </c>
      <c r="G2210" s="30" t="s">
        <v>375</v>
      </c>
      <c r="H2210" s="30">
        <v>2005</v>
      </c>
      <c r="I2210" s="28" t="s">
        <v>367</v>
      </c>
      <c r="J2210" s="30"/>
      <c r="K2210" s="30" t="s">
        <v>368</v>
      </c>
    </row>
    <row r="2211" spans="1:11">
      <c r="A2211" s="29">
        <v>2210</v>
      </c>
      <c r="B2211" s="30" t="s">
        <v>4728</v>
      </c>
      <c r="C2211" s="31" t="s">
        <v>4729</v>
      </c>
      <c r="D2211" s="30" t="s">
        <v>1137</v>
      </c>
      <c r="E2211" s="30" t="s">
        <v>371</v>
      </c>
      <c r="F2211" s="30" t="s">
        <v>846</v>
      </c>
      <c r="G2211" s="30" t="s">
        <v>366</v>
      </c>
      <c r="H2211" s="30">
        <v>2005</v>
      </c>
      <c r="I2211" s="28" t="s">
        <v>367</v>
      </c>
      <c r="J2211" s="30"/>
      <c r="K2211" s="30" t="s">
        <v>368</v>
      </c>
    </row>
    <row r="2212" spans="1:11">
      <c r="A2212" s="29">
        <v>2211</v>
      </c>
      <c r="B2212" s="30" t="s">
        <v>4730</v>
      </c>
      <c r="C2212" s="31" t="s">
        <v>4731</v>
      </c>
      <c r="D2212" s="30" t="s">
        <v>1130</v>
      </c>
      <c r="E2212" s="30" t="s">
        <v>850</v>
      </c>
      <c r="F2212" s="30" t="s">
        <v>846</v>
      </c>
      <c r="G2212" s="30" t="s">
        <v>375</v>
      </c>
      <c r="H2212" s="30">
        <v>2005</v>
      </c>
      <c r="I2212" s="28" t="s">
        <v>367</v>
      </c>
      <c r="J2212" s="30"/>
      <c r="K2212" s="30" t="s">
        <v>368</v>
      </c>
    </row>
    <row r="2213" spans="1:11">
      <c r="A2213" s="29">
        <v>2212</v>
      </c>
      <c r="B2213" s="30" t="s">
        <v>4732</v>
      </c>
      <c r="C2213" s="31" t="s">
        <v>4733</v>
      </c>
      <c r="D2213" s="30" t="s">
        <v>1137</v>
      </c>
      <c r="E2213" s="30" t="s">
        <v>371</v>
      </c>
      <c r="F2213" s="30" t="s">
        <v>846</v>
      </c>
      <c r="G2213" s="30" t="s">
        <v>375</v>
      </c>
      <c r="H2213" s="30">
        <v>2005</v>
      </c>
      <c r="I2213" s="28" t="s">
        <v>367</v>
      </c>
      <c r="J2213" s="30"/>
      <c r="K2213" s="30" t="s">
        <v>368</v>
      </c>
    </row>
    <row r="2214" spans="1:11">
      <c r="A2214" s="29">
        <v>2213</v>
      </c>
      <c r="B2214" s="30" t="s">
        <v>4734</v>
      </c>
      <c r="C2214" s="31" t="s">
        <v>4735</v>
      </c>
      <c r="D2214" s="30" t="s">
        <v>1137</v>
      </c>
      <c r="E2214" s="30" t="s">
        <v>371</v>
      </c>
      <c r="F2214" s="30" t="s">
        <v>846</v>
      </c>
      <c r="G2214" s="30" t="s">
        <v>366</v>
      </c>
      <c r="H2214" s="30">
        <v>2005</v>
      </c>
      <c r="I2214" s="28" t="s">
        <v>367</v>
      </c>
      <c r="J2214" s="30"/>
      <c r="K2214" s="30" t="s">
        <v>368</v>
      </c>
    </row>
    <row r="2215" spans="1:11">
      <c r="A2215" s="29">
        <v>2214</v>
      </c>
      <c r="B2215" s="30" t="s">
        <v>4736</v>
      </c>
      <c r="C2215" s="31" t="s">
        <v>4737</v>
      </c>
      <c r="D2215" s="30" t="s">
        <v>1130</v>
      </c>
      <c r="E2215" s="30" t="s">
        <v>850</v>
      </c>
      <c r="F2215" s="30" t="s">
        <v>846</v>
      </c>
      <c r="G2215" s="30" t="s">
        <v>366</v>
      </c>
      <c r="H2215" s="30">
        <v>2005</v>
      </c>
      <c r="I2215" s="28" t="s">
        <v>367</v>
      </c>
      <c r="J2215" s="30"/>
      <c r="K2215" s="30" t="s">
        <v>368</v>
      </c>
    </row>
    <row r="2216" spans="1:11">
      <c r="A2216" s="29">
        <v>2215</v>
      </c>
      <c r="B2216" s="30" t="s">
        <v>4738</v>
      </c>
      <c r="C2216" s="31" t="s">
        <v>4739</v>
      </c>
      <c r="D2216" s="30" t="s">
        <v>1130</v>
      </c>
      <c r="E2216" s="30" t="s">
        <v>850</v>
      </c>
      <c r="F2216" s="30" t="s">
        <v>846</v>
      </c>
      <c r="G2216" s="30" t="s">
        <v>375</v>
      </c>
      <c r="H2216" s="30">
        <v>2005</v>
      </c>
      <c r="I2216" s="28" t="s">
        <v>1324</v>
      </c>
      <c r="J2216" s="30"/>
      <c r="K2216" s="30" t="s">
        <v>368</v>
      </c>
    </row>
    <row r="2217" spans="1:11">
      <c r="A2217" s="29">
        <v>2216</v>
      </c>
      <c r="B2217" s="30" t="s">
        <v>4740</v>
      </c>
      <c r="C2217" s="31" t="s">
        <v>4741</v>
      </c>
      <c r="D2217" s="30" t="s">
        <v>4604</v>
      </c>
      <c r="E2217" s="30" t="s">
        <v>850</v>
      </c>
      <c r="F2217" s="30" t="s">
        <v>846</v>
      </c>
      <c r="G2217" s="30" t="s">
        <v>366</v>
      </c>
      <c r="H2217" s="30">
        <v>2005</v>
      </c>
      <c r="I2217" s="28" t="s">
        <v>1324</v>
      </c>
      <c r="J2217" s="30"/>
      <c r="K2217" s="30" t="s">
        <v>368</v>
      </c>
    </row>
    <row r="2218" spans="1:11">
      <c r="A2218" s="29">
        <v>2217</v>
      </c>
      <c r="B2218" s="30" t="s">
        <v>4742</v>
      </c>
      <c r="C2218" s="31" t="s">
        <v>4743</v>
      </c>
      <c r="D2218" s="30" t="s">
        <v>4604</v>
      </c>
      <c r="E2218" s="30" t="s">
        <v>371</v>
      </c>
      <c r="F2218" s="30" t="s">
        <v>846</v>
      </c>
      <c r="G2218" s="30" t="s">
        <v>366</v>
      </c>
      <c r="H2218" s="30">
        <v>2005</v>
      </c>
      <c r="I2218" s="28" t="s">
        <v>367</v>
      </c>
      <c r="J2218" s="30"/>
      <c r="K2218" s="30" t="s">
        <v>368</v>
      </c>
    </row>
    <row r="2219" spans="1:11">
      <c r="A2219" s="29">
        <v>2218</v>
      </c>
      <c r="B2219" s="30" t="s">
        <v>4744</v>
      </c>
      <c r="C2219" s="31" t="s">
        <v>4745</v>
      </c>
      <c r="D2219" s="30" t="s">
        <v>1130</v>
      </c>
      <c r="E2219" s="30" t="s">
        <v>850</v>
      </c>
      <c r="F2219" s="30" t="s">
        <v>846</v>
      </c>
      <c r="G2219" s="30" t="s">
        <v>366</v>
      </c>
      <c r="H2219" s="30">
        <v>2005</v>
      </c>
      <c r="I2219" s="28" t="s">
        <v>1324</v>
      </c>
      <c r="J2219" s="30"/>
      <c r="K2219" s="30" t="s">
        <v>368</v>
      </c>
    </row>
    <row r="2220" spans="1:11">
      <c r="A2220" s="29">
        <v>2219</v>
      </c>
      <c r="B2220" s="30" t="s">
        <v>4746</v>
      </c>
      <c r="C2220" s="31" t="s">
        <v>4747</v>
      </c>
      <c r="D2220" s="30" t="s">
        <v>1130</v>
      </c>
      <c r="E2220" s="30" t="s">
        <v>850</v>
      </c>
      <c r="F2220" s="30" t="s">
        <v>846</v>
      </c>
      <c r="G2220" s="30" t="s">
        <v>366</v>
      </c>
      <c r="H2220" s="30">
        <v>2005</v>
      </c>
      <c r="I2220" s="28" t="s">
        <v>367</v>
      </c>
      <c r="J2220" s="30"/>
      <c r="K2220" s="30" t="s">
        <v>368</v>
      </c>
    </row>
    <row r="2221" spans="1:11">
      <c r="A2221" s="29">
        <v>2220</v>
      </c>
      <c r="B2221" s="30" t="s">
        <v>4748</v>
      </c>
      <c r="C2221" s="31" t="s">
        <v>4749</v>
      </c>
      <c r="D2221" s="30" t="s">
        <v>1130</v>
      </c>
      <c r="E2221" s="30" t="s">
        <v>850</v>
      </c>
      <c r="F2221" s="30" t="s">
        <v>846</v>
      </c>
      <c r="G2221" s="30" t="s">
        <v>366</v>
      </c>
      <c r="H2221" s="30">
        <v>2005</v>
      </c>
      <c r="I2221" s="28" t="s">
        <v>1324</v>
      </c>
      <c r="J2221" s="30"/>
      <c r="K2221" s="30" t="s">
        <v>368</v>
      </c>
    </row>
    <row r="2222" spans="1:11">
      <c r="A2222" s="29">
        <v>2221</v>
      </c>
      <c r="B2222" s="30" t="s">
        <v>4750</v>
      </c>
      <c r="C2222" s="31" t="s">
        <v>4751</v>
      </c>
      <c r="D2222" s="30" t="s">
        <v>1130</v>
      </c>
      <c r="E2222" s="30" t="s">
        <v>850</v>
      </c>
      <c r="F2222" s="30" t="s">
        <v>846</v>
      </c>
      <c r="G2222" s="30" t="s">
        <v>375</v>
      </c>
      <c r="H2222" s="30">
        <v>2005</v>
      </c>
      <c r="I2222" s="28" t="s">
        <v>1324</v>
      </c>
      <c r="J2222" s="30"/>
      <c r="K2222" s="30" t="s">
        <v>368</v>
      </c>
    </row>
    <row r="2223" spans="1:11">
      <c r="A2223" s="29">
        <v>2222</v>
      </c>
      <c r="B2223" s="30" t="s">
        <v>4752</v>
      </c>
      <c r="C2223" s="31" t="s">
        <v>4753</v>
      </c>
      <c r="D2223" s="30" t="s">
        <v>1130</v>
      </c>
      <c r="E2223" s="30" t="s">
        <v>850</v>
      </c>
      <c r="F2223" s="30" t="s">
        <v>846</v>
      </c>
      <c r="G2223" s="30" t="s">
        <v>366</v>
      </c>
      <c r="H2223" s="30">
        <v>2005</v>
      </c>
      <c r="I2223" s="28" t="s">
        <v>367</v>
      </c>
      <c r="J2223" s="30"/>
      <c r="K2223" s="30" t="s">
        <v>368</v>
      </c>
    </row>
    <row r="2224" spans="1:11">
      <c r="A2224" s="29">
        <v>2223</v>
      </c>
      <c r="B2224" s="30" t="s">
        <v>4754</v>
      </c>
      <c r="C2224" s="31" t="s">
        <v>4755</v>
      </c>
      <c r="D2224" s="30" t="s">
        <v>1137</v>
      </c>
      <c r="E2224" s="30" t="s">
        <v>371</v>
      </c>
      <c r="F2224" s="30" t="s">
        <v>846</v>
      </c>
      <c r="G2224" s="30" t="s">
        <v>375</v>
      </c>
      <c r="H2224" s="30">
        <v>2005</v>
      </c>
      <c r="I2224" s="28" t="s">
        <v>367</v>
      </c>
      <c r="J2224" s="30"/>
      <c r="K2224" s="30" t="s">
        <v>368</v>
      </c>
    </row>
    <row r="2225" spans="1:11">
      <c r="A2225" s="29">
        <v>2224</v>
      </c>
      <c r="B2225" s="30" t="s">
        <v>4756</v>
      </c>
      <c r="C2225" s="31" t="s">
        <v>4757</v>
      </c>
      <c r="D2225" s="30" t="s">
        <v>1130</v>
      </c>
      <c r="E2225" s="30" t="s">
        <v>850</v>
      </c>
      <c r="F2225" s="30" t="s">
        <v>846</v>
      </c>
      <c r="G2225" s="30" t="s">
        <v>375</v>
      </c>
      <c r="H2225" s="30">
        <v>2005</v>
      </c>
      <c r="I2225" s="28" t="s">
        <v>367</v>
      </c>
      <c r="J2225" s="30"/>
      <c r="K2225" s="30" t="s">
        <v>368</v>
      </c>
    </row>
    <row r="2226" spans="1:11">
      <c r="A2226" s="29">
        <v>2225</v>
      </c>
      <c r="B2226" s="30" t="s">
        <v>4758</v>
      </c>
      <c r="C2226" s="31" t="s">
        <v>4759</v>
      </c>
      <c r="D2226" s="30" t="s">
        <v>1130</v>
      </c>
      <c r="E2226" s="30" t="s">
        <v>850</v>
      </c>
      <c r="F2226" s="30" t="s">
        <v>846</v>
      </c>
      <c r="G2226" s="30" t="s">
        <v>366</v>
      </c>
      <c r="H2226" s="30">
        <v>2005</v>
      </c>
      <c r="I2226" s="28" t="s">
        <v>367</v>
      </c>
      <c r="J2226" s="30"/>
      <c r="K2226" s="30" t="s">
        <v>368</v>
      </c>
    </row>
    <row r="2227" spans="1:11">
      <c r="A2227" s="29">
        <v>2226</v>
      </c>
      <c r="B2227" s="30" t="s">
        <v>4760</v>
      </c>
      <c r="C2227" s="31" t="s">
        <v>4761</v>
      </c>
      <c r="D2227" s="30" t="s">
        <v>1130</v>
      </c>
      <c r="E2227" s="30" t="s">
        <v>850</v>
      </c>
      <c r="F2227" s="30" t="s">
        <v>846</v>
      </c>
      <c r="G2227" s="30" t="s">
        <v>375</v>
      </c>
      <c r="H2227" s="30">
        <v>2005</v>
      </c>
      <c r="I2227" s="28" t="s">
        <v>367</v>
      </c>
      <c r="J2227" s="30"/>
      <c r="K2227" s="30" t="s">
        <v>368</v>
      </c>
    </row>
    <row r="2228" spans="1:11">
      <c r="A2228" s="29">
        <v>2227</v>
      </c>
      <c r="B2228" s="30" t="s">
        <v>4762</v>
      </c>
      <c r="C2228" s="31" t="s">
        <v>4763</v>
      </c>
      <c r="D2228" s="30" t="s">
        <v>1130</v>
      </c>
      <c r="E2228" s="30" t="s">
        <v>850</v>
      </c>
      <c r="F2228" s="30" t="s">
        <v>846</v>
      </c>
      <c r="G2228" s="30" t="s">
        <v>366</v>
      </c>
      <c r="H2228" s="30">
        <v>2005</v>
      </c>
      <c r="I2228" s="28" t="s">
        <v>1324</v>
      </c>
      <c r="J2228" s="30"/>
      <c r="K2228" s="30" t="s">
        <v>368</v>
      </c>
    </row>
    <row r="2229" spans="1:11">
      <c r="A2229" s="29">
        <v>2228</v>
      </c>
      <c r="B2229" s="30" t="s">
        <v>4764</v>
      </c>
      <c r="C2229" s="31" t="s">
        <v>3930</v>
      </c>
      <c r="D2229" s="30" t="s">
        <v>1130</v>
      </c>
      <c r="E2229" s="30" t="s">
        <v>850</v>
      </c>
      <c r="F2229" s="30" t="s">
        <v>846</v>
      </c>
      <c r="G2229" s="30" t="s">
        <v>366</v>
      </c>
      <c r="H2229" s="30">
        <v>2005</v>
      </c>
      <c r="I2229" s="28" t="s">
        <v>1324</v>
      </c>
      <c r="J2229" s="30"/>
      <c r="K2229" s="30" t="s">
        <v>368</v>
      </c>
    </row>
    <row r="2230" spans="1:11">
      <c r="A2230" s="29">
        <v>2229</v>
      </c>
      <c r="B2230" s="30" t="s">
        <v>4765</v>
      </c>
      <c r="C2230" s="31" t="s">
        <v>4766</v>
      </c>
      <c r="D2230" s="30" t="s">
        <v>1130</v>
      </c>
      <c r="E2230" s="30" t="s">
        <v>850</v>
      </c>
      <c r="F2230" s="30" t="s">
        <v>846</v>
      </c>
      <c r="G2230" s="30" t="s">
        <v>366</v>
      </c>
      <c r="H2230" s="30">
        <v>2005</v>
      </c>
      <c r="I2230" s="28" t="s">
        <v>367</v>
      </c>
      <c r="J2230" s="30"/>
      <c r="K2230" s="30" t="s">
        <v>368</v>
      </c>
    </row>
    <row r="2231" spans="1:11">
      <c r="A2231" s="29">
        <v>2230</v>
      </c>
      <c r="B2231" s="30" t="s">
        <v>4767</v>
      </c>
      <c r="C2231" s="31" t="s">
        <v>4768</v>
      </c>
      <c r="D2231" s="30" t="s">
        <v>1130</v>
      </c>
      <c r="E2231" s="30" t="s">
        <v>850</v>
      </c>
      <c r="F2231" s="30" t="s">
        <v>846</v>
      </c>
      <c r="G2231" s="30" t="s">
        <v>375</v>
      </c>
      <c r="H2231" s="30">
        <v>2005</v>
      </c>
      <c r="I2231" s="28" t="s">
        <v>1324</v>
      </c>
      <c r="J2231" s="30"/>
      <c r="K2231" s="30" t="s">
        <v>368</v>
      </c>
    </row>
    <row r="2232" spans="1:11">
      <c r="A2232" s="29">
        <v>2231</v>
      </c>
      <c r="B2232" s="30" t="s">
        <v>4769</v>
      </c>
      <c r="C2232" s="31" t="s">
        <v>4770</v>
      </c>
      <c r="D2232" s="30" t="s">
        <v>1130</v>
      </c>
      <c r="E2232" s="30" t="s">
        <v>850</v>
      </c>
      <c r="F2232" s="30" t="s">
        <v>846</v>
      </c>
      <c r="G2232" s="30" t="s">
        <v>375</v>
      </c>
      <c r="H2232" s="30">
        <v>2005</v>
      </c>
      <c r="I2232" s="28" t="s">
        <v>367</v>
      </c>
      <c r="J2232" s="30"/>
      <c r="K2232" s="30" t="s">
        <v>368</v>
      </c>
    </row>
    <row r="2233" spans="1:11">
      <c r="A2233" s="29">
        <v>2232</v>
      </c>
      <c r="B2233" s="30" t="s">
        <v>4771</v>
      </c>
      <c r="C2233" s="31" t="s">
        <v>1270</v>
      </c>
      <c r="D2233" s="30" t="s">
        <v>1130</v>
      </c>
      <c r="E2233" s="30" t="s">
        <v>850</v>
      </c>
      <c r="F2233" s="30" t="s">
        <v>846</v>
      </c>
      <c r="G2233" s="30" t="s">
        <v>375</v>
      </c>
      <c r="H2233" s="30">
        <v>2005</v>
      </c>
      <c r="I2233" s="28" t="s">
        <v>367</v>
      </c>
      <c r="J2233" s="30"/>
      <c r="K2233" s="30" t="s">
        <v>368</v>
      </c>
    </row>
    <row r="2234" spans="1:11">
      <c r="A2234" s="29">
        <v>2233</v>
      </c>
      <c r="B2234" s="30" t="s">
        <v>4772</v>
      </c>
      <c r="C2234" s="31" t="s">
        <v>4773</v>
      </c>
      <c r="D2234" s="30" t="s">
        <v>1130</v>
      </c>
      <c r="E2234" s="30" t="s">
        <v>850</v>
      </c>
      <c r="F2234" s="30" t="s">
        <v>846</v>
      </c>
      <c r="G2234" s="30" t="s">
        <v>375</v>
      </c>
      <c r="H2234" s="30">
        <v>2005</v>
      </c>
      <c r="I2234" s="28" t="s">
        <v>367</v>
      </c>
      <c r="J2234" s="30"/>
      <c r="K2234" s="30" t="s">
        <v>368</v>
      </c>
    </row>
    <row r="2235" spans="1:11">
      <c r="A2235" s="29">
        <v>2234</v>
      </c>
      <c r="B2235" s="30" t="s">
        <v>4774</v>
      </c>
      <c r="C2235" s="31" t="s">
        <v>4775</v>
      </c>
      <c r="D2235" s="30" t="s">
        <v>1130</v>
      </c>
      <c r="E2235" s="30" t="s">
        <v>850</v>
      </c>
      <c r="F2235" s="30" t="s">
        <v>846</v>
      </c>
      <c r="G2235" s="30" t="s">
        <v>375</v>
      </c>
      <c r="H2235" s="30">
        <v>2005</v>
      </c>
      <c r="I2235" s="28" t="s">
        <v>367</v>
      </c>
      <c r="J2235" s="30"/>
      <c r="K2235" s="30" t="s">
        <v>368</v>
      </c>
    </row>
    <row r="2236" spans="1:11">
      <c r="A2236" s="29">
        <v>2235</v>
      </c>
      <c r="B2236" s="30" t="s">
        <v>4776</v>
      </c>
      <c r="C2236" s="31" t="s">
        <v>4777</v>
      </c>
      <c r="D2236" s="30" t="s">
        <v>1130</v>
      </c>
      <c r="E2236" s="30" t="s">
        <v>850</v>
      </c>
      <c r="F2236" s="30" t="s">
        <v>846</v>
      </c>
      <c r="G2236" s="30" t="s">
        <v>375</v>
      </c>
      <c r="H2236" s="30">
        <v>2005</v>
      </c>
      <c r="I2236" s="28" t="s">
        <v>367</v>
      </c>
      <c r="J2236" s="30"/>
      <c r="K2236" s="30" t="s">
        <v>368</v>
      </c>
    </row>
    <row r="2237" spans="1:11">
      <c r="A2237" s="29">
        <v>2236</v>
      </c>
      <c r="B2237" s="30" t="s">
        <v>4778</v>
      </c>
      <c r="C2237" s="31" t="s">
        <v>4779</v>
      </c>
      <c r="D2237" s="30" t="s">
        <v>1130</v>
      </c>
      <c r="E2237" s="30" t="s">
        <v>850</v>
      </c>
      <c r="F2237" s="30" t="s">
        <v>846</v>
      </c>
      <c r="G2237" s="30" t="s">
        <v>375</v>
      </c>
      <c r="H2237" s="30">
        <v>2005</v>
      </c>
      <c r="I2237" s="28" t="s">
        <v>1324</v>
      </c>
      <c r="J2237" s="30"/>
      <c r="K2237" s="30" t="s">
        <v>368</v>
      </c>
    </row>
    <row r="2238" spans="1:11">
      <c r="A2238" s="29">
        <v>2237</v>
      </c>
      <c r="B2238" s="30" t="s">
        <v>4780</v>
      </c>
      <c r="C2238" s="31" t="s">
        <v>4781</v>
      </c>
      <c r="D2238" s="30" t="s">
        <v>1130</v>
      </c>
      <c r="E2238" s="30" t="s">
        <v>850</v>
      </c>
      <c r="F2238" s="30" t="s">
        <v>846</v>
      </c>
      <c r="G2238" s="30" t="s">
        <v>366</v>
      </c>
      <c r="H2238" s="30">
        <v>2005</v>
      </c>
      <c r="I2238" s="28" t="s">
        <v>367</v>
      </c>
      <c r="J2238" s="30"/>
      <c r="K2238" s="30" t="s">
        <v>368</v>
      </c>
    </row>
    <row r="2239" spans="1:11">
      <c r="A2239" s="29">
        <v>2238</v>
      </c>
      <c r="B2239" s="30" t="s">
        <v>4782</v>
      </c>
      <c r="C2239" s="31" t="s">
        <v>4783</v>
      </c>
      <c r="D2239" s="30" t="s">
        <v>1130</v>
      </c>
      <c r="E2239" s="30" t="s">
        <v>850</v>
      </c>
      <c r="F2239" s="30" t="s">
        <v>846</v>
      </c>
      <c r="G2239" s="30" t="s">
        <v>366</v>
      </c>
      <c r="H2239" s="30">
        <v>2005</v>
      </c>
      <c r="I2239" s="28" t="s">
        <v>367</v>
      </c>
      <c r="J2239" s="30"/>
      <c r="K2239" s="30" t="s">
        <v>368</v>
      </c>
    </row>
    <row r="2240" spans="1:11">
      <c r="A2240" s="29">
        <v>2239</v>
      </c>
      <c r="B2240" s="30" t="s">
        <v>4784</v>
      </c>
      <c r="C2240" s="31" t="s">
        <v>4785</v>
      </c>
      <c r="D2240" s="30" t="s">
        <v>1130</v>
      </c>
      <c r="E2240" s="30" t="s">
        <v>850</v>
      </c>
      <c r="F2240" s="30" t="s">
        <v>846</v>
      </c>
      <c r="G2240" s="30" t="s">
        <v>366</v>
      </c>
      <c r="H2240" s="30">
        <v>2005</v>
      </c>
      <c r="I2240" s="28" t="s">
        <v>367</v>
      </c>
      <c r="J2240" s="30"/>
      <c r="K2240" s="30" t="s">
        <v>368</v>
      </c>
    </row>
    <row r="2241" spans="1:11">
      <c r="A2241" s="29">
        <v>2240</v>
      </c>
      <c r="B2241" s="30" t="s">
        <v>4786</v>
      </c>
      <c r="C2241" s="31" t="s">
        <v>4787</v>
      </c>
      <c r="D2241" s="30" t="s">
        <v>1130</v>
      </c>
      <c r="E2241" s="30" t="s">
        <v>850</v>
      </c>
      <c r="F2241" s="30" t="s">
        <v>846</v>
      </c>
      <c r="G2241" s="30" t="s">
        <v>366</v>
      </c>
      <c r="H2241" s="30">
        <v>2005</v>
      </c>
      <c r="I2241" s="28" t="s">
        <v>367</v>
      </c>
      <c r="J2241" s="30"/>
      <c r="K2241" s="30" t="s">
        <v>368</v>
      </c>
    </row>
    <row r="2242" spans="1:11">
      <c r="A2242" s="29">
        <v>2241</v>
      </c>
      <c r="B2242" s="30" t="s">
        <v>4788</v>
      </c>
      <c r="C2242" s="31" t="s">
        <v>4789</v>
      </c>
      <c r="D2242" s="30" t="s">
        <v>1137</v>
      </c>
      <c r="E2242" s="30" t="s">
        <v>371</v>
      </c>
      <c r="F2242" s="30" t="s">
        <v>846</v>
      </c>
      <c r="G2242" s="30" t="s">
        <v>375</v>
      </c>
      <c r="H2242" s="30">
        <v>2005</v>
      </c>
      <c r="I2242" s="28" t="s">
        <v>367</v>
      </c>
      <c r="J2242" s="30"/>
      <c r="K2242" s="30" t="s">
        <v>368</v>
      </c>
    </row>
    <row r="2243" spans="1:11">
      <c r="A2243" s="29">
        <v>2242</v>
      </c>
      <c r="B2243" s="30" t="s">
        <v>4790</v>
      </c>
      <c r="C2243" s="31" t="s">
        <v>4791</v>
      </c>
      <c r="D2243" s="30" t="s">
        <v>1137</v>
      </c>
      <c r="E2243" s="30" t="s">
        <v>371</v>
      </c>
      <c r="F2243" s="30" t="s">
        <v>846</v>
      </c>
      <c r="G2243" s="30" t="s">
        <v>468</v>
      </c>
      <c r="H2243" s="30">
        <v>2005</v>
      </c>
      <c r="I2243" s="28" t="s">
        <v>367</v>
      </c>
      <c r="J2243" s="30"/>
      <c r="K2243" s="30" t="s">
        <v>368</v>
      </c>
    </row>
    <row r="2244" spans="1:11">
      <c r="A2244" s="29">
        <v>2243</v>
      </c>
      <c r="B2244" s="30" t="s">
        <v>4792</v>
      </c>
      <c r="C2244" s="31" t="s">
        <v>4793</v>
      </c>
      <c r="D2244" s="30" t="s">
        <v>1137</v>
      </c>
      <c r="E2244" s="30" t="s">
        <v>371</v>
      </c>
      <c r="F2244" s="30" t="s">
        <v>846</v>
      </c>
      <c r="G2244" s="30" t="s">
        <v>375</v>
      </c>
      <c r="H2244" s="30">
        <v>2005</v>
      </c>
      <c r="I2244" s="28" t="s">
        <v>367</v>
      </c>
      <c r="J2244" s="30"/>
      <c r="K2244" s="30" t="s">
        <v>368</v>
      </c>
    </row>
    <row r="2245" spans="1:11">
      <c r="A2245" s="29">
        <v>2244</v>
      </c>
      <c r="B2245" s="30" t="s">
        <v>4794</v>
      </c>
      <c r="C2245" s="31" t="s">
        <v>4795</v>
      </c>
      <c r="D2245" s="30" t="s">
        <v>1137</v>
      </c>
      <c r="E2245" s="30" t="s">
        <v>371</v>
      </c>
      <c r="F2245" s="30" t="s">
        <v>846</v>
      </c>
      <c r="G2245" s="30" t="s">
        <v>366</v>
      </c>
      <c r="H2245" s="30">
        <v>2005</v>
      </c>
      <c r="I2245" s="28" t="s">
        <v>367</v>
      </c>
      <c r="J2245" s="30"/>
      <c r="K2245" s="30" t="s">
        <v>368</v>
      </c>
    </row>
    <row r="2246" spans="1:11">
      <c r="A2246" s="29">
        <v>2245</v>
      </c>
      <c r="B2246" s="30" t="s">
        <v>4796</v>
      </c>
      <c r="C2246" s="31" t="s">
        <v>4797</v>
      </c>
      <c r="D2246" s="30" t="s">
        <v>1130</v>
      </c>
      <c r="E2246" s="30" t="s">
        <v>850</v>
      </c>
      <c r="F2246" s="30" t="s">
        <v>846</v>
      </c>
      <c r="G2246" s="30" t="s">
        <v>366</v>
      </c>
      <c r="H2246" s="30">
        <v>2005</v>
      </c>
      <c r="I2246" s="28" t="s">
        <v>1324</v>
      </c>
      <c r="J2246" s="30"/>
      <c r="K2246" s="30" t="s">
        <v>368</v>
      </c>
    </row>
    <row r="2247" spans="1:11">
      <c r="A2247" s="29">
        <v>2246</v>
      </c>
      <c r="B2247" s="30" t="s">
        <v>4798</v>
      </c>
      <c r="C2247" s="31" t="s">
        <v>4799</v>
      </c>
      <c r="D2247" s="30" t="s">
        <v>1130</v>
      </c>
      <c r="E2247" s="30" t="s">
        <v>850</v>
      </c>
      <c r="F2247" s="30" t="s">
        <v>846</v>
      </c>
      <c r="G2247" s="30" t="s">
        <v>366</v>
      </c>
      <c r="H2247" s="30">
        <v>2005</v>
      </c>
      <c r="I2247" s="28" t="s">
        <v>367</v>
      </c>
      <c r="J2247" s="30"/>
      <c r="K2247" s="30" t="s">
        <v>368</v>
      </c>
    </row>
    <row r="2248" spans="1:11">
      <c r="A2248" s="29">
        <v>2247</v>
      </c>
      <c r="B2248" s="30" t="s">
        <v>4800</v>
      </c>
      <c r="C2248" s="31" t="s">
        <v>4801</v>
      </c>
      <c r="D2248" s="30" t="s">
        <v>1130</v>
      </c>
      <c r="E2248" s="30" t="s">
        <v>850</v>
      </c>
      <c r="F2248" s="30" t="s">
        <v>846</v>
      </c>
      <c r="G2248" s="30" t="s">
        <v>375</v>
      </c>
      <c r="H2248" s="30">
        <v>2005</v>
      </c>
      <c r="I2248" s="28" t="s">
        <v>367</v>
      </c>
      <c r="J2248" s="30"/>
      <c r="K2248" s="30" t="s">
        <v>368</v>
      </c>
    </row>
    <row r="2249" spans="1:11">
      <c r="A2249" s="29">
        <v>2248</v>
      </c>
      <c r="B2249" s="30" t="s">
        <v>4802</v>
      </c>
      <c r="C2249" s="31" t="s">
        <v>4803</v>
      </c>
      <c r="D2249" s="30" t="s">
        <v>1130</v>
      </c>
      <c r="E2249" s="30" t="s">
        <v>850</v>
      </c>
      <c r="F2249" s="30" t="s">
        <v>846</v>
      </c>
      <c r="G2249" s="30" t="s">
        <v>375</v>
      </c>
      <c r="H2249" s="30">
        <v>2005</v>
      </c>
      <c r="I2249" s="28" t="s">
        <v>367</v>
      </c>
      <c r="J2249" s="30"/>
      <c r="K2249" s="30" t="s">
        <v>368</v>
      </c>
    </row>
    <row r="2250" spans="1:11">
      <c r="A2250" s="29">
        <v>2249</v>
      </c>
      <c r="B2250" s="30" t="s">
        <v>4804</v>
      </c>
      <c r="C2250" s="31" t="s">
        <v>4805</v>
      </c>
      <c r="D2250" s="30" t="s">
        <v>1137</v>
      </c>
      <c r="E2250" s="30" t="s">
        <v>371</v>
      </c>
      <c r="F2250" s="30" t="s">
        <v>846</v>
      </c>
      <c r="G2250" s="30" t="s">
        <v>366</v>
      </c>
      <c r="H2250" s="30">
        <v>2005</v>
      </c>
      <c r="I2250" s="28" t="s">
        <v>367</v>
      </c>
      <c r="J2250" s="30"/>
      <c r="K2250" s="30" t="s">
        <v>368</v>
      </c>
    </row>
    <row r="2251" spans="1:11">
      <c r="A2251" s="29">
        <v>2250</v>
      </c>
      <c r="B2251" s="30" t="s">
        <v>4806</v>
      </c>
      <c r="C2251" s="31" t="s">
        <v>4807</v>
      </c>
      <c r="D2251" s="30" t="s">
        <v>1130</v>
      </c>
      <c r="E2251" s="30" t="s">
        <v>850</v>
      </c>
      <c r="F2251" s="30" t="s">
        <v>846</v>
      </c>
      <c r="G2251" s="30" t="s">
        <v>375</v>
      </c>
      <c r="H2251" s="30">
        <v>2005</v>
      </c>
      <c r="I2251" s="28" t="s">
        <v>367</v>
      </c>
      <c r="J2251" s="30"/>
      <c r="K2251" s="30" t="s">
        <v>368</v>
      </c>
    </row>
    <row r="2252" spans="1:11">
      <c r="A2252" s="29">
        <v>2251</v>
      </c>
      <c r="B2252" s="30" t="s">
        <v>4808</v>
      </c>
      <c r="C2252" s="31" t="s">
        <v>4809</v>
      </c>
      <c r="D2252" s="30" t="s">
        <v>1130</v>
      </c>
      <c r="E2252" s="30" t="s">
        <v>850</v>
      </c>
      <c r="F2252" s="30" t="s">
        <v>846</v>
      </c>
      <c r="G2252" s="30" t="s">
        <v>375</v>
      </c>
      <c r="H2252" s="30">
        <v>2005</v>
      </c>
      <c r="I2252" s="28" t="s">
        <v>1324</v>
      </c>
      <c r="J2252" s="30"/>
      <c r="K2252" s="30" t="s">
        <v>368</v>
      </c>
    </row>
    <row r="2253" spans="1:11">
      <c r="A2253" s="29">
        <v>2252</v>
      </c>
      <c r="B2253" s="30" t="s">
        <v>4810</v>
      </c>
      <c r="C2253" s="31" t="s">
        <v>4811</v>
      </c>
      <c r="D2253" s="30" t="s">
        <v>1130</v>
      </c>
      <c r="E2253" s="30" t="s">
        <v>850</v>
      </c>
      <c r="F2253" s="30" t="s">
        <v>846</v>
      </c>
      <c r="G2253" s="30" t="s">
        <v>375</v>
      </c>
      <c r="H2253" s="30">
        <v>2005</v>
      </c>
      <c r="I2253" s="28" t="s">
        <v>1324</v>
      </c>
      <c r="J2253" s="30"/>
      <c r="K2253" s="30" t="s">
        <v>368</v>
      </c>
    </row>
    <row r="2254" spans="1:11">
      <c r="A2254" s="29">
        <v>2253</v>
      </c>
      <c r="B2254" s="30" t="s">
        <v>4812</v>
      </c>
      <c r="C2254" s="31" t="s">
        <v>4813</v>
      </c>
      <c r="D2254" s="30" t="s">
        <v>1130</v>
      </c>
      <c r="E2254" s="30" t="s">
        <v>850</v>
      </c>
      <c r="F2254" s="30" t="s">
        <v>846</v>
      </c>
      <c r="G2254" s="30" t="s">
        <v>375</v>
      </c>
      <c r="H2254" s="30">
        <v>2005</v>
      </c>
      <c r="I2254" s="28" t="s">
        <v>1324</v>
      </c>
      <c r="J2254" s="30"/>
      <c r="K2254" s="30" t="s">
        <v>368</v>
      </c>
    </row>
    <row r="2255" spans="1:11">
      <c r="A2255" s="29">
        <v>2254</v>
      </c>
      <c r="B2255" s="30" t="s">
        <v>4814</v>
      </c>
      <c r="C2255" s="31" t="s">
        <v>4815</v>
      </c>
      <c r="D2255" s="30" t="s">
        <v>1130</v>
      </c>
      <c r="E2255" s="30" t="s">
        <v>850</v>
      </c>
      <c r="F2255" s="30" t="s">
        <v>846</v>
      </c>
      <c r="G2255" s="30" t="s">
        <v>375</v>
      </c>
      <c r="H2255" s="30">
        <v>2005</v>
      </c>
      <c r="I2255" s="28" t="s">
        <v>367</v>
      </c>
      <c r="J2255" s="30"/>
      <c r="K2255" s="30" t="s">
        <v>368</v>
      </c>
    </row>
    <row r="2256" spans="1:11">
      <c r="A2256" s="29">
        <v>2255</v>
      </c>
      <c r="B2256" s="30" t="s">
        <v>4816</v>
      </c>
      <c r="C2256" s="31" t="s">
        <v>4817</v>
      </c>
      <c r="D2256" s="30" t="s">
        <v>1137</v>
      </c>
      <c r="E2256" s="30" t="s">
        <v>371</v>
      </c>
      <c r="F2256" s="30" t="s">
        <v>846</v>
      </c>
      <c r="G2256" s="30" t="s">
        <v>375</v>
      </c>
      <c r="H2256" s="30">
        <v>2005</v>
      </c>
      <c r="I2256" s="28" t="s">
        <v>367</v>
      </c>
      <c r="J2256" s="30"/>
      <c r="K2256" s="30" t="s">
        <v>368</v>
      </c>
    </row>
    <row r="2257" spans="1:11">
      <c r="A2257" s="29">
        <v>2256</v>
      </c>
      <c r="B2257" s="30" t="s">
        <v>4818</v>
      </c>
      <c r="C2257" s="31" t="s">
        <v>4819</v>
      </c>
      <c r="D2257" s="30" t="s">
        <v>1130</v>
      </c>
      <c r="E2257" s="30" t="s">
        <v>850</v>
      </c>
      <c r="F2257" s="30" t="s">
        <v>846</v>
      </c>
      <c r="G2257" s="30" t="s">
        <v>375</v>
      </c>
      <c r="H2257" s="30">
        <v>2005</v>
      </c>
      <c r="I2257" s="28" t="s">
        <v>1324</v>
      </c>
      <c r="J2257" s="30"/>
      <c r="K2257" s="30" t="s">
        <v>368</v>
      </c>
    </row>
    <row r="2258" spans="1:11">
      <c r="A2258" s="29">
        <v>2257</v>
      </c>
      <c r="B2258" s="30" t="s">
        <v>4820</v>
      </c>
      <c r="C2258" s="31" t="s">
        <v>4821</v>
      </c>
      <c r="D2258" s="30" t="s">
        <v>1137</v>
      </c>
      <c r="E2258" s="30" t="s">
        <v>371</v>
      </c>
      <c r="F2258" s="30" t="s">
        <v>846</v>
      </c>
      <c r="G2258" s="30" t="s">
        <v>375</v>
      </c>
      <c r="H2258" s="30">
        <v>2005</v>
      </c>
      <c r="I2258" s="28" t="s">
        <v>367</v>
      </c>
      <c r="J2258" s="30"/>
      <c r="K2258" s="30" t="s">
        <v>368</v>
      </c>
    </row>
    <row r="2259" spans="1:11">
      <c r="A2259" s="29">
        <v>2258</v>
      </c>
      <c r="B2259" s="30" t="s">
        <v>4822</v>
      </c>
      <c r="C2259" s="31" t="s">
        <v>4823</v>
      </c>
      <c r="D2259" s="30" t="s">
        <v>1137</v>
      </c>
      <c r="E2259" s="30" t="s">
        <v>371</v>
      </c>
      <c r="F2259" s="30" t="s">
        <v>846</v>
      </c>
      <c r="G2259" s="30" t="s">
        <v>375</v>
      </c>
      <c r="H2259" s="30">
        <v>2005</v>
      </c>
      <c r="I2259" s="28" t="s">
        <v>367</v>
      </c>
      <c r="J2259" s="30"/>
      <c r="K2259" s="30" t="s">
        <v>368</v>
      </c>
    </row>
    <row r="2260" spans="1:11">
      <c r="A2260" s="29">
        <v>2259</v>
      </c>
      <c r="B2260" s="30" t="s">
        <v>4824</v>
      </c>
      <c r="C2260" s="31" t="s">
        <v>4825</v>
      </c>
      <c r="D2260" s="30" t="s">
        <v>1130</v>
      </c>
      <c r="E2260" s="30" t="s">
        <v>850</v>
      </c>
      <c r="F2260" s="30" t="s">
        <v>846</v>
      </c>
      <c r="G2260" s="30" t="s">
        <v>366</v>
      </c>
      <c r="H2260" s="30">
        <v>2005</v>
      </c>
      <c r="I2260" s="28" t="s">
        <v>367</v>
      </c>
      <c r="J2260" s="30"/>
      <c r="K2260" s="30" t="s">
        <v>368</v>
      </c>
    </row>
    <row r="2261" spans="1:11">
      <c r="A2261" s="29">
        <v>2260</v>
      </c>
      <c r="B2261" s="30" t="s">
        <v>4826</v>
      </c>
      <c r="C2261" s="31" t="s">
        <v>4827</v>
      </c>
      <c r="D2261" s="30" t="s">
        <v>1130</v>
      </c>
      <c r="E2261" s="30" t="s">
        <v>850</v>
      </c>
      <c r="F2261" s="30" t="s">
        <v>846</v>
      </c>
      <c r="G2261" s="30" t="s">
        <v>366</v>
      </c>
      <c r="H2261" s="30">
        <v>2005</v>
      </c>
      <c r="I2261" s="28" t="s">
        <v>1324</v>
      </c>
      <c r="J2261" s="30"/>
      <c r="K2261" s="30" t="s">
        <v>368</v>
      </c>
    </row>
    <row r="2262" spans="1:11">
      <c r="A2262" s="29">
        <v>2261</v>
      </c>
      <c r="B2262" s="30" t="s">
        <v>4828</v>
      </c>
      <c r="C2262" s="31" t="s">
        <v>4829</v>
      </c>
      <c r="D2262" s="30" t="s">
        <v>1130</v>
      </c>
      <c r="E2262" s="30" t="s">
        <v>850</v>
      </c>
      <c r="F2262" s="30" t="s">
        <v>846</v>
      </c>
      <c r="G2262" s="30" t="s">
        <v>366</v>
      </c>
      <c r="H2262" s="30">
        <v>2005</v>
      </c>
      <c r="I2262" s="28" t="s">
        <v>367</v>
      </c>
      <c r="J2262" s="30"/>
      <c r="K2262" s="30" t="s">
        <v>368</v>
      </c>
    </row>
    <row r="2263" spans="1:11">
      <c r="A2263" s="29">
        <v>2262</v>
      </c>
      <c r="B2263" s="30" t="s">
        <v>4830</v>
      </c>
      <c r="C2263" s="31" t="s">
        <v>4831</v>
      </c>
      <c r="D2263" s="30" t="s">
        <v>1130</v>
      </c>
      <c r="E2263" s="30" t="s">
        <v>850</v>
      </c>
      <c r="F2263" s="30" t="s">
        <v>846</v>
      </c>
      <c r="G2263" s="30" t="s">
        <v>366</v>
      </c>
      <c r="H2263" s="30">
        <v>2005</v>
      </c>
      <c r="I2263" s="28" t="s">
        <v>1324</v>
      </c>
      <c r="J2263" s="30"/>
      <c r="K2263" s="30" t="s">
        <v>368</v>
      </c>
    </row>
    <row r="2264" spans="1:11">
      <c r="A2264" s="29">
        <v>2263</v>
      </c>
      <c r="B2264" s="30" t="s">
        <v>4832</v>
      </c>
      <c r="C2264" s="31" t="s">
        <v>4833</v>
      </c>
      <c r="D2264" s="30" t="s">
        <v>1130</v>
      </c>
      <c r="E2264" s="30" t="s">
        <v>850</v>
      </c>
      <c r="F2264" s="30" t="s">
        <v>846</v>
      </c>
      <c r="G2264" s="30" t="s">
        <v>366</v>
      </c>
      <c r="H2264" s="30">
        <v>2005</v>
      </c>
      <c r="I2264" s="28" t="s">
        <v>1324</v>
      </c>
      <c r="J2264" s="30"/>
      <c r="K2264" s="30" t="s">
        <v>368</v>
      </c>
    </row>
    <row r="2265" spans="1:11">
      <c r="A2265" s="29">
        <v>2264</v>
      </c>
      <c r="B2265" s="30" t="s">
        <v>4834</v>
      </c>
      <c r="C2265" s="31" t="s">
        <v>4835</v>
      </c>
      <c r="D2265" s="30" t="s">
        <v>1137</v>
      </c>
      <c r="E2265" s="30" t="s">
        <v>371</v>
      </c>
      <c r="F2265" s="30" t="s">
        <v>846</v>
      </c>
      <c r="G2265" s="30" t="s">
        <v>366</v>
      </c>
      <c r="H2265" s="30">
        <v>2005</v>
      </c>
      <c r="I2265" s="28" t="s">
        <v>367</v>
      </c>
      <c r="J2265" s="30"/>
      <c r="K2265" s="30" t="s">
        <v>368</v>
      </c>
    </row>
    <row r="2266" spans="1:11">
      <c r="A2266" s="29">
        <v>2265</v>
      </c>
      <c r="B2266" s="30" t="s">
        <v>4836</v>
      </c>
      <c r="C2266" s="31" t="s">
        <v>4837</v>
      </c>
      <c r="D2266" s="30" t="s">
        <v>1130</v>
      </c>
      <c r="E2266" s="30" t="s">
        <v>850</v>
      </c>
      <c r="F2266" s="30" t="s">
        <v>846</v>
      </c>
      <c r="G2266" s="30" t="s">
        <v>366</v>
      </c>
      <c r="H2266" s="30">
        <v>2005</v>
      </c>
      <c r="I2266" s="28" t="s">
        <v>367</v>
      </c>
      <c r="J2266" s="30"/>
      <c r="K2266" s="30" t="s">
        <v>368</v>
      </c>
    </row>
    <row r="2267" spans="1:11">
      <c r="A2267" s="29">
        <v>2266</v>
      </c>
      <c r="B2267" s="30" t="s">
        <v>4838</v>
      </c>
      <c r="C2267" s="31" t="s">
        <v>4839</v>
      </c>
      <c r="D2267" s="30" t="s">
        <v>1137</v>
      </c>
      <c r="E2267" s="30" t="s">
        <v>371</v>
      </c>
      <c r="F2267" s="30" t="s">
        <v>846</v>
      </c>
      <c r="G2267" s="30" t="s">
        <v>375</v>
      </c>
      <c r="H2267" s="30">
        <v>2005</v>
      </c>
      <c r="I2267" s="28" t="s">
        <v>367</v>
      </c>
      <c r="J2267" s="30"/>
      <c r="K2267" s="30" t="s">
        <v>368</v>
      </c>
    </row>
    <row r="2268" spans="1:11">
      <c r="A2268" s="29">
        <v>2267</v>
      </c>
      <c r="B2268" s="30" t="s">
        <v>4840</v>
      </c>
      <c r="C2268" s="31" t="s">
        <v>2030</v>
      </c>
      <c r="D2268" s="30" t="s">
        <v>1137</v>
      </c>
      <c r="E2268" s="30" t="s">
        <v>371</v>
      </c>
      <c r="F2268" s="30" t="s">
        <v>846</v>
      </c>
      <c r="G2268" s="30" t="s">
        <v>366</v>
      </c>
      <c r="H2268" s="30">
        <v>2005</v>
      </c>
      <c r="I2268" s="28" t="s">
        <v>367</v>
      </c>
      <c r="J2268" s="30"/>
      <c r="K2268" s="30" t="s">
        <v>368</v>
      </c>
    </row>
    <row r="2269" spans="1:11">
      <c r="A2269" s="29">
        <v>2268</v>
      </c>
      <c r="B2269" s="30" t="s">
        <v>4841</v>
      </c>
      <c r="C2269" s="31" t="s">
        <v>4842</v>
      </c>
      <c r="D2269" s="30" t="s">
        <v>1130</v>
      </c>
      <c r="E2269" s="30" t="s">
        <v>850</v>
      </c>
      <c r="F2269" s="30" t="s">
        <v>846</v>
      </c>
      <c r="G2269" s="30" t="s">
        <v>366</v>
      </c>
      <c r="H2269" s="30">
        <v>2005</v>
      </c>
      <c r="I2269" s="28" t="s">
        <v>367</v>
      </c>
      <c r="J2269" s="30"/>
      <c r="K2269" s="30" t="s">
        <v>368</v>
      </c>
    </row>
    <row r="2270" spans="1:11">
      <c r="A2270" s="29">
        <v>2269</v>
      </c>
      <c r="B2270" s="30" t="s">
        <v>4843</v>
      </c>
      <c r="C2270" s="31" t="s">
        <v>4844</v>
      </c>
      <c r="D2270" s="30" t="s">
        <v>1137</v>
      </c>
      <c r="E2270" s="30" t="s">
        <v>3823</v>
      </c>
      <c r="F2270" s="30" t="s">
        <v>846</v>
      </c>
      <c r="G2270" s="30" t="s">
        <v>375</v>
      </c>
      <c r="H2270" s="30">
        <v>2005</v>
      </c>
      <c r="I2270" s="28" t="s">
        <v>367</v>
      </c>
      <c r="J2270" s="30"/>
      <c r="K2270" s="30" t="s">
        <v>368</v>
      </c>
    </row>
    <row r="2271" spans="1:11">
      <c r="A2271" s="29">
        <v>2270</v>
      </c>
      <c r="B2271" s="30" t="s">
        <v>4845</v>
      </c>
      <c r="C2271" s="31" t="s">
        <v>4846</v>
      </c>
      <c r="D2271" s="30" t="s">
        <v>1130</v>
      </c>
      <c r="E2271" s="30" t="s">
        <v>850</v>
      </c>
      <c r="F2271" s="30" t="s">
        <v>846</v>
      </c>
      <c r="G2271" s="30" t="s">
        <v>366</v>
      </c>
      <c r="H2271" s="30">
        <v>2005</v>
      </c>
      <c r="I2271" s="28" t="s">
        <v>1324</v>
      </c>
      <c r="J2271" s="30"/>
      <c r="K2271" s="30" t="s">
        <v>368</v>
      </c>
    </row>
    <row r="2272" spans="1:11">
      <c r="A2272" s="29">
        <v>2271</v>
      </c>
      <c r="B2272" s="30" t="s">
        <v>4847</v>
      </c>
      <c r="C2272" s="31" t="s">
        <v>4848</v>
      </c>
      <c r="D2272" s="30" t="s">
        <v>1130</v>
      </c>
      <c r="E2272" s="30" t="s">
        <v>850</v>
      </c>
      <c r="F2272" s="30" t="s">
        <v>846</v>
      </c>
      <c r="G2272" s="30" t="s">
        <v>375</v>
      </c>
      <c r="H2272" s="30">
        <v>2005</v>
      </c>
      <c r="I2272" s="28" t="s">
        <v>367</v>
      </c>
      <c r="J2272" s="30"/>
      <c r="K2272" s="30" t="s">
        <v>368</v>
      </c>
    </row>
    <row r="2273" spans="1:11">
      <c r="A2273" s="29">
        <v>2272</v>
      </c>
      <c r="B2273" s="30" t="s">
        <v>4849</v>
      </c>
      <c r="C2273" s="31" t="s">
        <v>4850</v>
      </c>
      <c r="D2273" s="30" t="s">
        <v>1130</v>
      </c>
      <c r="E2273" s="30" t="s">
        <v>850</v>
      </c>
      <c r="F2273" s="30" t="s">
        <v>846</v>
      </c>
      <c r="G2273" s="30" t="s">
        <v>375</v>
      </c>
      <c r="H2273" s="30">
        <v>2005</v>
      </c>
      <c r="I2273" s="28" t="s">
        <v>1324</v>
      </c>
      <c r="J2273" s="30"/>
      <c r="K2273" s="30" t="s">
        <v>368</v>
      </c>
    </row>
    <row r="2274" spans="1:11">
      <c r="A2274" s="29">
        <v>2273</v>
      </c>
      <c r="B2274" s="30" t="s">
        <v>4851</v>
      </c>
      <c r="C2274" s="31" t="s">
        <v>4852</v>
      </c>
      <c r="D2274" s="30" t="s">
        <v>1130</v>
      </c>
      <c r="E2274" s="30" t="s">
        <v>850</v>
      </c>
      <c r="F2274" s="30" t="s">
        <v>846</v>
      </c>
      <c r="G2274" s="30" t="s">
        <v>366</v>
      </c>
      <c r="H2274" s="30">
        <v>2005</v>
      </c>
      <c r="I2274" s="28" t="s">
        <v>1324</v>
      </c>
      <c r="J2274" s="30"/>
      <c r="K2274" s="30" t="s">
        <v>368</v>
      </c>
    </row>
    <row r="2275" spans="1:11">
      <c r="A2275" s="29">
        <v>2274</v>
      </c>
      <c r="B2275" s="30" t="s">
        <v>4853</v>
      </c>
      <c r="C2275" s="31" t="s">
        <v>4854</v>
      </c>
      <c r="D2275" s="30" t="s">
        <v>1137</v>
      </c>
      <c r="E2275" s="30" t="s">
        <v>371</v>
      </c>
      <c r="F2275" s="30" t="s">
        <v>846</v>
      </c>
      <c r="G2275" s="30" t="s">
        <v>378</v>
      </c>
      <c r="H2275" s="30">
        <v>2005</v>
      </c>
      <c r="I2275" s="28" t="s">
        <v>367</v>
      </c>
      <c r="J2275" s="30"/>
      <c r="K2275" s="30" t="s">
        <v>368</v>
      </c>
    </row>
    <row r="2276" spans="1:11">
      <c r="A2276" s="29">
        <v>2275</v>
      </c>
      <c r="B2276" s="30" t="s">
        <v>4855</v>
      </c>
      <c r="C2276" s="31" t="s">
        <v>4856</v>
      </c>
      <c r="D2276" s="30" t="s">
        <v>1130</v>
      </c>
      <c r="E2276" s="30" t="s">
        <v>3823</v>
      </c>
      <c r="F2276" s="30" t="s">
        <v>846</v>
      </c>
      <c r="G2276" s="30" t="s">
        <v>375</v>
      </c>
      <c r="H2276" s="30">
        <v>2005</v>
      </c>
      <c r="I2276" s="28" t="s">
        <v>367</v>
      </c>
      <c r="J2276" s="30"/>
      <c r="K2276" s="30" t="s">
        <v>368</v>
      </c>
    </row>
    <row r="2277" spans="1:11">
      <c r="A2277" s="29">
        <v>2276</v>
      </c>
      <c r="B2277" s="30" t="s">
        <v>4857</v>
      </c>
      <c r="C2277" s="31" t="s">
        <v>4858</v>
      </c>
      <c r="D2277" s="30" t="s">
        <v>1130</v>
      </c>
      <c r="E2277" s="30" t="s">
        <v>850</v>
      </c>
      <c r="F2277" s="30" t="s">
        <v>846</v>
      </c>
      <c r="G2277" s="30" t="s">
        <v>366</v>
      </c>
      <c r="H2277" s="30">
        <v>2005</v>
      </c>
      <c r="I2277" s="28" t="s">
        <v>1324</v>
      </c>
      <c r="J2277" s="30"/>
      <c r="K2277" s="30" t="s">
        <v>368</v>
      </c>
    </row>
    <row r="2278" spans="1:11">
      <c r="A2278" s="29">
        <v>2277</v>
      </c>
      <c r="B2278" s="30" t="s">
        <v>4859</v>
      </c>
      <c r="C2278" s="31" t="s">
        <v>1448</v>
      </c>
      <c r="D2278" s="30" t="s">
        <v>1130</v>
      </c>
      <c r="E2278" s="30" t="s">
        <v>850</v>
      </c>
      <c r="F2278" s="30" t="s">
        <v>846</v>
      </c>
      <c r="G2278" s="30" t="s">
        <v>468</v>
      </c>
      <c r="H2278" s="30">
        <v>2005</v>
      </c>
      <c r="I2278" s="28" t="s">
        <v>1324</v>
      </c>
      <c r="J2278" s="30"/>
      <c r="K2278" s="30" t="s">
        <v>368</v>
      </c>
    </row>
    <row r="2279" spans="1:11">
      <c r="A2279" s="29">
        <v>2278</v>
      </c>
      <c r="B2279" s="30" t="s">
        <v>4860</v>
      </c>
      <c r="C2279" s="31" t="s">
        <v>4861</v>
      </c>
      <c r="D2279" s="30" t="s">
        <v>1130</v>
      </c>
      <c r="E2279" s="30" t="s">
        <v>850</v>
      </c>
      <c r="F2279" s="30" t="s">
        <v>846</v>
      </c>
      <c r="G2279" s="30" t="s">
        <v>375</v>
      </c>
      <c r="H2279" s="30">
        <v>2005</v>
      </c>
      <c r="I2279" s="28" t="s">
        <v>1324</v>
      </c>
      <c r="J2279" s="30"/>
      <c r="K2279" s="30" t="s">
        <v>368</v>
      </c>
    </row>
    <row r="2280" spans="1:11">
      <c r="A2280" s="29">
        <v>2279</v>
      </c>
      <c r="B2280" s="30" t="s">
        <v>4862</v>
      </c>
      <c r="C2280" s="31" t="s">
        <v>4863</v>
      </c>
      <c r="D2280" s="30" t="s">
        <v>1137</v>
      </c>
      <c r="E2280" s="30" t="s">
        <v>371</v>
      </c>
      <c r="F2280" s="30" t="s">
        <v>846</v>
      </c>
      <c r="G2280" s="30" t="s">
        <v>375</v>
      </c>
      <c r="H2280" s="30">
        <v>2005</v>
      </c>
      <c r="I2280" s="28" t="s">
        <v>367</v>
      </c>
      <c r="J2280" s="30"/>
      <c r="K2280" s="30" t="s">
        <v>368</v>
      </c>
    </row>
    <row r="2281" spans="1:11">
      <c r="A2281" s="29">
        <v>2280</v>
      </c>
      <c r="B2281" s="30" t="s">
        <v>4864</v>
      </c>
      <c r="C2281" s="31" t="s">
        <v>4865</v>
      </c>
      <c r="D2281" s="30" t="s">
        <v>1137</v>
      </c>
      <c r="E2281" s="30" t="s">
        <v>371</v>
      </c>
      <c r="F2281" s="30" t="s">
        <v>846</v>
      </c>
      <c r="G2281" s="30" t="s">
        <v>378</v>
      </c>
      <c r="H2281" s="30">
        <v>2005</v>
      </c>
      <c r="I2281" s="28" t="s">
        <v>367</v>
      </c>
      <c r="J2281" s="30"/>
      <c r="K2281" s="30" t="s">
        <v>368</v>
      </c>
    </row>
    <row r="2282" spans="1:11">
      <c r="A2282" s="29">
        <v>2281</v>
      </c>
      <c r="B2282" s="30" t="s">
        <v>4866</v>
      </c>
      <c r="C2282" s="31" t="s">
        <v>4867</v>
      </c>
      <c r="D2282" s="30" t="s">
        <v>1137</v>
      </c>
      <c r="E2282" s="30" t="s">
        <v>371</v>
      </c>
      <c r="F2282" s="30" t="s">
        <v>846</v>
      </c>
      <c r="G2282" s="30" t="s">
        <v>366</v>
      </c>
      <c r="H2282" s="30">
        <v>2005</v>
      </c>
      <c r="I2282" s="28" t="s">
        <v>367</v>
      </c>
      <c r="J2282" s="30"/>
      <c r="K2282" s="30" t="s">
        <v>368</v>
      </c>
    </row>
    <row r="2283" spans="1:11">
      <c r="A2283" s="29">
        <v>2282</v>
      </c>
      <c r="B2283" s="30" t="s">
        <v>4868</v>
      </c>
      <c r="C2283" s="31" t="s">
        <v>4869</v>
      </c>
      <c r="D2283" s="30" t="s">
        <v>1137</v>
      </c>
      <c r="E2283" s="30" t="s">
        <v>371</v>
      </c>
      <c r="F2283" s="30" t="s">
        <v>846</v>
      </c>
      <c r="G2283" s="30" t="s">
        <v>366</v>
      </c>
      <c r="H2283" s="30">
        <v>2005</v>
      </c>
      <c r="I2283" s="28" t="s">
        <v>367</v>
      </c>
      <c r="J2283" s="30"/>
      <c r="K2283" s="30" t="s">
        <v>368</v>
      </c>
    </row>
    <row r="2284" spans="1:11">
      <c r="A2284" s="29">
        <v>2283</v>
      </c>
      <c r="B2284" s="30" t="s">
        <v>4870</v>
      </c>
      <c r="C2284" s="31" t="s">
        <v>4871</v>
      </c>
      <c r="D2284" s="30" t="s">
        <v>1130</v>
      </c>
      <c r="E2284" s="30" t="s">
        <v>3823</v>
      </c>
      <c r="F2284" s="30" t="s">
        <v>846</v>
      </c>
      <c r="G2284" s="30" t="s">
        <v>375</v>
      </c>
      <c r="H2284" s="30">
        <v>2005</v>
      </c>
      <c r="I2284" s="28" t="s">
        <v>367</v>
      </c>
      <c r="J2284" s="30"/>
      <c r="K2284" s="30" t="s">
        <v>368</v>
      </c>
    </row>
    <row r="2285" spans="1:11">
      <c r="A2285" s="29">
        <v>2284</v>
      </c>
      <c r="B2285" s="30" t="s">
        <v>4872</v>
      </c>
      <c r="C2285" s="31" t="s">
        <v>4873</v>
      </c>
      <c r="D2285" s="30" t="s">
        <v>1137</v>
      </c>
      <c r="E2285" s="30" t="s">
        <v>371</v>
      </c>
      <c r="F2285" s="30" t="s">
        <v>846</v>
      </c>
      <c r="G2285" s="30" t="s">
        <v>375</v>
      </c>
      <c r="H2285" s="30">
        <v>2005</v>
      </c>
      <c r="I2285" s="28" t="s">
        <v>367</v>
      </c>
      <c r="J2285" s="30"/>
      <c r="K2285" s="30" t="s">
        <v>368</v>
      </c>
    </row>
    <row r="2286" spans="1:11">
      <c r="A2286" s="29">
        <v>2285</v>
      </c>
      <c r="B2286" s="30" t="s">
        <v>4874</v>
      </c>
      <c r="C2286" s="31" t="s">
        <v>4875</v>
      </c>
      <c r="D2286" s="30" t="s">
        <v>1137</v>
      </c>
      <c r="E2286" s="30" t="s">
        <v>371</v>
      </c>
      <c r="F2286" s="30" t="s">
        <v>846</v>
      </c>
      <c r="G2286" s="30" t="s">
        <v>375</v>
      </c>
      <c r="H2286" s="30">
        <v>2005</v>
      </c>
      <c r="I2286" s="28" t="s">
        <v>367</v>
      </c>
      <c r="J2286" s="30"/>
      <c r="K2286" s="30" t="s">
        <v>368</v>
      </c>
    </row>
    <row r="2287" spans="1:11">
      <c r="A2287" s="29">
        <v>2286</v>
      </c>
      <c r="B2287" s="30" t="s">
        <v>4876</v>
      </c>
      <c r="C2287" s="31" t="s">
        <v>4877</v>
      </c>
      <c r="D2287" s="30" t="s">
        <v>1137</v>
      </c>
      <c r="E2287" s="30" t="s">
        <v>371</v>
      </c>
      <c r="F2287" s="30" t="s">
        <v>846</v>
      </c>
      <c r="G2287" s="30" t="s">
        <v>375</v>
      </c>
      <c r="H2287" s="30">
        <v>2005</v>
      </c>
      <c r="I2287" s="28" t="s">
        <v>367</v>
      </c>
      <c r="J2287" s="30"/>
      <c r="K2287" s="30" t="s">
        <v>368</v>
      </c>
    </row>
    <row r="2288" spans="1:11">
      <c r="A2288" s="29">
        <v>2287</v>
      </c>
      <c r="B2288" s="30" t="s">
        <v>4878</v>
      </c>
      <c r="C2288" s="31" t="s">
        <v>4879</v>
      </c>
      <c r="D2288" s="30" t="s">
        <v>1130</v>
      </c>
      <c r="E2288" s="30" t="s">
        <v>850</v>
      </c>
      <c r="F2288" s="30" t="s">
        <v>846</v>
      </c>
      <c r="G2288" s="30" t="s">
        <v>366</v>
      </c>
      <c r="H2288" s="30">
        <v>2005</v>
      </c>
      <c r="I2288" s="28" t="s">
        <v>367</v>
      </c>
      <c r="J2288" s="30"/>
      <c r="K2288" s="30" t="s">
        <v>368</v>
      </c>
    </row>
    <row r="2289" spans="1:11">
      <c r="A2289" s="29">
        <v>2288</v>
      </c>
      <c r="B2289" s="30" t="s">
        <v>4880</v>
      </c>
      <c r="C2289" s="31" t="s">
        <v>4881</v>
      </c>
      <c r="D2289" s="30" t="s">
        <v>1130</v>
      </c>
      <c r="E2289" s="30" t="s">
        <v>850</v>
      </c>
      <c r="F2289" s="30" t="s">
        <v>846</v>
      </c>
      <c r="G2289" s="30" t="s">
        <v>366</v>
      </c>
      <c r="H2289" s="30">
        <v>2005</v>
      </c>
      <c r="I2289" s="28" t="s">
        <v>367</v>
      </c>
      <c r="J2289" s="30"/>
      <c r="K2289" s="30" t="s">
        <v>368</v>
      </c>
    </row>
    <row r="2290" spans="1:11">
      <c r="A2290" s="29">
        <v>2289</v>
      </c>
      <c r="B2290" s="30" t="s">
        <v>4882</v>
      </c>
      <c r="C2290" s="31" t="s">
        <v>813</v>
      </c>
      <c r="D2290" s="30" t="s">
        <v>1137</v>
      </c>
      <c r="E2290" s="30" t="s">
        <v>371</v>
      </c>
      <c r="F2290" s="30" t="s">
        <v>846</v>
      </c>
      <c r="G2290" s="30" t="s">
        <v>366</v>
      </c>
      <c r="H2290" s="30">
        <v>2005</v>
      </c>
      <c r="I2290" s="28" t="s">
        <v>367</v>
      </c>
      <c r="J2290" s="30"/>
      <c r="K2290" s="30" t="s">
        <v>368</v>
      </c>
    </row>
    <row r="2291" spans="1:11">
      <c r="A2291" s="29">
        <v>2290</v>
      </c>
      <c r="B2291" s="30" t="s">
        <v>4883</v>
      </c>
      <c r="C2291" s="31" t="s">
        <v>4884</v>
      </c>
      <c r="D2291" s="30" t="s">
        <v>1137</v>
      </c>
      <c r="E2291" s="30" t="s">
        <v>371</v>
      </c>
      <c r="F2291" s="30" t="s">
        <v>846</v>
      </c>
      <c r="G2291" s="30" t="s">
        <v>366</v>
      </c>
      <c r="H2291" s="30">
        <v>2005</v>
      </c>
      <c r="I2291" s="28" t="s">
        <v>367</v>
      </c>
      <c r="J2291" s="30"/>
      <c r="K2291" s="30" t="s">
        <v>368</v>
      </c>
    </row>
    <row r="2292" spans="1:11">
      <c r="A2292" s="29">
        <v>2291</v>
      </c>
      <c r="B2292" s="30" t="s">
        <v>4885</v>
      </c>
      <c r="C2292" s="31" t="s">
        <v>4886</v>
      </c>
      <c r="D2292" s="30" t="s">
        <v>1137</v>
      </c>
      <c r="E2292" s="30" t="s">
        <v>371</v>
      </c>
      <c r="F2292" s="30" t="s">
        <v>846</v>
      </c>
      <c r="G2292" s="30" t="s">
        <v>366</v>
      </c>
      <c r="H2292" s="30">
        <v>2005</v>
      </c>
      <c r="I2292" s="28" t="s">
        <v>367</v>
      </c>
      <c r="J2292" s="30"/>
      <c r="K2292" s="30" t="s">
        <v>368</v>
      </c>
    </row>
    <row r="2293" spans="1:11">
      <c r="A2293" s="29">
        <v>2292</v>
      </c>
      <c r="B2293" s="30" t="s">
        <v>4887</v>
      </c>
      <c r="C2293" s="31" t="s">
        <v>4888</v>
      </c>
      <c r="D2293" s="30" t="s">
        <v>1137</v>
      </c>
      <c r="E2293" s="30" t="s">
        <v>371</v>
      </c>
      <c r="F2293" s="30" t="s">
        <v>846</v>
      </c>
      <c r="G2293" s="30" t="s">
        <v>366</v>
      </c>
      <c r="H2293" s="30">
        <v>2005</v>
      </c>
      <c r="I2293" s="28" t="s">
        <v>367</v>
      </c>
      <c r="J2293" s="30"/>
      <c r="K2293" s="30" t="s">
        <v>368</v>
      </c>
    </row>
    <row r="2294" spans="1:11">
      <c r="A2294" s="29">
        <v>2293</v>
      </c>
      <c r="B2294" s="30" t="s">
        <v>4889</v>
      </c>
      <c r="C2294" s="31" t="s">
        <v>4890</v>
      </c>
      <c r="D2294" s="30" t="s">
        <v>1137</v>
      </c>
      <c r="E2294" s="30" t="s">
        <v>371</v>
      </c>
      <c r="F2294" s="30" t="s">
        <v>846</v>
      </c>
      <c r="G2294" s="30" t="s">
        <v>366</v>
      </c>
      <c r="H2294" s="30">
        <v>2005</v>
      </c>
      <c r="I2294" s="28" t="s">
        <v>367</v>
      </c>
      <c r="J2294" s="30"/>
      <c r="K2294" s="30" t="s">
        <v>368</v>
      </c>
    </row>
    <row r="2295" spans="1:11">
      <c r="A2295" s="29">
        <v>2294</v>
      </c>
      <c r="B2295" s="30" t="s">
        <v>4891</v>
      </c>
      <c r="C2295" s="31" t="s">
        <v>4892</v>
      </c>
      <c r="D2295" s="30" t="s">
        <v>1130</v>
      </c>
      <c r="E2295" s="30" t="s">
        <v>850</v>
      </c>
      <c r="F2295" s="30" t="s">
        <v>846</v>
      </c>
      <c r="G2295" s="30" t="s">
        <v>375</v>
      </c>
      <c r="H2295" s="30">
        <v>2005</v>
      </c>
      <c r="I2295" s="28" t="s">
        <v>367</v>
      </c>
      <c r="J2295" s="30"/>
      <c r="K2295" s="30" t="s">
        <v>368</v>
      </c>
    </row>
    <row r="2296" spans="1:11">
      <c r="A2296" s="29">
        <v>2295</v>
      </c>
      <c r="B2296" s="30" t="s">
        <v>4893</v>
      </c>
      <c r="C2296" s="31" t="s">
        <v>4894</v>
      </c>
      <c r="D2296" s="30" t="s">
        <v>1137</v>
      </c>
      <c r="E2296" s="30" t="s">
        <v>371</v>
      </c>
      <c r="F2296" s="30" t="s">
        <v>846</v>
      </c>
      <c r="G2296" s="30" t="s">
        <v>366</v>
      </c>
      <c r="H2296" s="30">
        <v>2005</v>
      </c>
      <c r="I2296" s="28" t="s">
        <v>367</v>
      </c>
      <c r="J2296" s="30"/>
      <c r="K2296" s="30" t="s">
        <v>368</v>
      </c>
    </row>
    <row r="2297" spans="1:11">
      <c r="A2297" s="29">
        <v>2296</v>
      </c>
      <c r="B2297" s="30" t="s">
        <v>4895</v>
      </c>
      <c r="C2297" s="31" t="s">
        <v>4896</v>
      </c>
      <c r="D2297" s="30" t="s">
        <v>1130</v>
      </c>
      <c r="E2297" s="30" t="s">
        <v>850</v>
      </c>
      <c r="F2297" s="30" t="s">
        <v>846</v>
      </c>
      <c r="G2297" s="30" t="s">
        <v>366</v>
      </c>
      <c r="H2297" s="30">
        <v>2005</v>
      </c>
      <c r="I2297" s="28" t="s">
        <v>367</v>
      </c>
      <c r="J2297" s="30"/>
      <c r="K2297" s="30" t="s">
        <v>368</v>
      </c>
    </row>
    <row r="2298" spans="1:11">
      <c r="A2298" s="29">
        <v>2297</v>
      </c>
      <c r="B2298" s="30" t="s">
        <v>4897</v>
      </c>
      <c r="C2298" s="31" t="s">
        <v>4898</v>
      </c>
      <c r="D2298" s="30" t="s">
        <v>1130</v>
      </c>
      <c r="E2298" s="30" t="s">
        <v>850</v>
      </c>
      <c r="F2298" s="30" t="s">
        <v>846</v>
      </c>
      <c r="G2298" s="30" t="s">
        <v>366</v>
      </c>
      <c r="H2298" s="30">
        <v>2005</v>
      </c>
      <c r="I2298" s="28" t="s">
        <v>1324</v>
      </c>
      <c r="J2298" s="30"/>
      <c r="K2298" s="30" t="s">
        <v>368</v>
      </c>
    </row>
    <row r="2299" spans="1:11">
      <c r="A2299" s="29">
        <v>2298</v>
      </c>
      <c r="B2299" s="30" t="s">
        <v>4899</v>
      </c>
      <c r="C2299" s="31" t="s">
        <v>4823</v>
      </c>
      <c r="D2299" s="30" t="s">
        <v>1137</v>
      </c>
      <c r="E2299" s="30" t="s">
        <v>371</v>
      </c>
      <c r="F2299" s="30" t="s">
        <v>846</v>
      </c>
      <c r="G2299" s="30" t="s">
        <v>366</v>
      </c>
      <c r="H2299" s="30">
        <v>2005</v>
      </c>
      <c r="I2299" s="28" t="s">
        <v>367</v>
      </c>
      <c r="J2299" s="30"/>
      <c r="K2299" s="30" t="s">
        <v>368</v>
      </c>
    </row>
    <row r="2300" spans="1:11">
      <c r="A2300" s="29">
        <v>2299</v>
      </c>
      <c r="B2300" s="30" t="s">
        <v>4900</v>
      </c>
      <c r="C2300" s="31" t="s">
        <v>4901</v>
      </c>
      <c r="D2300" s="30" t="s">
        <v>1137</v>
      </c>
      <c r="E2300" s="30" t="s">
        <v>371</v>
      </c>
      <c r="F2300" s="30" t="s">
        <v>846</v>
      </c>
      <c r="G2300" s="30" t="s">
        <v>366</v>
      </c>
      <c r="H2300" s="30">
        <v>2005</v>
      </c>
      <c r="I2300" s="28" t="s">
        <v>367</v>
      </c>
      <c r="J2300" s="30"/>
      <c r="K2300" s="30" t="s">
        <v>368</v>
      </c>
    </row>
    <row r="2301" spans="1:11">
      <c r="A2301" s="29">
        <v>2300</v>
      </c>
      <c r="B2301" s="30" t="s">
        <v>4902</v>
      </c>
      <c r="C2301" s="31" t="s">
        <v>4903</v>
      </c>
      <c r="D2301" s="30" t="s">
        <v>1137</v>
      </c>
      <c r="E2301" s="30" t="s">
        <v>371</v>
      </c>
      <c r="F2301" s="30" t="s">
        <v>846</v>
      </c>
      <c r="G2301" s="30" t="s">
        <v>366</v>
      </c>
      <c r="H2301" s="30">
        <v>2005</v>
      </c>
      <c r="I2301" s="28" t="s">
        <v>367</v>
      </c>
      <c r="J2301" s="30"/>
      <c r="K2301" s="30" t="s">
        <v>368</v>
      </c>
    </row>
    <row r="2302" spans="1:11">
      <c r="A2302" s="29">
        <v>2301</v>
      </c>
      <c r="B2302" s="30" t="s">
        <v>4904</v>
      </c>
      <c r="C2302" s="31" t="s">
        <v>4905</v>
      </c>
      <c r="D2302" s="30" t="s">
        <v>1137</v>
      </c>
      <c r="E2302" s="30" t="s">
        <v>371</v>
      </c>
      <c r="F2302" s="30" t="s">
        <v>846</v>
      </c>
      <c r="G2302" s="30" t="s">
        <v>375</v>
      </c>
      <c r="H2302" s="30">
        <v>2005</v>
      </c>
      <c r="I2302" s="28" t="s">
        <v>367</v>
      </c>
      <c r="J2302" s="30"/>
      <c r="K2302" s="30" t="s">
        <v>368</v>
      </c>
    </row>
    <row r="2303" spans="1:11">
      <c r="A2303" s="29">
        <v>2302</v>
      </c>
      <c r="B2303" s="30" t="s">
        <v>4906</v>
      </c>
      <c r="C2303" s="31" t="s">
        <v>4907</v>
      </c>
      <c r="D2303" s="30" t="s">
        <v>1130</v>
      </c>
      <c r="E2303" s="30" t="s">
        <v>850</v>
      </c>
      <c r="F2303" s="30" t="s">
        <v>846</v>
      </c>
      <c r="G2303" s="30" t="s">
        <v>375</v>
      </c>
      <c r="H2303" s="30">
        <v>2005</v>
      </c>
      <c r="I2303" s="28" t="s">
        <v>1324</v>
      </c>
      <c r="J2303" s="30"/>
      <c r="K2303" s="30" t="s">
        <v>368</v>
      </c>
    </row>
    <row r="2304" spans="1:11">
      <c r="A2304" s="29">
        <v>2303</v>
      </c>
      <c r="B2304" s="30" t="s">
        <v>4908</v>
      </c>
      <c r="C2304" s="31" t="s">
        <v>4909</v>
      </c>
      <c r="D2304" s="30" t="s">
        <v>1130</v>
      </c>
      <c r="E2304" s="30" t="s">
        <v>850</v>
      </c>
      <c r="F2304" s="30" t="s">
        <v>846</v>
      </c>
      <c r="G2304" s="30" t="s">
        <v>375</v>
      </c>
      <c r="H2304" s="30">
        <v>2005</v>
      </c>
      <c r="I2304" s="28" t="s">
        <v>1324</v>
      </c>
      <c r="J2304" s="30"/>
      <c r="K2304" s="30" t="s">
        <v>368</v>
      </c>
    </row>
    <row r="2305" spans="1:11">
      <c r="A2305" s="29">
        <v>2304</v>
      </c>
      <c r="B2305" s="30" t="s">
        <v>4910</v>
      </c>
      <c r="C2305" s="31" t="s">
        <v>4911</v>
      </c>
      <c r="D2305" s="30" t="s">
        <v>1130</v>
      </c>
      <c r="E2305" s="30" t="s">
        <v>850</v>
      </c>
      <c r="F2305" s="30" t="s">
        <v>846</v>
      </c>
      <c r="G2305" s="30" t="s">
        <v>375</v>
      </c>
      <c r="H2305" s="30">
        <v>2005</v>
      </c>
      <c r="I2305" s="28" t="s">
        <v>367</v>
      </c>
      <c r="J2305" s="30"/>
      <c r="K2305" s="30" t="s">
        <v>368</v>
      </c>
    </row>
    <row r="2306" spans="1:11">
      <c r="A2306" s="29">
        <v>2305</v>
      </c>
      <c r="B2306" s="30" t="s">
        <v>4912</v>
      </c>
      <c r="C2306" s="31" t="s">
        <v>4913</v>
      </c>
      <c r="D2306" s="30" t="s">
        <v>1130</v>
      </c>
      <c r="E2306" s="30" t="s">
        <v>850</v>
      </c>
      <c r="F2306" s="30" t="s">
        <v>846</v>
      </c>
      <c r="G2306" s="30" t="s">
        <v>366</v>
      </c>
      <c r="H2306" s="30">
        <v>2005</v>
      </c>
      <c r="I2306" s="28" t="s">
        <v>367</v>
      </c>
      <c r="J2306" s="30"/>
      <c r="K2306" s="30" t="s">
        <v>368</v>
      </c>
    </row>
    <row r="2307" spans="1:11">
      <c r="A2307" s="29">
        <v>2306</v>
      </c>
      <c r="B2307" s="30" t="s">
        <v>4914</v>
      </c>
      <c r="C2307" s="31" t="s">
        <v>4915</v>
      </c>
      <c r="D2307" s="30" t="s">
        <v>1137</v>
      </c>
      <c r="E2307" s="30" t="s">
        <v>371</v>
      </c>
      <c r="F2307" s="30" t="s">
        <v>846</v>
      </c>
      <c r="G2307" s="30" t="s">
        <v>375</v>
      </c>
      <c r="H2307" s="30">
        <v>2005</v>
      </c>
      <c r="I2307" s="28" t="s">
        <v>367</v>
      </c>
      <c r="J2307" s="30"/>
      <c r="K2307" s="30" t="s">
        <v>368</v>
      </c>
    </row>
    <row r="2308" spans="1:11">
      <c r="A2308" s="29">
        <v>2307</v>
      </c>
      <c r="B2308" s="30" t="s">
        <v>4916</v>
      </c>
      <c r="C2308" s="31" t="s">
        <v>4917</v>
      </c>
      <c r="D2308" s="30" t="s">
        <v>1130</v>
      </c>
      <c r="E2308" s="30" t="s">
        <v>850</v>
      </c>
      <c r="F2308" s="30" t="s">
        <v>846</v>
      </c>
      <c r="G2308" s="30" t="s">
        <v>375</v>
      </c>
      <c r="H2308" s="30">
        <v>2005</v>
      </c>
      <c r="I2308" s="28" t="s">
        <v>1324</v>
      </c>
      <c r="J2308" s="30"/>
      <c r="K2308" s="30" t="s">
        <v>368</v>
      </c>
    </row>
    <row r="2309" spans="1:11">
      <c r="A2309" s="29">
        <v>2308</v>
      </c>
      <c r="B2309" s="30" t="s">
        <v>4918</v>
      </c>
      <c r="C2309" s="31" t="s">
        <v>4919</v>
      </c>
      <c r="D2309" s="30" t="s">
        <v>1137</v>
      </c>
      <c r="E2309" s="30" t="s">
        <v>371</v>
      </c>
      <c r="F2309" s="30" t="s">
        <v>846</v>
      </c>
      <c r="G2309" s="30" t="s">
        <v>366</v>
      </c>
      <c r="H2309" s="30">
        <v>2005</v>
      </c>
      <c r="I2309" s="28" t="s">
        <v>367</v>
      </c>
      <c r="J2309" s="30"/>
      <c r="K2309" s="30" t="s">
        <v>368</v>
      </c>
    </row>
    <row r="2310" spans="1:11">
      <c r="A2310" s="29">
        <v>2309</v>
      </c>
      <c r="B2310" s="30" t="s">
        <v>4920</v>
      </c>
      <c r="C2310" s="31" t="s">
        <v>4921</v>
      </c>
      <c r="D2310" s="30" t="s">
        <v>1130</v>
      </c>
      <c r="E2310" s="30" t="s">
        <v>850</v>
      </c>
      <c r="F2310" s="30" t="s">
        <v>846</v>
      </c>
      <c r="G2310" s="30" t="s">
        <v>366</v>
      </c>
      <c r="H2310" s="30">
        <v>2005</v>
      </c>
      <c r="I2310" s="28" t="s">
        <v>1324</v>
      </c>
      <c r="J2310" s="30"/>
      <c r="K2310" s="30" t="s">
        <v>368</v>
      </c>
    </row>
    <row r="2311" spans="1:11">
      <c r="A2311" s="29">
        <v>2310</v>
      </c>
      <c r="B2311" s="30" t="s">
        <v>4922</v>
      </c>
      <c r="C2311" s="31" t="s">
        <v>4923</v>
      </c>
      <c r="D2311" s="30" t="s">
        <v>1130</v>
      </c>
      <c r="E2311" s="30" t="s">
        <v>850</v>
      </c>
      <c r="F2311" s="30" t="s">
        <v>846</v>
      </c>
      <c r="G2311" s="30" t="s">
        <v>366</v>
      </c>
      <c r="H2311" s="30">
        <v>2005</v>
      </c>
      <c r="I2311" s="28" t="s">
        <v>367</v>
      </c>
      <c r="J2311" s="30"/>
      <c r="K2311" s="30" t="s">
        <v>368</v>
      </c>
    </row>
    <row r="2312" spans="1:11">
      <c r="A2312" s="29">
        <v>2311</v>
      </c>
      <c r="B2312" s="30" t="s">
        <v>4924</v>
      </c>
      <c r="C2312" s="31" t="s">
        <v>4925</v>
      </c>
      <c r="D2312" s="30" t="s">
        <v>4604</v>
      </c>
      <c r="E2312" s="30" t="s">
        <v>3823</v>
      </c>
      <c r="F2312" s="30" t="s">
        <v>846</v>
      </c>
      <c r="G2312" s="30" t="s">
        <v>375</v>
      </c>
      <c r="H2312" s="30">
        <v>2005</v>
      </c>
      <c r="I2312" s="28" t="s">
        <v>367</v>
      </c>
      <c r="J2312" s="30"/>
      <c r="K2312" s="30" t="s">
        <v>368</v>
      </c>
    </row>
    <row r="2313" spans="1:11">
      <c r="A2313" s="29">
        <v>2312</v>
      </c>
      <c r="B2313" s="30" t="s">
        <v>4926</v>
      </c>
      <c r="C2313" s="31" t="s">
        <v>4927</v>
      </c>
      <c r="D2313" s="30" t="s">
        <v>1130</v>
      </c>
      <c r="E2313" s="30" t="s">
        <v>850</v>
      </c>
      <c r="F2313" s="30" t="s">
        <v>846</v>
      </c>
      <c r="G2313" s="30" t="s">
        <v>375</v>
      </c>
      <c r="H2313" s="30">
        <v>2005</v>
      </c>
      <c r="I2313" s="28" t="s">
        <v>367</v>
      </c>
      <c r="J2313" s="30"/>
      <c r="K2313" s="30" t="s">
        <v>368</v>
      </c>
    </row>
    <row r="2314" spans="1:11">
      <c r="A2314" s="29">
        <v>2313</v>
      </c>
      <c r="B2314" s="30" t="s">
        <v>4928</v>
      </c>
      <c r="C2314" s="31" t="s">
        <v>4929</v>
      </c>
      <c r="D2314" s="30" t="s">
        <v>1130</v>
      </c>
      <c r="E2314" s="30" t="s">
        <v>850</v>
      </c>
      <c r="F2314" s="30" t="s">
        <v>846</v>
      </c>
      <c r="G2314" s="30" t="s">
        <v>366</v>
      </c>
      <c r="H2314" s="30">
        <v>2005</v>
      </c>
      <c r="I2314" s="28" t="s">
        <v>367</v>
      </c>
      <c r="J2314" s="30"/>
      <c r="K2314" s="30" t="s">
        <v>368</v>
      </c>
    </row>
    <row r="2315" spans="1:11">
      <c r="A2315" s="29">
        <v>2314</v>
      </c>
      <c r="B2315" s="30" t="s">
        <v>4930</v>
      </c>
      <c r="C2315" s="31" t="s">
        <v>4931</v>
      </c>
      <c r="D2315" s="30" t="s">
        <v>1130</v>
      </c>
      <c r="E2315" s="30" t="s">
        <v>850</v>
      </c>
      <c r="F2315" s="30" t="s">
        <v>846</v>
      </c>
      <c r="G2315" s="30" t="s">
        <v>366</v>
      </c>
      <c r="H2315" s="30">
        <v>2005</v>
      </c>
      <c r="I2315" s="28" t="s">
        <v>1324</v>
      </c>
      <c r="J2315" s="30"/>
      <c r="K2315" s="30" t="s">
        <v>368</v>
      </c>
    </row>
    <row r="2316" spans="1:11">
      <c r="A2316" s="29">
        <v>2315</v>
      </c>
      <c r="B2316" s="30" t="s">
        <v>4932</v>
      </c>
      <c r="C2316" s="31" t="s">
        <v>4933</v>
      </c>
      <c r="D2316" s="30" t="s">
        <v>1130</v>
      </c>
      <c r="E2316" s="30" t="s">
        <v>850</v>
      </c>
      <c r="F2316" s="30" t="s">
        <v>846</v>
      </c>
      <c r="G2316" s="30" t="s">
        <v>366</v>
      </c>
      <c r="H2316" s="30">
        <v>2005</v>
      </c>
      <c r="I2316" s="28" t="s">
        <v>367</v>
      </c>
      <c r="J2316" s="30"/>
      <c r="K2316" s="30" t="s">
        <v>368</v>
      </c>
    </row>
    <row r="2317" spans="1:11">
      <c r="A2317" s="29">
        <v>2316</v>
      </c>
      <c r="B2317" s="30" t="s">
        <v>4934</v>
      </c>
      <c r="C2317" s="31" t="s">
        <v>4935</v>
      </c>
      <c r="D2317" s="30" t="s">
        <v>1130</v>
      </c>
      <c r="E2317" s="30" t="s">
        <v>850</v>
      </c>
      <c r="F2317" s="30" t="s">
        <v>846</v>
      </c>
      <c r="G2317" s="30" t="s">
        <v>468</v>
      </c>
      <c r="H2317" s="30">
        <v>2005</v>
      </c>
      <c r="I2317" s="28" t="s">
        <v>1324</v>
      </c>
      <c r="J2317" s="30"/>
      <c r="K2317" s="30" t="s">
        <v>368</v>
      </c>
    </row>
    <row r="2318" spans="1:11">
      <c r="A2318" s="29">
        <v>2317</v>
      </c>
      <c r="B2318" s="30" t="s">
        <v>4936</v>
      </c>
      <c r="C2318" s="31" t="s">
        <v>4937</v>
      </c>
      <c r="D2318" s="30" t="s">
        <v>1137</v>
      </c>
      <c r="E2318" s="30" t="s">
        <v>371</v>
      </c>
      <c r="F2318" s="30" t="s">
        <v>846</v>
      </c>
      <c r="G2318" s="30" t="s">
        <v>366</v>
      </c>
      <c r="H2318" s="30">
        <v>2005</v>
      </c>
      <c r="I2318" s="28" t="s">
        <v>367</v>
      </c>
      <c r="J2318" s="30"/>
      <c r="K2318" s="30" t="s">
        <v>368</v>
      </c>
    </row>
    <row r="2319" spans="1:11">
      <c r="A2319" s="29">
        <v>2318</v>
      </c>
      <c r="B2319" s="30" t="s">
        <v>4938</v>
      </c>
      <c r="C2319" s="31" t="s">
        <v>4939</v>
      </c>
      <c r="D2319" s="30" t="s">
        <v>1137</v>
      </c>
      <c r="E2319" s="30" t="s">
        <v>371</v>
      </c>
      <c r="F2319" s="30" t="s">
        <v>846</v>
      </c>
      <c r="G2319" s="30" t="s">
        <v>366</v>
      </c>
      <c r="H2319" s="30">
        <v>2005</v>
      </c>
      <c r="I2319" s="28" t="s">
        <v>367</v>
      </c>
      <c r="J2319" s="30"/>
      <c r="K2319" s="30" t="s">
        <v>368</v>
      </c>
    </row>
    <row r="2320" spans="1:11">
      <c r="A2320" s="29">
        <v>2319</v>
      </c>
      <c r="B2320" s="30" t="s">
        <v>4940</v>
      </c>
      <c r="C2320" s="31" t="s">
        <v>4941</v>
      </c>
      <c r="D2320" s="30" t="s">
        <v>1137</v>
      </c>
      <c r="E2320" s="30" t="s">
        <v>371</v>
      </c>
      <c r="F2320" s="30" t="s">
        <v>846</v>
      </c>
      <c r="G2320" s="30" t="s">
        <v>366</v>
      </c>
      <c r="H2320" s="30">
        <v>2005</v>
      </c>
      <c r="I2320" s="28" t="s">
        <v>367</v>
      </c>
      <c r="J2320" s="30"/>
      <c r="K2320" s="30" t="s">
        <v>368</v>
      </c>
    </row>
    <row r="2321" spans="1:11">
      <c r="A2321" s="29">
        <v>2320</v>
      </c>
      <c r="B2321" s="30" t="s">
        <v>4942</v>
      </c>
      <c r="C2321" s="31" t="s">
        <v>4943</v>
      </c>
      <c r="D2321" s="30" t="s">
        <v>1137</v>
      </c>
      <c r="E2321" s="30" t="s">
        <v>371</v>
      </c>
      <c r="F2321" s="30" t="s">
        <v>846</v>
      </c>
      <c r="G2321" s="30" t="s">
        <v>366</v>
      </c>
      <c r="H2321" s="30">
        <v>2005</v>
      </c>
      <c r="I2321" s="28" t="s">
        <v>367</v>
      </c>
      <c r="J2321" s="30"/>
      <c r="K2321" s="30" t="s">
        <v>368</v>
      </c>
    </row>
    <row r="2322" spans="1:11">
      <c r="A2322" s="29">
        <v>2321</v>
      </c>
      <c r="B2322" s="30" t="s">
        <v>4944</v>
      </c>
      <c r="C2322" s="31" t="s">
        <v>4945</v>
      </c>
      <c r="D2322" s="30" t="s">
        <v>1130</v>
      </c>
      <c r="E2322" s="30" t="s">
        <v>850</v>
      </c>
      <c r="F2322" s="30" t="s">
        <v>846</v>
      </c>
      <c r="G2322" s="30" t="s">
        <v>375</v>
      </c>
      <c r="H2322" s="30">
        <v>2005</v>
      </c>
      <c r="I2322" s="28" t="s">
        <v>367</v>
      </c>
      <c r="J2322" s="30"/>
      <c r="K2322" s="30" t="s">
        <v>368</v>
      </c>
    </row>
    <row r="2323" spans="1:11">
      <c r="A2323" s="29">
        <v>2322</v>
      </c>
      <c r="B2323" s="30" t="s">
        <v>4946</v>
      </c>
      <c r="C2323" s="31" t="s">
        <v>4947</v>
      </c>
      <c r="D2323" s="30" t="s">
        <v>1137</v>
      </c>
      <c r="E2323" s="30" t="s">
        <v>371</v>
      </c>
      <c r="F2323" s="30" t="s">
        <v>846</v>
      </c>
      <c r="G2323" s="30" t="s">
        <v>366</v>
      </c>
      <c r="H2323" s="30">
        <v>2005</v>
      </c>
      <c r="I2323" s="28" t="s">
        <v>367</v>
      </c>
      <c r="J2323" s="30"/>
      <c r="K2323" s="30" t="s">
        <v>368</v>
      </c>
    </row>
    <row r="2324" spans="1:11">
      <c r="A2324" s="29">
        <v>2323</v>
      </c>
      <c r="B2324" s="30" t="s">
        <v>4948</v>
      </c>
      <c r="C2324" s="31" t="s">
        <v>4949</v>
      </c>
      <c r="D2324" s="30" t="s">
        <v>1130</v>
      </c>
      <c r="E2324" s="30" t="s">
        <v>850</v>
      </c>
      <c r="F2324" s="30" t="s">
        <v>846</v>
      </c>
      <c r="G2324" s="30" t="s">
        <v>366</v>
      </c>
      <c r="H2324" s="30">
        <v>2005</v>
      </c>
      <c r="I2324" s="28" t="s">
        <v>367</v>
      </c>
      <c r="J2324" s="30"/>
      <c r="K2324" s="30" t="s">
        <v>368</v>
      </c>
    </row>
    <row r="2325" spans="1:11">
      <c r="A2325" s="29">
        <v>2324</v>
      </c>
      <c r="B2325" s="30" t="s">
        <v>4950</v>
      </c>
      <c r="C2325" s="31" t="s">
        <v>4951</v>
      </c>
      <c r="D2325" s="30" t="s">
        <v>1130</v>
      </c>
      <c r="E2325" s="30" t="s">
        <v>850</v>
      </c>
      <c r="F2325" s="30" t="s">
        <v>846</v>
      </c>
      <c r="G2325" s="30" t="s">
        <v>375</v>
      </c>
      <c r="H2325" s="30">
        <v>2005</v>
      </c>
      <c r="I2325" s="28" t="s">
        <v>1324</v>
      </c>
      <c r="J2325" s="30"/>
      <c r="K2325" s="30" t="s">
        <v>368</v>
      </c>
    </row>
    <row r="2326" spans="1:11">
      <c r="A2326" s="29">
        <v>2325</v>
      </c>
      <c r="B2326" s="30" t="s">
        <v>4952</v>
      </c>
      <c r="C2326" s="31" t="s">
        <v>4953</v>
      </c>
      <c r="D2326" s="30" t="s">
        <v>1137</v>
      </c>
      <c r="E2326" s="30" t="s">
        <v>371</v>
      </c>
      <c r="F2326" s="30" t="s">
        <v>846</v>
      </c>
      <c r="G2326" s="30" t="s">
        <v>375</v>
      </c>
      <c r="H2326" s="30">
        <v>2005</v>
      </c>
      <c r="I2326" s="28" t="s">
        <v>367</v>
      </c>
      <c r="J2326" s="30"/>
      <c r="K2326" s="30" t="s">
        <v>368</v>
      </c>
    </row>
    <row r="2327" spans="1:11">
      <c r="A2327" s="29">
        <v>2326</v>
      </c>
      <c r="B2327" s="30" t="s">
        <v>4954</v>
      </c>
      <c r="C2327" s="31" t="s">
        <v>4955</v>
      </c>
      <c r="D2327" s="30" t="s">
        <v>1137</v>
      </c>
      <c r="E2327" s="30" t="s">
        <v>371</v>
      </c>
      <c r="F2327" s="30" t="s">
        <v>846</v>
      </c>
      <c r="G2327" s="30" t="s">
        <v>375</v>
      </c>
      <c r="H2327" s="30">
        <v>2005</v>
      </c>
      <c r="I2327" s="28" t="s">
        <v>367</v>
      </c>
      <c r="J2327" s="30"/>
      <c r="K2327" s="30" t="s">
        <v>368</v>
      </c>
    </row>
    <row r="2328" spans="1:11">
      <c r="A2328" s="29">
        <v>2327</v>
      </c>
      <c r="B2328" s="30" t="s">
        <v>4956</v>
      </c>
      <c r="C2328" s="31" t="s">
        <v>4957</v>
      </c>
      <c r="D2328" s="30" t="s">
        <v>1130</v>
      </c>
      <c r="E2328" s="30" t="s">
        <v>850</v>
      </c>
      <c r="F2328" s="30" t="s">
        <v>846</v>
      </c>
      <c r="G2328" s="30" t="s">
        <v>366</v>
      </c>
      <c r="H2328" s="30">
        <v>2005</v>
      </c>
      <c r="I2328" s="28" t="s">
        <v>1324</v>
      </c>
      <c r="J2328" s="30"/>
      <c r="K2328" s="30" t="s">
        <v>368</v>
      </c>
    </row>
    <row r="2329" spans="1:11">
      <c r="A2329" s="29">
        <v>2328</v>
      </c>
      <c r="B2329" s="30" t="s">
        <v>4958</v>
      </c>
      <c r="C2329" s="31" t="s">
        <v>4959</v>
      </c>
      <c r="D2329" s="30" t="s">
        <v>1137</v>
      </c>
      <c r="E2329" s="30" t="s">
        <v>371</v>
      </c>
      <c r="F2329" s="30" t="s">
        <v>846</v>
      </c>
      <c r="G2329" s="30" t="s">
        <v>366</v>
      </c>
      <c r="H2329" s="30">
        <v>2005</v>
      </c>
      <c r="I2329" s="28" t="s">
        <v>367</v>
      </c>
      <c r="J2329" s="30"/>
      <c r="K2329" s="30" t="s">
        <v>368</v>
      </c>
    </row>
    <row r="2330" spans="1:11">
      <c r="A2330" s="29">
        <v>2329</v>
      </c>
      <c r="B2330" s="30" t="s">
        <v>4960</v>
      </c>
      <c r="C2330" s="31" t="s">
        <v>4961</v>
      </c>
      <c r="D2330" s="30" t="s">
        <v>1137</v>
      </c>
      <c r="E2330" s="30" t="s">
        <v>371</v>
      </c>
      <c r="F2330" s="30" t="s">
        <v>846</v>
      </c>
      <c r="G2330" s="30" t="s">
        <v>375</v>
      </c>
      <c r="H2330" s="30">
        <v>2005</v>
      </c>
      <c r="I2330" s="28" t="s">
        <v>367</v>
      </c>
      <c r="J2330" s="30"/>
      <c r="K2330" s="30" t="s">
        <v>368</v>
      </c>
    </row>
    <row r="2331" spans="1:11">
      <c r="A2331" s="29">
        <v>2330</v>
      </c>
      <c r="B2331" s="30" t="s">
        <v>4962</v>
      </c>
      <c r="C2331" s="31" t="s">
        <v>4963</v>
      </c>
      <c r="D2331" s="30" t="s">
        <v>1130</v>
      </c>
      <c r="E2331" s="30" t="s">
        <v>850</v>
      </c>
      <c r="F2331" s="30" t="s">
        <v>846</v>
      </c>
      <c r="G2331" s="30" t="s">
        <v>366</v>
      </c>
      <c r="H2331" s="30">
        <v>2005</v>
      </c>
      <c r="I2331" s="28" t="s">
        <v>367</v>
      </c>
      <c r="J2331" s="30"/>
      <c r="K2331" s="30" t="s">
        <v>368</v>
      </c>
    </row>
    <row r="2332" spans="1:11">
      <c r="A2332" s="29">
        <v>2331</v>
      </c>
      <c r="B2332" s="30" t="s">
        <v>4964</v>
      </c>
      <c r="C2332" s="31" t="s">
        <v>4965</v>
      </c>
      <c r="D2332" s="30" t="s">
        <v>1130</v>
      </c>
      <c r="E2332" s="30" t="s">
        <v>850</v>
      </c>
      <c r="F2332" s="30" t="s">
        <v>846</v>
      </c>
      <c r="G2332" s="30" t="s">
        <v>366</v>
      </c>
      <c r="H2332" s="30">
        <v>2005</v>
      </c>
      <c r="I2332" s="28" t="s">
        <v>367</v>
      </c>
      <c r="J2332" s="30"/>
      <c r="K2332" s="30" t="s">
        <v>368</v>
      </c>
    </row>
    <row r="2333" spans="1:11">
      <c r="A2333" s="29">
        <v>2332</v>
      </c>
      <c r="B2333" s="30" t="s">
        <v>4966</v>
      </c>
      <c r="C2333" s="31" t="s">
        <v>4967</v>
      </c>
      <c r="D2333" s="30" t="s">
        <v>1130</v>
      </c>
      <c r="E2333" s="30" t="s">
        <v>850</v>
      </c>
      <c r="F2333" s="30" t="s">
        <v>846</v>
      </c>
      <c r="G2333" s="30" t="s">
        <v>366</v>
      </c>
      <c r="H2333" s="30">
        <v>2005</v>
      </c>
      <c r="I2333" s="28" t="s">
        <v>367</v>
      </c>
      <c r="J2333" s="30"/>
      <c r="K2333" s="30" t="s">
        <v>368</v>
      </c>
    </row>
    <row r="2334" spans="1:11">
      <c r="A2334" s="29">
        <v>2333</v>
      </c>
      <c r="B2334" s="30" t="s">
        <v>4968</v>
      </c>
      <c r="C2334" s="31" t="s">
        <v>4969</v>
      </c>
      <c r="D2334" s="30" t="s">
        <v>1130</v>
      </c>
      <c r="E2334" s="30" t="s">
        <v>850</v>
      </c>
      <c r="F2334" s="30" t="s">
        <v>846</v>
      </c>
      <c r="G2334" s="30" t="s">
        <v>375</v>
      </c>
      <c r="H2334" s="30">
        <v>2005</v>
      </c>
      <c r="I2334" s="28" t="s">
        <v>367</v>
      </c>
      <c r="J2334" s="30"/>
      <c r="K2334" s="30" t="s">
        <v>368</v>
      </c>
    </row>
    <row r="2335" spans="1:11">
      <c r="A2335" s="29">
        <v>2334</v>
      </c>
      <c r="B2335" s="30" t="s">
        <v>4970</v>
      </c>
      <c r="C2335" s="31" t="s">
        <v>4971</v>
      </c>
      <c r="D2335" s="30" t="s">
        <v>1130</v>
      </c>
      <c r="E2335" s="30" t="s">
        <v>850</v>
      </c>
      <c r="F2335" s="30" t="s">
        <v>846</v>
      </c>
      <c r="G2335" s="30" t="s">
        <v>366</v>
      </c>
      <c r="H2335" s="30">
        <v>2005</v>
      </c>
      <c r="I2335" s="28" t="s">
        <v>367</v>
      </c>
      <c r="J2335" s="30"/>
      <c r="K2335" s="30" t="s">
        <v>368</v>
      </c>
    </row>
    <row r="2336" spans="1:11">
      <c r="A2336" s="29">
        <v>2335</v>
      </c>
      <c r="B2336" s="30" t="s">
        <v>4972</v>
      </c>
      <c r="C2336" s="31" t="s">
        <v>4973</v>
      </c>
      <c r="D2336" s="30" t="s">
        <v>1130</v>
      </c>
      <c r="E2336" s="30" t="s">
        <v>850</v>
      </c>
      <c r="F2336" s="30" t="s">
        <v>846</v>
      </c>
      <c r="G2336" s="30" t="s">
        <v>366</v>
      </c>
      <c r="H2336" s="30">
        <v>2005</v>
      </c>
      <c r="I2336" s="28" t="s">
        <v>367</v>
      </c>
      <c r="J2336" s="30"/>
      <c r="K2336" s="30" t="s">
        <v>368</v>
      </c>
    </row>
    <row r="2337" spans="1:11">
      <c r="A2337" s="29">
        <v>2336</v>
      </c>
      <c r="B2337" s="30" t="s">
        <v>4974</v>
      </c>
      <c r="C2337" s="31" t="s">
        <v>4975</v>
      </c>
      <c r="D2337" s="30" t="s">
        <v>1130</v>
      </c>
      <c r="E2337" s="30" t="s">
        <v>850</v>
      </c>
      <c r="F2337" s="30" t="s">
        <v>846</v>
      </c>
      <c r="G2337" s="30" t="s">
        <v>366</v>
      </c>
      <c r="H2337" s="30">
        <v>2005</v>
      </c>
      <c r="I2337" s="28" t="s">
        <v>1324</v>
      </c>
      <c r="J2337" s="30"/>
      <c r="K2337" s="30" t="s">
        <v>368</v>
      </c>
    </row>
    <row r="2338" spans="1:11">
      <c r="A2338" s="29">
        <v>2337</v>
      </c>
      <c r="B2338" s="30" t="s">
        <v>4976</v>
      </c>
      <c r="C2338" s="31" t="s">
        <v>4977</v>
      </c>
      <c r="D2338" s="30" t="s">
        <v>1130</v>
      </c>
      <c r="E2338" s="30" t="s">
        <v>850</v>
      </c>
      <c r="F2338" s="30" t="s">
        <v>846</v>
      </c>
      <c r="G2338" s="30" t="s">
        <v>366</v>
      </c>
      <c r="H2338" s="30">
        <v>2005</v>
      </c>
      <c r="I2338" s="28" t="s">
        <v>367</v>
      </c>
      <c r="J2338" s="30"/>
      <c r="K2338" s="30" t="s">
        <v>368</v>
      </c>
    </row>
    <row r="2339" spans="1:11">
      <c r="A2339" s="29">
        <v>2338</v>
      </c>
      <c r="B2339" s="30" t="s">
        <v>4978</v>
      </c>
      <c r="C2339" s="31" t="s">
        <v>4979</v>
      </c>
      <c r="D2339" s="30" t="s">
        <v>1130</v>
      </c>
      <c r="E2339" s="30" t="s">
        <v>850</v>
      </c>
      <c r="F2339" s="30" t="s">
        <v>846</v>
      </c>
      <c r="G2339" s="30" t="s">
        <v>375</v>
      </c>
      <c r="H2339" s="30">
        <v>2005</v>
      </c>
      <c r="I2339" s="28" t="s">
        <v>367</v>
      </c>
      <c r="J2339" s="30"/>
      <c r="K2339" s="30" t="s">
        <v>368</v>
      </c>
    </row>
    <row r="2340" spans="1:11">
      <c r="A2340" s="29">
        <v>2339</v>
      </c>
      <c r="B2340" s="30" t="s">
        <v>4980</v>
      </c>
      <c r="C2340" s="31" t="s">
        <v>4981</v>
      </c>
      <c r="D2340" s="30" t="s">
        <v>1137</v>
      </c>
      <c r="E2340" s="30" t="s">
        <v>371</v>
      </c>
      <c r="F2340" s="30" t="s">
        <v>846</v>
      </c>
      <c r="G2340" s="30" t="s">
        <v>375</v>
      </c>
      <c r="H2340" s="30">
        <v>2005</v>
      </c>
      <c r="I2340" s="28" t="s">
        <v>367</v>
      </c>
      <c r="J2340" s="30"/>
      <c r="K2340" s="30" t="s">
        <v>368</v>
      </c>
    </row>
    <row r="2341" spans="1:11">
      <c r="A2341" s="29">
        <v>2340</v>
      </c>
      <c r="B2341" s="30" t="s">
        <v>4982</v>
      </c>
      <c r="C2341" s="31" t="s">
        <v>4983</v>
      </c>
      <c r="D2341" s="30" t="s">
        <v>1130</v>
      </c>
      <c r="E2341" s="30" t="s">
        <v>850</v>
      </c>
      <c r="F2341" s="30" t="s">
        <v>846</v>
      </c>
      <c r="G2341" s="30" t="s">
        <v>375</v>
      </c>
      <c r="H2341" s="30">
        <v>2005</v>
      </c>
      <c r="I2341" s="28" t="s">
        <v>367</v>
      </c>
      <c r="J2341" s="30"/>
      <c r="K2341" s="30" t="s">
        <v>368</v>
      </c>
    </row>
    <row r="2342" spans="1:11">
      <c r="A2342" s="29">
        <v>2341</v>
      </c>
      <c r="B2342" s="30" t="s">
        <v>4984</v>
      </c>
      <c r="C2342" s="31" t="s">
        <v>4985</v>
      </c>
      <c r="D2342" s="30" t="s">
        <v>1137</v>
      </c>
      <c r="E2342" s="30" t="s">
        <v>3823</v>
      </c>
      <c r="F2342" s="30" t="s">
        <v>846</v>
      </c>
      <c r="G2342" s="30" t="s">
        <v>375</v>
      </c>
      <c r="H2342" s="30">
        <v>2005</v>
      </c>
      <c r="I2342" s="28" t="s">
        <v>367</v>
      </c>
      <c r="J2342" s="30"/>
      <c r="K2342" s="30" t="s">
        <v>368</v>
      </c>
    </row>
    <row r="2343" spans="1:11">
      <c r="A2343" s="29">
        <v>2342</v>
      </c>
      <c r="B2343" s="30" t="s">
        <v>4986</v>
      </c>
      <c r="C2343" s="31" t="s">
        <v>4987</v>
      </c>
      <c r="D2343" s="30" t="s">
        <v>1137</v>
      </c>
      <c r="E2343" s="30" t="s">
        <v>371</v>
      </c>
      <c r="F2343" s="30" t="s">
        <v>846</v>
      </c>
      <c r="G2343" s="30" t="s">
        <v>366</v>
      </c>
      <c r="H2343" s="30">
        <v>2005</v>
      </c>
      <c r="I2343" s="28" t="s">
        <v>367</v>
      </c>
      <c r="J2343" s="30"/>
      <c r="K2343" s="30" t="s">
        <v>368</v>
      </c>
    </row>
    <row r="2344" spans="1:11">
      <c r="A2344" s="29">
        <v>2343</v>
      </c>
      <c r="B2344" s="30" t="s">
        <v>4988</v>
      </c>
      <c r="C2344" s="31" t="s">
        <v>4989</v>
      </c>
      <c r="D2344" s="30" t="s">
        <v>1137</v>
      </c>
      <c r="E2344" s="30" t="s">
        <v>371</v>
      </c>
      <c r="F2344" s="30" t="s">
        <v>846</v>
      </c>
      <c r="G2344" s="30" t="s">
        <v>375</v>
      </c>
      <c r="H2344" s="30">
        <v>2005</v>
      </c>
      <c r="I2344" s="28" t="s">
        <v>367</v>
      </c>
      <c r="J2344" s="30"/>
      <c r="K2344" s="30" t="s">
        <v>368</v>
      </c>
    </row>
    <row r="2345" spans="1:11">
      <c r="A2345" s="29">
        <v>2344</v>
      </c>
      <c r="B2345" s="30" t="s">
        <v>4990</v>
      </c>
      <c r="C2345" s="31" t="s">
        <v>4991</v>
      </c>
      <c r="D2345" s="30" t="s">
        <v>1130</v>
      </c>
      <c r="E2345" s="30" t="s">
        <v>850</v>
      </c>
      <c r="F2345" s="30" t="s">
        <v>846</v>
      </c>
      <c r="G2345" s="30" t="s">
        <v>366</v>
      </c>
      <c r="H2345" s="30">
        <v>2005</v>
      </c>
      <c r="I2345" s="28" t="s">
        <v>367</v>
      </c>
      <c r="J2345" s="30"/>
      <c r="K2345" s="30" t="s">
        <v>368</v>
      </c>
    </row>
    <row r="2346" spans="1:11">
      <c r="A2346" s="29">
        <v>2345</v>
      </c>
      <c r="B2346" s="30" t="s">
        <v>4992</v>
      </c>
      <c r="C2346" s="31" t="s">
        <v>4993</v>
      </c>
      <c r="D2346" s="30" t="s">
        <v>1130</v>
      </c>
      <c r="E2346" s="30" t="s">
        <v>850</v>
      </c>
      <c r="F2346" s="30" t="s">
        <v>846</v>
      </c>
      <c r="G2346" s="30" t="s">
        <v>366</v>
      </c>
      <c r="H2346" s="30">
        <v>2005</v>
      </c>
      <c r="I2346" s="28" t="s">
        <v>1324</v>
      </c>
      <c r="J2346" s="30"/>
      <c r="K2346" s="30" t="s">
        <v>368</v>
      </c>
    </row>
    <row r="2347" spans="1:11">
      <c r="A2347" s="29">
        <v>2346</v>
      </c>
      <c r="B2347" s="30" t="s">
        <v>4994</v>
      </c>
      <c r="C2347" s="31" t="s">
        <v>4995</v>
      </c>
      <c r="D2347" s="30" t="s">
        <v>1137</v>
      </c>
      <c r="E2347" s="30" t="s">
        <v>371</v>
      </c>
      <c r="F2347" s="30" t="s">
        <v>846</v>
      </c>
      <c r="G2347" s="30" t="s">
        <v>468</v>
      </c>
      <c r="H2347" s="30">
        <v>2005</v>
      </c>
      <c r="I2347" s="28" t="s">
        <v>367</v>
      </c>
      <c r="J2347" s="30"/>
      <c r="K2347" s="30" t="s">
        <v>368</v>
      </c>
    </row>
    <row r="2348" spans="1:11">
      <c r="A2348" s="29">
        <v>2347</v>
      </c>
      <c r="B2348" s="30" t="s">
        <v>4996</v>
      </c>
      <c r="C2348" s="31" t="s">
        <v>2265</v>
      </c>
      <c r="D2348" s="30" t="s">
        <v>1130</v>
      </c>
      <c r="E2348" s="30" t="s">
        <v>3823</v>
      </c>
      <c r="F2348" s="30" t="s">
        <v>846</v>
      </c>
      <c r="G2348" s="30" t="s">
        <v>366</v>
      </c>
      <c r="H2348" s="30">
        <v>2005</v>
      </c>
      <c r="I2348" s="28" t="s">
        <v>367</v>
      </c>
      <c r="J2348" s="30"/>
      <c r="K2348" s="30" t="s">
        <v>368</v>
      </c>
    </row>
    <row r="2349" spans="1:11">
      <c r="A2349" s="29">
        <v>2348</v>
      </c>
      <c r="B2349" s="30" t="s">
        <v>4997</v>
      </c>
      <c r="C2349" s="31" t="s">
        <v>648</v>
      </c>
      <c r="D2349" s="30" t="s">
        <v>1137</v>
      </c>
      <c r="E2349" s="30" t="s">
        <v>3823</v>
      </c>
      <c r="F2349" s="30" t="s">
        <v>846</v>
      </c>
      <c r="G2349" s="30" t="s">
        <v>375</v>
      </c>
      <c r="H2349" s="30">
        <v>2005</v>
      </c>
      <c r="I2349" s="28" t="s">
        <v>367</v>
      </c>
      <c r="J2349" s="30"/>
      <c r="K2349" s="30" t="s">
        <v>368</v>
      </c>
    </row>
    <row r="2350" spans="1:11">
      <c r="A2350" s="29">
        <v>2349</v>
      </c>
      <c r="B2350" s="30" t="s">
        <v>4998</v>
      </c>
      <c r="C2350" s="31" t="s">
        <v>4999</v>
      </c>
      <c r="D2350" s="30" t="s">
        <v>1130</v>
      </c>
      <c r="E2350" s="30" t="s">
        <v>850</v>
      </c>
      <c r="F2350" s="30" t="s">
        <v>846</v>
      </c>
      <c r="G2350" s="30" t="s">
        <v>366</v>
      </c>
      <c r="H2350" s="30">
        <v>2005</v>
      </c>
      <c r="I2350" s="28" t="s">
        <v>1324</v>
      </c>
      <c r="J2350" s="30"/>
      <c r="K2350" s="30" t="s">
        <v>368</v>
      </c>
    </row>
    <row r="2351" spans="1:11">
      <c r="A2351" s="29">
        <v>2350</v>
      </c>
      <c r="B2351" s="30" t="s">
        <v>5000</v>
      </c>
      <c r="C2351" s="31" t="s">
        <v>5001</v>
      </c>
      <c r="D2351" s="30" t="s">
        <v>1130</v>
      </c>
      <c r="E2351" s="30" t="s">
        <v>850</v>
      </c>
      <c r="F2351" s="30" t="s">
        <v>846</v>
      </c>
      <c r="G2351" s="30" t="s">
        <v>366</v>
      </c>
      <c r="H2351" s="30">
        <v>2005</v>
      </c>
      <c r="I2351" s="28" t="s">
        <v>367</v>
      </c>
      <c r="J2351" s="30"/>
      <c r="K2351" s="30" t="s">
        <v>368</v>
      </c>
    </row>
    <row r="2352" spans="1:11">
      <c r="A2352" s="29">
        <v>2351</v>
      </c>
      <c r="B2352" s="30" t="s">
        <v>5002</v>
      </c>
      <c r="C2352" s="31" t="s">
        <v>5003</v>
      </c>
      <c r="D2352" s="30" t="s">
        <v>1130</v>
      </c>
      <c r="E2352" s="30" t="s">
        <v>850</v>
      </c>
      <c r="F2352" s="30" t="s">
        <v>846</v>
      </c>
      <c r="G2352" s="30" t="s">
        <v>375</v>
      </c>
      <c r="H2352" s="30">
        <v>2005</v>
      </c>
      <c r="I2352" s="28" t="s">
        <v>367</v>
      </c>
      <c r="J2352" s="30"/>
      <c r="K2352" s="30" t="s">
        <v>368</v>
      </c>
    </row>
    <row r="2353" spans="1:11">
      <c r="A2353" s="29">
        <v>2352</v>
      </c>
      <c r="B2353" s="30" t="s">
        <v>5004</v>
      </c>
      <c r="C2353" s="31" t="s">
        <v>5005</v>
      </c>
      <c r="D2353" s="30" t="s">
        <v>1130</v>
      </c>
      <c r="E2353" s="30" t="s">
        <v>850</v>
      </c>
      <c r="F2353" s="30" t="s">
        <v>846</v>
      </c>
      <c r="G2353" s="30" t="s">
        <v>375</v>
      </c>
      <c r="H2353" s="30">
        <v>2005</v>
      </c>
      <c r="I2353" s="28" t="s">
        <v>1324</v>
      </c>
      <c r="J2353" s="30"/>
      <c r="K2353" s="30" t="s">
        <v>368</v>
      </c>
    </row>
    <row r="2354" spans="1:11">
      <c r="A2354" s="29">
        <v>2353</v>
      </c>
      <c r="B2354" s="30" t="s">
        <v>5006</v>
      </c>
      <c r="C2354" s="31" t="s">
        <v>5007</v>
      </c>
      <c r="D2354" s="30" t="s">
        <v>1130</v>
      </c>
      <c r="E2354" s="30" t="s">
        <v>5008</v>
      </c>
      <c r="F2354" s="30" t="s">
        <v>846</v>
      </c>
      <c r="G2354" s="30" t="s">
        <v>375</v>
      </c>
      <c r="H2354" s="30">
        <v>2005</v>
      </c>
      <c r="I2354" s="28" t="s">
        <v>367</v>
      </c>
      <c r="J2354" s="30"/>
      <c r="K2354" s="30" t="s">
        <v>368</v>
      </c>
    </row>
    <row r="2355" spans="1:11">
      <c r="A2355" s="29">
        <v>2354</v>
      </c>
      <c r="B2355" s="30" t="s">
        <v>5009</v>
      </c>
      <c r="C2355" s="31" t="s">
        <v>5010</v>
      </c>
      <c r="D2355" s="30" t="s">
        <v>1130</v>
      </c>
      <c r="E2355" s="30" t="s">
        <v>850</v>
      </c>
      <c r="F2355" s="30" t="s">
        <v>846</v>
      </c>
      <c r="G2355" s="30" t="s">
        <v>375</v>
      </c>
      <c r="H2355" s="30">
        <v>2005</v>
      </c>
      <c r="I2355" s="28" t="s">
        <v>1324</v>
      </c>
      <c r="J2355" s="30"/>
      <c r="K2355" s="30" t="s">
        <v>368</v>
      </c>
    </row>
    <row r="2356" spans="1:11">
      <c r="A2356" s="29">
        <v>2355</v>
      </c>
      <c r="B2356" s="30" t="s">
        <v>5011</v>
      </c>
      <c r="C2356" s="31" t="s">
        <v>5012</v>
      </c>
      <c r="D2356" s="30" t="s">
        <v>1130</v>
      </c>
      <c r="E2356" s="30" t="s">
        <v>850</v>
      </c>
      <c r="F2356" s="30" t="s">
        <v>846</v>
      </c>
      <c r="G2356" s="30" t="s">
        <v>375</v>
      </c>
      <c r="H2356" s="30">
        <v>2005</v>
      </c>
      <c r="I2356" s="28" t="s">
        <v>367</v>
      </c>
      <c r="J2356" s="30"/>
      <c r="K2356" s="30" t="s">
        <v>368</v>
      </c>
    </row>
    <row r="2357" spans="1:11">
      <c r="A2357" s="29">
        <v>2356</v>
      </c>
      <c r="B2357" s="30" t="s">
        <v>5013</v>
      </c>
      <c r="C2357" s="31" t="s">
        <v>5014</v>
      </c>
      <c r="D2357" s="30" t="s">
        <v>1137</v>
      </c>
      <c r="E2357" s="30" t="s">
        <v>371</v>
      </c>
      <c r="F2357" s="30" t="s">
        <v>846</v>
      </c>
      <c r="G2357" s="30" t="s">
        <v>375</v>
      </c>
      <c r="H2357" s="30">
        <v>2005</v>
      </c>
      <c r="I2357" s="28" t="s">
        <v>367</v>
      </c>
      <c r="J2357" s="30"/>
      <c r="K2357" s="30" t="s">
        <v>368</v>
      </c>
    </row>
    <row r="2358" spans="1:11">
      <c r="A2358" s="29">
        <v>2357</v>
      </c>
      <c r="B2358" s="30" t="s">
        <v>5015</v>
      </c>
      <c r="C2358" s="31" t="s">
        <v>5016</v>
      </c>
      <c r="D2358" s="30" t="s">
        <v>1130</v>
      </c>
      <c r="E2358" s="30" t="s">
        <v>850</v>
      </c>
      <c r="F2358" s="30" t="s">
        <v>846</v>
      </c>
      <c r="G2358" s="30" t="s">
        <v>366</v>
      </c>
      <c r="H2358" s="30">
        <v>2005</v>
      </c>
      <c r="I2358" s="28" t="s">
        <v>367</v>
      </c>
      <c r="J2358" s="30"/>
      <c r="K2358" s="30" t="s">
        <v>368</v>
      </c>
    </row>
    <row r="2359" spans="1:11">
      <c r="A2359" s="29">
        <v>2358</v>
      </c>
      <c r="B2359" s="30" t="s">
        <v>5017</v>
      </c>
      <c r="C2359" s="31" t="s">
        <v>5018</v>
      </c>
      <c r="D2359" s="30" t="s">
        <v>1137</v>
      </c>
      <c r="E2359" s="30" t="s">
        <v>371</v>
      </c>
      <c r="F2359" s="30" t="s">
        <v>846</v>
      </c>
      <c r="G2359" s="30" t="s">
        <v>375</v>
      </c>
      <c r="H2359" s="30">
        <v>2005</v>
      </c>
      <c r="I2359" s="28" t="s">
        <v>1324</v>
      </c>
      <c r="J2359" s="30"/>
      <c r="K2359" s="30" t="s">
        <v>368</v>
      </c>
    </row>
    <row r="2360" spans="1:11">
      <c r="A2360" s="29">
        <v>2359</v>
      </c>
      <c r="B2360" s="30" t="s">
        <v>5019</v>
      </c>
      <c r="C2360" s="31" t="s">
        <v>5020</v>
      </c>
      <c r="D2360" s="30" t="s">
        <v>1130</v>
      </c>
      <c r="E2360" s="30" t="s">
        <v>850</v>
      </c>
      <c r="F2360" s="30" t="s">
        <v>846</v>
      </c>
      <c r="G2360" s="30" t="s">
        <v>366</v>
      </c>
      <c r="H2360" s="30">
        <v>2005</v>
      </c>
      <c r="I2360" s="28" t="s">
        <v>367</v>
      </c>
      <c r="J2360" s="30"/>
      <c r="K2360" s="30" t="s">
        <v>368</v>
      </c>
    </row>
    <row r="2361" spans="1:11">
      <c r="A2361" s="29">
        <v>2360</v>
      </c>
      <c r="B2361" s="30" t="s">
        <v>5021</v>
      </c>
      <c r="C2361" s="31" t="s">
        <v>5022</v>
      </c>
      <c r="D2361" s="30" t="s">
        <v>1130</v>
      </c>
      <c r="E2361" s="30" t="s">
        <v>850</v>
      </c>
      <c r="F2361" s="30" t="s">
        <v>846</v>
      </c>
      <c r="G2361" s="30" t="s">
        <v>375</v>
      </c>
      <c r="H2361" s="30">
        <v>2005</v>
      </c>
      <c r="I2361" s="28" t="s">
        <v>367</v>
      </c>
      <c r="J2361" s="30"/>
      <c r="K2361" s="30" t="s">
        <v>368</v>
      </c>
    </row>
    <row r="2362" spans="1:11">
      <c r="A2362" s="29">
        <v>2361</v>
      </c>
      <c r="B2362" s="30" t="s">
        <v>5023</v>
      </c>
      <c r="C2362" s="31" t="s">
        <v>5024</v>
      </c>
      <c r="D2362" s="30" t="s">
        <v>1130</v>
      </c>
      <c r="E2362" s="30" t="s">
        <v>850</v>
      </c>
      <c r="F2362" s="30" t="s">
        <v>846</v>
      </c>
      <c r="G2362" s="30" t="s">
        <v>375</v>
      </c>
      <c r="H2362" s="30">
        <v>2005</v>
      </c>
      <c r="I2362" s="28" t="s">
        <v>367</v>
      </c>
      <c r="J2362" s="30"/>
      <c r="K2362" s="30" t="s">
        <v>368</v>
      </c>
    </row>
    <row r="2363" spans="1:11">
      <c r="A2363" s="29">
        <v>2362</v>
      </c>
      <c r="B2363" s="30" t="s">
        <v>5025</v>
      </c>
      <c r="C2363" s="31" t="s">
        <v>5026</v>
      </c>
      <c r="D2363" s="30" t="s">
        <v>1130</v>
      </c>
      <c r="E2363" s="30" t="s">
        <v>850</v>
      </c>
      <c r="F2363" s="30" t="s">
        <v>846</v>
      </c>
      <c r="G2363" s="30" t="s">
        <v>375</v>
      </c>
      <c r="H2363" s="30">
        <v>2005</v>
      </c>
      <c r="I2363" s="28" t="s">
        <v>1324</v>
      </c>
      <c r="J2363" s="30"/>
      <c r="K2363" s="30" t="s">
        <v>368</v>
      </c>
    </row>
    <row r="2364" spans="1:11">
      <c r="A2364" s="29">
        <v>2363</v>
      </c>
      <c r="B2364" s="30" t="s">
        <v>5027</v>
      </c>
      <c r="C2364" s="31" t="s">
        <v>5028</v>
      </c>
      <c r="D2364" s="30" t="s">
        <v>1130</v>
      </c>
      <c r="E2364" s="30" t="s">
        <v>850</v>
      </c>
      <c r="F2364" s="30" t="s">
        <v>846</v>
      </c>
      <c r="G2364" s="30" t="s">
        <v>366</v>
      </c>
      <c r="H2364" s="30">
        <v>2005</v>
      </c>
      <c r="I2364" s="28" t="s">
        <v>367</v>
      </c>
      <c r="J2364" s="30"/>
      <c r="K2364" s="30" t="s">
        <v>368</v>
      </c>
    </row>
    <row r="2365" spans="1:11">
      <c r="A2365" s="29">
        <v>2364</v>
      </c>
      <c r="B2365" s="30" t="s">
        <v>5029</v>
      </c>
      <c r="C2365" s="31" t="s">
        <v>5030</v>
      </c>
      <c r="D2365" s="30" t="s">
        <v>1130</v>
      </c>
      <c r="E2365" s="30" t="s">
        <v>850</v>
      </c>
      <c r="F2365" s="30" t="s">
        <v>846</v>
      </c>
      <c r="G2365" s="30" t="s">
        <v>366</v>
      </c>
      <c r="H2365" s="30">
        <v>2005</v>
      </c>
      <c r="I2365" s="28" t="s">
        <v>367</v>
      </c>
      <c r="J2365" s="30"/>
      <c r="K2365" s="30" t="s">
        <v>368</v>
      </c>
    </row>
    <row r="2366" spans="1:11">
      <c r="A2366" s="29">
        <v>2365</v>
      </c>
      <c r="B2366" s="30" t="s">
        <v>5031</v>
      </c>
      <c r="C2366" s="31" t="s">
        <v>5032</v>
      </c>
      <c r="D2366" s="30" t="s">
        <v>1137</v>
      </c>
      <c r="E2366" s="30" t="s">
        <v>371</v>
      </c>
      <c r="F2366" s="30" t="s">
        <v>846</v>
      </c>
      <c r="G2366" s="30" t="s">
        <v>375</v>
      </c>
      <c r="H2366" s="30">
        <v>2005</v>
      </c>
      <c r="I2366" s="28" t="s">
        <v>367</v>
      </c>
      <c r="J2366" s="30"/>
      <c r="K2366" s="30" t="s">
        <v>368</v>
      </c>
    </row>
    <row r="2367" spans="1:11">
      <c r="A2367" s="29">
        <v>2366</v>
      </c>
      <c r="B2367" s="30" t="s">
        <v>5033</v>
      </c>
      <c r="C2367" s="31" t="s">
        <v>5034</v>
      </c>
      <c r="D2367" s="30" t="s">
        <v>1130</v>
      </c>
      <c r="E2367" s="30" t="s">
        <v>850</v>
      </c>
      <c r="F2367" s="30" t="s">
        <v>846</v>
      </c>
      <c r="G2367" s="30" t="s">
        <v>366</v>
      </c>
      <c r="H2367" s="30">
        <v>2005</v>
      </c>
      <c r="I2367" s="28" t="s">
        <v>367</v>
      </c>
      <c r="J2367" s="30"/>
      <c r="K2367" s="30" t="s">
        <v>368</v>
      </c>
    </row>
    <row r="2368" spans="1:11">
      <c r="A2368" s="29">
        <v>2367</v>
      </c>
      <c r="B2368" s="30" t="s">
        <v>5035</v>
      </c>
      <c r="C2368" s="31" t="s">
        <v>5036</v>
      </c>
      <c r="D2368" s="30" t="s">
        <v>1130</v>
      </c>
      <c r="E2368" s="30" t="s">
        <v>850</v>
      </c>
      <c r="F2368" s="30" t="s">
        <v>846</v>
      </c>
      <c r="G2368" s="30" t="s">
        <v>366</v>
      </c>
      <c r="H2368" s="30">
        <v>2005</v>
      </c>
      <c r="I2368" s="28" t="s">
        <v>367</v>
      </c>
      <c r="J2368" s="30"/>
      <c r="K2368" s="30" t="s">
        <v>368</v>
      </c>
    </row>
    <row r="2369" spans="1:11">
      <c r="A2369" s="29">
        <v>2368</v>
      </c>
      <c r="B2369" s="30" t="s">
        <v>5037</v>
      </c>
      <c r="C2369" s="31" t="s">
        <v>5038</v>
      </c>
      <c r="D2369" s="30" t="s">
        <v>1130</v>
      </c>
      <c r="E2369" s="30" t="s">
        <v>850</v>
      </c>
      <c r="F2369" s="30" t="s">
        <v>846</v>
      </c>
      <c r="G2369" s="30" t="s">
        <v>366</v>
      </c>
      <c r="H2369" s="30">
        <v>2005</v>
      </c>
      <c r="I2369" s="28" t="s">
        <v>367</v>
      </c>
      <c r="J2369" s="30"/>
      <c r="K2369" s="30" t="s">
        <v>368</v>
      </c>
    </row>
    <row r="2370" spans="1:11">
      <c r="A2370" s="29">
        <v>2369</v>
      </c>
      <c r="B2370" s="30" t="s">
        <v>5039</v>
      </c>
      <c r="C2370" s="31" t="s">
        <v>5040</v>
      </c>
      <c r="D2370" s="30" t="s">
        <v>1130</v>
      </c>
      <c r="E2370" s="30" t="s">
        <v>850</v>
      </c>
      <c r="F2370" s="30" t="s">
        <v>846</v>
      </c>
      <c r="G2370" s="30" t="s">
        <v>366</v>
      </c>
      <c r="H2370" s="30">
        <v>2005</v>
      </c>
      <c r="I2370" s="28" t="s">
        <v>367</v>
      </c>
      <c r="J2370" s="30"/>
      <c r="K2370" s="30" t="s">
        <v>368</v>
      </c>
    </row>
    <row r="2371" spans="1:11">
      <c r="A2371" s="29">
        <v>2370</v>
      </c>
      <c r="B2371" s="30" t="s">
        <v>5041</v>
      </c>
      <c r="C2371" s="31" t="s">
        <v>5042</v>
      </c>
      <c r="D2371" s="30" t="s">
        <v>1130</v>
      </c>
      <c r="E2371" s="30" t="s">
        <v>850</v>
      </c>
      <c r="F2371" s="30" t="s">
        <v>846</v>
      </c>
      <c r="G2371" s="30" t="s">
        <v>366</v>
      </c>
      <c r="H2371" s="30">
        <v>2005</v>
      </c>
      <c r="I2371" s="28" t="s">
        <v>367</v>
      </c>
      <c r="J2371" s="30"/>
      <c r="K2371" s="30" t="s">
        <v>368</v>
      </c>
    </row>
    <row r="2372" spans="1:11">
      <c r="A2372" s="29">
        <v>2371</v>
      </c>
      <c r="B2372" s="30" t="s">
        <v>5043</v>
      </c>
      <c r="C2372" s="31" t="s">
        <v>5044</v>
      </c>
      <c r="D2372" s="30" t="s">
        <v>1137</v>
      </c>
      <c r="E2372" s="30" t="s">
        <v>371</v>
      </c>
      <c r="F2372" s="30" t="s">
        <v>846</v>
      </c>
      <c r="G2372" s="30" t="s">
        <v>366</v>
      </c>
      <c r="H2372" s="30">
        <v>2005</v>
      </c>
      <c r="I2372" s="28" t="s">
        <v>367</v>
      </c>
      <c r="J2372" s="30"/>
      <c r="K2372" s="30" t="s">
        <v>368</v>
      </c>
    </row>
    <row r="2373" spans="1:11">
      <c r="A2373" s="29">
        <v>2372</v>
      </c>
      <c r="B2373" s="30" t="s">
        <v>5045</v>
      </c>
      <c r="C2373" s="31" t="s">
        <v>5046</v>
      </c>
      <c r="D2373" s="30" t="s">
        <v>1130</v>
      </c>
      <c r="E2373" s="30" t="s">
        <v>850</v>
      </c>
      <c r="F2373" s="30" t="s">
        <v>846</v>
      </c>
      <c r="G2373" s="30" t="s">
        <v>375</v>
      </c>
      <c r="H2373" s="30">
        <v>2005</v>
      </c>
      <c r="I2373" s="28" t="s">
        <v>1324</v>
      </c>
      <c r="J2373" s="30"/>
      <c r="K2373" s="30" t="s">
        <v>368</v>
      </c>
    </row>
    <row r="2374" spans="1:11">
      <c r="A2374" s="29">
        <v>2373</v>
      </c>
      <c r="B2374" s="30" t="s">
        <v>5047</v>
      </c>
      <c r="C2374" s="31" t="s">
        <v>5048</v>
      </c>
      <c r="D2374" s="30" t="s">
        <v>1137</v>
      </c>
      <c r="E2374" s="30" t="s">
        <v>371</v>
      </c>
      <c r="F2374" s="30" t="s">
        <v>846</v>
      </c>
      <c r="G2374" s="30" t="s">
        <v>375</v>
      </c>
      <c r="H2374" s="30">
        <v>2005</v>
      </c>
      <c r="I2374" s="28" t="s">
        <v>367</v>
      </c>
      <c r="J2374" s="30"/>
      <c r="K2374" s="30" t="s">
        <v>368</v>
      </c>
    </row>
    <row r="2375" spans="1:11">
      <c r="A2375" s="29">
        <v>2374</v>
      </c>
      <c r="B2375" s="30" t="s">
        <v>5049</v>
      </c>
      <c r="C2375" s="31" t="s">
        <v>5050</v>
      </c>
      <c r="D2375" s="30" t="s">
        <v>1130</v>
      </c>
      <c r="E2375" s="30" t="s">
        <v>850</v>
      </c>
      <c r="F2375" s="30" t="s">
        <v>846</v>
      </c>
      <c r="G2375" s="30" t="s">
        <v>366</v>
      </c>
      <c r="H2375" s="30">
        <v>2005</v>
      </c>
      <c r="I2375" s="28" t="s">
        <v>367</v>
      </c>
      <c r="J2375" s="30"/>
      <c r="K2375" s="30" t="s">
        <v>368</v>
      </c>
    </row>
    <row r="2376" spans="1:11">
      <c r="A2376" s="29">
        <v>2375</v>
      </c>
      <c r="B2376" s="30" t="s">
        <v>5051</v>
      </c>
      <c r="C2376" s="31" t="s">
        <v>5052</v>
      </c>
      <c r="D2376" s="30" t="s">
        <v>1130</v>
      </c>
      <c r="E2376" s="30" t="s">
        <v>850</v>
      </c>
      <c r="F2376" s="30" t="s">
        <v>846</v>
      </c>
      <c r="G2376" s="30" t="s">
        <v>375</v>
      </c>
      <c r="H2376" s="30">
        <v>2005</v>
      </c>
      <c r="I2376" s="28" t="s">
        <v>1324</v>
      </c>
      <c r="J2376" s="30"/>
      <c r="K2376" s="30" t="s">
        <v>368</v>
      </c>
    </row>
    <row r="2377" spans="1:11">
      <c r="A2377" s="29">
        <v>2376</v>
      </c>
      <c r="B2377" s="30" t="s">
        <v>5053</v>
      </c>
      <c r="C2377" s="31" t="s">
        <v>5054</v>
      </c>
      <c r="D2377" s="30" t="s">
        <v>1130</v>
      </c>
      <c r="E2377" s="30" t="s">
        <v>850</v>
      </c>
      <c r="F2377" s="30" t="s">
        <v>846</v>
      </c>
      <c r="G2377" s="30" t="s">
        <v>366</v>
      </c>
      <c r="H2377" s="30">
        <v>2005</v>
      </c>
      <c r="I2377" s="28" t="s">
        <v>1324</v>
      </c>
      <c r="J2377" s="30"/>
      <c r="K2377" s="30" t="s">
        <v>368</v>
      </c>
    </row>
    <row r="2378" spans="1:11">
      <c r="A2378" s="29">
        <v>2377</v>
      </c>
      <c r="B2378" s="30" t="s">
        <v>5055</v>
      </c>
      <c r="C2378" s="31" t="s">
        <v>5056</v>
      </c>
      <c r="D2378" s="30" t="s">
        <v>1130</v>
      </c>
      <c r="E2378" s="30" t="s">
        <v>850</v>
      </c>
      <c r="F2378" s="30" t="s">
        <v>846</v>
      </c>
      <c r="G2378" s="30" t="s">
        <v>366</v>
      </c>
      <c r="H2378" s="30">
        <v>2005</v>
      </c>
      <c r="I2378" s="28" t="s">
        <v>367</v>
      </c>
      <c r="J2378" s="30"/>
      <c r="K2378" s="30" t="s">
        <v>368</v>
      </c>
    </row>
    <row r="2379" spans="1:11">
      <c r="A2379" s="29">
        <v>2378</v>
      </c>
      <c r="B2379" s="30" t="s">
        <v>5057</v>
      </c>
      <c r="C2379" s="31" t="s">
        <v>5058</v>
      </c>
      <c r="D2379" s="30" t="s">
        <v>1130</v>
      </c>
      <c r="E2379" s="30" t="s">
        <v>850</v>
      </c>
      <c r="F2379" s="30" t="s">
        <v>846</v>
      </c>
      <c r="G2379" s="30" t="s">
        <v>375</v>
      </c>
      <c r="H2379" s="30">
        <v>2005</v>
      </c>
      <c r="I2379" s="28" t="s">
        <v>1324</v>
      </c>
      <c r="J2379" s="30"/>
      <c r="K2379" s="30" t="s">
        <v>368</v>
      </c>
    </row>
    <row r="2380" spans="1:11">
      <c r="A2380" s="29">
        <v>2379</v>
      </c>
      <c r="B2380" s="30" t="s">
        <v>5059</v>
      </c>
      <c r="C2380" s="31" t="s">
        <v>5060</v>
      </c>
      <c r="D2380" s="30" t="s">
        <v>1137</v>
      </c>
      <c r="E2380" s="30" t="s">
        <v>371</v>
      </c>
      <c r="F2380" s="30" t="s">
        <v>846</v>
      </c>
      <c r="G2380" s="30" t="s">
        <v>366</v>
      </c>
      <c r="H2380" s="30">
        <v>2005</v>
      </c>
      <c r="I2380" s="28" t="s">
        <v>367</v>
      </c>
      <c r="J2380" s="30"/>
      <c r="K2380" s="30" t="s">
        <v>368</v>
      </c>
    </row>
    <row r="2381" spans="1:11">
      <c r="A2381" s="29">
        <v>2380</v>
      </c>
      <c r="B2381" s="30" t="s">
        <v>5061</v>
      </c>
      <c r="C2381" s="31" t="s">
        <v>5062</v>
      </c>
      <c r="D2381" s="30" t="s">
        <v>1130</v>
      </c>
      <c r="E2381" s="30" t="s">
        <v>850</v>
      </c>
      <c r="F2381" s="30" t="s">
        <v>846</v>
      </c>
      <c r="G2381" s="30" t="s">
        <v>375</v>
      </c>
      <c r="H2381" s="30">
        <v>2005</v>
      </c>
      <c r="I2381" s="28" t="s">
        <v>1324</v>
      </c>
      <c r="J2381" s="30"/>
      <c r="K2381" s="30" t="s">
        <v>368</v>
      </c>
    </row>
    <row r="2382" spans="1:11">
      <c r="A2382" s="29">
        <v>2381</v>
      </c>
      <c r="B2382" s="30" t="s">
        <v>5063</v>
      </c>
      <c r="C2382" s="31" t="s">
        <v>2920</v>
      </c>
      <c r="D2382" s="30" t="s">
        <v>1137</v>
      </c>
      <c r="E2382" s="30" t="s">
        <v>3823</v>
      </c>
      <c r="F2382" s="30" t="s">
        <v>846</v>
      </c>
      <c r="G2382" s="30" t="s">
        <v>375</v>
      </c>
      <c r="H2382" s="30">
        <v>2005</v>
      </c>
      <c r="I2382" s="28" t="s">
        <v>367</v>
      </c>
      <c r="J2382" s="30"/>
      <c r="K2382" s="30" t="s">
        <v>368</v>
      </c>
    </row>
    <row r="2383" spans="1:11">
      <c r="A2383" s="29">
        <v>2382</v>
      </c>
      <c r="B2383" s="30" t="s">
        <v>5064</v>
      </c>
      <c r="C2383" s="31" t="s">
        <v>4370</v>
      </c>
      <c r="D2383" s="30" t="s">
        <v>1130</v>
      </c>
      <c r="E2383" s="30" t="s">
        <v>850</v>
      </c>
      <c r="F2383" s="30" t="s">
        <v>846</v>
      </c>
      <c r="G2383" s="30" t="s">
        <v>366</v>
      </c>
      <c r="H2383" s="30">
        <v>2005</v>
      </c>
      <c r="I2383" s="28" t="s">
        <v>1324</v>
      </c>
      <c r="J2383" s="30"/>
      <c r="K2383" s="30" t="s">
        <v>368</v>
      </c>
    </row>
    <row r="2384" spans="1:11">
      <c r="A2384" s="29">
        <v>2383</v>
      </c>
      <c r="B2384" s="30" t="s">
        <v>5065</v>
      </c>
      <c r="C2384" s="31" t="s">
        <v>864</v>
      </c>
      <c r="D2384" s="30" t="s">
        <v>1130</v>
      </c>
      <c r="E2384" s="30" t="s">
        <v>850</v>
      </c>
      <c r="F2384" s="30" t="s">
        <v>846</v>
      </c>
      <c r="G2384" s="30" t="s">
        <v>375</v>
      </c>
      <c r="H2384" s="30">
        <v>2005</v>
      </c>
      <c r="I2384" s="28" t="s">
        <v>367</v>
      </c>
      <c r="J2384" s="30"/>
      <c r="K2384" s="30" t="s">
        <v>368</v>
      </c>
    </row>
    <row r="2385" spans="1:11">
      <c r="A2385" s="29">
        <v>2384</v>
      </c>
      <c r="B2385" s="30" t="s">
        <v>5066</v>
      </c>
      <c r="C2385" s="31" t="s">
        <v>5067</v>
      </c>
      <c r="D2385" s="30" t="s">
        <v>1137</v>
      </c>
      <c r="E2385" s="30" t="s">
        <v>371</v>
      </c>
      <c r="F2385" s="30" t="s">
        <v>846</v>
      </c>
      <c r="G2385" s="30" t="s">
        <v>375</v>
      </c>
      <c r="H2385" s="30">
        <v>2005</v>
      </c>
      <c r="I2385" s="28" t="s">
        <v>367</v>
      </c>
      <c r="J2385" s="30"/>
      <c r="K2385" s="30" t="s">
        <v>368</v>
      </c>
    </row>
    <row r="2386" spans="1:11">
      <c r="A2386" s="29">
        <v>2385</v>
      </c>
      <c r="B2386" s="30" t="s">
        <v>5068</v>
      </c>
      <c r="C2386" s="31" t="s">
        <v>5069</v>
      </c>
      <c r="D2386" s="30" t="s">
        <v>1130</v>
      </c>
      <c r="E2386" s="30" t="s">
        <v>850</v>
      </c>
      <c r="F2386" s="30" t="s">
        <v>846</v>
      </c>
      <c r="G2386" s="30" t="s">
        <v>366</v>
      </c>
      <c r="H2386" s="30">
        <v>2005</v>
      </c>
      <c r="I2386" s="28" t="s">
        <v>367</v>
      </c>
      <c r="J2386" s="30"/>
      <c r="K2386" s="30" t="s">
        <v>368</v>
      </c>
    </row>
    <row r="2387" spans="1:11">
      <c r="A2387" s="29">
        <v>2386</v>
      </c>
      <c r="B2387" s="30" t="s">
        <v>5070</v>
      </c>
      <c r="C2387" s="31" t="s">
        <v>5071</v>
      </c>
      <c r="D2387" s="30" t="s">
        <v>1130</v>
      </c>
      <c r="E2387" s="30" t="s">
        <v>850</v>
      </c>
      <c r="F2387" s="30" t="s">
        <v>846</v>
      </c>
      <c r="G2387" s="30" t="s">
        <v>366</v>
      </c>
      <c r="H2387" s="30">
        <v>2005</v>
      </c>
      <c r="I2387" s="28" t="s">
        <v>367</v>
      </c>
      <c r="J2387" s="30"/>
      <c r="K2387" s="30" t="s">
        <v>368</v>
      </c>
    </row>
    <row r="2388" spans="1:11">
      <c r="A2388" s="29">
        <v>2387</v>
      </c>
      <c r="B2388" s="30" t="s">
        <v>5072</v>
      </c>
      <c r="C2388" s="31" t="s">
        <v>5073</v>
      </c>
      <c r="D2388" s="30" t="s">
        <v>1130</v>
      </c>
      <c r="E2388" s="30" t="s">
        <v>850</v>
      </c>
      <c r="F2388" s="30" t="s">
        <v>846</v>
      </c>
      <c r="G2388" s="30" t="s">
        <v>375</v>
      </c>
      <c r="H2388" s="30">
        <v>2005</v>
      </c>
      <c r="I2388" s="28" t="s">
        <v>367</v>
      </c>
      <c r="J2388" s="30"/>
      <c r="K2388" s="30" t="s">
        <v>368</v>
      </c>
    </row>
    <row r="2389" spans="1:11">
      <c r="A2389" s="29">
        <v>2388</v>
      </c>
      <c r="B2389" s="30" t="s">
        <v>5074</v>
      </c>
      <c r="C2389" s="31" t="s">
        <v>5075</v>
      </c>
      <c r="D2389" s="30" t="s">
        <v>1137</v>
      </c>
      <c r="E2389" s="30" t="s">
        <v>3823</v>
      </c>
      <c r="F2389" s="30" t="s">
        <v>846</v>
      </c>
      <c r="G2389" s="30" t="s">
        <v>366</v>
      </c>
      <c r="H2389" s="30">
        <v>2005</v>
      </c>
      <c r="I2389" s="28" t="s">
        <v>367</v>
      </c>
      <c r="J2389" s="30"/>
      <c r="K2389" s="30" t="s">
        <v>368</v>
      </c>
    </row>
    <row r="2390" spans="1:11">
      <c r="A2390" s="29">
        <v>2389</v>
      </c>
      <c r="B2390" s="30" t="s">
        <v>5076</v>
      </c>
      <c r="C2390" s="31" t="s">
        <v>5077</v>
      </c>
      <c r="D2390" s="30" t="s">
        <v>1130</v>
      </c>
      <c r="E2390" s="30" t="s">
        <v>850</v>
      </c>
      <c r="F2390" s="30" t="s">
        <v>846</v>
      </c>
      <c r="G2390" s="30" t="s">
        <v>366</v>
      </c>
      <c r="H2390" s="30">
        <v>2005</v>
      </c>
      <c r="I2390" s="28" t="s">
        <v>367</v>
      </c>
      <c r="J2390" s="30"/>
      <c r="K2390" s="30" t="s">
        <v>368</v>
      </c>
    </row>
    <row r="2391" spans="1:11">
      <c r="A2391" s="29">
        <v>2390</v>
      </c>
      <c r="B2391" s="30" t="s">
        <v>5078</v>
      </c>
      <c r="C2391" s="31" t="s">
        <v>5079</v>
      </c>
      <c r="D2391" s="30" t="s">
        <v>1130</v>
      </c>
      <c r="E2391" s="30" t="s">
        <v>850</v>
      </c>
      <c r="F2391" s="30" t="s">
        <v>846</v>
      </c>
      <c r="G2391" s="30" t="s">
        <v>375</v>
      </c>
      <c r="H2391" s="30">
        <v>2005</v>
      </c>
      <c r="I2391" s="28" t="s">
        <v>1324</v>
      </c>
      <c r="J2391" s="30"/>
      <c r="K2391" s="30" t="s">
        <v>368</v>
      </c>
    </row>
    <row r="2392" spans="1:11">
      <c r="A2392" s="29">
        <v>2391</v>
      </c>
      <c r="B2392" s="30" t="s">
        <v>5080</v>
      </c>
      <c r="C2392" s="31" t="s">
        <v>5081</v>
      </c>
      <c r="D2392" s="30" t="s">
        <v>1130</v>
      </c>
      <c r="E2392" s="30" t="s">
        <v>850</v>
      </c>
      <c r="F2392" s="30" t="s">
        <v>846</v>
      </c>
      <c r="G2392" s="30" t="s">
        <v>366</v>
      </c>
      <c r="H2392" s="30">
        <v>2005</v>
      </c>
      <c r="I2392" s="28" t="s">
        <v>367</v>
      </c>
      <c r="J2392" s="30"/>
      <c r="K2392" s="30" t="s">
        <v>368</v>
      </c>
    </row>
    <row r="2393" spans="1:11">
      <c r="A2393" s="29">
        <v>2392</v>
      </c>
      <c r="B2393" s="30" t="s">
        <v>5082</v>
      </c>
      <c r="C2393" s="31" t="s">
        <v>3443</v>
      </c>
      <c r="D2393" s="30" t="s">
        <v>1137</v>
      </c>
      <c r="E2393" s="30" t="s">
        <v>3823</v>
      </c>
      <c r="F2393" s="30" t="s">
        <v>846</v>
      </c>
      <c r="G2393" s="30" t="s">
        <v>366</v>
      </c>
      <c r="H2393" s="30">
        <v>2005</v>
      </c>
      <c r="I2393" s="28" t="s">
        <v>367</v>
      </c>
      <c r="J2393" s="30"/>
      <c r="K2393" s="30" t="s">
        <v>368</v>
      </c>
    </row>
    <row r="2394" spans="1:11">
      <c r="A2394" s="29">
        <v>2393</v>
      </c>
      <c r="B2394" s="30" t="s">
        <v>5083</v>
      </c>
      <c r="C2394" s="31" t="s">
        <v>1844</v>
      </c>
      <c r="D2394" s="30" t="s">
        <v>1130</v>
      </c>
      <c r="E2394" s="30" t="s">
        <v>850</v>
      </c>
      <c r="F2394" s="30" t="s">
        <v>846</v>
      </c>
      <c r="G2394" s="30" t="s">
        <v>366</v>
      </c>
      <c r="H2394" s="30">
        <v>2005</v>
      </c>
      <c r="I2394" s="28" t="s">
        <v>367</v>
      </c>
      <c r="J2394" s="30"/>
      <c r="K2394" s="30" t="s">
        <v>368</v>
      </c>
    </row>
    <row r="2395" spans="1:11">
      <c r="A2395" s="29">
        <v>2394</v>
      </c>
      <c r="B2395" s="30" t="s">
        <v>5084</v>
      </c>
      <c r="C2395" s="31" t="s">
        <v>5085</v>
      </c>
      <c r="D2395" s="30" t="s">
        <v>1130</v>
      </c>
      <c r="E2395" s="30" t="s">
        <v>850</v>
      </c>
      <c r="F2395" s="30" t="s">
        <v>846</v>
      </c>
      <c r="G2395" s="30" t="s">
        <v>375</v>
      </c>
      <c r="H2395" s="30">
        <v>2005</v>
      </c>
      <c r="I2395" s="28" t="s">
        <v>367</v>
      </c>
      <c r="J2395" s="30"/>
      <c r="K2395" s="30" t="s">
        <v>368</v>
      </c>
    </row>
    <row r="2396" spans="1:11">
      <c r="A2396" s="29">
        <v>2395</v>
      </c>
      <c r="B2396" s="30" t="s">
        <v>5086</v>
      </c>
      <c r="C2396" s="31" t="s">
        <v>5087</v>
      </c>
      <c r="D2396" s="30" t="s">
        <v>1130</v>
      </c>
      <c r="E2396" s="30" t="s">
        <v>850</v>
      </c>
      <c r="F2396" s="30" t="s">
        <v>846</v>
      </c>
      <c r="G2396" s="30" t="s">
        <v>366</v>
      </c>
      <c r="H2396" s="30">
        <v>2005</v>
      </c>
      <c r="I2396" s="28" t="s">
        <v>1324</v>
      </c>
      <c r="J2396" s="30"/>
      <c r="K2396" s="30" t="s">
        <v>368</v>
      </c>
    </row>
    <row r="2397" spans="1:11">
      <c r="A2397" s="29">
        <v>2396</v>
      </c>
      <c r="B2397" s="30" t="s">
        <v>5088</v>
      </c>
      <c r="C2397" s="31" t="s">
        <v>5089</v>
      </c>
      <c r="D2397" s="30" t="s">
        <v>1130</v>
      </c>
      <c r="E2397" s="30" t="s">
        <v>850</v>
      </c>
      <c r="F2397" s="30" t="s">
        <v>846</v>
      </c>
      <c r="G2397" s="30" t="s">
        <v>366</v>
      </c>
      <c r="H2397" s="30">
        <v>2005</v>
      </c>
      <c r="I2397" s="28" t="s">
        <v>367</v>
      </c>
      <c r="J2397" s="30"/>
      <c r="K2397" s="30" t="s">
        <v>368</v>
      </c>
    </row>
    <row r="2398" spans="1:11">
      <c r="A2398" s="29">
        <v>2397</v>
      </c>
      <c r="B2398" s="30" t="s">
        <v>5090</v>
      </c>
      <c r="C2398" s="31" t="s">
        <v>5091</v>
      </c>
      <c r="D2398" s="30">
        <v>1413</v>
      </c>
      <c r="E2398" s="30" t="s">
        <v>364</v>
      </c>
      <c r="F2398" s="30" t="s">
        <v>365</v>
      </c>
      <c r="G2398" s="30" t="s">
        <v>378</v>
      </c>
      <c r="H2398" s="30">
        <v>2006</v>
      </c>
      <c r="I2398" s="28" t="s">
        <v>367</v>
      </c>
      <c r="J2398" s="30"/>
      <c r="K2398" s="30" t="s">
        <v>368</v>
      </c>
    </row>
    <row r="2399" spans="1:11">
      <c r="A2399" s="29">
        <v>2398</v>
      </c>
      <c r="B2399" s="30" t="s">
        <v>5092</v>
      </c>
      <c r="C2399" s="31" t="s">
        <v>5093</v>
      </c>
      <c r="D2399" s="30" t="s">
        <v>1137</v>
      </c>
      <c r="E2399" s="30" t="s">
        <v>371</v>
      </c>
      <c r="F2399" s="30" t="s">
        <v>846</v>
      </c>
      <c r="G2399" s="30" t="s">
        <v>366</v>
      </c>
      <c r="H2399" s="30">
        <v>2006</v>
      </c>
      <c r="I2399" s="28" t="s">
        <v>367</v>
      </c>
      <c r="J2399" s="30"/>
      <c r="K2399" s="30" t="s">
        <v>368</v>
      </c>
    </row>
    <row r="2400" spans="1:11">
      <c r="A2400" s="29">
        <v>2399</v>
      </c>
      <c r="B2400" s="30" t="s">
        <v>5094</v>
      </c>
      <c r="C2400" s="31" t="s">
        <v>5095</v>
      </c>
      <c r="D2400" s="30">
        <v>1413</v>
      </c>
      <c r="E2400" s="30" t="s">
        <v>371</v>
      </c>
      <c r="F2400" s="30" t="s">
        <v>365</v>
      </c>
      <c r="G2400" s="30" t="s">
        <v>375</v>
      </c>
      <c r="H2400" s="30">
        <v>2006</v>
      </c>
      <c r="I2400" s="28" t="s">
        <v>367</v>
      </c>
      <c r="J2400" s="30"/>
      <c r="K2400" s="30" t="s">
        <v>368</v>
      </c>
    </row>
    <row r="2401" spans="1:11">
      <c r="A2401" s="29">
        <v>2400</v>
      </c>
      <c r="B2401" s="30" t="s">
        <v>5096</v>
      </c>
      <c r="C2401" s="31" t="s">
        <v>5097</v>
      </c>
      <c r="D2401" s="30">
        <v>1413</v>
      </c>
      <c r="E2401" s="30" t="s">
        <v>364</v>
      </c>
      <c r="F2401" s="30" t="s">
        <v>365</v>
      </c>
      <c r="G2401" s="30" t="s">
        <v>366</v>
      </c>
      <c r="H2401" s="30">
        <v>2006</v>
      </c>
      <c r="I2401" s="28" t="s">
        <v>367</v>
      </c>
      <c r="J2401" s="30"/>
      <c r="K2401" s="30" t="s">
        <v>368</v>
      </c>
    </row>
    <row r="2402" spans="1:11">
      <c r="A2402" s="29">
        <v>2401</v>
      </c>
      <c r="B2402" s="30" t="s">
        <v>5098</v>
      </c>
      <c r="C2402" s="31" t="s">
        <v>5099</v>
      </c>
      <c r="D2402" s="30">
        <v>1413</v>
      </c>
      <c r="E2402" s="30" t="s">
        <v>371</v>
      </c>
      <c r="F2402" s="30" t="s">
        <v>365</v>
      </c>
      <c r="G2402" s="30" t="s">
        <v>366</v>
      </c>
      <c r="H2402" s="30">
        <v>2006</v>
      </c>
      <c r="I2402" s="28" t="s">
        <v>367</v>
      </c>
      <c r="J2402" s="30"/>
      <c r="K2402" s="30" t="s">
        <v>368</v>
      </c>
    </row>
    <row r="2403" spans="1:11">
      <c r="A2403" s="29">
        <v>2402</v>
      </c>
      <c r="B2403" s="30" t="s">
        <v>5100</v>
      </c>
      <c r="C2403" s="31" t="s">
        <v>5101</v>
      </c>
      <c r="D2403" s="30" t="s">
        <v>1137</v>
      </c>
      <c r="E2403" s="30" t="s">
        <v>371</v>
      </c>
      <c r="F2403" s="30" t="s">
        <v>846</v>
      </c>
      <c r="G2403" s="30" t="s">
        <v>366</v>
      </c>
      <c r="H2403" s="30">
        <v>2006</v>
      </c>
      <c r="I2403" s="28" t="s">
        <v>367</v>
      </c>
      <c r="J2403" s="30"/>
      <c r="K2403" s="30" t="s">
        <v>368</v>
      </c>
    </row>
    <row r="2404" spans="1:11">
      <c r="A2404" s="29">
        <v>2403</v>
      </c>
      <c r="B2404" s="30" t="s">
        <v>5102</v>
      </c>
      <c r="C2404" s="31" t="s">
        <v>5103</v>
      </c>
      <c r="D2404" s="30">
        <v>1413</v>
      </c>
      <c r="E2404" s="30" t="s">
        <v>381</v>
      </c>
      <c r="F2404" s="30" t="s">
        <v>365</v>
      </c>
      <c r="G2404" s="30" t="s">
        <v>366</v>
      </c>
      <c r="H2404" s="30">
        <v>2006</v>
      </c>
      <c r="I2404" s="28" t="s">
        <v>367</v>
      </c>
      <c r="J2404" s="30"/>
      <c r="K2404" s="30" t="s">
        <v>368</v>
      </c>
    </row>
    <row r="2405" spans="1:11">
      <c r="A2405" s="29">
        <v>2404</v>
      </c>
      <c r="B2405" s="30" t="s">
        <v>5104</v>
      </c>
      <c r="C2405" s="31" t="s">
        <v>5105</v>
      </c>
      <c r="D2405" s="30">
        <v>1413</v>
      </c>
      <c r="E2405" s="30" t="s">
        <v>371</v>
      </c>
      <c r="F2405" s="30" t="s">
        <v>365</v>
      </c>
      <c r="G2405" s="30" t="s">
        <v>366</v>
      </c>
      <c r="H2405" s="30">
        <v>2006</v>
      </c>
      <c r="I2405" s="28" t="s">
        <v>367</v>
      </c>
      <c r="J2405" s="30"/>
      <c r="K2405" s="30" t="s">
        <v>368</v>
      </c>
    </row>
    <row r="2406" spans="1:11">
      <c r="A2406" s="29">
        <v>2405</v>
      </c>
      <c r="B2406" s="30" t="s">
        <v>5106</v>
      </c>
      <c r="C2406" s="31" t="s">
        <v>5107</v>
      </c>
      <c r="D2406" s="30">
        <v>1413</v>
      </c>
      <c r="E2406" s="30" t="s">
        <v>381</v>
      </c>
      <c r="F2406" s="30" t="s">
        <v>365</v>
      </c>
      <c r="G2406" s="30" t="s">
        <v>366</v>
      </c>
      <c r="H2406" s="30">
        <v>2006</v>
      </c>
      <c r="I2406" s="28" t="s">
        <v>367</v>
      </c>
      <c r="J2406" s="30"/>
      <c r="K2406" s="30" t="s">
        <v>368</v>
      </c>
    </row>
    <row r="2407" spans="1:11">
      <c r="A2407" s="29">
        <v>2406</v>
      </c>
      <c r="B2407" s="30" t="s">
        <v>5108</v>
      </c>
      <c r="C2407" s="31" t="s">
        <v>5109</v>
      </c>
      <c r="D2407" s="30">
        <v>1413</v>
      </c>
      <c r="E2407" s="30" t="s">
        <v>371</v>
      </c>
      <c r="F2407" s="30" t="s">
        <v>365</v>
      </c>
      <c r="G2407" s="30" t="s">
        <v>375</v>
      </c>
      <c r="H2407" s="30">
        <v>2006</v>
      </c>
      <c r="I2407" s="28" t="s">
        <v>367</v>
      </c>
      <c r="J2407" s="30"/>
      <c r="K2407" s="30" t="s">
        <v>368</v>
      </c>
    </row>
    <row r="2408" spans="1:11">
      <c r="A2408" s="29">
        <v>2407</v>
      </c>
      <c r="B2408" s="30" t="s">
        <v>5110</v>
      </c>
      <c r="C2408" s="31" t="s">
        <v>5111</v>
      </c>
      <c r="D2408" s="30">
        <v>1413</v>
      </c>
      <c r="E2408" s="30" t="s">
        <v>371</v>
      </c>
      <c r="F2408" s="30" t="s">
        <v>365</v>
      </c>
      <c r="G2408" s="30" t="s">
        <v>366</v>
      </c>
      <c r="H2408" s="30">
        <v>2006</v>
      </c>
      <c r="I2408" s="28" t="s">
        <v>367</v>
      </c>
      <c r="J2408" s="30"/>
      <c r="K2408" s="30" t="s">
        <v>368</v>
      </c>
    </row>
    <row r="2409" spans="1:11">
      <c r="A2409" s="29">
        <v>2408</v>
      </c>
      <c r="B2409" s="30" t="s">
        <v>5112</v>
      </c>
      <c r="C2409" s="31" t="s">
        <v>5113</v>
      </c>
      <c r="D2409" s="30">
        <v>1413</v>
      </c>
      <c r="E2409" s="30" t="s">
        <v>371</v>
      </c>
      <c r="F2409" s="30" t="s">
        <v>365</v>
      </c>
      <c r="G2409" s="30" t="s">
        <v>366</v>
      </c>
      <c r="H2409" s="30">
        <v>2006</v>
      </c>
      <c r="I2409" s="28" t="s">
        <v>367</v>
      </c>
      <c r="J2409" s="30"/>
      <c r="K2409" s="30" t="s">
        <v>368</v>
      </c>
    </row>
    <row r="2410" spans="1:11">
      <c r="A2410" s="29">
        <v>2409</v>
      </c>
      <c r="B2410" s="30" t="s">
        <v>5114</v>
      </c>
      <c r="C2410" s="31" t="s">
        <v>5115</v>
      </c>
      <c r="D2410" s="30">
        <v>1413</v>
      </c>
      <c r="E2410" s="30" t="s">
        <v>371</v>
      </c>
      <c r="F2410" s="30" t="s">
        <v>365</v>
      </c>
      <c r="G2410" s="30" t="s">
        <v>468</v>
      </c>
      <c r="H2410" s="30">
        <v>2006</v>
      </c>
      <c r="I2410" s="28" t="s">
        <v>367</v>
      </c>
      <c r="J2410" s="30"/>
      <c r="K2410" s="30" t="s">
        <v>368</v>
      </c>
    </row>
    <row r="2411" spans="1:11">
      <c r="A2411" s="29">
        <v>2410</v>
      </c>
      <c r="B2411" s="30" t="s">
        <v>5116</v>
      </c>
      <c r="C2411" s="31" t="s">
        <v>5117</v>
      </c>
      <c r="D2411" s="30">
        <v>1413</v>
      </c>
      <c r="E2411" s="30" t="s">
        <v>371</v>
      </c>
      <c r="F2411" s="30" t="s">
        <v>365</v>
      </c>
      <c r="G2411" s="30" t="s">
        <v>366</v>
      </c>
      <c r="H2411" s="30">
        <v>2006</v>
      </c>
      <c r="I2411" s="28" t="s">
        <v>367</v>
      </c>
      <c r="J2411" s="30"/>
      <c r="K2411" s="30" t="s">
        <v>368</v>
      </c>
    </row>
    <row r="2412" spans="1:11">
      <c r="A2412" s="29">
        <v>2411</v>
      </c>
      <c r="B2412" s="30" t="s">
        <v>5118</v>
      </c>
      <c r="C2412" s="31" t="s">
        <v>5119</v>
      </c>
      <c r="D2412" s="30">
        <v>1413</v>
      </c>
      <c r="E2412" s="30" t="s">
        <v>371</v>
      </c>
      <c r="F2412" s="30" t="s">
        <v>365</v>
      </c>
      <c r="G2412" s="30" t="s">
        <v>375</v>
      </c>
      <c r="H2412" s="30">
        <v>2006</v>
      </c>
      <c r="I2412" s="28" t="s">
        <v>367</v>
      </c>
      <c r="J2412" s="30"/>
      <c r="K2412" s="30" t="s">
        <v>368</v>
      </c>
    </row>
    <row r="2413" spans="1:11">
      <c r="A2413" s="29">
        <v>2412</v>
      </c>
      <c r="B2413" s="30" t="s">
        <v>5120</v>
      </c>
      <c r="C2413" s="31" t="s">
        <v>5121</v>
      </c>
      <c r="D2413" s="30">
        <v>1413</v>
      </c>
      <c r="E2413" s="30" t="s">
        <v>371</v>
      </c>
      <c r="F2413" s="30" t="s">
        <v>365</v>
      </c>
      <c r="G2413" s="30" t="s">
        <v>366</v>
      </c>
      <c r="H2413" s="30">
        <v>2006</v>
      </c>
      <c r="I2413" s="28" t="s">
        <v>367</v>
      </c>
      <c r="J2413" s="30"/>
      <c r="K2413" s="30" t="s">
        <v>368</v>
      </c>
    </row>
    <row r="2414" spans="1:11">
      <c r="A2414" s="29">
        <v>2413</v>
      </c>
      <c r="B2414" s="30" t="s">
        <v>5122</v>
      </c>
      <c r="C2414" s="31" t="s">
        <v>5123</v>
      </c>
      <c r="D2414" s="30">
        <v>1413</v>
      </c>
      <c r="E2414" s="30" t="s">
        <v>371</v>
      </c>
      <c r="F2414" s="30" t="s">
        <v>365</v>
      </c>
      <c r="G2414" s="30" t="s">
        <v>375</v>
      </c>
      <c r="H2414" s="30">
        <v>2006</v>
      </c>
      <c r="I2414" s="28" t="s">
        <v>367</v>
      </c>
      <c r="J2414" s="30"/>
      <c r="K2414" s="30" t="s">
        <v>368</v>
      </c>
    </row>
    <row r="2415" spans="1:11">
      <c r="A2415" s="29">
        <v>2414</v>
      </c>
      <c r="B2415" s="30" t="s">
        <v>5124</v>
      </c>
      <c r="C2415" s="31" t="s">
        <v>5125</v>
      </c>
      <c r="D2415" s="30">
        <v>1413</v>
      </c>
      <c r="E2415" s="30" t="s">
        <v>371</v>
      </c>
      <c r="F2415" s="30" t="s">
        <v>365</v>
      </c>
      <c r="G2415" s="30" t="s">
        <v>375</v>
      </c>
      <c r="H2415" s="30">
        <v>2006</v>
      </c>
      <c r="I2415" s="28" t="s">
        <v>367</v>
      </c>
      <c r="J2415" s="30"/>
      <c r="K2415" s="30" t="s">
        <v>368</v>
      </c>
    </row>
    <row r="2416" spans="1:11">
      <c r="A2416" s="29">
        <v>2415</v>
      </c>
      <c r="B2416" s="30" t="s">
        <v>5126</v>
      </c>
      <c r="C2416" s="31" t="s">
        <v>5127</v>
      </c>
      <c r="D2416" s="30">
        <v>1413</v>
      </c>
      <c r="E2416" s="30" t="s">
        <v>371</v>
      </c>
      <c r="F2416" s="30" t="s">
        <v>365</v>
      </c>
      <c r="G2416" s="30" t="s">
        <v>366</v>
      </c>
      <c r="H2416" s="30">
        <v>2006</v>
      </c>
      <c r="I2416" s="28" t="s">
        <v>367</v>
      </c>
      <c r="J2416" s="30"/>
      <c r="K2416" s="30" t="s">
        <v>368</v>
      </c>
    </row>
    <row r="2417" spans="1:11">
      <c r="A2417" s="29">
        <v>2416</v>
      </c>
      <c r="B2417" s="30" t="s">
        <v>5128</v>
      </c>
      <c r="C2417" s="31" t="s">
        <v>5129</v>
      </c>
      <c r="D2417" s="30">
        <v>1413</v>
      </c>
      <c r="E2417" s="30" t="s">
        <v>371</v>
      </c>
      <c r="F2417" s="30" t="s">
        <v>365</v>
      </c>
      <c r="G2417" s="30" t="s">
        <v>366</v>
      </c>
      <c r="H2417" s="30">
        <v>2006</v>
      </c>
      <c r="I2417" s="28" t="s">
        <v>367</v>
      </c>
      <c r="J2417" s="30"/>
      <c r="K2417" s="30" t="s">
        <v>368</v>
      </c>
    </row>
    <row r="2418" spans="1:11">
      <c r="A2418" s="29">
        <v>2417</v>
      </c>
      <c r="B2418" s="30" t="s">
        <v>5130</v>
      </c>
      <c r="C2418" s="31" t="s">
        <v>5131</v>
      </c>
      <c r="D2418" s="30">
        <v>1413</v>
      </c>
      <c r="E2418" s="30" t="s">
        <v>364</v>
      </c>
      <c r="F2418" s="30" t="s">
        <v>365</v>
      </c>
      <c r="G2418" s="30" t="s">
        <v>366</v>
      </c>
      <c r="H2418" s="30">
        <v>2006</v>
      </c>
      <c r="I2418" s="28" t="s">
        <v>367</v>
      </c>
      <c r="J2418" s="30"/>
      <c r="K2418" s="30" t="s">
        <v>368</v>
      </c>
    </row>
    <row r="2419" spans="1:11">
      <c r="A2419" s="29">
        <v>2418</v>
      </c>
      <c r="B2419" s="30" t="s">
        <v>5132</v>
      </c>
      <c r="C2419" s="31" t="s">
        <v>5133</v>
      </c>
      <c r="D2419" s="30" t="s">
        <v>1130</v>
      </c>
      <c r="E2419" s="30" t="s">
        <v>850</v>
      </c>
      <c r="F2419" s="30" t="s">
        <v>846</v>
      </c>
      <c r="G2419" s="30" t="s">
        <v>366</v>
      </c>
      <c r="H2419" s="30">
        <v>2006</v>
      </c>
      <c r="I2419" s="28" t="s">
        <v>1324</v>
      </c>
      <c r="J2419" s="30"/>
      <c r="K2419" s="30" t="s">
        <v>368</v>
      </c>
    </row>
    <row r="2420" spans="1:11">
      <c r="A2420" s="29">
        <v>2419</v>
      </c>
      <c r="B2420" s="30" t="s">
        <v>5134</v>
      </c>
      <c r="C2420" s="31" t="s">
        <v>5135</v>
      </c>
      <c r="D2420" s="30" t="s">
        <v>1130</v>
      </c>
      <c r="E2420" s="30" t="s">
        <v>850</v>
      </c>
      <c r="F2420" s="30" t="s">
        <v>846</v>
      </c>
      <c r="G2420" s="30" t="s">
        <v>366</v>
      </c>
      <c r="H2420" s="30">
        <v>2006</v>
      </c>
      <c r="I2420" s="28" t="s">
        <v>1324</v>
      </c>
      <c r="J2420" s="30"/>
      <c r="K2420" s="30" t="s">
        <v>368</v>
      </c>
    </row>
    <row r="2421" spans="1:11">
      <c r="A2421" s="29">
        <v>2420</v>
      </c>
      <c r="B2421" s="30" t="s">
        <v>5136</v>
      </c>
      <c r="C2421" s="31" t="s">
        <v>5137</v>
      </c>
      <c r="D2421" s="30" t="s">
        <v>1130</v>
      </c>
      <c r="E2421" s="30" t="s">
        <v>850</v>
      </c>
      <c r="F2421" s="30" t="s">
        <v>846</v>
      </c>
      <c r="G2421" s="30" t="s">
        <v>375</v>
      </c>
      <c r="H2421" s="30">
        <v>2006</v>
      </c>
      <c r="I2421" s="28" t="s">
        <v>367</v>
      </c>
      <c r="J2421" s="30"/>
      <c r="K2421" s="30" t="s">
        <v>368</v>
      </c>
    </row>
    <row r="2422" spans="1:11">
      <c r="A2422" s="29">
        <v>2421</v>
      </c>
      <c r="B2422" s="30" t="s">
        <v>5138</v>
      </c>
      <c r="C2422" s="31" t="s">
        <v>5139</v>
      </c>
      <c r="D2422" s="30" t="s">
        <v>1130</v>
      </c>
      <c r="E2422" s="30" t="s">
        <v>850</v>
      </c>
      <c r="F2422" s="30" t="s">
        <v>846</v>
      </c>
      <c r="G2422" s="30" t="s">
        <v>366</v>
      </c>
      <c r="H2422" s="30">
        <v>2006</v>
      </c>
      <c r="I2422" s="28" t="s">
        <v>367</v>
      </c>
      <c r="J2422" s="30"/>
      <c r="K2422" s="30" t="s">
        <v>368</v>
      </c>
    </row>
    <row r="2423" spans="1:11">
      <c r="A2423" s="29">
        <v>2422</v>
      </c>
      <c r="B2423" s="30" t="s">
        <v>5140</v>
      </c>
      <c r="C2423" s="31" t="s">
        <v>5141</v>
      </c>
      <c r="D2423" s="30" t="s">
        <v>1137</v>
      </c>
      <c r="E2423" s="30" t="s">
        <v>371</v>
      </c>
      <c r="F2423" s="30" t="s">
        <v>846</v>
      </c>
      <c r="G2423" s="30" t="s">
        <v>375</v>
      </c>
      <c r="H2423" s="30">
        <v>2006</v>
      </c>
      <c r="I2423" s="28" t="s">
        <v>367</v>
      </c>
      <c r="J2423" s="30"/>
      <c r="K2423" s="30" t="s">
        <v>368</v>
      </c>
    </row>
    <row r="2424" spans="1:11">
      <c r="A2424" s="29">
        <v>2423</v>
      </c>
      <c r="B2424" s="30" t="s">
        <v>5142</v>
      </c>
      <c r="C2424" s="31" t="s">
        <v>5143</v>
      </c>
      <c r="D2424" s="30" t="s">
        <v>1130</v>
      </c>
      <c r="E2424" s="30" t="s">
        <v>850</v>
      </c>
      <c r="F2424" s="30" t="s">
        <v>846</v>
      </c>
      <c r="G2424" s="30" t="s">
        <v>366</v>
      </c>
      <c r="H2424" s="30">
        <v>2006</v>
      </c>
      <c r="I2424" s="28" t="s">
        <v>1324</v>
      </c>
      <c r="J2424" s="30"/>
      <c r="K2424" s="30" t="s">
        <v>368</v>
      </c>
    </row>
    <row r="2425" spans="1:11">
      <c r="A2425" s="29">
        <v>2424</v>
      </c>
      <c r="B2425" s="30" t="s">
        <v>5144</v>
      </c>
      <c r="C2425" s="31" t="s">
        <v>5145</v>
      </c>
      <c r="D2425" s="30" t="s">
        <v>1137</v>
      </c>
      <c r="E2425" s="30" t="s">
        <v>371</v>
      </c>
      <c r="F2425" s="30" t="s">
        <v>846</v>
      </c>
      <c r="G2425" s="30" t="s">
        <v>375</v>
      </c>
      <c r="H2425" s="30">
        <v>2006</v>
      </c>
      <c r="I2425" s="28" t="s">
        <v>367</v>
      </c>
      <c r="J2425" s="30"/>
      <c r="K2425" s="30" t="s">
        <v>368</v>
      </c>
    </row>
    <row r="2426" spans="1:11">
      <c r="A2426" s="29">
        <v>2425</v>
      </c>
      <c r="B2426" s="30" t="s">
        <v>5146</v>
      </c>
      <c r="C2426" s="31" t="s">
        <v>5147</v>
      </c>
      <c r="D2426" s="30" t="s">
        <v>1137</v>
      </c>
      <c r="E2426" s="30" t="s">
        <v>371</v>
      </c>
      <c r="F2426" s="30" t="s">
        <v>846</v>
      </c>
      <c r="G2426" s="30" t="s">
        <v>375</v>
      </c>
      <c r="H2426" s="30">
        <v>2006</v>
      </c>
      <c r="I2426" s="28" t="s">
        <v>367</v>
      </c>
      <c r="J2426" s="30"/>
      <c r="K2426" s="30" t="s">
        <v>368</v>
      </c>
    </row>
    <row r="2427" spans="1:11">
      <c r="A2427" s="29">
        <v>2426</v>
      </c>
      <c r="B2427" s="30" t="s">
        <v>5148</v>
      </c>
      <c r="C2427" s="31" t="s">
        <v>5149</v>
      </c>
      <c r="D2427" s="30" t="s">
        <v>1130</v>
      </c>
      <c r="E2427" s="30" t="s">
        <v>850</v>
      </c>
      <c r="F2427" s="30" t="s">
        <v>846</v>
      </c>
      <c r="G2427" s="30" t="s">
        <v>366</v>
      </c>
      <c r="H2427" s="30">
        <v>2006</v>
      </c>
      <c r="I2427" s="28" t="s">
        <v>367</v>
      </c>
      <c r="J2427" s="30"/>
      <c r="K2427" s="30" t="s">
        <v>368</v>
      </c>
    </row>
    <row r="2428" spans="1:11">
      <c r="A2428" s="29">
        <v>2427</v>
      </c>
      <c r="B2428" s="30" t="s">
        <v>5150</v>
      </c>
      <c r="C2428" s="31" t="s">
        <v>5151</v>
      </c>
      <c r="D2428" s="30" t="s">
        <v>1137</v>
      </c>
      <c r="E2428" s="30" t="s">
        <v>371</v>
      </c>
      <c r="F2428" s="30" t="s">
        <v>846</v>
      </c>
      <c r="G2428" s="30" t="s">
        <v>366</v>
      </c>
      <c r="H2428" s="30">
        <v>2006</v>
      </c>
      <c r="I2428" s="28" t="s">
        <v>367</v>
      </c>
      <c r="J2428" s="30"/>
      <c r="K2428" s="30" t="s">
        <v>368</v>
      </c>
    </row>
    <row r="2429" spans="1:11">
      <c r="A2429" s="29">
        <v>2428</v>
      </c>
      <c r="B2429" s="30" t="s">
        <v>5152</v>
      </c>
      <c r="C2429" s="31" t="s">
        <v>5153</v>
      </c>
      <c r="D2429" s="30" t="s">
        <v>1137</v>
      </c>
      <c r="E2429" s="30" t="s">
        <v>371</v>
      </c>
      <c r="F2429" s="30" t="s">
        <v>846</v>
      </c>
      <c r="G2429" s="30" t="s">
        <v>366</v>
      </c>
      <c r="H2429" s="30">
        <v>2006</v>
      </c>
      <c r="I2429" s="28" t="s">
        <v>367</v>
      </c>
      <c r="J2429" s="30"/>
      <c r="K2429" s="30" t="s">
        <v>368</v>
      </c>
    </row>
    <row r="2430" spans="1:11">
      <c r="A2430" s="29">
        <v>2429</v>
      </c>
      <c r="B2430" s="30" t="s">
        <v>5154</v>
      </c>
      <c r="C2430" s="31" t="s">
        <v>5155</v>
      </c>
      <c r="D2430" s="30" t="s">
        <v>1137</v>
      </c>
      <c r="E2430" s="30" t="s">
        <v>371</v>
      </c>
      <c r="F2430" s="30" t="s">
        <v>846</v>
      </c>
      <c r="G2430" s="30" t="s">
        <v>375</v>
      </c>
      <c r="H2430" s="30">
        <v>2006</v>
      </c>
      <c r="I2430" s="28" t="s">
        <v>367</v>
      </c>
      <c r="J2430" s="30"/>
      <c r="K2430" s="30" t="s">
        <v>368</v>
      </c>
    </row>
    <row r="2431" spans="1:11">
      <c r="A2431" s="29">
        <v>2430</v>
      </c>
      <c r="B2431" s="30" t="s">
        <v>5156</v>
      </c>
      <c r="C2431" s="31" t="s">
        <v>5157</v>
      </c>
      <c r="D2431" s="30" t="s">
        <v>1137</v>
      </c>
      <c r="E2431" s="30" t="s">
        <v>371</v>
      </c>
      <c r="F2431" s="30" t="s">
        <v>846</v>
      </c>
      <c r="G2431" s="30" t="s">
        <v>375</v>
      </c>
      <c r="H2431" s="30">
        <v>2006</v>
      </c>
      <c r="I2431" s="28" t="s">
        <v>367</v>
      </c>
      <c r="J2431" s="30"/>
      <c r="K2431" s="30" t="s">
        <v>368</v>
      </c>
    </row>
    <row r="2432" spans="1:11">
      <c r="A2432" s="29">
        <v>2431</v>
      </c>
      <c r="B2432" s="30" t="s">
        <v>5158</v>
      </c>
      <c r="C2432" s="31" t="s">
        <v>5159</v>
      </c>
      <c r="D2432" s="30" t="s">
        <v>1137</v>
      </c>
      <c r="E2432" s="30" t="s">
        <v>3823</v>
      </c>
      <c r="F2432" s="30" t="s">
        <v>846</v>
      </c>
      <c r="G2432" s="30" t="s">
        <v>375</v>
      </c>
      <c r="H2432" s="30">
        <v>2006</v>
      </c>
      <c r="I2432" s="28" t="s">
        <v>367</v>
      </c>
      <c r="J2432" s="30"/>
      <c r="K2432" s="30" t="s">
        <v>368</v>
      </c>
    </row>
    <row r="2433" spans="1:11">
      <c r="A2433" s="29">
        <v>2432</v>
      </c>
      <c r="B2433" s="30" t="s">
        <v>5160</v>
      </c>
      <c r="C2433" s="31" t="s">
        <v>5161</v>
      </c>
      <c r="D2433" s="30" t="s">
        <v>1130</v>
      </c>
      <c r="E2433" s="30" t="s">
        <v>850</v>
      </c>
      <c r="F2433" s="30" t="s">
        <v>846</v>
      </c>
      <c r="G2433" s="30" t="s">
        <v>366</v>
      </c>
      <c r="H2433" s="30">
        <v>2006</v>
      </c>
      <c r="I2433" s="28" t="s">
        <v>1324</v>
      </c>
      <c r="J2433" s="30"/>
      <c r="K2433" s="30" t="s">
        <v>368</v>
      </c>
    </row>
    <row r="2434" spans="1:11">
      <c r="A2434" s="29">
        <v>2433</v>
      </c>
      <c r="B2434" s="30" t="s">
        <v>5162</v>
      </c>
      <c r="C2434" s="31" t="s">
        <v>5163</v>
      </c>
      <c r="D2434" s="30" t="s">
        <v>1130</v>
      </c>
      <c r="E2434" s="30" t="s">
        <v>850</v>
      </c>
      <c r="F2434" s="30" t="s">
        <v>846</v>
      </c>
      <c r="G2434" s="30" t="s">
        <v>366</v>
      </c>
      <c r="H2434" s="30">
        <v>2006</v>
      </c>
      <c r="I2434" s="28" t="s">
        <v>367</v>
      </c>
      <c r="J2434" s="30"/>
      <c r="K2434" s="30" t="s">
        <v>368</v>
      </c>
    </row>
    <row r="2435" spans="1:11">
      <c r="A2435" s="29">
        <v>2434</v>
      </c>
      <c r="B2435" s="30" t="s">
        <v>5164</v>
      </c>
      <c r="C2435" s="31" t="s">
        <v>5165</v>
      </c>
      <c r="D2435" s="30" t="s">
        <v>1137</v>
      </c>
      <c r="E2435" s="30" t="s">
        <v>371</v>
      </c>
      <c r="F2435" s="30" t="s">
        <v>846</v>
      </c>
      <c r="G2435" s="30" t="s">
        <v>375</v>
      </c>
      <c r="H2435" s="30">
        <v>2006</v>
      </c>
      <c r="I2435" s="28" t="s">
        <v>367</v>
      </c>
      <c r="J2435" s="30"/>
      <c r="K2435" s="30" t="s">
        <v>368</v>
      </c>
    </row>
    <row r="2436" spans="1:11">
      <c r="A2436" s="29">
        <v>2435</v>
      </c>
      <c r="B2436" s="30" t="s">
        <v>5166</v>
      </c>
      <c r="C2436" s="31" t="s">
        <v>5167</v>
      </c>
      <c r="D2436" s="30" t="s">
        <v>1130</v>
      </c>
      <c r="E2436" s="30" t="s">
        <v>850</v>
      </c>
      <c r="F2436" s="30" t="s">
        <v>846</v>
      </c>
      <c r="G2436" s="30" t="s">
        <v>375</v>
      </c>
      <c r="H2436" s="30">
        <v>2006</v>
      </c>
      <c r="I2436" s="28" t="s">
        <v>1324</v>
      </c>
      <c r="J2436" s="30"/>
      <c r="K2436" s="30" t="s">
        <v>368</v>
      </c>
    </row>
    <row r="2437" spans="1:11">
      <c r="A2437" s="29">
        <v>2436</v>
      </c>
      <c r="B2437" s="30" t="s">
        <v>5168</v>
      </c>
      <c r="C2437" s="31" t="s">
        <v>5169</v>
      </c>
      <c r="D2437" s="30" t="s">
        <v>1130</v>
      </c>
      <c r="E2437" s="30" t="s">
        <v>850</v>
      </c>
      <c r="F2437" s="30" t="s">
        <v>846</v>
      </c>
      <c r="G2437" s="30" t="s">
        <v>375</v>
      </c>
      <c r="H2437" s="30">
        <v>2006</v>
      </c>
      <c r="I2437" s="28" t="s">
        <v>367</v>
      </c>
      <c r="J2437" s="30"/>
      <c r="K2437" s="30" t="s">
        <v>368</v>
      </c>
    </row>
    <row r="2438" spans="1:11">
      <c r="A2438" s="29">
        <v>2437</v>
      </c>
      <c r="B2438" s="30" t="s">
        <v>5170</v>
      </c>
      <c r="C2438" s="31" t="s">
        <v>5171</v>
      </c>
      <c r="D2438" s="30" t="s">
        <v>1137</v>
      </c>
      <c r="E2438" s="30" t="s">
        <v>371</v>
      </c>
      <c r="F2438" s="30" t="s">
        <v>846</v>
      </c>
      <c r="G2438" s="30" t="s">
        <v>366</v>
      </c>
      <c r="H2438" s="30">
        <v>2006</v>
      </c>
      <c r="I2438" s="28" t="s">
        <v>367</v>
      </c>
      <c r="J2438" s="30"/>
      <c r="K2438" s="30" t="s">
        <v>368</v>
      </c>
    </row>
    <row r="2439" spans="1:11">
      <c r="A2439" s="29">
        <v>2438</v>
      </c>
      <c r="B2439" s="30" t="s">
        <v>5172</v>
      </c>
      <c r="C2439" s="31" t="s">
        <v>5173</v>
      </c>
      <c r="D2439" s="30" t="s">
        <v>1137</v>
      </c>
      <c r="E2439" s="30" t="s">
        <v>371</v>
      </c>
      <c r="F2439" s="30" t="s">
        <v>846</v>
      </c>
      <c r="G2439" s="30" t="s">
        <v>375</v>
      </c>
      <c r="H2439" s="30">
        <v>2006</v>
      </c>
      <c r="I2439" s="28" t="s">
        <v>367</v>
      </c>
      <c r="J2439" s="30"/>
      <c r="K2439" s="30" t="s">
        <v>368</v>
      </c>
    </row>
    <row r="2440" spans="1:11">
      <c r="A2440" s="29">
        <v>2439</v>
      </c>
      <c r="B2440" s="30" t="s">
        <v>5174</v>
      </c>
      <c r="C2440" s="31" t="s">
        <v>5175</v>
      </c>
      <c r="D2440" s="30" t="s">
        <v>1137</v>
      </c>
      <c r="E2440" s="30" t="s">
        <v>371</v>
      </c>
      <c r="F2440" s="30" t="s">
        <v>846</v>
      </c>
      <c r="G2440" s="30" t="s">
        <v>375</v>
      </c>
      <c r="H2440" s="30">
        <v>2006</v>
      </c>
      <c r="I2440" s="28" t="s">
        <v>367</v>
      </c>
      <c r="J2440" s="30"/>
      <c r="K2440" s="30" t="s">
        <v>368</v>
      </c>
    </row>
    <row r="2441" spans="1:11">
      <c r="A2441" s="29">
        <v>2440</v>
      </c>
      <c r="B2441" s="30" t="s">
        <v>5176</v>
      </c>
      <c r="C2441" s="31" t="s">
        <v>5177</v>
      </c>
      <c r="D2441" s="30" t="s">
        <v>1130</v>
      </c>
      <c r="E2441" s="30" t="s">
        <v>850</v>
      </c>
      <c r="F2441" s="30" t="s">
        <v>846</v>
      </c>
      <c r="G2441" s="30" t="s">
        <v>366</v>
      </c>
      <c r="H2441" s="30">
        <v>2006</v>
      </c>
      <c r="I2441" s="28" t="s">
        <v>367</v>
      </c>
      <c r="J2441" s="30"/>
      <c r="K2441" s="30" t="s">
        <v>368</v>
      </c>
    </row>
    <row r="2442" spans="1:11">
      <c r="A2442" s="29">
        <v>2441</v>
      </c>
      <c r="B2442" s="30" t="s">
        <v>5178</v>
      </c>
      <c r="C2442" s="31" t="s">
        <v>5179</v>
      </c>
      <c r="D2442" s="30" t="s">
        <v>1130</v>
      </c>
      <c r="E2442" s="30" t="s">
        <v>850</v>
      </c>
      <c r="F2442" s="30" t="s">
        <v>846</v>
      </c>
      <c r="G2442" s="30" t="s">
        <v>375</v>
      </c>
      <c r="H2442" s="30">
        <v>2006</v>
      </c>
      <c r="I2442" s="28" t="s">
        <v>1324</v>
      </c>
      <c r="J2442" s="30"/>
      <c r="K2442" s="30" t="s">
        <v>368</v>
      </c>
    </row>
    <row r="2443" spans="1:11">
      <c r="A2443" s="29">
        <v>2442</v>
      </c>
      <c r="B2443" s="30" t="s">
        <v>5180</v>
      </c>
      <c r="C2443" s="31" t="s">
        <v>5181</v>
      </c>
      <c r="D2443" s="30" t="s">
        <v>1130</v>
      </c>
      <c r="E2443" s="30" t="s">
        <v>850</v>
      </c>
      <c r="F2443" s="30" t="s">
        <v>846</v>
      </c>
      <c r="G2443" s="30" t="s">
        <v>366</v>
      </c>
      <c r="H2443" s="30">
        <v>2006</v>
      </c>
      <c r="I2443" s="28" t="s">
        <v>1324</v>
      </c>
      <c r="J2443" s="30"/>
      <c r="K2443" s="30" t="s">
        <v>368</v>
      </c>
    </row>
    <row r="2444" spans="1:11">
      <c r="A2444" s="29">
        <v>2443</v>
      </c>
      <c r="B2444" s="30" t="s">
        <v>5182</v>
      </c>
      <c r="C2444" s="31" t="s">
        <v>5183</v>
      </c>
      <c r="D2444" s="30" t="s">
        <v>1130</v>
      </c>
      <c r="E2444" s="30" t="s">
        <v>850</v>
      </c>
      <c r="F2444" s="30" t="s">
        <v>846</v>
      </c>
      <c r="G2444" s="30" t="s">
        <v>366</v>
      </c>
      <c r="H2444" s="30">
        <v>2006</v>
      </c>
      <c r="I2444" s="28" t="s">
        <v>367</v>
      </c>
      <c r="J2444" s="30"/>
      <c r="K2444" s="30" t="s">
        <v>368</v>
      </c>
    </row>
    <row r="2445" spans="1:11">
      <c r="A2445" s="29">
        <v>2444</v>
      </c>
      <c r="B2445" s="30" t="s">
        <v>5184</v>
      </c>
      <c r="C2445" s="31" t="s">
        <v>5185</v>
      </c>
      <c r="D2445" s="30" t="s">
        <v>1130</v>
      </c>
      <c r="E2445" s="30" t="s">
        <v>850</v>
      </c>
      <c r="F2445" s="30" t="s">
        <v>846</v>
      </c>
      <c r="G2445" s="30" t="s">
        <v>375</v>
      </c>
      <c r="H2445" s="30">
        <v>2006</v>
      </c>
      <c r="I2445" s="28" t="s">
        <v>367</v>
      </c>
      <c r="J2445" s="30"/>
      <c r="K2445" s="30" t="s">
        <v>368</v>
      </c>
    </row>
    <row r="2446" spans="1:11">
      <c r="A2446" s="29">
        <v>2445</v>
      </c>
      <c r="B2446" s="30" t="s">
        <v>5186</v>
      </c>
      <c r="C2446" s="31" t="s">
        <v>5187</v>
      </c>
      <c r="D2446" s="30" t="s">
        <v>1137</v>
      </c>
      <c r="E2446" s="30" t="s">
        <v>371</v>
      </c>
      <c r="F2446" s="30" t="s">
        <v>846</v>
      </c>
      <c r="G2446" s="30" t="s">
        <v>375</v>
      </c>
      <c r="H2446" s="30">
        <v>2006</v>
      </c>
      <c r="I2446" s="28" t="s">
        <v>367</v>
      </c>
      <c r="J2446" s="30"/>
      <c r="K2446" s="30" t="s">
        <v>368</v>
      </c>
    </row>
    <row r="2447" spans="1:11">
      <c r="A2447" s="29">
        <v>2446</v>
      </c>
      <c r="B2447" s="30" t="s">
        <v>5188</v>
      </c>
      <c r="C2447" s="31" t="s">
        <v>2859</v>
      </c>
      <c r="D2447" s="30" t="s">
        <v>1130</v>
      </c>
      <c r="E2447" s="30" t="s">
        <v>850</v>
      </c>
      <c r="F2447" s="30" t="s">
        <v>846</v>
      </c>
      <c r="G2447" s="30" t="s">
        <v>375</v>
      </c>
      <c r="H2447" s="30">
        <v>2006</v>
      </c>
      <c r="I2447" s="28" t="s">
        <v>367</v>
      </c>
      <c r="J2447" s="30"/>
      <c r="K2447" s="30" t="s">
        <v>368</v>
      </c>
    </row>
    <row r="2448" spans="1:11">
      <c r="A2448" s="29">
        <v>2447</v>
      </c>
      <c r="B2448" s="30" t="s">
        <v>5189</v>
      </c>
      <c r="C2448" s="31" t="s">
        <v>5190</v>
      </c>
      <c r="D2448" s="30" t="s">
        <v>4604</v>
      </c>
      <c r="E2448" s="30" t="s">
        <v>371</v>
      </c>
      <c r="F2448" s="30" t="s">
        <v>846</v>
      </c>
      <c r="G2448" s="30" t="s">
        <v>366</v>
      </c>
      <c r="H2448" s="30">
        <v>2006</v>
      </c>
      <c r="I2448" s="28" t="s">
        <v>367</v>
      </c>
      <c r="J2448" s="30"/>
      <c r="K2448" s="30" t="s">
        <v>368</v>
      </c>
    </row>
    <row r="2449" spans="1:11">
      <c r="A2449" s="29">
        <v>2448</v>
      </c>
      <c r="B2449" s="30" t="s">
        <v>5191</v>
      </c>
      <c r="C2449" s="31" t="s">
        <v>5192</v>
      </c>
      <c r="D2449" s="30" t="s">
        <v>1137</v>
      </c>
      <c r="E2449" s="30" t="s">
        <v>371</v>
      </c>
      <c r="F2449" s="30" t="s">
        <v>846</v>
      </c>
      <c r="G2449" s="30" t="s">
        <v>375</v>
      </c>
      <c r="H2449" s="30">
        <v>2006</v>
      </c>
      <c r="I2449" s="28" t="s">
        <v>367</v>
      </c>
      <c r="J2449" s="30"/>
      <c r="K2449" s="30" t="s">
        <v>368</v>
      </c>
    </row>
    <row r="2450" spans="1:11">
      <c r="A2450" s="29">
        <v>2449</v>
      </c>
      <c r="B2450" s="30" t="s">
        <v>5193</v>
      </c>
      <c r="C2450" s="31" t="s">
        <v>5194</v>
      </c>
      <c r="D2450" s="30" t="s">
        <v>1130</v>
      </c>
      <c r="E2450" s="30" t="s">
        <v>850</v>
      </c>
      <c r="F2450" s="30" t="s">
        <v>846</v>
      </c>
      <c r="G2450" s="30" t="s">
        <v>366</v>
      </c>
      <c r="H2450" s="30">
        <v>2006</v>
      </c>
      <c r="I2450" s="28" t="s">
        <v>367</v>
      </c>
      <c r="J2450" s="30"/>
      <c r="K2450" s="30" t="s">
        <v>368</v>
      </c>
    </row>
    <row r="2451" spans="1:11">
      <c r="A2451" s="29">
        <v>2450</v>
      </c>
      <c r="B2451" s="30" t="s">
        <v>5195</v>
      </c>
      <c r="C2451" s="31" t="s">
        <v>5196</v>
      </c>
      <c r="D2451" s="30" t="s">
        <v>1130</v>
      </c>
      <c r="E2451" s="30" t="s">
        <v>850</v>
      </c>
      <c r="F2451" s="30" t="s">
        <v>846</v>
      </c>
      <c r="G2451" s="30" t="s">
        <v>366</v>
      </c>
      <c r="H2451" s="30">
        <v>2006</v>
      </c>
      <c r="I2451" s="28" t="s">
        <v>367</v>
      </c>
      <c r="J2451" s="30"/>
      <c r="K2451" s="30" t="s">
        <v>368</v>
      </c>
    </row>
    <row r="2452" spans="1:11">
      <c r="A2452" s="29">
        <v>2451</v>
      </c>
      <c r="B2452" s="30" t="s">
        <v>5197</v>
      </c>
      <c r="C2452" s="31" t="s">
        <v>5198</v>
      </c>
      <c r="D2452" s="30" t="s">
        <v>1130</v>
      </c>
      <c r="E2452" s="30" t="s">
        <v>850</v>
      </c>
      <c r="F2452" s="30" t="s">
        <v>846</v>
      </c>
      <c r="G2452" s="30" t="s">
        <v>366</v>
      </c>
      <c r="H2452" s="30">
        <v>2006</v>
      </c>
      <c r="I2452" s="28" t="s">
        <v>367</v>
      </c>
      <c r="J2452" s="30"/>
      <c r="K2452" s="30" t="s">
        <v>368</v>
      </c>
    </row>
    <row r="2453" spans="1:11">
      <c r="A2453" s="29">
        <v>2452</v>
      </c>
      <c r="B2453" s="30" t="s">
        <v>5199</v>
      </c>
      <c r="C2453" s="31" t="s">
        <v>5200</v>
      </c>
      <c r="D2453" s="30" t="s">
        <v>1137</v>
      </c>
      <c r="E2453" s="30" t="s">
        <v>371</v>
      </c>
      <c r="F2453" s="30" t="s">
        <v>846</v>
      </c>
      <c r="G2453" s="30" t="s">
        <v>366</v>
      </c>
      <c r="H2453" s="30">
        <v>2006</v>
      </c>
      <c r="I2453" s="28" t="s">
        <v>367</v>
      </c>
      <c r="J2453" s="30"/>
      <c r="K2453" s="30" t="s">
        <v>368</v>
      </c>
    </row>
    <row r="2454" spans="1:11">
      <c r="A2454" s="29">
        <v>2453</v>
      </c>
      <c r="B2454" s="30" t="s">
        <v>5201</v>
      </c>
      <c r="C2454" s="31" t="s">
        <v>747</v>
      </c>
      <c r="D2454" s="30" t="s">
        <v>1137</v>
      </c>
      <c r="E2454" s="30" t="s">
        <v>371</v>
      </c>
      <c r="F2454" s="30" t="s">
        <v>846</v>
      </c>
      <c r="G2454" s="30" t="s">
        <v>375</v>
      </c>
      <c r="H2454" s="30">
        <v>2006</v>
      </c>
      <c r="I2454" s="28" t="s">
        <v>367</v>
      </c>
      <c r="J2454" s="30"/>
      <c r="K2454" s="30" t="s">
        <v>368</v>
      </c>
    </row>
    <row r="2455" spans="1:11">
      <c r="A2455" s="29">
        <v>2454</v>
      </c>
      <c r="B2455" s="30" t="s">
        <v>5202</v>
      </c>
      <c r="C2455" s="31" t="s">
        <v>5203</v>
      </c>
      <c r="D2455" s="30" t="s">
        <v>1130</v>
      </c>
      <c r="E2455" s="30" t="s">
        <v>850</v>
      </c>
      <c r="F2455" s="30" t="s">
        <v>846</v>
      </c>
      <c r="G2455" s="30" t="s">
        <v>375</v>
      </c>
      <c r="H2455" s="30">
        <v>2006</v>
      </c>
      <c r="I2455" s="28" t="s">
        <v>367</v>
      </c>
      <c r="J2455" s="30"/>
      <c r="K2455" s="30" t="s">
        <v>368</v>
      </c>
    </row>
    <row r="2456" spans="1:11">
      <c r="A2456" s="29">
        <v>2455</v>
      </c>
      <c r="B2456" s="30" t="s">
        <v>5204</v>
      </c>
      <c r="C2456" s="31" t="s">
        <v>5205</v>
      </c>
      <c r="D2456" s="30" t="s">
        <v>1130</v>
      </c>
      <c r="E2456" s="30" t="s">
        <v>850</v>
      </c>
      <c r="F2456" s="30" t="s">
        <v>846</v>
      </c>
      <c r="G2456" s="30" t="s">
        <v>366</v>
      </c>
      <c r="H2456" s="30">
        <v>2006</v>
      </c>
      <c r="I2456" s="28" t="s">
        <v>1324</v>
      </c>
      <c r="J2456" s="30"/>
      <c r="K2456" s="30" t="s">
        <v>368</v>
      </c>
    </row>
    <row r="2457" spans="1:11">
      <c r="A2457" s="29">
        <v>2456</v>
      </c>
      <c r="B2457" s="30" t="s">
        <v>5206</v>
      </c>
      <c r="C2457" s="31" t="s">
        <v>5207</v>
      </c>
      <c r="D2457" s="30" t="s">
        <v>4604</v>
      </c>
      <c r="E2457" s="30" t="s">
        <v>371</v>
      </c>
      <c r="F2457" s="30" t="s">
        <v>846</v>
      </c>
      <c r="G2457" s="30" t="s">
        <v>375</v>
      </c>
      <c r="H2457" s="30">
        <v>2006</v>
      </c>
      <c r="I2457" s="28" t="s">
        <v>367</v>
      </c>
      <c r="J2457" s="30"/>
      <c r="K2457" s="30" t="s">
        <v>368</v>
      </c>
    </row>
    <row r="2458" spans="1:11">
      <c r="A2458" s="29">
        <v>2457</v>
      </c>
      <c r="B2458" s="30" t="s">
        <v>5208</v>
      </c>
      <c r="C2458" s="31" t="s">
        <v>5209</v>
      </c>
      <c r="D2458" s="30" t="s">
        <v>1137</v>
      </c>
      <c r="E2458" s="30" t="s">
        <v>371</v>
      </c>
      <c r="F2458" s="30" t="s">
        <v>846</v>
      </c>
      <c r="G2458" s="30" t="s">
        <v>375</v>
      </c>
      <c r="H2458" s="30">
        <v>2006</v>
      </c>
      <c r="I2458" s="28" t="s">
        <v>367</v>
      </c>
      <c r="J2458" s="30"/>
      <c r="K2458" s="30" t="s">
        <v>368</v>
      </c>
    </row>
    <row r="2459" spans="1:11">
      <c r="A2459" s="29">
        <v>2458</v>
      </c>
      <c r="B2459" s="30" t="s">
        <v>5210</v>
      </c>
      <c r="C2459" s="31" t="s">
        <v>5211</v>
      </c>
      <c r="D2459" s="30" t="s">
        <v>1130</v>
      </c>
      <c r="E2459" s="30" t="s">
        <v>850</v>
      </c>
      <c r="F2459" s="30" t="s">
        <v>846</v>
      </c>
      <c r="G2459" s="30" t="s">
        <v>366</v>
      </c>
      <c r="H2459" s="30">
        <v>2006</v>
      </c>
      <c r="I2459" s="28" t="s">
        <v>1324</v>
      </c>
      <c r="J2459" s="30"/>
      <c r="K2459" s="30" t="s">
        <v>368</v>
      </c>
    </row>
    <row r="2460" spans="1:11">
      <c r="A2460" s="29">
        <v>2459</v>
      </c>
      <c r="B2460" s="30" t="s">
        <v>5212</v>
      </c>
      <c r="C2460" s="31" t="s">
        <v>5213</v>
      </c>
      <c r="D2460" s="30" t="s">
        <v>1130</v>
      </c>
      <c r="E2460" s="30" t="s">
        <v>850</v>
      </c>
      <c r="F2460" s="30" t="s">
        <v>846</v>
      </c>
      <c r="G2460" s="30" t="s">
        <v>375</v>
      </c>
      <c r="H2460" s="30">
        <v>2006</v>
      </c>
      <c r="I2460" s="28" t="s">
        <v>1324</v>
      </c>
      <c r="J2460" s="30"/>
      <c r="K2460" s="30" t="s">
        <v>368</v>
      </c>
    </row>
    <row r="2461" spans="1:11">
      <c r="A2461" s="29">
        <v>2460</v>
      </c>
      <c r="B2461" s="30" t="s">
        <v>5214</v>
      </c>
      <c r="C2461" s="31" t="s">
        <v>5215</v>
      </c>
      <c r="D2461" s="30" t="s">
        <v>1137</v>
      </c>
      <c r="E2461" s="30" t="s">
        <v>3823</v>
      </c>
      <c r="F2461" s="30" t="s">
        <v>846</v>
      </c>
      <c r="G2461" s="30" t="s">
        <v>375</v>
      </c>
      <c r="H2461" s="30">
        <v>2006</v>
      </c>
      <c r="I2461" s="28" t="s">
        <v>367</v>
      </c>
      <c r="J2461" s="30"/>
      <c r="K2461" s="30" t="s">
        <v>368</v>
      </c>
    </row>
    <row r="2462" spans="1:11">
      <c r="A2462" s="29">
        <v>2461</v>
      </c>
      <c r="B2462" s="30" t="s">
        <v>5216</v>
      </c>
      <c r="C2462" s="31" t="s">
        <v>5217</v>
      </c>
      <c r="D2462" s="30" t="s">
        <v>1130</v>
      </c>
      <c r="E2462" s="30" t="s">
        <v>850</v>
      </c>
      <c r="F2462" s="30" t="s">
        <v>846</v>
      </c>
      <c r="G2462" s="30" t="s">
        <v>366</v>
      </c>
      <c r="H2462" s="30">
        <v>2006</v>
      </c>
      <c r="I2462" s="28" t="s">
        <v>1324</v>
      </c>
      <c r="J2462" s="30"/>
      <c r="K2462" s="30" t="s">
        <v>368</v>
      </c>
    </row>
    <row r="2463" spans="1:11">
      <c r="A2463" s="29">
        <v>2462</v>
      </c>
      <c r="B2463" s="30" t="s">
        <v>5218</v>
      </c>
      <c r="C2463" s="31" t="s">
        <v>5219</v>
      </c>
      <c r="D2463" s="30" t="s">
        <v>1137</v>
      </c>
      <c r="E2463" s="30" t="s">
        <v>371</v>
      </c>
      <c r="F2463" s="30" t="s">
        <v>846</v>
      </c>
      <c r="G2463" s="30" t="s">
        <v>366</v>
      </c>
      <c r="H2463" s="30">
        <v>2006</v>
      </c>
      <c r="I2463" s="28" t="s">
        <v>367</v>
      </c>
      <c r="J2463" s="30"/>
      <c r="K2463" s="30" t="s">
        <v>368</v>
      </c>
    </row>
    <row r="2464" spans="1:11">
      <c r="A2464" s="29">
        <v>2463</v>
      </c>
      <c r="B2464" s="30" t="s">
        <v>5220</v>
      </c>
      <c r="C2464" s="31" t="s">
        <v>5221</v>
      </c>
      <c r="D2464" s="30" t="s">
        <v>1130</v>
      </c>
      <c r="E2464" s="30" t="s">
        <v>850</v>
      </c>
      <c r="F2464" s="30" t="s">
        <v>846</v>
      </c>
      <c r="G2464" s="30" t="s">
        <v>366</v>
      </c>
      <c r="H2464" s="30">
        <v>2006</v>
      </c>
      <c r="I2464" s="28" t="s">
        <v>1324</v>
      </c>
      <c r="J2464" s="30"/>
      <c r="K2464" s="30" t="s">
        <v>368</v>
      </c>
    </row>
    <row r="2465" spans="1:11">
      <c r="A2465" s="29">
        <v>2464</v>
      </c>
      <c r="B2465" s="30" t="s">
        <v>5222</v>
      </c>
      <c r="C2465" s="31" t="s">
        <v>5223</v>
      </c>
      <c r="D2465" s="30" t="s">
        <v>1137</v>
      </c>
      <c r="E2465" s="30" t="s">
        <v>371</v>
      </c>
      <c r="F2465" s="30" t="s">
        <v>846</v>
      </c>
      <c r="G2465" s="30" t="s">
        <v>375</v>
      </c>
      <c r="H2465" s="30">
        <v>2006</v>
      </c>
      <c r="I2465" s="28" t="s">
        <v>367</v>
      </c>
      <c r="J2465" s="30"/>
      <c r="K2465" s="30" t="s">
        <v>368</v>
      </c>
    </row>
    <row r="2466" spans="1:11">
      <c r="A2466" s="29">
        <v>2465</v>
      </c>
      <c r="B2466" s="30" t="s">
        <v>5224</v>
      </c>
      <c r="C2466" s="31" t="s">
        <v>5225</v>
      </c>
      <c r="D2466" s="30" t="s">
        <v>1130</v>
      </c>
      <c r="E2466" s="30" t="s">
        <v>850</v>
      </c>
      <c r="F2466" s="30" t="s">
        <v>846</v>
      </c>
      <c r="G2466" s="30" t="s">
        <v>375</v>
      </c>
      <c r="H2466" s="30">
        <v>2006</v>
      </c>
      <c r="I2466" s="28" t="s">
        <v>367</v>
      </c>
      <c r="J2466" s="30"/>
      <c r="K2466" s="30" t="s">
        <v>368</v>
      </c>
    </row>
    <row r="2467" spans="1:11">
      <c r="A2467" s="29">
        <v>2466</v>
      </c>
      <c r="B2467" s="30" t="s">
        <v>5226</v>
      </c>
      <c r="C2467" s="31" t="s">
        <v>5227</v>
      </c>
      <c r="D2467" s="30" t="s">
        <v>1137</v>
      </c>
      <c r="E2467" s="30" t="s">
        <v>371</v>
      </c>
      <c r="F2467" s="30" t="s">
        <v>846</v>
      </c>
      <c r="G2467" s="30" t="s">
        <v>366</v>
      </c>
      <c r="H2467" s="30">
        <v>2006</v>
      </c>
      <c r="I2467" s="28" t="s">
        <v>367</v>
      </c>
      <c r="J2467" s="30"/>
      <c r="K2467" s="30" t="s">
        <v>368</v>
      </c>
    </row>
    <row r="2468" spans="1:11">
      <c r="A2468" s="29">
        <v>2467</v>
      </c>
      <c r="B2468" s="30" t="s">
        <v>5228</v>
      </c>
      <c r="C2468" s="31" t="s">
        <v>5229</v>
      </c>
      <c r="D2468" s="30" t="s">
        <v>1137</v>
      </c>
      <c r="E2468" s="30" t="s">
        <v>371</v>
      </c>
      <c r="F2468" s="30" t="s">
        <v>846</v>
      </c>
      <c r="G2468" s="30" t="s">
        <v>366</v>
      </c>
      <c r="H2468" s="30">
        <v>2006</v>
      </c>
      <c r="I2468" s="28" t="s">
        <v>367</v>
      </c>
      <c r="J2468" s="30"/>
      <c r="K2468" s="30" t="s">
        <v>368</v>
      </c>
    </row>
    <row r="2469" spans="1:11">
      <c r="A2469" s="29">
        <v>2468</v>
      </c>
      <c r="B2469" s="30" t="s">
        <v>5230</v>
      </c>
      <c r="C2469" s="31" t="s">
        <v>5231</v>
      </c>
      <c r="D2469" s="30" t="s">
        <v>1130</v>
      </c>
      <c r="E2469" s="30" t="s">
        <v>850</v>
      </c>
      <c r="F2469" s="30" t="s">
        <v>846</v>
      </c>
      <c r="G2469" s="30" t="s">
        <v>375</v>
      </c>
      <c r="H2469" s="30">
        <v>2006</v>
      </c>
      <c r="I2469" s="28" t="s">
        <v>367</v>
      </c>
      <c r="J2469" s="30"/>
      <c r="K2469" s="30" t="s">
        <v>368</v>
      </c>
    </row>
    <row r="2470" spans="1:11">
      <c r="A2470" s="29">
        <v>2469</v>
      </c>
      <c r="B2470" s="30" t="s">
        <v>5232</v>
      </c>
      <c r="C2470" s="31" t="s">
        <v>5233</v>
      </c>
      <c r="D2470" s="30" t="s">
        <v>1130</v>
      </c>
      <c r="E2470" s="30" t="s">
        <v>850</v>
      </c>
      <c r="F2470" s="30" t="s">
        <v>846</v>
      </c>
      <c r="G2470" s="30" t="s">
        <v>375</v>
      </c>
      <c r="H2470" s="30">
        <v>2006</v>
      </c>
      <c r="I2470" s="28" t="s">
        <v>367</v>
      </c>
      <c r="J2470" s="30"/>
      <c r="K2470" s="30" t="s">
        <v>368</v>
      </c>
    </row>
    <row r="2471" spans="1:11">
      <c r="A2471" s="29">
        <v>2470</v>
      </c>
      <c r="B2471" s="30" t="s">
        <v>5234</v>
      </c>
      <c r="C2471" s="31" t="s">
        <v>769</v>
      </c>
      <c r="D2471" s="30" t="s">
        <v>1130</v>
      </c>
      <c r="E2471" s="30" t="s">
        <v>850</v>
      </c>
      <c r="F2471" s="30" t="s">
        <v>846</v>
      </c>
      <c r="G2471" s="30" t="s">
        <v>375</v>
      </c>
      <c r="H2471" s="30">
        <v>2006</v>
      </c>
      <c r="I2471" s="28" t="s">
        <v>367</v>
      </c>
      <c r="J2471" s="30"/>
      <c r="K2471" s="30" t="s">
        <v>368</v>
      </c>
    </row>
    <row r="2472" spans="1:11">
      <c r="A2472" s="29">
        <v>2471</v>
      </c>
      <c r="B2472" s="30" t="s">
        <v>5235</v>
      </c>
      <c r="C2472" s="31" t="s">
        <v>5236</v>
      </c>
      <c r="D2472" s="30" t="s">
        <v>1137</v>
      </c>
      <c r="E2472" s="30" t="s">
        <v>371</v>
      </c>
      <c r="F2472" s="30" t="s">
        <v>846</v>
      </c>
      <c r="G2472" s="30" t="s">
        <v>375</v>
      </c>
      <c r="H2472" s="30">
        <v>2006</v>
      </c>
      <c r="I2472" s="28" t="s">
        <v>367</v>
      </c>
      <c r="J2472" s="30"/>
      <c r="K2472" s="30" t="s">
        <v>368</v>
      </c>
    </row>
    <row r="2473" spans="1:11">
      <c r="A2473" s="29">
        <v>2472</v>
      </c>
      <c r="B2473" s="30" t="s">
        <v>5237</v>
      </c>
      <c r="C2473" s="31" t="s">
        <v>5238</v>
      </c>
      <c r="D2473" s="30" t="s">
        <v>4604</v>
      </c>
      <c r="E2473" s="30" t="s">
        <v>371</v>
      </c>
      <c r="F2473" s="30" t="s">
        <v>846</v>
      </c>
      <c r="G2473" s="30" t="s">
        <v>375</v>
      </c>
      <c r="H2473" s="30">
        <v>2006</v>
      </c>
      <c r="I2473" s="28" t="s">
        <v>367</v>
      </c>
      <c r="J2473" s="30"/>
      <c r="K2473" s="30" t="s">
        <v>368</v>
      </c>
    </row>
    <row r="2474" spans="1:11">
      <c r="A2474" s="29">
        <v>2473</v>
      </c>
      <c r="B2474" s="30" t="s">
        <v>5239</v>
      </c>
      <c r="C2474" s="31" t="s">
        <v>5240</v>
      </c>
      <c r="D2474" s="30" t="s">
        <v>1137</v>
      </c>
      <c r="E2474" s="30" t="s">
        <v>371</v>
      </c>
      <c r="F2474" s="30" t="s">
        <v>846</v>
      </c>
      <c r="G2474" s="30" t="s">
        <v>378</v>
      </c>
      <c r="H2474" s="30">
        <v>2006</v>
      </c>
      <c r="I2474" s="28" t="s">
        <v>367</v>
      </c>
      <c r="J2474" s="30"/>
      <c r="K2474" s="30" t="s">
        <v>368</v>
      </c>
    </row>
    <row r="2475" spans="1:11">
      <c r="A2475" s="29">
        <v>2474</v>
      </c>
      <c r="B2475" s="30" t="s">
        <v>5241</v>
      </c>
      <c r="C2475" s="31" t="s">
        <v>5242</v>
      </c>
      <c r="D2475" s="30" t="s">
        <v>1137</v>
      </c>
      <c r="E2475" s="30" t="s">
        <v>371</v>
      </c>
      <c r="F2475" s="30" t="s">
        <v>846</v>
      </c>
      <c r="G2475" s="30" t="s">
        <v>366</v>
      </c>
      <c r="H2475" s="30">
        <v>2006</v>
      </c>
      <c r="I2475" s="28" t="s">
        <v>367</v>
      </c>
      <c r="J2475" s="30"/>
      <c r="K2475" s="30" t="s">
        <v>368</v>
      </c>
    </row>
    <row r="2476" spans="1:11">
      <c r="A2476" s="29">
        <v>2475</v>
      </c>
      <c r="B2476" s="30" t="s">
        <v>5243</v>
      </c>
      <c r="C2476" s="31" t="s">
        <v>4056</v>
      </c>
      <c r="D2476" s="30" t="s">
        <v>1137</v>
      </c>
      <c r="E2476" s="30" t="s">
        <v>371</v>
      </c>
      <c r="F2476" s="30" t="s">
        <v>846</v>
      </c>
      <c r="G2476" s="30" t="s">
        <v>468</v>
      </c>
      <c r="H2476" s="30">
        <v>2006</v>
      </c>
      <c r="I2476" s="28" t="s">
        <v>367</v>
      </c>
      <c r="J2476" s="30"/>
      <c r="K2476" s="30" t="s">
        <v>368</v>
      </c>
    </row>
    <row r="2477" spans="1:11">
      <c r="A2477" s="29">
        <v>2476</v>
      </c>
      <c r="B2477" s="30" t="s">
        <v>5244</v>
      </c>
      <c r="C2477" s="31" t="s">
        <v>4294</v>
      </c>
      <c r="D2477" s="30" t="s">
        <v>4604</v>
      </c>
      <c r="E2477" s="30" t="s">
        <v>371</v>
      </c>
      <c r="F2477" s="30" t="s">
        <v>846</v>
      </c>
      <c r="G2477" s="30" t="s">
        <v>375</v>
      </c>
      <c r="H2477" s="30">
        <v>2006</v>
      </c>
      <c r="I2477" s="28" t="s">
        <v>367</v>
      </c>
      <c r="J2477" s="30"/>
      <c r="K2477" s="30" t="s">
        <v>368</v>
      </c>
    </row>
    <row r="2478" spans="1:11">
      <c r="A2478" s="29">
        <v>2477</v>
      </c>
      <c r="B2478" s="30" t="s">
        <v>5245</v>
      </c>
      <c r="C2478" s="31" t="s">
        <v>5246</v>
      </c>
      <c r="D2478" s="30" t="s">
        <v>1130</v>
      </c>
      <c r="E2478" s="30" t="s">
        <v>850</v>
      </c>
      <c r="F2478" s="30" t="s">
        <v>846</v>
      </c>
      <c r="G2478" s="30" t="s">
        <v>375</v>
      </c>
      <c r="H2478" s="30">
        <v>2006</v>
      </c>
      <c r="I2478" s="28" t="s">
        <v>1324</v>
      </c>
      <c r="J2478" s="30"/>
      <c r="K2478" s="30" t="s">
        <v>368</v>
      </c>
    </row>
    <row r="2479" spans="1:11">
      <c r="A2479" s="29">
        <v>2478</v>
      </c>
      <c r="B2479" s="30" t="s">
        <v>5247</v>
      </c>
      <c r="C2479" s="31" t="s">
        <v>5248</v>
      </c>
      <c r="D2479" s="30" t="s">
        <v>4604</v>
      </c>
      <c r="E2479" s="30" t="s">
        <v>371</v>
      </c>
      <c r="F2479" s="30" t="s">
        <v>846</v>
      </c>
      <c r="G2479" s="30" t="s">
        <v>375</v>
      </c>
      <c r="H2479" s="30">
        <v>2006</v>
      </c>
      <c r="I2479" s="28" t="s">
        <v>367</v>
      </c>
      <c r="J2479" s="30"/>
      <c r="K2479" s="30" t="s">
        <v>368</v>
      </c>
    </row>
    <row r="2480" spans="1:11">
      <c r="A2480" s="29">
        <v>2479</v>
      </c>
      <c r="B2480" s="30" t="s">
        <v>5249</v>
      </c>
      <c r="C2480" s="31" t="s">
        <v>5250</v>
      </c>
      <c r="D2480" s="30" t="s">
        <v>1130</v>
      </c>
      <c r="E2480" s="30" t="s">
        <v>850</v>
      </c>
      <c r="F2480" s="30" t="s">
        <v>846</v>
      </c>
      <c r="G2480" s="30" t="s">
        <v>366</v>
      </c>
      <c r="H2480" s="30">
        <v>2006</v>
      </c>
      <c r="I2480" s="28" t="s">
        <v>1324</v>
      </c>
      <c r="J2480" s="30"/>
      <c r="K2480" s="30" t="s">
        <v>368</v>
      </c>
    </row>
    <row r="2481" spans="1:11">
      <c r="A2481" s="29">
        <v>2480</v>
      </c>
      <c r="B2481" s="30" t="s">
        <v>5251</v>
      </c>
      <c r="C2481" s="31" t="s">
        <v>5252</v>
      </c>
      <c r="D2481" s="30" t="s">
        <v>1130</v>
      </c>
      <c r="E2481" s="30" t="s">
        <v>850</v>
      </c>
      <c r="F2481" s="30" t="s">
        <v>846</v>
      </c>
      <c r="G2481" s="30" t="s">
        <v>366</v>
      </c>
      <c r="H2481" s="30">
        <v>2006</v>
      </c>
      <c r="I2481" s="28" t="s">
        <v>367</v>
      </c>
      <c r="J2481" s="30"/>
      <c r="K2481" s="30" t="s">
        <v>368</v>
      </c>
    </row>
    <row r="2482" spans="1:11">
      <c r="A2482" s="29">
        <v>2481</v>
      </c>
      <c r="B2482" s="30" t="s">
        <v>5253</v>
      </c>
      <c r="C2482" s="31" t="s">
        <v>5254</v>
      </c>
      <c r="D2482" s="30" t="s">
        <v>1130</v>
      </c>
      <c r="E2482" s="30" t="s">
        <v>850</v>
      </c>
      <c r="F2482" s="30" t="s">
        <v>846</v>
      </c>
      <c r="G2482" s="30" t="s">
        <v>366</v>
      </c>
      <c r="H2482" s="30">
        <v>2006</v>
      </c>
      <c r="I2482" s="28" t="s">
        <v>1324</v>
      </c>
      <c r="J2482" s="30"/>
      <c r="K2482" s="30" t="s">
        <v>368</v>
      </c>
    </row>
    <row r="2483" spans="1:11">
      <c r="A2483" s="29">
        <v>2482</v>
      </c>
      <c r="B2483" s="30" t="s">
        <v>5255</v>
      </c>
      <c r="C2483" s="31" t="s">
        <v>5256</v>
      </c>
      <c r="D2483" s="30" t="s">
        <v>1130</v>
      </c>
      <c r="E2483" s="30" t="s">
        <v>850</v>
      </c>
      <c r="F2483" s="30" t="s">
        <v>846</v>
      </c>
      <c r="G2483" s="30" t="s">
        <v>366</v>
      </c>
      <c r="H2483" s="30">
        <v>2006</v>
      </c>
      <c r="I2483" s="28" t="s">
        <v>1324</v>
      </c>
      <c r="J2483" s="30"/>
      <c r="K2483" s="30" t="s">
        <v>368</v>
      </c>
    </row>
    <row r="2484" spans="1:11">
      <c r="A2484" s="29">
        <v>2483</v>
      </c>
      <c r="B2484" s="30" t="s">
        <v>5257</v>
      </c>
      <c r="C2484" s="31" t="s">
        <v>5258</v>
      </c>
      <c r="D2484" s="30" t="s">
        <v>1130</v>
      </c>
      <c r="E2484" s="30" t="s">
        <v>850</v>
      </c>
      <c r="F2484" s="30" t="s">
        <v>846</v>
      </c>
      <c r="G2484" s="30" t="s">
        <v>366</v>
      </c>
      <c r="H2484" s="30">
        <v>2006</v>
      </c>
      <c r="I2484" s="28" t="s">
        <v>367</v>
      </c>
      <c r="J2484" s="30"/>
      <c r="K2484" s="30" t="s">
        <v>368</v>
      </c>
    </row>
    <row r="2485" spans="1:11">
      <c r="A2485" s="29">
        <v>2484</v>
      </c>
      <c r="B2485" s="30" t="s">
        <v>5259</v>
      </c>
      <c r="C2485" s="31" t="s">
        <v>4162</v>
      </c>
      <c r="D2485" s="30" t="s">
        <v>1137</v>
      </c>
      <c r="E2485" s="30" t="s">
        <v>371</v>
      </c>
      <c r="F2485" s="30" t="s">
        <v>846</v>
      </c>
      <c r="G2485" s="30" t="s">
        <v>375</v>
      </c>
      <c r="H2485" s="30">
        <v>2006</v>
      </c>
      <c r="I2485" s="28" t="s">
        <v>367</v>
      </c>
      <c r="J2485" s="30"/>
      <c r="K2485" s="30" t="s">
        <v>368</v>
      </c>
    </row>
    <row r="2486" spans="1:11">
      <c r="A2486" s="29">
        <v>2485</v>
      </c>
      <c r="B2486" s="30" t="s">
        <v>5260</v>
      </c>
      <c r="C2486" s="31" t="s">
        <v>5261</v>
      </c>
      <c r="D2486" s="30" t="s">
        <v>4604</v>
      </c>
      <c r="E2486" s="30" t="s">
        <v>371</v>
      </c>
      <c r="F2486" s="30" t="s">
        <v>846</v>
      </c>
      <c r="G2486" s="30" t="s">
        <v>375</v>
      </c>
      <c r="H2486" s="30">
        <v>2006</v>
      </c>
      <c r="I2486" s="28" t="s">
        <v>367</v>
      </c>
      <c r="J2486" s="30"/>
      <c r="K2486" s="30" t="s">
        <v>368</v>
      </c>
    </row>
    <row r="2487" spans="1:11">
      <c r="A2487" s="29">
        <v>2486</v>
      </c>
      <c r="B2487" s="30" t="s">
        <v>5262</v>
      </c>
      <c r="C2487" s="31" t="s">
        <v>5263</v>
      </c>
      <c r="D2487" s="30" t="s">
        <v>1137</v>
      </c>
      <c r="E2487" s="30" t="s">
        <v>371</v>
      </c>
      <c r="F2487" s="30" t="s">
        <v>846</v>
      </c>
      <c r="G2487" s="30" t="s">
        <v>375</v>
      </c>
      <c r="H2487" s="30">
        <v>2006</v>
      </c>
      <c r="I2487" s="28" t="s">
        <v>367</v>
      </c>
      <c r="J2487" s="30"/>
      <c r="K2487" s="30" t="s">
        <v>368</v>
      </c>
    </row>
    <row r="2488" spans="1:11">
      <c r="A2488" s="29">
        <v>2487</v>
      </c>
      <c r="B2488" s="30" t="s">
        <v>5264</v>
      </c>
      <c r="C2488" s="31" t="s">
        <v>4935</v>
      </c>
      <c r="D2488" s="30" t="s">
        <v>1137</v>
      </c>
      <c r="E2488" s="30" t="s">
        <v>371</v>
      </c>
      <c r="F2488" s="30" t="s">
        <v>846</v>
      </c>
      <c r="G2488" s="30" t="s">
        <v>375</v>
      </c>
      <c r="H2488" s="30">
        <v>2006</v>
      </c>
      <c r="I2488" s="28" t="s">
        <v>367</v>
      </c>
      <c r="J2488" s="30"/>
      <c r="K2488" s="30" t="s">
        <v>368</v>
      </c>
    </row>
    <row r="2489" spans="1:11">
      <c r="A2489" s="29">
        <v>2488</v>
      </c>
      <c r="B2489" s="30" t="s">
        <v>5265</v>
      </c>
      <c r="C2489" s="31" t="s">
        <v>5266</v>
      </c>
      <c r="D2489" s="30" t="s">
        <v>4604</v>
      </c>
      <c r="E2489" s="30" t="s">
        <v>371</v>
      </c>
      <c r="F2489" s="30" t="s">
        <v>846</v>
      </c>
      <c r="G2489" s="30" t="s">
        <v>366</v>
      </c>
      <c r="H2489" s="30">
        <v>2006</v>
      </c>
      <c r="I2489" s="28" t="s">
        <v>367</v>
      </c>
      <c r="J2489" s="30"/>
      <c r="K2489" s="30" t="s">
        <v>368</v>
      </c>
    </row>
    <row r="2490" spans="1:11">
      <c r="A2490" s="29">
        <v>2489</v>
      </c>
      <c r="B2490" s="30" t="s">
        <v>5267</v>
      </c>
      <c r="C2490" s="31" t="s">
        <v>5268</v>
      </c>
      <c r="D2490" s="30" t="s">
        <v>1130</v>
      </c>
      <c r="E2490" s="30" t="s">
        <v>850</v>
      </c>
      <c r="F2490" s="30" t="s">
        <v>846</v>
      </c>
      <c r="G2490" s="30" t="s">
        <v>366</v>
      </c>
      <c r="H2490" s="30">
        <v>2006</v>
      </c>
      <c r="I2490" s="28" t="s">
        <v>1324</v>
      </c>
      <c r="J2490" s="30"/>
      <c r="K2490" s="30" t="s">
        <v>368</v>
      </c>
    </row>
    <row r="2491" spans="1:11">
      <c r="A2491" s="29">
        <v>2490</v>
      </c>
      <c r="B2491" s="30" t="s">
        <v>5269</v>
      </c>
      <c r="C2491" s="31" t="s">
        <v>3961</v>
      </c>
      <c r="D2491" s="30" t="s">
        <v>1130</v>
      </c>
      <c r="E2491" s="30" t="s">
        <v>850</v>
      </c>
      <c r="F2491" s="30" t="s">
        <v>846</v>
      </c>
      <c r="G2491" s="30" t="s">
        <v>366</v>
      </c>
      <c r="H2491" s="30">
        <v>2006</v>
      </c>
      <c r="I2491" s="28" t="s">
        <v>367</v>
      </c>
      <c r="J2491" s="30"/>
      <c r="K2491" s="30" t="s">
        <v>368</v>
      </c>
    </row>
    <row r="2492" spans="1:11">
      <c r="A2492" s="29">
        <v>2491</v>
      </c>
      <c r="B2492" s="30" t="s">
        <v>5270</v>
      </c>
      <c r="C2492" s="31" t="s">
        <v>5271</v>
      </c>
      <c r="D2492" s="30" t="s">
        <v>1130</v>
      </c>
      <c r="E2492" s="30" t="s">
        <v>850</v>
      </c>
      <c r="F2492" s="30" t="s">
        <v>846</v>
      </c>
      <c r="G2492" s="30" t="s">
        <v>375</v>
      </c>
      <c r="H2492" s="30">
        <v>2006</v>
      </c>
      <c r="I2492" s="28" t="s">
        <v>1324</v>
      </c>
      <c r="J2492" s="30"/>
      <c r="K2492" s="30" t="s">
        <v>368</v>
      </c>
    </row>
    <row r="2493" spans="1:11">
      <c r="A2493" s="29">
        <v>2492</v>
      </c>
      <c r="B2493" s="30" t="s">
        <v>5272</v>
      </c>
      <c r="C2493" s="31" t="s">
        <v>1091</v>
      </c>
      <c r="D2493" s="30" t="s">
        <v>1137</v>
      </c>
      <c r="E2493" s="30" t="s">
        <v>371</v>
      </c>
      <c r="F2493" s="30" t="s">
        <v>846</v>
      </c>
      <c r="G2493" s="30" t="s">
        <v>375</v>
      </c>
      <c r="H2493" s="30">
        <v>2006</v>
      </c>
      <c r="I2493" s="28" t="s">
        <v>367</v>
      </c>
      <c r="J2493" s="30"/>
      <c r="K2493" s="30" t="s">
        <v>368</v>
      </c>
    </row>
    <row r="2494" spans="1:11">
      <c r="A2494" s="29">
        <v>2493</v>
      </c>
      <c r="B2494" s="30" t="s">
        <v>5273</v>
      </c>
      <c r="C2494" s="31" t="s">
        <v>5274</v>
      </c>
      <c r="D2494" s="30" t="s">
        <v>849</v>
      </c>
      <c r="E2494" s="30" t="s">
        <v>850</v>
      </c>
      <c r="F2494" s="30" t="s">
        <v>846</v>
      </c>
      <c r="G2494" s="30" t="s">
        <v>366</v>
      </c>
      <c r="H2494" s="30">
        <v>2006</v>
      </c>
      <c r="I2494" s="28" t="s">
        <v>1324</v>
      </c>
      <c r="J2494" s="30"/>
      <c r="K2494" s="30" t="s">
        <v>368</v>
      </c>
    </row>
    <row r="2495" spans="1:11">
      <c r="A2495" s="29">
        <v>2494</v>
      </c>
      <c r="B2495" s="30" t="s">
        <v>5275</v>
      </c>
      <c r="C2495" s="31" t="s">
        <v>5276</v>
      </c>
      <c r="D2495" s="30" t="s">
        <v>1137</v>
      </c>
      <c r="E2495" s="30" t="s">
        <v>371</v>
      </c>
      <c r="F2495" s="30" t="s">
        <v>846</v>
      </c>
      <c r="G2495" s="30" t="s">
        <v>378</v>
      </c>
      <c r="H2495" s="30">
        <v>2006</v>
      </c>
      <c r="I2495" s="28" t="s">
        <v>367</v>
      </c>
      <c r="J2495" s="30"/>
      <c r="K2495" s="30" t="s">
        <v>368</v>
      </c>
    </row>
    <row r="2496" spans="1:11">
      <c r="A2496" s="29">
        <v>2495</v>
      </c>
      <c r="B2496" s="30" t="s">
        <v>5277</v>
      </c>
      <c r="C2496" s="31" t="s">
        <v>5278</v>
      </c>
      <c r="D2496" s="30" t="s">
        <v>1130</v>
      </c>
      <c r="E2496" s="30" t="s">
        <v>850</v>
      </c>
      <c r="F2496" s="30" t="s">
        <v>846</v>
      </c>
      <c r="G2496" s="30" t="s">
        <v>375</v>
      </c>
      <c r="H2496" s="30">
        <v>2006</v>
      </c>
      <c r="I2496" s="28" t="s">
        <v>367</v>
      </c>
      <c r="J2496" s="30"/>
      <c r="K2496" s="30" t="s">
        <v>368</v>
      </c>
    </row>
    <row r="2497" spans="1:11">
      <c r="A2497" s="29">
        <v>2496</v>
      </c>
      <c r="B2497" s="30" t="s">
        <v>5279</v>
      </c>
      <c r="C2497" s="31" t="s">
        <v>5280</v>
      </c>
      <c r="D2497" s="30" t="s">
        <v>1137</v>
      </c>
      <c r="E2497" s="30" t="s">
        <v>371</v>
      </c>
      <c r="F2497" s="30" t="s">
        <v>846</v>
      </c>
      <c r="G2497" s="30" t="s">
        <v>366</v>
      </c>
      <c r="H2497" s="30">
        <v>2006</v>
      </c>
      <c r="I2497" s="28" t="s">
        <v>367</v>
      </c>
      <c r="J2497" s="30"/>
      <c r="K2497" s="30" t="s">
        <v>368</v>
      </c>
    </row>
    <row r="2498" spans="1:11">
      <c r="A2498" s="29">
        <v>2497</v>
      </c>
      <c r="B2498" s="30" t="s">
        <v>5281</v>
      </c>
      <c r="C2498" s="31" t="s">
        <v>5282</v>
      </c>
      <c r="D2498" s="30" t="s">
        <v>1130</v>
      </c>
      <c r="E2498" s="30" t="s">
        <v>850</v>
      </c>
      <c r="F2498" s="30" t="s">
        <v>846</v>
      </c>
      <c r="G2498" s="30" t="s">
        <v>375</v>
      </c>
      <c r="H2498" s="30">
        <v>2006</v>
      </c>
      <c r="I2498" s="28" t="s">
        <v>1324</v>
      </c>
      <c r="J2498" s="30"/>
      <c r="K2498" s="30" t="s">
        <v>368</v>
      </c>
    </row>
    <row r="2499" spans="1:11">
      <c r="A2499" s="29">
        <v>2498</v>
      </c>
      <c r="B2499" s="30" t="s">
        <v>5283</v>
      </c>
      <c r="C2499" s="31" t="s">
        <v>5284</v>
      </c>
      <c r="D2499" s="30" t="s">
        <v>1130</v>
      </c>
      <c r="E2499" s="30" t="s">
        <v>3823</v>
      </c>
      <c r="F2499" s="30" t="s">
        <v>846</v>
      </c>
      <c r="G2499" s="30" t="s">
        <v>375</v>
      </c>
      <c r="H2499" s="30">
        <v>2006</v>
      </c>
      <c r="I2499" s="28" t="s">
        <v>367</v>
      </c>
      <c r="J2499" s="30"/>
      <c r="K2499" s="30" t="s">
        <v>368</v>
      </c>
    </row>
    <row r="2500" spans="1:11">
      <c r="A2500" s="29">
        <v>2499</v>
      </c>
      <c r="B2500" s="30" t="s">
        <v>5285</v>
      </c>
      <c r="C2500" s="31" t="s">
        <v>5286</v>
      </c>
      <c r="D2500" s="30" t="s">
        <v>1137</v>
      </c>
      <c r="E2500" s="30" t="s">
        <v>3823</v>
      </c>
      <c r="F2500" s="30" t="s">
        <v>846</v>
      </c>
      <c r="G2500" s="30" t="s">
        <v>375</v>
      </c>
      <c r="H2500" s="30">
        <v>2006</v>
      </c>
      <c r="I2500" s="28" t="s">
        <v>367</v>
      </c>
      <c r="J2500" s="30"/>
      <c r="K2500" s="30" t="s">
        <v>368</v>
      </c>
    </row>
    <row r="2501" spans="1:11">
      <c r="A2501" s="29">
        <v>2500</v>
      </c>
      <c r="B2501" s="30" t="s">
        <v>5287</v>
      </c>
      <c r="C2501" s="31" t="s">
        <v>5288</v>
      </c>
      <c r="D2501" s="30" t="s">
        <v>1130</v>
      </c>
      <c r="E2501" s="30" t="s">
        <v>850</v>
      </c>
      <c r="F2501" s="30" t="s">
        <v>846</v>
      </c>
      <c r="G2501" s="30" t="s">
        <v>375</v>
      </c>
      <c r="H2501" s="30">
        <v>2006</v>
      </c>
      <c r="I2501" s="28" t="s">
        <v>367</v>
      </c>
      <c r="J2501" s="30"/>
      <c r="K2501" s="30" t="s">
        <v>368</v>
      </c>
    </row>
    <row r="2502" spans="1:11">
      <c r="A2502" s="29">
        <v>2501</v>
      </c>
      <c r="B2502" s="30" t="s">
        <v>5289</v>
      </c>
      <c r="C2502" s="31" t="s">
        <v>5290</v>
      </c>
      <c r="D2502" s="30" t="s">
        <v>1130</v>
      </c>
      <c r="E2502" s="30" t="s">
        <v>850</v>
      </c>
      <c r="F2502" s="30" t="s">
        <v>846</v>
      </c>
      <c r="G2502" s="30" t="s">
        <v>366</v>
      </c>
      <c r="H2502" s="30">
        <v>2006</v>
      </c>
      <c r="I2502" s="28" t="s">
        <v>367</v>
      </c>
      <c r="J2502" s="30"/>
      <c r="K2502" s="30" t="s">
        <v>368</v>
      </c>
    </row>
    <row r="2503" spans="1:11">
      <c r="A2503" s="29">
        <v>2502</v>
      </c>
      <c r="B2503" s="30" t="s">
        <v>5291</v>
      </c>
      <c r="C2503" s="31" t="s">
        <v>5292</v>
      </c>
      <c r="D2503" s="30" t="s">
        <v>849</v>
      </c>
      <c r="E2503" s="30" t="s">
        <v>850</v>
      </c>
      <c r="F2503" s="30" t="s">
        <v>846</v>
      </c>
      <c r="G2503" s="30" t="s">
        <v>375</v>
      </c>
      <c r="H2503" s="30">
        <v>2006</v>
      </c>
      <c r="I2503" s="28" t="s">
        <v>367</v>
      </c>
      <c r="J2503" s="30"/>
      <c r="K2503" s="30" t="s">
        <v>368</v>
      </c>
    </row>
    <row r="2504" spans="1:11">
      <c r="A2504" s="29">
        <v>2503</v>
      </c>
      <c r="B2504" s="30" t="s">
        <v>5293</v>
      </c>
      <c r="C2504" s="31" t="s">
        <v>5294</v>
      </c>
      <c r="D2504" s="30" t="s">
        <v>1130</v>
      </c>
      <c r="E2504" s="30" t="s">
        <v>850</v>
      </c>
      <c r="F2504" s="30" t="s">
        <v>846</v>
      </c>
      <c r="G2504" s="30" t="s">
        <v>366</v>
      </c>
      <c r="H2504" s="30">
        <v>2006</v>
      </c>
      <c r="I2504" s="28" t="s">
        <v>367</v>
      </c>
      <c r="J2504" s="30"/>
      <c r="K2504" s="30" t="s">
        <v>368</v>
      </c>
    </row>
    <row r="2505" spans="1:11">
      <c r="A2505" s="29">
        <v>2504</v>
      </c>
      <c r="B2505" s="30" t="s">
        <v>5295</v>
      </c>
      <c r="C2505" s="31" t="s">
        <v>5296</v>
      </c>
      <c r="D2505" s="30" t="s">
        <v>1130</v>
      </c>
      <c r="E2505" s="30" t="s">
        <v>850</v>
      </c>
      <c r="F2505" s="30" t="s">
        <v>846</v>
      </c>
      <c r="G2505" s="30" t="s">
        <v>375</v>
      </c>
      <c r="H2505" s="30">
        <v>2006</v>
      </c>
      <c r="I2505" s="28" t="s">
        <v>367</v>
      </c>
      <c r="J2505" s="30"/>
      <c r="K2505" s="30" t="s">
        <v>368</v>
      </c>
    </row>
    <row r="2506" spans="1:11">
      <c r="A2506" s="29">
        <v>2505</v>
      </c>
      <c r="B2506" s="30" t="s">
        <v>5297</v>
      </c>
      <c r="C2506" s="31" t="s">
        <v>5298</v>
      </c>
      <c r="D2506" s="30" t="s">
        <v>849</v>
      </c>
      <c r="E2506" s="30" t="s">
        <v>850</v>
      </c>
      <c r="F2506" s="30" t="s">
        <v>846</v>
      </c>
      <c r="G2506" s="30" t="s">
        <v>366</v>
      </c>
      <c r="H2506" s="30">
        <v>2006</v>
      </c>
      <c r="I2506" s="28" t="s">
        <v>1324</v>
      </c>
      <c r="J2506" s="30"/>
      <c r="K2506" s="30" t="s">
        <v>368</v>
      </c>
    </row>
    <row r="2507" spans="1:11">
      <c r="A2507" s="29">
        <v>2506</v>
      </c>
      <c r="B2507" s="30" t="s">
        <v>5299</v>
      </c>
      <c r="C2507" s="31" t="s">
        <v>5300</v>
      </c>
      <c r="D2507" s="30" t="s">
        <v>1130</v>
      </c>
      <c r="E2507" s="30" t="s">
        <v>850</v>
      </c>
      <c r="F2507" s="30" t="s">
        <v>846</v>
      </c>
      <c r="G2507" s="30" t="s">
        <v>366</v>
      </c>
      <c r="H2507" s="30">
        <v>2006</v>
      </c>
      <c r="I2507" s="28" t="s">
        <v>367</v>
      </c>
      <c r="J2507" s="30"/>
      <c r="K2507" s="30" t="s">
        <v>368</v>
      </c>
    </row>
    <row r="2508" spans="1:11">
      <c r="A2508" s="29">
        <v>2507</v>
      </c>
      <c r="B2508" s="30" t="s">
        <v>5301</v>
      </c>
      <c r="C2508" s="31" t="s">
        <v>5302</v>
      </c>
      <c r="D2508" s="30" t="s">
        <v>1137</v>
      </c>
      <c r="E2508" s="30" t="s">
        <v>371</v>
      </c>
      <c r="F2508" s="30" t="s">
        <v>846</v>
      </c>
      <c r="G2508" s="30" t="s">
        <v>375</v>
      </c>
      <c r="H2508" s="30">
        <v>2006</v>
      </c>
      <c r="I2508" s="28" t="s">
        <v>367</v>
      </c>
      <c r="J2508" s="30"/>
      <c r="K2508" s="30" t="s">
        <v>368</v>
      </c>
    </row>
    <row r="2509" spans="1:11">
      <c r="A2509" s="29">
        <v>2508</v>
      </c>
      <c r="B2509" s="30" t="s">
        <v>5303</v>
      </c>
      <c r="C2509" s="31" t="s">
        <v>5304</v>
      </c>
      <c r="D2509" s="30" t="s">
        <v>4604</v>
      </c>
      <c r="E2509" s="30" t="s">
        <v>371</v>
      </c>
      <c r="F2509" s="30" t="s">
        <v>846</v>
      </c>
      <c r="G2509" s="30" t="s">
        <v>375</v>
      </c>
      <c r="H2509" s="30">
        <v>2006</v>
      </c>
      <c r="I2509" s="28" t="s">
        <v>367</v>
      </c>
      <c r="J2509" s="30"/>
      <c r="K2509" s="30" t="s">
        <v>368</v>
      </c>
    </row>
    <row r="2510" spans="1:11">
      <c r="A2510" s="29">
        <v>2509</v>
      </c>
      <c r="B2510" s="30" t="s">
        <v>5305</v>
      </c>
      <c r="C2510" s="31" t="s">
        <v>5306</v>
      </c>
      <c r="D2510" s="30" t="s">
        <v>1130</v>
      </c>
      <c r="E2510" s="30" t="s">
        <v>850</v>
      </c>
      <c r="F2510" s="30" t="s">
        <v>846</v>
      </c>
      <c r="G2510" s="30" t="s">
        <v>375</v>
      </c>
      <c r="H2510" s="30">
        <v>2006</v>
      </c>
      <c r="I2510" s="28" t="s">
        <v>1324</v>
      </c>
      <c r="J2510" s="30"/>
      <c r="K2510" s="30" t="s">
        <v>368</v>
      </c>
    </row>
    <row r="2511" spans="1:11">
      <c r="A2511" s="29">
        <v>2510</v>
      </c>
      <c r="B2511" s="30" t="s">
        <v>5307</v>
      </c>
      <c r="C2511" s="31" t="s">
        <v>5308</v>
      </c>
      <c r="D2511" s="30" t="s">
        <v>1130</v>
      </c>
      <c r="E2511" s="30" t="s">
        <v>850</v>
      </c>
      <c r="F2511" s="30" t="s">
        <v>846</v>
      </c>
      <c r="G2511" s="30" t="s">
        <v>366</v>
      </c>
      <c r="H2511" s="30">
        <v>2006</v>
      </c>
      <c r="I2511" s="28" t="s">
        <v>1324</v>
      </c>
      <c r="J2511" s="30"/>
      <c r="K2511" s="30" t="s">
        <v>368</v>
      </c>
    </row>
    <row r="2512" spans="1:11">
      <c r="A2512" s="29">
        <v>2511</v>
      </c>
      <c r="B2512" s="30" t="s">
        <v>5309</v>
      </c>
      <c r="C2512" s="31" t="s">
        <v>5310</v>
      </c>
      <c r="D2512" s="30" t="s">
        <v>1130</v>
      </c>
      <c r="E2512" s="30" t="s">
        <v>850</v>
      </c>
      <c r="F2512" s="30" t="s">
        <v>846</v>
      </c>
      <c r="G2512" s="30" t="s">
        <v>366</v>
      </c>
      <c r="H2512" s="30">
        <v>2006</v>
      </c>
      <c r="I2512" s="28" t="s">
        <v>367</v>
      </c>
      <c r="J2512" s="30"/>
      <c r="K2512" s="30" t="s">
        <v>368</v>
      </c>
    </row>
    <row r="2513" spans="1:11">
      <c r="A2513" s="29">
        <v>2512</v>
      </c>
      <c r="B2513" s="30" t="s">
        <v>5311</v>
      </c>
      <c r="C2513" s="31" t="s">
        <v>5312</v>
      </c>
      <c r="D2513" s="30" t="s">
        <v>1130</v>
      </c>
      <c r="E2513" s="30" t="s">
        <v>850</v>
      </c>
      <c r="F2513" s="30" t="s">
        <v>846</v>
      </c>
      <c r="G2513" s="30" t="s">
        <v>366</v>
      </c>
      <c r="H2513" s="30">
        <v>2006</v>
      </c>
      <c r="I2513" s="28" t="s">
        <v>367</v>
      </c>
      <c r="J2513" s="30"/>
      <c r="K2513" s="30" t="s">
        <v>368</v>
      </c>
    </row>
    <row r="2514" spans="1:11">
      <c r="A2514" s="29">
        <v>2513</v>
      </c>
      <c r="B2514" s="30" t="s">
        <v>5313</v>
      </c>
      <c r="C2514" s="31" t="s">
        <v>5314</v>
      </c>
      <c r="D2514" s="30" t="s">
        <v>1130</v>
      </c>
      <c r="E2514" s="30" t="s">
        <v>850</v>
      </c>
      <c r="F2514" s="30" t="s">
        <v>846</v>
      </c>
      <c r="G2514" s="30" t="s">
        <v>366</v>
      </c>
      <c r="H2514" s="30">
        <v>2006</v>
      </c>
      <c r="I2514" s="28" t="s">
        <v>367</v>
      </c>
      <c r="J2514" s="30"/>
      <c r="K2514" s="30" t="s">
        <v>368</v>
      </c>
    </row>
    <row r="2515" spans="1:11">
      <c r="A2515" s="29">
        <v>2514</v>
      </c>
      <c r="B2515" s="30" t="s">
        <v>5315</v>
      </c>
      <c r="C2515" s="31" t="s">
        <v>5316</v>
      </c>
      <c r="D2515" s="30" t="s">
        <v>1130</v>
      </c>
      <c r="E2515" s="30" t="s">
        <v>850</v>
      </c>
      <c r="F2515" s="30" t="s">
        <v>846</v>
      </c>
      <c r="G2515" s="30" t="s">
        <v>366</v>
      </c>
      <c r="H2515" s="30">
        <v>2006</v>
      </c>
      <c r="I2515" s="28" t="s">
        <v>1324</v>
      </c>
      <c r="J2515" s="30"/>
      <c r="K2515" s="30" t="s">
        <v>368</v>
      </c>
    </row>
    <row r="2516" spans="1:11">
      <c r="A2516" s="29">
        <v>2515</v>
      </c>
      <c r="B2516" s="30" t="s">
        <v>5317</v>
      </c>
      <c r="C2516" s="31" t="s">
        <v>5318</v>
      </c>
      <c r="D2516" s="30" t="s">
        <v>1130</v>
      </c>
      <c r="E2516" s="30" t="s">
        <v>850</v>
      </c>
      <c r="F2516" s="30" t="s">
        <v>846</v>
      </c>
      <c r="G2516" s="30" t="s">
        <v>468</v>
      </c>
      <c r="H2516" s="30">
        <v>2006</v>
      </c>
      <c r="I2516" s="28" t="s">
        <v>367</v>
      </c>
      <c r="J2516" s="30"/>
      <c r="K2516" s="30" t="s">
        <v>368</v>
      </c>
    </row>
    <row r="2517" spans="1:11">
      <c r="A2517" s="29">
        <v>2516</v>
      </c>
      <c r="B2517" s="30" t="s">
        <v>5319</v>
      </c>
      <c r="C2517" s="31" t="s">
        <v>5320</v>
      </c>
      <c r="D2517" s="30" t="s">
        <v>1137</v>
      </c>
      <c r="E2517" s="30" t="s">
        <v>371</v>
      </c>
      <c r="F2517" s="30" t="s">
        <v>846</v>
      </c>
      <c r="G2517" s="30" t="s">
        <v>375</v>
      </c>
      <c r="H2517" s="30">
        <v>2006</v>
      </c>
      <c r="I2517" s="28" t="s">
        <v>367</v>
      </c>
      <c r="J2517" s="30"/>
      <c r="K2517" s="30" t="s">
        <v>368</v>
      </c>
    </row>
    <row r="2518" spans="1:11">
      <c r="A2518" s="29">
        <v>2517</v>
      </c>
      <c r="B2518" s="30" t="s">
        <v>5321</v>
      </c>
      <c r="C2518" s="31" t="s">
        <v>5322</v>
      </c>
      <c r="D2518" s="30" t="s">
        <v>1130</v>
      </c>
      <c r="E2518" s="30" t="s">
        <v>850</v>
      </c>
      <c r="F2518" s="30" t="s">
        <v>846</v>
      </c>
      <c r="G2518" s="30" t="s">
        <v>375</v>
      </c>
      <c r="H2518" s="30">
        <v>2006</v>
      </c>
      <c r="I2518" s="28" t="s">
        <v>1324</v>
      </c>
      <c r="J2518" s="30"/>
      <c r="K2518" s="30" t="s">
        <v>368</v>
      </c>
    </row>
    <row r="2519" spans="1:11">
      <c r="A2519" s="29">
        <v>2518</v>
      </c>
      <c r="B2519" s="30" t="s">
        <v>5323</v>
      </c>
      <c r="C2519" s="31" t="s">
        <v>5324</v>
      </c>
      <c r="D2519" s="30" t="s">
        <v>1137</v>
      </c>
      <c r="E2519" s="30" t="s">
        <v>371</v>
      </c>
      <c r="F2519" s="30" t="s">
        <v>846</v>
      </c>
      <c r="G2519" s="30" t="s">
        <v>366</v>
      </c>
      <c r="H2519" s="30">
        <v>2006</v>
      </c>
      <c r="I2519" s="28" t="s">
        <v>367</v>
      </c>
      <c r="J2519" s="30"/>
      <c r="K2519" s="30" t="s">
        <v>368</v>
      </c>
    </row>
    <row r="2520" spans="1:11">
      <c r="A2520" s="29">
        <v>2519</v>
      </c>
      <c r="B2520" s="30" t="s">
        <v>5325</v>
      </c>
      <c r="C2520" s="31" t="s">
        <v>385</v>
      </c>
      <c r="D2520" s="30" t="s">
        <v>1130</v>
      </c>
      <c r="E2520" s="30" t="s">
        <v>850</v>
      </c>
      <c r="F2520" s="30" t="s">
        <v>846</v>
      </c>
      <c r="G2520" s="30" t="s">
        <v>366</v>
      </c>
      <c r="H2520" s="30">
        <v>2006</v>
      </c>
      <c r="I2520" s="28" t="s">
        <v>1324</v>
      </c>
      <c r="J2520" s="30"/>
      <c r="K2520" s="30" t="s">
        <v>368</v>
      </c>
    </row>
    <row r="2521" spans="1:11">
      <c r="A2521" s="29">
        <v>2520</v>
      </c>
      <c r="B2521" s="30" t="s">
        <v>5326</v>
      </c>
      <c r="C2521" s="31" t="s">
        <v>5327</v>
      </c>
      <c r="D2521" s="30" t="s">
        <v>1130</v>
      </c>
      <c r="E2521" s="30" t="s">
        <v>850</v>
      </c>
      <c r="F2521" s="30" t="s">
        <v>846</v>
      </c>
      <c r="G2521" s="30" t="s">
        <v>366</v>
      </c>
      <c r="H2521" s="30">
        <v>2006</v>
      </c>
      <c r="I2521" s="28" t="s">
        <v>367</v>
      </c>
      <c r="J2521" s="30"/>
      <c r="K2521" s="30" t="s">
        <v>368</v>
      </c>
    </row>
    <row r="2522" spans="1:11">
      <c r="A2522" s="29">
        <v>2521</v>
      </c>
      <c r="B2522" s="30" t="s">
        <v>5328</v>
      </c>
      <c r="C2522" s="31" t="s">
        <v>5329</v>
      </c>
      <c r="D2522" s="30" t="s">
        <v>1130</v>
      </c>
      <c r="E2522" s="30" t="s">
        <v>850</v>
      </c>
      <c r="F2522" s="30" t="s">
        <v>846</v>
      </c>
      <c r="G2522" s="30" t="s">
        <v>375</v>
      </c>
      <c r="H2522" s="30">
        <v>2006</v>
      </c>
      <c r="I2522" s="28" t="s">
        <v>367</v>
      </c>
      <c r="J2522" s="30"/>
      <c r="K2522" s="30" t="s">
        <v>368</v>
      </c>
    </row>
    <row r="2523" spans="1:11">
      <c r="A2523" s="29">
        <v>2522</v>
      </c>
      <c r="B2523" s="30" t="s">
        <v>5330</v>
      </c>
      <c r="C2523" s="31" t="s">
        <v>5331</v>
      </c>
      <c r="D2523" s="30" t="s">
        <v>1130</v>
      </c>
      <c r="E2523" s="30" t="s">
        <v>850</v>
      </c>
      <c r="F2523" s="30" t="s">
        <v>846</v>
      </c>
      <c r="G2523" s="30" t="s">
        <v>375</v>
      </c>
      <c r="H2523" s="30">
        <v>2006</v>
      </c>
      <c r="I2523" s="28" t="s">
        <v>367</v>
      </c>
      <c r="J2523" s="30"/>
      <c r="K2523" s="30" t="s">
        <v>368</v>
      </c>
    </row>
    <row r="2524" spans="1:11">
      <c r="A2524" s="29">
        <v>2523</v>
      </c>
      <c r="B2524" s="30" t="s">
        <v>5332</v>
      </c>
      <c r="C2524" s="31" t="s">
        <v>5333</v>
      </c>
      <c r="D2524" s="30" t="s">
        <v>1137</v>
      </c>
      <c r="E2524" s="30" t="s">
        <v>371</v>
      </c>
      <c r="F2524" s="30" t="s">
        <v>846</v>
      </c>
      <c r="G2524" s="30" t="s">
        <v>375</v>
      </c>
      <c r="H2524" s="30">
        <v>2006</v>
      </c>
      <c r="I2524" s="28" t="s">
        <v>367</v>
      </c>
      <c r="J2524" s="30"/>
      <c r="K2524" s="30" t="s">
        <v>368</v>
      </c>
    </row>
    <row r="2525" spans="1:11">
      <c r="A2525" s="29">
        <v>2524</v>
      </c>
      <c r="B2525" s="30" t="s">
        <v>5334</v>
      </c>
      <c r="C2525" s="31" t="s">
        <v>5335</v>
      </c>
      <c r="D2525" s="30" t="s">
        <v>1137</v>
      </c>
      <c r="E2525" s="30" t="s">
        <v>371</v>
      </c>
      <c r="F2525" s="30" t="s">
        <v>846</v>
      </c>
      <c r="G2525" s="30" t="s">
        <v>375</v>
      </c>
      <c r="H2525" s="30">
        <v>2006</v>
      </c>
      <c r="I2525" s="28" t="s">
        <v>367</v>
      </c>
      <c r="J2525" s="30"/>
      <c r="K2525" s="30" t="s">
        <v>368</v>
      </c>
    </row>
    <row r="2526" spans="1:11">
      <c r="A2526" s="29">
        <v>2525</v>
      </c>
      <c r="B2526" s="30" t="s">
        <v>5336</v>
      </c>
      <c r="C2526" s="31" t="s">
        <v>5337</v>
      </c>
      <c r="D2526" s="30" t="s">
        <v>1130</v>
      </c>
      <c r="E2526" s="30" t="s">
        <v>850</v>
      </c>
      <c r="F2526" s="30" t="s">
        <v>846</v>
      </c>
      <c r="G2526" s="30" t="s">
        <v>366</v>
      </c>
      <c r="H2526" s="30">
        <v>2006</v>
      </c>
      <c r="I2526" s="28" t="s">
        <v>1324</v>
      </c>
      <c r="J2526" s="30"/>
      <c r="K2526" s="30" t="s">
        <v>368</v>
      </c>
    </row>
    <row r="2527" spans="1:11">
      <c r="A2527" s="29">
        <v>2526</v>
      </c>
      <c r="B2527" s="30" t="s">
        <v>5338</v>
      </c>
      <c r="C2527" s="31" t="s">
        <v>5339</v>
      </c>
      <c r="D2527" s="30" t="s">
        <v>1130</v>
      </c>
      <c r="E2527" s="30" t="s">
        <v>850</v>
      </c>
      <c r="F2527" s="30" t="s">
        <v>846</v>
      </c>
      <c r="G2527" s="30" t="s">
        <v>366</v>
      </c>
      <c r="H2527" s="30">
        <v>2006</v>
      </c>
      <c r="I2527" s="28" t="s">
        <v>1324</v>
      </c>
      <c r="J2527" s="30"/>
      <c r="K2527" s="30" t="s">
        <v>368</v>
      </c>
    </row>
    <row r="2528" spans="1:11">
      <c r="A2528" s="29">
        <v>2527</v>
      </c>
      <c r="B2528" s="30" t="s">
        <v>5340</v>
      </c>
      <c r="C2528" s="31" t="s">
        <v>5341</v>
      </c>
      <c r="D2528" s="30" t="s">
        <v>1137</v>
      </c>
      <c r="E2528" s="30" t="s">
        <v>371</v>
      </c>
      <c r="F2528" s="30" t="s">
        <v>846</v>
      </c>
      <c r="G2528" s="30" t="s">
        <v>375</v>
      </c>
      <c r="H2528" s="30">
        <v>2006</v>
      </c>
      <c r="I2528" s="28" t="s">
        <v>367</v>
      </c>
      <c r="J2528" s="30"/>
      <c r="K2528" s="30" t="s">
        <v>368</v>
      </c>
    </row>
    <row r="2529" spans="1:11">
      <c r="A2529" s="29">
        <v>2528</v>
      </c>
      <c r="B2529" s="30" t="s">
        <v>5342</v>
      </c>
      <c r="C2529" s="31" t="s">
        <v>5343</v>
      </c>
      <c r="D2529" s="30" t="s">
        <v>1130</v>
      </c>
      <c r="E2529" s="30" t="s">
        <v>850</v>
      </c>
      <c r="F2529" s="30" t="s">
        <v>846</v>
      </c>
      <c r="G2529" s="30" t="s">
        <v>375</v>
      </c>
      <c r="H2529" s="30">
        <v>2006</v>
      </c>
      <c r="I2529" s="28" t="s">
        <v>367</v>
      </c>
      <c r="J2529" s="30"/>
      <c r="K2529" s="30" t="s">
        <v>368</v>
      </c>
    </row>
    <row r="2530" spans="1:11">
      <c r="A2530" s="29">
        <v>2529</v>
      </c>
      <c r="B2530" s="30" t="s">
        <v>5344</v>
      </c>
      <c r="C2530" s="31" t="s">
        <v>5345</v>
      </c>
      <c r="D2530" s="30" t="s">
        <v>1137</v>
      </c>
      <c r="E2530" s="30" t="s">
        <v>371</v>
      </c>
      <c r="F2530" s="30" t="s">
        <v>846</v>
      </c>
      <c r="G2530" s="30" t="s">
        <v>375</v>
      </c>
      <c r="H2530" s="30">
        <v>2006</v>
      </c>
      <c r="I2530" s="28" t="s">
        <v>367</v>
      </c>
      <c r="J2530" s="30"/>
      <c r="K2530" s="30" t="s">
        <v>368</v>
      </c>
    </row>
    <row r="2531" spans="1:11">
      <c r="A2531" s="29">
        <v>2530</v>
      </c>
      <c r="B2531" s="30" t="s">
        <v>5346</v>
      </c>
      <c r="C2531" s="31" t="s">
        <v>5347</v>
      </c>
      <c r="D2531" s="30" t="s">
        <v>1130</v>
      </c>
      <c r="E2531" s="30" t="s">
        <v>850</v>
      </c>
      <c r="F2531" s="30" t="s">
        <v>846</v>
      </c>
      <c r="G2531" s="30" t="s">
        <v>375</v>
      </c>
      <c r="H2531" s="30">
        <v>2006</v>
      </c>
      <c r="I2531" s="28" t="s">
        <v>367</v>
      </c>
      <c r="J2531" s="30"/>
      <c r="K2531" s="30" t="s">
        <v>368</v>
      </c>
    </row>
    <row r="2532" spans="1:11">
      <c r="A2532" s="29">
        <v>2531</v>
      </c>
      <c r="B2532" s="30" t="s">
        <v>5348</v>
      </c>
      <c r="C2532" s="31" t="s">
        <v>5349</v>
      </c>
      <c r="D2532" s="30" t="s">
        <v>1130</v>
      </c>
      <c r="E2532" s="30" t="s">
        <v>850</v>
      </c>
      <c r="F2532" s="30" t="s">
        <v>846</v>
      </c>
      <c r="G2532" s="30" t="s">
        <v>366</v>
      </c>
      <c r="H2532" s="30">
        <v>2006</v>
      </c>
      <c r="I2532" s="28" t="s">
        <v>1324</v>
      </c>
      <c r="J2532" s="30"/>
      <c r="K2532" s="30" t="s">
        <v>368</v>
      </c>
    </row>
    <row r="2533" spans="1:11">
      <c r="A2533" s="29">
        <v>2532</v>
      </c>
      <c r="B2533" s="30" t="s">
        <v>5350</v>
      </c>
      <c r="C2533" s="31" t="s">
        <v>5351</v>
      </c>
      <c r="D2533" s="30" t="s">
        <v>1130</v>
      </c>
      <c r="E2533" s="30" t="s">
        <v>850</v>
      </c>
      <c r="F2533" s="30" t="s">
        <v>846</v>
      </c>
      <c r="G2533" s="30" t="s">
        <v>366</v>
      </c>
      <c r="H2533" s="30">
        <v>2006</v>
      </c>
      <c r="I2533" s="28" t="s">
        <v>367</v>
      </c>
      <c r="J2533" s="30"/>
      <c r="K2533" s="30" t="s">
        <v>368</v>
      </c>
    </row>
    <row r="2534" spans="1:11">
      <c r="A2534" s="29">
        <v>2533</v>
      </c>
      <c r="B2534" s="30" t="s">
        <v>5352</v>
      </c>
      <c r="C2534" s="31" t="s">
        <v>5353</v>
      </c>
      <c r="D2534" s="30" t="s">
        <v>1130</v>
      </c>
      <c r="E2534" s="30" t="s">
        <v>850</v>
      </c>
      <c r="F2534" s="30" t="s">
        <v>846</v>
      </c>
      <c r="G2534" s="30" t="s">
        <v>366</v>
      </c>
      <c r="H2534" s="30">
        <v>2006</v>
      </c>
      <c r="I2534" s="28" t="s">
        <v>367</v>
      </c>
      <c r="J2534" s="30"/>
      <c r="K2534" s="30" t="s">
        <v>368</v>
      </c>
    </row>
    <row r="2535" spans="1:11">
      <c r="A2535" s="29">
        <v>2534</v>
      </c>
      <c r="B2535" s="30" t="s">
        <v>5354</v>
      </c>
      <c r="C2535" s="31" t="s">
        <v>5355</v>
      </c>
      <c r="D2535" s="30" t="s">
        <v>1130</v>
      </c>
      <c r="E2535" s="30" t="s">
        <v>850</v>
      </c>
      <c r="F2535" s="30" t="s">
        <v>846</v>
      </c>
      <c r="G2535" s="30" t="s">
        <v>366</v>
      </c>
      <c r="H2535" s="30">
        <v>2006</v>
      </c>
      <c r="I2535" s="28" t="s">
        <v>367</v>
      </c>
      <c r="J2535" s="30"/>
      <c r="K2535" s="30" t="s">
        <v>368</v>
      </c>
    </row>
    <row r="2536" spans="1:11">
      <c r="A2536" s="29">
        <v>2535</v>
      </c>
      <c r="B2536" s="30" t="s">
        <v>5356</v>
      </c>
      <c r="C2536" s="31" t="s">
        <v>5357</v>
      </c>
      <c r="D2536" s="30" t="s">
        <v>1137</v>
      </c>
      <c r="E2536" s="30" t="s">
        <v>371</v>
      </c>
      <c r="F2536" s="30" t="s">
        <v>846</v>
      </c>
      <c r="G2536" s="30" t="s">
        <v>366</v>
      </c>
      <c r="H2536" s="30">
        <v>2006</v>
      </c>
      <c r="I2536" s="28" t="s">
        <v>367</v>
      </c>
      <c r="J2536" s="30"/>
      <c r="K2536" s="30" t="s">
        <v>368</v>
      </c>
    </row>
    <row r="2537" spans="1:11">
      <c r="A2537" s="29">
        <v>2536</v>
      </c>
      <c r="B2537" s="30" t="s">
        <v>5358</v>
      </c>
      <c r="C2537" s="31" t="s">
        <v>5359</v>
      </c>
      <c r="D2537" s="30" t="s">
        <v>1137</v>
      </c>
      <c r="E2537" s="30" t="s">
        <v>371</v>
      </c>
      <c r="F2537" s="30" t="s">
        <v>846</v>
      </c>
      <c r="G2537" s="30" t="s">
        <v>375</v>
      </c>
      <c r="H2537" s="30">
        <v>2006</v>
      </c>
      <c r="I2537" s="28" t="s">
        <v>367</v>
      </c>
      <c r="J2537" s="30"/>
      <c r="K2537" s="30" t="s">
        <v>368</v>
      </c>
    </row>
    <row r="2538" spans="1:11">
      <c r="A2538" s="29">
        <v>2537</v>
      </c>
      <c r="B2538" s="30" t="s">
        <v>5360</v>
      </c>
      <c r="C2538" s="31" t="s">
        <v>5361</v>
      </c>
      <c r="D2538" s="30" t="s">
        <v>1130</v>
      </c>
      <c r="E2538" s="30" t="s">
        <v>850</v>
      </c>
      <c r="F2538" s="30" t="s">
        <v>846</v>
      </c>
      <c r="G2538" s="30" t="s">
        <v>375</v>
      </c>
      <c r="H2538" s="30">
        <v>2006</v>
      </c>
      <c r="I2538" s="28" t="s">
        <v>367</v>
      </c>
      <c r="J2538" s="30"/>
      <c r="K2538" s="30" t="s">
        <v>368</v>
      </c>
    </row>
    <row r="2539" spans="1:11">
      <c r="A2539" s="29">
        <v>2538</v>
      </c>
      <c r="B2539" s="30" t="s">
        <v>5362</v>
      </c>
      <c r="C2539" s="31" t="s">
        <v>5363</v>
      </c>
      <c r="D2539" s="30" t="s">
        <v>1130</v>
      </c>
      <c r="E2539" s="30" t="s">
        <v>850</v>
      </c>
      <c r="F2539" s="30" t="s">
        <v>846</v>
      </c>
      <c r="G2539" s="30" t="s">
        <v>366</v>
      </c>
      <c r="H2539" s="30">
        <v>2006</v>
      </c>
      <c r="I2539" s="28" t="s">
        <v>367</v>
      </c>
      <c r="J2539" s="30"/>
      <c r="K2539" s="30" t="s">
        <v>368</v>
      </c>
    </row>
    <row r="2540" spans="1:11">
      <c r="A2540" s="29">
        <v>2539</v>
      </c>
      <c r="B2540" s="30" t="s">
        <v>5364</v>
      </c>
      <c r="C2540" s="31" t="s">
        <v>5365</v>
      </c>
      <c r="D2540" s="30" t="s">
        <v>1137</v>
      </c>
      <c r="E2540" s="30" t="s">
        <v>371</v>
      </c>
      <c r="F2540" s="30" t="s">
        <v>846</v>
      </c>
      <c r="G2540" s="30" t="s">
        <v>375</v>
      </c>
      <c r="H2540" s="30">
        <v>2006</v>
      </c>
      <c r="I2540" s="28" t="s">
        <v>367</v>
      </c>
      <c r="J2540" s="30"/>
      <c r="K2540" s="30" t="s">
        <v>368</v>
      </c>
    </row>
    <row r="2541" spans="1:11">
      <c r="A2541" s="29">
        <v>2540</v>
      </c>
      <c r="B2541" s="30" t="s">
        <v>5366</v>
      </c>
      <c r="C2541" s="31" t="s">
        <v>5367</v>
      </c>
      <c r="D2541" s="30" t="s">
        <v>1130</v>
      </c>
      <c r="E2541" s="30" t="s">
        <v>850</v>
      </c>
      <c r="F2541" s="30" t="s">
        <v>846</v>
      </c>
      <c r="G2541" s="30" t="s">
        <v>375</v>
      </c>
      <c r="H2541" s="30">
        <v>2006</v>
      </c>
      <c r="I2541" s="28" t="s">
        <v>367</v>
      </c>
      <c r="J2541" s="30"/>
      <c r="K2541" s="30" t="s">
        <v>368</v>
      </c>
    </row>
    <row r="2542" spans="1:11">
      <c r="A2542" s="29">
        <v>2541</v>
      </c>
      <c r="B2542" s="30" t="s">
        <v>5368</v>
      </c>
      <c r="C2542" s="31" t="s">
        <v>3091</v>
      </c>
      <c r="D2542" s="30" t="s">
        <v>1137</v>
      </c>
      <c r="E2542" s="30" t="s">
        <v>371</v>
      </c>
      <c r="F2542" s="30" t="s">
        <v>846</v>
      </c>
      <c r="G2542" s="30" t="s">
        <v>366</v>
      </c>
      <c r="H2542" s="30">
        <v>2006</v>
      </c>
      <c r="I2542" s="28" t="s">
        <v>367</v>
      </c>
      <c r="J2542" s="30"/>
      <c r="K2542" s="30" t="s">
        <v>368</v>
      </c>
    </row>
    <row r="2543" spans="1:11">
      <c r="A2543" s="29">
        <v>2542</v>
      </c>
      <c r="B2543" s="30" t="s">
        <v>5369</v>
      </c>
      <c r="C2543" s="31" t="s">
        <v>5370</v>
      </c>
      <c r="D2543" s="30" t="s">
        <v>1137</v>
      </c>
      <c r="E2543" s="30" t="s">
        <v>371</v>
      </c>
      <c r="F2543" s="30" t="s">
        <v>846</v>
      </c>
      <c r="G2543" s="30" t="s">
        <v>366</v>
      </c>
      <c r="H2543" s="30">
        <v>2006</v>
      </c>
      <c r="I2543" s="28" t="s">
        <v>367</v>
      </c>
      <c r="J2543" s="30"/>
      <c r="K2543" s="30" t="s">
        <v>368</v>
      </c>
    </row>
    <row r="2544" spans="1:11">
      <c r="A2544" s="29">
        <v>2543</v>
      </c>
      <c r="B2544" s="30" t="s">
        <v>5371</v>
      </c>
      <c r="C2544" s="31" t="s">
        <v>5372</v>
      </c>
      <c r="D2544" s="30" t="s">
        <v>1130</v>
      </c>
      <c r="E2544" s="30" t="s">
        <v>850</v>
      </c>
      <c r="F2544" s="30" t="s">
        <v>846</v>
      </c>
      <c r="G2544" s="30" t="s">
        <v>366</v>
      </c>
      <c r="H2544" s="30">
        <v>2006</v>
      </c>
      <c r="I2544" s="28" t="s">
        <v>367</v>
      </c>
      <c r="J2544" s="30"/>
      <c r="K2544" s="30" t="s">
        <v>368</v>
      </c>
    </row>
    <row r="2545" spans="1:11">
      <c r="A2545" s="29">
        <v>2544</v>
      </c>
      <c r="B2545" s="30" t="s">
        <v>5373</v>
      </c>
      <c r="C2545" s="31" t="s">
        <v>5374</v>
      </c>
      <c r="D2545" s="30" t="s">
        <v>1130</v>
      </c>
      <c r="E2545" s="30" t="s">
        <v>850</v>
      </c>
      <c r="F2545" s="30" t="s">
        <v>846</v>
      </c>
      <c r="G2545" s="30" t="s">
        <v>366</v>
      </c>
      <c r="H2545" s="30">
        <v>2006</v>
      </c>
      <c r="I2545" s="28" t="s">
        <v>1324</v>
      </c>
      <c r="J2545" s="30"/>
      <c r="K2545" s="30" t="s">
        <v>368</v>
      </c>
    </row>
    <row r="2546" spans="1:11">
      <c r="A2546" s="29">
        <v>2545</v>
      </c>
      <c r="B2546" s="30" t="s">
        <v>5375</v>
      </c>
      <c r="C2546" s="31" t="s">
        <v>5376</v>
      </c>
      <c r="D2546" s="30" t="s">
        <v>1130</v>
      </c>
      <c r="E2546" s="30" t="s">
        <v>850</v>
      </c>
      <c r="F2546" s="30" t="s">
        <v>846</v>
      </c>
      <c r="G2546" s="30" t="s">
        <v>375</v>
      </c>
      <c r="H2546" s="30">
        <v>2006</v>
      </c>
      <c r="I2546" s="28" t="s">
        <v>367</v>
      </c>
      <c r="J2546" s="30"/>
      <c r="K2546" s="30" t="s">
        <v>368</v>
      </c>
    </row>
    <row r="2547" spans="1:11">
      <c r="A2547" s="29">
        <v>2546</v>
      </c>
      <c r="B2547" s="30" t="s">
        <v>5377</v>
      </c>
      <c r="C2547" s="31" t="s">
        <v>5378</v>
      </c>
      <c r="D2547" s="30" t="s">
        <v>1130</v>
      </c>
      <c r="E2547" s="30" t="s">
        <v>850</v>
      </c>
      <c r="F2547" s="30" t="s">
        <v>846</v>
      </c>
      <c r="G2547" s="30" t="s">
        <v>366</v>
      </c>
      <c r="H2547" s="30">
        <v>2006</v>
      </c>
      <c r="I2547" s="28" t="s">
        <v>367</v>
      </c>
      <c r="J2547" s="30"/>
      <c r="K2547" s="30" t="s">
        <v>368</v>
      </c>
    </row>
    <row r="2548" spans="1:11">
      <c r="A2548" s="29">
        <v>2547</v>
      </c>
      <c r="B2548" s="30" t="s">
        <v>5379</v>
      </c>
      <c r="C2548" s="31" t="s">
        <v>5380</v>
      </c>
      <c r="D2548" s="30" t="s">
        <v>1130</v>
      </c>
      <c r="E2548" s="30" t="s">
        <v>850</v>
      </c>
      <c r="F2548" s="30" t="s">
        <v>846</v>
      </c>
      <c r="G2548" s="30" t="s">
        <v>366</v>
      </c>
      <c r="H2548" s="30">
        <v>2006</v>
      </c>
      <c r="I2548" s="28" t="s">
        <v>367</v>
      </c>
      <c r="J2548" s="30"/>
      <c r="K2548" s="30" t="s">
        <v>368</v>
      </c>
    </row>
    <row r="2549" spans="1:11">
      <c r="A2549" s="29">
        <v>2548</v>
      </c>
      <c r="B2549" s="30" t="s">
        <v>5381</v>
      </c>
      <c r="C2549" s="31" t="s">
        <v>5382</v>
      </c>
      <c r="D2549" s="30" t="s">
        <v>1130</v>
      </c>
      <c r="E2549" s="30" t="s">
        <v>850</v>
      </c>
      <c r="F2549" s="30" t="s">
        <v>846</v>
      </c>
      <c r="G2549" s="30" t="s">
        <v>375</v>
      </c>
      <c r="H2549" s="30">
        <v>2006</v>
      </c>
      <c r="I2549" s="28" t="s">
        <v>367</v>
      </c>
      <c r="J2549" s="30"/>
      <c r="K2549" s="30" t="s">
        <v>368</v>
      </c>
    </row>
    <row r="2550" spans="1:11">
      <c r="A2550" s="29">
        <v>2549</v>
      </c>
      <c r="B2550" s="30" t="s">
        <v>5383</v>
      </c>
      <c r="C2550" s="31" t="s">
        <v>5384</v>
      </c>
      <c r="D2550" s="30" t="s">
        <v>1130</v>
      </c>
      <c r="E2550" s="30" t="s">
        <v>850</v>
      </c>
      <c r="F2550" s="30" t="s">
        <v>846</v>
      </c>
      <c r="G2550" s="30" t="s">
        <v>366</v>
      </c>
      <c r="H2550" s="30">
        <v>2006</v>
      </c>
      <c r="I2550" s="28" t="s">
        <v>1324</v>
      </c>
      <c r="J2550" s="30"/>
      <c r="K2550" s="30" t="s">
        <v>368</v>
      </c>
    </row>
    <row r="2551" spans="1:11">
      <c r="A2551" s="29">
        <v>2550</v>
      </c>
      <c r="B2551" s="30" t="s">
        <v>5385</v>
      </c>
      <c r="C2551" s="31" t="s">
        <v>5386</v>
      </c>
      <c r="D2551" s="30" t="s">
        <v>1137</v>
      </c>
      <c r="E2551" s="30" t="s">
        <v>371</v>
      </c>
      <c r="F2551" s="30" t="s">
        <v>846</v>
      </c>
      <c r="G2551" s="30" t="s">
        <v>375</v>
      </c>
      <c r="H2551" s="30">
        <v>2006</v>
      </c>
      <c r="I2551" s="28" t="s">
        <v>367</v>
      </c>
      <c r="J2551" s="30"/>
      <c r="K2551" s="30" t="s">
        <v>368</v>
      </c>
    </row>
    <row r="2552" spans="1:11">
      <c r="A2552" s="29">
        <v>2551</v>
      </c>
      <c r="B2552" s="30" t="s">
        <v>5387</v>
      </c>
      <c r="C2552" s="31" t="s">
        <v>5388</v>
      </c>
      <c r="D2552" s="30" t="s">
        <v>1130</v>
      </c>
      <c r="E2552" s="30" t="s">
        <v>850</v>
      </c>
      <c r="F2552" s="30" t="s">
        <v>846</v>
      </c>
      <c r="G2552" s="30" t="s">
        <v>375</v>
      </c>
      <c r="H2552" s="30">
        <v>2006</v>
      </c>
      <c r="I2552" s="28" t="s">
        <v>1324</v>
      </c>
      <c r="J2552" s="30"/>
      <c r="K2552" s="30" t="s">
        <v>368</v>
      </c>
    </row>
    <row r="2553" spans="1:11">
      <c r="A2553" s="29">
        <v>2552</v>
      </c>
      <c r="B2553" s="30" t="s">
        <v>5389</v>
      </c>
      <c r="C2553" s="31" t="s">
        <v>5390</v>
      </c>
      <c r="D2553" s="30" t="s">
        <v>1130</v>
      </c>
      <c r="E2553" s="30" t="s">
        <v>850</v>
      </c>
      <c r="F2553" s="30" t="s">
        <v>846</v>
      </c>
      <c r="G2553" s="30" t="s">
        <v>366</v>
      </c>
      <c r="H2553" s="30">
        <v>2006</v>
      </c>
      <c r="I2553" s="28" t="s">
        <v>367</v>
      </c>
      <c r="J2553" s="30"/>
      <c r="K2553" s="30" t="s">
        <v>368</v>
      </c>
    </row>
    <row r="2554" spans="1:11">
      <c r="A2554" s="29">
        <v>2553</v>
      </c>
      <c r="B2554" s="30" t="s">
        <v>5391</v>
      </c>
      <c r="C2554" s="31" t="s">
        <v>5392</v>
      </c>
      <c r="D2554" s="30" t="s">
        <v>1130</v>
      </c>
      <c r="E2554" s="30" t="s">
        <v>850</v>
      </c>
      <c r="F2554" s="30" t="s">
        <v>846</v>
      </c>
      <c r="G2554" s="30" t="s">
        <v>366</v>
      </c>
      <c r="H2554" s="30">
        <v>2006</v>
      </c>
      <c r="I2554" s="28" t="s">
        <v>1324</v>
      </c>
      <c r="J2554" s="30"/>
      <c r="K2554" s="30" t="s">
        <v>368</v>
      </c>
    </row>
    <row r="2555" spans="1:11">
      <c r="A2555" s="29">
        <v>2554</v>
      </c>
      <c r="B2555" s="30" t="s">
        <v>5393</v>
      </c>
      <c r="C2555" s="31" t="s">
        <v>385</v>
      </c>
      <c r="D2555" s="30" t="s">
        <v>1130</v>
      </c>
      <c r="E2555" s="30" t="s">
        <v>850</v>
      </c>
      <c r="F2555" s="30" t="s">
        <v>846</v>
      </c>
      <c r="G2555" s="30" t="s">
        <v>375</v>
      </c>
      <c r="H2555" s="30">
        <v>2006</v>
      </c>
      <c r="I2555" s="28" t="s">
        <v>367</v>
      </c>
      <c r="J2555" s="30"/>
      <c r="K2555" s="30" t="s">
        <v>368</v>
      </c>
    </row>
    <row r="2556" spans="1:11">
      <c r="A2556" s="29">
        <v>2555</v>
      </c>
      <c r="B2556" s="30" t="s">
        <v>5394</v>
      </c>
      <c r="C2556" s="31" t="s">
        <v>5395</v>
      </c>
      <c r="D2556" s="30" t="s">
        <v>1137</v>
      </c>
      <c r="E2556" s="30" t="s">
        <v>3823</v>
      </c>
      <c r="F2556" s="30" t="s">
        <v>846</v>
      </c>
      <c r="G2556" s="30" t="s">
        <v>366</v>
      </c>
      <c r="H2556" s="30">
        <v>2006</v>
      </c>
      <c r="I2556" s="28" t="s">
        <v>367</v>
      </c>
      <c r="J2556" s="30"/>
      <c r="K2556" s="30" t="s">
        <v>368</v>
      </c>
    </row>
    <row r="2557" spans="1:11">
      <c r="A2557" s="29">
        <v>2556</v>
      </c>
      <c r="B2557" s="30" t="s">
        <v>5396</v>
      </c>
      <c r="C2557" s="31" t="s">
        <v>5397</v>
      </c>
      <c r="D2557" s="30" t="s">
        <v>1130</v>
      </c>
      <c r="E2557" s="30" t="s">
        <v>850</v>
      </c>
      <c r="F2557" s="30" t="s">
        <v>846</v>
      </c>
      <c r="G2557" s="30" t="s">
        <v>375</v>
      </c>
      <c r="H2557" s="30">
        <v>2006</v>
      </c>
      <c r="I2557" s="28" t="s">
        <v>367</v>
      </c>
      <c r="J2557" s="30"/>
      <c r="K2557" s="30" t="s">
        <v>368</v>
      </c>
    </row>
    <row r="2558" spans="1:11">
      <c r="A2558" s="29">
        <v>2557</v>
      </c>
      <c r="B2558" s="30" t="s">
        <v>5398</v>
      </c>
      <c r="C2558" s="31" t="s">
        <v>5399</v>
      </c>
      <c r="D2558" s="30" t="s">
        <v>1137</v>
      </c>
      <c r="E2558" s="30" t="s">
        <v>371</v>
      </c>
      <c r="F2558" s="30" t="s">
        <v>846</v>
      </c>
      <c r="G2558" s="30" t="s">
        <v>366</v>
      </c>
      <c r="H2558" s="30">
        <v>2006</v>
      </c>
      <c r="I2558" s="28" t="s">
        <v>367</v>
      </c>
      <c r="J2558" s="30"/>
      <c r="K2558" s="30" t="s">
        <v>368</v>
      </c>
    </row>
    <row r="2559" spans="1:11">
      <c r="A2559" s="29">
        <v>2558</v>
      </c>
      <c r="B2559" s="30" t="s">
        <v>5400</v>
      </c>
      <c r="C2559" s="31" t="s">
        <v>5401</v>
      </c>
      <c r="D2559" s="30" t="s">
        <v>1130</v>
      </c>
      <c r="E2559" s="30" t="s">
        <v>850</v>
      </c>
      <c r="F2559" s="30" t="s">
        <v>846</v>
      </c>
      <c r="G2559" s="30" t="s">
        <v>375</v>
      </c>
      <c r="H2559" s="30">
        <v>2006</v>
      </c>
      <c r="I2559" s="28" t="s">
        <v>1324</v>
      </c>
      <c r="J2559" s="30"/>
      <c r="K2559" s="30" t="s">
        <v>368</v>
      </c>
    </row>
    <row r="2560" spans="1:11">
      <c r="A2560" s="29">
        <v>2559</v>
      </c>
      <c r="B2560" s="30" t="s">
        <v>5402</v>
      </c>
      <c r="C2560" s="31" t="s">
        <v>5403</v>
      </c>
      <c r="D2560" s="30" t="s">
        <v>1130</v>
      </c>
      <c r="E2560" s="30" t="s">
        <v>850</v>
      </c>
      <c r="F2560" s="30" t="s">
        <v>846</v>
      </c>
      <c r="G2560" s="30" t="s">
        <v>375</v>
      </c>
      <c r="H2560" s="30">
        <v>2006</v>
      </c>
      <c r="I2560" s="28" t="s">
        <v>1324</v>
      </c>
      <c r="J2560" s="30"/>
      <c r="K2560" s="30" t="s">
        <v>368</v>
      </c>
    </row>
    <row r="2561" spans="1:11">
      <c r="A2561" s="29">
        <v>2560</v>
      </c>
      <c r="B2561" s="30" t="s">
        <v>5404</v>
      </c>
      <c r="C2561" s="31" t="s">
        <v>5405</v>
      </c>
      <c r="D2561" s="30" t="s">
        <v>1130</v>
      </c>
      <c r="E2561" s="30" t="s">
        <v>850</v>
      </c>
      <c r="F2561" s="30" t="s">
        <v>846</v>
      </c>
      <c r="G2561" s="30" t="s">
        <v>375</v>
      </c>
      <c r="H2561" s="30">
        <v>2006</v>
      </c>
      <c r="I2561" s="28" t="s">
        <v>1324</v>
      </c>
      <c r="J2561" s="30"/>
      <c r="K2561" s="30" t="s">
        <v>368</v>
      </c>
    </row>
    <row r="2562" spans="1:11">
      <c r="A2562" s="29">
        <v>2561</v>
      </c>
      <c r="B2562" s="30" t="s">
        <v>5406</v>
      </c>
      <c r="C2562" s="31" t="s">
        <v>5407</v>
      </c>
      <c r="D2562" s="30" t="s">
        <v>1130</v>
      </c>
      <c r="E2562" s="30" t="s">
        <v>850</v>
      </c>
      <c r="F2562" s="30" t="s">
        <v>846</v>
      </c>
      <c r="G2562" s="30" t="s">
        <v>375</v>
      </c>
      <c r="H2562" s="30">
        <v>2006</v>
      </c>
      <c r="I2562" s="28" t="s">
        <v>1324</v>
      </c>
      <c r="J2562" s="30"/>
      <c r="K2562" s="30" t="s">
        <v>368</v>
      </c>
    </row>
    <row r="2563" spans="1:11">
      <c r="A2563" s="29">
        <v>2562</v>
      </c>
      <c r="B2563" s="30" t="s">
        <v>5408</v>
      </c>
      <c r="C2563" s="31" t="s">
        <v>5409</v>
      </c>
      <c r="D2563" s="30" t="s">
        <v>1130</v>
      </c>
      <c r="E2563" s="30" t="s">
        <v>850</v>
      </c>
      <c r="F2563" s="30" t="s">
        <v>846</v>
      </c>
      <c r="G2563" s="30" t="s">
        <v>366</v>
      </c>
      <c r="H2563" s="30">
        <v>2006</v>
      </c>
      <c r="I2563" s="28" t="s">
        <v>367</v>
      </c>
      <c r="J2563" s="30"/>
      <c r="K2563" s="30" t="s">
        <v>368</v>
      </c>
    </row>
    <row r="2564" spans="1:11">
      <c r="A2564" s="29">
        <v>2563</v>
      </c>
      <c r="B2564" s="30" t="s">
        <v>5410</v>
      </c>
      <c r="C2564" s="31" t="s">
        <v>5411</v>
      </c>
      <c r="D2564" s="30" t="s">
        <v>1130</v>
      </c>
      <c r="E2564" s="30" t="s">
        <v>850</v>
      </c>
      <c r="F2564" s="30" t="s">
        <v>846</v>
      </c>
      <c r="G2564" s="30" t="s">
        <v>375</v>
      </c>
      <c r="H2564" s="30">
        <v>2006</v>
      </c>
      <c r="I2564" s="28" t="s">
        <v>367</v>
      </c>
      <c r="J2564" s="30"/>
      <c r="K2564" s="30" t="s">
        <v>368</v>
      </c>
    </row>
    <row r="2565" spans="1:11">
      <c r="A2565" s="29">
        <v>2564</v>
      </c>
      <c r="B2565" s="30" t="s">
        <v>5412</v>
      </c>
      <c r="C2565" s="31" t="s">
        <v>5413</v>
      </c>
      <c r="D2565" s="30" t="s">
        <v>1130</v>
      </c>
      <c r="E2565" s="30" t="s">
        <v>850</v>
      </c>
      <c r="F2565" s="30" t="s">
        <v>846</v>
      </c>
      <c r="G2565" s="30" t="s">
        <v>366</v>
      </c>
      <c r="H2565" s="30">
        <v>2006</v>
      </c>
      <c r="I2565" s="28" t="s">
        <v>1324</v>
      </c>
      <c r="J2565" s="30"/>
      <c r="K2565" s="30" t="s">
        <v>368</v>
      </c>
    </row>
    <row r="2566" spans="1:11">
      <c r="A2566" s="29">
        <v>2565</v>
      </c>
      <c r="B2566" s="30" t="s">
        <v>5414</v>
      </c>
      <c r="C2566" s="31" t="s">
        <v>5415</v>
      </c>
      <c r="D2566" s="30" t="s">
        <v>1130</v>
      </c>
      <c r="E2566" s="30" t="s">
        <v>850</v>
      </c>
      <c r="F2566" s="30" t="s">
        <v>846</v>
      </c>
      <c r="G2566" s="30" t="s">
        <v>366</v>
      </c>
      <c r="H2566" s="30">
        <v>2006</v>
      </c>
      <c r="I2566" s="28" t="s">
        <v>367</v>
      </c>
      <c r="J2566" s="30"/>
      <c r="K2566" s="30" t="s">
        <v>368</v>
      </c>
    </row>
    <row r="2567" spans="1:11">
      <c r="A2567" s="29">
        <v>2566</v>
      </c>
      <c r="B2567" s="30" t="s">
        <v>5416</v>
      </c>
      <c r="C2567" s="31" t="s">
        <v>5093</v>
      </c>
      <c r="D2567" s="30" t="s">
        <v>1137</v>
      </c>
      <c r="E2567" s="30" t="s">
        <v>371</v>
      </c>
      <c r="F2567" s="30" t="s">
        <v>846</v>
      </c>
      <c r="G2567" s="30" t="s">
        <v>366</v>
      </c>
      <c r="H2567" s="30">
        <v>2006</v>
      </c>
      <c r="I2567" s="28" t="s">
        <v>367</v>
      </c>
      <c r="J2567" s="30"/>
      <c r="K2567" s="30" t="s">
        <v>368</v>
      </c>
    </row>
    <row r="2568" spans="1:11">
      <c r="A2568" s="29">
        <v>2567</v>
      </c>
      <c r="B2568" s="30" t="s">
        <v>5417</v>
      </c>
      <c r="C2568" s="31" t="s">
        <v>5418</v>
      </c>
      <c r="D2568" s="30" t="s">
        <v>1130</v>
      </c>
      <c r="E2568" s="30" t="s">
        <v>850</v>
      </c>
      <c r="F2568" s="30" t="s">
        <v>846</v>
      </c>
      <c r="G2568" s="30" t="s">
        <v>375</v>
      </c>
      <c r="H2568" s="30">
        <v>2006</v>
      </c>
      <c r="I2568" s="28" t="s">
        <v>367</v>
      </c>
      <c r="J2568" s="30"/>
      <c r="K2568" s="30" t="s">
        <v>368</v>
      </c>
    </row>
    <row r="2569" spans="1:11">
      <c r="A2569" s="29">
        <v>2568</v>
      </c>
      <c r="B2569" s="30" t="s">
        <v>5419</v>
      </c>
      <c r="C2569" s="31" t="s">
        <v>5420</v>
      </c>
      <c r="D2569" s="30" t="s">
        <v>1137</v>
      </c>
      <c r="E2569" s="30" t="s">
        <v>371</v>
      </c>
      <c r="F2569" s="30" t="s">
        <v>846</v>
      </c>
      <c r="G2569" s="30" t="s">
        <v>375</v>
      </c>
      <c r="H2569" s="30">
        <v>2006</v>
      </c>
      <c r="I2569" s="28" t="s">
        <v>367</v>
      </c>
      <c r="J2569" s="30"/>
      <c r="K2569" s="30" t="s">
        <v>368</v>
      </c>
    </row>
    <row r="2570" spans="1:11">
      <c r="A2570" s="29">
        <v>2569</v>
      </c>
      <c r="B2570" s="30" t="s">
        <v>5421</v>
      </c>
      <c r="C2570" s="31" t="s">
        <v>5422</v>
      </c>
      <c r="D2570" s="30" t="s">
        <v>1137</v>
      </c>
      <c r="E2570" s="30" t="s">
        <v>371</v>
      </c>
      <c r="F2570" s="30" t="s">
        <v>846</v>
      </c>
      <c r="G2570" s="30" t="s">
        <v>366</v>
      </c>
      <c r="H2570" s="30">
        <v>2006</v>
      </c>
      <c r="I2570" s="28" t="s">
        <v>367</v>
      </c>
      <c r="J2570" s="30"/>
      <c r="K2570" s="30" t="s">
        <v>368</v>
      </c>
    </row>
    <row r="2571" spans="1:11">
      <c r="A2571" s="29">
        <v>2570</v>
      </c>
      <c r="B2571" s="30" t="s">
        <v>5423</v>
      </c>
      <c r="C2571" s="31" t="s">
        <v>5424</v>
      </c>
      <c r="D2571" s="30" t="s">
        <v>1130</v>
      </c>
      <c r="E2571" s="30" t="s">
        <v>850</v>
      </c>
      <c r="F2571" s="30" t="s">
        <v>846</v>
      </c>
      <c r="G2571" s="30" t="s">
        <v>375</v>
      </c>
      <c r="H2571" s="30">
        <v>2006</v>
      </c>
      <c r="I2571" s="28" t="s">
        <v>367</v>
      </c>
      <c r="J2571" s="30"/>
      <c r="K2571" s="30" t="s">
        <v>368</v>
      </c>
    </row>
    <row r="2572" spans="1:11">
      <c r="A2572" s="29">
        <v>2571</v>
      </c>
      <c r="B2572" s="30" t="s">
        <v>5425</v>
      </c>
      <c r="C2572" s="31" t="s">
        <v>5426</v>
      </c>
      <c r="D2572" s="30" t="s">
        <v>1130</v>
      </c>
      <c r="E2572" s="30" t="s">
        <v>850</v>
      </c>
      <c r="F2572" s="30" t="s">
        <v>846</v>
      </c>
      <c r="G2572" s="30" t="s">
        <v>375</v>
      </c>
      <c r="H2572" s="30">
        <v>2006</v>
      </c>
      <c r="I2572" s="28" t="s">
        <v>367</v>
      </c>
      <c r="J2572" s="30"/>
      <c r="K2572" s="30" t="s">
        <v>368</v>
      </c>
    </row>
    <row r="2573" spans="1:11">
      <c r="A2573" s="29">
        <v>2572</v>
      </c>
      <c r="B2573" s="30" t="s">
        <v>5427</v>
      </c>
      <c r="C2573" s="31" t="s">
        <v>5428</v>
      </c>
      <c r="D2573" s="30" t="s">
        <v>1130</v>
      </c>
      <c r="E2573" s="30" t="s">
        <v>850</v>
      </c>
      <c r="F2573" s="30" t="s">
        <v>846</v>
      </c>
      <c r="G2573" s="30" t="s">
        <v>375</v>
      </c>
      <c r="H2573" s="30">
        <v>2006</v>
      </c>
      <c r="I2573" s="28" t="s">
        <v>1324</v>
      </c>
      <c r="J2573" s="30"/>
      <c r="K2573" s="30" t="s">
        <v>368</v>
      </c>
    </row>
    <row r="2574" spans="1:11">
      <c r="A2574" s="29">
        <v>2573</v>
      </c>
      <c r="B2574" s="30" t="s">
        <v>5429</v>
      </c>
      <c r="C2574" s="31" t="s">
        <v>5430</v>
      </c>
      <c r="D2574" s="30" t="s">
        <v>1130</v>
      </c>
      <c r="E2574" s="30" t="s">
        <v>850</v>
      </c>
      <c r="F2574" s="30" t="s">
        <v>846</v>
      </c>
      <c r="G2574" s="30" t="s">
        <v>375</v>
      </c>
      <c r="H2574" s="30">
        <v>2006</v>
      </c>
      <c r="I2574" s="28" t="s">
        <v>1324</v>
      </c>
      <c r="J2574" s="30"/>
      <c r="K2574" s="30" t="s">
        <v>368</v>
      </c>
    </row>
    <row r="2575" spans="1:11">
      <c r="A2575" s="29">
        <v>2574</v>
      </c>
      <c r="B2575" s="30" t="s">
        <v>5431</v>
      </c>
      <c r="C2575" s="31" t="s">
        <v>5432</v>
      </c>
      <c r="D2575" s="30" t="s">
        <v>1130</v>
      </c>
      <c r="E2575" s="30" t="s">
        <v>850</v>
      </c>
      <c r="F2575" s="30" t="s">
        <v>846</v>
      </c>
      <c r="G2575" s="30" t="s">
        <v>375</v>
      </c>
      <c r="H2575" s="30">
        <v>2006</v>
      </c>
      <c r="I2575" s="28" t="s">
        <v>1324</v>
      </c>
      <c r="J2575" s="30"/>
      <c r="K2575" s="30" t="s">
        <v>368</v>
      </c>
    </row>
    <row r="2576" spans="1:11">
      <c r="A2576" s="29">
        <v>2575</v>
      </c>
      <c r="B2576" s="30" t="s">
        <v>5433</v>
      </c>
      <c r="C2576" s="31" t="s">
        <v>5434</v>
      </c>
      <c r="D2576" s="30" t="s">
        <v>1137</v>
      </c>
      <c r="E2576" s="30" t="s">
        <v>371</v>
      </c>
      <c r="F2576" s="30" t="s">
        <v>846</v>
      </c>
      <c r="G2576" s="30" t="s">
        <v>375</v>
      </c>
      <c r="H2576" s="30">
        <v>2006</v>
      </c>
      <c r="I2576" s="28" t="s">
        <v>367</v>
      </c>
      <c r="J2576" s="30"/>
      <c r="K2576" s="30" t="s">
        <v>368</v>
      </c>
    </row>
    <row r="2577" spans="1:11">
      <c r="A2577" s="29">
        <v>2576</v>
      </c>
      <c r="B2577" s="30" t="s">
        <v>5435</v>
      </c>
      <c r="C2577" s="31" t="s">
        <v>5436</v>
      </c>
      <c r="D2577" s="30" t="s">
        <v>1130</v>
      </c>
      <c r="E2577" s="30" t="s">
        <v>850</v>
      </c>
      <c r="F2577" s="30" t="s">
        <v>846</v>
      </c>
      <c r="G2577" s="30" t="s">
        <v>375</v>
      </c>
      <c r="H2577" s="30">
        <v>2006</v>
      </c>
      <c r="I2577" s="28" t="s">
        <v>1324</v>
      </c>
      <c r="J2577" s="30"/>
      <c r="K2577" s="30" t="s">
        <v>368</v>
      </c>
    </row>
    <row r="2578" spans="1:11">
      <c r="A2578" s="29">
        <v>2577</v>
      </c>
      <c r="B2578" s="30" t="s">
        <v>5437</v>
      </c>
      <c r="C2578" s="31" t="s">
        <v>5438</v>
      </c>
      <c r="D2578" s="30" t="s">
        <v>1137</v>
      </c>
      <c r="E2578" s="30" t="s">
        <v>371</v>
      </c>
      <c r="F2578" s="30" t="s">
        <v>846</v>
      </c>
      <c r="G2578" s="30" t="s">
        <v>375</v>
      </c>
      <c r="H2578" s="30">
        <v>2006</v>
      </c>
      <c r="I2578" s="28" t="s">
        <v>367</v>
      </c>
      <c r="J2578" s="30"/>
      <c r="K2578" s="30" t="s">
        <v>368</v>
      </c>
    </row>
    <row r="2579" spans="1:11">
      <c r="A2579" s="29">
        <v>2578</v>
      </c>
      <c r="B2579" s="30" t="s">
        <v>5439</v>
      </c>
      <c r="C2579" s="31" t="s">
        <v>5440</v>
      </c>
      <c r="D2579" s="30" t="s">
        <v>1130</v>
      </c>
      <c r="E2579" s="30" t="s">
        <v>850</v>
      </c>
      <c r="F2579" s="30" t="s">
        <v>846</v>
      </c>
      <c r="G2579" s="30" t="s">
        <v>366</v>
      </c>
      <c r="H2579" s="30">
        <v>2006</v>
      </c>
      <c r="I2579" s="28" t="s">
        <v>367</v>
      </c>
      <c r="J2579" s="30"/>
      <c r="K2579" s="30" t="s">
        <v>368</v>
      </c>
    </row>
    <row r="2580" spans="1:11">
      <c r="A2580" s="29">
        <v>2579</v>
      </c>
      <c r="B2580" s="30" t="s">
        <v>5441</v>
      </c>
      <c r="C2580" s="31" t="s">
        <v>5442</v>
      </c>
      <c r="D2580" s="30" t="s">
        <v>1137</v>
      </c>
      <c r="E2580" s="30" t="s">
        <v>371</v>
      </c>
      <c r="F2580" s="30" t="s">
        <v>846</v>
      </c>
      <c r="G2580" s="30" t="s">
        <v>366</v>
      </c>
      <c r="H2580" s="30">
        <v>2006</v>
      </c>
      <c r="I2580" s="28" t="s">
        <v>367</v>
      </c>
      <c r="J2580" s="30"/>
      <c r="K2580" s="30" t="s">
        <v>368</v>
      </c>
    </row>
    <row r="2581" spans="1:11">
      <c r="A2581" s="29">
        <v>2580</v>
      </c>
      <c r="B2581" s="30" t="s">
        <v>5443</v>
      </c>
      <c r="C2581" s="31" t="s">
        <v>5444</v>
      </c>
      <c r="D2581" s="30" t="s">
        <v>1130</v>
      </c>
      <c r="E2581" s="30" t="s">
        <v>850</v>
      </c>
      <c r="F2581" s="30" t="s">
        <v>846</v>
      </c>
      <c r="G2581" s="30" t="s">
        <v>375</v>
      </c>
      <c r="H2581" s="30">
        <v>2006</v>
      </c>
      <c r="I2581" s="28" t="s">
        <v>367</v>
      </c>
      <c r="J2581" s="30"/>
      <c r="K2581" s="30" t="s">
        <v>368</v>
      </c>
    </row>
    <row r="2582" spans="1:11">
      <c r="A2582" s="29">
        <v>2581</v>
      </c>
      <c r="B2582" s="30" t="s">
        <v>5445</v>
      </c>
      <c r="C2582" s="31" t="s">
        <v>5446</v>
      </c>
      <c r="D2582" s="30" t="s">
        <v>1130</v>
      </c>
      <c r="E2582" s="30" t="s">
        <v>850</v>
      </c>
      <c r="F2582" s="30" t="s">
        <v>846</v>
      </c>
      <c r="G2582" s="30" t="s">
        <v>375</v>
      </c>
      <c r="H2582" s="30">
        <v>2006</v>
      </c>
      <c r="I2582" s="28" t="s">
        <v>367</v>
      </c>
      <c r="J2582" s="30"/>
      <c r="K2582" s="30" t="s">
        <v>368</v>
      </c>
    </row>
    <row r="2583" spans="1:11">
      <c r="A2583" s="29">
        <v>2582</v>
      </c>
      <c r="B2583" s="30" t="s">
        <v>5447</v>
      </c>
      <c r="C2583" s="31" t="s">
        <v>5448</v>
      </c>
      <c r="D2583" s="30" t="s">
        <v>4604</v>
      </c>
      <c r="E2583" s="30" t="s">
        <v>371</v>
      </c>
      <c r="F2583" s="30" t="s">
        <v>846</v>
      </c>
      <c r="G2583" s="30" t="s">
        <v>375</v>
      </c>
      <c r="H2583" s="30">
        <v>2006</v>
      </c>
      <c r="I2583" s="28" t="s">
        <v>367</v>
      </c>
      <c r="J2583" s="30"/>
      <c r="K2583" s="30" t="s">
        <v>368</v>
      </c>
    </row>
    <row r="2584" spans="1:11">
      <c r="A2584" s="29">
        <v>2583</v>
      </c>
      <c r="B2584" s="30" t="s">
        <v>5449</v>
      </c>
      <c r="C2584" s="31" t="s">
        <v>5450</v>
      </c>
      <c r="D2584" s="30" t="s">
        <v>1137</v>
      </c>
      <c r="E2584" s="30" t="s">
        <v>371</v>
      </c>
      <c r="F2584" s="30" t="s">
        <v>846</v>
      </c>
      <c r="G2584" s="30" t="s">
        <v>375</v>
      </c>
      <c r="H2584" s="30">
        <v>2006</v>
      </c>
      <c r="I2584" s="28" t="s">
        <v>367</v>
      </c>
      <c r="J2584" s="30"/>
      <c r="K2584" s="30" t="s">
        <v>368</v>
      </c>
    </row>
    <row r="2585" spans="1:11">
      <c r="A2585" s="29">
        <v>2584</v>
      </c>
      <c r="B2585" s="30" t="s">
        <v>5451</v>
      </c>
      <c r="C2585" s="31" t="s">
        <v>5452</v>
      </c>
      <c r="D2585" s="30" t="s">
        <v>1130</v>
      </c>
      <c r="E2585" s="30" t="s">
        <v>850</v>
      </c>
      <c r="F2585" s="30" t="s">
        <v>846</v>
      </c>
      <c r="G2585" s="30" t="s">
        <v>375</v>
      </c>
      <c r="H2585" s="30">
        <v>2006</v>
      </c>
      <c r="I2585" s="28" t="s">
        <v>1324</v>
      </c>
      <c r="J2585" s="30"/>
      <c r="K2585" s="30" t="s">
        <v>368</v>
      </c>
    </row>
    <row r="2586" spans="1:11">
      <c r="A2586" s="29">
        <v>2585</v>
      </c>
      <c r="B2586" s="30" t="s">
        <v>5453</v>
      </c>
      <c r="C2586" s="31" t="s">
        <v>5454</v>
      </c>
      <c r="D2586" s="30" t="s">
        <v>1130</v>
      </c>
      <c r="E2586" s="30" t="s">
        <v>850</v>
      </c>
      <c r="F2586" s="30" t="s">
        <v>846</v>
      </c>
      <c r="G2586" s="30" t="s">
        <v>366</v>
      </c>
      <c r="H2586" s="30">
        <v>2006</v>
      </c>
      <c r="I2586" s="28" t="s">
        <v>1324</v>
      </c>
      <c r="J2586" s="30"/>
      <c r="K2586" s="30" t="s">
        <v>368</v>
      </c>
    </row>
    <row r="2587" spans="1:11">
      <c r="A2587" s="29">
        <v>2586</v>
      </c>
      <c r="B2587" s="30" t="s">
        <v>5455</v>
      </c>
      <c r="C2587" s="31" t="s">
        <v>5456</v>
      </c>
      <c r="D2587" s="30" t="s">
        <v>1130</v>
      </c>
      <c r="E2587" s="30" t="s">
        <v>850</v>
      </c>
      <c r="F2587" s="30" t="s">
        <v>846</v>
      </c>
      <c r="G2587" s="30" t="s">
        <v>366</v>
      </c>
      <c r="H2587" s="30">
        <v>2006</v>
      </c>
      <c r="I2587" s="28" t="s">
        <v>1324</v>
      </c>
      <c r="J2587" s="30"/>
      <c r="K2587" s="30" t="s">
        <v>368</v>
      </c>
    </row>
    <row r="2588" spans="1:11">
      <c r="A2588" s="29">
        <v>2587</v>
      </c>
      <c r="B2588" s="30" t="s">
        <v>5457</v>
      </c>
      <c r="C2588" s="31" t="s">
        <v>5458</v>
      </c>
      <c r="D2588" s="30" t="s">
        <v>3770</v>
      </c>
      <c r="E2588" s="30" t="s">
        <v>371</v>
      </c>
      <c r="F2588" s="30" t="s">
        <v>846</v>
      </c>
      <c r="G2588" s="30" t="s">
        <v>366</v>
      </c>
      <c r="H2588" s="30">
        <v>2006</v>
      </c>
      <c r="I2588" s="28" t="s">
        <v>367</v>
      </c>
      <c r="J2588" s="30"/>
      <c r="K2588" s="30" t="s">
        <v>368</v>
      </c>
    </row>
    <row r="2589" spans="1:11">
      <c r="A2589" s="29">
        <v>2588</v>
      </c>
      <c r="B2589" s="30" t="s">
        <v>5459</v>
      </c>
      <c r="C2589" s="31" t="s">
        <v>5460</v>
      </c>
      <c r="D2589" s="30" t="s">
        <v>1130</v>
      </c>
      <c r="E2589" s="30" t="s">
        <v>850</v>
      </c>
      <c r="F2589" s="30" t="s">
        <v>846</v>
      </c>
      <c r="G2589" s="30" t="s">
        <v>375</v>
      </c>
      <c r="H2589" s="30">
        <v>2006</v>
      </c>
      <c r="I2589" s="28" t="s">
        <v>937</v>
      </c>
      <c r="J2589" s="30"/>
      <c r="K2589" s="30" t="s">
        <v>368</v>
      </c>
    </row>
    <row r="2590" spans="1:11">
      <c r="A2590" s="29">
        <v>2589</v>
      </c>
      <c r="B2590" s="30" t="s">
        <v>5461</v>
      </c>
      <c r="C2590" s="31" t="s">
        <v>5462</v>
      </c>
      <c r="D2590" s="30" t="s">
        <v>1130</v>
      </c>
      <c r="E2590" s="30" t="s">
        <v>850</v>
      </c>
      <c r="F2590" s="30" t="s">
        <v>846</v>
      </c>
      <c r="G2590" s="30" t="s">
        <v>375</v>
      </c>
      <c r="H2590" s="30">
        <v>2006</v>
      </c>
      <c r="I2590" s="28" t="s">
        <v>367</v>
      </c>
      <c r="J2590" s="30"/>
      <c r="K2590" s="30" t="s">
        <v>368</v>
      </c>
    </row>
    <row r="2591" spans="1:11">
      <c r="A2591" s="29">
        <v>2590</v>
      </c>
      <c r="B2591" s="30" t="s">
        <v>5463</v>
      </c>
      <c r="C2591" s="31" t="s">
        <v>5464</v>
      </c>
      <c r="D2591" s="30" t="s">
        <v>1137</v>
      </c>
      <c r="E2591" s="30" t="s">
        <v>371</v>
      </c>
      <c r="F2591" s="30" t="s">
        <v>846</v>
      </c>
      <c r="G2591" s="30" t="s">
        <v>375</v>
      </c>
      <c r="H2591" s="30">
        <v>2006</v>
      </c>
      <c r="I2591" s="28" t="s">
        <v>367</v>
      </c>
      <c r="J2591" s="30"/>
      <c r="K2591" s="30" t="s">
        <v>368</v>
      </c>
    </row>
    <row r="2592" spans="1:11">
      <c r="A2592" s="29">
        <v>2591</v>
      </c>
      <c r="B2592" s="30" t="s">
        <v>5465</v>
      </c>
      <c r="C2592" s="31" t="s">
        <v>5466</v>
      </c>
      <c r="D2592" s="30" t="s">
        <v>1137</v>
      </c>
      <c r="E2592" s="30" t="s">
        <v>371</v>
      </c>
      <c r="F2592" s="30" t="s">
        <v>846</v>
      </c>
      <c r="G2592" s="30" t="s">
        <v>468</v>
      </c>
      <c r="H2592" s="30">
        <v>2006</v>
      </c>
      <c r="I2592" s="28" t="s">
        <v>367</v>
      </c>
      <c r="J2592" s="30"/>
      <c r="K2592" s="30" t="s">
        <v>368</v>
      </c>
    </row>
    <row r="2593" spans="1:11">
      <c r="A2593" s="29">
        <v>2592</v>
      </c>
      <c r="B2593" s="30" t="s">
        <v>5467</v>
      </c>
      <c r="C2593" s="31" t="s">
        <v>5468</v>
      </c>
      <c r="D2593" s="30" t="s">
        <v>1130</v>
      </c>
      <c r="E2593" s="30" t="s">
        <v>850</v>
      </c>
      <c r="F2593" s="30" t="s">
        <v>846</v>
      </c>
      <c r="G2593" s="30" t="s">
        <v>375</v>
      </c>
      <c r="H2593" s="30">
        <v>2006</v>
      </c>
      <c r="I2593" s="28" t="s">
        <v>367</v>
      </c>
      <c r="J2593" s="30"/>
      <c r="K2593" s="30" t="s">
        <v>368</v>
      </c>
    </row>
    <row r="2594" spans="1:11">
      <c r="A2594" s="29">
        <v>2593</v>
      </c>
      <c r="B2594" s="30" t="s">
        <v>5469</v>
      </c>
      <c r="C2594" s="31" t="s">
        <v>5470</v>
      </c>
      <c r="D2594" s="30" t="s">
        <v>1130</v>
      </c>
      <c r="E2594" s="30" t="s">
        <v>850</v>
      </c>
      <c r="F2594" s="30" t="s">
        <v>846</v>
      </c>
      <c r="G2594" s="30" t="s">
        <v>366</v>
      </c>
      <c r="H2594" s="30">
        <v>2006</v>
      </c>
      <c r="I2594" s="28" t="s">
        <v>1324</v>
      </c>
      <c r="J2594" s="30"/>
      <c r="K2594" s="30" t="s">
        <v>368</v>
      </c>
    </row>
    <row r="2595" spans="1:11">
      <c r="A2595" s="29">
        <v>2594</v>
      </c>
      <c r="B2595" s="30" t="s">
        <v>5471</v>
      </c>
      <c r="C2595" s="31" t="s">
        <v>5472</v>
      </c>
      <c r="D2595" s="30" t="s">
        <v>1137</v>
      </c>
      <c r="E2595" s="30" t="s">
        <v>371</v>
      </c>
      <c r="F2595" s="30" t="s">
        <v>846</v>
      </c>
      <c r="G2595" s="30" t="s">
        <v>366</v>
      </c>
      <c r="H2595" s="30">
        <v>2006</v>
      </c>
      <c r="I2595" s="28" t="s">
        <v>367</v>
      </c>
      <c r="J2595" s="30"/>
      <c r="K2595" s="30" t="s">
        <v>368</v>
      </c>
    </row>
    <row r="2596" spans="1:11">
      <c r="A2596" s="29">
        <v>2595</v>
      </c>
      <c r="B2596" s="30" t="s">
        <v>5473</v>
      </c>
      <c r="C2596" s="31" t="s">
        <v>5474</v>
      </c>
      <c r="D2596" s="30" t="s">
        <v>4604</v>
      </c>
      <c r="E2596" s="30" t="s">
        <v>371</v>
      </c>
      <c r="F2596" s="30" t="s">
        <v>846</v>
      </c>
      <c r="G2596" s="30" t="s">
        <v>366</v>
      </c>
      <c r="H2596" s="30">
        <v>2006</v>
      </c>
      <c r="I2596" s="28" t="s">
        <v>367</v>
      </c>
      <c r="J2596" s="30"/>
      <c r="K2596" s="30" t="s">
        <v>368</v>
      </c>
    </row>
    <row r="2597" spans="1:11">
      <c r="A2597" s="29">
        <v>2596</v>
      </c>
      <c r="B2597" s="30" t="s">
        <v>5475</v>
      </c>
      <c r="C2597" s="31" t="s">
        <v>5476</v>
      </c>
      <c r="D2597" s="30" t="s">
        <v>1137</v>
      </c>
      <c r="E2597" s="30" t="s">
        <v>850</v>
      </c>
      <c r="F2597" s="30" t="s">
        <v>846</v>
      </c>
      <c r="G2597" s="30" t="s">
        <v>366</v>
      </c>
      <c r="H2597" s="30">
        <v>2006</v>
      </c>
      <c r="I2597" s="28" t="s">
        <v>367</v>
      </c>
      <c r="J2597" s="30"/>
      <c r="K2597" s="30" t="s">
        <v>368</v>
      </c>
    </row>
    <row r="2598" spans="1:11">
      <c r="A2598" s="29">
        <v>2597</v>
      </c>
      <c r="B2598" s="30" t="s">
        <v>5477</v>
      </c>
      <c r="C2598" s="31" t="s">
        <v>5478</v>
      </c>
      <c r="D2598" s="30" t="s">
        <v>1130</v>
      </c>
      <c r="E2598" s="30" t="s">
        <v>850</v>
      </c>
      <c r="F2598" s="30" t="s">
        <v>846</v>
      </c>
      <c r="G2598" s="30" t="s">
        <v>468</v>
      </c>
      <c r="H2598" s="30">
        <v>2006</v>
      </c>
      <c r="I2598" s="28" t="s">
        <v>367</v>
      </c>
      <c r="J2598" s="30"/>
      <c r="K2598" s="30" t="s">
        <v>368</v>
      </c>
    </row>
    <row r="2599" spans="1:11">
      <c r="A2599" s="29">
        <v>2598</v>
      </c>
      <c r="B2599" s="30" t="s">
        <v>5479</v>
      </c>
      <c r="C2599" s="31" t="s">
        <v>5480</v>
      </c>
      <c r="D2599" s="30" t="s">
        <v>1130</v>
      </c>
      <c r="E2599" s="30" t="s">
        <v>850</v>
      </c>
      <c r="F2599" s="30" t="s">
        <v>846</v>
      </c>
      <c r="G2599" s="30" t="s">
        <v>375</v>
      </c>
      <c r="H2599" s="30">
        <v>2006</v>
      </c>
      <c r="I2599" s="28" t="s">
        <v>367</v>
      </c>
      <c r="J2599" s="30"/>
      <c r="K2599" s="30" t="s">
        <v>368</v>
      </c>
    </row>
    <row r="2600" spans="1:11">
      <c r="A2600" s="29">
        <v>2599</v>
      </c>
      <c r="B2600" s="30" t="s">
        <v>5481</v>
      </c>
      <c r="C2600" s="31" t="s">
        <v>5482</v>
      </c>
      <c r="D2600" s="30" t="s">
        <v>4604</v>
      </c>
      <c r="E2600" s="30" t="s">
        <v>371</v>
      </c>
      <c r="F2600" s="30" t="s">
        <v>846</v>
      </c>
      <c r="G2600" s="30" t="s">
        <v>366</v>
      </c>
      <c r="H2600" s="30">
        <v>2006</v>
      </c>
      <c r="I2600" s="28" t="s">
        <v>1324</v>
      </c>
      <c r="J2600" s="30"/>
      <c r="K2600" s="30" t="s">
        <v>368</v>
      </c>
    </row>
    <row r="2601" spans="1:11">
      <c r="A2601" s="29">
        <v>2600</v>
      </c>
      <c r="B2601" s="30" t="s">
        <v>5483</v>
      </c>
      <c r="C2601" s="31" t="s">
        <v>5484</v>
      </c>
      <c r="D2601" s="30" t="s">
        <v>4604</v>
      </c>
      <c r="E2601" s="30" t="s">
        <v>371</v>
      </c>
      <c r="F2601" s="30" t="s">
        <v>846</v>
      </c>
      <c r="G2601" s="30" t="s">
        <v>375</v>
      </c>
      <c r="H2601" s="30">
        <v>2006</v>
      </c>
      <c r="I2601" s="28" t="s">
        <v>367</v>
      </c>
      <c r="J2601" s="30"/>
      <c r="K2601" s="30" t="s">
        <v>368</v>
      </c>
    </row>
    <row r="2602" spans="1:11">
      <c r="A2602" s="29">
        <v>2601</v>
      </c>
      <c r="B2602" s="30" t="s">
        <v>5485</v>
      </c>
      <c r="C2602" s="31" t="s">
        <v>5486</v>
      </c>
      <c r="D2602" s="30" t="s">
        <v>1137</v>
      </c>
      <c r="E2602" s="30" t="s">
        <v>371</v>
      </c>
      <c r="F2602" s="30" t="s">
        <v>846</v>
      </c>
      <c r="G2602" s="30" t="s">
        <v>468</v>
      </c>
      <c r="H2602" s="30">
        <v>2006</v>
      </c>
      <c r="I2602" s="28" t="s">
        <v>367</v>
      </c>
      <c r="J2602" s="30"/>
      <c r="K2602" s="30" t="s">
        <v>368</v>
      </c>
    </row>
    <row r="2603" spans="1:11">
      <c r="A2603" s="29">
        <v>2602</v>
      </c>
      <c r="B2603" s="30" t="s">
        <v>5487</v>
      </c>
      <c r="C2603" s="31" t="s">
        <v>5488</v>
      </c>
      <c r="D2603" s="30" t="s">
        <v>3770</v>
      </c>
      <c r="E2603" s="30" t="s">
        <v>371</v>
      </c>
      <c r="F2603" s="30" t="s">
        <v>846</v>
      </c>
      <c r="G2603" s="30" t="s">
        <v>366</v>
      </c>
      <c r="H2603" s="30">
        <v>2006</v>
      </c>
      <c r="I2603" s="28" t="s">
        <v>367</v>
      </c>
      <c r="J2603" s="30"/>
      <c r="K2603" s="30" t="s">
        <v>368</v>
      </c>
    </row>
    <row r="2604" spans="1:11">
      <c r="A2604" s="29">
        <v>2603</v>
      </c>
      <c r="B2604" s="30" t="s">
        <v>5489</v>
      </c>
      <c r="C2604" s="31" t="s">
        <v>5490</v>
      </c>
      <c r="D2604" s="30" t="s">
        <v>1137</v>
      </c>
      <c r="E2604" s="30" t="s">
        <v>371</v>
      </c>
      <c r="F2604" s="30" t="s">
        <v>846</v>
      </c>
      <c r="G2604" s="30" t="s">
        <v>366</v>
      </c>
      <c r="H2604" s="30">
        <v>2006</v>
      </c>
      <c r="I2604" s="28" t="s">
        <v>367</v>
      </c>
      <c r="J2604" s="30"/>
      <c r="K2604" s="30" t="s">
        <v>368</v>
      </c>
    </row>
    <row r="2605" spans="1:11">
      <c r="A2605" s="29">
        <v>2604</v>
      </c>
      <c r="B2605" s="30" t="s">
        <v>5491</v>
      </c>
      <c r="C2605" s="31" t="s">
        <v>5492</v>
      </c>
      <c r="D2605" s="30" t="s">
        <v>1130</v>
      </c>
      <c r="E2605" s="30" t="s">
        <v>850</v>
      </c>
      <c r="F2605" s="30" t="s">
        <v>846</v>
      </c>
      <c r="G2605" s="30" t="s">
        <v>366</v>
      </c>
      <c r="H2605" s="30">
        <v>2006</v>
      </c>
      <c r="I2605" s="28" t="s">
        <v>367</v>
      </c>
      <c r="J2605" s="30"/>
      <c r="K2605" s="30" t="s">
        <v>368</v>
      </c>
    </row>
    <row r="2606" spans="1:11">
      <c r="A2606" s="29">
        <v>2605</v>
      </c>
      <c r="B2606" s="30" t="s">
        <v>5493</v>
      </c>
      <c r="C2606" s="31" t="s">
        <v>5494</v>
      </c>
      <c r="D2606" s="30" t="s">
        <v>1130</v>
      </c>
      <c r="E2606" s="30" t="s">
        <v>850</v>
      </c>
      <c r="F2606" s="30" t="s">
        <v>846</v>
      </c>
      <c r="G2606" s="30" t="s">
        <v>375</v>
      </c>
      <c r="H2606" s="30">
        <v>2006</v>
      </c>
      <c r="I2606" s="28" t="s">
        <v>367</v>
      </c>
      <c r="J2606" s="30"/>
      <c r="K2606" s="30" t="s">
        <v>368</v>
      </c>
    </row>
    <row r="2607" spans="1:11">
      <c r="A2607" s="29">
        <v>2606</v>
      </c>
      <c r="B2607" s="30" t="s">
        <v>5495</v>
      </c>
      <c r="C2607" s="31" t="s">
        <v>5496</v>
      </c>
      <c r="D2607" s="30" t="s">
        <v>1130</v>
      </c>
      <c r="E2607" s="30" t="s">
        <v>850</v>
      </c>
      <c r="F2607" s="30" t="s">
        <v>846</v>
      </c>
      <c r="G2607" s="30" t="s">
        <v>366</v>
      </c>
      <c r="H2607" s="30">
        <v>2006</v>
      </c>
      <c r="I2607" s="28" t="s">
        <v>1324</v>
      </c>
      <c r="J2607" s="30"/>
      <c r="K2607" s="30" t="s">
        <v>368</v>
      </c>
    </row>
    <row r="2608" spans="1:11">
      <c r="A2608" s="29">
        <v>2607</v>
      </c>
      <c r="B2608" s="30" t="s">
        <v>5497</v>
      </c>
      <c r="C2608" s="31" t="s">
        <v>5498</v>
      </c>
      <c r="D2608" s="30" t="s">
        <v>1130</v>
      </c>
      <c r="E2608" s="30" t="s">
        <v>850</v>
      </c>
      <c r="F2608" s="30" t="s">
        <v>846</v>
      </c>
      <c r="G2608" s="30" t="s">
        <v>366</v>
      </c>
      <c r="H2608" s="30">
        <v>2006</v>
      </c>
      <c r="I2608" s="28" t="s">
        <v>367</v>
      </c>
      <c r="J2608" s="30"/>
      <c r="K2608" s="30" t="s">
        <v>368</v>
      </c>
    </row>
    <row r="2609" spans="1:11">
      <c r="A2609" s="29">
        <v>2608</v>
      </c>
      <c r="B2609" s="30" t="s">
        <v>5499</v>
      </c>
      <c r="C2609" s="31" t="s">
        <v>2775</v>
      </c>
      <c r="D2609" s="30" t="s">
        <v>4604</v>
      </c>
      <c r="E2609" s="30" t="s">
        <v>371</v>
      </c>
      <c r="F2609" s="30" t="s">
        <v>846</v>
      </c>
      <c r="G2609" s="30" t="s">
        <v>366</v>
      </c>
      <c r="H2609" s="30">
        <v>2006</v>
      </c>
      <c r="I2609" s="28" t="s">
        <v>367</v>
      </c>
      <c r="J2609" s="30"/>
      <c r="K2609" s="30" t="s">
        <v>368</v>
      </c>
    </row>
    <row r="2610" spans="1:11">
      <c r="A2610" s="29">
        <v>2609</v>
      </c>
      <c r="B2610" s="30" t="s">
        <v>5500</v>
      </c>
      <c r="C2610" s="31" t="s">
        <v>5501</v>
      </c>
      <c r="D2610" s="30" t="s">
        <v>1137</v>
      </c>
      <c r="E2610" s="30" t="s">
        <v>371</v>
      </c>
      <c r="F2610" s="30" t="s">
        <v>846</v>
      </c>
      <c r="G2610" s="30" t="s">
        <v>375</v>
      </c>
      <c r="H2610" s="30">
        <v>2006</v>
      </c>
      <c r="I2610" s="28" t="s">
        <v>367</v>
      </c>
      <c r="J2610" s="30"/>
      <c r="K2610" s="30" t="s">
        <v>368</v>
      </c>
    </row>
    <row r="2611" spans="1:11">
      <c r="A2611" s="29">
        <v>2610</v>
      </c>
      <c r="B2611" s="30" t="s">
        <v>5502</v>
      </c>
      <c r="C2611" s="31" t="s">
        <v>5503</v>
      </c>
      <c r="D2611" s="30" t="s">
        <v>1137</v>
      </c>
      <c r="E2611" s="30" t="s">
        <v>371</v>
      </c>
      <c r="F2611" s="30" t="s">
        <v>846</v>
      </c>
      <c r="G2611" s="30" t="s">
        <v>375</v>
      </c>
      <c r="H2611" s="30">
        <v>2006</v>
      </c>
      <c r="I2611" s="28" t="s">
        <v>367</v>
      </c>
      <c r="J2611" s="30"/>
      <c r="K2611" s="30" t="s">
        <v>368</v>
      </c>
    </row>
    <row r="2612" spans="1:11">
      <c r="A2612" s="29">
        <v>2611</v>
      </c>
      <c r="B2612" s="30" t="s">
        <v>5504</v>
      </c>
      <c r="C2612" s="31" t="s">
        <v>4399</v>
      </c>
      <c r="D2612" s="30" t="s">
        <v>1137</v>
      </c>
      <c r="E2612" s="30" t="s">
        <v>371</v>
      </c>
      <c r="F2612" s="30" t="s">
        <v>846</v>
      </c>
      <c r="G2612" s="30" t="s">
        <v>366</v>
      </c>
      <c r="H2612" s="30">
        <v>2006</v>
      </c>
      <c r="I2612" s="28" t="s">
        <v>367</v>
      </c>
      <c r="J2612" s="30"/>
      <c r="K2612" s="30" t="s">
        <v>368</v>
      </c>
    </row>
    <row r="2613" spans="1:11">
      <c r="A2613" s="29">
        <v>2612</v>
      </c>
      <c r="B2613" s="30" t="s">
        <v>5505</v>
      </c>
      <c r="C2613" s="31" t="s">
        <v>5506</v>
      </c>
      <c r="D2613" s="30" t="s">
        <v>1130</v>
      </c>
      <c r="E2613" s="30" t="s">
        <v>850</v>
      </c>
      <c r="F2613" s="30" t="s">
        <v>846</v>
      </c>
      <c r="G2613" s="30" t="s">
        <v>366</v>
      </c>
      <c r="H2613" s="30">
        <v>2006</v>
      </c>
      <c r="I2613" s="28" t="s">
        <v>367</v>
      </c>
      <c r="J2613" s="30"/>
      <c r="K2613" s="30" t="s">
        <v>368</v>
      </c>
    </row>
    <row r="2614" spans="1:11">
      <c r="A2614" s="29">
        <v>2613</v>
      </c>
      <c r="B2614" s="30" t="s">
        <v>5507</v>
      </c>
      <c r="C2614" s="31" t="s">
        <v>5508</v>
      </c>
      <c r="D2614" s="30" t="s">
        <v>1130</v>
      </c>
      <c r="E2614" s="30" t="s">
        <v>850</v>
      </c>
      <c r="F2614" s="30" t="s">
        <v>846</v>
      </c>
      <c r="G2614" s="30" t="s">
        <v>375</v>
      </c>
      <c r="H2614" s="30">
        <v>2006</v>
      </c>
      <c r="I2614" s="28" t="s">
        <v>367</v>
      </c>
      <c r="J2614" s="30"/>
      <c r="K2614" s="30" t="s">
        <v>368</v>
      </c>
    </row>
    <row r="2615" spans="1:11">
      <c r="A2615" s="29">
        <v>2614</v>
      </c>
      <c r="B2615" s="30" t="s">
        <v>5509</v>
      </c>
      <c r="C2615" s="31" t="s">
        <v>5510</v>
      </c>
      <c r="D2615" s="30" t="s">
        <v>4604</v>
      </c>
      <c r="E2615" s="30" t="s">
        <v>371</v>
      </c>
      <c r="F2615" s="30" t="s">
        <v>846</v>
      </c>
      <c r="G2615" s="30" t="s">
        <v>366</v>
      </c>
      <c r="H2615" s="30">
        <v>2006</v>
      </c>
      <c r="I2615" s="28" t="s">
        <v>367</v>
      </c>
      <c r="J2615" s="30"/>
      <c r="K2615" s="30" t="s">
        <v>368</v>
      </c>
    </row>
    <row r="2616" spans="1:11">
      <c r="A2616" s="29">
        <v>2615</v>
      </c>
      <c r="B2616" s="30" t="s">
        <v>5511</v>
      </c>
      <c r="C2616" s="31" t="s">
        <v>5512</v>
      </c>
      <c r="D2616" s="30" t="s">
        <v>1137</v>
      </c>
      <c r="E2616" s="30" t="s">
        <v>371</v>
      </c>
      <c r="F2616" s="30" t="s">
        <v>846</v>
      </c>
      <c r="G2616" s="30" t="s">
        <v>366</v>
      </c>
      <c r="H2616" s="30">
        <v>2006</v>
      </c>
      <c r="I2616" s="28" t="s">
        <v>367</v>
      </c>
      <c r="J2616" s="30"/>
      <c r="K2616" s="30" t="s">
        <v>368</v>
      </c>
    </row>
    <row r="2617" spans="1:11">
      <c r="A2617" s="29">
        <v>2616</v>
      </c>
      <c r="B2617" s="30" t="s">
        <v>5513</v>
      </c>
      <c r="C2617" s="31" t="s">
        <v>5514</v>
      </c>
      <c r="D2617" s="30" t="s">
        <v>4604</v>
      </c>
      <c r="E2617" s="30" t="s">
        <v>3823</v>
      </c>
      <c r="F2617" s="30" t="s">
        <v>846</v>
      </c>
      <c r="G2617" s="30" t="s">
        <v>375</v>
      </c>
      <c r="H2617" s="30">
        <v>2006</v>
      </c>
      <c r="I2617" s="28" t="s">
        <v>367</v>
      </c>
      <c r="J2617" s="30"/>
      <c r="K2617" s="30" t="s">
        <v>368</v>
      </c>
    </row>
    <row r="2618" spans="1:11">
      <c r="A2618" s="29">
        <v>2617</v>
      </c>
      <c r="B2618" s="30" t="s">
        <v>5515</v>
      </c>
      <c r="C2618" s="31" t="s">
        <v>5516</v>
      </c>
      <c r="D2618" s="30" t="s">
        <v>1130</v>
      </c>
      <c r="E2618" s="30" t="s">
        <v>850</v>
      </c>
      <c r="F2618" s="30" t="s">
        <v>846</v>
      </c>
      <c r="G2618" s="30" t="s">
        <v>366</v>
      </c>
      <c r="H2618" s="30">
        <v>2006</v>
      </c>
      <c r="I2618" s="28" t="s">
        <v>1324</v>
      </c>
      <c r="J2618" s="30"/>
      <c r="K2618" s="30" t="s">
        <v>368</v>
      </c>
    </row>
    <row r="2619" spans="1:11">
      <c r="A2619" s="29">
        <v>2618</v>
      </c>
      <c r="B2619" s="30" t="s">
        <v>5517</v>
      </c>
      <c r="C2619" s="31" t="s">
        <v>5518</v>
      </c>
      <c r="D2619" s="30" t="s">
        <v>1130</v>
      </c>
      <c r="E2619" s="30" t="s">
        <v>850</v>
      </c>
      <c r="F2619" s="30" t="s">
        <v>846</v>
      </c>
      <c r="G2619" s="30" t="s">
        <v>366</v>
      </c>
      <c r="H2619" s="30">
        <v>2006</v>
      </c>
      <c r="I2619" s="28" t="s">
        <v>367</v>
      </c>
      <c r="J2619" s="30"/>
      <c r="K2619" s="30" t="s">
        <v>368</v>
      </c>
    </row>
    <row r="2620" spans="1:11">
      <c r="A2620" s="29">
        <v>2619</v>
      </c>
      <c r="B2620" s="30" t="s">
        <v>5519</v>
      </c>
      <c r="C2620" s="31" t="s">
        <v>4915</v>
      </c>
      <c r="D2620" s="30" t="s">
        <v>4604</v>
      </c>
      <c r="E2620" s="30" t="s">
        <v>371</v>
      </c>
      <c r="F2620" s="30" t="s">
        <v>846</v>
      </c>
      <c r="G2620" s="30" t="s">
        <v>375</v>
      </c>
      <c r="H2620" s="30">
        <v>2006</v>
      </c>
      <c r="I2620" s="28" t="s">
        <v>367</v>
      </c>
      <c r="J2620" s="30"/>
      <c r="K2620" s="30" t="s">
        <v>368</v>
      </c>
    </row>
    <row r="2621" spans="1:11">
      <c r="A2621" s="29">
        <v>2620</v>
      </c>
      <c r="B2621" s="30" t="s">
        <v>5520</v>
      </c>
      <c r="C2621" s="31" t="s">
        <v>5521</v>
      </c>
      <c r="D2621" s="30" t="s">
        <v>1130</v>
      </c>
      <c r="E2621" s="30" t="s">
        <v>850</v>
      </c>
      <c r="F2621" s="30" t="s">
        <v>846</v>
      </c>
      <c r="G2621" s="30" t="s">
        <v>375</v>
      </c>
      <c r="H2621" s="30">
        <v>2006</v>
      </c>
      <c r="I2621" s="28" t="s">
        <v>367</v>
      </c>
      <c r="J2621" s="30"/>
      <c r="K2621" s="30" t="s">
        <v>368</v>
      </c>
    </row>
    <row r="2622" spans="1:11">
      <c r="A2622" s="29">
        <v>2621</v>
      </c>
      <c r="B2622" s="30" t="s">
        <v>5522</v>
      </c>
      <c r="C2622" s="31" t="s">
        <v>5523</v>
      </c>
      <c r="D2622" s="30" t="s">
        <v>4604</v>
      </c>
      <c r="E2622" s="30" t="s">
        <v>371</v>
      </c>
      <c r="F2622" s="30" t="s">
        <v>846</v>
      </c>
      <c r="G2622" s="30" t="s">
        <v>366</v>
      </c>
      <c r="H2622" s="30">
        <v>2006</v>
      </c>
      <c r="I2622" s="28" t="s">
        <v>367</v>
      </c>
      <c r="J2622" s="30"/>
      <c r="K2622" s="30" t="s">
        <v>368</v>
      </c>
    </row>
    <row r="2623" spans="1:11">
      <c r="A2623" s="29">
        <v>2622</v>
      </c>
      <c r="B2623" s="30" t="s">
        <v>5524</v>
      </c>
      <c r="C2623" s="31" t="s">
        <v>5525</v>
      </c>
      <c r="D2623" s="30" t="s">
        <v>1130</v>
      </c>
      <c r="E2623" s="30" t="s">
        <v>850</v>
      </c>
      <c r="F2623" s="30" t="s">
        <v>846</v>
      </c>
      <c r="G2623" s="30" t="s">
        <v>375</v>
      </c>
      <c r="H2623" s="30">
        <v>2006</v>
      </c>
      <c r="I2623" s="28" t="s">
        <v>367</v>
      </c>
      <c r="J2623" s="30"/>
      <c r="K2623" s="30" t="s">
        <v>368</v>
      </c>
    </row>
    <row r="2624" spans="1:11">
      <c r="A2624" s="29">
        <v>2623</v>
      </c>
      <c r="B2624" s="30" t="s">
        <v>5526</v>
      </c>
      <c r="C2624" s="31" t="s">
        <v>5527</v>
      </c>
      <c r="D2624" s="30" t="s">
        <v>1137</v>
      </c>
      <c r="E2624" s="30" t="s">
        <v>5528</v>
      </c>
      <c r="F2624" s="30" t="s">
        <v>846</v>
      </c>
      <c r="G2624" s="30" t="s">
        <v>375</v>
      </c>
      <c r="H2624" s="30">
        <v>2006</v>
      </c>
      <c r="I2624" s="28" t="s">
        <v>367</v>
      </c>
      <c r="J2624" s="30"/>
      <c r="K2624" s="30" t="s">
        <v>368</v>
      </c>
    </row>
    <row r="2625" spans="1:11">
      <c r="A2625" s="29">
        <v>2624</v>
      </c>
      <c r="B2625" s="30" t="s">
        <v>5529</v>
      </c>
      <c r="C2625" s="31" t="s">
        <v>5530</v>
      </c>
      <c r="D2625" s="30" t="s">
        <v>1137</v>
      </c>
      <c r="E2625" s="30" t="s">
        <v>371</v>
      </c>
      <c r="F2625" s="30" t="s">
        <v>846</v>
      </c>
      <c r="G2625" s="30" t="s">
        <v>375</v>
      </c>
      <c r="H2625" s="30">
        <v>2006</v>
      </c>
      <c r="I2625" s="28" t="s">
        <v>367</v>
      </c>
      <c r="J2625" s="30"/>
      <c r="K2625" s="30" t="s">
        <v>368</v>
      </c>
    </row>
    <row r="2626" spans="1:11">
      <c r="A2626" s="29">
        <v>2625</v>
      </c>
      <c r="B2626" s="30" t="s">
        <v>5531</v>
      </c>
      <c r="C2626" s="31" t="s">
        <v>5532</v>
      </c>
      <c r="D2626" s="30" t="s">
        <v>1137</v>
      </c>
      <c r="E2626" s="30" t="s">
        <v>371</v>
      </c>
      <c r="F2626" s="30" t="s">
        <v>846</v>
      </c>
      <c r="G2626" s="30" t="s">
        <v>468</v>
      </c>
      <c r="H2626" s="30">
        <v>2006</v>
      </c>
      <c r="I2626" s="28" t="s">
        <v>367</v>
      </c>
      <c r="J2626" s="30"/>
      <c r="K2626" s="30" t="s">
        <v>368</v>
      </c>
    </row>
    <row r="2627" spans="1:11">
      <c r="A2627" s="29">
        <v>2626</v>
      </c>
      <c r="B2627" s="30" t="s">
        <v>5533</v>
      </c>
      <c r="C2627" s="31" t="s">
        <v>5534</v>
      </c>
      <c r="D2627" s="30" t="s">
        <v>1137</v>
      </c>
      <c r="E2627" s="30" t="s">
        <v>371</v>
      </c>
      <c r="F2627" s="30" t="s">
        <v>846</v>
      </c>
      <c r="G2627" s="30" t="s">
        <v>375</v>
      </c>
      <c r="H2627" s="30">
        <v>2006</v>
      </c>
      <c r="I2627" s="28" t="s">
        <v>367</v>
      </c>
      <c r="J2627" s="30"/>
      <c r="K2627" s="30" t="s">
        <v>368</v>
      </c>
    </row>
    <row r="2628" spans="1:11">
      <c r="A2628" s="29">
        <v>2627</v>
      </c>
      <c r="B2628" s="30" t="s">
        <v>5535</v>
      </c>
      <c r="C2628" s="31" t="s">
        <v>5536</v>
      </c>
      <c r="D2628" s="30" t="s">
        <v>1130</v>
      </c>
      <c r="E2628" s="30" t="s">
        <v>850</v>
      </c>
      <c r="F2628" s="30" t="s">
        <v>846</v>
      </c>
      <c r="G2628" s="30" t="s">
        <v>366</v>
      </c>
      <c r="H2628" s="30">
        <v>2006</v>
      </c>
      <c r="I2628" s="28" t="s">
        <v>1324</v>
      </c>
      <c r="J2628" s="30"/>
      <c r="K2628" s="30" t="s">
        <v>368</v>
      </c>
    </row>
    <row r="2629" spans="1:11">
      <c r="A2629" s="29">
        <v>2628</v>
      </c>
      <c r="B2629" s="30" t="s">
        <v>5537</v>
      </c>
      <c r="C2629" s="31" t="s">
        <v>5538</v>
      </c>
      <c r="D2629" s="30" t="s">
        <v>1137</v>
      </c>
      <c r="E2629" s="30" t="s">
        <v>371</v>
      </c>
      <c r="F2629" s="30" t="s">
        <v>846</v>
      </c>
      <c r="G2629" s="30" t="s">
        <v>366</v>
      </c>
      <c r="H2629" s="30">
        <v>2006</v>
      </c>
      <c r="I2629" s="28" t="s">
        <v>367</v>
      </c>
      <c r="J2629" s="30"/>
      <c r="K2629" s="30" t="s">
        <v>368</v>
      </c>
    </row>
    <row r="2630" spans="1:11">
      <c r="A2630" s="29">
        <v>2629</v>
      </c>
      <c r="B2630" s="30" t="s">
        <v>5539</v>
      </c>
      <c r="C2630" s="31" t="s">
        <v>5540</v>
      </c>
      <c r="D2630" s="30" t="s">
        <v>1137</v>
      </c>
      <c r="E2630" s="30" t="s">
        <v>371</v>
      </c>
      <c r="F2630" s="30" t="s">
        <v>846</v>
      </c>
      <c r="G2630" s="30" t="s">
        <v>366</v>
      </c>
      <c r="H2630" s="30">
        <v>2006</v>
      </c>
      <c r="I2630" s="28" t="s">
        <v>367</v>
      </c>
      <c r="J2630" s="30"/>
      <c r="K2630" s="30" t="s">
        <v>368</v>
      </c>
    </row>
    <row r="2631" spans="1:11">
      <c r="A2631" s="29">
        <v>2630</v>
      </c>
      <c r="B2631" s="30" t="s">
        <v>5541</v>
      </c>
      <c r="C2631" s="31" t="s">
        <v>5542</v>
      </c>
      <c r="D2631" s="30" t="s">
        <v>1130</v>
      </c>
      <c r="E2631" s="30" t="s">
        <v>850</v>
      </c>
      <c r="F2631" s="30" t="s">
        <v>846</v>
      </c>
      <c r="G2631" s="30" t="s">
        <v>366</v>
      </c>
      <c r="H2631" s="30">
        <v>2006</v>
      </c>
      <c r="I2631" s="28" t="s">
        <v>367</v>
      </c>
      <c r="J2631" s="30"/>
      <c r="K2631" s="30" t="s">
        <v>368</v>
      </c>
    </row>
    <row r="2632" spans="1:11">
      <c r="A2632" s="29">
        <v>2631</v>
      </c>
      <c r="B2632" s="30" t="s">
        <v>5543</v>
      </c>
      <c r="C2632" s="31" t="s">
        <v>5544</v>
      </c>
      <c r="D2632" s="30" t="s">
        <v>1137</v>
      </c>
      <c r="E2632" s="30" t="s">
        <v>371</v>
      </c>
      <c r="F2632" s="30" t="s">
        <v>846</v>
      </c>
      <c r="G2632" s="30" t="s">
        <v>375</v>
      </c>
      <c r="H2632" s="30">
        <v>2006</v>
      </c>
      <c r="I2632" s="28" t="s">
        <v>367</v>
      </c>
      <c r="J2632" s="30"/>
      <c r="K2632" s="30" t="s">
        <v>368</v>
      </c>
    </row>
    <row r="2633" spans="1:11">
      <c r="A2633" s="29">
        <v>2632</v>
      </c>
      <c r="B2633" s="30" t="s">
        <v>5545</v>
      </c>
      <c r="C2633" s="31" t="s">
        <v>5546</v>
      </c>
      <c r="D2633" s="30" t="s">
        <v>4604</v>
      </c>
      <c r="E2633" s="30" t="s">
        <v>371</v>
      </c>
      <c r="F2633" s="30" t="s">
        <v>846</v>
      </c>
      <c r="G2633" s="30" t="s">
        <v>366</v>
      </c>
      <c r="H2633" s="30">
        <v>2006</v>
      </c>
      <c r="I2633" s="28" t="s">
        <v>367</v>
      </c>
      <c r="J2633" s="30"/>
      <c r="K2633" s="30" t="s">
        <v>368</v>
      </c>
    </row>
    <row r="2634" spans="1:11">
      <c r="A2634" s="29">
        <v>2633</v>
      </c>
      <c r="B2634" s="30" t="s">
        <v>5547</v>
      </c>
      <c r="C2634" s="31" t="s">
        <v>5548</v>
      </c>
      <c r="D2634" s="30" t="s">
        <v>1130</v>
      </c>
      <c r="E2634" s="30" t="s">
        <v>850</v>
      </c>
      <c r="F2634" s="30" t="s">
        <v>846</v>
      </c>
      <c r="G2634" s="30" t="s">
        <v>375</v>
      </c>
      <c r="H2634" s="30">
        <v>2006</v>
      </c>
      <c r="I2634" s="28" t="s">
        <v>1324</v>
      </c>
      <c r="J2634" s="30"/>
      <c r="K2634" s="30" t="s">
        <v>368</v>
      </c>
    </row>
    <row r="2635" spans="1:11">
      <c r="A2635" s="29">
        <v>2634</v>
      </c>
      <c r="B2635" s="30" t="s">
        <v>5549</v>
      </c>
      <c r="C2635" s="31" t="s">
        <v>5550</v>
      </c>
      <c r="D2635" s="30" t="s">
        <v>1137</v>
      </c>
      <c r="E2635" s="30" t="s">
        <v>371</v>
      </c>
      <c r="F2635" s="30" t="s">
        <v>846</v>
      </c>
      <c r="G2635" s="30" t="s">
        <v>366</v>
      </c>
      <c r="H2635" s="30">
        <v>2006</v>
      </c>
      <c r="I2635" s="28" t="s">
        <v>367</v>
      </c>
      <c r="J2635" s="30"/>
      <c r="K2635" s="30" t="s">
        <v>368</v>
      </c>
    </row>
    <row r="2636" spans="1:11">
      <c r="A2636" s="29">
        <v>2635</v>
      </c>
      <c r="B2636" s="30" t="s">
        <v>5551</v>
      </c>
      <c r="C2636" s="31" t="s">
        <v>5552</v>
      </c>
      <c r="D2636" s="30" t="s">
        <v>1130</v>
      </c>
      <c r="E2636" s="30" t="s">
        <v>850</v>
      </c>
      <c r="F2636" s="30" t="s">
        <v>846</v>
      </c>
      <c r="G2636" s="30" t="s">
        <v>366</v>
      </c>
      <c r="H2636" s="30">
        <v>2006</v>
      </c>
      <c r="I2636" s="28" t="s">
        <v>367</v>
      </c>
      <c r="J2636" s="30"/>
      <c r="K2636" s="30" t="s">
        <v>368</v>
      </c>
    </row>
    <row r="2637" spans="1:11">
      <c r="A2637" s="29">
        <v>2636</v>
      </c>
      <c r="B2637" s="30" t="s">
        <v>5553</v>
      </c>
      <c r="C2637" s="31" t="s">
        <v>5554</v>
      </c>
      <c r="D2637" s="30" t="s">
        <v>1130</v>
      </c>
      <c r="E2637" s="30" t="s">
        <v>850</v>
      </c>
      <c r="F2637" s="30" t="s">
        <v>846</v>
      </c>
      <c r="G2637" s="30" t="s">
        <v>375</v>
      </c>
      <c r="H2637" s="30">
        <v>2006</v>
      </c>
      <c r="I2637" s="28" t="s">
        <v>367</v>
      </c>
      <c r="J2637" s="30"/>
      <c r="K2637" s="30" t="s">
        <v>368</v>
      </c>
    </row>
    <row r="2638" spans="1:11">
      <c r="A2638" s="29">
        <v>2637</v>
      </c>
      <c r="B2638" s="30" t="s">
        <v>5555</v>
      </c>
      <c r="C2638" s="31" t="s">
        <v>5556</v>
      </c>
      <c r="D2638" s="30" t="s">
        <v>1137</v>
      </c>
      <c r="E2638" s="30" t="s">
        <v>371</v>
      </c>
      <c r="F2638" s="30" t="s">
        <v>846</v>
      </c>
      <c r="G2638" s="30" t="s">
        <v>375</v>
      </c>
      <c r="H2638" s="30">
        <v>2006</v>
      </c>
      <c r="I2638" s="28" t="s">
        <v>367</v>
      </c>
      <c r="J2638" s="30"/>
      <c r="K2638" s="30" t="s">
        <v>368</v>
      </c>
    </row>
    <row r="2639" spans="1:11">
      <c r="A2639" s="29">
        <v>2638</v>
      </c>
      <c r="B2639" s="30" t="s">
        <v>5557</v>
      </c>
      <c r="C2639" s="31" t="s">
        <v>5558</v>
      </c>
      <c r="D2639" s="30" t="s">
        <v>1130</v>
      </c>
      <c r="E2639" s="30" t="s">
        <v>850</v>
      </c>
      <c r="F2639" s="30" t="s">
        <v>846</v>
      </c>
      <c r="G2639" s="30" t="s">
        <v>375</v>
      </c>
      <c r="H2639" s="30">
        <v>2006</v>
      </c>
      <c r="I2639" s="28" t="s">
        <v>367</v>
      </c>
      <c r="J2639" s="30"/>
      <c r="K2639" s="30" t="s">
        <v>368</v>
      </c>
    </row>
    <row r="2640" spans="1:11">
      <c r="A2640" s="29">
        <v>2639</v>
      </c>
      <c r="B2640" s="30" t="s">
        <v>5559</v>
      </c>
      <c r="C2640" s="31" t="s">
        <v>5560</v>
      </c>
      <c r="D2640" s="30" t="s">
        <v>1130</v>
      </c>
      <c r="E2640" s="30" t="s">
        <v>850</v>
      </c>
      <c r="F2640" s="30" t="s">
        <v>846</v>
      </c>
      <c r="G2640" s="30" t="s">
        <v>375</v>
      </c>
      <c r="H2640" s="30">
        <v>2006</v>
      </c>
      <c r="I2640" s="28" t="s">
        <v>367</v>
      </c>
      <c r="J2640" s="30"/>
      <c r="K2640" s="30" t="s">
        <v>368</v>
      </c>
    </row>
    <row r="2641" spans="1:11">
      <c r="A2641" s="29">
        <v>2640</v>
      </c>
      <c r="B2641" s="30" t="s">
        <v>5561</v>
      </c>
      <c r="C2641" s="31" t="s">
        <v>2164</v>
      </c>
      <c r="D2641" s="30" t="s">
        <v>1130</v>
      </c>
      <c r="E2641" s="30" t="s">
        <v>850</v>
      </c>
      <c r="F2641" s="30" t="s">
        <v>846</v>
      </c>
      <c r="G2641" s="30" t="s">
        <v>375</v>
      </c>
      <c r="H2641" s="30">
        <v>2006</v>
      </c>
      <c r="I2641" s="28" t="s">
        <v>367</v>
      </c>
      <c r="J2641" s="30"/>
      <c r="K2641" s="30" t="s">
        <v>368</v>
      </c>
    </row>
    <row r="2642" spans="1:11">
      <c r="A2642" s="29">
        <v>2641</v>
      </c>
      <c r="B2642" s="30" t="s">
        <v>5562</v>
      </c>
      <c r="C2642" s="31" t="s">
        <v>5563</v>
      </c>
      <c r="D2642" s="30" t="s">
        <v>1130</v>
      </c>
      <c r="E2642" s="30" t="s">
        <v>850</v>
      </c>
      <c r="F2642" s="30" t="s">
        <v>846</v>
      </c>
      <c r="G2642" s="30" t="s">
        <v>375</v>
      </c>
      <c r="H2642" s="30">
        <v>2006</v>
      </c>
      <c r="I2642" s="28" t="s">
        <v>367</v>
      </c>
      <c r="J2642" s="30"/>
      <c r="K2642" s="30" t="s">
        <v>368</v>
      </c>
    </row>
    <row r="2643" spans="1:11">
      <c r="A2643" s="29">
        <v>2642</v>
      </c>
      <c r="B2643" s="30" t="s">
        <v>5564</v>
      </c>
      <c r="C2643" s="31" t="s">
        <v>5058</v>
      </c>
      <c r="D2643" s="30" t="s">
        <v>1130</v>
      </c>
      <c r="E2643" s="30" t="s">
        <v>850</v>
      </c>
      <c r="F2643" s="30" t="s">
        <v>846</v>
      </c>
      <c r="G2643" s="30" t="s">
        <v>375</v>
      </c>
      <c r="H2643" s="30">
        <v>2006</v>
      </c>
      <c r="I2643" s="28" t="s">
        <v>1324</v>
      </c>
      <c r="J2643" s="30"/>
      <c r="K2643" s="30" t="s">
        <v>368</v>
      </c>
    </row>
    <row r="2644" spans="1:11">
      <c r="A2644" s="29">
        <v>2643</v>
      </c>
      <c r="B2644" s="30" t="s">
        <v>5565</v>
      </c>
      <c r="C2644" s="31" t="s">
        <v>5566</v>
      </c>
      <c r="D2644" s="30" t="s">
        <v>1130</v>
      </c>
      <c r="E2644" s="30" t="s">
        <v>850</v>
      </c>
      <c r="F2644" s="30" t="s">
        <v>846</v>
      </c>
      <c r="G2644" s="30" t="s">
        <v>375</v>
      </c>
      <c r="H2644" s="30">
        <v>2006</v>
      </c>
      <c r="I2644" s="28" t="s">
        <v>1324</v>
      </c>
      <c r="J2644" s="30"/>
      <c r="K2644" s="30" t="s">
        <v>368</v>
      </c>
    </row>
    <row r="2645" spans="1:11">
      <c r="A2645" s="29">
        <v>2644</v>
      </c>
      <c r="B2645" s="30" t="s">
        <v>5567</v>
      </c>
      <c r="C2645" s="31" t="s">
        <v>5568</v>
      </c>
      <c r="D2645" s="30" t="s">
        <v>1130</v>
      </c>
      <c r="E2645" s="30" t="s">
        <v>850</v>
      </c>
      <c r="F2645" s="30" t="s">
        <v>846</v>
      </c>
      <c r="G2645" s="30" t="s">
        <v>366</v>
      </c>
      <c r="H2645" s="30">
        <v>2006</v>
      </c>
      <c r="I2645" s="28" t="s">
        <v>367</v>
      </c>
      <c r="J2645" s="30"/>
      <c r="K2645" s="30" t="s">
        <v>368</v>
      </c>
    </row>
    <row r="2646" spans="1:11">
      <c r="A2646" s="29">
        <v>2645</v>
      </c>
      <c r="B2646" s="30" t="s">
        <v>5569</v>
      </c>
      <c r="C2646" s="31" t="s">
        <v>5570</v>
      </c>
      <c r="D2646" s="30" t="s">
        <v>4604</v>
      </c>
      <c r="E2646" s="30" t="s">
        <v>371</v>
      </c>
      <c r="F2646" s="30" t="s">
        <v>846</v>
      </c>
      <c r="G2646" s="30" t="s">
        <v>375</v>
      </c>
      <c r="H2646" s="30">
        <v>2006</v>
      </c>
      <c r="I2646" s="28" t="s">
        <v>367</v>
      </c>
      <c r="J2646" s="30"/>
      <c r="K2646" s="30" t="s">
        <v>368</v>
      </c>
    </row>
    <row r="2647" spans="1:11">
      <c r="A2647" s="29">
        <v>2646</v>
      </c>
      <c r="B2647" s="30" t="s">
        <v>5571</v>
      </c>
      <c r="C2647" s="31" t="s">
        <v>5572</v>
      </c>
      <c r="D2647" s="30" t="s">
        <v>1137</v>
      </c>
      <c r="E2647" s="30" t="s">
        <v>371</v>
      </c>
      <c r="F2647" s="30" t="s">
        <v>846</v>
      </c>
      <c r="G2647" s="30" t="s">
        <v>366</v>
      </c>
      <c r="H2647" s="30">
        <v>2006</v>
      </c>
      <c r="I2647" s="28" t="s">
        <v>367</v>
      </c>
      <c r="J2647" s="30"/>
      <c r="K2647" s="30" t="s">
        <v>368</v>
      </c>
    </row>
    <row r="2648" spans="1:11">
      <c r="A2648" s="29">
        <v>2647</v>
      </c>
      <c r="B2648" s="30" t="s">
        <v>5573</v>
      </c>
      <c r="C2648" s="31" t="s">
        <v>5574</v>
      </c>
      <c r="D2648" s="30" t="s">
        <v>1130</v>
      </c>
      <c r="E2648" s="30" t="s">
        <v>850</v>
      </c>
      <c r="F2648" s="30" t="s">
        <v>846</v>
      </c>
      <c r="G2648" s="30" t="s">
        <v>375</v>
      </c>
      <c r="H2648" s="30">
        <v>2006</v>
      </c>
      <c r="I2648" s="28" t="s">
        <v>367</v>
      </c>
      <c r="J2648" s="30"/>
      <c r="K2648" s="30" t="s">
        <v>368</v>
      </c>
    </row>
    <row r="2649" spans="1:11">
      <c r="A2649" s="29">
        <v>2648</v>
      </c>
      <c r="B2649" s="30" t="s">
        <v>5575</v>
      </c>
      <c r="C2649" s="31" t="s">
        <v>5576</v>
      </c>
      <c r="D2649" s="30" t="s">
        <v>1137</v>
      </c>
      <c r="E2649" s="30" t="s">
        <v>371</v>
      </c>
      <c r="F2649" s="30" t="s">
        <v>846</v>
      </c>
      <c r="G2649" s="30" t="s">
        <v>375</v>
      </c>
      <c r="H2649" s="30">
        <v>2006</v>
      </c>
      <c r="I2649" s="28" t="s">
        <v>367</v>
      </c>
      <c r="J2649" s="30"/>
      <c r="K2649" s="30" t="s">
        <v>368</v>
      </c>
    </row>
    <row r="2650" spans="1:11">
      <c r="A2650" s="29">
        <v>2649</v>
      </c>
      <c r="B2650" s="30" t="s">
        <v>5577</v>
      </c>
      <c r="C2650" s="31" t="s">
        <v>5578</v>
      </c>
      <c r="D2650" s="30" t="s">
        <v>1137</v>
      </c>
      <c r="E2650" s="30" t="s">
        <v>371</v>
      </c>
      <c r="F2650" s="30" t="s">
        <v>846</v>
      </c>
      <c r="G2650" s="30" t="s">
        <v>375</v>
      </c>
      <c r="H2650" s="30">
        <v>2006</v>
      </c>
      <c r="I2650" s="28" t="s">
        <v>367</v>
      </c>
      <c r="J2650" s="30"/>
      <c r="K2650" s="30" t="s">
        <v>368</v>
      </c>
    </row>
    <row r="2651" spans="1:11">
      <c r="A2651" s="29">
        <v>2650</v>
      </c>
      <c r="B2651" s="30" t="s">
        <v>5579</v>
      </c>
      <c r="C2651" s="31" t="s">
        <v>5580</v>
      </c>
      <c r="D2651" s="30" t="s">
        <v>1137</v>
      </c>
      <c r="E2651" s="30" t="s">
        <v>3823</v>
      </c>
      <c r="F2651" s="30" t="s">
        <v>846</v>
      </c>
      <c r="G2651" s="30" t="s">
        <v>375</v>
      </c>
      <c r="H2651" s="30">
        <v>2006</v>
      </c>
      <c r="I2651" s="28" t="s">
        <v>367</v>
      </c>
      <c r="J2651" s="30"/>
      <c r="K2651" s="30" t="s">
        <v>368</v>
      </c>
    </row>
    <row r="2652" spans="1:11">
      <c r="A2652" s="29">
        <v>2651</v>
      </c>
      <c r="B2652" s="30" t="s">
        <v>5581</v>
      </c>
      <c r="C2652" s="31" t="s">
        <v>1816</v>
      </c>
      <c r="D2652" s="30" t="s">
        <v>1130</v>
      </c>
      <c r="E2652" s="30" t="s">
        <v>850</v>
      </c>
      <c r="F2652" s="30" t="s">
        <v>846</v>
      </c>
      <c r="G2652" s="30" t="s">
        <v>366</v>
      </c>
      <c r="H2652" s="30">
        <v>2006</v>
      </c>
      <c r="I2652" s="28" t="s">
        <v>367</v>
      </c>
      <c r="J2652" s="30"/>
      <c r="K2652" s="30" t="s">
        <v>368</v>
      </c>
    </row>
    <row r="2653" spans="1:11">
      <c r="A2653" s="29">
        <v>2652</v>
      </c>
      <c r="B2653" s="30" t="s">
        <v>5582</v>
      </c>
      <c r="C2653" s="31" t="s">
        <v>5583</v>
      </c>
      <c r="D2653" s="30" t="s">
        <v>1130</v>
      </c>
      <c r="E2653" s="30" t="s">
        <v>850</v>
      </c>
      <c r="F2653" s="30" t="s">
        <v>846</v>
      </c>
      <c r="G2653" s="30" t="s">
        <v>366</v>
      </c>
      <c r="H2653" s="30">
        <v>2006</v>
      </c>
      <c r="I2653" s="28" t="s">
        <v>1324</v>
      </c>
      <c r="J2653" s="30"/>
      <c r="K2653" s="30" t="s">
        <v>368</v>
      </c>
    </row>
    <row r="2654" spans="1:11">
      <c r="A2654" s="29">
        <v>2653</v>
      </c>
      <c r="B2654" s="30" t="s">
        <v>5584</v>
      </c>
      <c r="C2654" s="31" t="s">
        <v>5585</v>
      </c>
      <c r="D2654" s="30" t="s">
        <v>1130</v>
      </c>
      <c r="E2654" s="30" t="s">
        <v>850</v>
      </c>
      <c r="F2654" s="30" t="s">
        <v>846</v>
      </c>
      <c r="G2654" s="30" t="s">
        <v>375</v>
      </c>
      <c r="H2654" s="30">
        <v>2006</v>
      </c>
      <c r="I2654" s="28" t="s">
        <v>367</v>
      </c>
      <c r="J2654" s="30"/>
      <c r="K2654" s="30" t="s">
        <v>368</v>
      </c>
    </row>
    <row r="2655" spans="1:11">
      <c r="A2655" s="29">
        <v>2654</v>
      </c>
      <c r="B2655" s="30" t="s">
        <v>5586</v>
      </c>
      <c r="C2655" s="31" t="s">
        <v>5587</v>
      </c>
      <c r="D2655" s="30" t="s">
        <v>1130</v>
      </c>
      <c r="E2655" s="30" t="s">
        <v>850</v>
      </c>
      <c r="F2655" s="30" t="s">
        <v>846</v>
      </c>
      <c r="G2655" s="30" t="s">
        <v>366</v>
      </c>
      <c r="H2655" s="30">
        <v>2006</v>
      </c>
      <c r="I2655" s="28" t="s">
        <v>367</v>
      </c>
      <c r="J2655" s="30"/>
      <c r="K2655" s="30" t="s">
        <v>368</v>
      </c>
    </row>
    <row r="2656" spans="1:11">
      <c r="A2656" s="29">
        <v>2655</v>
      </c>
      <c r="B2656" s="30" t="s">
        <v>5588</v>
      </c>
      <c r="C2656" s="31" t="s">
        <v>5589</v>
      </c>
      <c r="D2656" s="30" t="s">
        <v>1130</v>
      </c>
      <c r="E2656" s="30" t="s">
        <v>850</v>
      </c>
      <c r="F2656" s="30" t="s">
        <v>846</v>
      </c>
      <c r="G2656" s="30" t="s">
        <v>366</v>
      </c>
      <c r="H2656" s="30">
        <v>2006</v>
      </c>
      <c r="I2656" s="28" t="s">
        <v>367</v>
      </c>
      <c r="J2656" s="30"/>
      <c r="K2656" s="30" t="s">
        <v>368</v>
      </c>
    </row>
    <row r="2657" spans="1:11">
      <c r="A2657" s="29">
        <v>2656</v>
      </c>
      <c r="B2657" s="30" t="s">
        <v>5590</v>
      </c>
      <c r="C2657" s="31" t="s">
        <v>1226</v>
      </c>
      <c r="D2657" s="30" t="s">
        <v>1130</v>
      </c>
      <c r="E2657" s="30" t="s">
        <v>850</v>
      </c>
      <c r="F2657" s="30" t="s">
        <v>846</v>
      </c>
      <c r="G2657" s="30" t="s">
        <v>375</v>
      </c>
      <c r="H2657" s="30">
        <v>2006</v>
      </c>
      <c r="I2657" s="28" t="s">
        <v>367</v>
      </c>
      <c r="J2657" s="30"/>
      <c r="K2657" s="30" t="s">
        <v>368</v>
      </c>
    </row>
    <row r="2658" spans="1:11">
      <c r="A2658" s="29">
        <v>2657</v>
      </c>
      <c r="B2658" s="30" t="s">
        <v>5591</v>
      </c>
      <c r="C2658" s="31" t="s">
        <v>5592</v>
      </c>
      <c r="D2658" s="30" t="s">
        <v>1137</v>
      </c>
      <c r="E2658" s="30" t="s">
        <v>371</v>
      </c>
      <c r="F2658" s="30" t="s">
        <v>846</v>
      </c>
      <c r="G2658" s="30" t="s">
        <v>366</v>
      </c>
      <c r="H2658" s="30">
        <v>2006</v>
      </c>
      <c r="I2658" s="28" t="s">
        <v>367</v>
      </c>
      <c r="J2658" s="30"/>
      <c r="K2658" s="30" t="s">
        <v>368</v>
      </c>
    </row>
    <row r="2659" spans="1:11">
      <c r="A2659" s="29">
        <v>2658</v>
      </c>
      <c r="B2659" s="30" t="s">
        <v>5593</v>
      </c>
      <c r="C2659" s="31" t="s">
        <v>5594</v>
      </c>
      <c r="D2659" s="30" t="s">
        <v>1130</v>
      </c>
      <c r="E2659" s="30" t="s">
        <v>850</v>
      </c>
      <c r="F2659" s="30" t="s">
        <v>846</v>
      </c>
      <c r="G2659" s="30" t="s">
        <v>366</v>
      </c>
      <c r="H2659" s="30">
        <v>2006</v>
      </c>
      <c r="I2659" s="28" t="s">
        <v>367</v>
      </c>
      <c r="J2659" s="30"/>
      <c r="K2659" s="30" t="s">
        <v>368</v>
      </c>
    </row>
    <row r="2660" spans="1:11">
      <c r="A2660" s="29">
        <v>2659</v>
      </c>
      <c r="B2660" s="30" t="s">
        <v>5595</v>
      </c>
      <c r="C2660" s="31" t="s">
        <v>5596</v>
      </c>
      <c r="D2660" s="30" t="s">
        <v>1130</v>
      </c>
      <c r="E2660" s="30" t="s">
        <v>850</v>
      </c>
      <c r="F2660" s="30" t="s">
        <v>846</v>
      </c>
      <c r="G2660" s="30" t="s">
        <v>366</v>
      </c>
      <c r="H2660" s="30">
        <v>2006</v>
      </c>
      <c r="I2660" s="28" t="s">
        <v>367</v>
      </c>
      <c r="J2660" s="30"/>
      <c r="K2660" s="30" t="s">
        <v>368</v>
      </c>
    </row>
    <row r="2661" spans="1:11">
      <c r="A2661" s="29">
        <v>2660</v>
      </c>
      <c r="B2661" s="30" t="s">
        <v>5597</v>
      </c>
      <c r="C2661" s="31" t="s">
        <v>5598</v>
      </c>
      <c r="D2661" s="30" t="s">
        <v>1137</v>
      </c>
      <c r="E2661" s="30" t="s">
        <v>371</v>
      </c>
      <c r="F2661" s="30" t="s">
        <v>846</v>
      </c>
      <c r="G2661" s="30" t="s">
        <v>375</v>
      </c>
      <c r="H2661" s="30">
        <v>2006</v>
      </c>
      <c r="I2661" s="28" t="s">
        <v>367</v>
      </c>
      <c r="J2661" s="30"/>
      <c r="K2661" s="30" t="s">
        <v>368</v>
      </c>
    </row>
    <row r="2662" spans="1:11">
      <c r="A2662" s="29">
        <v>2661</v>
      </c>
      <c r="B2662" s="30" t="s">
        <v>5599</v>
      </c>
      <c r="C2662" s="31" t="s">
        <v>5600</v>
      </c>
      <c r="D2662" s="30" t="s">
        <v>1137</v>
      </c>
      <c r="E2662" s="30" t="s">
        <v>371</v>
      </c>
      <c r="F2662" s="30" t="s">
        <v>846</v>
      </c>
      <c r="G2662" s="30" t="s">
        <v>375</v>
      </c>
      <c r="H2662" s="30">
        <v>2006</v>
      </c>
      <c r="I2662" s="28" t="s">
        <v>367</v>
      </c>
      <c r="J2662" s="30"/>
      <c r="K2662" s="30" t="s">
        <v>368</v>
      </c>
    </row>
    <row r="2663" spans="1:11">
      <c r="A2663" s="29">
        <v>2662</v>
      </c>
      <c r="B2663" s="30" t="s">
        <v>5601</v>
      </c>
      <c r="C2663" s="31" t="s">
        <v>5602</v>
      </c>
      <c r="D2663" s="30" t="s">
        <v>1137</v>
      </c>
      <c r="E2663" s="30" t="s">
        <v>371</v>
      </c>
      <c r="F2663" s="30" t="s">
        <v>846</v>
      </c>
      <c r="G2663" s="30" t="s">
        <v>375</v>
      </c>
      <c r="H2663" s="30">
        <v>2006</v>
      </c>
      <c r="I2663" s="28" t="s">
        <v>367</v>
      </c>
      <c r="J2663" s="30"/>
      <c r="K2663" s="30" t="s">
        <v>368</v>
      </c>
    </row>
    <row r="2664" spans="1:11">
      <c r="A2664" s="29">
        <v>2663</v>
      </c>
      <c r="B2664" s="30" t="s">
        <v>5603</v>
      </c>
      <c r="C2664" s="31" t="s">
        <v>3952</v>
      </c>
      <c r="D2664" s="30" t="s">
        <v>1130</v>
      </c>
      <c r="E2664" s="30" t="s">
        <v>850</v>
      </c>
      <c r="F2664" s="30" t="s">
        <v>846</v>
      </c>
      <c r="G2664" s="30" t="s">
        <v>375</v>
      </c>
      <c r="H2664" s="30">
        <v>2006</v>
      </c>
      <c r="I2664" s="28" t="s">
        <v>367</v>
      </c>
      <c r="J2664" s="30"/>
      <c r="K2664" s="30" t="s">
        <v>368</v>
      </c>
    </row>
    <row r="2665" spans="1:11">
      <c r="A2665" s="29">
        <v>2664</v>
      </c>
      <c r="B2665" s="30" t="s">
        <v>5604</v>
      </c>
      <c r="C2665" s="31" t="s">
        <v>5605</v>
      </c>
      <c r="D2665" s="30" t="s">
        <v>1130</v>
      </c>
      <c r="E2665" s="30" t="s">
        <v>850</v>
      </c>
      <c r="F2665" s="30" t="s">
        <v>846</v>
      </c>
      <c r="G2665" s="30" t="s">
        <v>375</v>
      </c>
      <c r="H2665" s="30">
        <v>2006</v>
      </c>
      <c r="I2665" s="28" t="s">
        <v>367</v>
      </c>
      <c r="J2665" s="30"/>
      <c r="K2665" s="30" t="s">
        <v>368</v>
      </c>
    </row>
    <row r="2666" spans="1:11">
      <c r="A2666" s="29">
        <v>2665</v>
      </c>
      <c r="B2666" s="30" t="s">
        <v>5606</v>
      </c>
      <c r="C2666" s="31" t="s">
        <v>5607</v>
      </c>
      <c r="D2666" s="30" t="s">
        <v>1137</v>
      </c>
      <c r="E2666" s="30" t="s">
        <v>371</v>
      </c>
      <c r="F2666" s="30" t="s">
        <v>846</v>
      </c>
      <c r="G2666" s="30" t="s">
        <v>375</v>
      </c>
      <c r="H2666" s="30">
        <v>2006</v>
      </c>
      <c r="I2666" s="28" t="s">
        <v>367</v>
      </c>
      <c r="J2666" s="30"/>
      <c r="K2666" s="30" t="s">
        <v>368</v>
      </c>
    </row>
    <row r="2667" spans="1:11">
      <c r="A2667" s="29">
        <v>2666</v>
      </c>
      <c r="B2667" s="30" t="s">
        <v>5608</v>
      </c>
      <c r="C2667" s="31" t="s">
        <v>5609</v>
      </c>
      <c r="D2667" s="30" t="s">
        <v>1130</v>
      </c>
      <c r="E2667" s="30" t="s">
        <v>850</v>
      </c>
      <c r="F2667" s="30" t="s">
        <v>846</v>
      </c>
      <c r="G2667" s="30" t="s">
        <v>366</v>
      </c>
      <c r="H2667" s="30">
        <v>2006</v>
      </c>
      <c r="I2667" s="28" t="s">
        <v>367</v>
      </c>
      <c r="J2667" s="30"/>
      <c r="K2667" s="30" t="s">
        <v>368</v>
      </c>
    </row>
    <row r="2668" spans="1:11">
      <c r="A2668" s="29">
        <v>2667</v>
      </c>
      <c r="B2668" s="30" t="s">
        <v>5610</v>
      </c>
      <c r="C2668" s="31" t="s">
        <v>5611</v>
      </c>
      <c r="D2668" s="30" t="s">
        <v>1130</v>
      </c>
      <c r="E2668" s="30" t="s">
        <v>850</v>
      </c>
      <c r="F2668" s="30" t="s">
        <v>846</v>
      </c>
      <c r="G2668" s="30" t="s">
        <v>375</v>
      </c>
      <c r="H2668" s="30">
        <v>2006</v>
      </c>
      <c r="I2668" s="28" t="s">
        <v>367</v>
      </c>
      <c r="J2668" s="30"/>
      <c r="K2668" s="30" t="s">
        <v>368</v>
      </c>
    </row>
    <row r="2669" spans="1:11">
      <c r="A2669" s="29">
        <v>2668</v>
      </c>
      <c r="B2669" s="30" t="s">
        <v>5612</v>
      </c>
      <c r="C2669" s="31" t="s">
        <v>5613</v>
      </c>
      <c r="D2669" s="30" t="s">
        <v>1137</v>
      </c>
      <c r="E2669" s="30" t="s">
        <v>371</v>
      </c>
      <c r="F2669" s="30" t="s">
        <v>846</v>
      </c>
      <c r="G2669" s="30" t="s">
        <v>366</v>
      </c>
      <c r="H2669" s="30">
        <v>2006</v>
      </c>
      <c r="I2669" s="28" t="s">
        <v>367</v>
      </c>
      <c r="J2669" s="30"/>
      <c r="K2669" s="30" t="s">
        <v>368</v>
      </c>
    </row>
    <row r="2670" spans="1:11">
      <c r="A2670" s="29">
        <v>2669</v>
      </c>
      <c r="B2670" s="30" t="s">
        <v>5614</v>
      </c>
      <c r="C2670" s="31" t="s">
        <v>5615</v>
      </c>
      <c r="D2670" s="30" t="s">
        <v>1137</v>
      </c>
      <c r="E2670" s="30" t="s">
        <v>371</v>
      </c>
      <c r="F2670" s="30" t="s">
        <v>846</v>
      </c>
      <c r="G2670" s="30" t="s">
        <v>375</v>
      </c>
      <c r="H2670" s="30">
        <v>2006</v>
      </c>
      <c r="I2670" s="28" t="s">
        <v>367</v>
      </c>
      <c r="J2670" s="30"/>
      <c r="K2670" s="30" t="s">
        <v>368</v>
      </c>
    </row>
    <row r="2671" spans="1:11">
      <c r="A2671" s="29">
        <v>2670</v>
      </c>
      <c r="B2671" s="30" t="s">
        <v>5616</v>
      </c>
      <c r="C2671" s="31" t="s">
        <v>5617</v>
      </c>
      <c r="D2671" s="30" t="s">
        <v>1137</v>
      </c>
      <c r="E2671" s="30" t="s">
        <v>371</v>
      </c>
      <c r="F2671" s="30" t="s">
        <v>846</v>
      </c>
      <c r="G2671" s="30" t="s">
        <v>366</v>
      </c>
      <c r="H2671" s="30">
        <v>2006</v>
      </c>
      <c r="I2671" s="28" t="s">
        <v>367</v>
      </c>
      <c r="J2671" s="30"/>
      <c r="K2671" s="30" t="s">
        <v>368</v>
      </c>
    </row>
    <row r="2672" spans="1:11">
      <c r="A2672" s="29">
        <v>2671</v>
      </c>
      <c r="B2672" s="30" t="s">
        <v>5618</v>
      </c>
      <c r="C2672" s="31" t="s">
        <v>5619</v>
      </c>
      <c r="D2672" s="30" t="s">
        <v>1137</v>
      </c>
      <c r="E2672" s="30" t="s">
        <v>371</v>
      </c>
      <c r="F2672" s="30" t="s">
        <v>846</v>
      </c>
      <c r="G2672" s="30" t="s">
        <v>366</v>
      </c>
      <c r="H2672" s="30">
        <v>2006</v>
      </c>
      <c r="I2672" s="28" t="s">
        <v>367</v>
      </c>
      <c r="J2672" s="30"/>
      <c r="K2672" s="30" t="s">
        <v>368</v>
      </c>
    </row>
    <row r="2673" spans="1:11">
      <c r="A2673" s="29">
        <v>2672</v>
      </c>
      <c r="B2673" s="30" t="s">
        <v>5620</v>
      </c>
      <c r="C2673" s="31" t="s">
        <v>5621</v>
      </c>
      <c r="D2673" s="30" t="s">
        <v>1137</v>
      </c>
      <c r="E2673" s="30" t="s">
        <v>850</v>
      </c>
      <c r="F2673" s="30" t="s">
        <v>846</v>
      </c>
      <c r="G2673" s="30" t="s">
        <v>375</v>
      </c>
      <c r="H2673" s="30">
        <v>2006</v>
      </c>
      <c r="I2673" s="28" t="s">
        <v>367</v>
      </c>
      <c r="J2673" s="30"/>
      <c r="K2673" s="30" t="s">
        <v>368</v>
      </c>
    </row>
    <row r="2674" spans="1:11">
      <c r="A2674" s="29">
        <v>2673</v>
      </c>
      <c r="B2674" s="30" t="s">
        <v>5622</v>
      </c>
      <c r="C2674" s="31" t="s">
        <v>5623</v>
      </c>
      <c r="D2674" s="30" t="s">
        <v>1137</v>
      </c>
      <c r="E2674" s="30" t="s">
        <v>371</v>
      </c>
      <c r="F2674" s="30" t="s">
        <v>846</v>
      </c>
      <c r="G2674" s="30" t="s">
        <v>366</v>
      </c>
      <c r="H2674" s="30">
        <v>2006</v>
      </c>
      <c r="I2674" s="28" t="s">
        <v>367</v>
      </c>
      <c r="J2674" s="30"/>
      <c r="K2674" s="30" t="s">
        <v>368</v>
      </c>
    </row>
    <row r="2675" spans="1:11">
      <c r="A2675" s="29">
        <v>2674</v>
      </c>
      <c r="B2675" s="30" t="s">
        <v>5624</v>
      </c>
      <c r="C2675" s="31" t="s">
        <v>5625</v>
      </c>
      <c r="D2675" s="30" t="s">
        <v>5626</v>
      </c>
      <c r="E2675" s="30" t="s">
        <v>371</v>
      </c>
      <c r="F2675" s="30" t="s">
        <v>846</v>
      </c>
      <c r="G2675" s="30" t="s">
        <v>375</v>
      </c>
      <c r="H2675" s="30">
        <v>2006</v>
      </c>
      <c r="I2675" s="28" t="s">
        <v>367</v>
      </c>
      <c r="J2675" s="30"/>
      <c r="K2675" s="30" t="s">
        <v>368</v>
      </c>
    </row>
    <row r="2676" spans="1:11">
      <c r="A2676" s="29">
        <v>2675</v>
      </c>
      <c r="B2676" s="30" t="s">
        <v>5627</v>
      </c>
      <c r="C2676" s="31" t="s">
        <v>5628</v>
      </c>
      <c r="D2676" s="30" t="s">
        <v>1137</v>
      </c>
      <c r="E2676" s="30" t="s">
        <v>371</v>
      </c>
      <c r="F2676" s="30" t="s">
        <v>846</v>
      </c>
      <c r="G2676" s="30" t="s">
        <v>375</v>
      </c>
      <c r="H2676" s="30">
        <v>2006</v>
      </c>
      <c r="I2676" s="28" t="s">
        <v>367</v>
      </c>
      <c r="J2676" s="30"/>
      <c r="K2676" s="30" t="s">
        <v>368</v>
      </c>
    </row>
    <row r="2677" spans="1:11">
      <c r="A2677" s="29">
        <v>2676</v>
      </c>
      <c r="B2677" s="30" t="s">
        <v>5629</v>
      </c>
      <c r="C2677" s="31" t="s">
        <v>5630</v>
      </c>
      <c r="D2677" s="30" t="s">
        <v>1137</v>
      </c>
      <c r="E2677" s="30" t="s">
        <v>371</v>
      </c>
      <c r="F2677" s="30" t="s">
        <v>846</v>
      </c>
      <c r="G2677" s="30" t="s">
        <v>366</v>
      </c>
      <c r="H2677" s="30">
        <v>2006</v>
      </c>
      <c r="I2677" s="28" t="s">
        <v>367</v>
      </c>
      <c r="J2677" s="30"/>
      <c r="K2677" s="30" t="s">
        <v>368</v>
      </c>
    </row>
    <row r="2678" spans="1:11">
      <c r="A2678" s="29">
        <v>2677</v>
      </c>
      <c r="B2678" s="30" t="s">
        <v>5631</v>
      </c>
      <c r="C2678" s="31" t="s">
        <v>5632</v>
      </c>
      <c r="D2678" s="30" t="s">
        <v>1130</v>
      </c>
      <c r="E2678" s="30" t="s">
        <v>850</v>
      </c>
      <c r="F2678" s="30" t="s">
        <v>846</v>
      </c>
      <c r="G2678" s="30" t="s">
        <v>375</v>
      </c>
      <c r="H2678" s="30">
        <v>2006</v>
      </c>
      <c r="I2678" s="28" t="s">
        <v>367</v>
      </c>
      <c r="J2678" s="30"/>
      <c r="K2678" s="30" t="s">
        <v>368</v>
      </c>
    </row>
    <row r="2679" spans="1:11">
      <c r="A2679" s="29">
        <v>2678</v>
      </c>
      <c r="B2679" s="30" t="s">
        <v>5633</v>
      </c>
      <c r="C2679" s="31" t="s">
        <v>5634</v>
      </c>
      <c r="D2679" s="30" t="s">
        <v>1130</v>
      </c>
      <c r="E2679" s="30" t="s">
        <v>850</v>
      </c>
      <c r="F2679" s="30" t="s">
        <v>846</v>
      </c>
      <c r="G2679" s="30" t="s">
        <v>375</v>
      </c>
      <c r="H2679" s="30">
        <v>2006</v>
      </c>
      <c r="I2679" s="28" t="s">
        <v>367</v>
      </c>
      <c r="J2679" s="30"/>
      <c r="K2679" s="30" t="s">
        <v>368</v>
      </c>
    </row>
    <row r="2680" spans="1:11">
      <c r="A2680" s="29">
        <v>2679</v>
      </c>
      <c r="B2680" s="30" t="s">
        <v>5635</v>
      </c>
      <c r="C2680" s="31" t="s">
        <v>2781</v>
      </c>
      <c r="D2680" s="30" t="s">
        <v>1130</v>
      </c>
      <c r="E2680" s="30" t="s">
        <v>850</v>
      </c>
      <c r="F2680" s="30" t="s">
        <v>846</v>
      </c>
      <c r="G2680" s="30" t="s">
        <v>366</v>
      </c>
      <c r="H2680" s="30">
        <v>2006</v>
      </c>
      <c r="I2680" s="28" t="s">
        <v>1324</v>
      </c>
      <c r="J2680" s="30"/>
      <c r="K2680" s="30" t="s">
        <v>368</v>
      </c>
    </row>
    <row r="2681" spans="1:11">
      <c r="A2681" s="29">
        <v>2680</v>
      </c>
      <c r="B2681" s="30" t="s">
        <v>5636</v>
      </c>
      <c r="C2681" s="31" t="s">
        <v>5637</v>
      </c>
      <c r="D2681" s="30" t="s">
        <v>1130</v>
      </c>
      <c r="E2681" s="30" t="s">
        <v>850</v>
      </c>
      <c r="F2681" s="30" t="s">
        <v>846</v>
      </c>
      <c r="G2681" s="30" t="s">
        <v>375</v>
      </c>
      <c r="H2681" s="30">
        <v>2006</v>
      </c>
      <c r="I2681" s="28" t="s">
        <v>1324</v>
      </c>
      <c r="J2681" s="30"/>
      <c r="K2681" s="30" t="s">
        <v>368</v>
      </c>
    </row>
    <row r="2682" spans="1:11">
      <c r="A2682" s="29">
        <v>2681</v>
      </c>
      <c r="B2682" s="30" t="s">
        <v>5638</v>
      </c>
      <c r="C2682" s="31" t="s">
        <v>5639</v>
      </c>
      <c r="D2682" s="30" t="s">
        <v>1130</v>
      </c>
      <c r="E2682" s="30" t="s">
        <v>850</v>
      </c>
      <c r="F2682" s="30" t="s">
        <v>846</v>
      </c>
      <c r="G2682" s="30" t="s">
        <v>375</v>
      </c>
      <c r="H2682" s="30">
        <v>2006</v>
      </c>
      <c r="I2682" s="28" t="s">
        <v>367</v>
      </c>
      <c r="J2682" s="30"/>
      <c r="K2682" s="30" t="s">
        <v>368</v>
      </c>
    </row>
    <row r="2683" spans="1:11">
      <c r="A2683" s="29">
        <v>2682</v>
      </c>
      <c r="B2683" s="30" t="s">
        <v>5640</v>
      </c>
      <c r="C2683" s="31" t="s">
        <v>5641</v>
      </c>
      <c r="D2683" s="30" t="s">
        <v>1137</v>
      </c>
      <c r="E2683" s="30" t="s">
        <v>3823</v>
      </c>
      <c r="F2683" s="30" t="s">
        <v>846</v>
      </c>
      <c r="G2683" s="30" t="s">
        <v>375</v>
      </c>
      <c r="H2683" s="30">
        <v>2006</v>
      </c>
      <c r="I2683" s="28" t="s">
        <v>367</v>
      </c>
      <c r="J2683" s="30"/>
      <c r="K2683" s="30" t="s">
        <v>368</v>
      </c>
    </row>
    <row r="2684" spans="1:11">
      <c r="A2684" s="29">
        <v>2683</v>
      </c>
      <c r="B2684" s="30" t="s">
        <v>5642</v>
      </c>
      <c r="C2684" s="31" t="s">
        <v>5643</v>
      </c>
      <c r="D2684" s="30" t="s">
        <v>1130</v>
      </c>
      <c r="E2684" s="30" t="s">
        <v>850</v>
      </c>
      <c r="F2684" s="30" t="s">
        <v>846</v>
      </c>
      <c r="G2684" s="30" t="s">
        <v>366</v>
      </c>
      <c r="H2684" s="30">
        <v>2006</v>
      </c>
      <c r="I2684" s="28" t="s">
        <v>367</v>
      </c>
      <c r="J2684" s="30"/>
      <c r="K2684" s="30" t="s">
        <v>368</v>
      </c>
    </row>
    <row r="2685" spans="1:11">
      <c r="A2685" s="29">
        <v>2684</v>
      </c>
      <c r="B2685" s="30" t="s">
        <v>5644</v>
      </c>
      <c r="C2685" s="31" t="s">
        <v>5645</v>
      </c>
      <c r="D2685" s="30" t="s">
        <v>1130</v>
      </c>
      <c r="E2685" s="30" t="s">
        <v>850</v>
      </c>
      <c r="F2685" s="30" t="s">
        <v>846</v>
      </c>
      <c r="G2685" s="30" t="s">
        <v>366</v>
      </c>
      <c r="H2685" s="30">
        <v>2006</v>
      </c>
      <c r="I2685" s="28" t="s">
        <v>367</v>
      </c>
      <c r="J2685" s="30"/>
      <c r="K2685" s="30" t="s">
        <v>368</v>
      </c>
    </row>
    <row r="2686" spans="1:11">
      <c r="A2686" s="29">
        <v>2685</v>
      </c>
      <c r="B2686" s="30" t="s">
        <v>5646</v>
      </c>
      <c r="C2686" s="31" t="s">
        <v>5647</v>
      </c>
      <c r="D2686" s="30" t="s">
        <v>1137</v>
      </c>
      <c r="E2686" s="30" t="s">
        <v>371</v>
      </c>
      <c r="F2686" s="30" t="s">
        <v>846</v>
      </c>
      <c r="G2686" s="30" t="s">
        <v>375</v>
      </c>
      <c r="H2686" s="30">
        <v>2006</v>
      </c>
      <c r="I2686" s="28" t="s">
        <v>367</v>
      </c>
      <c r="J2686" s="30"/>
      <c r="K2686" s="30" t="s">
        <v>368</v>
      </c>
    </row>
    <row r="2687" spans="1:11">
      <c r="A2687" s="29">
        <v>2686</v>
      </c>
      <c r="B2687" s="30" t="s">
        <v>5648</v>
      </c>
      <c r="C2687" s="31" t="s">
        <v>5649</v>
      </c>
      <c r="D2687" s="30" t="s">
        <v>1130</v>
      </c>
      <c r="E2687" s="30" t="s">
        <v>850</v>
      </c>
      <c r="F2687" s="30" t="s">
        <v>846</v>
      </c>
      <c r="G2687" s="30" t="s">
        <v>375</v>
      </c>
      <c r="H2687" s="30">
        <v>2006</v>
      </c>
      <c r="I2687" s="28" t="s">
        <v>1324</v>
      </c>
      <c r="J2687" s="30"/>
      <c r="K2687" s="30" t="s">
        <v>368</v>
      </c>
    </row>
    <row r="2688" spans="1:11">
      <c r="A2688" s="29">
        <v>2687</v>
      </c>
      <c r="B2688" s="30" t="s">
        <v>5650</v>
      </c>
      <c r="C2688" s="31" t="s">
        <v>5651</v>
      </c>
      <c r="D2688" s="30" t="s">
        <v>1130</v>
      </c>
      <c r="E2688" s="30" t="s">
        <v>3823</v>
      </c>
      <c r="F2688" s="30" t="s">
        <v>846</v>
      </c>
      <c r="G2688" s="30" t="s">
        <v>375</v>
      </c>
      <c r="H2688" s="30">
        <v>2006</v>
      </c>
      <c r="I2688" s="28" t="s">
        <v>367</v>
      </c>
      <c r="J2688" s="30"/>
      <c r="K2688" s="30" t="s">
        <v>368</v>
      </c>
    </row>
    <row r="2689" spans="1:11">
      <c r="A2689" s="29">
        <v>2688</v>
      </c>
      <c r="B2689" s="30" t="s">
        <v>5652</v>
      </c>
      <c r="C2689" s="31" t="s">
        <v>5653</v>
      </c>
      <c r="D2689" s="30" t="s">
        <v>1130</v>
      </c>
      <c r="E2689" s="30" t="s">
        <v>850</v>
      </c>
      <c r="F2689" s="30" t="s">
        <v>846</v>
      </c>
      <c r="G2689" s="30" t="s">
        <v>366</v>
      </c>
      <c r="H2689" s="30">
        <v>2006</v>
      </c>
      <c r="I2689" s="28" t="s">
        <v>1324</v>
      </c>
      <c r="J2689" s="30"/>
      <c r="K2689" s="30" t="s">
        <v>368</v>
      </c>
    </row>
    <row r="2690" spans="1:11">
      <c r="A2690" s="29">
        <v>2689</v>
      </c>
      <c r="B2690" s="30" t="s">
        <v>5654</v>
      </c>
      <c r="C2690" s="31" t="s">
        <v>5655</v>
      </c>
      <c r="D2690" s="30" t="s">
        <v>1130</v>
      </c>
      <c r="E2690" s="30" t="s">
        <v>850</v>
      </c>
      <c r="F2690" s="30" t="s">
        <v>846</v>
      </c>
      <c r="G2690" s="30" t="s">
        <v>375</v>
      </c>
      <c r="H2690" s="30">
        <v>2006</v>
      </c>
      <c r="I2690" s="28" t="s">
        <v>1324</v>
      </c>
      <c r="J2690" s="30"/>
      <c r="K2690" s="30" t="s">
        <v>368</v>
      </c>
    </row>
    <row r="2691" spans="1:11">
      <c r="A2691" s="29">
        <v>2690</v>
      </c>
      <c r="B2691" s="30" t="s">
        <v>5656</v>
      </c>
      <c r="C2691" s="31" t="s">
        <v>5657</v>
      </c>
      <c r="D2691" s="30">
        <v>1413</v>
      </c>
      <c r="E2691" s="30" t="s">
        <v>371</v>
      </c>
      <c r="F2691" s="30" t="s">
        <v>365</v>
      </c>
      <c r="G2691" s="30" t="s">
        <v>375</v>
      </c>
      <c r="H2691" s="30">
        <v>2007</v>
      </c>
      <c r="I2691" s="28" t="s">
        <v>367</v>
      </c>
      <c r="J2691" s="30"/>
      <c r="K2691" s="30" t="s">
        <v>368</v>
      </c>
    </row>
    <row r="2692" spans="1:11">
      <c r="A2692" s="29">
        <v>2691</v>
      </c>
      <c r="B2692" s="30" t="s">
        <v>5658</v>
      </c>
      <c r="C2692" s="31" t="s">
        <v>5659</v>
      </c>
      <c r="D2692" s="30">
        <v>1413</v>
      </c>
      <c r="E2692" s="30" t="s">
        <v>364</v>
      </c>
      <c r="F2692" s="30" t="s">
        <v>365</v>
      </c>
      <c r="G2692" s="30" t="s">
        <v>366</v>
      </c>
      <c r="H2692" s="30">
        <v>2007</v>
      </c>
      <c r="I2692" s="28" t="s">
        <v>367</v>
      </c>
      <c r="J2692" s="30"/>
      <c r="K2692" s="30" t="s">
        <v>368</v>
      </c>
    </row>
    <row r="2693" spans="1:11">
      <c r="A2693" s="29">
        <v>2692</v>
      </c>
      <c r="B2693" s="30" t="s">
        <v>5660</v>
      </c>
      <c r="C2693" s="31" t="s">
        <v>5661</v>
      </c>
      <c r="D2693" s="30">
        <v>1413</v>
      </c>
      <c r="E2693" s="30" t="s">
        <v>371</v>
      </c>
      <c r="F2693" s="30" t="s">
        <v>365</v>
      </c>
      <c r="G2693" s="30" t="s">
        <v>366</v>
      </c>
      <c r="H2693" s="30">
        <v>2007</v>
      </c>
      <c r="I2693" s="28" t="s">
        <v>367</v>
      </c>
      <c r="J2693" s="30"/>
      <c r="K2693" s="30" t="s">
        <v>368</v>
      </c>
    </row>
    <row r="2694" spans="1:11">
      <c r="A2694" s="29">
        <v>2693</v>
      </c>
      <c r="B2694" s="30" t="s">
        <v>5662</v>
      </c>
      <c r="C2694" s="31" t="s">
        <v>5663</v>
      </c>
      <c r="D2694" s="30">
        <v>1413</v>
      </c>
      <c r="E2694" s="30"/>
      <c r="F2694" s="30" t="s">
        <v>365</v>
      </c>
      <c r="G2694" s="30" t="s">
        <v>366</v>
      </c>
      <c r="H2694" s="30">
        <v>2007</v>
      </c>
      <c r="I2694" s="28" t="s">
        <v>367</v>
      </c>
      <c r="J2694" s="30"/>
      <c r="K2694" s="30" t="s">
        <v>368</v>
      </c>
    </row>
    <row r="2695" spans="1:11">
      <c r="A2695" s="29">
        <v>2694</v>
      </c>
      <c r="B2695" s="30" t="s">
        <v>5664</v>
      </c>
      <c r="C2695" s="31" t="s">
        <v>5665</v>
      </c>
      <c r="D2695" s="30">
        <v>1413</v>
      </c>
      <c r="E2695" s="30"/>
      <c r="F2695" s="30" t="s">
        <v>365</v>
      </c>
      <c r="G2695" s="30" t="s">
        <v>366</v>
      </c>
      <c r="H2695" s="30">
        <v>2007</v>
      </c>
      <c r="I2695" s="28" t="s">
        <v>367</v>
      </c>
      <c r="J2695" s="30"/>
      <c r="K2695" s="30" t="s">
        <v>368</v>
      </c>
    </row>
    <row r="2696" spans="1:11">
      <c r="A2696" s="29">
        <v>2695</v>
      </c>
      <c r="B2696" s="30" t="s">
        <v>5666</v>
      </c>
      <c r="C2696" s="31" t="s">
        <v>5667</v>
      </c>
      <c r="D2696" s="30">
        <v>1413</v>
      </c>
      <c r="E2696" s="30" t="s">
        <v>364</v>
      </c>
      <c r="F2696" s="30" t="s">
        <v>365</v>
      </c>
      <c r="G2696" s="30" t="s">
        <v>366</v>
      </c>
      <c r="H2696" s="30">
        <v>2007</v>
      </c>
      <c r="I2696" s="28" t="s">
        <v>367</v>
      </c>
      <c r="J2696" s="30"/>
      <c r="K2696" s="30" t="s">
        <v>368</v>
      </c>
    </row>
    <row r="2697" spans="1:11">
      <c r="A2697" s="29">
        <v>2696</v>
      </c>
      <c r="B2697" s="30" t="s">
        <v>5668</v>
      </c>
      <c r="C2697" s="31" t="s">
        <v>5669</v>
      </c>
      <c r="D2697" s="30">
        <v>1413</v>
      </c>
      <c r="E2697" s="30" t="s">
        <v>371</v>
      </c>
      <c r="F2697" s="30" t="s">
        <v>365</v>
      </c>
      <c r="G2697" s="30" t="s">
        <v>375</v>
      </c>
      <c r="H2697" s="30">
        <v>2007</v>
      </c>
      <c r="I2697" s="28" t="s">
        <v>367</v>
      </c>
      <c r="J2697" s="30"/>
      <c r="K2697" s="30" t="s">
        <v>368</v>
      </c>
    </row>
    <row r="2698" spans="1:11">
      <c r="A2698" s="29">
        <v>2697</v>
      </c>
      <c r="B2698" s="30" t="s">
        <v>5670</v>
      </c>
      <c r="C2698" s="31" t="s">
        <v>5671</v>
      </c>
      <c r="D2698" s="30">
        <v>1413</v>
      </c>
      <c r="E2698" s="30"/>
      <c r="F2698" s="30" t="s">
        <v>365</v>
      </c>
      <c r="G2698" s="30" t="s">
        <v>366</v>
      </c>
      <c r="H2698" s="30">
        <v>2007</v>
      </c>
      <c r="I2698" s="28" t="s">
        <v>367</v>
      </c>
      <c r="J2698" s="30"/>
      <c r="K2698" s="30" t="s">
        <v>368</v>
      </c>
    </row>
    <row r="2699" spans="1:11">
      <c r="A2699" s="29">
        <v>2698</v>
      </c>
      <c r="B2699" s="30" t="s">
        <v>5672</v>
      </c>
      <c r="C2699" s="31" t="s">
        <v>5673</v>
      </c>
      <c r="D2699" s="30">
        <v>1413</v>
      </c>
      <c r="E2699" s="30"/>
      <c r="F2699" s="30" t="s">
        <v>365</v>
      </c>
      <c r="G2699" s="30" t="s">
        <v>366</v>
      </c>
      <c r="H2699" s="30">
        <v>2007</v>
      </c>
      <c r="I2699" s="28" t="s">
        <v>367</v>
      </c>
      <c r="J2699" s="30"/>
      <c r="K2699" s="30" t="s">
        <v>368</v>
      </c>
    </row>
    <row r="2700" spans="1:11">
      <c r="A2700" s="29">
        <v>2699</v>
      </c>
      <c r="B2700" s="30" t="s">
        <v>5674</v>
      </c>
      <c r="C2700" s="31" t="s">
        <v>5675</v>
      </c>
      <c r="D2700" s="30">
        <v>1413</v>
      </c>
      <c r="E2700" s="30" t="s">
        <v>364</v>
      </c>
      <c r="F2700" s="30" t="s">
        <v>365</v>
      </c>
      <c r="G2700" s="30" t="s">
        <v>375</v>
      </c>
      <c r="H2700" s="30">
        <v>2007</v>
      </c>
      <c r="I2700" s="28" t="s">
        <v>367</v>
      </c>
      <c r="J2700" s="30"/>
      <c r="K2700" s="30" t="s">
        <v>368</v>
      </c>
    </row>
    <row r="2701" spans="1:11">
      <c r="A2701" s="29">
        <v>2700</v>
      </c>
      <c r="B2701" s="30" t="s">
        <v>5676</v>
      </c>
      <c r="C2701" s="31" t="s">
        <v>5677</v>
      </c>
      <c r="D2701" s="30">
        <v>1413</v>
      </c>
      <c r="E2701" s="30" t="s">
        <v>364</v>
      </c>
      <c r="F2701" s="30" t="s">
        <v>365</v>
      </c>
      <c r="G2701" s="30" t="s">
        <v>366</v>
      </c>
      <c r="H2701" s="30">
        <v>2007</v>
      </c>
      <c r="I2701" s="28" t="s">
        <v>367</v>
      </c>
      <c r="J2701" s="30"/>
      <c r="K2701" s="30" t="s">
        <v>368</v>
      </c>
    </row>
    <row r="2702" spans="1:11">
      <c r="A2702" s="29">
        <v>2701</v>
      </c>
      <c r="B2702" s="30" t="s">
        <v>5678</v>
      </c>
      <c r="C2702" s="31" t="s">
        <v>5679</v>
      </c>
      <c r="D2702" s="30">
        <v>1413</v>
      </c>
      <c r="E2702" s="30" t="s">
        <v>364</v>
      </c>
      <c r="F2702" s="30" t="s">
        <v>365</v>
      </c>
      <c r="G2702" s="30" t="s">
        <v>366</v>
      </c>
      <c r="H2702" s="30">
        <v>2007</v>
      </c>
      <c r="I2702" s="28" t="s">
        <v>367</v>
      </c>
      <c r="J2702" s="30"/>
      <c r="K2702" s="30" t="s">
        <v>368</v>
      </c>
    </row>
    <row r="2703" spans="1:11">
      <c r="A2703" s="29">
        <v>2702</v>
      </c>
      <c r="B2703" s="30" t="s">
        <v>5680</v>
      </c>
      <c r="C2703" s="31" t="s">
        <v>5681</v>
      </c>
      <c r="D2703" s="30">
        <v>1413</v>
      </c>
      <c r="E2703" s="30"/>
      <c r="F2703" s="30" t="s">
        <v>365</v>
      </c>
      <c r="G2703" s="30" t="s">
        <v>366</v>
      </c>
      <c r="H2703" s="30">
        <v>2007</v>
      </c>
      <c r="I2703" s="28" t="s">
        <v>367</v>
      </c>
      <c r="J2703" s="30"/>
      <c r="K2703" s="30" t="s">
        <v>368</v>
      </c>
    </row>
    <row r="2704" spans="1:11">
      <c r="A2704" s="29">
        <v>2703</v>
      </c>
      <c r="B2704" s="30" t="s">
        <v>5682</v>
      </c>
      <c r="C2704" s="31" t="s">
        <v>5683</v>
      </c>
      <c r="D2704" s="30">
        <v>1413</v>
      </c>
      <c r="E2704" s="30" t="s">
        <v>374</v>
      </c>
      <c r="F2704" s="30" t="s">
        <v>365</v>
      </c>
      <c r="G2704" s="30" t="s">
        <v>375</v>
      </c>
      <c r="H2704" s="30">
        <v>2007</v>
      </c>
      <c r="I2704" s="28" t="s">
        <v>367</v>
      </c>
      <c r="J2704" s="30"/>
      <c r="K2704" s="30" t="s">
        <v>368</v>
      </c>
    </row>
    <row r="2705" spans="1:11">
      <c r="A2705" s="29">
        <v>2704</v>
      </c>
      <c r="B2705" s="30" t="s">
        <v>5684</v>
      </c>
      <c r="C2705" s="31" t="s">
        <v>5685</v>
      </c>
      <c r="D2705" s="30" t="s">
        <v>1137</v>
      </c>
      <c r="E2705" s="30"/>
      <c r="F2705" s="30" t="s">
        <v>846</v>
      </c>
      <c r="G2705" s="30" t="s">
        <v>366</v>
      </c>
      <c r="H2705" s="30">
        <v>2007</v>
      </c>
      <c r="I2705" s="28" t="s">
        <v>367</v>
      </c>
      <c r="J2705" s="30"/>
      <c r="K2705" s="30" t="s">
        <v>368</v>
      </c>
    </row>
    <row r="2706" spans="1:11">
      <c r="A2706" s="29">
        <v>2705</v>
      </c>
      <c r="B2706" s="30" t="s">
        <v>5686</v>
      </c>
      <c r="C2706" s="31" t="s">
        <v>5687</v>
      </c>
      <c r="D2706" s="30">
        <v>1413</v>
      </c>
      <c r="E2706" s="30" t="s">
        <v>364</v>
      </c>
      <c r="F2706" s="30" t="s">
        <v>365</v>
      </c>
      <c r="G2706" s="30" t="s">
        <v>366</v>
      </c>
      <c r="H2706" s="30">
        <v>2007</v>
      </c>
      <c r="I2706" s="28" t="s">
        <v>367</v>
      </c>
      <c r="J2706" s="30"/>
      <c r="K2706" s="30" t="s">
        <v>368</v>
      </c>
    </row>
    <row r="2707" spans="1:11">
      <c r="A2707" s="29">
        <v>2706</v>
      </c>
      <c r="B2707" s="30" t="s">
        <v>5688</v>
      </c>
      <c r="C2707" s="31" t="s">
        <v>5689</v>
      </c>
      <c r="D2707" s="30">
        <v>1413</v>
      </c>
      <c r="E2707" s="30" t="s">
        <v>364</v>
      </c>
      <c r="F2707" s="30" t="s">
        <v>365</v>
      </c>
      <c r="G2707" s="30" t="s">
        <v>366</v>
      </c>
      <c r="H2707" s="30">
        <v>2007</v>
      </c>
      <c r="I2707" s="28" t="s">
        <v>367</v>
      </c>
      <c r="J2707" s="30"/>
      <c r="K2707" s="30" t="s">
        <v>368</v>
      </c>
    </row>
    <row r="2708" spans="1:11">
      <c r="A2708" s="29">
        <v>2707</v>
      </c>
      <c r="B2708" s="30" t="s">
        <v>5690</v>
      </c>
      <c r="C2708" s="31" t="s">
        <v>5691</v>
      </c>
      <c r="D2708" s="30">
        <v>1413</v>
      </c>
      <c r="E2708" s="30"/>
      <c r="F2708" s="30" t="s">
        <v>365</v>
      </c>
      <c r="G2708" s="30" t="s">
        <v>366</v>
      </c>
      <c r="H2708" s="30">
        <v>2007</v>
      </c>
      <c r="I2708" s="28" t="s">
        <v>367</v>
      </c>
      <c r="J2708" s="30"/>
      <c r="K2708" s="30" t="s">
        <v>368</v>
      </c>
    </row>
    <row r="2709" spans="1:11">
      <c r="A2709" s="29">
        <v>2708</v>
      </c>
      <c r="B2709" s="30" t="s">
        <v>5692</v>
      </c>
      <c r="C2709" s="31" t="s">
        <v>5693</v>
      </c>
      <c r="D2709" s="30">
        <v>1413</v>
      </c>
      <c r="E2709" s="30" t="s">
        <v>364</v>
      </c>
      <c r="F2709" s="30" t="s">
        <v>365</v>
      </c>
      <c r="G2709" s="30" t="s">
        <v>366</v>
      </c>
      <c r="H2709" s="30">
        <v>2007</v>
      </c>
      <c r="I2709" s="28" t="s">
        <v>367</v>
      </c>
      <c r="J2709" s="30"/>
      <c r="K2709" s="30" t="s">
        <v>368</v>
      </c>
    </row>
    <row r="2710" spans="1:11">
      <c r="A2710" s="29">
        <v>2709</v>
      </c>
      <c r="B2710" s="30" t="s">
        <v>5694</v>
      </c>
      <c r="C2710" s="31" t="s">
        <v>5695</v>
      </c>
      <c r="D2710" s="30">
        <v>1413</v>
      </c>
      <c r="E2710" s="30" t="s">
        <v>364</v>
      </c>
      <c r="F2710" s="30" t="s">
        <v>365</v>
      </c>
      <c r="G2710" s="30" t="s">
        <v>375</v>
      </c>
      <c r="H2710" s="30">
        <v>2007</v>
      </c>
      <c r="I2710" s="28" t="s">
        <v>367</v>
      </c>
      <c r="J2710" s="30"/>
      <c r="K2710" s="30" t="s">
        <v>368</v>
      </c>
    </row>
    <row r="2711" spans="1:11">
      <c r="A2711" s="29">
        <v>2710</v>
      </c>
      <c r="B2711" s="30" t="s">
        <v>5696</v>
      </c>
      <c r="C2711" s="31" t="s">
        <v>5697</v>
      </c>
      <c r="D2711" s="30">
        <v>1413</v>
      </c>
      <c r="E2711" s="30" t="s">
        <v>364</v>
      </c>
      <c r="F2711" s="30" t="s">
        <v>365</v>
      </c>
      <c r="G2711" s="30" t="s">
        <v>378</v>
      </c>
      <c r="H2711" s="30">
        <v>2007</v>
      </c>
      <c r="I2711" s="28" t="s">
        <v>367</v>
      </c>
      <c r="J2711" s="30"/>
      <c r="K2711" s="30" t="s">
        <v>368</v>
      </c>
    </row>
    <row r="2712" spans="1:11">
      <c r="A2712" s="29">
        <v>2711</v>
      </c>
      <c r="B2712" s="30" t="s">
        <v>5698</v>
      </c>
      <c r="C2712" s="31" t="s">
        <v>5699</v>
      </c>
      <c r="D2712" s="30">
        <v>1413</v>
      </c>
      <c r="E2712" s="30"/>
      <c r="F2712" s="30" t="s">
        <v>365</v>
      </c>
      <c r="G2712" s="30" t="s">
        <v>366</v>
      </c>
      <c r="H2712" s="30">
        <v>2007</v>
      </c>
      <c r="I2712" s="28" t="s">
        <v>367</v>
      </c>
      <c r="J2712" s="30"/>
      <c r="K2712" s="30" t="s">
        <v>368</v>
      </c>
    </row>
    <row r="2713" spans="1:11">
      <c r="A2713" s="29">
        <v>2712</v>
      </c>
      <c r="B2713" s="30" t="s">
        <v>5700</v>
      </c>
      <c r="C2713" s="31" t="s">
        <v>5701</v>
      </c>
      <c r="D2713" s="30">
        <v>1413</v>
      </c>
      <c r="E2713" s="30" t="s">
        <v>364</v>
      </c>
      <c r="F2713" s="30" t="s">
        <v>365</v>
      </c>
      <c r="G2713" s="30" t="s">
        <v>366</v>
      </c>
      <c r="H2713" s="30">
        <v>2007</v>
      </c>
      <c r="I2713" s="28" t="s">
        <v>367</v>
      </c>
      <c r="J2713" s="30"/>
      <c r="K2713" s="30" t="s">
        <v>368</v>
      </c>
    </row>
    <row r="2714" spans="1:11">
      <c r="A2714" s="29">
        <v>2713</v>
      </c>
      <c r="B2714" s="30" t="s">
        <v>5702</v>
      </c>
      <c r="C2714" s="31" t="s">
        <v>5703</v>
      </c>
      <c r="D2714" s="30">
        <v>1413</v>
      </c>
      <c r="E2714" s="30"/>
      <c r="F2714" s="30" t="s">
        <v>365</v>
      </c>
      <c r="G2714" s="30" t="s">
        <v>366</v>
      </c>
      <c r="H2714" s="30">
        <v>2007</v>
      </c>
      <c r="I2714" s="28" t="s">
        <v>367</v>
      </c>
      <c r="J2714" s="30"/>
      <c r="K2714" s="30" t="s">
        <v>368</v>
      </c>
    </row>
    <row r="2715" spans="1:11">
      <c r="A2715" s="29">
        <v>2714</v>
      </c>
      <c r="B2715" s="30" t="s">
        <v>5704</v>
      </c>
      <c r="C2715" s="31" t="s">
        <v>5705</v>
      </c>
      <c r="D2715" s="30">
        <v>1413</v>
      </c>
      <c r="E2715" s="30" t="s">
        <v>364</v>
      </c>
      <c r="F2715" s="30" t="s">
        <v>365</v>
      </c>
      <c r="G2715" s="30" t="s">
        <v>375</v>
      </c>
      <c r="H2715" s="30">
        <v>2007</v>
      </c>
      <c r="I2715" s="28" t="s">
        <v>367</v>
      </c>
      <c r="J2715" s="30"/>
      <c r="K2715" s="30" t="s">
        <v>368</v>
      </c>
    </row>
    <row r="2716" spans="1:11">
      <c r="A2716" s="29">
        <v>2715</v>
      </c>
      <c r="B2716" s="30" t="s">
        <v>5706</v>
      </c>
      <c r="C2716" s="31" t="s">
        <v>5707</v>
      </c>
      <c r="D2716" s="30" t="s">
        <v>4604</v>
      </c>
      <c r="E2716" s="30" t="s">
        <v>850</v>
      </c>
      <c r="F2716" s="30" t="s">
        <v>846</v>
      </c>
      <c r="G2716" s="30" t="s">
        <v>375</v>
      </c>
      <c r="H2716" s="30">
        <v>2007</v>
      </c>
      <c r="I2716" s="28" t="s">
        <v>367</v>
      </c>
      <c r="J2716" s="30"/>
      <c r="K2716" s="30" t="s">
        <v>368</v>
      </c>
    </row>
    <row r="2717" spans="1:11">
      <c r="A2717" s="29">
        <v>2716</v>
      </c>
      <c r="B2717" s="30" t="s">
        <v>5708</v>
      </c>
      <c r="C2717" s="31" t="s">
        <v>5709</v>
      </c>
      <c r="D2717" s="30" t="s">
        <v>1130</v>
      </c>
      <c r="E2717" s="30" t="s">
        <v>850</v>
      </c>
      <c r="F2717" s="30" t="s">
        <v>846</v>
      </c>
      <c r="G2717" s="30" t="s">
        <v>366</v>
      </c>
      <c r="H2717" s="30">
        <v>2007</v>
      </c>
      <c r="I2717" s="28" t="s">
        <v>1324</v>
      </c>
      <c r="J2717" s="30"/>
      <c r="K2717" s="30" t="s">
        <v>368</v>
      </c>
    </row>
    <row r="2718" spans="1:11">
      <c r="A2718" s="29">
        <v>2717</v>
      </c>
      <c r="B2718" s="30" t="s">
        <v>5710</v>
      </c>
      <c r="C2718" s="31" t="s">
        <v>5711</v>
      </c>
      <c r="D2718" s="30" t="s">
        <v>1137</v>
      </c>
      <c r="E2718" s="30" t="s">
        <v>371</v>
      </c>
      <c r="F2718" s="30" t="s">
        <v>846</v>
      </c>
      <c r="G2718" s="30" t="s">
        <v>468</v>
      </c>
      <c r="H2718" s="30">
        <v>2007</v>
      </c>
      <c r="I2718" s="28" t="s">
        <v>367</v>
      </c>
      <c r="J2718" s="30"/>
      <c r="K2718" s="30" t="s">
        <v>368</v>
      </c>
    </row>
    <row r="2719" spans="1:11">
      <c r="A2719" s="29">
        <v>2718</v>
      </c>
      <c r="B2719" s="30" t="s">
        <v>5712</v>
      </c>
      <c r="C2719" s="31" t="s">
        <v>5713</v>
      </c>
      <c r="D2719" s="30" t="s">
        <v>4604</v>
      </c>
      <c r="E2719" s="30" t="s">
        <v>371</v>
      </c>
      <c r="F2719" s="30" t="s">
        <v>846</v>
      </c>
      <c r="G2719" s="30" t="s">
        <v>375</v>
      </c>
      <c r="H2719" s="30">
        <v>2007</v>
      </c>
      <c r="I2719" s="28" t="s">
        <v>367</v>
      </c>
      <c r="J2719" s="30"/>
      <c r="K2719" s="30" t="s">
        <v>368</v>
      </c>
    </row>
    <row r="2720" spans="1:11">
      <c r="A2720" s="29">
        <v>2719</v>
      </c>
      <c r="B2720" s="30" t="s">
        <v>5714</v>
      </c>
      <c r="C2720" s="31" t="s">
        <v>5715</v>
      </c>
      <c r="D2720" s="30" t="s">
        <v>1130</v>
      </c>
      <c r="E2720" s="30" t="s">
        <v>850</v>
      </c>
      <c r="F2720" s="30" t="s">
        <v>846</v>
      </c>
      <c r="G2720" s="30" t="s">
        <v>375</v>
      </c>
      <c r="H2720" s="30">
        <v>2007</v>
      </c>
      <c r="I2720" s="28" t="s">
        <v>1324</v>
      </c>
      <c r="J2720" s="30"/>
      <c r="K2720" s="30" t="s">
        <v>368</v>
      </c>
    </row>
    <row r="2721" spans="1:11">
      <c r="A2721" s="29">
        <v>2720</v>
      </c>
      <c r="B2721" s="30" t="s">
        <v>5716</v>
      </c>
      <c r="C2721" s="31" t="s">
        <v>5717</v>
      </c>
      <c r="D2721" s="30" t="s">
        <v>1130</v>
      </c>
      <c r="E2721" s="30" t="s">
        <v>850</v>
      </c>
      <c r="F2721" s="30" t="s">
        <v>846</v>
      </c>
      <c r="G2721" s="30" t="s">
        <v>366</v>
      </c>
      <c r="H2721" s="30">
        <v>2007</v>
      </c>
      <c r="I2721" s="28" t="s">
        <v>367</v>
      </c>
      <c r="J2721" s="30"/>
      <c r="K2721" s="30" t="s">
        <v>368</v>
      </c>
    </row>
    <row r="2722" spans="1:11">
      <c r="A2722" s="29">
        <v>2721</v>
      </c>
      <c r="B2722" s="30" t="s">
        <v>5718</v>
      </c>
      <c r="C2722" s="31" t="s">
        <v>5719</v>
      </c>
      <c r="D2722" s="30" t="s">
        <v>1137</v>
      </c>
      <c r="E2722" s="30" t="s">
        <v>371</v>
      </c>
      <c r="F2722" s="30" t="s">
        <v>846</v>
      </c>
      <c r="G2722" s="30" t="s">
        <v>375</v>
      </c>
      <c r="H2722" s="30">
        <v>2007</v>
      </c>
      <c r="I2722" s="28" t="s">
        <v>367</v>
      </c>
      <c r="J2722" s="30"/>
      <c r="K2722" s="30" t="s">
        <v>368</v>
      </c>
    </row>
    <row r="2723" spans="1:11">
      <c r="A2723" s="29">
        <v>2722</v>
      </c>
      <c r="B2723" s="30" t="s">
        <v>5720</v>
      </c>
      <c r="C2723" s="31" t="s">
        <v>5721</v>
      </c>
      <c r="D2723" s="30" t="s">
        <v>1137</v>
      </c>
      <c r="E2723" s="30" t="s">
        <v>371</v>
      </c>
      <c r="F2723" s="30" t="s">
        <v>846</v>
      </c>
      <c r="G2723" s="30" t="s">
        <v>375</v>
      </c>
      <c r="H2723" s="30">
        <v>2007</v>
      </c>
      <c r="I2723" s="28" t="s">
        <v>367</v>
      </c>
      <c r="J2723" s="30"/>
      <c r="K2723" s="30" t="s">
        <v>368</v>
      </c>
    </row>
    <row r="2724" spans="1:11">
      <c r="A2724" s="29">
        <v>2723</v>
      </c>
      <c r="B2724" s="30" t="s">
        <v>5722</v>
      </c>
      <c r="C2724" s="31" t="s">
        <v>5723</v>
      </c>
      <c r="D2724" s="30" t="s">
        <v>1130</v>
      </c>
      <c r="E2724" s="30" t="s">
        <v>850</v>
      </c>
      <c r="F2724" s="30" t="s">
        <v>846</v>
      </c>
      <c r="G2724" s="30" t="s">
        <v>366</v>
      </c>
      <c r="H2724" s="30">
        <v>2007</v>
      </c>
      <c r="I2724" s="28" t="s">
        <v>367</v>
      </c>
      <c r="J2724" s="30"/>
      <c r="K2724" s="30" t="s">
        <v>368</v>
      </c>
    </row>
    <row r="2725" spans="1:11">
      <c r="A2725" s="29">
        <v>2724</v>
      </c>
      <c r="B2725" s="30" t="s">
        <v>5724</v>
      </c>
      <c r="C2725" s="31" t="s">
        <v>5725</v>
      </c>
      <c r="D2725" s="30" t="s">
        <v>1137</v>
      </c>
      <c r="E2725" s="30" t="s">
        <v>3823</v>
      </c>
      <c r="F2725" s="30" t="s">
        <v>846</v>
      </c>
      <c r="G2725" s="30" t="s">
        <v>366</v>
      </c>
      <c r="H2725" s="30">
        <v>2007</v>
      </c>
      <c r="I2725" s="28" t="s">
        <v>367</v>
      </c>
      <c r="J2725" s="30"/>
      <c r="K2725" s="30" t="s">
        <v>368</v>
      </c>
    </row>
    <row r="2726" spans="1:11">
      <c r="A2726" s="29">
        <v>2725</v>
      </c>
      <c r="B2726" s="30" t="s">
        <v>5726</v>
      </c>
      <c r="C2726" s="31" t="s">
        <v>5727</v>
      </c>
      <c r="D2726" s="30" t="s">
        <v>1130</v>
      </c>
      <c r="E2726" s="30" t="s">
        <v>850</v>
      </c>
      <c r="F2726" s="30" t="s">
        <v>846</v>
      </c>
      <c r="G2726" s="30" t="s">
        <v>366</v>
      </c>
      <c r="H2726" s="30">
        <v>2007</v>
      </c>
      <c r="I2726" s="28" t="s">
        <v>1324</v>
      </c>
      <c r="J2726" s="30"/>
      <c r="K2726" s="30" t="s">
        <v>368</v>
      </c>
    </row>
    <row r="2727" spans="1:11">
      <c r="A2727" s="29">
        <v>2726</v>
      </c>
      <c r="B2727" s="30" t="s">
        <v>5728</v>
      </c>
      <c r="C2727" s="31" t="s">
        <v>5729</v>
      </c>
      <c r="D2727" s="30" t="s">
        <v>1137</v>
      </c>
      <c r="E2727" s="30" t="s">
        <v>371</v>
      </c>
      <c r="F2727" s="30" t="s">
        <v>846</v>
      </c>
      <c r="G2727" s="30" t="s">
        <v>375</v>
      </c>
      <c r="H2727" s="30">
        <v>2007</v>
      </c>
      <c r="I2727" s="28" t="s">
        <v>367</v>
      </c>
      <c r="J2727" s="30"/>
      <c r="K2727" s="30" t="s">
        <v>368</v>
      </c>
    </row>
    <row r="2728" spans="1:11">
      <c r="A2728" s="29">
        <v>2727</v>
      </c>
      <c r="B2728" s="30" t="s">
        <v>5730</v>
      </c>
      <c r="C2728" s="31" t="s">
        <v>5731</v>
      </c>
      <c r="D2728" s="30" t="s">
        <v>1137</v>
      </c>
      <c r="E2728" s="30" t="s">
        <v>371</v>
      </c>
      <c r="F2728" s="30" t="s">
        <v>846</v>
      </c>
      <c r="G2728" s="30" t="s">
        <v>375</v>
      </c>
      <c r="H2728" s="30">
        <v>2007</v>
      </c>
      <c r="I2728" s="28" t="s">
        <v>367</v>
      </c>
      <c r="J2728" s="30"/>
      <c r="K2728" s="30" t="s">
        <v>368</v>
      </c>
    </row>
    <row r="2729" spans="1:11">
      <c r="A2729" s="29">
        <v>2728</v>
      </c>
      <c r="B2729" s="30" t="s">
        <v>5732</v>
      </c>
      <c r="C2729" s="31" t="s">
        <v>5733</v>
      </c>
      <c r="D2729" s="30" t="s">
        <v>1137</v>
      </c>
      <c r="E2729" s="30" t="s">
        <v>850</v>
      </c>
      <c r="F2729" s="30" t="s">
        <v>846</v>
      </c>
      <c r="G2729" s="30" t="s">
        <v>375</v>
      </c>
      <c r="H2729" s="30">
        <v>2007</v>
      </c>
      <c r="I2729" s="28" t="s">
        <v>367</v>
      </c>
      <c r="J2729" s="30"/>
      <c r="K2729" s="30" t="s">
        <v>368</v>
      </c>
    </row>
    <row r="2730" spans="1:11">
      <c r="A2730" s="29">
        <v>2729</v>
      </c>
      <c r="B2730" s="30" t="s">
        <v>5734</v>
      </c>
      <c r="C2730" s="31" t="s">
        <v>5735</v>
      </c>
      <c r="D2730" s="30" t="s">
        <v>1130</v>
      </c>
      <c r="E2730" s="30" t="s">
        <v>850</v>
      </c>
      <c r="F2730" s="30" t="s">
        <v>846</v>
      </c>
      <c r="G2730" s="30" t="s">
        <v>375</v>
      </c>
      <c r="H2730" s="30">
        <v>2007</v>
      </c>
      <c r="I2730" s="28" t="s">
        <v>1324</v>
      </c>
      <c r="J2730" s="30"/>
      <c r="K2730" s="30" t="s">
        <v>368</v>
      </c>
    </row>
    <row r="2731" spans="1:11">
      <c r="A2731" s="29">
        <v>2730</v>
      </c>
      <c r="B2731" s="30" t="s">
        <v>5736</v>
      </c>
      <c r="C2731" s="31" t="s">
        <v>681</v>
      </c>
      <c r="D2731" s="30" t="s">
        <v>1130</v>
      </c>
      <c r="E2731" s="30" t="s">
        <v>850</v>
      </c>
      <c r="F2731" s="30" t="s">
        <v>846</v>
      </c>
      <c r="G2731" s="30" t="s">
        <v>366</v>
      </c>
      <c r="H2731" s="30">
        <v>2007</v>
      </c>
      <c r="I2731" s="28" t="s">
        <v>1324</v>
      </c>
      <c r="J2731" s="30"/>
      <c r="K2731" s="30" t="s">
        <v>368</v>
      </c>
    </row>
    <row r="2732" spans="1:11">
      <c r="A2732" s="29">
        <v>2731</v>
      </c>
      <c r="B2732" s="30" t="s">
        <v>5737</v>
      </c>
      <c r="C2732" s="31" t="s">
        <v>5738</v>
      </c>
      <c r="D2732" s="30" t="s">
        <v>1137</v>
      </c>
      <c r="E2732" s="30" t="s">
        <v>371</v>
      </c>
      <c r="F2732" s="30" t="s">
        <v>846</v>
      </c>
      <c r="G2732" s="30" t="s">
        <v>375</v>
      </c>
      <c r="H2732" s="30">
        <v>2007</v>
      </c>
      <c r="I2732" s="28" t="s">
        <v>367</v>
      </c>
      <c r="J2732" s="30"/>
      <c r="K2732" s="30" t="s">
        <v>368</v>
      </c>
    </row>
    <row r="2733" spans="1:11">
      <c r="A2733" s="29">
        <v>2732</v>
      </c>
      <c r="B2733" s="30" t="s">
        <v>5739</v>
      </c>
      <c r="C2733" s="31" t="s">
        <v>5740</v>
      </c>
      <c r="D2733" s="30" t="s">
        <v>1130</v>
      </c>
      <c r="E2733" s="30" t="s">
        <v>850</v>
      </c>
      <c r="F2733" s="30" t="s">
        <v>846</v>
      </c>
      <c r="G2733" s="30" t="s">
        <v>366</v>
      </c>
      <c r="H2733" s="30">
        <v>2007</v>
      </c>
      <c r="I2733" s="28" t="s">
        <v>1324</v>
      </c>
      <c r="J2733" s="30"/>
      <c r="K2733" s="30" t="s">
        <v>368</v>
      </c>
    </row>
    <row r="2734" spans="1:11">
      <c r="A2734" s="29">
        <v>2733</v>
      </c>
      <c r="B2734" s="30" t="s">
        <v>5741</v>
      </c>
      <c r="C2734" s="31" t="s">
        <v>5742</v>
      </c>
      <c r="D2734" s="30" t="s">
        <v>1130</v>
      </c>
      <c r="E2734" s="30" t="s">
        <v>850</v>
      </c>
      <c r="F2734" s="30" t="s">
        <v>846</v>
      </c>
      <c r="G2734" s="30" t="s">
        <v>366</v>
      </c>
      <c r="H2734" s="30">
        <v>2007</v>
      </c>
      <c r="I2734" s="28" t="s">
        <v>367</v>
      </c>
      <c r="J2734" s="30"/>
      <c r="K2734" s="30" t="s">
        <v>368</v>
      </c>
    </row>
    <row r="2735" spans="1:11">
      <c r="A2735" s="29">
        <v>2734</v>
      </c>
      <c r="B2735" s="30" t="s">
        <v>5743</v>
      </c>
      <c r="C2735" s="31" t="s">
        <v>5744</v>
      </c>
      <c r="D2735" s="30" t="s">
        <v>1137</v>
      </c>
      <c r="E2735" s="30" t="s">
        <v>371</v>
      </c>
      <c r="F2735" s="30" t="s">
        <v>846</v>
      </c>
      <c r="G2735" s="30" t="s">
        <v>375</v>
      </c>
      <c r="H2735" s="30">
        <v>2007</v>
      </c>
      <c r="I2735" s="28" t="s">
        <v>367</v>
      </c>
      <c r="J2735" s="30"/>
      <c r="K2735" s="30" t="s">
        <v>368</v>
      </c>
    </row>
    <row r="2736" spans="1:11">
      <c r="A2736" s="29">
        <v>2735</v>
      </c>
      <c r="B2736" s="30" t="s">
        <v>5745</v>
      </c>
      <c r="C2736" s="31" t="s">
        <v>5746</v>
      </c>
      <c r="D2736" s="30" t="s">
        <v>1130</v>
      </c>
      <c r="E2736" s="30" t="s">
        <v>850</v>
      </c>
      <c r="F2736" s="30" t="s">
        <v>846</v>
      </c>
      <c r="G2736" s="30" t="s">
        <v>366</v>
      </c>
      <c r="H2736" s="30">
        <v>2007</v>
      </c>
      <c r="I2736" s="28" t="s">
        <v>1324</v>
      </c>
      <c r="J2736" s="30"/>
      <c r="K2736" s="30" t="s">
        <v>368</v>
      </c>
    </row>
    <row r="2737" spans="1:11">
      <c r="A2737" s="29">
        <v>2736</v>
      </c>
      <c r="B2737" s="30" t="s">
        <v>5747</v>
      </c>
      <c r="C2737" s="31" t="s">
        <v>5748</v>
      </c>
      <c r="D2737" s="30" t="s">
        <v>1130</v>
      </c>
      <c r="E2737" s="30" t="s">
        <v>850</v>
      </c>
      <c r="F2737" s="30" t="s">
        <v>846</v>
      </c>
      <c r="G2737" s="30" t="s">
        <v>375</v>
      </c>
      <c r="H2737" s="30">
        <v>2007</v>
      </c>
      <c r="I2737" s="28" t="s">
        <v>367</v>
      </c>
      <c r="J2737" s="30"/>
      <c r="K2737" s="30" t="s">
        <v>368</v>
      </c>
    </row>
    <row r="2738" spans="1:11">
      <c r="A2738" s="29">
        <v>2737</v>
      </c>
      <c r="B2738" s="30" t="s">
        <v>5749</v>
      </c>
      <c r="C2738" s="31" t="s">
        <v>5750</v>
      </c>
      <c r="D2738" s="30" t="s">
        <v>1130</v>
      </c>
      <c r="E2738" s="30" t="s">
        <v>850</v>
      </c>
      <c r="F2738" s="30" t="s">
        <v>846</v>
      </c>
      <c r="G2738" s="30" t="s">
        <v>366</v>
      </c>
      <c r="H2738" s="30">
        <v>2007</v>
      </c>
      <c r="I2738" s="28" t="s">
        <v>367</v>
      </c>
      <c r="J2738" s="30"/>
      <c r="K2738" s="30" t="s">
        <v>368</v>
      </c>
    </row>
    <row r="2739" spans="1:11">
      <c r="A2739" s="29">
        <v>2738</v>
      </c>
      <c r="B2739" s="30" t="s">
        <v>5751</v>
      </c>
      <c r="C2739" s="31" t="s">
        <v>5752</v>
      </c>
      <c r="D2739" s="30" t="s">
        <v>1130</v>
      </c>
      <c r="E2739" s="30" t="s">
        <v>850</v>
      </c>
      <c r="F2739" s="30" t="s">
        <v>846</v>
      </c>
      <c r="G2739" s="30" t="s">
        <v>366</v>
      </c>
      <c r="H2739" s="30">
        <v>2007</v>
      </c>
      <c r="I2739" s="28" t="s">
        <v>367</v>
      </c>
      <c r="J2739" s="30"/>
      <c r="K2739" s="30" t="s">
        <v>368</v>
      </c>
    </row>
    <row r="2740" spans="1:11">
      <c r="A2740" s="29">
        <v>2739</v>
      </c>
      <c r="B2740" s="30" t="s">
        <v>5753</v>
      </c>
      <c r="C2740" s="31" t="s">
        <v>5754</v>
      </c>
      <c r="D2740" s="30" t="s">
        <v>1130</v>
      </c>
      <c r="E2740" s="30" t="s">
        <v>850</v>
      </c>
      <c r="F2740" s="30" t="s">
        <v>846</v>
      </c>
      <c r="G2740" s="30" t="s">
        <v>375</v>
      </c>
      <c r="H2740" s="30">
        <v>2007</v>
      </c>
      <c r="I2740" s="28" t="s">
        <v>1324</v>
      </c>
      <c r="J2740" s="30"/>
      <c r="K2740" s="30" t="s">
        <v>368</v>
      </c>
    </row>
    <row r="2741" spans="1:11">
      <c r="A2741" s="29">
        <v>2740</v>
      </c>
      <c r="B2741" s="30" t="s">
        <v>5755</v>
      </c>
      <c r="C2741" s="31" t="s">
        <v>5756</v>
      </c>
      <c r="D2741" s="30" t="s">
        <v>1130</v>
      </c>
      <c r="E2741" s="30" t="s">
        <v>850</v>
      </c>
      <c r="F2741" s="30" t="s">
        <v>846</v>
      </c>
      <c r="G2741" s="30" t="s">
        <v>375</v>
      </c>
      <c r="H2741" s="30">
        <v>2007</v>
      </c>
      <c r="I2741" s="28" t="s">
        <v>367</v>
      </c>
      <c r="J2741" s="30"/>
      <c r="K2741" s="30" t="s">
        <v>368</v>
      </c>
    </row>
    <row r="2742" spans="1:11">
      <c r="A2742" s="29">
        <v>2741</v>
      </c>
      <c r="B2742" s="30" t="s">
        <v>5757</v>
      </c>
      <c r="C2742" s="31" t="s">
        <v>5758</v>
      </c>
      <c r="D2742" s="30" t="s">
        <v>1130</v>
      </c>
      <c r="E2742" s="30" t="s">
        <v>850</v>
      </c>
      <c r="F2742" s="30" t="s">
        <v>846</v>
      </c>
      <c r="G2742" s="30" t="s">
        <v>366</v>
      </c>
      <c r="H2742" s="30">
        <v>2007</v>
      </c>
      <c r="I2742" s="28" t="s">
        <v>367</v>
      </c>
      <c r="J2742" s="30"/>
      <c r="K2742" s="30" t="s">
        <v>368</v>
      </c>
    </row>
    <row r="2743" spans="1:11">
      <c r="A2743" s="29">
        <v>2742</v>
      </c>
      <c r="B2743" s="30" t="s">
        <v>5759</v>
      </c>
      <c r="C2743" s="31" t="s">
        <v>5760</v>
      </c>
      <c r="D2743" s="30" t="s">
        <v>1137</v>
      </c>
      <c r="E2743" s="30" t="s">
        <v>371</v>
      </c>
      <c r="F2743" s="30" t="s">
        <v>846</v>
      </c>
      <c r="G2743" s="30" t="s">
        <v>375</v>
      </c>
      <c r="H2743" s="30">
        <v>2007</v>
      </c>
      <c r="I2743" s="28" t="s">
        <v>367</v>
      </c>
      <c r="J2743" s="30"/>
      <c r="K2743" s="30" t="s">
        <v>368</v>
      </c>
    </row>
    <row r="2744" spans="1:11">
      <c r="A2744" s="29">
        <v>2743</v>
      </c>
      <c r="B2744" s="30" t="s">
        <v>5761</v>
      </c>
      <c r="C2744" s="31" t="s">
        <v>5762</v>
      </c>
      <c r="D2744" s="30" t="s">
        <v>1130</v>
      </c>
      <c r="E2744" s="30" t="s">
        <v>850</v>
      </c>
      <c r="F2744" s="30" t="s">
        <v>846</v>
      </c>
      <c r="G2744" s="30" t="s">
        <v>366</v>
      </c>
      <c r="H2744" s="30">
        <v>2007</v>
      </c>
      <c r="I2744" s="28" t="s">
        <v>367</v>
      </c>
      <c r="J2744" s="30"/>
      <c r="K2744" s="30" t="s">
        <v>368</v>
      </c>
    </row>
    <row r="2745" spans="1:11">
      <c r="A2745" s="29">
        <v>2744</v>
      </c>
      <c r="B2745" s="30" t="s">
        <v>5763</v>
      </c>
      <c r="C2745" s="31" t="s">
        <v>5764</v>
      </c>
      <c r="D2745" s="30" t="s">
        <v>1137</v>
      </c>
      <c r="E2745" s="30" t="s">
        <v>371</v>
      </c>
      <c r="F2745" s="30" t="s">
        <v>846</v>
      </c>
      <c r="G2745" s="30" t="s">
        <v>375</v>
      </c>
      <c r="H2745" s="30">
        <v>2007</v>
      </c>
      <c r="I2745" s="28" t="s">
        <v>367</v>
      </c>
      <c r="J2745" s="30"/>
      <c r="K2745" s="30" t="s">
        <v>368</v>
      </c>
    </row>
    <row r="2746" spans="1:11">
      <c r="A2746" s="29">
        <v>2745</v>
      </c>
      <c r="B2746" s="30" t="s">
        <v>5765</v>
      </c>
      <c r="C2746" s="31" t="s">
        <v>5766</v>
      </c>
      <c r="D2746" s="30" t="s">
        <v>1137</v>
      </c>
      <c r="E2746" s="30" t="s">
        <v>371</v>
      </c>
      <c r="F2746" s="30" t="s">
        <v>846</v>
      </c>
      <c r="G2746" s="30" t="s">
        <v>366</v>
      </c>
      <c r="H2746" s="30">
        <v>2007</v>
      </c>
      <c r="I2746" s="28" t="s">
        <v>367</v>
      </c>
      <c r="J2746" s="30"/>
      <c r="K2746" s="30" t="s">
        <v>368</v>
      </c>
    </row>
    <row r="2747" spans="1:11">
      <c r="A2747" s="29">
        <v>2746</v>
      </c>
      <c r="B2747" s="30" t="s">
        <v>5767</v>
      </c>
      <c r="C2747" s="31" t="s">
        <v>5768</v>
      </c>
      <c r="D2747" s="30" t="s">
        <v>4604</v>
      </c>
      <c r="E2747" s="30" t="s">
        <v>371</v>
      </c>
      <c r="F2747" s="30" t="s">
        <v>846</v>
      </c>
      <c r="G2747" s="30" t="s">
        <v>366</v>
      </c>
      <c r="H2747" s="30">
        <v>2007</v>
      </c>
      <c r="I2747" s="28" t="s">
        <v>367</v>
      </c>
      <c r="J2747" s="30"/>
      <c r="K2747" s="30" t="s">
        <v>368</v>
      </c>
    </row>
    <row r="2748" spans="1:11">
      <c r="A2748" s="29">
        <v>2747</v>
      </c>
      <c r="B2748" s="30" t="s">
        <v>5769</v>
      </c>
      <c r="C2748" s="31" t="s">
        <v>5770</v>
      </c>
      <c r="D2748" s="30" t="s">
        <v>4604</v>
      </c>
      <c r="E2748" s="30" t="s">
        <v>371</v>
      </c>
      <c r="F2748" s="30" t="s">
        <v>846</v>
      </c>
      <c r="G2748" s="30" t="s">
        <v>366</v>
      </c>
      <c r="H2748" s="30">
        <v>2007</v>
      </c>
      <c r="I2748" s="28" t="s">
        <v>367</v>
      </c>
      <c r="J2748" s="30"/>
      <c r="K2748" s="30" t="s">
        <v>368</v>
      </c>
    </row>
    <row r="2749" spans="1:11">
      <c r="A2749" s="29">
        <v>2748</v>
      </c>
      <c r="B2749" s="30" t="s">
        <v>5771</v>
      </c>
      <c r="C2749" s="31" t="s">
        <v>5772</v>
      </c>
      <c r="D2749" s="30" t="s">
        <v>1137</v>
      </c>
      <c r="E2749" s="30" t="s">
        <v>371</v>
      </c>
      <c r="F2749" s="30" t="s">
        <v>846</v>
      </c>
      <c r="G2749" s="30" t="s">
        <v>375</v>
      </c>
      <c r="H2749" s="30">
        <v>2007</v>
      </c>
      <c r="I2749" s="28" t="s">
        <v>367</v>
      </c>
      <c r="J2749" s="30"/>
      <c r="K2749" s="30" t="s">
        <v>368</v>
      </c>
    </row>
    <row r="2750" spans="1:11">
      <c r="A2750" s="29">
        <v>2749</v>
      </c>
      <c r="B2750" s="30" t="s">
        <v>5773</v>
      </c>
      <c r="C2750" s="31" t="s">
        <v>5774</v>
      </c>
      <c r="D2750" s="30" t="s">
        <v>4604</v>
      </c>
      <c r="E2750" s="30" t="s">
        <v>371</v>
      </c>
      <c r="F2750" s="30" t="s">
        <v>846</v>
      </c>
      <c r="G2750" s="30" t="s">
        <v>366</v>
      </c>
      <c r="H2750" s="30">
        <v>2007</v>
      </c>
      <c r="I2750" s="28" t="s">
        <v>367</v>
      </c>
      <c r="J2750" s="30"/>
      <c r="K2750" s="30" t="s">
        <v>368</v>
      </c>
    </row>
    <row r="2751" spans="1:11">
      <c r="A2751" s="29">
        <v>2750</v>
      </c>
      <c r="B2751" s="30" t="s">
        <v>5775</v>
      </c>
      <c r="C2751" s="31" t="s">
        <v>5776</v>
      </c>
      <c r="D2751" s="30" t="s">
        <v>1130</v>
      </c>
      <c r="E2751" s="30" t="s">
        <v>850</v>
      </c>
      <c r="F2751" s="30" t="s">
        <v>846</v>
      </c>
      <c r="G2751" s="30" t="s">
        <v>366</v>
      </c>
      <c r="H2751" s="30">
        <v>2007</v>
      </c>
      <c r="I2751" s="28" t="s">
        <v>367</v>
      </c>
      <c r="J2751" s="30"/>
      <c r="K2751" s="30" t="s">
        <v>368</v>
      </c>
    </row>
    <row r="2752" spans="1:11">
      <c r="A2752" s="29">
        <v>2751</v>
      </c>
      <c r="B2752" s="30" t="s">
        <v>5777</v>
      </c>
      <c r="C2752" s="31" t="s">
        <v>5778</v>
      </c>
      <c r="D2752" s="30" t="s">
        <v>1130</v>
      </c>
      <c r="E2752" s="30" t="s">
        <v>850</v>
      </c>
      <c r="F2752" s="30" t="s">
        <v>846</v>
      </c>
      <c r="G2752" s="30" t="s">
        <v>375</v>
      </c>
      <c r="H2752" s="30">
        <v>2007</v>
      </c>
      <c r="I2752" s="28" t="s">
        <v>367</v>
      </c>
      <c r="J2752" s="30"/>
      <c r="K2752" s="30" t="s">
        <v>368</v>
      </c>
    </row>
    <row r="2753" spans="1:11">
      <c r="A2753" s="29">
        <v>2752</v>
      </c>
      <c r="B2753" s="30" t="s">
        <v>5779</v>
      </c>
      <c r="C2753" s="31" t="s">
        <v>5780</v>
      </c>
      <c r="D2753" s="30" t="s">
        <v>1137</v>
      </c>
      <c r="E2753" s="30" t="s">
        <v>371</v>
      </c>
      <c r="F2753" s="30" t="s">
        <v>846</v>
      </c>
      <c r="G2753" s="30" t="s">
        <v>468</v>
      </c>
      <c r="H2753" s="30">
        <v>2007</v>
      </c>
      <c r="I2753" s="28" t="s">
        <v>367</v>
      </c>
      <c r="J2753" s="30"/>
      <c r="K2753" s="30" t="s">
        <v>368</v>
      </c>
    </row>
    <row r="2754" spans="1:11">
      <c r="A2754" s="29">
        <v>2753</v>
      </c>
      <c r="B2754" s="30" t="s">
        <v>5781</v>
      </c>
      <c r="C2754" s="31" t="s">
        <v>5782</v>
      </c>
      <c r="D2754" s="30" t="s">
        <v>1130</v>
      </c>
      <c r="E2754" s="30" t="s">
        <v>850</v>
      </c>
      <c r="F2754" s="30" t="s">
        <v>846</v>
      </c>
      <c r="G2754" s="30" t="s">
        <v>366</v>
      </c>
      <c r="H2754" s="30">
        <v>2007</v>
      </c>
      <c r="I2754" s="28" t="s">
        <v>367</v>
      </c>
      <c r="J2754" s="30"/>
      <c r="K2754" s="30" t="s">
        <v>368</v>
      </c>
    </row>
    <row r="2755" spans="1:11">
      <c r="A2755" s="29">
        <v>2754</v>
      </c>
      <c r="B2755" s="30" t="s">
        <v>5783</v>
      </c>
      <c r="C2755" s="31" t="s">
        <v>5784</v>
      </c>
      <c r="D2755" s="30" t="s">
        <v>1130</v>
      </c>
      <c r="E2755" s="30" t="s">
        <v>850</v>
      </c>
      <c r="F2755" s="30" t="s">
        <v>846</v>
      </c>
      <c r="G2755" s="30" t="s">
        <v>366</v>
      </c>
      <c r="H2755" s="30">
        <v>2007</v>
      </c>
      <c r="I2755" s="28" t="s">
        <v>367</v>
      </c>
      <c r="J2755" s="30"/>
      <c r="K2755" s="30" t="s">
        <v>368</v>
      </c>
    </row>
    <row r="2756" spans="1:11">
      <c r="A2756" s="29">
        <v>2755</v>
      </c>
      <c r="B2756" s="30" t="s">
        <v>5785</v>
      </c>
      <c r="C2756" s="31" t="s">
        <v>5786</v>
      </c>
      <c r="D2756" s="30" t="s">
        <v>1137</v>
      </c>
      <c r="E2756" s="30" t="s">
        <v>371</v>
      </c>
      <c r="F2756" s="30" t="s">
        <v>846</v>
      </c>
      <c r="G2756" s="30" t="s">
        <v>378</v>
      </c>
      <c r="H2756" s="30">
        <v>2007</v>
      </c>
      <c r="I2756" s="28" t="s">
        <v>367</v>
      </c>
      <c r="J2756" s="30"/>
      <c r="K2756" s="30" t="s">
        <v>368</v>
      </c>
    </row>
    <row r="2757" spans="1:11">
      <c r="A2757" s="29">
        <v>2756</v>
      </c>
      <c r="B2757" s="30" t="s">
        <v>5787</v>
      </c>
      <c r="C2757" s="31" t="s">
        <v>5788</v>
      </c>
      <c r="D2757" s="30" t="s">
        <v>1130</v>
      </c>
      <c r="E2757" s="30" t="s">
        <v>850</v>
      </c>
      <c r="F2757" s="30" t="s">
        <v>846</v>
      </c>
      <c r="G2757" s="30" t="s">
        <v>366</v>
      </c>
      <c r="H2757" s="30">
        <v>2007</v>
      </c>
      <c r="I2757" s="28" t="s">
        <v>367</v>
      </c>
      <c r="J2757" s="30"/>
      <c r="K2757" s="30" t="s">
        <v>368</v>
      </c>
    </row>
    <row r="2758" spans="1:11">
      <c r="A2758" s="29">
        <v>2757</v>
      </c>
      <c r="B2758" s="30" t="s">
        <v>5789</v>
      </c>
      <c r="C2758" s="31" t="s">
        <v>864</v>
      </c>
      <c r="D2758" s="30" t="s">
        <v>1137</v>
      </c>
      <c r="E2758" s="30" t="s">
        <v>371</v>
      </c>
      <c r="F2758" s="30" t="s">
        <v>846</v>
      </c>
      <c r="G2758" s="30" t="s">
        <v>366</v>
      </c>
      <c r="H2758" s="30">
        <v>2007</v>
      </c>
      <c r="I2758" s="28" t="s">
        <v>367</v>
      </c>
      <c r="J2758" s="30"/>
      <c r="K2758" s="30" t="s">
        <v>368</v>
      </c>
    </row>
    <row r="2759" spans="1:11">
      <c r="A2759" s="29">
        <v>2758</v>
      </c>
      <c r="B2759" s="30" t="s">
        <v>5790</v>
      </c>
      <c r="C2759" s="31" t="s">
        <v>5791</v>
      </c>
      <c r="D2759" s="30" t="s">
        <v>1130</v>
      </c>
      <c r="E2759" s="30" t="s">
        <v>850</v>
      </c>
      <c r="F2759" s="30" t="s">
        <v>846</v>
      </c>
      <c r="G2759" s="30" t="s">
        <v>375</v>
      </c>
      <c r="H2759" s="30">
        <v>2007</v>
      </c>
      <c r="I2759" s="28" t="s">
        <v>1324</v>
      </c>
      <c r="J2759" s="30"/>
      <c r="K2759" s="30" t="s">
        <v>368</v>
      </c>
    </row>
    <row r="2760" spans="1:11">
      <c r="A2760" s="29">
        <v>2759</v>
      </c>
      <c r="B2760" s="30" t="s">
        <v>5792</v>
      </c>
      <c r="C2760" s="31" t="s">
        <v>5793</v>
      </c>
      <c r="D2760" s="30" t="s">
        <v>1137</v>
      </c>
      <c r="E2760" s="30" t="s">
        <v>371</v>
      </c>
      <c r="F2760" s="30" t="s">
        <v>846</v>
      </c>
      <c r="G2760" s="30" t="s">
        <v>375</v>
      </c>
      <c r="H2760" s="30">
        <v>2007</v>
      </c>
      <c r="I2760" s="28" t="s">
        <v>367</v>
      </c>
      <c r="J2760" s="30"/>
      <c r="K2760" s="30" t="s">
        <v>368</v>
      </c>
    </row>
    <row r="2761" spans="1:11">
      <c r="A2761" s="29">
        <v>2760</v>
      </c>
      <c r="B2761" s="30" t="s">
        <v>5794</v>
      </c>
      <c r="C2761" s="31" t="s">
        <v>5795</v>
      </c>
      <c r="D2761" s="30" t="s">
        <v>1130</v>
      </c>
      <c r="E2761" s="30" t="s">
        <v>850</v>
      </c>
      <c r="F2761" s="30" t="s">
        <v>846</v>
      </c>
      <c r="G2761" s="30" t="s">
        <v>366</v>
      </c>
      <c r="H2761" s="30">
        <v>2007</v>
      </c>
      <c r="I2761" s="28" t="s">
        <v>367</v>
      </c>
      <c r="J2761" s="30"/>
      <c r="K2761" s="30" t="s">
        <v>368</v>
      </c>
    </row>
    <row r="2762" spans="1:11">
      <c r="A2762" s="29">
        <v>2761</v>
      </c>
      <c r="B2762" s="30" t="s">
        <v>5796</v>
      </c>
      <c r="C2762" s="31" t="s">
        <v>5797</v>
      </c>
      <c r="D2762" s="30" t="s">
        <v>1137</v>
      </c>
      <c r="E2762" s="30" t="s">
        <v>371</v>
      </c>
      <c r="F2762" s="30" t="s">
        <v>846</v>
      </c>
      <c r="G2762" s="30" t="s">
        <v>378</v>
      </c>
      <c r="H2762" s="30">
        <v>2007</v>
      </c>
      <c r="I2762" s="28" t="s">
        <v>367</v>
      </c>
      <c r="J2762" s="30"/>
      <c r="K2762" s="30" t="s">
        <v>368</v>
      </c>
    </row>
    <row r="2763" spans="1:11">
      <c r="A2763" s="29">
        <v>2762</v>
      </c>
      <c r="B2763" s="30" t="s">
        <v>5798</v>
      </c>
      <c r="C2763" s="31" t="s">
        <v>5799</v>
      </c>
      <c r="D2763" s="30" t="s">
        <v>1130</v>
      </c>
      <c r="E2763" s="30" t="s">
        <v>850</v>
      </c>
      <c r="F2763" s="30" t="s">
        <v>846</v>
      </c>
      <c r="G2763" s="30" t="s">
        <v>366</v>
      </c>
      <c r="H2763" s="30">
        <v>2007</v>
      </c>
      <c r="I2763" s="28" t="s">
        <v>1324</v>
      </c>
      <c r="J2763" s="30"/>
      <c r="K2763" s="30" t="s">
        <v>368</v>
      </c>
    </row>
    <row r="2764" spans="1:11">
      <c r="A2764" s="29">
        <v>2763</v>
      </c>
      <c r="B2764" s="30" t="s">
        <v>5800</v>
      </c>
      <c r="C2764" s="31" t="s">
        <v>5801</v>
      </c>
      <c r="D2764" s="30" t="s">
        <v>1130</v>
      </c>
      <c r="E2764" s="30" t="s">
        <v>850</v>
      </c>
      <c r="F2764" s="30" t="s">
        <v>846</v>
      </c>
      <c r="G2764" s="30" t="s">
        <v>366</v>
      </c>
      <c r="H2764" s="30">
        <v>2007</v>
      </c>
      <c r="I2764" s="28" t="s">
        <v>1324</v>
      </c>
      <c r="J2764" s="30"/>
      <c r="K2764" s="30" t="s">
        <v>368</v>
      </c>
    </row>
    <row r="2765" spans="1:11">
      <c r="A2765" s="29">
        <v>2764</v>
      </c>
      <c r="B2765" s="30" t="s">
        <v>5802</v>
      </c>
      <c r="C2765" s="31" t="s">
        <v>5803</v>
      </c>
      <c r="D2765" s="30" t="s">
        <v>1130</v>
      </c>
      <c r="E2765" s="30" t="s">
        <v>850</v>
      </c>
      <c r="F2765" s="30" t="s">
        <v>846</v>
      </c>
      <c r="G2765" s="30" t="s">
        <v>366</v>
      </c>
      <c r="H2765" s="30">
        <v>2007</v>
      </c>
      <c r="I2765" s="28" t="s">
        <v>1324</v>
      </c>
      <c r="J2765" s="30"/>
      <c r="K2765" s="30" t="s">
        <v>368</v>
      </c>
    </row>
    <row r="2766" spans="1:11">
      <c r="A2766" s="29">
        <v>2765</v>
      </c>
      <c r="B2766" s="30" t="s">
        <v>5804</v>
      </c>
      <c r="C2766" s="31" t="s">
        <v>5805</v>
      </c>
      <c r="D2766" s="30" t="s">
        <v>1130</v>
      </c>
      <c r="E2766" s="30" t="s">
        <v>850</v>
      </c>
      <c r="F2766" s="30" t="s">
        <v>846</v>
      </c>
      <c r="G2766" s="30" t="s">
        <v>366</v>
      </c>
      <c r="H2766" s="30">
        <v>2007</v>
      </c>
      <c r="I2766" s="28" t="s">
        <v>367</v>
      </c>
      <c r="J2766" s="30"/>
      <c r="K2766" s="30" t="s">
        <v>368</v>
      </c>
    </row>
    <row r="2767" spans="1:11">
      <c r="A2767" s="29">
        <v>2766</v>
      </c>
      <c r="B2767" s="30" t="s">
        <v>5806</v>
      </c>
      <c r="C2767" s="31" t="s">
        <v>5807</v>
      </c>
      <c r="D2767" s="30" t="s">
        <v>1130</v>
      </c>
      <c r="E2767" s="30" t="s">
        <v>850</v>
      </c>
      <c r="F2767" s="30" t="s">
        <v>846</v>
      </c>
      <c r="G2767" s="30" t="s">
        <v>366</v>
      </c>
      <c r="H2767" s="30">
        <v>2007</v>
      </c>
      <c r="I2767" s="28" t="s">
        <v>367</v>
      </c>
      <c r="J2767" s="30"/>
      <c r="K2767" s="30" t="s">
        <v>368</v>
      </c>
    </row>
    <row r="2768" spans="1:11">
      <c r="A2768" s="29">
        <v>2767</v>
      </c>
      <c r="B2768" s="30" t="s">
        <v>5808</v>
      </c>
      <c r="C2768" s="31" t="s">
        <v>5809</v>
      </c>
      <c r="D2768" s="30" t="s">
        <v>1130</v>
      </c>
      <c r="E2768" s="30" t="s">
        <v>850</v>
      </c>
      <c r="F2768" s="30" t="s">
        <v>846</v>
      </c>
      <c r="G2768" s="30" t="s">
        <v>375</v>
      </c>
      <c r="H2768" s="30">
        <v>2007</v>
      </c>
      <c r="I2768" s="28" t="s">
        <v>367</v>
      </c>
      <c r="J2768" s="30"/>
      <c r="K2768" s="30" t="s">
        <v>368</v>
      </c>
    </row>
    <row r="2769" spans="1:11">
      <c r="A2769" s="29">
        <v>2768</v>
      </c>
      <c r="B2769" s="30" t="s">
        <v>5810</v>
      </c>
      <c r="C2769" s="31" t="s">
        <v>5811</v>
      </c>
      <c r="D2769" s="30" t="s">
        <v>1130</v>
      </c>
      <c r="E2769" s="30" t="s">
        <v>850</v>
      </c>
      <c r="F2769" s="30" t="s">
        <v>846</v>
      </c>
      <c r="G2769" s="30" t="s">
        <v>366</v>
      </c>
      <c r="H2769" s="30">
        <v>2007</v>
      </c>
      <c r="I2769" s="28" t="s">
        <v>1324</v>
      </c>
      <c r="J2769" s="30"/>
      <c r="K2769" s="30" t="s">
        <v>368</v>
      </c>
    </row>
    <row r="2770" spans="1:11">
      <c r="A2770" s="29">
        <v>2769</v>
      </c>
      <c r="B2770" s="30" t="s">
        <v>5812</v>
      </c>
      <c r="C2770" s="31" t="s">
        <v>5813</v>
      </c>
      <c r="D2770" s="30" t="s">
        <v>1130</v>
      </c>
      <c r="E2770" s="30" t="s">
        <v>850</v>
      </c>
      <c r="F2770" s="30" t="s">
        <v>846</v>
      </c>
      <c r="G2770" s="30" t="s">
        <v>366</v>
      </c>
      <c r="H2770" s="30">
        <v>2007</v>
      </c>
      <c r="I2770" s="28" t="s">
        <v>367</v>
      </c>
      <c r="J2770" s="30"/>
      <c r="K2770" s="30" t="s">
        <v>368</v>
      </c>
    </row>
    <row r="2771" spans="1:11">
      <c r="A2771" s="29">
        <v>2770</v>
      </c>
      <c r="B2771" s="30" t="s">
        <v>5814</v>
      </c>
      <c r="C2771" s="31" t="s">
        <v>5815</v>
      </c>
      <c r="D2771" s="30" t="s">
        <v>1130</v>
      </c>
      <c r="E2771" s="30" t="s">
        <v>850</v>
      </c>
      <c r="F2771" s="30" t="s">
        <v>846</v>
      </c>
      <c r="G2771" s="30" t="s">
        <v>366</v>
      </c>
      <c r="H2771" s="30">
        <v>2007</v>
      </c>
      <c r="I2771" s="28" t="s">
        <v>1324</v>
      </c>
      <c r="J2771" s="30"/>
      <c r="K2771" s="30" t="s">
        <v>368</v>
      </c>
    </row>
    <row r="2772" spans="1:11">
      <c r="A2772" s="29">
        <v>2771</v>
      </c>
      <c r="B2772" s="30" t="s">
        <v>5816</v>
      </c>
      <c r="C2772" s="31" t="s">
        <v>5817</v>
      </c>
      <c r="D2772" s="30" t="s">
        <v>4604</v>
      </c>
      <c r="E2772" s="30" t="s">
        <v>371</v>
      </c>
      <c r="F2772" s="30" t="s">
        <v>846</v>
      </c>
      <c r="G2772" s="30" t="s">
        <v>366</v>
      </c>
      <c r="H2772" s="30">
        <v>2007</v>
      </c>
      <c r="I2772" s="28" t="s">
        <v>367</v>
      </c>
      <c r="J2772" s="30"/>
      <c r="K2772" s="30" t="s">
        <v>368</v>
      </c>
    </row>
    <row r="2773" spans="1:11">
      <c r="A2773" s="29">
        <v>2772</v>
      </c>
      <c r="B2773" s="30" t="s">
        <v>5818</v>
      </c>
      <c r="C2773" s="31" t="s">
        <v>5819</v>
      </c>
      <c r="D2773" s="30" t="s">
        <v>3770</v>
      </c>
      <c r="E2773" s="30" t="s">
        <v>371</v>
      </c>
      <c r="F2773" s="30" t="s">
        <v>846</v>
      </c>
      <c r="G2773" s="30" t="s">
        <v>366</v>
      </c>
      <c r="H2773" s="30">
        <v>2007</v>
      </c>
      <c r="I2773" s="28" t="s">
        <v>367</v>
      </c>
      <c r="J2773" s="30"/>
      <c r="K2773" s="30" t="s">
        <v>368</v>
      </c>
    </row>
    <row r="2774" spans="1:11">
      <c r="A2774" s="29">
        <v>2773</v>
      </c>
      <c r="B2774" s="30" t="s">
        <v>5820</v>
      </c>
      <c r="C2774" s="31" t="s">
        <v>5821</v>
      </c>
      <c r="D2774" s="30" t="s">
        <v>1130</v>
      </c>
      <c r="E2774" s="30" t="s">
        <v>850</v>
      </c>
      <c r="F2774" s="30" t="s">
        <v>846</v>
      </c>
      <c r="G2774" s="30" t="s">
        <v>375</v>
      </c>
      <c r="H2774" s="30">
        <v>2007</v>
      </c>
      <c r="I2774" s="28" t="s">
        <v>367</v>
      </c>
      <c r="J2774" s="30"/>
      <c r="K2774" s="30" t="s">
        <v>368</v>
      </c>
    </row>
    <row r="2775" spans="1:11">
      <c r="A2775" s="29">
        <v>2774</v>
      </c>
      <c r="B2775" s="30" t="s">
        <v>5822</v>
      </c>
      <c r="C2775" s="31" t="s">
        <v>2905</v>
      </c>
      <c r="D2775" s="30" t="s">
        <v>1137</v>
      </c>
      <c r="E2775" s="30" t="s">
        <v>371</v>
      </c>
      <c r="F2775" s="30" t="s">
        <v>846</v>
      </c>
      <c r="G2775" s="30" t="s">
        <v>375</v>
      </c>
      <c r="H2775" s="30">
        <v>2007</v>
      </c>
      <c r="I2775" s="28" t="s">
        <v>367</v>
      </c>
      <c r="J2775" s="30"/>
      <c r="K2775" s="30" t="s">
        <v>368</v>
      </c>
    </row>
    <row r="2776" spans="1:11">
      <c r="A2776" s="29">
        <v>2775</v>
      </c>
      <c r="B2776" s="30" t="s">
        <v>5823</v>
      </c>
      <c r="C2776" s="31" t="s">
        <v>5824</v>
      </c>
      <c r="D2776" s="30" t="s">
        <v>1130</v>
      </c>
      <c r="E2776" s="30" t="s">
        <v>850</v>
      </c>
      <c r="F2776" s="30" t="s">
        <v>846</v>
      </c>
      <c r="G2776" s="30" t="s">
        <v>375</v>
      </c>
      <c r="H2776" s="30">
        <v>2007</v>
      </c>
      <c r="I2776" s="28" t="s">
        <v>367</v>
      </c>
      <c r="J2776" s="30"/>
      <c r="K2776" s="30" t="s">
        <v>368</v>
      </c>
    </row>
    <row r="2777" spans="1:11">
      <c r="A2777" s="29">
        <v>2776</v>
      </c>
      <c r="B2777" s="30" t="s">
        <v>5825</v>
      </c>
      <c r="C2777" s="31" t="s">
        <v>5826</v>
      </c>
      <c r="D2777" s="30" t="s">
        <v>1137</v>
      </c>
      <c r="E2777" s="30" t="s">
        <v>371</v>
      </c>
      <c r="F2777" s="30" t="s">
        <v>846</v>
      </c>
      <c r="G2777" s="30" t="s">
        <v>375</v>
      </c>
      <c r="H2777" s="30">
        <v>2007</v>
      </c>
      <c r="I2777" s="28" t="s">
        <v>367</v>
      </c>
      <c r="J2777" s="30"/>
      <c r="K2777" s="30" t="s">
        <v>368</v>
      </c>
    </row>
    <row r="2778" spans="1:11">
      <c r="A2778" s="29">
        <v>2777</v>
      </c>
      <c r="B2778" s="30" t="s">
        <v>5827</v>
      </c>
      <c r="C2778" s="31" t="s">
        <v>5828</v>
      </c>
      <c r="D2778" s="30" t="s">
        <v>1130</v>
      </c>
      <c r="E2778" s="30" t="s">
        <v>850</v>
      </c>
      <c r="F2778" s="30" t="s">
        <v>846</v>
      </c>
      <c r="G2778" s="30" t="s">
        <v>375</v>
      </c>
      <c r="H2778" s="30">
        <v>2007</v>
      </c>
      <c r="I2778" s="28" t="s">
        <v>367</v>
      </c>
      <c r="J2778" s="30"/>
      <c r="K2778" s="30" t="s">
        <v>368</v>
      </c>
    </row>
    <row r="2779" spans="1:11">
      <c r="A2779" s="29">
        <v>2778</v>
      </c>
      <c r="B2779" s="30" t="s">
        <v>5829</v>
      </c>
      <c r="C2779" s="31" t="s">
        <v>5830</v>
      </c>
      <c r="D2779" s="30" t="s">
        <v>1130</v>
      </c>
      <c r="E2779" s="30" t="s">
        <v>850</v>
      </c>
      <c r="F2779" s="30" t="s">
        <v>846</v>
      </c>
      <c r="G2779" s="30" t="s">
        <v>375</v>
      </c>
      <c r="H2779" s="30">
        <v>2007</v>
      </c>
      <c r="I2779" s="28" t="s">
        <v>1324</v>
      </c>
      <c r="J2779" s="30"/>
      <c r="K2779" s="30" t="s">
        <v>368</v>
      </c>
    </row>
    <row r="2780" spans="1:11">
      <c r="A2780" s="29">
        <v>2779</v>
      </c>
      <c r="B2780" s="30" t="s">
        <v>5831</v>
      </c>
      <c r="C2780" s="31" t="s">
        <v>5832</v>
      </c>
      <c r="D2780" s="30" t="s">
        <v>1130</v>
      </c>
      <c r="E2780" s="30" t="s">
        <v>850</v>
      </c>
      <c r="F2780" s="30" t="s">
        <v>846</v>
      </c>
      <c r="G2780" s="30" t="s">
        <v>366</v>
      </c>
      <c r="H2780" s="30">
        <v>2007</v>
      </c>
      <c r="I2780" s="28" t="s">
        <v>367</v>
      </c>
      <c r="J2780" s="30"/>
      <c r="K2780" s="30" t="s">
        <v>368</v>
      </c>
    </row>
    <row r="2781" spans="1:11">
      <c r="A2781" s="29">
        <v>2780</v>
      </c>
      <c r="B2781" s="30" t="s">
        <v>5833</v>
      </c>
      <c r="C2781" s="31" t="s">
        <v>5834</v>
      </c>
      <c r="D2781" s="30" t="s">
        <v>1130</v>
      </c>
      <c r="E2781" s="30" t="s">
        <v>850</v>
      </c>
      <c r="F2781" s="30" t="s">
        <v>846</v>
      </c>
      <c r="G2781" s="30" t="s">
        <v>366</v>
      </c>
      <c r="H2781" s="30">
        <v>2007</v>
      </c>
      <c r="I2781" s="28" t="s">
        <v>367</v>
      </c>
      <c r="J2781" s="30"/>
      <c r="K2781" s="30" t="s">
        <v>368</v>
      </c>
    </row>
    <row r="2782" spans="1:11">
      <c r="A2782" s="29">
        <v>2781</v>
      </c>
      <c r="B2782" s="30" t="s">
        <v>5835</v>
      </c>
      <c r="C2782" s="31" t="s">
        <v>5836</v>
      </c>
      <c r="D2782" s="30" t="s">
        <v>1137</v>
      </c>
      <c r="E2782" s="30" t="s">
        <v>371</v>
      </c>
      <c r="F2782" s="30" t="s">
        <v>846</v>
      </c>
      <c r="G2782" s="30" t="s">
        <v>366</v>
      </c>
      <c r="H2782" s="30">
        <v>2007</v>
      </c>
      <c r="I2782" s="28" t="s">
        <v>367</v>
      </c>
      <c r="J2782" s="30"/>
      <c r="K2782" s="30" t="s">
        <v>368</v>
      </c>
    </row>
    <row r="2783" spans="1:11">
      <c r="A2783" s="29">
        <v>2782</v>
      </c>
      <c r="B2783" s="30" t="s">
        <v>5837</v>
      </c>
      <c r="C2783" s="31" t="s">
        <v>5838</v>
      </c>
      <c r="D2783" s="30" t="s">
        <v>1130</v>
      </c>
      <c r="E2783" s="30" t="s">
        <v>850</v>
      </c>
      <c r="F2783" s="30" t="s">
        <v>846</v>
      </c>
      <c r="G2783" s="30" t="s">
        <v>366</v>
      </c>
      <c r="H2783" s="30">
        <v>2007</v>
      </c>
      <c r="I2783" s="28" t="s">
        <v>367</v>
      </c>
      <c r="J2783" s="30"/>
      <c r="K2783" s="30" t="s">
        <v>368</v>
      </c>
    </row>
    <row r="2784" spans="1:11">
      <c r="A2784" s="29">
        <v>2783</v>
      </c>
      <c r="B2784" s="30" t="s">
        <v>5839</v>
      </c>
      <c r="C2784" s="31" t="s">
        <v>5840</v>
      </c>
      <c r="D2784" s="30" t="s">
        <v>1130</v>
      </c>
      <c r="E2784" s="30" t="s">
        <v>850</v>
      </c>
      <c r="F2784" s="30" t="s">
        <v>846</v>
      </c>
      <c r="G2784" s="30" t="s">
        <v>375</v>
      </c>
      <c r="H2784" s="30">
        <v>2007</v>
      </c>
      <c r="I2784" s="28" t="s">
        <v>367</v>
      </c>
      <c r="J2784" s="30"/>
      <c r="K2784" s="30" t="s">
        <v>368</v>
      </c>
    </row>
    <row r="2785" spans="1:11">
      <c r="A2785" s="29">
        <v>2784</v>
      </c>
      <c r="B2785" s="30" t="s">
        <v>5841</v>
      </c>
      <c r="C2785" s="31" t="s">
        <v>5842</v>
      </c>
      <c r="D2785" s="30" t="s">
        <v>1130</v>
      </c>
      <c r="E2785" s="30" t="s">
        <v>850</v>
      </c>
      <c r="F2785" s="30" t="s">
        <v>846</v>
      </c>
      <c r="G2785" s="30" t="s">
        <v>375</v>
      </c>
      <c r="H2785" s="30">
        <v>2007</v>
      </c>
      <c r="I2785" s="28" t="s">
        <v>1324</v>
      </c>
      <c r="J2785" s="30"/>
      <c r="K2785" s="30" t="s">
        <v>368</v>
      </c>
    </row>
    <row r="2786" spans="1:11">
      <c r="A2786" s="29">
        <v>2785</v>
      </c>
      <c r="B2786" s="30" t="s">
        <v>5843</v>
      </c>
      <c r="C2786" s="31" t="s">
        <v>5844</v>
      </c>
      <c r="D2786" s="30" t="s">
        <v>1130</v>
      </c>
      <c r="E2786" s="30" t="s">
        <v>850</v>
      </c>
      <c r="F2786" s="30" t="s">
        <v>846</v>
      </c>
      <c r="G2786" s="30" t="s">
        <v>375</v>
      </c>
      <c r="H2786" s="30">
        <v>2007</v>
      </c>
      <c r="I2786" s="28" t="s">
        <v>367</v>
      </c>
      <c r="J2786" s="30"/>
      <c r="K2786" s="30" t="s">
        <v>368</v>
      </c>
    </row>
    <row r="2787" spans="1:11">
      <c r="A2787" s="29">
        <v>2786</v>
      </c>
      <c r="B2787" s="30" t="s">
        <v>5845</v>
      </c>
      <c r="C2787" s="31" t="s">
        <v>5846</v>
      </c>
      <c r="D2787" s="30" t="s">
        <v>1130</v>
      </c>
      <c r="E2787" s="30" t="s">
        <v>850</v>
      </c>
      <c r="F2787" s="30" t="s">
        <v>846</v>
      </c>
      <c r="G2787" s="30" t="s">
        <v>375</v>
      </c>
      <c r="H2787" s="30">
        <v>2007</v>
      </c>
      <c r="I2787" s="28" t="s">
        <v>367</v>
      </c>
      <c r="J2787" s="30"/>
      <c r="K2787" s="30" t="s">
        <v>368</v>
      </c>
    </row>
    <row r="2788" spans="1:11">
      <c r="A2788" s="29">
        <v>2787</v>
      </c>
      <c r="B2788" s="30" t="s">
        <v>5847</v>
      </c>
      <c r="C2788" s="31" t="s">
        <v>5848</v>
      </c>
      <c r="D2788" s="30" t="s">
        <v>1130</v>
      </c>
      <c r="E2788" s="30" t="s">
        <v>850</v>
      </c>
      <c r="F2788" s="30" t="s">
        <v>846</v>
      </c>
      <c r="G2788" s="30" t="s">
        <v>366</v>
      </c>
      <c r="H2788" s="30">
        <v>2007</v>
      </c>
      <c r="I2788" s="28" t="s">
        <v>367</v>
      </c>
      <c r="J2788" s="30"/>
      <c r="K2788" s="30" t="s">
        <v>368</v>
      </c>
    </row>
    <row r="2789" spans="1:11">
      <c r="A2789" s="29">
        <v>2788</v>
      </c>
      <c r="B2789" s="30" t="s">
        <v>5849</v>
      </c>
      <c r="C2789" s="31" t="s">
        <v>5850</v>
      </c>
      <c r="D2789" s="30" t="s">
        <v>1130</v>
      </c>
      <c r="E2789" s="30" t="s">
        <v>850</v>
      </c>
      <c r="F2789" s="30" t="s">
        <v>846</v>
      </c>
      <c r="G2789" s="30" t="s">
        <v>366</v>
      </c>
      <c r="H2789" s="30">
        <v>2007</v>
      </c>
      <c r="I2789" s="28" t="s">
        <v>1324</v>
      </c>
      <c r="J2789" s="30"/>
      <c r="K2789" s="30" t="s">
        <v>368</v>
      </c>
    </row>
    <row r="2790" spans="1:11">
      <c r="A2790" s="29">
        <v>2789</v>
      </c>
      <c r="B2790" s="30" t="s">
        <v>5851</v>
      </c>
      <c r="C2790" s="31" t="s">
        <v>5852</v>
      </c>
      <c r="D2790" s="30" t="s">
        <v>1137</v>
      </c>
      <c r="E2790" s="30" t="s">
        <v>371</v>
      </c>
      <c r="F2790" s="30" t="s">
        <v>846</v>
      </c>
      <c r="G2790" s="30" t="s">
        <v>375</v>
      </c>
      <c r="H2790" s="30">
        <v>2007</v>
      </c>
      <c r="I2790" s="28" t="s">
        <v>367</v>
      </c>
      <c r="J2790" s="30"/>
      <c r="K2790" s="30" t="s">
        <v>368</v>
      </c>
    </row>
    <row r="2791" spans="1:11">
      <c r="A2791" s="29">
        <v>2790</v>
      </c>
      <c r="B2791" s="30" t="s">
        <v>5853</v>
      </c>
      <c r="C2791" s="31" t="s">
        <v>5854</v>
      </c>
      <c r="D2791" s="30" t="s">
        <v>1130</v>
      </c>
      <c r="E2791" s="30" t="s">
        <v>850</v>
      </c>
      <c r="F2791" s="30" t="s">
        <v>846</v>
      </c>
      <c r="G2791" s="30" t="s">
        <v>375</v>
      </c>
      <c r="H2791" s="30">
        <v>2007</v>
      </c>
      <c r="I2791" s="28" t="s">
        <v>1324</v>
      </c>
      <c r="J2791" s="30"/>
      <c r="K2791" s="30" t="s">
        <v>368</v>
      </c>
    </row>
    <row r="2792" spans="1:11">
      <c r="A2792" s="29">
        <v>2791</v>
      </c>
      <c r="B2792" s="30" t="s">
        <v>5855</v>
      </c>
      <c r="C2792" s="31" t="s">
        <v>5856</v>
      </c>
      <c r="D2792" s="30" t="s">
        <v>1130</v>
      </c>
      <c r="E2792" s="30" t="s">
        <v>850</v>
      </c>
      <c r="F2792" s="30" t="s">
        <v>846</v>
      </c>
      <c r="G2792" s="30" t="s">
        <v>375</v>
      </c>
      <c r="H2792" s="30">
        <v>2007</v>
      </c>
      <c r="I2792" s="28" t="s">
        <v>1324</v>
      </c>
      <c r="J2792" s="30"/>
      <c r="K2792" s="30" t="s">
        <v>368</v>
      </c>
    </row>
    <row r="2793" spans="1:11">
      <c r="A2793" s="29">
        <v>2792</v>
      </c>
      <c r="B2793" s="30" t="s">
        <v>5857</v>
      </c>
      <c r="C2793" s="31" t="s">
        <v>5858</v>
      </c>
      <c r="D2793" s="30" t="s">
        <v>1137</v>
      </c>
      <c r="E2793" s="30" t="s">
        <v>371</v>
      </c>
      <c r="F2793" s="30" t="s">
        <v>846</v>
      </c>
      <c r="G2793" s="30" t="s">
        <v>366</v>
      </c>
      <c r="H2793" s="30">
        <v>2007</v>
      </c>
      <c r="I2793" s="28" t="s">
        <v>367</v>
      </c>
      <c r="J2793" s="30"/>
      <c r="K2793" s="30" t="s">
        <v>368</v>
      </c>
    </row>
    <row r="2794" spans="1:11">
      <c r="A2794" s="29">
        <v>2793</v>
      </c>
      <c r="B2794" s="30" t="s">
        <v>5859</v>
      </c>
      <c r="C2794" s="31" t="s">
        <v>5860</v>
      </c>
      <c r="D2794" s="30" t="s">
        <v>1130</v>
      </c>
      <c r="E2794" s="30" t="s">
        <v>850</v>
      </c>
      <c r="F2794" s="30" t="s">
        <v>846</v>
      </c>
      <c r="G2794" s="30" t="s">
        <v>366</v>
      </c>
      <c r="H2794" s="30">
        <v>2007</v>
      </c>
      <c r="I2794" s="28" t="s">
        <v>1324</v>
      </c>
      <c r="J2794" s="30"/>
      <c r="K2794" s="30" t="s">
        <v>368</v>
      </c>
    </row>
    <row r="2795" spans="1:11">
      <c r="A2795" s="29">
        <v>2794</v>
      </c>
      <c r="B2795" s="30" t="s">
        <v>5861</v>
      </c>
      <c r="C2795" s="31" t="s">
        <v>5862</v>
      </c>
      <c r="D2795" s="30" t="s">
        <v>1130</v>
      </c>
      <c r="E2795" s="30" t="s">
        <v>850</v>
      </c>
      <c r="F2795" s="30" t="s">
        <v>846</v>
      </c>
      <c r="G2795" s="30" t="s">
        <v>366</v>
      </c>
      <c r="H2795" s="30">
        <v>2007</v>
      </c>
      <c r="I2795" s="28" t="s">
        <v>367</v>
      </c>
      <c r="J2795" s="30"/>
      <c r="K2795" s="30" t="s">
        <v>368</v>
      </c>
    </row>
    <row r="2796" spans="1:11">
      <c r="A2796" s="29">
        <v>2795</v>
      </c>
      <c r="B2796" s="30" t="s">
        <v>5863</v>
      </c>
      <c r="C2796" s="31" t="s">
        <v>5864</v>
      </c>
      <c r="D2796" s="30" t="s">
        <v>1130</v>
      </c>
      <c r="E2796" s="30" t="s">
        <v>850</v>
      </c>
      <c r="F2796" s="30" t="s">
        <v>846</v>
      </c>
      <c r="G2796" s="30" t="s">
        <v>366</v>
      </c>
      <c r="H2796" s="30">
        <v>2007</v>
      </c>
      <c r="I2796" s="28" t="s">
        <v>367</v>
      </c>
      <c r="J2796" s="30"/>
      <c r="K2796" s="30" t="s">
        <v>368</v>
      </c>
    </row>
    <row r="2797" spans="1:11">
      <c r="A2797" s="29">
        <v>2796</v>
      </c>
      <c r="B2797" s="30" t="s">
        <v>5865</v>
      </c>
      <c r="C2797" s="31" t="s">
        <v>664</v>
      </c>
      <c r="D2797" s="30" t="s">
        <v>1130</v>
      </c>
      <c r="E2797" s="30" t="s">
        <v>850</v>
      </c>
      <c r="F2797" s="30" t="s">
        <v>846</v>
      </c>
      <c r="G2797" s="30" t="s">
        <v>366</v>
      </c>
      <c r="H2797" s="30">
        <v>2007</v>
      </c>
      <c r="I2797" s="28" t="s">
        <v>367</v>
      </c>
      <c r="J2797" s="30"/>
      <c r="K2797" s="30" t="s">
        <v>368</v>
      </c>
    </row>
    <row r="2798" spans="1:11">
      <c r="A2798" s="29">
        <v>2797</v>
      </c>
      <c r="B2798" s="30" t="s">
        <v>5866</v>
      </c>
      <c r="C2798" s="31" t="s">
        <v>5867</v>
      </c>
      <c r="D2798" s="30" t="s">
        <v>1137</v>
      </c>
      <c r="E2798" s="30" t="s">
        <v>371</v>
      </c>
      <c r="F2798" s="30" t="s">
        <v>846</v>
      </c>
      <c r="G2798" s="30" t="s">
        <v>375</v>
      </c>
      <c r="H2798" s="30">
        <v>2007</v>
      </c>
      <c r="I2798" s="28" t="s">
        <v>367</v>
      </c>
      <c r="J2798" s="30"/>
      <c r="K2798" s="30" t="s">
        <v>368</v>
      </c>
    </row>
    <row r="2799" spans="1:11">
      <c r="A2799" s="29">
        <v>2798</v>
      </c>
      <c r="B2799" s="30" t="s">
        <v>5868</v>
      </c>
      <c r="C2799" s="31" t="s">
        <v>5869</v>
      </c>
      <c r="D2799" s="30" t="s">
        <v>4604</v>
      </c>
      <c r="E2799" s="30" t="s">
        <v>371</v>
      </c>
      <c r="F2799" s="30" t="s">
        <v>846</v>
      </c>
      <c r="G2799" s="30" t="s">
        <v>366</v>
      </c>
      <c r="H2799" s="30">
        <v>2007</v>
      </c>
      <c r="I2799" s="28" t="s">
        <v>367</v>
      </c>
      <c r="J2799" s="30"/>
      <c r="K2799" s="30" t="s">
        <v>368</v>
      </c>
    </row>
    <row r="2800" spans="1:11">
      <c r="A2800" s="29">
        <v>2799</v>
      </c>
      <c r="B2800" s="30" t="s">
        <v>5870</v>
      </c>
      <c r="C2800" s="31" t="s">
        <v>5871</v>
      </c>
      <c r="D2800" s="30" t="s">
        <v>4604</v>
      </c>
      <c r="E2800" s="30" t="s">
        <v>371</v>
      </c>
      <c r="F2800" s="30" t="s">
        <v>846</v>
      </c>
      <c r="G2800" s="30" t="s">
        <v>375</v>
      </c>
      <c r="H2800" s="30">
        <v>2007</v>
      </c>
      <c r="I2800" s="28" t="s">
        <v>367</v>
      </c>
      <c r="J2800" s="30"/>
      <c r="K2800" s="30" t="s">
        <v>368</v>
      </c>
    </row>
    <row r="2801" spans="1:11">
      <c r="A2801" s="29">
        <v>2800</v>
      </c>
      <c r="B2801" s="30" t="s">
        <v>5872</v>
      </c>
      <c r="C2801" s="31" t="s">
        <v>5873</v>
      </c>
      <c r="D2801" s="30" t="s">
        <v>1137</v>
      </c>
      <c r="E2801" s="30" t="s">
        <v>371</v>
      </c>
      <c r="F2801" s="30" t="s">
        <v>846</v>
      </c>
      <c r="G2801" s="30" t="s">
        <v>366</v>
      </c>
      <c r="H2801" s="30">
        <v>2007</v>
      </c>
      <c r="I2801" s="28" t="s">
        <v>367</v>
      </c>
      <c r="J2801" s="30"/>
      <c r="K2801" s="30" t="s">
        <v>368</v>
      </c>
    </row>
    <row r="2802" spans="1:11">
      <c r="A2802" s="29">
        <v>2801</v>
      </c>
      <c r="B2802" s="30" t="s">
        <v>5874</v>
      </c>
      <c r="C2802" s="31" t="s">
        <v>5875</v>
      </c>
      <c r="D2802" s="30" t="s">
        <v>1130</v>
      </c>
      <c r="E2802" s="30" t="s">
        <v>850</v>
      </c>
      <c r="F2802" s="30" t="s">
        <v>846</v>
      </c>
      <c r="G2802" s="30" t="s">
        <v>375</v>
      </c>
      <c r="H2802" s="30">
        <v>2007</v>
      </c>
      <c r="I2802" s="28" t="s">
        <v>367</v>
      </c>
      <c r="J2802" s="30"/>
      <c r="K2802" s="30" t="s">
        <v>368</v>
      </c>
    </row>
    <row r="2803" spans="1:11">
      <c r="A2803" s="29">
        <v>2802</v>
      </c>
      <c r="B2803" s="30" t="s">
        <v>5876</v>
      </c>
      <c r="C2803" s="31" t="s">
        <v>5877</v>
      </c>
      <c r="D2803" s="30" t="s">
        <v>1130</v>
      </c>
      <c r="E2803" s="30" t="s">
        <v>850</v>
      </c>
      <c r="F2803" s="30" t="s">
        <v>846</v>
      </c>
      <c r="G2803" s="30" t="s">
        <v>375</v>
      </c>
      <c r="H2803" s="30">
        <v>2007</v>
      </c>
      <c r="I2803" s="28" t="s">
        <v>367</v>
      </c>
      <c r="J2803" s="30"/>
      <c r="K2803" s="30" t="s">
        <v>368</v>
      </c>
    </row>
    <row r="2804" spans="1:11">
      <c r="A2804" s="29">
        <v>2803</v>
      </c>
      <c r="B2804" s="30" t="s">
        <v>5878</v>
      </c>
      <c r="C2804" s="31" t="s">
        <v>5879</v>
      </c>
      <c r="D2804" s="30" t="s">
        <v>1130</v>
      </c>
      <c r="E2804" s="30" t="s">
        <v>850</v>
      </c>
      <c r="F2804" s="30" t="s">
        <v>846</v>
      </c>
      <c r="G2804" s="30" t="s">
        <v>366</v>
      </c>
      <c r="H2804" s="30">
        <v>2007</v>
      </c>
      <c r="I2804" s="28" t="s">
        <v>367</v>
      </c>
      <c r="J2804" s="30"/>
      <c r="K2804" s="30" t="s">
        <v>368</v>
      </c>
    </row>
    <row r="2805" spans="1:11">
      <c r="A2805" s="29">
        <v>2804</v>
      </c>
      <c r="B2805" s="30" t="s">
        <v>5880</v>
      </c>
      <c r="C2805" s="31" t="s">
        <v>5881</v>
      </c>
      <c r="D2805" s="30" t="s">
        <v>1130</v>
      </c>
      <c r="E2805" s="30" t="s">
        <v>850</v>
      </c>
      <c r="F2805" s="30" t="s">
        <v>846</v>
      </c>
      <c r="G2805" s="30" t="s">
        <v>366</v>
      </c>
      <c r="H2805" s="30">
        <v>2007</v>
      </c>
      <c r="I2805" s="28" t="s">
        <v>367</v>
      </c>
      <c r="J2805" s="30"/>
      <c r="K2805" s="30" t="s">
        <v>368</v>
      </c>
    </row>
    <row r="2806" spans="1:11">
      <c r="A2806" s="29">
        <v>2805</v>
      </c>
      <c r="B2806" s="30" t="s">
        <v>5882</v>
      </c>
      <c r="C2806" s="31" t="s">
        <v>5883</v>
      </c>
      <c r="D2806" s="30" t="s">
        <v>1137</v>
      </c>
      <c r="E2806" s="30" t="s">
        <v>371</v>
      </c>
      <c r="F2806" s="30" t="s">
        <v>846</v>
      </c>
      <c r="G2806" s="30" t="s">
        <v>375</v>
      </c>
      <c r="H2806" s="30">
        <v>2007</v>
      </c>
      <c r="I2806" s="28" t="s">
        <v>367</v>
      </c>
      <c r="J2806" s="30"/>
      <c r="K2806" s="30" t="s">
        <v>368</v>
      </c>
    </row>
    <row r="2807" spans="1:11">
      <c r="A2807" s="29">
        <v>2806</v>
      </c>
      <c r="B2807" s="30" t="s">
        <v>5884</v>
      </c>
      <c r="C2807" s="31" t="s">
        <v>5885</v>
      </c>
      <c r="D2807" s="30" t="s">
        <v>1137</v>
      </c>
      <c r="E2807" s="30" t="s">
        <v>371</v>
      </c>
      <c r="F2807" s="30" t="s">
        <v>846</v>
      </c>
      <c r="G2807" s="30" t="s">
        <v>378</v>
      </c>
      <c r="H2807" s="30">
        <v>2007</v>
      </c>
      <c r="I2807" s="28" t="s">
        <v>367</v>
      </c>
      <c r="J2807" s="30"/>
      <c r="K2807" s="30" t="s">
        <v>368</v>
      </c>
    </row>
    <row r="2808" spans="1:11">
      <c r="A2808" s="29">
        <v>2807</v>
      </c>
      <c r="B2808" s="30" t="s">
        <v>5886</v>
      </c>
      <c r="C2808" s="31" t="s">
        <v>5887</v>
      </c>
      <c r="D2808" s="30" t="s">
        <v>1130</v>
      </c>
      <c r="E2808" s="30" t="s">
        <v>850</v>
      </c>
      <c r="F2808" s="30" t="s">
        <v>846</v>
      </c>
      <c r="G2808" s="30" t="s">
        <v>366</v>
      </c>
      <c r="H2808" s="30">
        <v>2007</v>
      </c>
      <c r="I2808" s="28" t="s">
        <v>1324</v>
      </c>
      <c r="J2808" s="30"/>
      <c r="K2808" s="30" t="s">
        <v>368</v>
      </c>
    </row>
    <row r="2809" spans="1:11">
      <c r="A2809" s="29">
        <v>2808</v>
      </c>
      <c r="B2809" s="30" t="s">
        <v>5888</v>
      </c>
      <c r="C2809" s="31" t="s">
        <v>5889</v>
      </c>
      <c r="D2809" s="30" t="s">
        <v>1130</v>
      </c>
      <c r="E2809" s="30" t="s">
        <v>850</v>
      </c>
      <c r="F2809" s="30" t="s">
        <v>846</v>
      </c>
      <c r="G2809" s="30" t="s">
        <v>375</v>
      </c>
      <c r="H2809" s="30">
        <v>2007</v>
      </c>
      <c r="I2809" s="28" t="s">
        <v>1324</v>
      </c>
      <c r="J2809" s="30"/>
      <c r="K2809" s="30" t="s">
        <v>368</v>
      </c>
    </row>
    <row r="2810" spans="1:11">
      <c r="A2810" s="29">
        <v>2809</v>
      </c>
      <c r="B2810" s="30" t="s">
        <v>5890</v>
      </c>
      <c r="C2810" s="31" t="s">
        <v>5891</v>
      </c>
      <c r="D2810" s="30" t="s">
        <v>1130</v>
      </c>
      <c r="E2810" s="30" t="s">
        <v>850</v>
      </c>
      <c r="F2810" s="30" t="s">
        <v>846</v>
      </c>
      <c r="G2810" s="30" t="s">
        <v>375</v>
      </c>
      <c r="H2810" s="30">
        <v>2007</v>
      </c>
      <c r="I2810" s="28" t="s">
        <v>367</v>
      </c>
      <c r="J2810" s="30"/>
      <c r="K2810" s="30" t="s">
        <v>368</v>
      </c>
    </row>
    <row r="2811" spans="1:11">
      <c r="A2811" s="29">
        <v>2810</v>
      </c>
      <c r="B2811" s="30" t="s">
        <v>5892</v>
      </c>
      <c r="C2811" s="31" t="s">
        <v>5893</v>
      </c>
      <c r="D2811" s="30" t="s">
        <v>1137</v>
      </c>
      <c r="E2811" s="30" t="s">
        <v>5528</v>
      </c>
      <c r="F2811" s="30" t="s">
        <v>846</v>
      </c>
      <c r="G2811" s="30" t="s">
        <v>375</v>
      </c>
      <c r="H2811" s="30">
        <v>2007</v>
      </c>
      <c r="I2811" s="28" t="s">
        <v>367</v>
      </c>
      <c r="J2811" s="30"/>
      <c r="K2811" s="30" t="s">
        <v>368</v>
      </c>
    </row>
    <row r="2812" spans="1:11">
      <c r="A2812" s="29">
        <v>2811</v>
      </c>
      <c r="B2812" s="30" t="s">
        <v>5894</v>
      </c>
      <c r="C2812" s="31" t="s">
        <v>4757</v>
      </c>
      <c r="D2812" s="30" t="s">
        <v>1130</v>
      </c>
      <c r="E2812" s="30" t="s">
        <v>850</v>
      </c>
      <c r="F2812" s="30" t="s">
        <v>846</v>
      </c>
      <c r="G2812" s="30" t="s">
        <v>375</v>
      </c>
      <c r="H2812" s="30">
        <v>2007</v>
      </c>
      <c r="I2812" s="28" t="s">
        <v>367</v>
      </c>
      <c r="J2812" s="30"/>
      <c r="K2812" s="30" t="s">
        <v>368</v>
      </c>
    </row>
    <row r="2813" spans="1:11">
      <c r="A2813" s="29">
        <v>2812</v>
      </c>
      <c r="B2813" s="30" t="s">
        <v>5895</v>
      </c>
      <c r="C2813" s="31" t="s">
        <v>3352</v>
      </c>
      <c r="D2813" s="30" t="s">
        <v>1130</v>
      </c>
      <c r="E2813" s="30" t="s">
        <v>3823</v>
      </c>
      <c r="F2813" s="30" t="s">
        <v>846</v>
      </c>
      <c r="G2813" s="30" t="s">
        <v>375</v>
      </c>
      <c r="H2813" s="30">
        <v>2007</v>
      </c>
      <c r="I2813" s="28" t="s">
        <v>367</v>
      </c>
      <c r="J2813" s="30"/>
      <c r="K2813" s="30" t="s">
        <v>368</v>
      </c>
    </row>
    <row r="2814" spans="1:11">
      <c r="A2814" s="29">
        <v>2813</v>
      </c>
      <c r="B2814" s="30" t="s">
        <v>5896</v>
      </c>
      <c r="C2814" s="31" t="s">
        <v>5897</v>
      </c>
      <c r="D2814" s="30" t="s">
        <v>1137</v>
      </c>
      <c r="E2814" s="30" t="s">
        <v>371</v>
      </c>
      <c r="F2814" s="30" t="s">
        <v>846</v>
      </c>
      <c r="G2814" s="30" t="s">
        <v>375</v>
      </c>
      <c r="H2814" s="30">
        <v>2007</v>
      </c>
      <c r="I2814" s="28" t="s">
        <v>367</v>
      </c>
      <c r="J2814" s="30"/>
      <c r="K2814" s="30" t="s">
        <v>368</v>
      </c>
    </row>
    <row r="2815" spans="1:11">
      <c r="A2815" s="29">
        <v>2814</v>
      </c>
      <c r="B2815" s="30" t="s">
        <v>5898</v>
      </c>
      <c r="C2815" s="31" t="s">
        <v>5899</v>
      </c>
      <c r="D2815" s="30" t="s">
        <v>1137</v>
      </c>
      <c r="E2815" s="30" t="s">
        <v>850</v>
      </c>
      <c r="F2815" s="30" t="s">
        <v>846</v>
      </c>
      <c r="G2815" s="30" t="s">
        <v>366</v>
      </c>
      <c r="H2815" s="30">
        <v>2007</v>
      </c>
      <c r="I2815" s="28" t="s">
        <v>1324</v>
      </c>
      <c r="J2815" s="30"/>
      <c r="K2815" s="30" t="s">
        <v>368</v>
      </c>
    </row>
    <row r="2816" spans="1:11">
      <c r="A2816" s="29">
        <v>2815</v>
      </c>
      <c r="B2816" s="30" t="s">
        <v>5900</v>
      </c>
      <c r="C2816" s="31" t="s">
        <v>5901</v>
      </c>
      <c r="D2816" s="30" t="s">
        <v>1130</v>
      </c>
      <c r="E2816" s="30" t="s">
        <v>850</v>
      </c>
      <c r="F2816" s="30" t="s">
        <v>846</v>
      </c>
      <c r="G2816" s="30" t="s">
        <v>375</v>
      </c>
      <c r="H2816" s="30">
        <v>2007</v>
      </c>
      <c r="I2816" s="28" t="s">
        <v>1324</v>
      </c>
      <c r="J2816" s="30"/>
      <c r="K2816" s="30" t="s">
        <v>368</v>
      </c>
    </row>
    <row r="2817" spans="1:11">
      <c r="A2817" s="29">
        <v>2816</v>
      </c>
      <c r="B2817" s="30" t="s">
        <v>5902</v>
      </c>
      <c r="C2817" s="31" t="s">
        <v>5903</v>
      </c>
      <c r="D2817" s="30" t="s">
        <v>1137</v>
      </c>
      <c r="E2817" s="30" t="s">
        <v>371</v>
      </c>
      <c r="F2817" s="30" t="s">
        <v>846</v>
      </c>
      <c r="G2817" s="30" t="s">
        <v>375</v>
      </c>
      <c r="H2817" s="30">
        <v>2007</v>
      </c>
      <c r="I2817" s="28" t="s">
        <v>367</v>
      </c>
      <c r="J2817" s="30"/>
      <c r="K2817" s="30" t="s">
        <v>368</v>
      </c>
    </row>
    <row r="2818" spans="1:11">
      <c r="A2818" s="29">
        <v>2817</v>
      </c>
      <c r="B2818" s="30" t="s">
        <v>5904</v>
      </c>
      <c r="C2818" s="31" t="s">
        <v>5905</v>
      </c>
      <c r="D2818" s="30" t="s">
        <v>1130</v>
      </c>
      <c r="E2818" s="30" t="s">
        <v>850</v>
      </c>
      <c r="F2818" s="30" t="s">
        <v>846</v>
      </c>
      <c r="G2818" s="30" t="s">
        <v>375</v>
      </c>
      <c r="H2818" s="30">
        <v>2007</v>
      </c>
      <c r="I2818" s="28" t="s">
        <v>1324</v>
      </c>
      <c r="J2818" s="30"/>
      <c r="K2818" s="30" t="s">
        <v>368</v>
      </c>
    </row>
    <row r="2819" spans="1:11">
      <c r="A2819" s="29">
        <v>2818</v>
      </c>
      <c r="B2819" s="30" t="s">
        <v>5906</v>
      </c>
      <c r="C2819" s="31" t="s">
        <v>3858</v>
      </c>
      <c r="D2819" s="30" t="s">
        <v>1137</v>
      </c>
      <c r="E2819" s="30" t="s">
        <v>371</v>
      </c>
      <c r="F2819" s="30" t="s">
        <v>846</v>
      </c>
      <c r="G2819" s="30" t="s">
        <v>375</v>
      </c>
      <c r="H2819" s="30">
        <v>2007</v>
      </c>
      <c r="I2819" s="28" t="s">
        <v>367</v>
      </c>
      <c r="J2819" s="30"/>
      <c r="K2819" s="30" t="s">
        <v>368</v>
      </c>
    </row>
    <row r="2820" spans="1:11">
      <c r="A2820" s="29">
        <v>2819</v>
      </c>
      <c r="B2820" s="30" t="s">
        <v>5907</v>
      </c>
      <c r="C2820" s="31" t="s">
        <v>5908</v>
      </c>
      <c r="D2820" s="30" t="s">
        <v>1130</v>
      </c>
      <c r="E2820" s="30" t="s">
        <v>850</v>
      </c>
      <c r="F2820" s="30" t="s">
        <v>846</v>
      </c>
      <c r="G2820" s="30" t="s">
        <v>375</v>
      </c>
      <c r="H2820" s="30">
        <v>2007</v>
      </c>
      <c r="I2820" s="28" t="s">
        <v>367</v>
      </c>
      <c r="J2820" s="30"/>
      <c r="K2820" s="30" t="s">
        <v>368</v>
      </c>
    </row>
    <row r="2821" spans="1:11">
      <c r="A2821" s="29">
        <v>2820</v>
      </c>
      <c r="B2821" s="30" t="s">
        <v>5909</v>
      </c>
      <c r="C2821" s="31" t="s">
        <v>5910</v>
      </c>
      <c r="D2821" s="30" t="s">
        <v>1137</v>
      </c>
      <c r="E2821" s="30" t="s">
        <v>850</v>
      </c>
      <c r="F2821" s="30" t="s">
        <v>846</v>
      </c>
      <c r="G2821" s="30" t="s">
        <v>375</v>
      </c>
      <c r="H2821" s="30">
        <v>2007</v>
      </c>
      <c r="I2821" s="28" t="s">
        <v>367</v>
      </c>
      <c r="J2821" s="30"/>
      <c r="K2821" s="30" t="s">
        <v>368</v>
      </c>
    </row>
    <row r="2822" spans="1:11">
      <c r="A2822" s="29">
        <v>2821</v>
      </c>
      <c r="B2822" s="30" t="s">
        <v>5911</v>
      </c>
      <c r="C2822" s="31" t="s">
        <v>5912</v>
      </c>
      <c r="D2822" s="30" t="s">
        <v>1130</v>
      </c>
      <c r="E2822" s="30" t="s">
        <v>850</v>
      </c>
      <c r="F2822" s="30" t="s">
        <v>846</v>
      </c>
      <c r="G2822" s="30" t="s">
        <v>366</v>
      </c>
      <c r="H2822" s="30">
        <v>2007</v>
      </c>
      <c r="I2822" s="28" t="s">
        <v>367</v>
      </c>
      <c r="J2822" s="30"/>
      <c r="K2822" s="30" t="s">
        <v>368</v>
      </c>
    </row>
    <row r="2823" spans="1:11">
      <c r="A2823" s="29">
        <v>2822</v>
      </c>
      <c r="B2823" s="30" t="s">
        <v>5913</v>
      </c>
      <c r="C2823" s="31" t="s">
        <v>5914</v>
      </c>
      <c r="D2823" s="30" t="s">
        <v>1137</v>
      </c>
      <c r="E2823" s="30" t="s">
        <v>371</v>
      </c>
      <c r="F2823" s="30" t="s">
        <v>846</v>
      </c>
      <c r="G2823" s="30" t="s">
        <v>375</v>
      </c>
      <c r="H2823" s="30">
        <v>2007</v>
      </c>
      <c r="I2823" s="28" t="s">
        <v>367</v>
      </c>
      <c r="J2823" s="30"/>
      <c r="K2823" s="30" t="s">
        <v>368</v>
      </c>
    </row>
    <row r="2824" spans="1:11">
      <c r="A2824" s="29">
        <v>2823</v>
      </c>
      <c r="B2824" s="30" t="s">
        <v>5915</v>
      </c>
      <c r="C2824" s="31" t="s">
        <v>5916</v>
      </c>
      <c r="D2824" s="30" t="s">
        <v>1130</v>
      </c>
      <c r="E2824" s="30" t="s">
        <v>850</v>
      </c>
      <c r="F2824" s="30" t="s">
        <v>846</v>
      </c>
      <c r="G2824" s="30" t="s">
        <v>366</v>
      </c>
      <c r="H2824" s="30">
        <v>2007</v>
      </c>
      <c r="I2824" s="28" t="s">
        <v>367</v>
      </c>
      <c r="J2824" s="30"/>
      <c r="K2824" s="30" t="s">
        <v>368</v>
      </c>
    </row>
    <row r="2825" spans="1:11">
      <c r="A2825" s="29">
        <v>2824</v>
      </c>
      <c r="B2825" s="30" t="s">
        <v>5917</v>
      </c>
      <c r="C2825" s="31" t="s">
        <v>5918</v>
      </c>
      <c r="D2825" s="30" t="s">
        <v>1130</v>
      </c>
      <c r="E2825" s="30" t="s">
        <v>850</v>
      </c>
      <c r="F2825" s="30" t="s">
        <v>846</v>
      </c>
      <c r="G2825" s="30" t="s">
        <v>366</v>
      </c>
      <c r="H2825" s="30">
        <v>2007</v>
      </c>
      <c r="I2825" s="28" t="s">
        <v>1324</v>
      </c>
      <c r="J2825" s="30"/>
      <c r="K2825" s="30" t="s">
        <v>368</v>
      </c>
    </row>
    <row r="2826" spans="1:11">
      <c r="A2826" s="29">
        <v>2825</v>
      </c>
      <c r="B2826" s="30" t="s">
        <v>5919</v>
      </c>
      <c r="C2826" s="31" t="s">
        <v>5920</v>
      </c>
      <c r="D2826" s="30" t="s">
        <v>1130</v>
      </c>
      <c r="E2826" s="30" t="s">
        <v>850</v>
      </c>
      <c r="F2826" s="30" t="s">
        <v>846</v>
      </c>
      <c r="G2826" s="30" t="s">
        <v>375</v>
      </c>
      <c r="H2826" s="30">
        <v>2007</v>
      </c>
      <c r="I2826" s="28" t="s">
        <v>1324</v>
      </c>
      <c r="J2826" s="30"/>
      <c r="K2826" s="30" t="s">
        <v>368</v>
      </c>
    </row>
    <row r="2827" spans="1:11">
      <c r="A2827" s="29">
        <v>2826</v>
      </c>
      <c r="B2827" s="30" t="s">
        <v>5921</v>
      </c>
      <c r="C2827" s="31" t="s">
        <v>5922</v>
      </c>
      <c r="D2827" s="30" t="s">
        <v>1137</v>
      </c>
      <c r="E2827" s="30" t="s">
        <v>3823</v>
      </c>
      <c r="F2827" s="30" t="s">
        <v>846</v>
      </c>
      <c r="G2827" s="30" t="s">
        <v>375</v>
      </c>
      <c r="H2827" s="30">
        <v>2007</v>
      </c>
      <c r="I2827" s="28" t="s">
        <v>367</v>
      </c>
      <c r="J2827" s="30"/>
      <c r="K2827" s="30" t="s">
        <v>368</v>
      </c>
    </row>
    <row r="2828" spans="1:11">
      <c r="A2828" s="29">
        <v>2827</v>
      </c>
      <c r="B2828" s="30" t="s">
        <v>5923</v>
      </c>
      <c r="C2828" s="31" t="s">
        <v>5924</v>
      </c>
      <c r="D2828" s="30" t="s">
        <v>1130</v>
      </c>
      <c r="E2828" s="30" t="s">
        <v>850</v>
      </c>
      <c r="F2828" s="30" t="s">
        <v>846</v>
      </c>
      <c r="G2828" s="30" t="s">
        <v>375</v>
      </c>
      <c r="H2828" s="30">
        <v>2007</v>
      </c>
      <c r="I2828" s="28" t="s">
        <v>1324</v>
      </c>
      <c r="J2828" s="30"/>
      <c r="K2828" s="30" t="s">
        <v>368</v>
      </c>
    </row>
    <row r="2829" spans="1:11">
      <c r="A2829" s="29">
        <v>2828</v>
      </c>
      <c r="B2829" s="30" t="s">
        <v>5925</v>
      </c>
      <c r="C2829" s="31" t="s">
        <v>5926</v>
      </c>
      <c r="D2829" s="30" t="s">
        <v>1130</v>
      </c>
      <c r="E2829" s="30" t="s">
        <v>850</v>
      </c>
      <c r="F2829" s="30" t="s">
        <v>846</v>
      </c>
      <c r="G2829" s="30" t="s">
        <v>375</v>
      </c>
      <c r="H2829" s="30">
        <v>2007</v>
      </c>
      <c r="I2829" s="28" t="s">
        <v>1324</v>
      </c>
      <c r="J2829" s="30"/>
      <c r="K2829" s="30" t="s">
        <v>368</v>
      </c>
    </row>
    <row r="2830" spans="1:11">
      <c r="A2830" s="29">
        <v>2829</v>
      </c>
      <c r="B2830" s="30" t="s">
        <v>5927</v>
      </c>
      <c r="C2830" s="31" t="s">
        <v>5928</v>
      </c>
      <c r="D2830" s="30" t="s">
        <v>1130</v>
      </c>
      <c r="E2830" s="30" t="s">
        <v>850</v>
      </c>
      <c r="F2830" s="30" t="s">
        <v>846</v>
      </c>
      <c r="G2830" s="30" t="s">
        <v>375</v>
      </c>
      <c r="H2830" s="30">
        <v>2007</v>
      </c>
      <c r="I2830" s="28" t="s">
        <v>367</v>
      </c>
      <c r="J2830" s="30"/>
      <c r="K2830" s="30" t="s">
        <v>368</v>
      </c>
    </row>
    <row r="2831" spans="1:11">
      <c r="A2831" s="29">
        <v>2830</v>
      </c>
      <c r="B2831" s="30" t="s">
        <v>5929</v>
      </c>
      <c r="C2831" s="31" t="s">
        <v>5930</v>
      </c>
      <c r="D2831" s="30" t="s">
        <v>1137</v>
      </c>
      <c r="E2831" s="30" t="s">
        <v>371</v>
      </c>
      <c r="F2831" s="30" t="s">
        <v>846</v>
      </c>
      <c r="G2831" s="30" t="s">
        <v>366</v>
      </c>
      <c r="H2831" s="30">
        <v>2007</v>
      </c>
      <c r="I2831" s="28" t="s">
        <v>367</v>
      </c>
      <c r="J2831" s="30"/>
      <c r="K2831" s="30" t="s">
        <v>368</v>
      </c>
    </row>
    <row r="2832" spans="1:11">
      <c r="A2832" s="29">
        <v>2831</v>
      </c>
      <c r="B2832" s="30" t="s">
        <v>5931</v>
      </c>
      <c r="C2832" s="31" t="s">
        <v>5932</v>
      </c>
      <c r="D2832" s="30" t="s">
        <v>1137</v>
      </c>
      <c r="E2832" s="30" t="s">
        <v>371</v>
      </c>
      <c r="F2832" s="30" t="s">
        <v>846</v>
      </c>
      <c r="G2832" s="30" t="s">
        <v>375</v>
      </c>
      <c r="H2832" s="30">
        <v>2007</v>
      </c>
      <c r="I2832" s="28" t="s">
        <v>367</v>
      </c>
      <c r="J2832" s="30"/>
      <c r="K2832" s="30" t="s">
        <v>368</v>
      </c>
    </row>
    <row r="2833" spans="1:11">
      <c r="A2833" s="29">
        <v>2832</v>
      </c>
      <c r="B2833" s="30" t="s">
        <v>5933</v>
      </c>
      <c r="C2833" s="31" t="s">
        <v>5934</v>
      </c>
      <c r="D2833" s="30" t="s">
        <v>1137</v>
      </c>
      <c r="E2833" s="30" t="s">
        <v>371</v>
      </c>
      <c r="F2833" s="30" t="s">
        <v>846</v>
      </c>
      <c r="G2833" s="30" t="s">
        <v>366</v>
      </c>
      <c r="H2833" s="30">
        <v>2007</v>
      </c>
      <c r="I2833" s="28" t="s">
        <v>367</v>
      </c>
      <c r="J2833" s="30"/>
      <c r="K2833" s="30" t="s">
        <v>368</v>
      </c>
    </row>
    <row r="2834" spans="1:11">
      <c r="A2834" s="29">
        <v>2833</v>
      </c>
      <c r="B2834" s="30" t="s">
        <v>5935</v>
      </c>
      <c r="C2834" s="31" t="s">
        <v>5936</v>
      </c>
      <c r="D2834" s="30" t="s">
        <v>4604</v>
      </c>
      <c r="E2834" s="30" t="s">
        <v>3823</v>
      </c>
      <c r="F2834" s="30" t="s">
        <v>846</v>
      </c>
      <c r="G2834" s="30" t="s">
        <v>375</v>
      </c>
      <c r="H2834" s="30">
        <v>2007</v>
      </c>
      <c r="I2834" s="28" t="s">
        <v>367</v>
      </c>
      <c r="J2834" s="30"/>
      <c r="K2834" s="30" t="s">
        <v>368</v>
      </c>
    </row>
    <row r="2835" spans="1:11">
      <c r="A2835" s="29">
        <v>2834</v>
      </c>
      <c r="B2835" s="30" t="s">
        <v>5937</v>
      </c>
      <c r="C2835" s="31" t="s">
        <v>5938</v>
      </c>
      <c r="D2835" s="30" t="s">
        <v>1130</v>
      </c>
      <c r="E2835" s="30" t="s">
        <v>850</v>
      </c>
      <c r="F2835" s="30" t="s">
        <v>846</v>
      </c>
      <c r="G2835" s="30" t="s">
        <v>468</v>
      </c>
      <c r="H2835" s="30">
        <v>2007</v>
      </c>
      <c r="I2835" s="28" t="s">
        <v>367</v>
      </c>
      <c r="J2835" s="30"/>
      <c r="K2835" s="30" t="s">
        <v>368</v>
      </c>
    </row>
    <row r="2836" spans="1:11">
      <c r="A2836" s="29">
        <v>2835</v>
      </c>
      <c r="B2836" s="30" t="s">
        <v>5939</v>
      </c>
      <c r="C2836" s="31" t="s">
        <v>5940</v>
      </c>
      <c r="D2836" s="30" t="s">
        <v>1130</v>
      </c>
      <c r="E2836" s="30" t="s">
        <v>850</v>
      </c>
      <c r="F2836" s="30" t="s">
        <v>846</v>
      </c>
      <c r="G2836" s="30" t="s">
        <v>468</v>
      </c>
      <c r="H2836" s="30">
        <v>2007</v>
      </c>
      <c r="I2836" s="28" t="s">
        <v>1324</v>
      </c>
      <c r="J2836" s="30"/>
      <c r="K2836" s="30" t="s">
        <v>368</v>
      </c>
    </row>
    <row r="2837" spans="1:11">
      <c r="A2837" s="29">
        <v>2836</v>
      </c>
      <c r="B2837" s="30" t="s">
        <v>5941</v>
      </c>
      <c r="C2837" s="31" t="s">
        <v>5942</v>
      </c>
      <c r="D2837" s="30" t="s">
        <v>1130</v>
      </c>
      <c r="E2837" s="30" t="s">
        <v>850</v>
      </c>
      <c r="F2837" s="30" t="s">
        <v>846</v>
      </c>
      <c r="G2837" s="30" t="s">
        <v>366</v>
      </c>
      <c r="H2837" s="30">
        <v>2007</v>
      </c>
      <c r="I2837" s="28" t="s">
        <v>367</v>
      </c>
      <c r="J2837" s="30"/>
      <c r="K2837" s="30" t="s">
        <v>368</v>
      </c>
    </row>
    <row r="2838" spans="1:11">
      <c r="A2838" s="29">
        <v>2837</v>
      </c>
      <c r="B2838" s="30" t="s">
        <v>5943</v>
      </c>
      <c r="C2838" s="31" t="s">
        <v>5944</v>
      </c>
      <c r="D2838" s="30" t="s">
        <v>1130</v>
      </c>
      <c r="E2838" s="30" t="s">
        <v>850</v>
      </c>
      <c r="F2838" s="30" t="s">
        <v>846</v>
      </c>
      <c r="G2838" s="30" t="s">
        <v>366</v>
      </c>
      <c r="H2838" s="30">
        <v>2007</v>
      </c>
      <c r="I2838" s="28" t="s">
        <v>367</v>
      </c>
      <c r="J2838" s="30"/>
      <c r="K2838" s="30" t="s">
        <v>368</v>
      </c>
    </row>
    <row r="2839" spans="1:11">
      <c r="A2839" s="29">
        <v>2838</v>
      </c>
      <c r="B2839" s="30" t="s">
        <v>5945</v>
      </c>
      <c r="C2839" s="31" t="s">
        <v>1766</v>
      </c>
      <c r="D2839" s="30" t="s">
        <v>1130</v>
      </c>
      <c r="E2839" s="30" t="s">
        <v>850</v>
      </c>
      <c r="F2839" s="30" t="s">
        <v>846</v>
      </c>
      <c r="G2839" s="30" t="s">
        <v>375</v>
      </c>
      <c r="H2839" s="30">
        <v>2007</v>
      </c>
      <c r="I2839" s="28" t="s">
        <v>367</v>
      </c>
      <c r="J2839" s="30"/>
      <c r="K2839" s="30" t="s">
        <v>368</v>
      </c>
    </row>
    <row r="2840" spans="1:11">
      <c r="A2840" s="29">
        <v>2839</v>
      </c>
      <c r="B2840" s="30" t="s">
        <v>5946</v>
      </c>
      <c r="C2840" s="31" t="s">
        <v>864</v>
      </c>
      <c r="D2840" s="30" t="s">
        <v>1130</v>
      </c>
      <c r="E2840" s="30" t="s">
        <v>850</v>
      </c>
      <c r="F2840" s="30" t="s">
        <v>846</v>
      </c>
      <c r="G2840" s="30" t="s">
        <v>375</v>
      </c>
      <c r="H2840" s="30">
        <v>2007</v>
      </c>
      <c r="I2840" s="28" t="s">
        <v>1324</v>
      </c>
      <c r="J2840" s="30"/>
      <c r="K2840" s="30" t="s">
        <v>368</v>
      </c>
    </row>
    <row r="2841" spans="1:11">
      <c r="A2841" s="29">
        <v>2840</v>
      </c>
      <c r="B2841" s="30" t="s">
        <v>5947</v>
      </c>
      <c r="C2841" s="31" t="s">
        <v>5948</v>
      </c>
      <c r="D2841" s="30" t="s">
        <v>1130</v>
      </c>
      <c r="E2841" s="30" t="s">
        <v>850</v>
      </c>
      <c r="F2841" s="30" t="s">
        <v>846</v>
      </c>
      <c r="G2841" s="30" t="s">
        <v>375</v>
      </c>
      <c r="H2841" s="30">
        <v>2007</v>
      </c>
      <c r="I2841" s="28" t="s">
        <v>1324</v>
      </c>
      <c r="J2841" s="30"/>
      <c r="K2841" s="30" t="s">
        <v>368</v>
      </c>
    </row>
    <row r="2842" spans="1:11">
      <c r="A2842" s="29">
        <v>2841</v>
      </c>
      <c r="B2842" s="30" t="s">
        <v>5949</v>
      </c>
      <c r="C2842" s="31" t="s">
        <v>5950</v>
      </c>
      <c r="D2842" s="30" t="s">
        <v>1137</v>
      </c>
      <c r="E2842" s="30" t="s">
        <v>371</v>
      </c>
      <c r="F2842" s="30" t="s">
        <v>846</v>
      </c>
      <c r="G2842" s="30" t="s">
        <v>375</v>
      </c>
      <c r="H2842" s="30">
        <v>2007</v>
      </c>
      <c r="I2842" s="28" t="s">
        <v>367</v>
      </c>
      <c r="J2842" s="30"/>
      <c r="K2842" s="30" t="s">
        <v>368</v>
      </c>
    </row>
    <row r="2843" spans="1:11">
      <c r="A2843" s="29">
        <v>2842</v>
      </c>
      <c r="B2843" s="30" t="s">
        <v>5951</v>
      </c>
      <c r="C2843" s="31" t="s">
        <v>5952</v>
      </c>
      <c r="D2843" s="30" t="s">
        <v>1130</v>
      </c>
      <c r="E2843" s="30" t="s">
        <v>850</v>
      </c>
      <c r="F2843" s="30" t="s">
        <v>846</v>
      </c>
      <c r="G2843" s="30" t="s">
        <v>366</v>
      </c>
      <c r="H2843" s="30">
        <v>2007</v>
      </c>
      <c r="I2843" s="28" t="s">
        <v>1324</v>
      </c>
      <c r="J2843" s="30"/>
      <c r="K2843" s="30" t="s">
        <v>368</v>
      </c>
    </row>
    <row r="2844" spans="1:11">
      <c r="A2844" s="29">
        <v>2843</v>
      </c>
      <c r="B2844" s="30" t="s">
        <v>5953</v>
      </c>
      <c r="C2844" s="31" t="s">
        <v>5954</v>
      </c>
      <c r="D2844" s="30" t="s">
        <v>3770</v>
      </c>
      <c r="E2844" s="30" t="s">
        <v>371</v>
      </c>
      <c r="F2844" s="30" t="s">
        <v>846</v>
      </c>
      <c r="G2844" s="30" t="s">
        <v>366</v>
      </c>
      <c r="H2844" s="30">
        <v>2007</v>
      </c>
      <c r="I2844" s="28" t="s">
        <v>367</v>
      </c>
      <c r="J2844" s="30"/>
      <c r="K2844" s="30" t="s">
        <v>368</v>
      </c>
    </row>
    <row r="2845" spans="1:11">
      <c r="A2845" s="29">
        <v>2844</v>
      </c>
      <c r="B2845" s="30" t="s">
        <v>5955</v>
      </c>
      <c r="C2845" s="31" t="s">
        <v>5956</v>
      </c>
      <c r="D2845" s="30" t="s">
        <v>3770</v>
      </c>
      <c r="E2845" s="30" t="s">
        <v>850</v>
      </c>
      <c r="F2845" s="30" t="s">
        <v>846</v>
      </c>
      <c r="G2845" s="30" t="s">
        <v>366</v>
      </c>
      <c r="H2845" s="30">
        <v>2007</v>
      </c>
      <c r="I2845" s="28" t="s">
        <v>367</v>
      </c>
      <c r="J2845" s="30"/>
      <c r="K2845" s="30" t="s">
        <v>368</v>
      </c>
    </row>
    <row r="2846" spans="1:11">
      <c r="A2846" s="29">
        <v>2845</v>
      </c>
      <c r="B2846" s="30" t="s">
        <v>5957</v>
      </c>
      <c r="C2846" s="31" t="s">
        <v>5958</v>
      </c>
      <c r="D2846" s="30" t="s">
        <v>1137</v>
      </c>
      <c r="E2846" s="30" t="s">
        <v>371</v>
      </c>
      <c r="F2846" s="30" t="s">
        <v>846</v>
      </c>
      <c r="G2846" s="30" t="s">
        <v>375</v>
      </c>
      <c r="H2846" s="30">
        <v>2007</v>
      </c>
      <c r="I2846" s="28" t="s">
        <v>367</v>
      </c>
      <c r="J2846" s="30"/>
      <c r="K2846" s="30" t="s">
        <v>368</v>
      </c>
    </row>
    <row r="2847" spans="1:11">
      <c r="A2847" s="29">
        <v>2846</v>
      </c>
      <c r="B2847" s="30" t="s">
        <v>5959</v>
      </c>
      <c r="C2847" s="31" t="s">
        <v>5960</v>
      </c>
      <c r="D2847" s="30" t="s">
        <v>1137</v>
      </c>
      <c r="E2847" s="30" t="s">
        <v>850</v>
      </c>
      <c r="F2847" s="30" t="s">
        <v>846</v>
      </c>
      <c r="G2847" s="30" t="s">
        <v>366</v>
      </c>
      <c r="H2847" s="30">
        <v>2007</v>
      </c>
      <c r="I2847" s="28" t="s">
        <v>367</v>
      </c>
      <c r="J2847" s="30"/>
      <c r="K2847" s="30" t="s">
        <v>368</v>
      </c>
    </row>
    <row r="2848" spans="1:11">
      <c r="A2848" s="29">
        <v>2847</v>
      </c>
      <c r="B2848" s="30" t="s">
        <v>5961</v>
      </c>
      <c r="C2848" s="31" t="s">
        <v>5962</v>
      </c>
      <c r="D2848" s="30" t="s">
        <v>4604</v>
      </c>
      <c r="E2848" s="30" t="s">
        <v>371</v>
      </c>
      <c r="F2848" s="30" t="s">
        <v>846</v>
      </c>
      <c r="G2848" s="30" t="s">
        <v>366</v>
      </c>
      <c r="H2848" s="30">
        <v>2007</v>
      </c>
      <c r="I2848" s="28" t="s">
        <v>1324</v>
      </c>
      <c r="J2848" s="30"/>
      <c r="K2848" s="30" t="s">
        <v>368</v>
      </c>
    </row>
    <row r="2849" spans="1:11">
      <c r="A2849" s="29">
        <v>2848</v>
      </c>
      <c r="B2849" s="30" t="s">
        <v>5963</v>
      </c>
      <c r="C2849" s="31" t="s">
        <v>5964</v>
      </c>
      <c r="D2849" s="30" t="s">
        <v>1130</v>
      </c>
      <c r="E2849" s="30" t="s">
        <v>850</v>
      </c>
      <c r="F2849" s="30" t="s">
        <v>846</v>
      </c>
      <c r="G2849" s="30" t="s">
        <v>375</v>
      </c>
      <c r="H2849" s="30">
        <v>2007</v>
      </c>
      <c r="I2849" s="28" t="s">
        <v>1324</v>
      </c>
      <c r="J2849" s="30"/>
      <c r="K2849" s="30" t="s">
        <v>368</v>
      </c>
    </row>
    <row r="2850" spans="1:11">
      <c r="A2850" s="29">
        <v>2849</v>
      </c>
      <c r="B2850" s="30" t="s">
        <v>5965</v>
      </c>
      <c r="C2850" s="31" t="s">
        <v>5966</v>
      </c>
      <c r="D2850" s="30" t="s">
        <v>1137</v>
      </c>
      <c r="E2850" s="30" t="s">
        <v>3823</v>
      </c>
      <c r="F2850" s="30" t="s">
        <v>846</v>
      </c>
      <c r="G2850" s="30" t="s">
        <v>366</v>
      </c>
      <c r="H2850" s="30">
        <v>2007</v>
      </c>
      <c r="I2850" s="28" t="s">
        <v>367</v>
      </c>
      <c r="J2850" s="30"/>
      <c r="K2850" s="30" t="s">
        <v>368</v>
      </c>
    </row>
    <row r="2851" spans="1:11">
      <c r="A2851" s="29">
        <v>2850</v>
      </c>
      <c r="B2851" s="30" t="s">
        <v>5967</v>
      </c>
      <c r="C2851" s="31" t="s">
        <v>5968</v>
      </c>
      <c r="D2851" s="30" t="s">
        <v>1130</v>
      </c>
      <c r="E2851" s="30" t="s">
        <v>850</v>
      </c>
      <c r="F2851" s="30" t="s">
        <v>846</v>
      </c>
      <c r="G2851" s="30" t="s">
        <v>366</v>
      </c>
      <c r="H2851" s="30">
        <v>2007</v>
      </c>
      <c r="I2851" s="28" t="s">
        <v>367</v>
      </c>
      <c r="J2851" s="30"/>
      <c r="K2851" s="30" t="s">
        <v>368</v>
      </c>
    </row>
    <row r="2852" spans="1:11">
      <c r="A2852" s="29">
        <v>2851</v>
      </c>
      <c r="B2852" s="30" t="s">
        <v>5969</v>
      </c>
      <c r="C2852" s="31" t="s">
        <v>5970</v>
      </c>
      <c r="D2852" s="30" t="s">
        <v>4604</v>
      </c>
      <c r="E2852" s="30" t="s">
        <v>371</v>
      </c>
      <c r="F2852" s="30" t="s">
        <v>846</v>
      </c>
      <c r="G2852" s="30" t="s">
        <v>366</v>
      </c>
      <c r="H2852" s="30">
        <v>2007</v>
      </c>
      <c r="I2852" s="28" t="s">
        <v>367</v>
      </c>
      <c r="J2852" s="30"/>
      <c r="K2852" s="30" t="s">
        <v>368</v>
      </c>
    </row>
    <row r="2853" spans="1:11">
      <c r="A2853" s="29">
        <v>2852</v>
      </c>
      <c r="B2853" s="30" t="s">
        <v>5971</v>
      </c>
      <c r="C2853" s="31" t="s">
        <v>5972</v>
      </c>
      <c r="D2853" s="30" t="s">
        <v>1130</v>
      </c>
      <c r="E2853" s="30" t="s">
        <v>850</v>
      </c>
      <c r="F2853" s="30" t="s">
        <v>846</v>
      </c>
      <c r="G2853" s="30" t="s">
        <v>366</v>
      </c>
      <c r="H2853" s="30">
        <v>2007</v>
      </c>
      <c r="I2853" s="28" t="s">
        <v>367</v>
      </c>
      <c r="J2853" s="30"/>
      <c r="K2853" s="30" t="s">
        <v>368</v>
      </c>
    </row>
    <row r="2854" spans="1:11">
      <c r="A2854" s="29">
        <v>2853</v>
      </c>
      <c r="B2854" s="30" t="s">
        <v>5973</v>
      </c>
      <c r="C2854" s="31" t="s">
        <v>5974</v>
      </c>
      <c r="D2854" s="30" t="s">
        <v>4604</v>
      </c>
      <c r="E2854" s="30" t="s">
        <v>371</v>
      </c>
      <c r="F2854" s="30" t="s">
        <v>846</v>
      </c>
      <c r="G2854" s="30" t="s">
        <v>375</v>
      </c>
      <c r="H2854" s="30">
        <v>2007</v>
      </c>
      <c r="I2854" s="28" t="s">
        <v>1324</v>
      </c>
      <c r="J2854" s="30"/>
      <c r="K2854" s="30" t="s">
        <v>368</v>
      </c>
    </row>
    <row r="2855" spans="1:11">
      <c r="A2855" s="29">
        <v>2854</v>
      </c>
      <c r="B2855" s="30" t="s">
        <v>5975</v>
      </c>
      <c r="C2855" s="31" t="s">
        <v>5976</v>
      </c>
      <c r="D2855" s="30" t="s">
        <v>1130</v>
      </c>
      <c r="E2855" s="30" t="s">
        <v>850</v>
      </c>
      <c r="F2855" s="30" t="s">
        <v>846</v>
      </c>
      <c r="G2855" s="30" t="s">
        <v>366</v>
      </c>
      <c r="H2855" s="30">
        <v>2007</v>
      </c>
      <c r="I2855" s="28" t="s">
        <v>367</v>
      </c>
      <c r="J2855" s="30"/>
      <c r="K2855" s="30" t="s">
        <v>368</v>
      </c>
    </row>
    <row r="2856" spans="1:11">
      <c r="A2856" s="29">
        <v>2855</v>
      </c>
      <c r="B2856" s="30" t="s">
        <v>5977</v>
      </c>
      <c r="C2856" s="31" t="s">
        <v>5978</v>
      </c>
      <c r="D2856" s="30" t="s">
        <v>1130</v>
      </c>
      <c r="E2856" s="30" t="s">
        <v>850</v>
      </c>
      <c r="F2856" s="30" t="s">
        <v>846</v>
      </c>
      <c r="G2856" s="30" t="s">
        <v>366</v>
      </c>
      <c r="H2856" s="30">
        <v>2007</v>
      </c>
      <c r="I2856" s="28" t="s">
        <v>367</v>
      </c>
      <c r="J2856" s="30"/>
      <c r="K2856" s="30" t="s">
        <v>368</v>
      </c>
    </row>
    <row r="2857" spans="1:11">
      <c r="A2857" s="29">
        <v>2856</v>
      </c>
      <c r="B2857" s="30" t="s">
        <v>5979</v>
      </c>
      <c r="C2857" s="31" t="s">
        <v>5980</v>
      </c>
      <c r="D2857" s="30" t="s">
        <v>1130</v>
      </c>
      <c r="E2857" s="30" t="s">
        <v>850</v>
      </c>
      <c r="F2857" s="30" t="s">
        <v>846</v>
      </c>
      <c r="G2857" s="30" t="s">
        <v>375</v>
      </c>
      <c r="H2857" s="30">
        <v>2007</v>
      </c>
      <c r="I2857" s="28" t="s">
        <v>367</v>
      </c>
      <c r="J2857" s="30"/>
      <c r="K2857" s="30" t="s">
        <v>368</v>
      </c>
    </row>
    <row r="2858" spans="1:11">
      <c r="A2858" s="29">
        <v>2857</v>
      </c>
      <c r="B2858" s="30" t="s">
        <v>5981</v>
      </c>
      <c r="C2858" s="31" t="s">
        <v>5982</v>
      </c>
      <c r="D2858" s="30" t="s">
        <v>3770</v>
      </c>
      <c r="E2858" s="30" t="s">
        <v>850</v>
      </c>
      <c r="F2858" s="30" t="s">
        <v>846</v>
      </c>
      <c r="G2858" s="30" t="s">
        <v>366</v>
      </c>
      <c r="H2858" s="30">
        <v>2007</v>
      </c>
      <c r="I2858" s="28" t="s">
        <v>1324</v>
      </c>
      <c r="J2858" s="30"/>
      <c r="K2858" s="30" t="s">
        <v>368</v>
      </c>
    </row>
    <row r="2859" spans="1:11">
      <c r="A2859" s="29">
        <v>2858</v>
      </c>
      <c r="B2859" s="30" t="s">
        <v>5983</v>
      </c>
      <c r="C2859" s="31" t="s">
        <v>5984</v>
      </c>
      <c r="D2859" s="30" t="s">
        <v>3770</v>
      </c>
      <c r="E2859" s="30" t="s">
        <v>850</v>
      </c>
      <c r="F2859" s="30" t="s">
        <v>846</v>
      </c>
      <c r="G2859" s="30" t="s">
        <v>375</v>
      </c>
      <c r="H2859" s="30">
        <v>2007</v>
      </c>
      <c r="I2859" s="28" t="s">
        <v>1324</v>
      </c>
      <c r="J2859" s="30"/>
      <c r="K2859" s="30" t="s">
        <v>368</v>
      </c>
    </row>
    <row r="2860" spans="1:11">
      <c r="A2860" s="29">
        <v>2859</v>
      </c>
      <c r="B2860" s="30" t="s">
        <v>5985</v>
      </c>
      <c r="C2860" s="31" t="s">
        <v>4606</v>
      </c>
      <c r="D2860" s="30" t="s">
        <v>4604</v>
      </c>
      <c r="E2860" s="30" t="s">
        <v>371</v>
      </c>
      <c r="F2860" s="30" t="s">
        <v>846</v>
      </c>
      <c r="G2860" s="30" t="s">
        <v>375</v>
      </c>
      <c r="H2860" s="30">
        <v>2007</v>
      </c>
      <c r="I2860" s="28" t="s">
        <v>367</v>
      </c>
      <c r="J2860" s="30"/>
      <c r="K2860" s="30" t="s">
        <v>368</v>
      </c>
    </row>
    <row r="2861" spans="1:11">
      <c r="A2861" s="29">
        <v>2860</v>
      </c>
      <c r="B2861" s="30" t="s">
        <v>5986</v>
      </c>
      <c r="C2861" s="31" t="s">
        <v>5987</v>
      </c>
      <c r="D2861" s="30" t="s">
        <v>1130</v>
      </c>
      <c r="E2861" s="30" t="s">
        <v>850</v>
      </c>
      <c r="F2861" s="30" t="s">
        <v>846</v>
      </c>
      <c r="G2861" s="30" t="s">
        <v>375</v>
      </c>
      <c r="H2861" s="30">
        <v>2007</v>
      </c>
      <c r="I2861" s="28" t="s">
        <v>367</v>
      </c>
      <c r="J2861" s="30"/>
      <c r="K2861" s="30" t="s">
        <v>368</v>
      </c>
    </row>
    <row r="2862" spans="1:11">
      <c r="A2862" s="29">
        <v>2861</v>
      </c>
      <c r="B2862" s="30" t="s">
        <v>5988</v>
      </c>
      <c r="C2862" s="31" t="s">
        <v>5989</v>
      </c>
      <c r="D2862" s="30" t="s">
        <v>1137</v>
      </c>
      <c r="E2862" s="30" t="s">
        <v>850</v>
      </c>
      <c r="F2862" s="30" t="s">
        <v>846</v>
      </c>
      <c r="G2862" s="30" t="s">
        <v>366</v>
      </c>
      <c r="H2862" s="30">
        <v>2007</v>
      </c>
      <c r="I2862" s="28" t="s">
        <v>367</v>
      </c>
      <c r="J2862" s="30"/>
      <c r="K2862" s="30" t="s">
        <v>368</v>
      </c>
    </row>
    <row r="2863" spans="1:11">
      <c r="A2863" s="29">
        <v>2862</v>
      </c>
      <c r="B2863" s="30" t="s">
        <v>5990</v>
      </c>
      <c r="C2863" s="31" t="s">
        <v>5991</v>
      </c>
      <c r="D2863" s="30" t="s">
        <v>1137</v>
      </c>
      <c r="E2863" s="30" t="s">
        <v>850</v>
      </c>
      <c r="F2863" s="30" t="s">
        <v>846</v>
      </c>
      <c r="G2863" s="30" t="s">
        <v>366</v>
      </c>
      <c r="H2863" s="30">
        <v>2007</v>
      </c>
      <c r="I2863" s="28" t="s">
        <v>367</v>
      </c>
      <c r="J2863" s="30"/>
      <c r="K2863" s="30" t="s">
        <v>368</v>
      </c>
    </row>
    <row r="2864" spans="1:11">
      <c r="A2864" s="29">
        <v>2863</v>
      </c>
      <c r="B2864" s="30" t="s">
        <v>5992</v>
      </c>
      <c r="C2864" s="31" t="s">
        <v>5993</v>
      </c>
      <c r="D2864" s="30" t="s">
        <v>3770</v>
      </c>
      <c r="E2864" s="30" t="s">
        <v>850</v>
      </c>
      <c r="F2864" s="30" t="s">
        <v>846</v>
      </c>
      <c r="G2864" s="30" t="s">
        <v>468</v>
      </c>
      <c r="H2864" s="30">
        <v>2007</v>
      </c>
      <c r="I2864" s="28" t="s">
        <v>367</v>
      </c>
      <c r="J2864" s="30"/>
      <c r="K2864" s="30" t="s">
        <v>368</v>
      </c>
    </row>
    <row r="2865" spans="1:11">
      <c r="A2865" s="29">
        <v>2864</v>
      </c>
      <c r="B2865" s="30" t="s">
        <v>5994</v>
      </c>
      <c r="C2865" s="31" t="s">
        <v>5995</v>
      </c>
      <c r="D2865" s="30" t="s">
        <v>4604</v>
      </c>
      <c r="E2865" s="30" t="s">
        <v>371</v>
      </c>
      <c r="F2865" s="30" t="s">
        <v>846</v>
      </c>
      <c r="G2865" s="30" t="s">
        <v>366</v>
      </c>
      <c r="H2865" s="30">
        <v>2007</v>
      </c>
      <c r="I2865" s="28" t="s">
        <v>367</v>
      </c>
      <c r="J2865" s="30"/>
      <c r="K2865" s="30" t="s">
        <v>368</v>
      </c>
    </row>
    <row r="2866" spans="1:11">
      <c r="A2866" s="29">
        <v>2865</v>
      </c>
      <c r="B2866" s="30" t="s">
        <v>5996</v>
      </c>
      <c r="C2866" s="31" t="s">
        <v>5997</v>
      </c>
      <c r="D2866" s="30" t="s">
        <v>1137</v>
      </c>
      <c r="E2866" s="30" t="s">
        <v>850</v>
      </c>
      <c r="F2866" s="30" t="s">
        <v>846</v>
      </c>
      <c r="G2866" s="30" t="s">
        <v>375</v>
      </c>
      <c r="H2866" s="30">
        <v>2007</v>
      </c>
      <c r="I2866" s="28" t="s">
        <v>367</v>
      </c>
      <c r="J2866" s="30"/>
      <c r="K2866" s="30" t="s">
        <v>368</v>
      </c>
    </row>
    <row r="2867" spans="1:11">
      <c r="A2867" s="29">
        <v>2866</v>
      </c>
      <c r="B2867" s="30" t="s">
        <v>5998</v>
      </c>
      <c r="C2867" s="31" t="s">
        <v>5999</v>
      </c>
      <c r="D2867" s="30" t="s">
        <v>4604</v>
      </c>
      <c r="E2867" s="30" t="s">
        <v>371</v>
      </c>
      <c r="F2867" s="30" t="s">
        <v>846</v>
      </c>
      <c r="G2867" s="30" t="s">
        <v>375</v>
      </c>
      <c r="H2867" s="30">
        <v>2007</v>
      </c>
      <c r="I2867" s="28" t="s">
        <v>367</v>
      </c>
      <c r="J2867" s="30"/>
      <c r="K2867" s="30" t="s">
        <v>368</v>
      </c>
    </row>
    <row r="2868" spans="1:11">
      <c r="A2868" s="29">
        <v>2867</v>
      </c>
      <c r="B2868" s="30" t="s">
        <v>6000</v>
      </c>
      <c r="C2868" s="31" t="s">
        <v>6001</v>
      </c>
      <c r="D2868" s="30" t="s">
        <v>1130</v>
      </c>
      <c r="E2868" s="30" t="s">
        <v>850</v>
      </c>
      <c r="F2868" s="30" t="s">
        <v>846</v>
      </c>
      <c r="G2868" s="30" t="s">
        <v>375</v>
      </c>
      <c r="H2868" s="30">
        <v>2007</v>
      </c>
      <c r="I2868" s="28" t="s">
        <v>367</v>
      </c>
      <c r="J2868" s="30"/>
      <c r="K2868" s="30" t="s">
        <v>368</v>
      </c>
    </row>
    <row r="2869" spans="1:11">
      <c r="A2869" s="29">
        <v>2868</v>
      </c>
      <c r="B2869" s="30" t="s">
        <v>6002</v>
      </c>
      <c r="C2869" s="31" t="s">
        <v>6003</v>
      </c>
      <c r="D2869" s="30" t="s">
        <v>1130</v>
      </c>
      <c r="E2869" s="30" t="s">
        <v>850</v>
      </c>
      <c r="F2869" s="30" t="s">
        <v>846</v>
      </c>
      <c r="G2869" s="30" t="s">
        <v>375</v>
      </c>
      <c r="H2869" s="30">
        <v>2007</v>
      </c>
      <c r="I2869" s="28" t="s">
        <v>367</v>
      </c>
      <c r="J2869" s="30"/>
      <c r="K2869" s="30" t="s">
        <v>368</v>
      </c>
    </row>
    <row r="2870" spans="1:11">
      <c r="A2870" s="29">
        <v>2869</v>
      </c>
      <c r="B2870" s="30" t="s">
        <v>6004</v>
      </c>
      <c r="C2870" s="31" t="s">
        <v>6005</v>
      </c>
      <c r="D2870" s="30" t="s">
        <v>1137</v>
      </c>
      <c r="E2870" s="30" t="s">
        <v>371</v>
      </c>
      <c r="F2870" s="30" t="s">
        <v>846</v>
      </c>
      <c r="G2870" s="30" t="s">
        <v>375</v>
      </c>
      <c r="H2870" s="30">
        <v>2007</v>
      </c>
      <c r="I2870" s="28" t="s">
        <v>367</v>
      </c>
      <c r="J2870" s="30"/>
      <c r="K2870" s="30" t="s">
        <v>368</v>
      </c>
    </row>
    <row r="2871" spans="1:11">
      <c r="A2871" s="29">
        <v>2870</v>
      </c>
      <c r="B2871" s="30" t="s">
        <v>6006</v>
      </c>
      <c r="C2871" s="31" t="s">
        <v>5536</v>
      </c>
      <c r="D2871" s="30" t="s">
        <v>1130</v>
      </c>
      <c r="E2871" s="30" t="s">
        <v>850</v>
      </c>
      <c r="F2871" s="30" t="s">
        <v>846</v>
      </c>
      <c r="G2871" s="30" t="s">
        <v>375</v>
      </c>
      <c r="H2871" s="30">
        <v>2007</v>
      </c>
      <c r="I2871" s="28" t="s">
        <v>1324</v>
      </c>
      <c r="J2871" s="30"/>
      <c r="K2871" s="30" t="s">
        <v>368</v>
      </c>
    </row>
    <row r="2872" spans="1:11">
      <c r="A2872" s="29">
        <v>2871</v>
      </c>
      <c r="B2872" s="30" t="s">
        <v>6007</v>
      </c>
      <c r="C2872" s="31" t="s">
        <v>6008</v>
      </c>
      <c r="D2872" s="30" t="s">
        <v>1137</v>
      </c>
      <c r="E2872" s="30" t="s">
        <v>371</v>
      </c>
      <c r="F2872" s="30" t="s">
        <v>846</v>
      </c>
      <c r="G2872" s="30" t="s">
        <v>375</v>
      </c>
      <c r="H2872" s="30">
        <v>2007</v>
      </c>
      <c r="I2872" s="28" t="s">
        <v>367</v>
      </c>
      <c r="J2872" s="30"/>
      <c r="K2872" s="30" t="s">
        <v>368</v>
      </c>
    </row>
    <row r="2873" spans="1:11">
      <c r="A2873" s="29">
        <v>2872</v>
      </c>
      <c r="B2873" s="30" t="s">
        <v>6009</v>
      </c>
      <c r="C2873" s="31" t="s">
        <v>1475</v>
      </c>
      <c r="D2873" s="30" t="s">
        <v>1130</v>
      </c>
      <c r="E2873" s="30" t="s">
        <v>850</v>
      </c>
      <c r="F2873" s="30" t="s">
        <v>846</v>
      </c>
      <c r="G2873" s="30" t="s">
        <v>366</v>
      </c>
      <c r="H2873" s="30">
        <v>2007</v>
      </c>
      <c r="I2873" s="28" t="s">
        <v>1324</v>
      </c>
      <c r="J2873" s="30"/>
      <c r="K2873" s="30" t="s">
        <v>368</v>
      </c>
    </row>
    <row r="2874" spans="1:11">
      <c r="A2874" s="29">
        <v>2873</v>
      </c>
      <c r="B2874" s="30" t="s">
        <v>6010</v>
      </c>
      <c r="C2874" s="31" t="s">
        <v>6011</v>
      </c>
      <c r="D2874" s="30" t="s">
        <v>3770</v>
      </c>
      <c r="E2874" s="30" t="s">
        <v>850</v>
      </c>
      <c r="F2874" s="30" t="s">
        <v>846</v>
      </c>
      <c r="G2874" s="30" t="s">
        <v>375</v>
      </c>
      <c r="H2874" s="30">
        <v>2007</v>
      </c>
      <c r="I2874" s="28" t="s">
        <v>367</v>
      </c>
      <c r="J2874" s="30"/>
      <c r="K2874" s="30" t="s">
        <v>368</v>
      </c>
    </row>
    <row r="2875" spans="1:11">
      <c r="A2875" s="29">
        <v>2874</v>
      </c>
      <c r="B2875" s="30" t="s">
        <v>6012</v>
      </c>
      <c r="C2875" s="31" t="s">
        <v>6013</v>
      </c>
      <c r="D2875" s="30" t="s">
        <v>4604</v>
      </c>
      <c r="E2875" s="30" t="s">
        <v>371</v>
      </c>
      <c r="F2875" s="30" t="s">
        <v>846</v>
      </c>
      <c r="G2875" s="30" t="s">
        <v>375</v>
      </c>
      <c r="H2875" s="30">
        <v>2007</v>
      </c>
      <c r="I2875" s="28" t="s">
        <v>367</v>
      </c>
      <c r="J2875" s="30"/>
      <c r="K2875" s="30" t="s">
        <v>368</v>
      </c>
    </row>
    <row r="2876" spans="1:11">
      <c r="A2876" s="29">
        <v>2875</v>
      </c>
      <c r="B2876" s="30" t="s">
        <v>6014</v>
      </c>
      <c r="C2876" s="31" t="s">
        <v>6015</v>
      </c>
      <c r="D2876" s="30" t="s">
        <v>1130</v>
      </c>
      <c r="E2876" s="30" t="s">
        <v>850</v>
      </c>
      <c r="F2876" s="30" t="s">
        <v>846</v>
      </c>
      <c r="G2876" s="30" t="s">
        <v>375</v>
      </c>
      <c r="H2876" s="30">
        <v>2007</v>
      </c>
      <c r="I2876" s="28" t="s">
        <v>367</v>
      </c>
      <c r="J2876" s="30"/>
      <c r="K2876" s="30" t="s">
        <v>368</v>
      </c>
    </row>
    <row r="2877" spans="1:11">
      <c r="A2877" s="29">
        <v>2876</v>
      </c>
      <c r="B2877" s="30" t="s">
        <v>6016</v>
      </c>
      <c r="C2877" s="31" t="s">
        <v>6017</v>
      </c>
      <c r="D2877" s="30" t="s">
        <v>1130</v>
      </c>
      <c r="E2877" s="30" t="s">
        <v>850</v>
      </c>
      <c r="F2877" s="30" t="s">
        <v>846</v>
      </c>
      <c r="G2877" s="30" t="s">
        <v>366</v>
      </c>
      <c r="H2877" s="30">
        <v>2007</v>
      </c>
      <c r="I2877" s="28" t="s">
        <v>367</v>
      </c>
      <c r="J2877" s="30"/>
      <c r="K2877" s="30" t="s">
        <v>368</v>
      </c>
    </row>
    <row r="2878" spans="1:11">
      <c r="A2878" s="29">
        <v>2877</v>
      </c>
      <c r="B2878" s="30" t="s">
        <v>6018</v>
      </c>
      <c r="C2878" s="31" t="s">
        <v>6019</v>
      </c>
      <c r="D2878" s="30" t="s">
        <v>1130</v>
      </c>
      <c r="E2878" s="30" t="s">
        <v>850</v>
      </c>
      <c r="F2878" s="30" t="s">
        <v>846</v>
      </c>
      <c r="G2878" s="30" t="s">
        <v>366</v>
      </c>
      <c r="H2878" s="30">
        <v>2007</v>
      </c>
      <c r="I2878" s="28" t="s">
        <v>367</v>
      </c>
      <c r="J2878" s="30"/>
      <c r="K2878" s="30" t="s">
        <v>368</v>
      </c>
    </row>
    <row r="2879" spans="1:11">
      <c r="A2879" s="29">
        <v>2878</v>
      </c>
      <c r="B2879" s="30" t="s">
        <v>6020</v>
      </c>
      <c r="C2879" s="31" t="s">
        <v>6021</v>
      </c>
      <c r="D2879" s="30" t="s">
        <v>1137</v>
      </c>
      <c r="E2879" s="30" t="s">
        <v>850</v>
      </c>
      <c r="F2879" s="30" t="s">
        <v>846</v>
      </c>
      <c r="G2879" s="30" t="s">
        <v>366</v>
      </c>
      <c r="H2879" s="30">
        <v>2007</v>
      </c>
      <c r="I2879" s="28" t="s">
        <v>367</v>
      </c>
      <c r="J2879" s="30"/>
      <c r="K2879" s="30" t="s">
        <v>368</v>
      </c>
    </row>
    <row r="2880" spans="1:11">
      <c r="A2880" s="29">
        <v>2879</v>
      </c>
      <c r="B2880" s="30" t="s">
        <v>6022</v>
      </c>
      <c r="C2880" s="31" t="s">
        <v>6023</v>
      </c>
      <c r="D2880" s="30" t="s">
        <v>1137</v>
      </c>
      <c r="E2880" s="30" t="s">
        <v>4319</v>
      </c>
      <c r="F2880" s="30" t="s">
        <v>846</v>
      </c>
      <c r="G2880" s="30" t="s">
        <v>375</v>
      </c>
      <c r="H2880" s="30">
        <v>2007</v>
      </c>
      <c r="I2880" s="28" t="s">
        <v>367</v>
      </c>
      <c r="J2880" s="30"/>
      <c r="K2880" s="30" t="s">
        <v>368</v>
      </c>
    </row>
    <row r="2881" spans="1:11">
      <c r="A2881" s="29">
        <v>2880</v>
      </c>
      <c r="B2881" s="30" t="s">
        <v>6024</v>
      </c>
      <c r="C2881" s="31" t="s">
        <v>6025</v>
      </c>
      <c r="D2881" s="30" t="s">
        <v>4604</v>
      </c>
      <c r="E2881" s="30" t="s">
        <v>371</v>
      </c>
      <c r="F2881" s="30" t="s">
        <v>846</v>
      </c>
      <c r="G2881" s="30" t="s">
        <v>366</v>
      </c>
      <c r="H2881" s="30">
        <v>2007</v>
      </c>
      <c r="I2881" s="28" t="s">
        <v>367</v>
      </c>
      <c r="J2881" s="30"/>
      <c r="K2881" s="30" t="s">
        <v>368</v>
      </c>
    </row>
    <row r="2882" spans="1:11">
      <c r="A2882" s="29">
        <v>2881</v>
      </c>
      <c r="B2882" s="30" t="s">
        <v>6026</v>
      </c>
      <c r="C2882" s="31" t="s">
        <v>6027</v>
      </c>
      <c r="D2882" s="30" t="s">
        <v>1130</v>
      </c>
      <c r="E2882" s="30" t="s">
        <v>850</v>
      </c>
      <c r="F2882" s="30" t="s">
        <v>846</v>
      </c>
      <c r="G2882" s="30" t="s">
        <v>375</v>
      </c>
      <c r="H2882" s="30">
        <v>2007</v>
      </c>
      <c r="I2882" s="28" t="s">
        <v>1324</v>
      </c>
      <c r="J2882" s="30"/>
      <c r="K2882" s="30" t="s">
        <v>368</v>
      </c>
    </row>
    <row r="2883" spans="1:11">
      <c r="A2883" s="29">
        <v>2882</v>
      </c>
      <c r="B2883" s="30" t="s">
        <v>6028</v>
      </c>
      <c r="C2883" s="31" t="s">
        <v>6029</v>
      </c>
      <c r="D2883" s="30" t="s">
        <v>1137</v>
      </c>
      <c r="E2883" s="30" t="s">
        <v>371</v>
      </c>
      <c r="F2883" s="30" t="s">
        <v>846</v>
      </c>
      <c r="G2883" s="30" t="s">
        <v>375</v>
      </c>
      <c r="H2883" s="30">
        <v>2007</v>
      </c>
      <c r="I2883" s="28" t="s">
        <v>367</v>
      </c>
      <c r="J2883" s="30"/>
      <c r="K2883" s="30" t="s">
        <v>368</v>
      </c>
    </row>
    <row r="2884" spans="1:11">
      <c r="A2884" s="29">
        <v>2883</v>
      </c>
      <c r="B2884" s="30" t="s">
        <v>6030</v>
      </c>
      <c r="C2884" s="31" t="s">
        <v>6031</v>
      </c>
      <c r="D2884" s="30" t="s">
        <v>1130</v>
      </c>
      <c r="E2884" s="30" t="s">
        <v>850</v>
      </c>
      <c r="F2884" s="30" t="s">
        <v>846</v>
      </c>
      <c r="G2884" s="30" t="s">
        <v>366</v>
      </c>
      <c r="H2884" s="30">
        <v>2007</v>
      </c>
      <c r="I2884" s="28" t="s">
        <v>1324</v>
      </c>
      <c r="J2884" s="30"/>
      <c r="K2884" s="30" t="s">
        <v>368</v>
      </c>
    </row>
    <row r="2885" spans="1:11">
      <c r="A2885" s="29">
        <v>2884</v>
      </c>
      <c r="B2885" s="30" t="s">
        <v>6032</v>
      </c>
      <c r="C2885" s="31" t="s">
        <v>6033</v>
      </c>
      <c r="D2885" s="30" t="s">
        <v>1137</v>
      </c>
      <c r="E2885" s="30" t="s">
        <v>371</v>
      </c>
      <c r="F2885" s="30" t="s">
        <v>846</v>
      </c>
      <c r="G2885" s="30" t="s">
        <v>366</v>
      </c>
      <c r="H2885" s="30">
        <v>2007</v>
      </c>
      <c r="I2885" s="28" t="s">
        <v>367</v>
      </c>
      <c r="J2885" s="30"/>
      <c r="K2885" s="30" t="s">
        <v>368</v>
      </c>
    </row>
    <row r="2886" spans="1:11">
      <c r="A2886" s="29">
        <v>2885</v>
      </c>
      <c r="B2886" s="30" t="s">
        <v>6034</v>
      </c>
      <c r="C2886" s="31" t="s">
        <v>6035</v>
      </c>
      <c r="D2886" s="30" t="s">
        <v>1130</v>
      </c>
      <c r="E2886" s="30" t="s">
        <v>850</v>
      </c>
      <c r="F2886" s="30" t="s">
        <v>846</v>
      </c>
      <c r="G2886" s="30" t="s">
        <v>375</v>
      </c>
      <c r="H2886" s="30">
        <v>2007</v>
      </c>
      <c r="I2886" s="28" t="s">
        <v>1324</v>
      </c>
      <c r="J2886" s="30"/>
      <c r="K2886" s="30" t="s">
        <v>368</v>
      </c>
    </row>
    <row r="2887" spans="1:11">
      <c r="A2887" s="29">
        <v>2886</v>
      </c>
      <c r="B2887" s="30" t="s">
        <v>6036</v>
      </c>
      <c r="C2887" s="31" t="s">
        <v>6037</v>
      </c>
      <c r="D2887" s="30" t="s">
        <v>1130</v>
      </c>
      <c r="E2887" s="30" t="s">
        <v>850</v>
      </c>
      <c r="F2887" s="30" t="s">
        <v>846</v>
      </c>
      <c r="G2887" s="30" t="s">
        <v>375</v>
      </c>
      <c r="H2887" s="30">
        <v>2007</v>
      </c>
      <c r="I2887" s="28" t="s">
        <v>1324</v>
      </c>
      <c r="J2887" s="30"/>
      <c r="K2887" s="30" t="s">
        <v>368</v>
      </c>
    </row>
    <row r="2888" spans="1:11">
      <c r="A2888" s="29">
        <v>2887</v>
      </c>
      <c r="B2888" s="30" t="s">
        <v>6038</v>
      </c>
      <c r="C2888" s="31" t="s">
        <v>6039</v>
      </c>
      <c r="D2888" s="30" t="s">
        <v>3770</v>
      </c>
      <c r="E2888" s="30" t="s">
        <v>850</v>
      </c>
      <c r="F2888" s="30" t="s">
        <v>846</v>
      </c>
      <c r="G2888" s="30" t="s">
        <v>366</v>
      </c>
      <c r="H2888" s="30">
        <v>2007</v>
      </c>
      <c r="I2888" s="28" t="s">
        <v>367</v>
      </c>
      <c r="J2888" s="30"/>
      <c r="K2888" s="30" t="s">
        <v>368</v>
      </c>
    </row>
    <row r="2889" spans="1:11">
      <c r="A2889" s="29">
        <v>2888</v>
      </c>
      <c r="B2889" s="30" t="s">
        <v>6040</v>
      </c>
      <c r="C2889" s="31" t="s">
        <v>6041</v>
      </c>
      <c r="D2889" s="30" t="s">
        <v>1130</v>
      </c>
      <c r="E2889" s="30" t="s">
        <v>850</v>
      </c>
      <c r="F2889" s="30" t="s">
        <v>846</v>
      </c>
      <c r="G2889" s="30" t="s">
        <v>366</v>
      </c>
      <c r="H2889" s="30">
        <v>2007</v>
      </c>
      <c r="I2889" s="28" t="s">
        <v>367</v>
      </c>
      <c r="J2889" s="30"/>
      <c r="K2889" s="30" t="s">
        <v>368</v>
      </c>
    </row>
    <row r="2890" spans="1:11">
      <c r="A2890" s="29">
        <v>2889</v>
      </c>
      <c r="B2890" s="30" t="s">
        <v>6042</v>
      </c>
      <c r="C2890" s="31" t="s">
        <v>6043</v>
      </c>
      <c r="D2890" s="30" t="s">
        <v>1130</v>
      </c>
      <c r="E2890" s="30" t="s">
        <v>850</v>
      </c>
      <c r="F2890" s="30" t="s">
        <v>846</v>
      </c>
      <c r="G2890" s="30" t="s">
        <v>375</v>
      </c>
      <c r="H2890" s="30">
        <v>2007</v>
      </c>
      <c r="I2890" s="28" t="s">
        <v>1324</v>
      </c>
      <c r="J2890" s="30"/>
      <c r="K2890" s="30" t="s">
        <v>368</v>
      </c>
    </row>
    <row r="2891" spans="1:11">
      <c r="A2891" s="29">
        <v>2890</v>
      </c>
      <c r="B2891" s="30" t="s">
        <v>6044</v>
      </c>
      <c r="C2891" s="31" t="s">
        <v>6045</v>
      </c>
      <c r="D2891" s="30" t="s">
        <v>1130</v>
      </c>
      <c r="E2891" s="30" t="s">
        <v>850</v>
      </c>
      <c r="F2891" s="30" t="s">
        <v>846</v>
      </c>
      <c r="G2891" s="30" t="s">
        <v>366</v>
      </c>
      <c r="H2891" s="30">
        <v>2007</v>
      </c>
      <c r="I2891" s="28" t="s">
        <v>1324</v>
      </c>
      <c r="J2891" s="30"/>
      <c r="K2891" s="30" t="s">
        <v>368</v>
      </c>
    </row>
    <row r="2892" spans="1:11">
      <c r="A2892" s="29">
        <v>2891</v>
      </c>
      <c r="B2892" s="30" t="s">
        <v>6046</v>
      </c>
      <c r="C2892" s="31" t="s">
        <v>6047</v>
      </c>
      <c r="D2892" s="30" t="s">
        <v>1130</v>
      </c>
      <c r="E2892" s="30" t="s">
        <v>850</v>
      </c>
      <c r="F2892" s="30" t="s">
        <v>846</v>
      </c>
      <c r="G2892" s="30" t="s">
        <v>375</v>
      </c>
      <c r="H2892" s="30">
        <v>2007</v>
      </c>
      <c r="I2892" s="28" t="s">
        <v>1324</v>
      </c>
      <c r="J2892" s="30"/>
      <c r="K2892" s="30" t="s">
        <v>368</v>
      </c>
    </row>
    <row r="2893" spans="1:11">
      <c r="A2893" s="29">
        <v>2892</v>
      </c>
      <c r="B2893" s="30" t="s">
        <v>6048</v>
      </c>
      <c r="C2893" s="31" t="s">
        <v>6049</v>
      </c>
      <c r="D2893" s="30" t="s">
        <v>1137</v>
      </c>
      <c r="E2893" s="30" t="s">
        <v>371</v>
      </c>
      <c r="F2893" s="30" t="s">
        <v>846</v>
      </c>
      <c r="G2893" s="30" t="s">
        <v>375</v>
      </c>
      <c r="H2893" s="30">
        <v>2007</v>
      </c>
      <c r="I2893" s="28" t="s">
        <v>367</v>
      </c>
      <c r="J2893" s="30"/>
      <c r="K2893" s="30" t="s">
        <v>368</v>
      </c>
    </row>
    <row r="2894" spans="1:11">
      <c r="A2894" s="29">
        <v>2893</v>
      </c>
      <c r="B2894" s="30" t="s">
        <v>6050</v>
      </c>
      <c r="C2894" s="31" t="s">
        <v>6051</v>
      </c>
      <c r="D2894" s="30" t="s">
        <v>1137</v>
      </c>
      <c r="E2894" s="30" t="s">
        <v>850</v>
      </c>
      <c r="F2894" s="30" t="s">
        <v>846</v>
      </c>
      <c r="G2894" s="30" t="s">
        <v>366</v>
      </c>
      <c r="H2894" s="30">
        <v>2007</v>
      </c>
      <c r="I2894" s="28" t="s">
        <v>367</v>
      </c>
      <c r="J2894" s="30"/>
      <c r="K2894" s="30" t="s">
        <v>368</v>
      </c>
    </row>
    <row r="2895" spans="1:11">
      <c r="A2895" s="29">
        <v>2894</v>
      </c>
      <c r="B2895" s="30" t="s">
        <v>6052</v>
      </c>
      <c r="C2895" s="31" t="s">
        <v>6053</v>
      </c>
      <c r="D2895" s="30" t="s">
        <v>1137</v>
      </c>
      <c r="E2895" s="30" t="s">
        <v>850</v>
      </c>
      <c r="F2895" s="30" t="s">
        <v>846</v>
      </c>
      <c r="G2895" s="30" t="s">
        <v>366</v>
      </c>
      <c r="H2895" s="30">
        <v>2007</v>
      </c>
      <c r="I2895" s="28" t="s">
        <v>367</v>
      </c>
      <c r="J2895" s="30"/>
      <c r="K2895" s="30" t="s">
        <v>368</v>
      </c>
    </row>
    <row r="2896" spans="1:11">
      <c r="A2896" s="29">
        <v>2895</v>
      </c>
      <c r="B2896" s="30" t="s">
        <v>6054</v>
      </c>
      <c r="C2896" s="31" t="s">
        <v>6055</v>
      </c>
      <c r="D2896" s="30" t="s">
        <v>1137</v>
      </c>
      <c r="E2896" s="30" t="s">
        <v>371</v>
      </c>
      <c r="F2896" s="30" t="s">
        <v>846</v>
      </c>
      <c r="G2896" s="30" t="s">
        <v>375</v>
      </c>
      <c r="H2896" s="30">
        <v>2007</v>
      </c>
      <c r="I2896" s="28" t="s">
        <v>367</v>
      </c>
      <c r="J2896" s="30"/>
      <c r="K2896" s="30" t="s">
        <v>368</v>
      </c>
    </row>
    <row r="2897" spans="1:11">
      <c r="A2897" s="29">
        <v>2896</v>
      </c>
      <c r="B2897" s="30" t="s">
        <v>6056</v>
      </c>
      <c r="C2897" s="31" t="s">
        <v>6057</v>
      </c>
      <c r="D2897" s="30" t="s">
        <v>1130</v>
      </c>
      <c r="E2897" s="30" t="s">
        <v>850</v>
      </c>
      <c r="F2897" s="30" t="s">
        <v>846</v>
      </c>
      <c r="G2897" s="30" t="s">
        <v>375</v>
      </c>
      <c r="H2897" s="30">
        <v>2007</v>
      </c>
      <c r="I2897" s="28" t="s">
        <v>367</v>
      </c>
      <c r="J2897" s="30"/>
      <c r="K2897" s="30" t="s">
        <v>368</v>
      </c>
    </row>
    <row r="2898" spans="1:11">
      <c r="A2898" s="29">
        <v>2897</v>
      </c>
      <c r="B2898" s="30" t="s">
        <v>6058</v>
      </c>
      <c r="C2898" s="31" t="s">
        <v>6059</v>
      </c>
      <c r="D2898" s="30" t="s">
        <v>1130</v>
      </c>
      <c r="E2898" s="30" t="s">
        <v>850</v>
      </c>
      <c r="F2898" s="30" t="s">
        <v>846</v>
      </c>
      <c r="G2898" s="30" t="s">
        <v>366</v>
      </c>
      <c r="H2898" s="30">
        <v>2007</v>
      </c>
      <c r="I2898" s="28" t="s">
        <v>367</v>
      </c>
      <c r="J2898" s="30"/>
      <c r="K2898" s="30" t="s">
        <v>368</v>
      </c>
    </row>
    <row r="2899" spans="1:11">
      <c r="A2899" s="29">
        <v>2898</v>
      </c>
      <c r="B2899" s="30" t="s">
        <v>6060</v>
      </c>
      <c r="C2899" s="31" t="s">
        <v>6061</v>
      </c>
      <c r="D2899" s="30" t="s">
        <v>1130</v>
      </c>
      <c r="E2899" s="30" t="s">
        <v>850</v>
      </c>
      <c r="F2899" s="30" t="s">
        <v>846</v>
      </c>
      <c r="G2899" s="30" t="s">
        <v>375</v>
      </c>
      <c r="H2899" s="30">
        <v>2007</v>
      </c>
      <c r="I2899" s="28" t="s">
        <v>1324</v>
      </c>
      <c r="J2899" s="30"/>
      <c r="K2899" s="30" t="s">
        <v>368</v>
      </c>
    </row>
    <row r="2900" spans="1:11">
      <c r="A2900" s="29">
        <v>2899</v>
      </c>
      <c r="B2900" s="30" t="s">
        <v>6062</v>
      </c>
      <c r="C2900" s="31" t="s">
        <v>6063</v>
      </c>
      <c r="D2900" s="30" t="s">
        <v>1130</v>
      </c>
      <c r="E2900" s="30" t="s">
        <v>850</v>
      </c>
      <c r="F2900" s="30" t="s">
        <v>846</v>
      </c>
      <c r="G2900" s="30" t="s">
        <v>366</v>
      </c>
      <c r="H2900" s="30">
        <v>2007</v>
      </c>
      <c r="I2900" s="28" t="s">
        <v>367</v>
      </c>
      <c r="J2900" s="30"/>
      <c r="K2900" s="30" t="s">
        <v>368</v>
      </c>
    </row>
    <row r="2901" spans="1:11">
      <c r="A2901" s="29">
        <v>2900</v>
      </c>
      <c r="B2901" s="30" t="s">
        <v>6064</v>
      </c>
      <c r="C2901" s="31" t="s">
        <v>1134</v>
      </c>
      <c r="D2901" s="30" t="s">
        <v>1130</v>
      </c>
      <c r="E2901" s="30" t="s">
        <v>850</v>
      </c>
      <c r="F2901" s="30" t="s">
        <v>846</v>
      </c>
      <c r="G2901" s="30" t="s">
        <v>375</v>
      </c>
      <c r="H2901" s="30">
        <v>2007</v>
      </c>
      <c r="I2901" s="28" t="s">
        <v>367</v>
      </c>
      <c r="J2901" s="30"/>
      <c r="K2901" s="30" t="s">
        <v>368</v>
      </c>
    </row>
    <row r="2902" spans="1:11">
      <c r="A2902" s="29">
        <v>2901</v>
      </c>
      <c r="B2902" s="30" t="s">
        <v>6065</v>
      </c>
      <c r="C2902" s="31" t="s">
        <v>6066</v>
      </c>
      <c r="D2902" s="30" t="s">
        <v>4604</v>
      </c>
      <c r="E2902" s="30" t="s">
        <v>371</v>
      </c>
      <c r="F2902" s="30" t="s">
        <v>846</v>
      </c>
      <c r="G2902" s="30" t="s">
        <v>375</v>
      </c>
      <c r="H2902" s="30">
        <v>2007</v>
      </c>
      <c r="I2902" s="28" t="s">
        <v>367</v>
      </c>
      <c r="J2902" s="30"/>
      <c r="K2902" s="30" t="s">
        <v>368</v>
      </c>
    </row>
    <row r="2903" spans="1:11">
      <c r="A2903" s="29">
        <v>2902</v>
      </c>
      <c r="B2903" s="30" t="s">
        <v>6067</v>
      </c>
      <c r="C2903" s="31" t="s">
        <v>6068</v>
      </c>
      <c r="D2903" s="30" t="s">
        <v>1130</v>
      </c>
      <c r="E2903" s="30" t="s">
        <v>850</v>
      </c>
      <c r="F2903" s="30" t="s">
        <v>846</v>
      </c>
      <c r="G2903" s="30" t="s">
        <v>366</v>
      </c>
      <c r="H2903" s="30">
        <v>2007</v>
      </c>
      <c r="I2903" s="28" t="s">
        <v>367</v>
      </c>
      <c r="J2903" s="30"/>
      <c r="K2903" s="30" t="s">
        <v>368</v>
      </c>
    </row>
    <row r="2904" spans="1:11">
      <c r="A2904" s="29">
        <v>2903</v>
      </c>
      <c r="B2904" s="30" t="s">
        <v>6069</v>
      </c>
      <c r="C2904" s="31" t="s">
        <v>6070</v>
      </c>
      <c r="D2904" s="30" t="s">
        <v>1130</v>
      </c>
      <c r="E2904" s="30" t="s">
        <v>850</v>
      </c>
      <c r="F2904" s="30" t="s">
        <v>846</v>
      </c>
      <c r="G2904" s="30" t="s">
        <v>366</v>
      </c>
      <c r="H2904" s="30">
        <v>2007</v>
      </c>
      <c r="I2904" s="28" t="s">
        <v>367</v>
      </c>
      <c r="J2904" s="30"/>
      <c r="K2904" s="30" t="s">
        <v>368</v>
      </c>
    </row>
    <row r="2905" spans="1:11">
      <c r="A2905" s="29">
        <v>2904</v>
      </c>
      <c r="B2905" s="30" t="s">
        <v>6071</v>
      </c>
      <c r="C2905" s="31" t="s">
        <v>6072</v>
      </c>
      <c r="D2905" s="30" t="s">
        <v>1137</v>
      </c>
      <c r="E2905" s="30" t="s">
        <v>850</v>
      </c>
      <c r="F2905" s="30" t="s">
        <v>846</v>
      </c>
      <c r="G2905" s="30" t="s">
        <v>375</v>
      </c>
      <c r="H2905" s="30">
        <v>2007</v>
      </c>
      <c r="I2905" s="28" t="s">
        <v>367</v>
      </c>
      <c r="J2905" s="30"/>
      <c r="K2905" s="30" t="s">
        <v>368</v>
      </c>
    </row>
    <row r="2906" spans="1:11">
      <c r="A2906" s="29">
        <v>2905</v>
      </c>
      <c r="B2906" s="30" t="s">
        <v>6073</v>
      </c>
      <c r="C2906" s="31" t="s">
        <v>6074</v>
      </c>
      <c r="D2906" s="30" t="s">
        <v>1130</v>
      </c>
      <c r="E2906" s="30" t="s">
        <v>850</v>
      </c>
      <c r="F2906" s="30" t="s">
        <v>846</v>
      </c>
      <c r="G2906" s="30" t="s">
        <v>366</v>
      </c>
      <c r="H2906" s="30">
        <v>2007</v>
      </c>
      <c r="I2906" s="28" t="s">
        <v>367</v>
      </c>
      <c r="J2906" s="30"/>
      <c r="K2906" s="30" t="s">
        <v>368</v>
      </c>
    </row>
    <row r="2907" spans="1:11">
      <c r="A2907" s="29">
        <v>2906</v>
      </c>
      <c r="B2907" s="30" t="s">
        <v>6075</v>
      </c>
      <c r="C2907" s="31" t="s">
        <v>6076</v>
      </c>
      <c r="D2907" s="30" t="s">
        <v>1130</v>
      </c>
      <c r="E2907" s="30" t="s">
        <v>850</v>
      </c>
      <c r="F2907" s="30" t="s">
        <v>846</v>
      </c>
      <c r="G2907" s="30" t="s">
        <v>366</v>
      </c>
      <c r="H2907" s="30">
        <v>2007</v>
      </c>
      <c r="I2907" s="28" t="s">
        <v>1324</v>
      </c>
      <c r="J2907" s="30"/>
      <c r="K2907" s="30" t="s">
        <v>368</v>
      </c>
    </row>
    <row r="2908" spans="1:11">
      <c r="A2908" s="29">
        <v>2907</v>
      </c>
      <c r="B2908" s="30" t="s">
        <v>6077</v>
      </c>
      <c r="C2908" s="31" t="s">
        <v>6078</v>
      </c>
      <c r="D2908" s="30" t="s">
        <v>1137</v>
      </c>
      <c r="E2908" s="30" t="s">
        <v>371</v>
      </c>
      <c r="F2908" s="30" t="s">
        <v>846</v>
      </c>
      <c r="G2908" s="30" t="s">
        <v>375</v>
      </c>
      <c r="H2908" s="30">
        <v>2007</v>
      </c>
      <c r="I2908" s="28" t="s">
        <v>367</v>
      </c>
      <c r="J2908" s="30"/>
      <c r="K2908" s="30" t="s">
        <v>368</v>
      </c>
    </row>
    <row r="2909" spans="1:11">
      <c r="A2909" s="29">
        <v>2908</v>
      </c>
      <c r="B2909" s="30" t="s">
        <v>6079</v>
      </c>
      <c r="C2909" s="31" t="s">
        <v>449</v>
      </c>
      <c r="D2909" s="30" t="s">
        <v>3770</v>
      </c>
      <c r="E2909" s="30" t="s">
        <v>371</v>
      </c>
      <c r="F2909" s="30" t="s">
        <v>846</v>
      </c>
      <c r="G2909" s="30" t="s">
        <v>366</v>
      </c>
      <c r="H2909" s="30">
        <v>2007</v>
      </c>
      <c r="I2909" s="28" t="s">
        <v>367</v>
      </c>
      <c r="J2909" s="30"/>
      <c r="K2909" s="30" t="s">
        <v>368</v>
      </c>
    </row>
    <row r="2910" spans="1:11">
      <c r="A2910" s="29">
        <v>2909</v>
      </c>
      <c r="B2910" s="30" t="s">
        <v>6080</v>
      </c>
      <c r="C2910" s="31" t="s">
        <v>6081</v>
      </c>
      <c r="D2910" s="30" t="s">
        <v>1130</v>
      </c>
      <c r="E2910" s="30" t="s">
        <v>850</v>
      </c>
      <c r="F2910" s="30" t="s">
        <v>846</v>
      </c>
      <c r="G2910" s="30" t="s">
        <v>375</v>
      </c>
      <c r="H2910" s="30">
        <v>2007</v>
      </c>
      <c r="I2910" s="28" t="s">
        <v>367</v>
      </c>
      <c r="J2910" s="30"/>
      <c r="K2910" s="30" t="s">
        <v>368</v>
      </c>
    </row>
    <row r="2911" spans="1:11">
      <c r="A2911" s="29">
        <v>2910</v>
      </c>
      <c r="B2911" s="30" t="s">
        <v>6082</v>
      </c>
      <c r="C2911" s="31" t="s">
        <v>6083</v>
      </c>
      <c r="D2911" s="30" t="s">
        <v>1130</v>
      </c>
      <c r="E2911" s="30" t="s">
        <v>850</v>
      </c>
      <c r="F2911" s="30" t="s">
        <v>846</v>
      </c>
      <c r="G2911" s="30" t="s">
        <v>375</v>
      </c>
      <c r="H2911" s="30">
        <v>2007</v>
      </c>
      <c r="I2911" s="28" t="s">
        <v>1324</v>
      </c>
      <c r="J2911" s="30"/>
      <c r="K2911" s="30" t="s">
        <v>368</v>
      </c>
    </row>
    <row r="2912" spans="1:11">
      <c r="A2912" s="29">
        <v>2911</v>
      </c>
      <c r="B2912" s="30" t="s">
        <v>6084</v>
      </c>
      <c r="C2912" s="31" t="s">
        <v>6085</v>
      </c>
      <c r="D2912" s="30" t="s">
        <v>1137</v>
      </c>
      <c r="E2912" s="30" t="s">
        <v>371</v>
      </c>
      <c r="F2912" s="30" t="s">
        <v>846</v>
      </c>
      <c r="G2912" s="30" t="s">
        <v>375</v>
      </c>
      <c r="H2912" s="30">
        <v>2007</v>
      </c>
      <c r="I2912" s="28" t="s">
        <v>367</v>
      </c>
      <c r="J2912" s="30"/>
      <c r="K2912" s="30" t="s">
        <v>368</v>
      </c>
    </row>
    <row r="2913" spans="1:11">
      <c r="A2913" s="29">
        <v>2912</v>
      </c>
      <c r="B2913" s="30" t="s">
        <v>6086</v>
      </c>
      <c r="C2913" s="31" t="s">
        <v>6087</v>
      </c>
      <c r="D2913" s="30" t="s">
        <v>1130</v>
      </c>
      <c r="E2913" s="30" t="s">
        <v>850</v>
      </c>
      <c r="F2913" s="30" t="s">
        <v>846</v>
      </c>
      <c r="G2913" s="30" t="s">
        <v>366</v>
      </c>
      <c r="H2913" s="30">
        <v>2007</v>
      </c>
      <c r="I2913" s="28" t="s">
        <v>1324</v>
      </c>
      <c r="J2913" s="30"/>
      <c r="K2913" s="30" t="s">
        <v>368</v>
      </c>
    </row>
    <row r="2914" spans="1:11">
      <c r="A2914" s="29">
        <v>2913</v>
      </c>
      <c r="B2914" s="30" t="s">
        <v>6088</v>
      </c>
      <c r="C2914" s="31" t="s">
        <v>6089</v>
      </c>
      <c r="D2914" s="30" t="s">
        <v>3770</v>
      </c>
      <c r="E2914" s="30" t="s">
        <v>371</v>
      </c>
      <c r="F2914" s="30" t="s">
        <v>846</v>
      </c>
      <c r="G2914" s="30" t="s">
        <v>366</v>
      </c>
      <c r="H2914" s="30">
        <v>2007</v>
      </c>
      <c r="I2914" s="28" t="s">
        <v>367</v>
      </c>
      <c r="J2914" s="30"/>
      <c r="K2914" s="30" t="s">
        <v>368</v>
      </c>
    </row>
    <row r="2915" spans="1:11">
      <c r="A2915" s="29">
        <v>2914</v>
      </c>
      <c r="B2915" s="30" t="s">
        <v>6090</v>
      </c>
      <c r="C2915" s="31" t="s">
        <v>6091</v>
      </c>
      <c r="D2915" s="30" t="s">
        <v>4604</v>
      </c>
      <c r="E2915" s="30" t="s">
        <v>371</v>
      </c>
      <c r="F2915" s="30" t="s">
        <v>846</v>
      </c>
      <c r="G2915" s="30" t="s">
        <v>366</v>
      </c>
      <c r="H2915" s="30">
        <v>2007</v>
      </c>
      <c r="I2915" s="28" t="s">
        <v>367</v>
      </c>
      <c r="J2915" s="30"/>
      <c r="K2915" s="30" t="s">
        <v>368</v>
      </c>
    </row>
    <row r="2916" spans="1:11">
      <c r="A2916" s="29">
        <v>2915</v>
      </c>
      <c r="B2916" s="30" t="s">
        <v>6092</v>
      </c>
      <c r="C2916" s="31" t="s">
        <v>6093</v>
      </c>
      <c r="D2916" s="30" t="s">
        <v>3770</v>
      </c>
      <c r="E2916" s="30" t="s">
        <v>371</v>
      </c>
      <c r="F2916" s="30" t="s">
        <v>846</v>
      </c>
      <c r="G2916" s="30" t="s">
        <v>366</v>
      </c>
      <c r="H2916" s="30">
        <v>2007</v>
      </c>
      <c r="I2916" s="28" t="s">
        <v>367</v>
      </c>
      <c r="J2916" s="30"/>
      <c r="K2916" s="30" t="s">
        <v>368</v>
      </c>
    </row>
    <row r="2917" spans="1:11">
      <c r="A2917" s="29">
        <v>2916</v>
      </c>
      <c r="B2917" s="30" t="s">
        <v>6094</v>
      </c>
      <c r="C2917" s="31" t="s">
        <v>6095</v>
      </c>
      <c r="D2917" s="30" t="s">
        <v>1137</v>
      </c>
      <c r="E2917" s="30" t="s">
        <v>850</v>
      </c>
      <c r="F2917" s="30" t="s">
        <v>846</v>
      </c>
      <c r="G2917" s="30" t="s">
        <v>366</v>
      </c>
      <c r="H2917" s="30">
        <v>2007</v>
      </c>
      <c r="I2917" s="28" t="s">
        <v>367</v>
      </c>
      <c r="J2917" s="30"/>
      <c r="K2917" s="30" t="s">
        <v>368</v>
      </c>
    </row>
    <row r="2918" spans="1:11">
      <c r="A2918" s="29">
        <v>2917</v>
      </c>
      <c r="B2918" s="30" t="s">
        <v>6096</v>
      </c>
      <c r="C2918" s="31" t="s">
        <v>6097</v>
      </c>
      <c r="D2918" s="30" t="s">
        <v>1137</v>
      </c>
      <c r="E2918" s="30" t="s">
        <v>371</v>
      </c>
      <c r="F2918" s="30" t="s">
        <v>846</v>
      </c>
      <c r="G2918" s="30" t="s">
        <v>366</v>
      </c>
      <c r="H2918" s="30">
        <v>2007</v>
      </c>
      <c r="I2918" s="28" t="s">
        <v>367</v>
      </c>
      <c r="J2918" s="30"/>
      <c r="K2918" s="30" t="s">
        <v>368</v>
      </c>
    </row>
    <row r="2919" spans="1:11">
      <c r="A2919" s="29">
        <v>2918</v>
      </c>
      <c r="B2919" s="30" t="s">
        <v>6098</v>
      </c>
      <c r="C2919" s="31" t="s">
        <v>6099</v>
      </c>
      <c r="D2919" s="30" t="s">
        <v>1130</v>
      </c>
      <c r="E2919" s="30" t="s">
        <v>850</v>
      </c>
      <c r="F2919" s="30" t="s">
        <v>846</v>
      </c>
      <c r="G2919" s="30" t="s">
        <v>375</v>
      </c>
      <c r="H2919" s="30">
        <v>2007</v>
      </c>
      <c r="I2919" s="28" t="s">
        <v>1324</v>
      </c>
      <c r="J2919" s="30"/>
      <c r="K2919" s="30" t="s">
        <v>368</v>
      </c>
    </row>
    <row r="2920" spans="1:11">
      <c r="A2920" s="29">
        <v>2919</v>
      </c>
      <c r="B2920" s="30" t="s">
        <v>6100</v>
      </c>
      <c r="C2920" s="31" t="s">
        <v>6101</v>
      </c>
      <c r="D2920" s="30" t="s">
        <v>1130</v>
      </c>
      <c r="E2920" s="30" t="s">
        <v>850</v>
      </c>
      <c r="F2920" s="30" t="s">
        <v>846</v>
      </c>
      <c r="G2920" s="30" t="s">
        <v>375</v>
      </c>
      <c r="H2920" s="30">
        <v>2007</v>
      </c>
      <c r="I2920" s="28" t="s">
        <v>1324</v>
      </c>
      <c r="J2920" s="30"/>
      <c r="K2920" s="30" t="s">
        <v>368</v>
      </c>
    </row>
    <row r="2921" spans="1:11">
      <c r="A2921" s="29">
        <v>2920</v>
      </c>
      <c r="B2921" s="30" t="s">
        <v>6102</v>
      </c>
      <c r="C2921" s="31" t="s">
        <v>6103</v>
      </c>
      <c r="D2921" s="30" t="s">
        <v>3770</v>
      </c>
      <c r="E2921" s="30" t="s">
        <v>371</v>
      </c>
      <c r="F2921" s="30" t="s">
        <v>846</v>
      </c>
      <c r="G2921" s="30" t="s">
        <v>366</v>
      </c>
      <c r="H2921" s="30">
        <v>2007</v>
      </c>
      <c r="I2921" s="28" t="s">
        <v>367</v>
      </c>
      <c r="J2921" s="30"/>
      <c r="K2921" s="30" t="s">
        <v>368</v>
      </c>
    </row>
    <row r="2922" spans="1:11">
      <c r="A2922" s="29">
        <v>2921</v>
      </c>
      <c r="B2922" s="30" t="s">
        <v>6104</v>
      </c>
      <c r="C2922" s="31" t="s">
        <v>6105</v>
      </c>
      <c r="D2922" s="30" t="s">
        <v>1130</v>
      </c>
      <c r="E2922" s="30" t="s">
        <v>850</v>
      </c>
      <c r="F2922" s="30" t="s">
        <v>846</v>
      </c>
      <c r="G2922" s="30" t="s">
        <v>375</v>
      </c>
      <c r="H2922" s="30">
        <v>2007</v>
      </c>
      <c r="I2922" s="28" t="s">
        <v>367</v>
      </c>
      <c r="J2922" s="30"/>
      <c r="K2922" s="30" t="s">
        <v>368</v>
      </c>
    </row>
    <row r="2923" spans="1:11">
      <c r="A2923" s="29">
        <v>2922</v>
      </c>
      <c r="B2923" s="30" t="s">
        <v>6106</v>
      </c>
      <c r="C2923" s="31" t="s">
        <v>6107</v>
      </c>
      <c r="D2923" s="30" t="s">
        <v>1137</v>
      </c>
      <c r="E2923" s="30" t="s">
        <v>371</v>
      </c>
      <c r="F2923" s="30" t="s">
        <v>846</v>
      </c>
      <c r="G2923" s="30" t="s">
        <v>375</v>
      </c>
      <c r="H2923" s="30">
        <v>2007</v>
      </c>
      <c r="I2923" s="28" t="s">
        <v>367</v>
      </c>
      <c r="J2923" s="30"/>
      <c r="K2923" s="30" t="s">
        <v>368</v>
      </c>
    </row>
    <row r="2924" spans="1:11">
      <c r="A2924" s="29">
        <v>2923</v>
      </c>
      <c r="B2924" s="30" t="s">
        <v>6108</v>
      </c>
      <c r="C2924" s="31" t="s">
        <v>6109</v>
      </c>
      <c r="D2924" s="30" t="s">
        <v>1137</v>
      </c>
      <c r="E2924" s="30" t="s">
        <v>371</v>
      </c>
      <c r="F2924" s="30" t="s">
        <v>846</v>
      </c>
      <c r="G2924" s="30" t="s">
        <v>366</v>
      </c>
      <c r="H2924" s="30">
        <v>2007</v>
      </c>
      <c r="I2924" s="28" t="s">
        <v>367</v>
      </c>
      <c r="J2924" s="30"/>
      <c r="K2924" s="30" t="s">
        <v>368</v>
      </c>
    </row>
    <row r="2925" spans="1:11">
      <c r="A2925" s="29">
        <v>2924</v>
      </c>
      <c r="B2925" s="30" t="s">
        <v>6110</v>
      </c>
      <c r="C2925" s="31" t="s">
        <v>6111</v>
      </c>
      <c r="D2925" s="30" t="s">
        <v>1137</v>
      </c>
      <c r="E2925" s="30" t="s">
        <v>371</v>
      </c>
      <c r="F2925" s="30" t="s">
        <v>846</v>
      </c>
      <c r="G2925" s="30" t="s">
        <v>366</v>
      </c>
      <c r="H2925" s="30">
        <v>2007</v>
      </c>
      <c r="I2925" s="28" t="s">
        <v>367</v>
      </c>
      <c r="J2925" s="30"/>
      <c r="K2925" s="30" t="s">
        <v>368</v>
      </c>
    </row>
    <row r="2926" spans="1:11">
      <c r="A2926" s="29">
        <v>2925</v>
      </c>
      <c r="B2926" s="30" t="s">
        <v>6112</v>
      </c>
      <c r="C2926" s="31" t="s">
        <v>6113</v>
      </c>
      <c r="D2926" s="30" t="s">
        <v>1130</v>
      </c>
      <c r="E2926" s="30" t="s">
        <v>850</v>
      </c>
      <c r="F2926" s="30" t="s">
        <v>846</v>
      </c>
      <c r="G2926" s="30" t="s">
        <v>366</v>
      </c>
      <c r="H2926" s="30">
        <v>2007</v>
      </c>
      <c r="I2926" s="28" t="s">
        <v>367</v>
      </c>
      <c r="J2926" s="30"/>
      <c r="K2926" s="30" t="s">
        <v>368</v>
      </c>
    </row>
    <row r="2927" spans="1:11">
      <c r="A2927" s="29">
        <v>2926</v>
      </c>
      <c r="B2927" s="30" t="s">
        <v>6114</v>
      </c>
      <c r="C2927" s="31" t="s">
        <v>6115</v>
      </c>
      <c r="D2927" s="30" t="s">
        <v>1130</v>
      </c>
      <c r="E2927" s="30" t="s">
        <v>850</v>
      </c>
      <c r="F2927" s="30" t="s">
        <v>846</v>
      </c>
      <c r="G2927" s="30" t="s">
        <v>366</v>
      </c>
      <c r="H2927" s="30">
        <v>2007</v>
      </c>
      <c r="I2927" s="28" t="s">
        <v>367</v>
      </c>
      <c r="J2927" s="30"/>
      <c r="K2927" s="30" t="s">
        <v>368</v>
      </c>
    </row>
    <row r="2928" spans="1:11">
      <c r="A2928" s="29">
        <v>2927</v>
      </c>
      <c r="B2928" s="30" t="s">
        <v>6116</v>
      </c>
      <c r="C2928" s="31" t="s">
        <v>6117</v>
      </c>
      <c r="D2928" s="30" t="s">
        <v>1130</v>
      </c>
      <c r="E2928" s="30" t="s">
        <v>850</v>
      </c>
      <c r="F2928" s="30" t="s">
        <v>846</v>
      </c>
      <c r="G2928" s="30" t="s">
        <v>366</v>
      </c>
      <c r="H2928" s="30">
        <v>2007</v>
      </c>
      <c r="I2928" s="28" t="s">
        <v>1324</v>
      </c>
      <c r="J2928" s="30"/>
      <c r="K2928" s="30" t="s">
        <v>368</v>
      </c>
    </row>
    <row r="2929" spans="1:11">
      <c r="A2929" s="29">
        <v>2928</v>
      </c>
      <c r="B2929" s="30" t="s">
        <v>6118</v>
      </c>
      <c r="C2929" s="31" t="s">
        <v>6119</v>
      </c>
      <c r="D2929" s="30" t="s">
        <v>1130</v>
      </c>
      <c r="E2929" s="30" t="s">
        <v>850</v>
      </c>
      <c r="F2929" s="30" t="s">
        <v>846</v>
      </c>
      <c r="G2929" s="30" t="s">
        <v>375</v>
      </c>
      <c r="H2929" s="30">
        <v>2007</v>
      </c>
      <c r="I2929" s="28" t="s">
        <v>367</v>
      </c>
      <c r="J2929" s="30"/>
      <c r="K2929" s="30" t="s">
        <v>368</v>
      </c>
    </row>
    <row r="2930" spans="1:11">
      <c r="A2930" s="29">
        <v>2929</v>
      </c>
      <c r="B2930" s="30" t="s">
        <v>6120</v>
      </c>
      <c r="C2930" s="31" t="s">
        <v>6121</v>
      </c>
      <c r="D2930" s="30" t="s">
        <v>1130</v>
      </c>
      <c r="E2930" s="30" t="s">
        <v>850</v>
      </c>
      <c r="F2930" s="30" t="s">
        <v>846</v>
      </c>
      <c r="G2930" s="30" t="s">
        <v>366</v>
      </c>
      <c r="H2930" s="30">
        <v>2007</v>
      </c>
      <c r="I2930" s="28" t="s">
        <v>367</v>
      </c>
      <c r="J2930" s="30"/>
      <c r="K2930" s="30" t="s">
        <v>368</v>
      </c>
    </row>
    <row r="2931" spans="1:11">
      <c r="A2931" s="29">
        <v>2930</v>
      </c>
      <c r="B2931" s="30" t="s">
        <v>6122</v>
      </c>
      <c r="C2931" s="31" t="s">
        <v>6123</v>
      </c>
      <c r="D2931" s="30" t="s">
        <v>1130</v>
      </c>
      <c r="E2931" s="30" t="s">
        <v>850</v>
      </c>
      <c r="F2931" s="30" t="s">
        <v>846</v>
      </c>
      <c r="G2931" s="30" t="s">
        <v>366</v>
      </c>
      <c r="H2931" s="30">
        <v>2007</v>
      </c>
      <c r="I2931" s="28" t="s">
        <v>1324</v>
      </c>
      <c r="J2931" s="30"/>
      <c r="K2931" s="30" t="s">
        <v>368</v>
      </c>
    </row>
    <row r="2932" spans="1:11">
      <c r="A2932" s="29">
        <v>2931</v>
      </c>
      <c r="B2932" s="30" t="s">
        <v>6124</v>
      </c>
      <c r="C2932" s="31" t="s">
        <v>6125</v>
      </c>
      <c r="D2932" s="30" t="s">
        <v>1137</v>
      </c>
      <c r="E2932" s="30" t="s">
        <v>3823</v>
      </c>
      <c r="F2932" s="30" t="s">
        <v>846</v>
      </c>
      <c r="G2932" s="30" t="s">
        <v>375</v>
      </c>
      <c r="H2932" s="30">
        <v>2007</v>
      </c>
      <c r="I2932" s="28" t="s">
        <v>367</v>
      </c>
      <c r="J2932" s="30"/>
      <c r="K2932" s="30" t="s">
        <v>368</v>
      </c>
    </row>
    <row r="2933" spans="1:11">
      <c r="A2933" s="29">
        <v>2932</v>
      </c>
      <c r="B2933" s="30" t="s">
        <v>6126</v>
      </c>
      <c r="C2933" s="31" t="s">
        <v>6127</v>
      </c>
      <c r="D2933" s="30" t="s">
        <v>1137</v>
      </c>
      <c r="E2933" s="30" t="s">
        <v>850</v>
      </c>
      <c r="F2933" s="30" t="s">
        <v>846</v>
      </c>
      <c r="G2933" s="30" t="s">
        <v>366</v>
      </c>
      <c r="H2933" s="30">
        <v>2007</v>
      </c>
      <c r="I2933" s="28" t="s">
        <v>367</v>
      </c>
      <c r="J2933" s="30"/>
      <c r="K2933" s="30" t="s">
        <v>368</v>
      </c>
    </row>
    <row r="2934" spans="1:11">
      <c r="A2934" s="29">
        <v>2933</v>
      </c>
      <c r="B2934" s="30" t="s">
        <v>6128</v>
      </c>
      <c r="C2934" s="31" t="s">
        <v>6129</v>
      </c>
      <c r="D2934" s="30" t="s">
        <v>1137</v>
      </c>
      <c r="E2934" s="30" t="s">
        <v>371</v>
      </c>
      <c r="F2934" s="30" t="s">
        <v>846</v>
      </c>
      <c r="G2934" s="30" t="s">
        <v>366</v>
      </c>
      <c r="H2934" s="30">
        <v>2007</v>
      </c>
      <c r="I2934" s="28" t="s">
        <v>937</v>
      </c>
      <c r="J2934" s="30"/>
      <c r="K2934" s="30" t="s">
        <v>368</v>
      </c>
    </row>
    <row r="2935" spans="1:11">
      <c r="A2935" s="29">
        <v>2934</v>
      </c>
      <c r="B2935" s="30" t="s">
        <v>6130</v>
      </c>
      <c r="C2935" s="31" t="s">
        <v>6131</v>
      </c>
      <c r="D2935" s="30" t="s">
        <v>1137</v>
      </c>
      <c r="E2935" s="30" t="s">
        <v>850</v>
      </c>
      <c r="F2935" s="30" t="s">
        <v>846</v>
      </c>
      <c r="G2935" s="30" t="s">
        <v>366</v>
      </c>
      <c r="H2935" s="30">
        <v>2007</v>
      </c>
      <c r="I2935" s="28" t="s">
        <v>367</v>
      </c>
      <c r="J2935" s="30"/>
      <c r="K2935" s="30" t="s">
        <v>368</v>
      </c>
    </row>
    <row r="2936" spans="1:11">
      <c r="A2936" s="29">
        <v>2935</v>
      </c>
      <c r="B2936" s="30" t="s">
        <v>6132</v>
      </c>
      <c r="C2936" s="31" t="s">
        <v>6133</v>
      </c>
      <c r="D2936" s="30" t="s">
        <v>1137</v>
      </c>
      <c r="E2936" s="30" t="s">
        <v>850</v>
      </c>
      <c r="F2936" s="30" t="s">
        <v>846</v>
      </c>
      <c r="G2936" s="30" t="s">
        <v>366</v>
      </c>
      <c r="H2936" s="30">
        <v>2007</v>
      </c>
      <c r="I2936" s="28" t="s">
        <v>367</v>
      </c>
      <c r="J2936" s="30"/>
      <c r="K2936" s="30" t="s">
        <v>368</v>
      </c>
    </row>
    <row r="2937" spans="1:11">
      <c r="A2937" s="29">
        <v>2936</v>
      </c>
      <c r="B2937" s="30" t="s">
        <v>6134</v>
      </c>
      <c r="C2937" s="31" t="s">
        <v>6135</v>
      </c>
      <c r="D2937" s="30" t="s">
        <v>1137</v>
      </c>
      <c r="E2937" s="30" t="s">
        <v>850</v>
      </c>
      <c r="F2937" s="30" t="s">
        <v>846</v>
      </c>
      <c r="G2937" s="30" t="s">
        <v>366</v>
      </c>
      <c r="H2937" s="30">
        <v>2007</v>
      </c>
      <c r="I2937" s="28" t="s">
        <v>367</v>
      </c>
      <c r="J2937" s="30"/>
      <c r="K2937" s="30" t="s">
        <v>368</v>
      </c>
    </row>
    <row r="2938" spans="1:11">
      <c r="A2938" s="29">
        <v>2937</v>
      </c>
      <c r="B2938" s="30" t="s">
        <v>6136</v>
      </c>
      <c r="C2938" s="31" t="s">
        <v>6137</v>
      </c>
      <c r="D2938" s="30" t="s">
        <v>1130</v>
      </c>
      <c r="E2938" s="30" t="s">
        <v>850</v>
      </c>
      <c r="F2938" s="30" t="s">
        <v>846</v>
      </c>
      <c r="G2938" s="30" t="s">
        <v>375</v>
      </c>
      <c r="H2938" s="30">
        <v>2007</v>
      </c>
      <c r="I2938" s="28" t="s">
        <v>367</v>
      </c>
      <c r="J2938" s="30"/>
      <c r="K2938" s="30" t="s">
        <v>368</v>
      </c>
    </row>
    <row r="2939" spans="1:11">
      <c r="A2939" s="29">
        <v>2938</v>
      </c>
      <c r="B2939" s="30" t="s">
        <v>6138</v>
      </c>
      <c r="C2939" s="31" t="s">
        <v>6139</v>
      </c>
      <c r="D2939" s="30" t="s">
        <v>4604</v>
      </c>
      <c r="E2939" s="30" t="s">
        <v>371</v>
      </c>
      <c r="F2939" s="30" t="s">
        <v>846</v>
      </c>
      <c r="G2939" s="30" t="s">
        <v>366</v>
      </c>
      <c r="H2939" s="30">
        <v>2007</v>
      </c>
      <c r="I2939" s="28" t="s">
        <v>367</v>
      </c>
      <c r="J2939" s="30"/>
      <c r="K2939" s="30" t="s">
        <v>368</v>
      </c>
    </row>
    <row r="2940" spans="1:11">
      <c r="A2940" s="29">
        <v>2939</v>
      </c>
      <c r="B2940" s="30" t="s">
        <v>6140</v>
      </c>
      <c r="C2940" s="31" t="s">
        <v>6141</v>
      </c>
      <c r="D2940" s="30" t="s">
        <v>1130</v>
      </c>
      <c r="E2940" s="30" t="s">
        <v>850</v>
      </c>
      <c r="F2940" s="30" t="s">
        <v>846</v>
      </c>
      <c r="G2940" s="30" t="s">
        <v>375</v>
      </c>
      <c r="H2940" s="30">
        <v>2007</v>
      </c>
      <c r="I2940" s="28" t="s">
        <v>367</v>
      </c>
      <c r="J2940" s="30"/>
      <c r="K2940" s="30" t="s">
        <v>368</v>
      </c>
    </row>
    <row r="2941" spans="1:11">
      <c r="A2941" s="29">
        <v>2940</v>
      </c>
      <c r="B2941" s="30" t="s">
        <v>6142</v>
      </c>
      <c r="C2941" s="31" t="s">
        <v>6143</v>
      </c>
      <c r="D2941" s="30" t="s">
        <v>3770</v>
      </c>
      <c r="E2941" s="30" t="s">
        <v>850</v>
      </c>
      <c r="F2941" s="30" t="s">
        <v>846</v>
      </c>
      <c r="G2941" s="30" t="s">
        <v>366</v>
      </c>
      <c r="H2941" s="30">
        <v>2007</v>
      </c>
      <c r="I2941" s="28" t="s">
        <v>367</v>
      </c>
      <c r="J2941" s="30"/>
      <c r="K2941" s="30" t="s">
        <v>368</v>
      </c>
    </row>
    <row r="2942" spans="1:11">
      <c r="A2942" s="29">
        <v>2941</v>
      </c>
      <c r="B2942" s="30" t="s">
        <v>6144</v>
      </c>
      <c r="C2942" s="31" t="s">
        <v>6145</v>
      </c>
      <c r="D2942" s="30" t="s">
        <v>1130</v>
      </c>
      <c r="E2942" s="30" t="s">
        <v>850</v>
      </c>
      <c r="F2942" s="30" t="s">
        <v>846</v>
      </c>
      <c r="G2942" s="30" t="s">
        <v>366</v>
      </c>
      <c r="H2942" s="30">
        <v>2007</v>
      </c>
      <c r="I2942" s="28" t="s">
        <v>367</v>
      </c>
      <c r="J2942" s="30"/>
      <c r="K2942" s="30" t="s">
        <v>368</v>
      </c>
    </row>
    <row r="2943" spans="1:11">
      <c r="A2943" s="29">
        <v>2942</v>
      </c>
      <c r="B2943" s="30" t="s">
        <v>6146</v>
      </c>
      <c r="C2943" s="31" t="s">
        <v>6147</v>
      </c>
      <c r="D2943" s="30" t="s">
        <v>1130</v>
      </c>
      <c r="E2943" s="30" t="s">
        <v>850</v>
      </c>
      <c r="F2943" s="30" t="s">
        <v>846</v>
      </c>
      <c r="G2943" s="30" t="s">
        <v>366</v>
      </c>
      <c r="H2943" s="30">
        <v>2007</v>
      </c>
      <c r="I2943" s="28" t="s">
        <v>367</v>
      </c>
      <c r="J2943" s="30"/>
      <c r="K2943" s="30" t="s">
        <v>368</v>
      </c>
    </row>
    <row r="2944" spans="1:11">
      <c r="A2944" s="29">
        <v>2943</v>
      </c>
      <c r="B2944" s="30" t="s">
        <v>6148</v>
      </c>
      <c r="C2944" s="31" t="s">
        <v>5318</v>
      </c>
      <c r="D2944" s="30" t="s">
        <v>3770</v>
      </c>
      <c r="E2944" s="30" t="s">
        <v>850</v>
      </c>
      <c r="F2944" s="30" t="s">
        <v>846</v>
      </c>
      <c r="G2944" s="30" t="s">
        <v>366</v>
      </c>
      <c r="H2944" s="30">
        <v>2007</v>
      </c>
      <c r="I2944" s="28" t="s">
        <v>367</v>
      </c>
      <c r="J2944" s="30"/>
      <c r="K2944" s="30" t="s">
        <v>368</v>
      </c>
    </row>
    <row r="2945" spans="1:11">
      <c r="A2945" s="29">
        <v>2944</v>
      </c>
      <c r="B2945" s="30" t="s">
        <v>6149</v>
      </c>
      <c r="C2945" s="31" t="s">
        <v>6150</v>
      </c>
      <c r="D2945" s="30" t="s">
        <v>3770</v>
      </c>
      <c r="E2945" s="30"/>
      <c r="F2945" s="30" t="s">
        <v>846</v>
      </c>
      <c r="G2945" s="30" t="s">
        <v>366</v>
      </c>
      <c r="H2945" s="30">
        <v>2008</v>
      </c>
      <c r="I2945" s="28" t="s">
        <v>367</v>
      </c>
      <c r="J2945" s="30"/>
      <c r="K2945" s="30" t="s">
        <v>368</v>
      </c>
    </row>
    <row r="2946" spans="1:11">
      <c r="A2946" s="29">
        <v>2945</v>
      </c>
      <c r="B2946" s="30" t="s">
        <v>6151</v>
      </c>
      <c r="C2946" s="31" t="s">
        <v>6152</v>
      </c>
      <c r="D2946" s="30" t="s">
        <v>3770</v>
      </c>
      <c r="E2946" s="30" t="s">
        <v>371</v>
      </c>
      <c r="F2946" s="30" t="s">
        <v>846</v>
      </c>
      <c r="G2946" s="30" t="s">
        <v>366</v>
      </c>
      <c r="H2946" s="30">
        <v>2008</v>
      </c>
      <c r="I2946" s="28" t="s">
        <v>367</v>
      </c>
      <c r="J2946" s="30"/>
      <c r="K2946" s="30" t="s">
        <v>368</v>
      </c>
    </row>
    <row r="2947" spans="1:11">
      <c r="A2947" s="29">
        <v>2946</v>
      </c>
      <c r="B2947" s="30" t="s">
        <v>6153</v>
      </c>
      <c r="C2947" s="31" t="s">
        <v>6154</v>
      </c>
      <c r="D2947" s="30">
        <v>1413</v>
      </c>
      <c r="E2947" s="30" t="s">
        <v>381</v>
      </c>
      <c r="F2947" s="30" t="s">
        <v>365</v>
      </c>
      <c r="G2947" s="30" t="s">
        <v>366</v>
      </c>
      <c r="H2947" s="30">
        <v>2008</v>
      </c>
      <c r="I2947" s="28" t="s">
        <v>367</v>
      </c>
      <c r="J2947" s="30"/>
      <c r="K2947" s="30" t="s">
        <v>368</v>
      </c>
    </row>
    <row r="2948" spans="1:11">
      <c r="A2948" s="29">
        <v>2947</v>
      </c>
      <c r="B2948" s="30" t="s">
        <v>6155</v>
      </c>
      <c r="C2948" s="31" t="s">
        <v>6156</v>
      </c>
      <c r="D2948" s="30">
        <v>1413</v>
      </c>
      <c r="E2948" s="30" t="s">
        <v>371</v>
      </c>
      <c r="F2948" s="30" t="s">
        <v>365</v>
      </c>
      <c r="G2948" s="30" t="s">
        <v>366</v>
      </c>
      <c r="H2948" s="30">
        <v>2008</v>
      </c>
      <c r="I2948" s="28" t="s">
        <v>367</v>
      </c>
      <c r="J2948" s="30"/>
      <c r="K2948" s="30" t="s">
        <v>368</v>
      </c>
    </row>
    <row r="2949" spans="1:11">
      <c r="A2949" s="29">
        <v>2948</v>
      </c>
      <c r="B2949" s="30" t="s">
        <v>6157</v>
      </c>
      <c r="C2949" s="31" t="s">
        <v>6158</v>
      </c>
      <c r="D2949" s="30">
        <v>1413</v>
      </c>
      <c r="E2949" s="30" t="s">
        <v>381</v>
      </c>
      <c r="F2949" s="30" t="s">
        <v>365</v>
      </c>
      <c r="G2949" s="30" t="s">
        <v>375</v>
      </c>
      <c r="H2949" s="30">
        <v>2008</v>
      </c>
      <c r="I2949" s="28" t="s">
        <v>367</v>
      </c>
      <c r="J2949" s="30"/>
      <c r="K2949" s="30" t="s">
        <v>368</v>
      </c>
    </row>
    <row r="2950" spans="1:11">
      <c r="A2950" s="29">
        <v>2949</v>
      </c>
      <c r="B2950" s="30" t="s">
        <v>6159</v>
      </c>
      <c r="C2950" s="31" t="s">
        <v>6160</v>
      </c>
      <c r="D2950" s="30">
        <v>1413</v>
      </c>
      <c r="E2950" s="30" t="s">
        <v>371</v>
      </c>
      <c r="F2950" s="30" t="s">
        <v>365</v>
      </c>
      <c r="G2950" s="30" t="s">
        <v>366</v>
      </c>
      <c r="H2950" s="30">
        <v>2008</v>
      </c>
      <c r="I2950" s="28" t="s">
        <v>367</v>
      </c>
      <c r="J2950" s="30"/>
      <c r="K2950" s="30" t="s">
        <v>368</v>
      </c>
    </row>
    <row r="2951" spans="1:11">
      <c r="A2951" s="29">
        <v>2950</v>
      </c>
      <c r="B2951" s="30" t="s">
        <v>6161</v>
      </c>
      <c r="C2951" s="31" t="s">
        <v>6162</v>
      </c>
      <c r="D2951" s="30">
        <v>1413</v>
      </c>
      <c r="E2951" s="30" t="s">
        <v>371</v>
      </c>
      <c r="F2951" s="30" t="s">
        <v>365</v>
      </c>
      <c r="G2951" s="30" t="s">
        <v>366</v>
      </c>
      <c r="H2951" s="30">
        <v>2008</v>
      </c>
      <c r="I2951" s="28" t="s">
        <v>367</v>
      </c>
      <c r="J2951" s="30"/>
      <c r="K2951" s="30" t="s">
        <v>368</v>
      </c>
    </row>
    <row r="2952" spans="1:11">
      <c r="A2952" s="29">
        <v>2951</v>
      </c>
      <c r="B2952" s="30" t="s">
        <v>6163</v>
      </c>
      <c r="C2952" s="31" t="s">
        <v>6164</v>
      </c>
      <c r="D2952" s="30">
        <v>1413</v>
      </c>
      <c r="E2952" s="30" t="s">
        <v>371</v>
      </c>
      <c r="F2952" s="30" t="s">
        <v>365</v>
      </c>
      <c r="G2952" s="30" t="s">
        <v>366</v>
      </c>
      <c r="H2952" s="30">
        <v>2008</v>
      </c>
      <c r="I2952" s="28" t="s">
        <v>367</v>
      </c>
      <c r="J2952" s="30"/>
      <c r="K2952" s="30" t="s">
        <v>368</v>
      </c>
    </row>
    <row r="2953" spans="1:11">
      <c r="A2953" s="29">
        <v>2952</v>
      </c>
      <c r="B2953" s="30" t="s">
        <v>6165</v>
      </c>
      <c r="C2953" s="31" t="s">
        <v>6166</v>
      </c>
      <c r="D2953" s="30">
        <v>1413</v>
      </c>
      <c r="E2953" s="30" t="s">
        <v>364</v>
      </c>
      <c r="F2953" s="30" t="s">
        <v>365</v>
      </c>
      <c r="G2953" s="30" t="s">
        <v>375</v>
      </c>
      <c r="H2953" s="30">
        <v>2008</v>
      </c>
      <c r="I2953" s="28" t="s">
        <v>367</v>
      </c>
      <c r="J2953" s="30"/>
      <c r="K2953" s="30" t="s">
        <v>368</v>
      </c>
    </row>
    <row r="2954" spans="1:11">
      <c r="A2954" s="29">
        <v>2953</v>
      </c>
      <c r="B2954" s="30" t="s">
        <v>6167</v>
      </c>
      <c r="C2954" s="31" t="s">
        <v>6168</v>
      </c>
      <c r="D2954" s="30">
        <v>1413</v>
      </c>
      <c r="E2954" s="30" t="s">
        <v>371</v>
      </c>
      <c r="F2954" s="30" t="s">
        <v>365</v>
      </c>
      <c r="G2954" s="30" t="s">
        <v>366</v>
      </c>
      <c r="H2954" s="30">
        <v>2008</v>
      </c>
      <c r="I2954" s="28" t="s">
        <v>367</v>
      </c>
      <c r="J2954" s="30"/>
      <c r="K2954" s="30" t="s">
        <v>368</v>
      </c>
    </row>
    <row r="2955" spans="1:11">
      <c r="A2955" s="29">
        <v>2954</v>
      </c>
      <c r="B2955" s="30" t="s">
        <v>6169</v>
      </c>
      <c r="C2955" s="31" t="s">
        <v>664</v>
      </c>
      <c r="D2955" s="30">
        <v>1413</v>
      </c>
      <c r="E2955" s="30" t="s">
        <v>381</v>
      </c>
      <c r="F2955" s="30" t="s">
        <v>365</v>
      </c>
      <c r="G2955" s="30" t="s">
        <v>366</v>
      </c>
      <c r="H2955" s="30">
        <v>2008</v>
      </c>
      <c r="I2955" s="28" t="s">
        <v>367</v>
      </c>
      <c r="J2955" s="30"/>
      <c r="K2955" s="30" t="s">
        <v>368</v>
      </c>
    </row>
    <row r="2956" spans="1:11">
      <c r="A2956" s="29">
        <v>2955</v>
      </c>
      <c r="B2956" s="30" t="s">
        <v>6170</v>
      </c>
      <c r="C2956" s="31" t="s">
        <v>6171</v>
      </c>
      <c r="D2956" s="30">
        <v>1413</v>
      </c>
      <c r="E2956" s="30" t="s">
        <v>371</v>
      </c>
      <c r="F2956" s="30" t="s">
        <v>365</v>
      </c>
      <c r="G2956" s="30" t="s">
        <v>468</v>
      </c>
      <c r="H2956" s="30">
        <v>2008</v>
      </c>
      <c r="I2956" s="28" t="s">
        <v>367</v>
      </c>
      <c r="J2956" s="30"/>
      <c r="K2956" s="30" t="s">
        <v>368</v>
      </c>
    </row>
    <row r="2957" spans="1:11">
      <c r="A2957" s="29">
        <v>2956</v>
      </c>
      <c r="B2957" s="30" t="s">
        <v>6172</v>
      </c>
      <c r="C2957" s="31" t="s">
        <v>6173</v>
      </c>
      <c r="D2957" s="30">
        <v>1413</v>
      </c>
      <c r="E2957" s="30" t="s">
        <v>381</v>
      </c>
      <c r="F2957" s="30" t="s">
        <v>365</v>
      </c>
      <c r="G2957" s="30" t="s">
        <v>375</v>
      </c>
      <c r="H2957" s="30">
        <v>2008</v>
      </c>
      <c r="I2957" s="28" t="s">
        <v>367</v>
      </c>
      <c r="J2957" s="30"/>
      <c r="K2957" s="30" t="s">
        <v>368</v>
      </c>
    </row>
    <row r="2958" spans="1:11">
      <c r="A2958" s="29">
        <v>2957</v>
      </c>
      <c r="B2958" s="30" t="s">
        <v>6174</v>
      </c>
      <c r="C2958" s="31" t="s">
        <v>6175</v>
      </c>
      <c r="D2958" s="30">
        <v>1413</v>
      </c>
      <c r="E2958" s="30" t="s">
        <v>371</v>
      </c>
      <c r="F2958" s="30" t="s">
        <v>365</v>
      </c>
      <c r="G2958" s="30" t="s">
        <v>366</v>
      </c>
      <c r="H2958" s="30">
        <v>2008</v>
      </c>
      <c r="I2958" s="28" t="s">
        <v>367</v>
      </c>
      <c r="J2958" s="30"/>
      <c r="K2958" s="30" t="s">
        <v>368</v>
      </c>
    </row>
    <row r="2959" spans="1:11">
      <c r="A2959" s="29">
        <v>2958</v>
      </c>
      <c r="B2959" s="30" t="s">
        <v>6176</v>
      </c>
      <c r="C2959" s="31" t="s">
        <v>6177</v>
      </c>
      <c r="D2959" s="30">
        <v>1413</v>
      </c>
      <c r="E2959" s="30" t="s">
        <v>381</v>
      </c>
      <c r="F2959" s="30" t="s">
        <v>365</v>
      </c>
      <c r="G2959" s="30" t="s">
        <v>366</v>
      </c>
      <c r="H2959" s="30">
        <v>2008</v>
      </c>
      <c r="I2959" s="28" t="s">
        <v>367</v>
      </c>
      <c r="J2959" s="30"/>
      <c r="K2959" s="30" t="s">
        <v>368</v>
      </c>
    </row>
    <row r="2960" spans="1:11">
      <c r="A2960" s="29">
        <v>2959</v>
      </c>
      <c r="B2960" s="30" t="s">
        <v>6178</v>
      </c>
      <c r="C2960" s="31" t="s">
        <v>6179</v>
      </c>
      <c r="D2960" s="30" t="s">
        <v>3770</v>
      </c>
      <c r="E2960" s="30" t="s">
        <v>371</v>
      </c>
      <c r="F2960" s="30" t="s">
        <v>846</v>
      </c>
      <c r="G2960" s="30" t="s">
        <v>375</v>
      </c>
      <c r="H2960" s="30">
        <v>2008</v>
      </c>
      <c r="I2960" s="28" t="s">
        <v>367</v>
      </c>
      <c r="J2960" s="30"/>
      <c r="K2960" s="30" t="s">
        <v>368</v>
      </c>
    </row>
    <row r="2961" spans="1:11">
      <c r="A2961" s="29">
        <v>2960</v>
      </c>
      <c r="B2961" s="30" t="s">
        <v>6180</v>
      </c>
      <c r="C2961" s="31" t="s">
        <v>6181</v>
      </c>
      <c r="D2961" s="30">
        <v>1413</v>
      </c>
      <c r="E2961" s="30" t="s">
        <v>371</v>
      </c>
      <c r="F2961" s="30" t="s">
        <v>365</v>
      </c>
      <c r="G2961" s="30" t="s">
        <v>6182</v>
      </c>
      <c r="H2961" s="30">
        <v>2008</v>
      </c>
      <c r="I2961" s="28" t="s">
        <v>367</v>
      </c>
      <c r="J2961" s="30"/>
      <c r="K2961" s="30" t="s">
        <v>368</v>
      </c>
    </row>
    <row r="2962" spans="1:11">
      <c r="A2962" s="29">
        <v>2961</v>
      </c>
      <c r="B2962" s="30" t="s">
        <v>6183</v>
      </c>
      <c r="C2962" s="31" t="s">
        <v>6184</v>
      </c>
      <c r="D2962" s="30">
        <v>1413</v>
      </c>
      <c r="E2962" s="30" t="s">
        <v>381</v>
      </c>
      <c r="F2962" s="30" t="s">
        <v>365</v>
      </c>
      <c r="G2962" s="30" t="s">
        <v>366</v>
      </c>
      <c r="H2962" s="30">
        <v>2008</v>
      </c>
      <c r="I2962" s="28" t="s">
        <v>367</v>
      </c>
      <c r="J2962" s="30"/>
      <c r="K2962" s="30" t="s">
        <v>368</v>
      </c>
    </row>
    <row r="2963" spans="1:11">
      <c r="A2963" s="29">
        <v>2962</v>
      </c>
      <c r="B2963" s="30" t="s">
        <v>6185</v>
      </c>
      <c r="C2963" s="31" t="s">
        <v>6186</v>
      </c>
      <c r="D2963" s="30">
        <v>1413</v>
      </c>
      <c r="E2963" s="30" t="s">
        <v>371</v>
      </c>
      <c r="F2963" s="30" t="s">
        <v>365</v>
      </c>
      <c r="G2963" s="30" t="s">
        <v>366</v>
      </c>
      <c r="H2963" s="30">
        <v>2008</v>
      </c>
      <c r="I2963" s="28" t="s">
        <v>367</v>
      </c>
      <c r="J2963" s="30"/>
      <c r="K2963" s="30" t="s">
        <v>368</v>
      </c>
    </row>
    <row r="2964" spans="1:11">
      <c r="A2964" s="29">
        <v>2963</v>
      </c>
      <c r="B2964" s="30" t="s">
        <v>6187</v>
      </c>
      <c r="C2964" s="31" t="s">
        <v>6188</v>
      </c>
      <c r="D2964" s="30">
        <v>1413</v>
      </c>
      <c r="E2964" s="30" t="s">
        <v>381</v>
      </c>
      <c r="F2964" s="30" t="s">
        <v>365</v>
      </c>
      <c r="G2964" s="30" t="s">
        <v>375</v>
      </c>
      <c r="H2964" s="30">
        <v>2008</v>
      </c>
      <c r="I2964" s="28" t="s">
        <v>367</v>
      </c>
      <c r="J2964" s="30"/>
      <c r="K2964" s="30" t="s">
        <v>368</v>
      </c>
    </row>
    <row r="2965" spans="1:11">
      <c r="A2965" s="29">
        <v>2964</v>
      </c>
      <c r="B2965" s="30" t="s">
        <v>6189</v>
      </c>
      <c r="C2965" s="31" t="s">
        <v>6190</v>
      </c>
      <c r="D2965" s="30" t="s">
        <v>1137</v>
      </c>
      <c r="E2965" s="30" t="s">
        <v>371</v>
      </c>
      <c r="F2965" s="30" t="s">
        <v>846</v>
      </c>
      <c r="G2965" s="30" t="s">
        <v>375</v>
      </c>
      <c r="H2965" s="30">
        <v>2008</v>
      </c>
      <c r="I2965" s="28" t="s">
        <v>367</v>
      </c>
      <c r="J2965" s="30"/>
      <c r="K2965" s="30" t="s">
        <v>368</v>
      </c>
    </row>
    <row r="2966" spans="1:11">
      <c r="A2966" s="29">
        <v>2965</v>
      </c>
      <c r="B2966" s="30" t="s">
        <v>6191</v>
      </c>
      <c r="C2966" s="31" t="s">
        <v>6192</v>
      </c>
      <c r="D2966" s="30">
        <v>1413</v>
      </c>
      <c r="E2966" s="30" t="s">
        <v>371</v>
      </c>
      <c r="F2966" s="30" t="s">
        <v>365</v>
      </c>
      <c r="G2966" s="30" t="s">
        <v>375</v>
      </c>
      <c r="H2966" s="30">
        <v>2008</v>
      </c>
      <c r="I2966" s="28" t="s">
        <v>367</v>
      </c>
      <c r="J2966" s="30"/>
      <c r="K2966" s="30" t="s">
        <v>368</v>
      </c>
    </row>
    <row r="2967" spans="1:11">
      <c r="A2967" s="29">
        <v>2966</v>
      </c>
      <c r="B2967" s="30" t="s">
        <v>6193</v>
      </c>
      <c r="C2967" s="31" t="s">
        <v>6194</v>
      </c>
      <c r="D2967" s="30">
        <v>1413</v>
      </c>
      <c r="E2967" s="30" t="s">
        <v>381</v>
      </c>
      <c r="F2967" s="30" t="s">
        <v>365</v>
      </c>
      <c r="G2967" s="30" t="s">
        <v>366</v>
      </c>
      <c r="H2967" s="30">
        <v>2008</v>
      </c>
      <c r="I2967" s="28" t="s">
        <v>367</v>
      </c>
      <c r="J2967" s="30"/>
      <c r="K2967" s="30" t="s">
        <v>368</v>
      </c>
    </row>
    <row r="2968" spans="1:11">
      <c r="A2968" s="29">
        <v>2967</v>
      </c>
      <c r="B2968" s="30" t="s">
        <v>6195</v>
      </c>
      <c r="C2968" s="31" t="s">
        <v>6196</v>
      </c>
      <c r="D2968" s="30">
        <v>1413</v>
      </c>
      <c r="E2968" s="30" t="s">
        <v>371</v>
      </c>
      <c r="F2968" s="30" t="s">
        <v>365</v>
      </c>
      <c r="G2968" s="30" t="s">
        <v>366</v>
      </c>
      <c r="H2968" s="30">
        <v>2008</v>
      </c>
      <c r="I2968" s="28" t="s">
        <v>367</v>
      </c>
      <c r="J2968" s="30"/>
      <c r="K2968" s="30" t="s">
        <v>368</v>
      </c>
    </row>
    <row r="2969" spans="1:11">
      <c r="A2969" s="29">
        <v>2968</v>
      </c>
      <c r="B2969" s="30" t="s">
        <v>6197</v>
      </c>
      <c r="C2969" s="31" t="s">
        <v>6198</v>
      </c>
      <c r="D2969" s="30">
        <v>1413</v>
      </c>
      <c r="E2969" s="30" t="s">
        <v>381</v>
      </c>
      <c r="F2969" s="30" t="s">
        <v>365</v>
      </c>
      <c r="G2969" s="30" t="s">
        <v>375</v>
      </c>
      <c r="H2969" s="30">
        <v>2008</v>
      </c>
      <c r="I2969" s="28" t="s">
        <v>367</v>
      </c>
      <c r="J2969" s="30"/>
      <c r="K2969" s="30" t="s">
        <v>368</v>
      </c>
    </row>
    <row r="2970" spans="1:11">
      <c r="A2970" s="29">
        <v>2969</v>
      </c>
      <c r="B2970" s="30" t="s">
        <v>6199</v>
      </c>
      <c r="C2970" s="31" t="s">
        <v>6200</v>
      </c>
      <c r="D2970" s="30">
        <v>1413</v>
      </c>
      <c r="E2970" s="30" t="s">
        <v>381</v>
      </c>
      <c r="F2970" s="30" t="s">
        <v>365</v>
      </c>
      <c r="G2970" s="30" t="s">
        <v>366</v>
      </c>
      <c r="H2970" s="30">
        <v>2008</v>
      </c>
      <c r="I2970" s="28" t="s">
        <v>367</v>
      </c>
      <c r="J2970" s="30"/>
      <c r="K2970" s="30" t="s">
        <v>368</v>
      </c>
    </row>
    <row r="2971" spans="1:11">
      <c r="A2971" s="29">
        <v>2970</v>
      </c>
      <c r="B2971" s="30" t="s">
        <v>6201</v>
      </c>
      <c r="C2971" s="31" t="s">
        <v>6202</v>
      </c>
      <c r="D2971" s="30" t="s">
        <v>3770</v>
      </c>
      <c r="E2971" s="30" t="s">
        <v>850</v>
      </c>
      <c r="F2971" s="30" t="s">
        <v>846</v>
      </c>
      <c r="G2971" s="30" t="s">
        <v>375</v>
      </c>
      <c r="H2971" s="30">
        <v>2008</v>
      </c>
      <c r="I2971" s="28" t="s">
        <v>1324</v>
      </c>
      <c r="J2971" s="30"/>
      <c r="K2971" s="30" t="s">
        <v>368</v>
      </c>
    </row>
    <row r="2972" spans="1:11">
      <c r="A2972" s="29">
        <v>2971</v>
      </c>
      <c r="B2972" s="30" t="s">
        <v>6203</v>
      </c>
      <c r="C2972" s="31" t="s">
        <v>6204</v>
      </c>
      <c r="D2972" s="30" t="s">
        <v>4604</v>
      </c>
      <c r="E2972" s="30" t="s">
        <v>371</v>
      </c>
      <c r="F2972" s="30" t="s">
        <v>846</v>
      </c>
      <c r="G2972" s="30" t="s">
        <v>375</v>
      </c>
      <c r="H2972" s="30">
        <v>2008</v>
      </c>
      <c r="I2972" s="28" t="s">
        <v>367</v>
      </c>
      <c r="J2972" s="30"/>
      <c r="K2972" s="30" t="s">
        <v>368</v>
      </c>
    </row>
    <row r="2973" spans="1:11">
      <c r="A2973" s="29">
        <v>2972</v>
      </c>
      <c r="B2973" s="30" t="s">
        <v>6205</v>
      </c>
      <c r="C2973" s="31" t="s">
        <v>6206</v>
      </c>
      <c r="D2973" s="30" t="s">
        <v>1137</v>
      </c>
      <c r="E2973" s="30" t="s">
        <v>371</v>
      </c>
      <c r="F2973" s="30" t="s">
        <v>846</v>
      </c>
      <c r="G2973" s="30" t="s">
        <v>375</v>
      </c>
      <c r="H2973" s="30">
        <v>2008</v>
      </c>
      <c r="I2973" s="28" t="s">
        <v>367</v>
      </c>
      <c r="J2973" s="30"/>
      <c r="K2973" s="30" t="s">
        <v>368</v>
      </c>
    </row>
    <row r="2974" spans="1:11">
      <c r="A2974" s="29">
        <v>2973</v>
      </c>
      <c r="B2974" s="30" t="s">
        <v>6207</v>
      </c>
      <c r="C2974" s="31" t="s">
        <v>6208</v>
      </c>
      <c r="D2974" s="30" t="s">
        <v>3770</v>
      </c>
      <c r="E2974" s="30" t="s">
        <v>371</v>
      </c>
      <c r="F2974" s="30" t="s">
        <v>846</v>
      </c>
      <c r="G2974" s="30" t="s">
        <v>366</v>
      </c>
      <c r="H2974" s="30">
        <v>2008</v>
      </c>
      <c r="I2974" s="28" t="s">
        <v>367</v>
      </c>
      <c r="J2974" s="30"/>
      <c r="K2974" s="30" t="s">
        <v>368</v>
      </c>
    </row>
    <row r="2975" spans="1:11">
      <c r="A2975" s="29">
        <v>2974</v>
      </c>
      <c r="B2975" s="30" t="s">
        <v>6209</v>
      </c>
      <c r="C2975" s="31" t="s">
        <v>6210</v>
      </c>
      <c r="D2975" s="30" t="s">
        <v>3770</v>
      </c>
      <c r="E2975" s="30" t="s">
        <v>371</v>
      </c>
      <c r="F2975" s="30" t="s">
        <v>846</v>
      </c>
      <c r="G2975" s="30" t="s">
        <v>366</v>
      </c>
      <c r="H2975" s="30">
        <v>2008</v>
      </c>
      <c r="I2975" s="28" t="s">
        <v>367</v>
      </c>
      <c r="J2975" s="30"/>
      <c r="K2975" s="30" t="s">
        <v>368</v>
      </c>
    </row>
    <row r="2976" spans="1:11">
      <c r="A2976" s="29">
        <v>2975</v>
      </c>
      <c r="B2976" s="30" t="s">
        <v>6211</v>
      </c>
      <c r="C2976" s="31" t="s">
        <v>6212</v>
      </c>
      <c r="D2976" s="30" t="s">
        <v>3770</v>
      </c>
      <c r="E2976" s="30" t="s">
        <v>371</v>
      </c>
      <c r="F2976" s="30" t="s">
        <v>846</v>
      </c>
      <c r="G2976" s="30" t="s">
        <v>366</v>
      </c>
      <c r="H2976" s="30">
        <v>2008</v>
      </c>
      <c r="I2976" s="28" t="s">
        <v>367</v>
      </c>
      <c r="J2976" s="30"/>
      <c r="K2976" s="30" t="s">
        <v>368</v>
      </c>
    </row>
    <row r="2977" spans="1:11">
      <c r="A2977" s="29">
        <v>2976</v>
      </c>
      <c r="B2977" s="30" t="s">
        <v>6213</v>
      </c>
      <c r="C2977" s="31" t="s">
        <v>6214</v>
      </c>
      <c r="D2977" s="30" t="s">
        <v>3770</v>
      </c>
      <c r="E2977" s="30" t="s">
        <v>850</v>
      </c>
      <c r="F2977" s="30" t="s">
        <v>846</v>
      </c>
      <c r="G2977" s="30" t="s">
        <v>375</v>
      </c>
      <c r="H2977" s="30">
        <v>2008</v>
      </c>
      <c r="I2977" s="28" t="s">
        <v>1324</v>
      </c>
      <c r="J2977" s="30"/>
      <c r="K2977" s="30" t="s">
        <v>368</v>
      </c>
    </row>
    <row r="2978" spans="1:11">
      <c r="A2978" s="29">
        <v>2977</v>
      </c>
      <c r="B2978" s="30" t="s">
        <v>6215</v>
      </c>
      <c r="C2978" s="31" t="s">
        <v>6216</v>
      </c>
      <c r="D2978" s="30" t="s">
        <v>3770</v>
      </c>
      <c r="E2978" s="30" t="s">
        <v>371</v>
      </c>
      <c r="F2978" s="30" t="s">
        <v>846</v>
      </c>
      <c r="G2978" s="30" t="s">
        <v>375</v>
      </c>
      <c r="H2978" s="30">
        <v>2008</v>
      </c>
      <c r="I2978" s="28" t="s">
        <v>367</v>
      </c>
      <c r="J2978" s="30"/>
      <c r="K2978" s="30" t="s">
        <v>368</v>
      </c>
    </row>
    <row r="2979" spans="1:11">
      <c r="A2979" s="29">
        <v>2978</v>
      </c>
      <c r="B2979" s="30" t="s">
        <v>6217</v>
      </c>
      <c r="C2979" s="31" t="s">
        <v>6218</v>
      </c>
      <c r="D2979" s="30" t="s">
        <v>3770</v>
      </c>
      <c r="E2979" s="30" t="s">
        <v>371</v>
      </c>
      <c r="F2979" s="30" t="s">
        <v>846</v>
      </c>
      <c r="G2979" s="30" t="s">
        <v>366</v>
      </c>
      <c r="H2979" s="30">
        <v>2008</v>
      </c>
      <c r="I2979" s="28" t="s">
        <v>367</v>
      </c>
      <c r="J2979" s="30"/>
      <c r="K2979" s="30" t="s">
        <v>368</v>
      </c>
    </row>
    <row r="2980" spans="1:11">
      <c r="A2980" s="29">
        <v>2979</v>
      </c>
      <c r="B2980" s="30" t="s">
        <v>6219</v>
      </c>
      <c r="C2980" s="31" t="s">
        <v>6220</v>
      </c>
      <c r="D2980" s="30" t="s">
        <v>4604</v>
      </c>
      <c r="E2980" s="30" t="s">
        <v>371</v>
      </c>
      <c r="F2980" s="30" t="s">
        <v>846</v>
      </c>
      <c r="G2980" s="30" t="s">
        <v>366</v>
      </c>
      <c r="H2980" s="30">
        <v>2008</v>
      </c>
      <c r="I2980" s="28" t="s">
        <v>367</v>
      </c>
      <c r="J2980" s="30"/>
      <c r="K2980" s="30" t="s">
        <v>368</v>
      </c>
    </row>
    <row r="2981" spans="1:11">
      <c r="A2981" s="29">
        <v>2980</v>
      </c>
      <c r="B2981" s="30" t="s">
        <v>6221</v>
      </c>
      <c r="C2981" s="31" t="s">
        <v>6222</v>
      </c>
      <c r="D2981" s="30" t="s">
        <v>4604</v>
      </c>
      <c r="E2981" s="30" t="s">
        <v>371</v>
      </c>
      <c r="F2981" s="30" t="s">
        <v>846</v>
      </c>
      <c r="G2981" s="30" t="s">
        <v>375</v>
      </c>
      <c r="H2981" s="30">
        <v>2008</v>
      </c>
      <c r="I2981" s="28" t="s">
        <v>367</v>
      </c>
      <c r="J2981" s="30"/>
      <c r="K2981" s="30" t="s">
        <v>368</v>
      </c>
    </row>
    <row r="2982" spans="1:11">
      <c r="A2982" s="29">
        <v>2981</v>
      </c>
      <c r="B2982" s="30" t="s">
        <v>6223</v>
      </c>
      <c r="C2982" s="31" t="s">
        <v>6224</v>
      </c>
      <c r="D2982" s="30" t="s">
        <v>3770</v>
      </c>
      <c r="E2982" s="30" t="s">
        <v>371</v>
      </c>
      <c r="F2982" s="30" t="s">
        <v>846</v>
      </c>
      <c r="G2982" s="30" t="s">
        <v>366</v>
      </c>
      <c r="H2982" s="30">
        <v>2008</v>
      </c>
      <c r="I2982" s="28" t="s">
        <v>367</v>
      </c>
      <c r="J2982" s="30"/>
      <c r="K2982" s="30" t="s">
        <v>368</v>
      </c>
    </row>
    <row r="2983" spans="1:11">
      <c r="A2983" s="29">
        <v>2982</v>
      </c>
      <c r="B2983" s="30" t="s">
        <v>6225</v>
      </c>
      <c r="C2983" s="31" t="s">
        <v>6226</v>
      </c>
      <c r="D2983" s="30" t="s">
        <v>4604</v>
      </c>
      <c r="E2983" s="30" t="s">
        <v>850</v>
      </c>
      <c r="F2983" s="30" t="s">
        <v>846</v>
      </c>
      <c r="G2983" s="30" t="s">
        <v>375</v>
      </c>
      <c r="H2983" s="30">
        <v>2008</v>
      </c>
      <c r="I2983" s="28" t="s">
        <v>1324</v>
      </c>
      <c r="J2983" s="30"/>
      <c r="K2983" s="30" t="s">
        <v>368</v>
      </c>
    </row>
    <row r="2984" spans="1:11">
      <c r="A2984" s="29">
        <v>2983</v>
      </c>
      <c r="B2984" s="30" t="s">
        <v>6227</v>
      </c>
      <c r="C2984" s="31" t="s">
        <v>6228</v>
      </c>
      <c r="D2984" s="30" t="s">
        <v>3770</v>
      </c>
      <c r="E2984" s="30" t="s">
        <v>371</v>
      </c>
      <c r="F2984" s="30" t="s">
        <v>846</v>
      </c>
      <c r="G2984" s="30" t="s">
        <v>366</v>
      </c>
      <c r="H2984" s="30">
        <v>2008</v>
      </c>
      <c r="I2984" s="28" t="s">
        <v>367</v>
      </c>
      <c r="J2984" s="30"/>
      <c r="K2984" s="30" t="s">
        <v>368</v>
      </c>
    </row>
    <row r="2985" spans="1:11">
      <c r="A2985" s="29">
        <v>2984</v>
      </c>
      <c r="B2985" s="30" t="s">
        <v>6229</v>
      </c>
      <c r="C2985" s="31" t="s">
        <v>3154</v>
      </c>
      <c r="D2985" s="30" t="s">
        <v>3770</v>
      </c>
      <c r="E2985" s="30" t="s">
        <v>371</v>
      </c>
      <c r="F2985" s="30" t="s">
        <v>846</v>
      </c>
      <c r="G2985" s="30" t="s">
        <v>366</v>
      </c>
      <c r="H2985" s="30">
        <v>2008</v>
      </c>
      <c r="I2985" s="28" t="s">
        <v>367</v>
      </c>
      <c r="J2985" s="30"/>
      <c r="K2985" s="30" t="s">
        <v>368</v>
      </c>
    </row>
    <row r="2986" spans="1:11">
      <c r="A2986" s="29">
        <v>2985</v>
      </c>
      <c r="B2986" s="30" t="s">
        <v>6230</v>
      </c>
      <c r="C2986" s="31" t="s">
        <v>6231</v>
      </c>
      <c r="D2986" s="30" t="s">
        <v>1130</v>
      </c>
      <c r="E2986" s="30" t="s">
        <v>850</v>
      </c>
      <c r="F2986" s="30" t="s">
        <v>846</v>
      </c>
      <c r="G2986" s="30" t="s">
        <v>366</v>
      </c>
      <c r="H2986" s="30">
        <v>2008</v>
      </c>
      <c r="I2986" s="28" t="s">
        <v>1324</v>
      </c>
      <c r="J2986" s="30"/>
      <c r="K2986" s="30" t="s">
        <v>368</v>
      </c>
    </row>
    <row r="2987" spans="1:11">
      <c r="A2987" s="29">
        <v>2986</v>
      </c>
      <c r="B2987" s="30" t="s">
        <v>6232</v>
      </c>
      <c r="C2987" s="31" t="s">
        <v>6233</v>
      </c>
      <c r="D2987" s="30" t="s">
        <v>1130</v>
      </c>
      <c r="E2987" s="30" t="s">
        <v>850</v>
      </c>
      <c r="F2987" s="30" t="s">
        <v>846</v>
      </c>
      <c r="G2987" s="30" t="s">
        <v>366</v>
      </c>
      <c r="H2987" s="30">
        <v>2008</v>
      </c>
      <c r="I2987" s="28" t="s">
        <v>367</v>
      </c>
      <c r="J2987" s="30"/>
      <c r="K2987" s="30" t="s">
        <v>368</v>
      </c>
    </row>
    <row r="2988" spans="1:11">
      <c r="A2988" s="29">
        <v>2987</v>
      </c>
      <c r="B2988" s="30" t="s">
        <v>6234</v>
      </c>
      <c r="C2988" s="31" t="s">
        <v>6235</v>
      </c>
      <c r="D2988" s="30" t="s">
        <v>1130</v>
      </c>
      <c r="E2988" s="30" t="s">
        <v>850</v>
      </c>
      <c r="F2988" s="30" t="s">
        <v>846</v>
      </c>
      <c r="G2988" s="30" t="s">
        <v>366</v>
      </c>
      <c r="H2988" s="30">
        <v>2008</v>
      </c>
      <c r="I2988" s="28" t="s">
        <v>1324</v>
      </c>
      <c r="J2988" s="30"/>
      <c r="K2988" s="30" t="s">
        <v>368</v>
      </c>
    </row>
    <row r="2989" spans="1:11">
      <c r="A2989" s="29">
        <v>2988</v>
      </c>
      <c r="B2989" s="30" t="s">
        <v>6236</v>
      </c>
      <c r="C2989" s="31" t="s">
        <v>6237</v>
      </c>
      <c r="D2989" s="30" t="s">
        <v>3770</v>
      </c>
      <c r="E2989" s="30" t="s">
        <v>850</v>
      </c>
      <c r="F2989" s="30" t="s">
        <v>846</v>
      </c>
      <c r="G2989" s="30" t="s">
        <v>366</v>
      </c>
      <c r="H2989" s="30">
        <v>2008</v>
      </c>
      <c r="I2989" s="28" t="s">
        <v>367</v>
      </c>
      <c r="J2989" s="30"/>
      <c r="K2989" s="30" t="s">
        <v>368</v>
      </c>
    </row>
    <row r="2990" spans="1:11">
      <c r="A2990" s="29">
        <v>2989</v>
      </c>
      <c r="B2990" s="30" t="s">
        <v>6238</v>
      </c>
      <c r="C2990" s="31" t="s">
        <v>6239</v>
      </c>
      <c r="D2990" s="30" t="s">
        <v>1137</v>
      </c>
      <c r="E2990" s="30" t="s">
        <v>371</v>
      </c>
      <c r="F2990" s="30" t="s">
        <v>846</v>
      </c>
      <c r="G2990" s="30" t="s">
        <v>468</v>
      </c>
      <c r="H2990" s="30">
        <v>2008</v>
      </c>
      <c r="I2990" s="28" t="s">
        <v>367</v>
      </c>
      <c r="J2990" s="30"/>
      <c r="K2990" s="30" t="s">
        <v>368</v>
      </c>
    </row>
    <row r="2991" spans="1:11">
      <c r="A2991" s="29">
        <v>2990</v>
      </c>
      <c r="B2991" s="30" t="s">
        <v>6240</v>
      </c>
      <c r="C2991" s="31" t="s">
        <v>6241</v>
      </c>
      <c r="D2991" s="30" t="s">
        <v>4604</v>
      </c>
      <c r="E2991" s="30" t="s">
        <v>850</v>
      </c>
      <c r="F2991" s="30" t="s">
        <v>846</v>
      </c>
      <c r="G2991" s="30" t="s">
        <v>468</v>
      </c>
      <c r="H2991" s="30">
        <v>2008</v>
      </c>
      <c r="I2991" s="28" t="s">
        <v>367</v>
      </c>
      <c r="J2991" s="30"/>
      <c r="K2991" s="30" t="s">
        <v>368</v>
      </c>
    </row>
    <row r="2992" spans="1:11">
      <c r="A2992" s="29">
        <v>2991</v>
      </c>
      <c r="B2992" s="30" t="s">
        <v>6242</v>
      </c>
      <c r="C2992" s="31" t="s">
        <v>4915</v>
      </c>
      <c r="D2992" s="30" t="s">
        <v>3770</v>
      </c>
      <c r="E2992" s="30" t="s">
        <v>371</v>
      </c>
      <c r="F2992" s="30" t="s">
        <v>846</v>
      </c>
      <c r="G2992" s="30" t="s">
        <v>366</v>
      </c>
      <c r="H2992" s="30">
        <v>2008</v>
      </c>
      <c r="I2992" s="28" t="s">
        <v>367</v>
      </c>
      <c r="J2992" s="30"/>
      <c r="K2992" s="30" t="s">
        <v>368</v>
      </c>
    </row>
    <row r="2993" spans="1:11">
      <c r="A2993" s="29">
        <v>2992</v>
      </c>
      <c r="B2993" s="30" t="s">
        <v>6243</v>
      </c>
      <c r="C2993" s="31" t="s">
        <v>6244</v>
      </c>
      <c r="D2993" s="30" t="s">
        <v>1137</v>
      </c>
      <c r="E2993" s="30" t="s">
        <v>371</v>
      </c>
      <c r="F2993" s="30" t="s">
        <v>846</v>
      </c>
      <c r="G2993" s="30" t="s">
        <v>375</v>
      </c>
      <c r="H2993" s="30">
        <v>2008</v>
      </c>
      <c r="I2993" s="28" t="s">
        <v>367</v>
      </c>
      <c r="J2993" s="30"/>
      <c r="K2993" s="30" t="s">
        <v>368</v>
      </c>
    </row>
    <row r="2994" spans="1:11">
      <c r="A2994" s="29">
        <v>2993</v>
      </c>
      <c r="B2994" s="30" t="s">
        <v>6245</v>
      </c>
      <c r="C2994" s="31" t="s">
        <v>6246</v>
      </c>
      <c r="D2994" s="30" t="s">
        <v>3770</v>
      </c>
      <c r="E2994" s="30" t="s">
        <v>371</v>
      </c>
      <c r="F2994" s="30" t="s">
        <v>846</v>
      </c>
      <c r="G2994" s="30" t="s">
        <v>375</v>
      </c>
      <c r="H2994" s="30">
        <v>2008</v>
      </c>
      <c r="I2994" s="28" t="s">
        <v>367</v>
      </c>
      <c r="J2994" s="30"/>
      <c r="K2994" s="30" t="s">
        <v>368</v>
      </c>
    </row>
    <row r="2995" spans="1:11">
      <c r="A2995" s="29">
        <v>2994</v>
      </c>
      <c r="B2995" s="30" t="s">
        <v>6247</v>
      </c>
      <c r="C2995" s="31" t="s">
        <v>6248</v>
      </c>
      <c r="D2995" s="30" t="s">
        <v>3770</v>
      </c>
      <c r="E2995" s="30" t="s">
        <v>371</v>
      </c>
      <c r="F2995" s="30" t="s">
        <v>846</v>
      </c>
      <c r="G2995" s="30" t="s">
        <v>366</v>
      </c>
      <c r="H2995" s="30">
        <v>2008</v>
      </c>
      <c r="I2995" s="28" t="s">
        <v>367</v>
      </c>
      <c r="J2995" s="30"/>
      <c r="K2995" s="30" t="s">
        <v>368</v>
      </c>
    </row>
    <row r="2996" spans="1:11">
      <c r="A2996" s="29">
        <v>2995</v>
      </c>
      <c r="B2996" s="30" t="s">
        <v>6249</v>
      </c>
      <c r="C2996" s="31" t="s">
        <v>6250</v>
      </c>
      <c r="D2996" s="30" t="s">
        <v>1137</v>
      </c>
      <c r="E2996" s="30" t="s">
        <v>371</v>
      </c>
      <c r="F2996" s="30" t="s">
        <v>846</v>
      </c>
      <c r="G2996" s="30" t="s">
        <v>468</v>
      </c>
      <c r="H2996" s="30">
        <v>2008</v>
      </c>
      <c r="I2996" s="28" t="s">
        <v>367</v>
      </c>
      <c r="J2996" s="30"/>
      <c r="K2996" s="30" t="s">
        <v>368</v>
      </c>
    </row>
    <row r="2997" spans="1:11">
      <c r="A2997" s="29">
        <v>2996</v>
      </c>
      <c r="B2997" s="30" t="s">
        <v>6251</v>
      </c>
      <c r="C2997" s="31" t="s">
        <v>6252</v>
      </c>
      <c r="D2997" s="30" t="s">
        <v>3770</v>
      </c>
      <c r="E2997" s="30" t="s">
        <v>371</v>
      </c>
      <c r="F2997" s="30" t="s">
        <v>846</v>
      </c>
      <c r="G2997" s="30" t="s">
        <v>366</v>
      </c>
      <c r="H2997" s="30">
        <v>2008</v>
      </c>
      <c r="I2997" s="28" t="s">
        <v>367</v>
      </c>
      <c r="J2997" s="30"/>
      <c r="K2997" s="30" t="s">
        <v>368</v>
      </c>
    </row>
    <row r="2998" spans="1:11">
      <c r="A2998" s="29">
        <v>2997</v>
      </c>
      <c r="B2998" s="30" t="s">
        <v>6253</v>
      </c>
      <c r="C2998" s="31" t="s">
        <v>6254</v>
      </c>
      <c r="D2998" s="30" t="s">
        <v>1130</v>
      </c>
      <c r="E2998" s="30" t="s">
        <v>850</v>
      </c>
      <c r="F2998" s="30" t="s">
        <v>846</v>
      </c>
      <c r="G2998" s="30" t="s">
        <v>366</v>
      </c>
      <c r="H2998" s="30">
        <v>2008</v>
      </c>
      <c r="I2998" s="28" t="s">
        <v>367</v>
      </c>
      <c r="J2998" s="30"/>
      <c r="K2998" s="30" t="s">
        <v>368</v>
      </c>
    </row>
    <row r="2999" spans="1:11">
      <c r="A2999" s="29">
        <v>2998</v>
      </c>
      <c r="B2999" s="30" t="s">
        <v>6255</v>
      </c>
      <c r="C2999" s="31" t="s">
        <v>6256</v>
      </c>
      <c r="D2999" s="30" t="s">
        <v>3770</v>
      </c>
      <c r="E2999" s="30" t="s">
        <v>371</v>
      </c>
      <c r="F2999" s="30" t="s">
        <v>846</v>
      </c>
      <c r="G2999" s="30" t="s">
        <v>366</v>
      </c>
      <c r="H2999" s="30">
        <v>2008</v>
      </c>
      <c r="I2999" s="28" t="s">
        <v>367</v>
      </c>
      <c r="J2999" s="30"/>
      <c r="K2999" s="30" t="s">
        <v>368</v>
      </c>
    </row>
    <row r="3000" spans="1:11">
      <c r="A3000" s="29">
        <v>2999</v>
      </c>
      <c r="B3000" s="30" t="s">
        <v>6257</v>
      </c>
      <c r="C3000" s="31" t="s">
        <v>6258</v>
      </c>
      <c r="D3000" s="30" t="s">
        <v>1137</v>
      </c>
      <c r="E3000" s="30" t="s">
        <v>371</v>
      </c>
      <c r="F3000" s="30" t="s">
        <v>846</v>
      </c>
      <c r="G3000" s="30" t="s">
        <v>375</v>
      </c>
      <c r="H3000" s="30">
        <v>2008</v>
      </c>
      <c r="I3000" s="28" t="s">
        <v>367</v>
      </c>
      <c r="J3000" s="30"/>
      <c r="K3000" s="30" t="s">
        <v>368</v>
      </c>
    </row>
    <row r="3001" spans="1:11">
      <c r="A3001" s="29">
        <v>3000</v>
      </c>
      <c r="B3001" s="30" t="s">
        <v>6259</v>
      </c>
      <c r="C3001" s="31" t="s">
        <v>6260</v>
      </c>
      <c r="D3001" s="30" t="s">
        <v>1130</v>
      </c>
      <c r="E3001" s="30" t="s">
        <v>850</v>
      </c>
      <c r="F3001" s="30" t="s">
        <v>846</v>
      </c>
      <c r="G3001" s="30" t="s">
        <v>375</v>
      </c>
      <c r="H3001" s="30">
        <v>2008</v>
      </c>
      <c r="I3001" s="28" t="s">
        <v>1324</v>
      </c>
      <c r="J3001" s="30"/>
      <c r="K3001" s="30" t="s">
        <v>368</v>
      </c>
    </row>
    <row r="3002" spans="1:11">
      <c r="A3002" s="29">
        <v>3001</v>
      </c>
      <c r="B3002" s="30" t="s">
        <v>6261</v>
      </c>
      <c r="C3002" s="31" t="s">
        <v>6262</v>
      </c>
      <c r="D3002" s="30" t="s">
        <v>849</v>
      </c>
      <c r="E3002" s="30" t="s">
        <v>850</v>
      </c>
      <c r="F3002" s="30" t="s">
        <v>846</v>
      </c>
      <c r="G3002" s="30" t="s">
        <v>366</v>
      </c>
      <c r="H3002" s="30">
        <v>2008</v>
      </c>
      <c r="I3002" s="28" t="s">
        <v>1324</v>
      </c>
      <c r="J3002" s="30"/>
      <c r="K3002" s="30" t="s">
        <v>368</v>
      </c>
    </row>
    <row r="3003" spans="1:11">
      <c r="A3003" s="29">
        <v>3002</v>
      </c>
      <c r="B3003" s="30" t="s">
        <v>6263</v>
      </c>
      <c r="C3003" s="31" t="s">
        <v>6264</v>
      </c>
      <c r="D3003" s="30" t="s">
        <v>1130</v>
      </c>
      <c r="E3003" s="30" t="s">
        <v>850</v>
      </c>
      <c r="F3003" s="30" t="s">
        <v>846</v>
      </c>
      <c r="G3003" s="30" t="s">
        <v>375</v>
      </c>
      <c r="H3003" s="30">
        <v>2008</v>
      </c>
      <c r="I3003" s="28" t="s">
        <v>367</v>
      </c>
      <c r="J3003" s="30"/>
      <c r="K3003" s="30" t="s">
        <v>368</v>
      </c>
    </row>
    <row r="3004" spans="1:11">
      <c r="A3004" s="29">
        <v>3003</v>
      </c>
      <c r="B3004" s="30" t="s">
        <v>6265</v>
      </c>
      <c r="C3004" s="31" t="s">
        <v>5093</v>
      </c>
      <c r="D3004" s="30" t="s">
        <v>1137</v>
      </c>
      <c r="E3004" s="30" t="s">
        <v>3823</v>
      </c>
      <c r="F3004" s="30" t="s">
        <v>846</v>
      </c>
      <c r="G3004" s="30" t="s">
        <v>375</v>
      </c>
      <c r="H3004" s="30">
        <v>2008</v>
      </c>
      <c r="I3004" s="28" t="s">
        <v>367</v>
      </c>
      <c r="J3004" s="30"/>
      <c r="K3004" s="30" t="s">
        <v>368</v>
      </c>
    </row>
    <row r="3005" spans="1:11">
      <c r="A3005" s="29">
        <v>3004</v>
      </c>
      <c r="B3005" s="30" t="s">
        <v>6266</v>
      </c>
      <c r="C3005" s="31" t="s">
        <v>6267</v>
      </c>
      <c r="D3005" s="30" t="s">
        <v>1130</v>
      </c>
      <c r="E3005" s="30" t="s">
        <v>850</v>
      </c>
      <c r="F3005" s="30" t="s">
        <v>846</v>
      </c>
      <c r="G3005" s="30" t="s">
        <v>366</v>
      </c>
      <c r="H3005" s="30">
        <v>2008</v>
      </c>
      <c r="I3005" s="28" t="s">
        <v>1324</v>
      </c>
      <c r="J3005" s="30"/>
      <c r="K3005" s="30" t="s">
        <v>368</v>
      </c>
    </row>
    <row r="3006" spans="1:11">
      <c r="A3006" s="29">
        <v>3005</v>
      </c>
      <c r="B3006" s="30" t="s">
        <v>6268</v>
      </c>
      <c r="C3006" s="31" t="s">
        <v>6269</v>
      </c>
      <c r="D3006" s="30" t="s">
        <v>3770</v>
      </c>
      <c r="E3006" s="30" t="s">
        <v>371</v>
      </c>
      <c r="F3006" s="30" t="s">
        <v>846</v>
      </c>
      <c r="G3006" s="30" t="s">
        <v>366</v>
      </c>
      <c r="H3006" s="30">
        <v>2008</v>
      </c>
      <c r="I3006" s="28" t="s">
        <v>367</v>
      </c>
      <c r="J3006" s="30"/>
      <c r="K3006" s="30" t="s">
        <v>368</v>
      </c>
    </row>
    <row r="3007" spans="1:11">
      <c r="A3007" s="29">
        <v>3006</v>
      </c>
      <c r="B3007" s="30" t="s">
        <v>6270</v>
      </c>
      <c r="C3007" s="31" t="s">
        <v>1703</v>
      </c>
      <c r="D3007" s="30" t="s">
        <v>1130</v>
      </c>
      <c r="E3007" s="30" t="s">
        <v>850</v>
      </c>
      <c r="F3007" s="30" t="s">
        <v>846</v>
      </c>
      <c r="G3007" s="30" t="s">
        <v>366</v>
      </c>
      <c r="H3007" s="30">
        <v>2008</v>
      </c>
      <c r="I3007" s="28" t="s">
        <v>1324</v>
      </c>
      <c r="J3007" s="30"/>
      <c r="K3007" s="30" t="s">
        <v>368</v>
      </c>
    </row>
    <row r="3008" spans="1:11">
      <c r="A3008" s="29">
        <v>3007</v>
      </c>
      <c r="B3008" s="30" t="s">
        <v>6271</v>
      </c>
      <c r="C3008" s="31" t="s">
        <v>6272</v>
      </c>
      <c r="D3008" s="30" t="s">
        <v>3770</v>
      </c>
      <c r="E3008" s="30" t="s">
        <v>850</v>
      </c>
      <c r="F3008" s="30" t="s">
        <v>846</v>
      </c>
      <c r="G3008" s="30" t="s">
        <v>366</v>
      </c>
      <c r="H3008" s="30">
        <v>2008</v>
      </c>
      <c r="I3008" s="28" t="s">
        <v>1324</v>
      </c>
      <c r="J3008" s="30"/>
      <c r="K3008" s="30" t="s">
        <v>368</v>
      </c>
    </row>
    <row r="3009" spans="1:11">
      <c r="A3009" s="29">
        <v>3008</v>
      </c>
      <c r="B3009" s="30" t="s">
        <v>6273</v>
      </c>
      <c r="C3009" s="31" t="s">
        <v>6274</v>
      </c>
      <c r="D3009" s="30" t="s">
        <v>1137</v>
      </c>
      <c r="E3009" s="30" t="s">
        <v>371</v>
      </c>
      <c r="F3009" s="30" t="s">
        <v>846</v>
      </c>
      <c r="G3009" s="30" t="s">
        <v>468</v>
      </c>
      <c r="H3009" s="30">
        <v>2008</v>
      </c>
      <c r="I3009" s="28" t="s">
        <v>367</v>
      </c>
      <c r="J3009" s="30"/>
      <c r="K3009" s="30" t="s">
        <v>368</v>
      </c>
    </row>
    <row r="3010" spans="1:11">
      <c r="A3010" s="29">
        <v>3009</v>
      </c>
      <c r="B3010" s="30" t="s">
        <v>6275</v>
      </c>
      <c r="C3010" s="31" t="s">
        <v>6276</v>
      </c>
      <c r="D3010" s="30" t="s">
        <v>3770</v>
      </c>
      <c r="E3010" s="30" t="s">
        <v>850</v>
      </c>
      <c r="F3010" s="30" t="s">
        <v>846</v>
      </c>
      <c r="G3010" s="30" t="s">
        <v>375</v>
      </c>
      <c r="H3010" s="30">
        <v>2008</v>
      </c>
      <c r="I3010" s="28" t="s">
        <v>367</v>
      </c>
      <c r="J3010" s="30"/>
      <c r="K3010" s="30" t="s">
        <v>368</v>
      </c>
    </row>
    <row r="3011" spans="1:11">
      <c r="A3011" s="29">
        <v>3010</v>
      </c>
      <c r="B3011" s="30" t="s">
        <v>6277</v>
      </c>
      <c r="C3011" s="31" t="s">
        <v>6278</v>
      </c>
      <c r="D3011" s="30" t="s">
        <v>4604</v>
      </c>
      <c r="E3011" s="30" t="s">
        <v>371</v>
      </c>
      <c r="F3011" s="30" t="s">
        <v>846</v>
      </c>
      <c r="G3011" s="30" t="s">
        <v>366</v>
      </c>
      <c r="H3011" s="30">
        <v>2008</v>
      </c>
      <c r="I3011" s="28" t="s">
        <v>367</v>
      </c>
      <c r="J3011" s="30"/>
      <c r="K3011" s="30" t="s">
        <v>368</v>
      </c>
    </row>
    <row r="3012" spans="1:11">
      <c r="A3012" s="29">
        <v>3011</v>
      </c>
      <c r="B3012" s="30" t="s">
        <v>6279</v>
      </c>
      <c r="C3012" s="31" t="s">
        <v>4546</v>
      </c>
      <c r="D3012" s="30" t="s">
        <v>849</v>
      </c>
      <c r="E3012" s="30" t="s">
        <v>3823</v>
      </c>
      <c r="F3012" s="30" t="s">
        <v>846</v>
      </c>
      <c r="G3012" s="30" t="s">
        <v>375</v>
      </c>
      <c r="H3012" s="30">
        <v>2008</v>
      </c>
      <c r="I3012" s="28" t="s">
        <v>367</v>
      </c>
      <c r="J3012" s="30"/>
      <c r="K3012" s="30" t="s">
        <v>368</v>
      </c>
    </row>
    <row r="3013" spans="1:11">
      <c r="A3013" s="29">
        <v>3012</v>
      </c>
      <c r="B3013" s="30" t="s">
        <v>6280</v>
      </c>
      <c r="C3013" s="31" t="s">
        <v>6281</v>
      </c>
      <c r="D3013" s="30" t="s">
        <v>1130</v>
      </c>
      <c r="E3013" s="30" t="s">
        <v>850</v>
      </c>
      <c r="F3013" s="30" t="s">
        <v>846</v>
      </c>
      <c r="G3013" s="30" t="s">
        <v>366</v>
      </c>
      <c r="H3013" s="30">
        <v>2008</v>
      </c>
      <c r="I3013" s="28" t="s">
        <v>367</v>
      </c>
      <c r="J3013" s="30"/>
      <c r="K3013" s="30" t="s">
        <v>368</v>
      </c>
    </row>
    <row r="3014" spans="1:11">
      <c r="A3014" s="29">
        <v>3013</v>
      </c>
      <c r="B3014" s="30" t="s">
        <v>6282</v>
      </c>
      <c r="C3014" s="31" t="s">
        <v>6283</v>
      </c>
      <c r="D3014" s="30" t="s">
        <v>3770</v>
      </c>
      <c r="E3014" s="30" t="s">
        <v>371</v>
      </c>
      <c r="F3014" s="30" t="s">
        <v>846</v>
      </c>
      <c r="G3014" s="30" t="s">
        <v>366</v>
      </c>
      <c r="H3014" s="30">
        <v>2008</v>
      </c>
      <c r="I3014" s="28" t="s">
        <v>367</v>
      </c>
      <c r="J3014" s="30"/>
      <c r="K3014" s="30" t="s">
        <v>368</v>
      </c>
    </row>
    <row r="3015" spans="1:11">
      <c r="A3015" s="29">
        <v>3014</v>
      </c>
      <c r="B3015" s="30" t="s">
        <v>6284</v>
      </c>
      <c r="C3015" s="31" t="s">
        <v>6285</v>
      </c>
      <c r="D3015" s="30" t="s">
        <v>1130</v>
      </c>
      <c r="E3015" s="30" t="s">
        <v>850</v>
      </c>
      <c r="F3015" s="30" t="s">
        <v>846</v>
      </c>
      <c r="G3015" s="30" t="s">
        <v>468</v>
      </c>
      <c r="H3015" s="30">
        <v>2008</v>
      </c>
      <c r="I3015" s="28" t="s">
        <v>367</v>
      </c>
      <c r="J3015" s="30"/>
      <c r="K3015" s="30" t="s">
        <v>368</v>
      </c>
    </row>
    <row r="3016" spans="1:11">
      <c r="A3016" s="29">
        <v>3015</v>
      </c>
      <c r="B3016" s="30" t="s">
        <v>6286</v>
      </c>
      <c r="C3016" s="31" t="s">
        <v>6287</v>
      </c>
      <c r="D3016" s="30" t="s">
        <v>3770</v>
      </c>
      <c r="E3016" s="30" t="s">
        <v>371</v>
      </c>
      <c r="F3016" s="30" t="s">
        <v>846</v>
      </c>
      <c r="G3016" s="30" t="s">
        <v>366</v>
      </c>
      <c r="H3016" s="30">
        <v>2008</v>
      </c>
      <c r="I3016" s="28" t="s">
        <v>367</v>
      </c>
      <c r="J3016" s="30"/>
      <c r="K3016" s="30" t="s">
        <v>368</v>
      </c>
    </row>
    <row r="3017" spans="1:11">
      <c r="A3017" s="29">
        <v>3016</v>
      </c>
      <c r="B3017" s="30" t="s">
        <v>6288</v>
      </c>
      <c r="C3017" s="31" t="s">
        <v>6289</v>
      </c>
      <c r="D3017" s="30" t="s">
        <v>1130</v>
      </c>
      <c r="E3017" s="30" t="s">
        <v>850</v>
      </c>
      <c r="F3017" s="30" t="s">
        <v>846</v>
      </c>
      <c r="G3017" s="30" t="s">
        <v>366</v>
      </c>
      <c r="H3017" s="30">
        <v>2008</v>
      </c>
      <c r="I3017" s="28" t="s">
        <v>1324</v>
      </c>
      <c r="J3017" s="30"/>
      <c r="K3017" s="30" t="s">
        <v>368</v>
      </c>
    </row>
    <row r="3018" spans="1:11">
      <c r="A3018" s="29">
        <v>3017</v>
      </c>
      <c r="B3018" s="30" t="s">
        <v>6290</v>
      </c>
      <c r="C3018" s="31" t="s">
        <v>6291</v>
      </c>
      <c r="D3018" s="30" t="s">
        <v>1130</v>
      </c>
      <c r="E3018" s="30" t="s">
        <v>850</v>
      </c>
      <c r="F3018" s="30" t="s">
        <v>846</v>
      </c>
      <c r="G3018" s="30" t="s">
        <v>375</v>
      </c>
      <c r="H3018" s="30">
        <v>2008</v>
      </c>
      <c r="I3018" s="28" t="s">
        <v>1324</v>
      </c>
      <c r="J3018" s="30"/>
      <c r="K3018" s="30" t="s">
        <v>368</v>
      </c>
    </row>
    <row r="3019" spans="1:11">
      <c r="A3019" s="29">
        <v>3018</v>
      </c>
      <c r="B3019" s="30" t="s">
        <v>6292</v>
      </c>
      <c r="C3019" s="31" t="s">
        <v>6293</v>
      </c>
      <c r="D3019" s="30" t="s">
        <v>4604</v>
      </c>
      <c r="E3019" s="30" t="s">
        <v>850</v>
      </c>
      <c r="F3019" s="30" t="s">
        <v>846</v>
      </c>
      <c r="G3019" s="30" t="s">
        <v>366</v>
      </c>
      <c r="H3019" s="30">
        <v>2008</v>
      </c>
      <c r="I3019" s="28" t="s">
        <v>367</v>
      </c>
      <c r="J3019" s="30"/>
      <c r="K3019" s="30" t="s">
        <v>368</v>
      </c>
    </row>
    <row r="3020" spans="1:11">
      <c r="A3020" s="29">
        <v>3019</v>
      </c>
      <c r="B3020" s="30" t="s">
        <v>6294</v>
      </c>
      <c r="C3020" s="31" t="s">
        <v>6295</v>
      </c>
      <c r="D3020" s="30" t="s">
        <v>3770</v>
      </c>
      <c r="E3020" s="30" t="s">
        <v>850</v>
      </c>
      <c r="F3020" s="30" t="s">
        <v>846</v>
      </c>
      <c r="G3020" s="30" t="s">
        <v>375</v>
      </c>
      <c r="H3020" s="30">
        <v>2008</v>
      </c>
      <c r="I3020" s="28" t="s">
        <v>1324</v>
      </c>
      <c r="J3020" s="30"/>
      <c r="K3020" s="30" t="s">
        <v>368</v>
      </c>
    </row>
    <row r="3021" spans="1:11">
      <c r="A3021" s="29">
        <v>3020</v>
      </c>
      <c r="B3021" s="30" t="s">
        <v>6296</v>
      </c>
      <c r="C3021" s="31" t="s">
        <v>6297</v>
      </c>
      <c r="D3021" s="30" t="s">
        <v>1130</v>
      </c>
      <c r="E3021" s="30" t="s">
        <v>850</v>
      </c>
      <c r="F3021" s="30" t="s">
        <v>846</v>
      </c>
      <c r="G3021" s="30" t="s">
        <v>366</v>
      </c>
      <c r="H3021" s="30">
        <v>2008</v>
      </c>
      <c r="I3021" s="28" t="s">
        <v>367</v>
      </c>
      <c r="J3021" s="30"/>
      <c r="K3021" s="30" t="s">
        <v>368</v>
      </c>
    </row>
    <row r="3022" spans="1:11">
      <c r="A3022" s="29">
        <v>3021</v>
      </c>
      <c r="B3022" s="30" t="s">
        <v>6298</v>
      </c>
      <c r="C3022" s="31" t="s">
        <v>6299</v>
      </c>
      <c r="D3022" s="30" t="s">
        <v>1130</v>
      </c>
      <c r="E3022" s="30" t="s">
        <v>850</v>
      </c>
      <c r="F3022" s="30" t="s">
        <v>846</v>
      </c>
      <c r="G3022" s="30" t="s">
        <v>366</v>
      </c>
      <c r="H3022" s="30">
        <v>2008</v>
      </c>
      <c r="I3022" s="28" t="s">
        <v>367</v>
      </c>
      <c r="J3022" s="30"/>
      <c r="K3022" s="30" t="s">
        <v>368</v>
      </c>
    </row>
    <row r="3023" spans="1:11">
      <c r="A3023" s="29">
        <v>3022</v>
      </c>
      <c r="B3023" s="30" t="s">
        <v>6300</v>
      </c>
      <c r="C3023" s="31" t="s">
        <v>6301</v>
      </c>
      <c r="D3023" s="30" t="s">
        <v>1130</v>
      </c>
      <c r="E3023" s="30" t="s">
        <v>850</v>
      </c>
      <c r="F3023" s="30" t="s">
        <v>846</v>
      </c>
      <c r="G3023" s="30" t="s">
        <v>375</v>
      </c>
      <c r="H3023" s="30">
        <v>2008</v>
      </c>
      <c r="I3023" s="28" t="s">
        <v>367</v>
      </c>
      <c r="J3023" s="30"/>
      <c r="K3023" s="30" t="s">
        <v>368</v>
      </c>
    </row>
    <row r="3024" spans="1:11">
      <c r="A3024" s="29">
        <v>3023</v>
      </c>
      <c r="B3024" s="30" t="s">
        <v>6302</v>
      </c>
      <c r="C3024" s="31" t="s">
        <v>6303</v>
      </c>
      <c r="D3024" s="30" t="s">
        <v>4604</v>
      </c>
      <c r="E3024" s="30" t="s">
        <v>371</v>
      </c>
      <c r="F3024" s="30" t="s">
        <v>846</v>
      </c>
      <c r="G3024" s="30" t="s">
        <v>366</v>
      </c>
      <c r="H3024" s="30">
        <v>2008</v>
      </c>
      <c r="I3024" s="28" t="s">
        <v>367</v>
      </c>
      <c r="J3024" s="30"/>
      <c r="K3024" s="30" t="s">
        <v>368</v>
      </c>
    </row>
    <row r="3025" spans="1:11">
      <c r="A3025" s="29">
        <v>3024</v>
      </c>
      <c r="B3025" s="30" t="s">
        <v>6304</v>
      </c>
      <c r="C3025" s="31" t="s">
        <v>6305</v>
      </c>
      <c r="D3025" s="30" t="s">
        <v>1130</v>
      </c>
      <c r="E3025" s="30" t="s">
        <v>850</v>
      </c>
      <c r="F3025" s="30" t="s">
        <v>846</v>
      </c>
      <c r="G3025" s="30" t="s">
        <v>468</v>
      </c>
      <c r="H3025" s="30">
        <v>2008</v>
      </c>
      <c r="I3025" s="28" t="s">
        <v>367</v>
      </c>
      <c r="J3025" s="30"/>
      <c r="K3025" s="30" t="s">
        <v>368</v>
      </c>
    </row>
    <row r="3026" spans="1:11">
      <c r="A3026" s="29">
        <v>3025</v>
      </c>
      <c r="B3026" s="30" t="s">
        <v>6306</v>
      </c>
      <c r="C3026" s="31" t="s">
        <v>6307</v>
      </c>
      <c r="D3026" s="30" t="s">
        <v>4604</v>
      </c>
      <c r="E3026" s="30" t="s">
        <v>850</v>
      </c>
      <c r="F3026" s="30" t="s">
        <v>846</v>
      </c>
      <c r="G3026" s="30" t="s">
        <v>375</v>
      </c>
      <c r="H3026" s="30">
        <v>2008</v>
      </c>
      <c r="I3026" s="28" t="s">
        <v>1324</v>
      </c>
      <c r="J3026" s="30"/>
      <c r="K3026" s="30" t="s">
        <v>368</v>
      </c>
    </row>
    <row r="3027" spans="1:11">
      <c r="A3027" s="29">
        <v>3026</v>
      </c>
      <c r="B3027" s="30" t="s">
        <v>6308</v>
      </c>
      <c r="C3027" s="31" t="s">
        <v>6309</v>
      </c>
      <c r="D3027" s="30" t="s">
        <v>3770</v>
      </c>
      <c r="E3027" s="30" t="s">
        <v>850</v>
      </c>
      <c r="F3027" s="30" t="s">
        <v>846</v>
      </c>
      <c r="G3027" s="30" t="s">
        <v>375</v>
      </c>
      <c r="H3027" s="30">
        <v>2008</v>
      </c>
      <c r="I3027" s="28" t="s">
        <v>367</v>
      </c>
      <c r="J3027" s="30"/>
      <c r="K3027" s="30" t="s">
        <v>368</v>
      </c>
    </row>
    <row r="3028" spans="1:11">
      <c r="A3028" s="29">
        <v>3027</v>
      </c>
      <c r="B3028" s="30" t="s">
        <v>6310</v>
      </c>
      <c r="C3028" s="31" t="s">
        <v>6311</v>
      </c>
      <c r="D3028" s="30" t="s">
        <v>1130</v>
      </c>
      <c r="E3028" s="30" t="s">
        <v>850</v>
      </c>
      <c r="F3028" s="30" t="s">
        <v>846</v>
      </c>
      <c r="G3028" s="30" t="s">
        <v>366</v>
      </c>
      <c r="H3028" s="30">
        <v>2008</v>
      </c>
      <c r="I3028" s="28" t="s">
        <v>367</v>
      </c>
      <c r="J3028" s="30"/>
      <c r="K3028" s="30" t="s">
        <v>368</v>
      </c>
    </row>
    <row r="3029" spans="1:11">
      <c r="A3029" s="29">
        <v>3028</v>
      </c>
      <c r="B3029" s="30" t="s">
        <v>6312</v>
      </c>
      <c r="C3029" s="31" t="s">
        <v>6313</v>
      </c>
      <c r="D3029" s="30" t="s">
        <v>3770</v>
      </c>
      <c r="E3029" s="30" t="s">
        <v>371</v>
      </c>
      <c r="F3029" s="30" t="s">
        <v>846</v>
      </c>
      <c r="G3029" s="30" t="s">
        <v>366</v>
      </c>
      <c r="H3029" s="30">
        <v>2008</v>
      </c>
      <c r="I3029" s="28" t="s">
        <v>367</v>
      </c>
      <c r="J3029" s="30"/>
      <c r="K3029" s="30" t="s">
        <v>368</v>
      </c>
    </row>
    <row r="3030" spans="1:11">
      <c r="A3030" s="29">
        <v>3029</v>
      </c>
      <c r="B3030" s="30" t="s">
        <v>6314</v>
      </c>
      <c r="C3030" s="31" t="s">
        <v>6315</v>
      </c>
      <c r="D3030" s="30" t="s">
        <v>4604</v>
      </c>
      <c r="E3030" s="30" t="s">
        <v>371</v>
      </c>
      <c r="F3030" s="30" t="s">
        <v>846</v>
      </c>
      <c r="G3030" s="30" t="s">
        <v>366</v>
      </c>
      <c r="H3030" s="30">
        <v>2008</v>
      </c>
      <c r="I3030" s="28" t="s">
        <v>367</v>
      </c>
      <c r="J3030" s="30"/>
      <c r="K3030" s="30" t="s">
        <v>368</v>
      </c>
    </row>
    <row r="3031" spans="1:11">
      <c r="A3031" s="29">
        <v>3030</v>
      </c>
      <c r="B3031" s="30" t="s">
        <v>6316</v>
      </c>
      <c r="C3031" s="31" t="s">
        <v>6317</v>
      </c>
      <c r="D3031" s="30" t="s">
        <v>1130</v>
      </c>
      <c r="E3031" s="30" t="s">
        <v>850</v>
      </c>
      <c r="F3031" s="30" t="s">
        <v>846</v>
      </c>
      <c r="G3031" s="30" t="s">
        <v>375</v>
      </c>
      <c r="H3031" s="30">
        <v>2008</v>
      </c>
      <c r="I3031" s="28" t="s">
        <v>1324</v>
      </c>
      <c r="J3031" s="30"/>
      <c r="K3031" s="30" t="s">
        <v>368</v>
      </c>
    </row>
    <row r="3032" spans="1:11">
      <c r="A3032" s="29">
        <v>3031</v>
      </c>
      <c r="B3032" s="30" t="s">
        <v>6318</v>
      </c>
      <c r="C3032" s="31" t="s">
        <v>6319</v>
      </c>
      <c r="D3032" s="30" t="s">
        <v>1130</v>
      </c>
      <c r="E3032" s="30" t="s">
        <v>850</v>
      </c>
      <c r="F3032" s="30" t="s">
        <v>846</v>
      </c>
      <c r="G3032" s="30" t="s">
        <v>366</v>
      </c>
      <c r="H3032" s="30">
        <v>2008</v>
      </c>
      <c r="I3032" s="28" t="s">
        <v>367</v>
      </c>
      <c r="J3032" s="30"/>
      <c r="K3032" s="30" t="s">
        <v>368</v>
      </c>
    </row>
    <row r="3033" spans="1:11">
      <c r="A3033" s="29">
        <v>3032</v>
      </c>
      <c r="B3033" s="30" t="s">
        <v>6320</v>
      </c>
      <c r="C3033" s="31" t="s">
        <v>6321</v>
      </c>
      <c r="D3033" s="30" t="s">
        <v>4604</v>
      </c>
      <c r="E3033" s="30" t="s">
        <v>371</v>
      </c>
      <c r="F3033" s="30" t="s">
        <v>846</v>
      </c>
      <c r="G3033" s="30" t="s">
        <v>366</v>
      </c>
      <c r="H3033" s="30">
        <v>2008</v>
      </c>
      <c r="I3033" s="28" t="s">
        <v>367</v>
      </c>
      <c r="J3033" s="30"/>
      <c r="K3033" s="30" t="s">
        <v>368</v>
      </c>
    </row>
    <row r="3034" spans="1:11">
      <c r="A3034" s="29">
        <v>3033</v>
      </c>
      <c r="B3034" s="30" t="s">
        <v>6322</v>
      </c>
      <c r="C3034" s="31" t="s">
        <v>6323</v>
      </c>
      <c r="D3034" s="30" t="s">
        <v>1130</v>
      </c>
      <c r="E3034" s="30" t="s">
        <v>850</v>
      </c>
      <c r="F3034" s="30" t="s">
        <v>846</v>
      </c>
      <c r="G3034" s="30" t="s">
        <v>366</v>
      </c>
      <c r="H3034" s="30">
        <v>2008</v>
      </c>
      <c r="I3034" s="28" t="s">
        <v>1324</v>
      </c>
      <c r="J3034" s="30"/>
      <c r="K3034" s="30" t="s">
        <v>368</v>
      </c>
    </row>
    <row r="3035" spans="1:11">
      <c r="A3035" s="29">
        <v>3034</v>
      </c>
      <c r="B3035" s="30" t="s">
        <v>6324</v>
      </c>
      <c r="C3035" s="31" t="s">
        <v>6325</v>
      </c>
      <c r="D3035" s="30" t="s">
        <v>1130</v>
      </c>
      <c r="E3035" s="30" t="s">
        <v>850</v>
      </c>
      <c r="F3035" s="30" t="s">
        <v>846</v>
      </c>
      <c r="G3035" s="30" t="s">
        <v>375</v>
      </c>
      <c r="H3035" s="30">
        <v>2008</v>
      </c>
      <c r="I3035" s="28" t="s">
        <v>1324</v>
      </c>
      <c r="J3035" s="30"/>
      <c r="K3035" s="30" t="s">
        <v>368</v>
      </c>
    </row>
    <row r="3036" spans="1:11">
      <c r="A3036" s="29">
        <v>3035</v>
      </c>
      <c r="B3036" s="30" t="s">
        <v>6326</v>
      </c>
      <c r="C3036" s="31" t="s">
        <v>6327</v>
      </c>
      <c r="D3036" s="30" t="s">
        <v>1130</v>
      </c>
      <c r="E3036" s="30" t="s">
        <v>850</v>
      </c>
      <c r="F3036" s="30" t="s">
        <v>846</v>
      </c>
      <c r="G3036" s="30" t="s">
        <v>366</v>
      </c>
      <c r="H3036" s="30">
        <v>2008</v>
      </c>
      <c r="I3036" s="28" t="s">
        <v>1324</v>
      </c>
      <c r="J3036" s="30"/>
      <c r="K3036" s="30" t="s">
        <v>368</v>
      </c>
    </row>
    <row r="3037" spans="1:11">
      <c r="A3037" s="29">
        <v>3036</v>
      </c>
      <c r="B3037" s="30" t="s">
        <v>6328</v>
      </c>
      <c r="C3037" s="31" t="s">
        <v>6329</v>
      </c>
      <c r="D3037" s="30" t="s">
        <v>1137</v>
      </c>
      <c r="E3037" s="30" t="s">
        <v>371</v>
      </c>
      <c r="F3037" s="30" t="s">
        <v>846</v>
      </c>
      <c r="G3037" s="30" t="s">
        <v>375</v>
      </c>
      <c r="H3037" s="30">
        <v>2008</v>
      </c>
      <c r="I3037" s="28" t="s">
        <v>367</v>
      </c>
      <c r="J3037" s="30"/>
      <c r="K3037" s="30" t="s">
        <v>368</v>
      </c>
    </row>
    <row r="3038" spans="1:11">
      <c r="A3038" s="29">
        <v>3037</v>
      </c>
      <c r="B3038" s="30" t="s">
        <v>6330</v>
      </c>
      <c r="C3038" s="31" t="s">
        <v>6331</v>
      </c>
      <c r="D3038" s="30" t="s">
        <v>1137</v>
      </c>
      <c r="E3038" s="30" t="s">
        <v>371</v>
      </c>
      <c r="F3038" s="30" t="s">
        <v>846</v>
      </c>
      <c r="G3038" s="30" t="s">
        <v>375</v>
      </c>
      <c r="H3038" s="30">
        <v>2008</v>
      </c>
      <c r="I3038" s="28" t="s">
        <v>367</v>
      </c>
      <c r="J3038" s="30"/>
      <c r="K3038" s="30" t="s">
        <v>368</v>
      </c>
    </row>
    <row r="3039" spans="1:11">
      <c r="A3039" s="29">
        <v>3038</v>
      </c>
      <c r="B3039" s="30" t="s">
        <v>6332</v>
      </c>
      <c r="C3039" s="31" t="s">
        <v>6333</v>
      </c>
      <c r="D3039" s="30" t="s">
        <v>1130</v>
      </c>
      <c r="E3039" s="30" t="s">
        <v>850</v>
      </c>
      <c r="F3039" s="30" t="s">
        <v>846</v>
      </c>
      <c r="G3039" s="30" t="s">
        <v>375</v>
      </c>
      <c r="H3039" s="30">
        <v>2008</v>
      </c>
      <c r="I3039" s="28" t="s">
        <v>367</v>
      </c>
      <c r="J3039" s="30"/>
      <c r="K3039" s="30" t="s">
        <v>368</v>
      </c>
    </row>
    <row r="3040" spans="1:11">
      <c r="A3040" s="29">
        <v>3039</v>
      </c>
      <c r="B3040" s="30" t="s">
        <v>6334</v>
      </c>
      <c r="C3040" s="31" t="s">
        <v>6335</v>
      </c>
      <c r="D3040" s="30" t="s">
        <v>3770</v>
      </c>
      <c r="E3040" s="30" t="s">
        <v>371</v>
      </c>
      <c r="F3040" s="30" t="s">
        <v>846</v>
      </c>
      <c r="G3040" s="30" t="s">
        <v>366</v>
      </c>
      <c r="H3040" s="30">
        <v>2008</v>
      </c>
      <c r="I3040" s="28" t="s">
        <v>367</v>
      </c>
      <c r="J3040" s="30"/>
      <c r="K3040" s="30" t="s">
        <v>368</v>
      </c>
    </row>
    <row r="3041" spans="1:11">
      <c r="A3041" s="29">
        <v>3040</v>
      </c>
      <c r="B3041" s="30" t="s">
        <v>6336</v>
      </c>
      <c r="C3041" s="31" t="s">
        <v>6337</v>
      </c>
      <c r="D3041" s="30" t="s">
        <v>4604</v>
      </c>
      <c r="E3041" s="30" t="s">
        <v>850</v>
      </c>
      <c r="F3041" s="30" t="s">
        <v>846</v>
      </c>
      <c r="G3041" s="30" t="s">
        <v>375</v>
      </c>
      <c r="H3041" s="30">
        <v>2008</v>
      </c>
      <c r="I3041" s="28" t="s">
        <v>367</v>
      </c>
      <c r="J3041" s="30"/>
      <c r="K3041" s="30" t="s">
        <v>368</v>
      </c>
    </row>
    <row r="3042" spans="1:11">
      <c r="A3042" s="29">
        <v>3041</v>
      </c>
      <c r="B3042" s="30" t="s">
        <v>6338</v>
      </c>
      <c r="C3042" s="31" t="s">
        <v>6339</v>
      </c>
      <c r="D3042" s="30" t="s">
        <v>1130</v>
      </c>
      <c r="E3042" s="30" t="s">
        <v>850</v>
      </c>
      <c r="F3042" s="30" t="s">
        <v>846</v>
      </c>
      <c r="G3042" s="30" t="s">
        <v>366</v>
      </c>
      <c r="H3042" s="30">
        <v>2008</v>
      </c>
      <c r="I3042" s="28" t="s">
        <v>367</v>
      </c>
      <c r="J3042" s="30"/>
      <c r="K3042" s="30" t="s">
        <v>368</v>
      </c>
    </row>
    <row r="3043" spans="1:11">
      <c r="A3043" s="29">
        <v>3042</v>
      </c>
      <c r="B3043" s="30" t="s">
        <v>6340</v>
      </c>
      <c r="C3043" s="31" t="s">
        <v>6341</v>
      </c>
      <c r="D3043" s="30" t="s">
        <v>4604</v>
      </c>
      <c r="E3043" s="30" t="s">
        <v>371</v>
      </c>
      <c r="F3043" s="30" t="s">
        <v>846</v>
      </c>
      <c r="G3043" s="30" t="s">
        <v>366</v>
      </c>
      <c r="H3043" s="30">
        <v>2008</v>
      </c>
      <c r="I3043" s="28" t="s">
        <v>367</v>
      </c>
      <c r="J3043" s="30"/>
      <c r="K3043" s="30" t="s">
        <v>368</v>
      </c>
    </row>
    <row r="3044" spans="1:11">
      <c r="A3044" s="29">
        <v>3043</v>
      </c>
      <c r="B3044" s="30" t="s">
        <v>6342</v>
      </c>
      <c r="C3044" s="31" t="s">
        <v>6343</v>
      </c>
      <c r="D3044" s="30" t="s">
        <v>4604</v>
      </c>
      <c r="E3044" s="30" t="s">
        <v>371</v>
      </c>
      <c r="F3044" s="30" t="s">
        <v>846</v>
      </c>
      <c r="G3044" s="30" t="s">
        <v>366</v>
      </c>
      <c r="H3044" s="30">
        <v>2008</v>
      </c>
      <c r="I3044" s="28" t="s">
        <v>367</v>
      </c>
      <c r="J3044" s="30"/>
      <c r="K3044" s="30" t="s">
        <v>368</v>
      </c>
    </row>
    <row r="3045" spans="1:11">
      <c r="A3045" s="29">
        <v>3044</v>
      </c>
      <c r="B3045" s="30" t="s">
        <v>6344</v>
      </c>
      <c r="C3045" s="31" t="s">
        <v>6345</v>
      </c>
      <c r="D3045" s="30" t="s">
        <v>3770</v>
      </c>
      <c r="E3045" s="30" t="s">
        <v>850</v>
      </c>
      <c r="F3045" s="30" t="s">
        <v>846</v>
      </c>
      <c r="G3045" s="30" t="s">
        <v>375</v>
      </c>
      <c r="H3045" s="30">
        <v>2008</v>
      </c>
      <c r="I3045" s="28" t="s">
        <v>367</v>
      </c>
      <c r="J3045" s="30"/>
      <c r="K3045" s="30" t="s">
        <v>368</v>
      </c>
    </row>
    <row r="3046" spans="1:11">
      <c r="A3046" s="29">
        <v>3045</v>
      </c>
      <c r="B3046" s="30" t="s">
        <v>6346</v>
      </c>
      <c r="C3046" s="31" t="s">
        <v>6347</v>
      </c>
      <c r="D3046" s="30" t="s">
        <v>4604</v>
      </c>
      <c r="E3046" s="30" t="s">
        <v>850</v>
      </c>
      <c r="F3046" s="30" t="s">
        <v>846</v>
      </c>
      <c r="G3046" s="30" t="s">
        <v>468</v>
      </c>
      <c r="H3046" s="30">
        <v>2008</v>
      </c>
      <c r="I3046" s="28" t="s">
        <v>367</v>
      </c>
      <c r="J3046" s="30"/>
      <c r="K3046" s="30" t="s">
        <v>368</v>
      </c>
    </row>
    <row r="3047" spans="1:11">
      <c r="A3047" s="29">
        <v>3046</v>
      </c>
      <c r="B3047" s="30" t="s">
        <v>6348</v>
      </c>
      <c r="C3047" s="31" t="s">
        <v>6349</v>
      </c>
      <c r="D3047" s="30" t="s">
        <v>4604</v>
      </c>
      <c r="E3047" s="30" t="s">
        <v>850</v>
      </c>
      <c r="F3047" s="30" t="s">
        <v>846</v>
      </c>
      <c r="G3047" s="30" t="s">
        <v>375</v>
      </c>
      <c r="H3047" s="30">
        <v>2008</v>
      </c>
      <c r="I3047" s="28" t="s">
        <v>1324</v>
      </c>
      <c r="J3047" s="30"/>
      <c r="K3047" s="30" t="s">
        <v>368</v>
      </c>
    </row>
    <row r="3048" spans="1:11">
      <c r="A3048" s="29">
        <v>3047</v>
      </c>
      <c r="B3048" s="30" t="s">
        <v>6350</v>
      </c>
      <c r="C3048" s="31" t="s">
        <v>6351</v>
      </c>
      <c r="D3048" s="30" t="s">
        <v>3770</v>
      </c>
      <c r="E3048" s="30" t="s">
        <v>850</v>
      </c>
      <c r="F3048" s="30" t="s">
        <v>846</v>
      </c>
      <c r="G3048" s="30" t="s">
        <v>366</v>
      </c>
      <c r="H3048" s="30">
        <v>2008</v>
      </c>
      <c r="I3048" s="28" t="s">
        <v>1324</v>
      </c>
      <c r="J3048" s="30"/>
      <c r="K3048" s="30" t="s">
        <v>368</v>
      </c>
    </row>
    <row r="3049" spans="1:11">
      <c r="A3049" s="29">
        <v>3048</v>
      </c>
      <c r="B3049" s="30" t="s">
        <v>6352</v>
      </c>
      <c r="C3049" s="31" t="s">
        <v>6353</v>
      </c>
      <c r="D3049" s="30" t="s">
        <v>4604</v>
      </c>
      <c r="E3049" s="30" t="s">
        <v>371</v>
      </c>
      <c r="F3049" s="30" t="s">
        <v>846</v>
      </c>
      <c r="G3049" s="30" t="s">
        <v>366</v>
      </c>
      <c r="H3049" s="30">
        <v>2008</v>
      </c>
      <c r="I3049" s="28" t="s">
        <v>367</v>
      </c>
      <c r="J3049" s="30"/>
      <c r="K3049" s="30" t="s">
        <v>368</v>
      </c>
    </row>
    <row r="3050" spans="1:11">
      <c r="A3050" s="29">
        <v>3049</v>
      </c>
      <c r="B3050" s="30" t="s">
        <v>6354</v>
      </c>
      <c r="C3050" s="31" t="s">
        <v>6355</v>
      </c>
      <c r="D3050" s="30" t="s">
        <v>1130</v>
      </c>
      <c r="E3050" s="30" t="s">
        <v>850</v>
      </c>
      <c r="F3050" s="30" t="s">
        <v>846</v>
      </c>
      <c r="G3050" s="30" t="s">
        <v>375</v>
      </c>
      <c r="H3050" s="30">
        <v>2008</v>
      </c>
      <c r="I3050" s="28" t="s">
        <v>367</v>
      </c>
      <c r="J3050" s="30"/>
      <c r="K3050" s="30" t="s">
        <v>368</v>
      </c>
    </row>
    <row r="3051" spans="1:11">
      <c r="A3051" s="29">
        <v>3050</v>
      </c>
      <c r="B3051" s="30" t="s">
        <v>6356</v>
      </c>
      <c r="C3051" s="31" t="s">
        <v>6357</v>
      </c>
      <c r="D3051" s="30" t="s">
        <v>3770</v>
      </c>
      <c r="E3051" s="30" t="s">
        <v>371</v>
      </c>
      <c r="F3051" s="30" t="s">
        <v>846</v>
      </c>
      <c r="G3051" s="30" t="s">
        <v>366</v>
      </c>
      <c r="H3051" s="30">
        <v>2008</v>
      </c>
      <c r="I3051" s="28" t="s">
        <v>367</v>
      </c>
      <c r="J3051" s="30"/>
      <c r="K3051" s="30" t="s">
        <v>368</v>
      </c>
    </row>
    <row r="3052" spans="1:11">
      <c r="A3052" s="29">
        <v>3051</v>
      </c>
      <c r="B3052" s="30" t="s">
        <v>6358</v>
      </c>
      <c r="C3052" s="31" t="s">
        <v>6359</v>
      </c>
      <c r="D3052" s="30" t="s">
        <v>3770</v>
      </c>
      <c r="E3052" s="30" t="s">
        <v>850</v>
      </c>
      <c r="F3052" s="30" t="s">
        <v>846</v>
      </c>
      <c r="G3052" s="30" t="s">
        <v>468</v>
      </c>
      <c r="H3052" s="30">
        <v>2008</v>
      </c>
      <c r="I3052" s="28" t="s">
        <v>1324</v>
      </c>
      <c r="J3052" s="30"/>
      <c r="K3052" s="30" t="s">
        <v>368</v>
      </c>
    </row>
    <row r="3053" spans="1:11">
      <c r="A3053" s="29">
        <v>3052</v>
      </c>
      <c r="B3053" s="30" t="s">
        <v>6360</v>
      </c>
      <c r="C3053" s="31" t="s">
        <v>6361</v>
      </c>
      <c r="D3053" s="30" t="s">
        <v>1130</v>
      </c>
      <c r="E3053" s="30" t="s">
        <v>850</v>
      </c>
      <c r="F3053" s="30" t="s">
        <v>846</v>
      </c>
      <c r="G3053" s="30" t="s">
        <v>375</v>
      </c>
      <c r="H3053" s="30">
        <v>2008</v>
      </c>
      <c r="I3053" s="28" t="s">
        <v>1324</v>
      </c>
      <c r="J3053" s="30"/>
      <c r="K3053" s="30" t="s">
        <v>368</v>
      </c>
    </row>
    <row r="3054" spans="1:11">
      <c r="A3054" s="29">
        <v>3053</v>
      </c>
      <c r="B3054" s="30" t="s">
        <v>6362</v>
      </c>
      <c r="C3054" s="31" t="s">
        <v>6363</v>
      </c>
      <c r="D3054" s="30" t="s">
        <v>1137</v>
      </c>
      <c r="E3054" s="30" t="s">
        <v>371</v>
      </c>
      <c r="F3054" s="30" t="s">
        <v>846</v>
      </c>
      <c r="G3054" s="30" t="s">
        <v>375</v>
      </c>
      <c r="H3054" s="30">
        <v>2008</v>
      </c>
      <c r="I3054" s="28" t="s">
        <v>367</v>
      </c>
      <c r="J3054" s="30"/>
      <c r="K3054" s="30" t="s">
        <v>368</v>
      </c>
    </row>
    <row r="3055" spans="1:11">
      <c r="A3055" s="29">
        <v>3054</v>
      </c>
      <c r="B3055" s="30" t="s">
        <v>6364</v>
      </c>
      <c r="C3055" s="31" t="s">
        <v>6365</v>
      </c>
      <c r="D3055" s="30" t="s">
        <v>1130</v>
      </c>
      <c r="E3055" s="30" t="s">
        <v>850</v>
      </c>
      <c r="F3055" s="30" t="s">
        <v>846</v>
      </c>
      <c r="G3055" s="30" t="s">
        <v>375</v>
      </c>
      <c r="H3055" s="30">
        <v>2008</v>
      </c>
      <c r="I3055" s="28" t="s">
        <v>1324</v>
      </c>
      <c r="J3055" s="30"/>
      <c r="K3055" s="30" t="s">
        <v>368</v>
      </c>
    </row>
    <row r="3056" spans="1:11">
      <c r="A3056" s="29">
        <v>3055</v>
      </c>
      <c r="B3056" s="30" t="s">
        <v>6366</v>
      </c>
      <c r="C3056" s="31" t="s">
        <v>6367</v>
      </c>
      <c r="D3056" s="30" t="s">
        <v>3770</v>
      </c>
      <c r="E3056" s="30" t="s">
        <v>850</v>
      </c>
      <c r="F3056" s="30" t="s">
        <v>846</v>
      </c>
      <c r="G3056" s="30" t="s">
        <v>375</v>
      </c>
      <c r="H3056" s="30">
        <v>2008</v>
      </c>
      <c r="I3056" s="28" t="s">
        <v>367</v>
      </c>
      <c r="J3056" s="30"/>
      <c r="K3056" s="30" t="s">
        <v>368</v>
      </c>
    </row>
    <row r="3057" spans="1:11">
      <c r="A3057" s="29">
        <v>3056</v>
      </c>
      <c r="B3057" s="30" t="s">
        <v>6368</v>
      </c>
      <c r="C3057" s="31" t="s">
        <v>6369</v>
      </c>
      <c r="D3057" s="30" t="s">
        <v>1130</v>
      </c>
      <c r="E3057" s="30" t="s">
        <v>850</v>
      </c>
      <c r="F3057" s="30" t="s">
        <v>846</v>
      </c>
      <c r="G3057" s="30" t="s">
        <v>366</v>
      </c>
      <c r="H3057" s="30">
        <v>2008</v>
      </c>
      <c r="I3057" s="28" t="s">
        <v>1324</v>
      </c>
      <c r="J3057" s="30"/>
      <c r="K3057" s="30" t="s">
        <v>368</v>
      </c>
    </row>
    <row r="3058" spans="1:11">
      <c r="A3058" s="29">
        <v>3057</v>
      </c>
      <c r="B3058" s="30" t="s">
        <v>6370</v>
      </c>
      <c r="C3058" s="31" t="s">
        <v>6371</v>
      </c>
      <c r="D3058" s="30" t="s">
        <v>3770</v>
      </c>
      <c r="E3058" s="30" t="s">
        <v>850</v>
      </c>
      <c r="F3058" s="30" t="s">
        <v>846</v>
      </c>
      <c r="G3058" s="30" t="s">
        <v>468</v>
      </c>
      <c r="H3058" s="30">
        <v>2008</v>
      </c>
      <c r="I3058" s="28" t="s">
        <v>1324</v>
      </c>
      <c r="J3058" s="30"/>
      <c r="K3058" s="30" t="s">
        <v>368</v>
      </c>
    </row>
    <row r="3059" spans="1:11">
      <c r="A3059" s="29">
        <v>3058</v>
      </c>
      <c r="B3059" s="30" t="s">
        <v>6372</v>
      </c>
      <c r="C3059" s="31" t="s">
        <v>4209</v>
      </c>
      <c r="D3059" s="30" t="s">
        <v>1130</v>
      </c>
      <c r="E3059" s="30" t="s">
        <v>850</v>
      </c>
      <c r="F3059" s="30" t="s">
        <v>846</v>
      </c>
      <c r="G3059" s="30" t="s">
        <v>366</v>
      </c>
      <c r="H3059" s="30">
        <v>2008</v>
      </c>
      <c r="I3059" s="28" t="s">
        <v>1324</v>
      </c>
      <c r="J3059" s="30"/>
      <c r="K3059" s="30" t="s">
        <v>368</v>
      </c>
    </row>
    <row r="3060" spans="1:11">
      <c r="A3060" s="29">
        <v>3059</v>
      </c>
      <c r="B3060" s="30" t="s">
        <v>6373</v>
      </c>
      <c r="C3060" s="31" t="s">
        <v>6374</v>
      </c>
      <c r="D3060" s="30" t="s">
        <v>3770</v>
      </c>
      <c r="E3060" s="30" t="s">
        <v>850</v>
      </c>
      <c r="F3060" s="30" t="s">
        <v>846</v>
      </c>
      <c r="G3060" s="30" t="s">
        <v>468</v>
      </c>
      <c r="H3060" s="30">
        <v>2008</v>
      </c>
      <c r="I3060" s="28" t="s">
        <v>1324</v>
      </c>
      <c r="J3060" s="30"/>
      <c r="K3060" s="30" t="s">
        <v>368</v>
      </c>
    </row>
    <row r="3061" spans="1:11">
      <c r="A3061" s="29">
        <v>3060</v>
      </c>
      <c r="B3061" s="30" t="s">
        <v>6375</v>
      </c>
      <c r="C3061" s="31" t="s">
        <v>6376</v>
      </c>
      <c r="D3061" s="30" t="s">
        <v>1137</v>
      </c>
      <c r="E3061" s="30" t="s">
        <v>371</v>
      </c>
      <c r="F3061" s="30" t="s">
        <v>846</v>
      </c>
      <c r="G3061" s="30" t="s">
        <v>375</v>
      </c>
      <c r="H3061" s="30">
        <v>2008</v>
      </c>
      <c r="I3061" s="28" t="s">
        <v>367</v>
      </c>
      <c r="J3061" s="30"/>
      <c r="K3061" s="30" t="s">
        <v>368</v>
      </c>
    </row>
    <row r="3062" spans="1:11">
      <c r="A3062" s="29">
        <v>3061</v>
      </c>
      <c r="B3062" s="30" t="s">
        <v>6377</v>
      </c>
      <c r="C3062" s="31" t="s">
        <v>6378</v>
      </c>
      <c r="D3062" s="30" t="s">
        <v>3770</v>
      </c>
      <c r="E3062" s="30" t="s">
        <v>371</v>
      </c>
      <c r="F3062" s="30" t="s">
        <v>846</v>
      </c>
      <c r="G3062" s="30" t="s">
        <v>366</v>
      </c>
      <c r="H3062" s="30">
        <v>2008</v>
      </c>
      <c r="I3062" s="28" t="s">
        <v>367</v>
      </c>
      <c r="J3062" s="30"/>
      <c r="K3062" s="30" t="s">
        <v>368</v>
      </c>
    </row>
    <row r="3063" spans="1:11">
      <c r="A3063" s="29">
        <v>3062</v>
      </c>
      <c r="B3063" s="30" t="s">
        <v>6379</v>
      </c>
      <c r="C3063" s="31" t="s">
        <v>6380</v>
      </c>
      <c r="D3063" s="30" t="s">
        <v>4604</v>
      </c>
      <c r="E3063" s="30" t="s">
        <v>371</v>
      </c>
      <c r="F3063" s="30" t="s">
        <v>846</v>
      </c>
      <c r="G3063" s="30" t="s">
        <v>366</v>
      </c>
      <c r="H3063" s="30">
        <v>2008</v>
      </c>
      <c r="I3063" s="28" t="s">
        <v>367</v>
      </c>
      <c r="J3063" s="30"/>
      <c r="K3063" s="30" t="s">
        <v>368</v>
      </c>
    </row>
    <row r="3064" spans="1:11">
      <c r="A3064" s="29">
        <v>3063</v>
      </c>
      <c r="B3064" s="30" t="s">
        <v>6381</v>
      </c>
      <c r="C3064" s="31" t="s">
        <v>6382</v>
      </c>
      <c r="D3064" s="30" t="s">
        <v>1130</v>
      </c>
      <c r="E3064" s="30" t="s">
        <v>850</v>
      </c>
      <c r="F3064" s="30" t="s">
        <v>846</v>
      </c>
      <c r="G3064" s="30" t="s">
        <v>375</v>
      </c>
      <c r="H3064" s="30">
        <v>2008</v>
      </c>
      <c r="I3064" s="28" t="s">
        <v>1324</v>
      </c>
      <c r="J3064" s="30"/>
      <c r="K3064" s="30" t="s">
        <v>368</v>
      </c>
    </row>
    <row r="3065" spans="1:11">
      <c r="A3065" s="29">
        <v>3064</v>
      </c>
      <c r="B3065" s="30" t="s">
        <v>6383</v>
      </c>
      <c r="C3065" s="31" t="s">
        <v>6384</v>
      </c>
      <c r="D3065" s="30" t="s">
        <v>1130</v>
      </c>
      <c r="E3065" s="30" t="s">
        <v>850</v>
      </c>
      <c r="F3065" s="30" t="s">
        <v>846</v>
      </c>
      <c r="G3065" s="30" t="s">
        <v>375</v>
      </c>
      <c r="H3065" s="30">
        <v>2008</v>
      </c>
      <c r="I3065" s="28" t="s">
        <v>367</v>
      </c>
      <c r="J3065" s="30"/>
      <c r="K3065" s="30" t="s">
        <v>368</v>
      </c>
    </row>
    <row r="3066" spans="1:11">
      <c r="A3066" s="29">
        <v>3065</v>
      </c>
      <c r="B3066" s="30" t="s">
        <v>6385</v>
      </c>
      <c r="C3066" s="31" t="s">
        <v>6386</v>
      </c>
      <c r="D3066" s="30" t="s">
        <v>1130</v>
      </c>
      <c r="E3066" s="30" t="s">
        <v>850</v>
      </c>
      <c r="F3066" s="30" t="s">
        <v>846</v>
      </c>
      <c r="G3066" s="30" t="s">
        <v>366</v>
      </c>
      <c r="H3066" s="30">
        <v>2008</v>
      </c>
      <c r="I3066" s="28" t="s">
        <v>367</v>
      </c>
      <c r="J3066" s="30"/>
      <c r="K3066" s="30" t="s">
        <v>368</v>
      </c>
    </row>
    <row r="3067" spans="1:11">
      <c r="A3067" s="29">
        <v>3066</v>
      </c>
      <c r="B3067" s="30" t="s">
        <v>6387</v>
      </c>
      <c r="C3067" s="31" t="s">
        <v>6388</v>
      </c>
      <c r="D3067" s="30" t="s">
        <v>1130</v>
      </c>
      <c r="E3067" s="30" t="s">
        <v>850</v>
      </c>
      <c r="F3067" s="30" t="s">
        <v>846</v>
      </c>
      <c r="G3067" s="30" t="s">
        <v>375</v>
      </c>
      <c r="H3067" s="30">
        <v>2008</v>
      </c>
      <c r="I3067" s="28" t="s">
        <v>367</v>
      </c>
      <c r="J3067" s="30"/>
      <c r="K3067" s="30" t="s">
        <v>368</v>
      </c>
    </row>
    <row r="3068" spans="1:11">
      <c r="A3068" s="29">
        <v>3067</v>
      </c>
      <c r="B3068" s="30" t="s">
        <v>6389</v>
      </c>
      <c r="C3068" s="31" t="s">
        <v>6390</v>
      </c>
      <c r="D3068" s="30" t="s">
        <v>1130</v>
      </c>
      <c r="E3068" s="30" t="s">
        <v>850</v>
      </c>
      <c r="F3068" s="30" t="s">
        <v>846</v>
      </c>
      <c r="G3068" s="30" t="s">
        <v>366</v>
      </c>
      <c r="H3068" s="30">
        <v>2008</v>
      </c>
      <c r="I3068" s="28" t="s">
        <v>367</v>
      </c>
      <c r="J3068" s="30"/>
      <c r="K3068" s="30" t="s">
        <v>368</v>
      </c>
    </row>
    <row r="3069" spans="1:11">
      <c r="A3069" s="29">
        <v>3068</v>
      </c>
      <c r="B3069" s="30" t="s">
        <v>6391</v>
      </c>
      <c r="C3069" s="31" t="s">
        <v>6392</v>
      </c>
      <c r="D3069" s="30" t="s">
        <v>4604</v>
      </c>
      <c r="E3069" s="30" t="s">
        <v>850</v>
      </c>
      <c r="F3069" s="30" t="s">
        <v>846</v>
      </c>
      <c r="G3069" s="30" t="s">
        <v>375</v>
      </c>
      <c r="H3069" s="30">
        <v>2008</v>
      </c>
      <c r="I3069" s="28" t="s">
        <v>367</v>
      </c>
      <c r="J3069" s="30"/>
      <c r="K3069" s="30" t="s">
        <v>368</v>
      </c>
    </row>
    <row r="3070" spans="1:11">
      <c r="A3070" s="29">
        <v>3069</v>
      </c>
      <c r="B3070" s="30" t="s">
        <v>6393</v>
      </c>
      <c r="C3070" s="31" t="s">
        <v>6394</v>
      </c>
      <c r="D3070" s="30" t="s">
        <v>1130</v>
      </c>
      <c r="E3070" s="30" t="s">
        <v>850</v>
      </c>
      <c r="F3070" s="30" t="s">
        <v>846</v>
      </c>
      <c r="G3070" s="30" t="s">
        <v>375</v>
      </c>
      <c r="H3070" s="30">
        <v>2008</v>
      </c>
      <c r="I3070" s="28" t="s">
        <v>367</v>
      </c>
      <c r="J3070" s="30"/>
      <c r="K3070" s="30" t="s">
        <v>368</v>
      </c>
    </row>
    <row r="3071" spans="1:11">
      <c r="A3071" s="29">
        <v>3070</v>
      </c>
      <c r="B3071" s="30" t="s">
        <v>6395</v>
      </c>
      <c r="C3071" s="31" t="s">
        <v>6396</v>
      </c>
      <c r="D3071" s="30" t="s">
        <v>1130</v>
      </c>
      <c r="E3071" s="30" t="s">
        <v>850</v>
      </c>
      <c r="F3071" s="30" t="s">
        <v>846</v>
      </c>
      <c r="G3071" s="30" t="s">
        <v>366</v>
      </c>
      <c r="H3071" s="30">
        <v>2008</v>
      </c>
      <c r="I3071" s="28" t="s">
        <v>367</v>
      </c>
      <c r="J3071" s="30"/>
      <c r="K3071" s="30" t="s">
        <v>368</v>
      </c>
    </row>
    <row r="3072" spans="1:11">
      <c r="A3072" s="29">
        <v>3071</v>
      </c>
      <c r="B3072" s="30" t="s">
        <v>6397</v>
      </c>
      <c r="C3072" s="31" t="s">
        <v>6398</v>
      </c>
      <c r="D3072" s="30" t="s">
        <v>1130</v>
      </c>
      <c r="E3072" s="30" t="s">
        <v>850</v>
      </c>
      <c r="F3072" s="30" t="s">
        <v>846</v>
      </c>
      <c r="G3072" s="30" t="s">
        <v>366</v>
      </c>
      <c r="H3072" s="30">
        <v>2008</v>
      </c>
      <c r="I3072" s="28" t="s">
        <v>367</v>
      </c>
      <c r="J3072" s="30"/>
      <c r="K3072" s="30" t="s">
        <v>368</v>
      </c>
    </row>
    <row r="3073" spans="1:11">
      <c r="A3073" s="29">
        <v>3072</v>
      </c>
      <c r="B3073" s="30" t="s">
        <v>6399</v>
      </c>
      <c r="C3073" s="31" t="s">
        <v>6400</v>
      </c>
      <c r="D3073" s="30">
        <v>1403</v>
      </c>
      <c r="E3073" s="30" t="s">
        <v>850</v>
      </c>
      <c r="F3073" s="30" t="s">
        <v>846</v>
      </c>
      <c r="G3073" s="30" t="s">
        <v>375</v>
      </c>
      <c r="H3073" s="30">
        <v>2008</v>
      </c>
      <c r="I3073" s="28" t="s">
        <v>367</v>
      </c>
      <c r="J3073" s="30"/>
      <c r="K3073" s="30" t="s">
        <v>368</v>
      </c>
    </row>
    <row r="3074" spans="1:11">
      <c r="A3074" s="29">
        <v>3073</v>
      </c>
      <c r="B3074" s="30" t="s">
        <v>6401</v>
      </c>
      <c r="C3074" s="31" t="s">
        <v>6402</v>
      </c>
      <c r="D3074" s="30" t="s">
        <v>3770</v>
      </c>
      <c r="E3074" s="30" t="s">
        <v>850</v>
      </c>
      <c r="F3074" s="30" t="s">
        <v>846</v>
      </c>
      <c r="G3074" s="30" t="s">
        <v>375</v>
      </c>
      <c r="H3074" s="30">
        <v>2008</v>
      </c>
      <c r="I3074" s="28" t="s">
        <v>1324</v>
      </c>
      <c r="J3074" s="30"/>
      <c r="K3074" s="30" t="s">
        <v>368</v>
      </c>
    </row>
    <row r="3075" spans="1:11">
      <c r="A3075" s="29">
        <v>3074</v>
      </c>
      <c r="B3075" s="30" t="s">
        <v>6403</v>
      </c>
      <c r="C3075" s="31" t="s">
        <v>6404</v>
      </c>
      <c r="D3075" s="30" t="s">
        <v>1137</v>
      </c>
      <c r="E3075" s="30" t="s">
        <v>371</v>
      </c>
      <c r="F3075" s="30" t="s">
        <v>846</v>
      </c>
      <c r="G3075" s="30" t="s">
        <v>375</v>
      </c>
      <c r="H3075" s="30">
        <v>2008</v>
      </c>
      <c r="I3075" s="28" t="s">
        <v>367</v>
      </c>
      <c r="J3075" s="30"/>
      <c r="K3075" s="30" t="s">
        <v>368</v>
      </c>
    </row>
    <row r="3076" spans="1:11">
      <c r="A3076" s="29">
        <v>3075</v>
      </c>
      <c r="B3076" s="30" t="s">
        <v>6405</v>
      </c>
      <c r="C3076" s="31" t="s">
        <v>6406</v>
      </c>
      <c r="D3076" s="30" t="s">
        <v>3770</v>
      </c>
      <c r="E3076" s="30" t="s">
        <v>371</v>
      </c>
      <c r="F3076" s="30" t="s">
        <v>846</v>
      </c>
      <c r="G3076" s="30" t="s">
        <v>366</v>
      </c>
      <c r="H3076" s="30">
        <v>2008</v>
      </c>
      <c r="I3076" s="28" t="s">
        <v>367</v>
      </c>
      <c r="J3076" s="30"/>
      <c r="K3076" s="30" t="s">
        <v>368</v>
      </c>
    </row>
    <row r="3077" spans="1:11">
      <c r="A3077" s="29">
        <v>3076</v>
      </c>
      <c r="B3077" s="30" t="s">
        <v>6407</v>
      </c>
      <c r="C3077" s="31" t="s">
        <v>6408</v>
      </c>
      <c r="D3077" s="30" t="s">
        <v>3770</v>
      </c>
      <c r="E3077" s="30" t="s">
        <v>371</v>
      </c>
      <c r="F3077" s="30" t="s">
        <v>846</v>
      </c>
      <c r="G3077" s="30" t="s">
        <v>366</v>
      </c>
      <c r="H3077" s="30">
        <v>2008</v>
      </c>
      <c r="I3077" s="28" t="s">
        <v>367</v>
      </c>
      <c r="J3077" s="30"/>
      <c r="K3077" s="30" t="s">
        <v>368</v>
      </c>
    </row>
    <row r="3078" spans="1:11">
      <c r="A3078" s="29">
        <v>3077</v>
      </c>
      <c r="B3078" s="30" t="s">
        <v>6409</v>
      </c>
      <c r="C3078" s="31" t="s">
        <v>6410</v>
      </c>
      <c r="D3078" s="30" t="s">
        <v>1130</v>
      </c>
      <c r="E3078" s="30" t="s">
        <v>850</v>
      </c>
      <c r="F3078" s="30" t="s">
        <v>846</v>
      </c>
      <c r="G3078" s="30" t="s">
        <v>468</v>
      </c>
      <c r="H3078" s="30">
        <v>2008</v>
      </c>
      <c r="I3078" s="28" t="s">
        <v>367</v>
      </c>
      <c r="J3078" s="30"/>
      <c r="K3078" s="30" t="s">
        <v>368</v>
      </c>
    </row>
    <row r="3079" spans="1:11">
      <c r="A3079" s="29">
        <v>3078</v>
      </c>
      <c r="B3079" s="30" t="s">
        <v>6411</v>
      </c>
      <c r="C3079" s="31" t="s">
        <v>6412</v>
      </c>
      <c r="D3079" s="30" t="s">
        <v>1130</v>
      </c>
      <c r="E3079" s="30" t="s">
        <v>3823</v>
      </c>
      <c r="F3079" s="30" t="s">
        <v>846</v>
      </c>
      <c r="G3079" s="30" t="s">
        <v>375</v>
      </c>
      <c r="H3079" s="30">
        <v>2008</v>
      </c>
      <c r="I3079" s="28" t="s">
        <v>367</v>
      </c>
      <c r="J3079" s="30"/>
      <c r="K3079" s="30" t="s">
        <v>368</v>
      </c>
    </row>
    <row r="3080" spans="1:11">
      <c r="A3080" s="29">
        <v>3079</v>
      </c>
      <c r="B3080" s="30" t="s">
        <v>6413</v>
      </c>
      <c r="C3080" s="31" t="s">
        <v>6414</v>
      </c>
      <c r="D3080" s="30" t="s">
        <v>4604</v>
      </c>
      <c r="E3080" s="30" t="s">
        <v>850</v>
      </c>
      <c r="F3080" s="30" t="s">
        <v>846</v>
      </c>
      <c r="G3080" s="30" t="s">
        <v>375</v>
      </c>
      <c r="H3080" s="30">
        <v>2008</v>
      </c>
      <c r="I3080" s="28" t="s">
        <v>367</v>
      </c>
      <c r="J3080" s="30"/>
      <c r="K3080" s="30" t="s">
        <v>368</v>
      </c>
    </row>
    <row r="3081" spans="1:11">
      <c r="A3081" s="29">
        <v>3080</v>
      </c>
      <c r="B3081" s="30" t="s">
        <v>6415</v>
      </c>
      <c r="C3081" s="31" t="s">
        <v>6416</v>
      </c>
      <c r="D3081" s="30" t="s">
        <v>1130</v>
      </c>
      <c r="E3081" s="30" t="s">
        <v>850</v>
      </c>
      <c r="F3081" s="30" t="s">
        <v>846</v>
      </c>
      <c r="G3081" s="30" t="s">
        <v>375</v>
      </c>
      <c r="H3081" s="30">
        <v>2008</v>
      </c>
      <c r="I3081" s="28" t="s">
        <v>367</v>
      </c>
      <c r="J3081" s="30"/>
      <c r="K3081" s="30" t="s">
        <v>368</v>
      </c>
    </row>
    <row r="3082" spans="1:11">
      <c r="A3082" s="29">
        <v>3081</v>
      </c>
      <c r="B3082" s="30" t="s">
        <v>6417</v>
      </c>
      <c r="C3082" s="31" t="s">
        <v>6418</v>
      </c>
      <c r="D3082" s="30">
        <v>1403</v>
      </c>
      <c r="E3082" s="30" t="s">
        <v>850</v>
      </c>
      <c r="F3082" s="30" t="s">
        <v>846</v>
      </c>
      <c r="G3082" s="30" t="s">
        <v>366</v>
      </c>
      <c r="H3082" s="30">
        <v>2008</v>
      </c>
      <c r="I3082" s="28" t="s">
        <v>367</v>
      </c>
      <c r="J3082" s="30"/>
      <c r="K3082" s="30" t="s">
        <v>368</v>
      </c>
    </row>
    <row r="3083" spans="1:11">
      <c r="A3083" s="29">
        <v>3082</v>
      </c>
      <c r="B3083" s="30" t="s">
        <v>6419</v>
      </c>
      <c r="C3083" s="31" t="s">
        <v>6420</v>
      </c>
      <c r="D3083" s="30" t="s">
        <v>1130</v>
      </c>
      <c r="E3083" s="30" t="s">
        <v>850</v>
      </c>
      <c r="F3083" s="30" t="s">
        <v>846</v>
      </c>
      <c r="G3083" s="30" t="s">
        <v>375</v>
      </c>
      <c r="H3083" s="30">
        <v>2008</v>
      </c>
      <c r="I3083" s="28" t="s">
        <v>367</v>
      </c>
      <c r="J3083" s="30"/>
      <c r="K3083" s="30" t="s">
        <v>368</v>
      </c>
    </row>
    <row r="3084" spans="1:11">
      <c r="A3084" s="29">
        <v>3083</v>
      </c>
      <c r="B3084" s="30" t="s">
        <v>6421</v>
      </c>
      <c r="C3084" s="31" t="s">
        <v>6422</v>
      </c>
      <c r="D3084" s="30" t="s">
        <v>1137</v>
      </c>
      <c r="E3084" s="30" t="s">
        <v>850</v>
      </c>
      <c r="F3084" s="30" t="s">
        <v>846</v>
      </c>
      <c r="G3084" s="30" t="s">
        <v>366</v>
      </c>
      <c r="H3084" s="30">
        <v>2008</v>
      </c>
      <c r="I3084" s="28" t="s">
        <v>367</v>
      </c>
      <c r="J3084" s="30"/>
      <c r="K3084" s="30" t="s">
        <v>368</v>
      </c>
    </row>
    <row r="3085" spans="1:11">
      <c r="A3085" s="29">
        <v>3084</v>
      </c>
      <c r="B3085" s="30" t="s">
        <v>6423</v>
      </c>
      <c r="C3085" s="31" t="s">
        <v>1113</v>
      </c>
      <c r="D3085" s="30" t="s">
        <v>3770</v>
      </c>
      <c r="E3085" s="30" t="s">
        <v>850</v>
      </c>
      <c r="F3085" s="30" t="s">
        <v>846</v>
      </c>
      <c r="G3085" s="30" t="s">
        <v>375</v>
      </c>
      <c r="H3085" s="30">
        <v>2008</v>
      </c>
      <c r="I3085" s="28" t="s">
        <v>367</v>
      </c>
      <c r="J3085" s="30"/>
      <c r="K3085" s="30" t="s">
        <v>368</v>
      </c>
    </row>
    <row r="3086" spans="1:11">
      <c r="A3086" s="29">
        <v>3085</v>
      </c>
      <c r="B3086" s="30" t="s">
        <v>6424</v>
      </c>
      <c r="C3086" s="31" t="s">
        <v>6425</v>
      </c>
      <c r="D3086" s="30" t="s">
        <v>3770</v>
      </c>
      <c r="E3086" s="30" t="s">
        <v>371</v>
      </c>
      <c r="F3086" s="30" t="s">
        <v>846</v>
      </c>
      <c r="G3086" s="30" t="s">
        <v>375</v>
      </c>
      <c r="H3086" s="30">
        <v>2008</v>
      </c>
      <c r="I3086" s="28" t="s">
        <v>367</v>
      </c>
      <c r="J3086" s="30"/>
      <c r="K3086" s="30" t="s">
        <v>368</v>
      </c>
    </row>
    <row r="3087" spans="1:11">
      <c r="A3087" s="29">
        <v>3086</v>
      </c>
      <c r="B3087" s="30" t="s">
        <v>6426</v>
      </c>
      <c r="C3087" s="31" t="s">
        <v>6427</v>
      </c>
      <c r="D3087" s="30">
        <v>1403</v>
      </c>
      <c r="E3087" s="30" t="s">
        <v>850</v>
      </c>
      <c r="F3087" s="30" t="s">
        <v>846</v>
      </c>
      <c r="G3087" s="30" t="s">
        <v>375</v>
      </c>
      <c r="H3087" s="30">
        <v>2008</v>
      </c>
      <c r="I3087" s="28" t="s">
        <v>367</v>
      </c>
      <c r="J3087" s="30"/>
      <c r="K3087" s="30" t="s">
        <v>368</v>
      </c>
    </row>
    <row r="3088" spans="1:11">
      <c r="A3088" s="29">
        <v>3087</v>
      </c>
      <c r="B3088" s="30" t="s">
        <v>6428</v>
      </c>
      <c r="C3088" s="31" t="s">
        <v>6429</v>
      </c>
      <c r="D3088" s="30" t="s">
        <v>1130</v>
      </c>
      <c r="E3088" s="30" t="s">
        <v>850</v>
      </c>
      <c r="F3088" s="30" t="s">
        <v>846</v>
      </c>
      <c r="G3088" s="30" t="s">
        <v>366</v>
      </c>
      <c r="H3088" s="30">
        <v>2008</v>
      </c>
      <c r="I3088" s="28" t="s">
        <v>367</v>
      </c>
      <c r="J3088" s="30"/>
      <c r="K3088" s="30" t="s">
        <v>368</v>
      </c>
    </row>
    <row r="3089" spans="1:11">
      <c r="A3089" s="29">
        <v>3088</v>
      </c>
      <c r="B3089" s="30" t="s">
        <v>6430</v>
      </c>
      <c r="C3089" s="31" t="s">
        <v>6431</v>
      </c>
      <c r="D3089" s="30" t="s">
        <v>4604</v>
      </c>
      <c r="E3089" s="30" t="s">
        <v>850</v>
      </c>
      <c r="F3089" s="30" t="s">
        <v>846</v>
      </c>
      <c r="G3089" s="30" t="s">
        <v>375</v>
      </c>
      <c r="H3089" s="30">
        <v>2008</v>
      </c>
      <c r="I3089" s="28" t="s">
        <v>367</v>
      </c>
      <c r="J3089" s="30"/>
      <c r="K3089" s="30" t="s">
        <v>368</v>
      </c>
    </row>
    <row r="3090" spans="1:11">
      <c r="A3090" s="29">
        <v>3089</v>
      </c>
      <c r="B3090" s="30" t="s">
        <v>6432</v>
      </c>
      <c r="C3090" s="31" t="s">
        <v>6433</v>
      </c>
      <c r="D3090" s="30">
        <v>1403</v>
      </c>
      <c r="E3090" s="30" t="s">
        <v>850</v>
      </c>
      <c r="F3090" s="30" t="s">
        <v>846</v>
      </c>
      <c r="G3090" s="30" t="s">
        <v>375</v>
      </c>
      <c r="H3090" s="30">
        <v>2008</v>
      </c>
      <c r="I3090" s="28" t="s">
        <v>367</v>
      </c>
      <c r="J3090" s="30"/>
      <c r="K3090" s="30" t="s">
        <v>368</v>
      </c>
    </row>
    <row r="3091" spans="1:11">
      <c r="A3091" s="29">
        <v>3090</v>
      </c>
      <c r="B3091" s="30" t="s">
        <v>6434</v>
      </c>
      <c r="C3091" s="31" t="s">
        <v>6435</v>
      </c>
      <c r="D3091" s="30" t="s">
        <v>4604</v>
      </c>
      <c r="E3091" s="30" t="s">
        <v>850</v>
      </c>
      <c r="F3091" s="30" t="s">
        <v>846</v>
      </c>
      <c r="G3091" s="30" t="s">
        <v>375</v>
      </c>
      <c r="H3091" s="30">
        <v>2008</v>
      </c>
      <c r="I3091" s="28" t="s">
        <v>367</v>
      </c>
      <c r="J3091" s="30"/>
      <c r="K3091" s="30" t="s">
        <v>368</v>
      </c>
    </row>
    <row r="3092" spans="1:11">
      <c r="A3092" s="29">
        <v>3091</v>
      </c>
      <c r="B3092" s="30" t="s">
        <v>6436</v>
      </c>
      <c r="C3092" s="31" t="s">
        <v>6437</v>
      </c>
      <c r="D3092" s="30" t="s">
        <v>1130</v>
      </c>
      <c r="E3092" s="30" t="s">
        <v>850</v>
      </c>
      <c r="F3092" s="30" t="s">
        <v>846</v>
      </c>
      <c r="G3092" s="30" t="s">
        <v>366</v>
      </c>
      <c r="H3092" s="30">
        <v>2008</v>
      </c>
      <c r="I3092" s="28" t="s">
        <v>367</v>
      </c>
      <c r="J3092" s="30"/>
      <c r="K3092" s="30" t="s">
        <v>368</v>
      </c>
    </row>
    <row r="3093" spans="1:11">
      <c r="A3093" s="29">
        <v>3092</v>
      </c>
      <c r="B3093" s="30" t="s">
        <v>6438</v>
      </c>
      <c r="C3093" s="31" t="s">
        <v>6439</v>
      </c>
      <c r="D3093" s="30" t="s">
        <v>1130</v>
      </c>
      <c r="E3093" s="30" t="s">
        <v>850</v>
      </c>
      <c r="F3093" s="30" t="s">
        <v>846</v>
      </c>
      <c r="G3093" s="30" t="s">
        <v>366</v>
      </c>
      <c r="H3093" s="30">
        <v>2008</v>
      </c>
      <c r="I3093" s="28" t="s">
        <v>367</v>
      </c>
      <c r="J3093" s="30"/>
      <c r="K3093" s="30" t="s">
        <v>368</v>
      </c>
    </row>
    <row r="3094" spans="1:11">
      <c r="A3094" s="29">
        <v>3093</v>
      </c>
      <c r="B3094" s="30" t="s">
        <v>6440</v>
      </c>
      <c r="C3094" s="31" t="s">
        <v>6441</v>
      </c>
      <c r="D3094" s="30" t="s">
        <v>3770</v>
      </c>
      <c r="E3094" s="30" t="s">
        <v>850</v>
      </c>
      <c r="F3094" s="30" t="s">
        <v>846</v>
      </c>
      <c r="G3094" s="30" t="s">
        <v>375</v>
      </c>
      <c r="H3094" s="30">
        <v>2008</v>
      </c>
      <c r="I3094" s="28" t="s">
        <v>367</v>
      </c>
      <c r="J3094" s="30"/>
      <c r="K3094" s="30" t="s">
        <v>368</v>
      </c>
    </row>
    <row r="3095" spans="1:11">
      <c r="A3095" s="29">
        <v>3094</v>
      </c>
      <c r="B3095" s="30" t="s">
        <v>6442</v>
      </c>
      <c r="C3095" s="31" t="s">
        <v>6443</v>
      </c>
      <c r="D3095" s="30" t="s">
        <v>1130</v>
      </c>
      <c r="E3095" s="30" t="s">
        <v>850</v>
      </c>
      <c r="F3095" s="30" t="s">
        <v>846</v>
      </c>
      <c r="G3095" s="30" t="s">
        <v>366</v>
      </c>
      <c r="H3095" s="30">
        <v>2008</v>
      </c>
      <c r="I3095" s="28" t="s">
        <v>367</v>
      </c>
      <c r="J3095" s="30"/>
      <c r="K3095" s="30" t="s">
        <v>368</v>
      </c>
    </row>
    <row r="3096" spans="1:11">
      <c r="A3096" s="29">
        <v>3095</v>
      </c>
      <c r="B3096" s="30" t="s">
        <v>6444</v>
      </c>
      <c r="C3096" s="31" t="s">
        <v>6445</v>
      </c>
      <c r="D3096" s="30" t="s">
        <v>1130</v>
      </c>
      <c r="E3096" s="30" t="s">
        <v>850</v>
      </c>
      <c r="F3096" s="30" t="s">
        <v>846</v>
      </c>
      <c r="G3096" s="30" t="s">
        <v>366</v>
      </c>
      <c r="H3096" s="30">
        <v>2008</v>
      </c>
      <c r="I3096" s="28" t="s">
        <v>367</v>
      </c>
      <c r="J3096" s="30"/>
      <c r="K3096" s="30" t="s">
        <v>368</v>
      </c>
    </row>
    <row r="3097" spans="1:11">
      <c r="A3097" s="29">
        <v>3096</v>
      </c>
      <c r="B3097" s="30" t="s">
        <v>6446</v>
      </c>
      <c r="C3097" s="31" t="s">
        <v>6447</v>
      </c>
      <c r="D3097" s="30" t="s">
        <v>3770</v>
      </c>
      <c r="E3097" s="30" t="s">
        <v>850</v>
      </c>
      <c r="F3097" s="30" t="s">
        <v>846</v>
      </c>
      <c r="G3097" s="30" t="s">
        <v>375</v>
      </c>
      <c r="H3097" s="30">
        <v>2008</v>
      </c>
      <c r="I3097" s="28" t="s">
        <v>367</v>
      </c>
      <c r="J3097" s="30"/>
      <c r="K3097" s="30" t="s">
        <v>368</v>
      </c>
    </row>
    <row r="3098" spans="1:11">
      <c r="A3098" s="29">
        <v>3097</v>
      </c>
      <c r="B3098" s="30" t="s">
        <v>6448</v>
      </c>
      <c r="C3098" s="31" t="s">
        <v>5420</v>
      </c>
      <c r="D3098" s="30" t="s">
        <v>1137</v>
      </c>
      <c r="E3098" s="30" t="s">
        <v>371</v>
      </c>
      <c r="F3098" s="30" t="s">
        <v>846</v>
      </c>
      <c r="G3098" s="30" t="s">
        <v>375</v>
      </c>
      <c r="H3098" s="30">
        <v>2008</v>
      </c>
      <c r="I3098" s="28" t="s">
        <v>367</v>
      </c>
      <c r="J3098" s="30"/>
      <c r="K3098" s="30" t="s">
        <v>368</v>
      </c>
    </row>
    <row r="3099" spans="1:11">
      <c r="A3099" s="29">
        <v>3098</v>
      </c>
      <c r="B3099" s="30" t="s">
        <v>6449</v>
      </c>
      <c r="C3099" s="31" t="s">
        <v>6450</v>
      </c>
      <c r="D3099" s="30" t="s">
        <v>1130</v>
      </c>
      <c r="E3099" s="30" t="s">
        <v>850</v>
      </c>
      <c r="F3099" s="30" t="s">
        <v>846</v>
      </c>
      <c r="G3099" s="30" t="s">
        <v>366</v>
      </c>
      <c r="H3099" s="30">
        <v>2008</v>
      </c>
      <c r="I3099" s="28" t="s">
        <v>367</v>
      </c>
      <c r="J3099" s="30"/>
      <c r="K3099" s="30" t="s">
        <v>368</v>
      </c>
    </row>
    <row r="3100" spans="1:11">
      <c r="A3100" s="29">
        <v>3099</v>
      </c>
      <c r="B3100" s="30" t="s">
        <v>6451</v>
      </c>
      <c r="C3100" s="31" t="s">
        <v>6452</v>
      </c>
      <c r="D3100" s="30" t="s">
        <v>1130</v>
      </c>
      <c r="E3100" s="30" t="s">
        <v>850</v>
      </c>
      <c r="F3100" s="30" t="s">
        <v>846</v>
      </c>
      <c r="G3100" s="30" t="s">
        <v>366</v>
      </c>
      <c r="H3100" s="30">
        <v>2008</v>
      </c>
      <c r="I3100" s="28" t="s">
        <v>1324</v>
      </c>
      <c r="J3100" s="30"/>
      <c r="K3100" s="30" t="s">
        <v>368</v>
      </c>
    </row>
    <row r="3101" spans="1:11">
      <c r="A3101" s="29">
        <v>3100</v>
      </c>
      <c r="B3101" s="30" t="s">
        <v>6453</v>
      </c>
      <c r="C3101" s="31" t="s">
        <v>6454</v>
      </c>
      <c r="D3101" s="30" t="s">
        <v>1130</v>
      </c>
      <c r="E3101" s="30" t="s">
        <v>850</v>
      </c>
      <c r="F3101" s="30" t="s">
        <v>846</v>
      </c>
      <c r="G3101" s="30" t="s">
        <v>375</v>
      </c>
      <c r="H3101" s="30">
        <v>2008</v>
      </c>
      <c r="I3101" s="28" t="s">
        <v>367</v>
      </c>
      <c r="J3101" s="30"/>
      <c r="K3101" s="30" t="s">
        <v>368</v>
      </c>
    </row>
    <row r="3102" spans="1:11">
      <c r="A3102" s="29">
        <v>3101</v>
      </c>
      <c r="B3102" s="30" t="s">
        <v>6455</v>
      </c>
      <c r="C3102" s="31" t="s">
        <v>6456</v>
      </c>
      <c r="D3102" s="30">
        <v>1403</v>
      </c>
      <c r="E3102" s="30" t="s">
        <v>850</v>
      </c>
      <c r="F3102" s="30" t="s">
        <v>846</v>
      </c>
      <c r="G3102" s="30" t="s">
        <v>375</v>
      </c>
      <c r="H3102" s="30">
        <v>2008</v>
      </c>
      <c r="I3102" s="28" t="s">
        <v>367</v>
      </c>
      <c r="J3102" s="30"/>
      <c r="K3102" s="30" t="s">
        <v>368</v>
      </c>
    </row>
    <row r="3103" spans="1:11">
      <c r="A3103" s="29">
        <v>3102</v>
      </c>
      <c r="B3103" s="30" t="s">
        <v>6457</v>
      </c>
      <c r="C3103" s="31" t="s">
        <v>6458</v>
      </c>
      <c r="D3103" s="30" t="s">
        <v>1130</v>
      </c>
      <c r="E3103" s="30" t="s">
        <v>850</v>
      </c>
      <c r="F3103" s="30" t="s">
        <v>846</v>
      </c>
      <c r="G3103" s="30" t="s">
        <v>375</v>
      </c>
      <c r="H3103" s="30">
        <v>2008</v>
      </c>
      <c r="I3103" s="28" t="s">
        <v>367</v>
      </c>
      <c r="J3103" s="30"/>
      <c r="K3103" s="30" t="s">
        <v>368</v>
      </c>
    </row>
    <row r="3104" spans="1:11">
      <c r="A3104" s="29">
        <v>3103</v>
      </c>
      <c r="B3104" s="30" t="s">
        <v>6459</v>
      </c>
      <c r="C3104" s="31" t="s">
        <v>6460</v>
      </c>
      <c r="D3104" s="30" t="s">
        <v>3770</v>
      </c>
      <c r="E3104" s="30" t="s">
        <v>850</v>
      </c>
      <c r="F3104" s="30" t="s">
        <v>846</v>
      </c>
      <c r="G3104" s="30" t="s">
        <v>375</v>
      </c>
      <c r="H3104" s="30">
        <v>2008</v>
      </c>
      <c r="I3104" s="28" t="s">
        <v>1324</v>
      </c>
      <c r="J3104" s="30"/>
      <c r="K3104" s="30" t="s">
        <v>368</v>
      </c>
    </row>
    <row r="3105" spans="1:11">
      <c r="A3105" s="29">
        <v>3104</v>
      </c>
      <c r="B3105" s="30" t="s">
        <v>6461</v>
      </c>
      <c r="C3105" s="31" t="s">
        <v>6462</v>
      </c>
      <c r="D3105" s="30" t="s">
        <v>1137</v>
      </c>
      <c r="E3105" s="30" t="s">
        <v>371</v>
      </c>
      <c r="F3105" s="30" t="s">
        <v>846</v>
      </c>
      <c r="G3105" s="30" t="s">
        <v>375</v>
      </c>
      <c r="H3105" s="30">
        <v>2008</v>
      </c>
      <c r="I3105" s="28" t="s">
        <v>367</v>
      </c>
      <c r="J3105" s="30"/>
      <c r="K3105" s="30" t="s">
        <v>368</v>
      </c>
    </row>
    <row r="3106" spans="1:11">
      <c r="A3106" s="29">
        <v>3105</v>
      </c>
      <c r="B3106" s="30" t="s">
        <v>6463</v>
      </c>
      <c r="C3106" s="31" t="s">
        <v>6464</v>
      </c>
      <c r="D3106" s="30" t="s">
        <v>1130</v>
      </c>
      <c r="E3106" s="30" t="s">
        <v>850</v>
      </c>
      <c r="F3106" s="30" t="s">
        <v>846</v>
      </c>
      <c r="G3106" s="30" t="s">
        <v>366</v>
      </c>
      <c r="H3106" s="30">
        <v>2008</v>
      </c>
      <c r="I3106" s="28" t="s">
        <v>367</v>
      </c>
      <c r="J3106" s="30"/>
      <c r="K3106" s="30" t="s">
        <v>368</v>
      </c>
    </row>
    <row r="3107" spans="1:11">
      <c r="A3107" s="29">
        <v>3106</v>
      </c>
      <c r="B3107" s="30" t="s">
        <v>6465</v>
      </c>
      <c r="C3107" s="31" t="s">
        <v>6466</v>
      </c>
      <c r="D3107" s="30" t="s">
        <v>1130</v>
      </c>
      <c r="E3107" s="30" t="s">
        <v>850</v>
      </c>
      <c r="F3107" s="30" t="s">
        <v>846</v>
      </c>
      <c r="G3107" s="30" t="s">
        <v>375</v>
      </c>
      <c r="H3107" s="30">
        <v>2008</v>
      </c>
      <c r="I3107" s="28" t="s">
        <v>1324</v>
      </c>
      <c r="J3107" s="30"/>
      <c r="K3107" s="30" t="s">
        <v>368</v>
      </c>
    </row>
    <row r="3108" spans="1:11">
      <c r="A3108" s="29">
        <v>3107</v>
      </c>
      <c r="B3108" s="30" t="s">
        <v>6467</v>
      </c>
      <c r="C3108" s="31" t="s">
        <v>6468</v>
      </c>
      <c r="D3108" s="30" t="s">
        <v>4604</v>
      </c>
      <c r="E3108" s="30" t="s">
        <v>371</v>
      </c>
      <c r="F3108" s="30" t="s">
        <v>846</v>
      </c>
      <c r="G3108" s="30" t="s">
        <v>366</v>
      </c>
      <c r="H3108" s="30">
        <v>2008</v>
      </c>
      <c r="I3108" s="28" t="s">
        <v>367</v>
      </c>
      <c r="J3108" s="30"/>
      <c r="K3108" s="30" t="s">
        <v>368</v>
      </c>
    </row>
    <row r="3109" spans="1:11">
      <c r="A3109" s="29">
        <v>3108</v>
      </c>
      <c r="B3109" s="30" t="s">
        <v>6469</v>
      </c>
      <c r="C3109" s="31" t="s">
        <v>6470</v>
      </c>
      <c r="D3109" s="30" t="s">
        <v>3770</v>
      </c>
      <c r="E3109" s="30" t="s">
        <v>371</v>
      </c>
      <c r="F3109" s="30" t="s">
        <v>846</v>
      </c>
      <c r="G3109" s="30" t="s">
        <v>375</v>
      </c>
      <c r="H3109" s="30">
        <v>2008</v>
      </c>
      <c r="I3109" s="28" t="s">
        <v>367</v>
      </c>
      <c r="J3109" s="30"/>
      <c r="K3109" s="30" t="s">
        <v>368</v>
      </c>
    </row>
    <row r="3110" spans="1:11">
      <c r="A3110" s="29">
        <v>3109</v>
      </c>
      <c r="B3110" s="30" t="s">
        <v>6471</v>
      </c>
      <c r="C3110" s="31" t="s">
        <v>6472</v>
      </c>
      <c r="D3110" s="30" t="s">
        <v>3770</v>
      </c>
      <c r="E3110" s="30" t="s">
        <v>371</v>
      </c>
      <c r="F3110" s="30" t="s">
        <v>846</v>
      </c>
      <c r="G3110" s="30" t="s">
        <v>366</v>
      </c>
      <c r="H3110" s="30">
        <v>2008</v>
      </c>
      <c r="I3110" s="28" t="s">
        <v>367</v>
      </c>
      <c r="J3110" s="30"/>
      <c r="K3110" s="30" t="s">
        <v>368</v>
      </c>
    </row>
    <row r="3111" spans="1:11">
      <c r="A3111" s="29">
        <v>3110</v>
      </c>
      <c r="B3111" s="30" t="s">
        <v>6473</v>
      </c>
      <c r="C3111" s="31" t="s">
        <v>6474</v>
      </c>
      <c r="D3111" s="30" t="s">
        <v>4604</v>
      </c>
      <c r="E3111" s="30" t="s">
        <v>371</v>
      </c>
      <c r="F3111" s="30" t="s">
        <v>846</v>
      </c>
      <c r="G3111" s="30" t="s">
        <v>366</v>
      </c>
      <c r="H3111" s="30">
        <v>2008</v>
      </c>
      <c r="I3111" s="28" t="s">
        <v>367</v>
      </c>
      <c r="J3111" s="30"/>
      <c r="K3111" s="30" t="s">
        <v>368</v>
      </c>
    </row>
    <row r="3112" spans="1:11">
      <c r="A3112" s="29">
        <v>3111</v>
      </c>
      <c r="B3112" s="30" t="s">
        <v>6475</v>
      </c>
      <c r="C3112" s="31" t="s">
        <v>6476</v>
      </c>
      <c r="D3112" s="30" t="s">
        <v>4604</v>
      </c>
      <c r="E3112" s="30" t="s">
        <v>371</v>
      </c>
      <c r="F3112" s="30" t="s">
        <v>846</v>
      </c>
      <c r="G3112" s="30" t="s">
        <v>366</v>
      </c>
      <c r="H3112" s="30">
        <v>2008</v>
      </c>
      <c r="I3112" s="28" t="s">
        <v>367</v>
      </c>
      <c r="J3112" s="30"/>
      <c r="K3112" s="30" t="s">
        <v>368</v>
      </c>
    </row>
    <row r="3113" spans="1:11">
      <c r="A3113" s="29">
        <v>3112</v>
      </c>
      <c r="B3113" s="30" t="s">
        <v>6477</v>
      </c>
      <c r="C3113" s="31" t="s">
        <v>6478</v>
      </c>
      <c r="D3113" s="30" t="s">
        <v>3770</v>
      </c>
      <c r="E3113" s="30" t="s">
        <v>371</v>
      </c>
      <c r="F3113" s="30" t="s">
        <v>846</v>
      </c>
      <c r="G3113" s="30" t="s">
        <v>366</v>
      </c>
      <c r="H3113" s="30">
        <v>2008</v>
      </c>
      <c r="I3113" s="28" t="s">
        <v>367</v>
      </c>
      <c r="J3113" s="30"/>
      <c r="K3113" s="30" t="s">
        <v>368</v>
      </c>
    </row>
    <row r="3114" spans="1:11">
      <c r="A3114" s="29">
        <v>3113</v>
      </c>
      <c r="B3114" s="30" t="s">
        <v>6479</v>
      </c>
      <c r="C3114" s="31" t="s">
        <v>6480</v>
      </c>
      <c r="D3114" s="30" t="s">
        <v>3770</v>
      </c>
      <c r="E3114" s="30" t="s">
        <v>371</v>
      </c>
      <c r="F3114" s="30" t="s">
        <v>846</v>
      </c>
      <c r="G3114" s="30" t="s">
        <v>366</v>
      </c>
      <c r="H3114" s="30">
        <v>2008</v>
      </c>
      <c r="I3114" s="28" t="s">
        <v>367</v>
      </c>
      <c r="J3114" s="30"/>
      <c r="K3114" s="30" t="s">
        <v>368</v>
      </c>
    </row>
    <row r="3115" spans="1:11">
      <c r="A3115" s="29">
        <v>3114</v>
      </c>
      <c r="B3115" s="30" t="s">
        <v>6481</v>
      </c>
      <c r="C3115" s="31" t="s">
        <v>6482</v>
      </c>
      <c r="D3115" s="30" t="s">
        <v>4604</v>
      </c>
      <c r="E3115" s="30" t="s">
        <v>371</v>
      </c>
      <c r="F3115" s="30" t="s">
        <v>846</v>
      </c>
      <c r="G3115" s="30" t="s">
        <v>366</v>
      </c>
      <c r="H3115" s="30">
        <v>2008</v>
      </c>
      <c r="I3115" s="28" t="s">
        <v>367</v>
      </c>
      <c r="J3115" s="30"/>
      <c r="K3115" s="30" t="s">
        <v>368</v>
      </c>
    </row>
    <row r="3116" spans="1:11">
      <c r="A3116" s="29">
        <v>3115</v>
      </c>
      <c r="B3116" s="30" t="s">
        <v>6483</v>
      </c>
      <c r="C3116" s="31" t="s">
        <v>6484</v>
      </c>
      <c r="D3116" s="30" t="s">
        <v>4604</v>
      </c>
      <c r="E3116" s="30" t="s">
        <v>371</v>
      </c>
      <c r="F3116" s="30" t="s">
        <v>846</v>
      </c>
      <c r="G3116" s="30" t="s">
        <v>366</v>
      </c>
      <c r="H3116" s="30">
        <v>2008</v>
      </c>
      <c r="I3116" s="28" t="s">
        <v>367</v>
      </c>
      <c r="J3116" s="30"/>
      <c r="K3116" s="30" t="s">
        <v>368</v>
      </c>
    </row>
    <row r="3117" spans="1:11">
      <c r="A3117" s="29">
        <v>3116</v>
      </c>
      <c r="B3117" s="30" t="s">
        <v>6485</v>
      </c>
      <c r="C3117" s="31" t="s">
        <v>6486</v>
      </c>
      <c r="D3117" s="30" t="s">
        <v>1137</v>
      </c>
      <c r="E3117" s="30" t="s">
        <v>371</v>
      </c>
      <c r="F3117" s="30" t="s">
        <v>846</v>
      </c>
      <c r="G3117" s="30" t="s">
        <v>375</v>
      </c>
      <c r="H3117" s="30">
        <v>2008</v>
      </c>
      <c r="I3117" s="28" t="s">
        <v>367</v>
      </c>
      <c r="J3117" s="30"/>
      <c r="K3117" s="30" t="s">
        <v>368</v>
      </c>
    </row>
    <row r="3118" spans="1:11">
      <c r="A3118" s="29">
        <v>3117</v>
      </c>
      <c r="B3118" s="30" t="s">
        <v>6487</v>
      </c>
      <c r="C3118" s="31" t="s">
        <v>6488</v>
      </c>
      <c r="D3118" s="30" t="s">
        <v>3770</v>
      </c>
      <c r="E3118" s="30" t="s">
        <v>4319</v>
      </c>
      <c r="F3118" s="30" t="s">
        <v>846</v>
      </c>
      <c r="G3118" s="30" t="s">
        <v>375</v>
      </c>
      <c r="H3118" s="30">
        <v>2008</v>
      </c>
      <c r="I3118" s="28" t="s">
        <v>367</v>
      </c>
      <c r="J3118" s="30"/>
      <c r="K3118" s="30" t="s">
        <v>368</v>
      </c>
    </row>
    <row r="3119" spans="1:11">
      <c r="A3119" s="29">
        <v>3118</v>
      </c>
      <c r="B3119" s="30" t="s">
        <v>6489</v>
      </c>
      <c r="C3119" s="31" t="s">
        <v>6490</v>
      </c>
      <c r="D3119" s="30" t="s">
        <v>4604</v>
      </c>
      <c r="E3119" s="30" t="s">
        <v>371</v>
      </c>
      <c r="F3119" s="30" t="s">
        <v>846</v>
      </c>
      <c r="G3119" s="30" t="s">
        <v>366</v>
      </c>
      <c r="H3119" s="30">
        <v>2008</v>
      </c>
      <c r="I3119" s="28" t="s">
        <v>367</v>
      </c>
      <c r="J3119" s="30"/>
      <c r="K3119" s="30" t="s">
        <v>368</v>
      </c>
    </row>
    <row r="3120" spans="1:11">
      <c r="A3120" s="29">
        <v>3119</v>
      </c>
      <c r="B3120" s="30" t="s">
        <v>6491</v>
      </c>
      <c r="C3120" s="31" t="s">
        <v>6492</v>
      </c>
      <c r="D3120" s="30" t="s">
        <v>1137</v>
      </c>
      <c r="E3120" s="30" t="s">
        <v>371</v>
      </c>
      <c r="F3120" s="30" t="s">
        <v>846</v>
      </c>
      <c r="G3120" s="30" t="s">
        <v>375</v>
      </c>
      <c r="H3120" s="30">
        <v>2008</v>
      </c>
      <c r="I3120" s="28" t="s">
        <v>367</v>
      </c>
      <c r="J3120" s="30"/>
      <c r="K3120" s="30" t="s">
        <v>368</v>
      </c>
    </row>
    <row r="3121" spans="1:11">
      <c r="A3121" s="29">
        <v>3120</v>
      </c>
      <c r="B3121" s="30" t="s">
        <v>6493</v>
      </c>
      <c r="C3121" s="31" t="s">
        <v>6494</v>
      </c>
      <c r="D3121" s="30" t="s">
        <v>4604</v>
      </c>
      <c r="E3121" s="30" t="s">
        <v>371</v>
      </c>
      <c r="F3121" s="30" t="s">
        <v>846</v>
      </c>
      <c r="G3121" s="30" t="s">
        <v>366</v>
      </c>
      <c r="H3121" s="30">
        <v>2008</v>
      </c>
      <c r="I3121" s="28" t="s">
        <v>367</v>
      </c>
      <c r="J3121" s="30"/>
      <c r="K3121" s="30" t="s">
        <v>368</v>
      </c>
    </row>
    <row r="3122" spans="1:11">
      <c r="A3122" s="29">
        <v>3121</v>
      </c>
      <c r="B3122" s="30" t="s">
        <v>6495</v>
      </c>
      <c r="C3122" s="31" t="s">
        <v>6496</v>
      </c>
      <c r="D3122" s="30" t="s">
        <v>1130</v>
      </c>
      <c r="E3122" s="30" t="s">
        <v>850</v>
      </c>
      <c r="F3122" s="30" t="s">
        <v>846</v>
      </c>
      <c r="G3122" s="30" t="s">
        <v>366</v>
      </c>
      <c r="H3122" s="30">
        <v>2008</v>
      </c>
      <c r="I3122" s="28" t="s">
        <v>367</v>
      </c>
      <c r="J3122" s="30"/>
      <c r="K3122" s="30" t="s">
        <v>368</v>
      </c>
    </row>
    <row r="3123" spans="1:11">
      <c r="A3123" s="29">
        <v>3122</v>
      </c>
      <c r="B3123" s="30" t="s">
        <v>6497</v>
      </c>
      <c r="C3123" s="31" t="s">
        <v>6498</v>
      </c>
      <c r="D3123" s="30" t="s">
        <v>1130</v>
      </c>
      <c r="E3123" s="30" t="s">
        <v>850</v>
      </c>
      <c r="F3123" s="30" t="s">
        <v>846</v>
      </c>
      <c r="G3123" s="30" t="s">
        <v>366</v>
      </c>
      <c r="H3123" s="30">
        <v>2008</v>
      </c>
      <c r="I3123" s="28" t="s">
        <v>367</v>
      </c>
      <c r="J3123" s="30"/>
      <c r="K3123" s="30" t="s">
        <v>368</v>
      </c>
    </row>
    <row r="3124" spans="1:11">
      <c r="A3124" s="29">
        <v>3123</v>
      </c>
      <c r="B3124" s="30" t="s">
        <v>6499</v>
      </c>
      <c r="C3124" s="31" t="s">
        <v>6500</v>
      </c>
      <c r="D3124" s="30" t="s">
        <v>4604</v>
      </c>
      <c r="E3124" s="30" t="s">
        <v>850</v>
      </c>
      <c r="F3124" s="30" t="s">
        <v>846</v>
      </c>
      <c r="G3124" s="30" t="s">
        <v>375</v>
      </c>
      <c r="H3124" s="30">
        <v>2008</v>
      </c>
      <c r="I3124" s="28" t="s">
        <v>367</v>
      </c>
      <c r="J3124" s="30"/>
      <c r="K3124" s="30" t="s">
        <v>368</v>
      </c>
    </row>
    <row r="3125" spans="1:11">
      <c r="A3125" s="29">
        <v>3124</v>
      </c>
      <c r="B3125" s="30" t="s">
        <v>6501</v>
      </c>
      <c r="C3125" s="31" t="s">
        <v>6502</v>
      </c>
      <c r="D3125" s="30" t="s">
        <v>3770</v>
      </c>
      <c r="E3125" s="30" t="s">
        <v>850</v>
      </c>
      <c r="F3125" s="30" t="s">
        <v>846</v>
      </c>
      <c r="G3125" s="30" t="s">
        <v>375</v>
      </c>
      <c r="H3125" s="30">
        <v>2008</v>
      </c>
      <c r="I3125" s="28" t="s">
        <v>1324</v>
      </c>
      <c r="J3125" s="30"/>
      <c r="K3125" s="30" t="s">
        <v>368</v>
      </c>
    </row>
    <row r="3126" spans="1:11">
      <c r="A3126" s="29">
        <v>3125</v>
      </c>
      <c r="B3126" s="30" t="s">
        <v>6503</v>
      </c>
      <c r="C3126" s="31" t="s">
        <v>6504</v>
      </c>
      <c r="D3126" s="30" t="s">
        <v>849</v>
      </c>
      <c r="E3126" s="30" t="s">
        <v>850</v>
      </c>
      <c r="F3126" s="30" t="s">
        <v>846</v>
      </c>
      <c r="G3126" s="30" t="s">
        <v>375</v>
      </c>
      <c r="H3126" s="30">
        <v>2008</v>
      </c>
      <c r="I3126" s="28" t="s">
        <v>937</v>
      </c>
      <c r="J3126" s="30"/>
      <c r="K3126" s="30" t="s">
        <v>368</v>
      </c>
    </row>
    <row r="3127" spans="1:11">
      <c r="A3127" s="29">
        <v>3126</v>
      </c>
      <c r="B3127" s="30" t="s">
        <v>6505</v>
      </c>
      <c r="C3127" s="31" t="s">
        <v>6506</v>
      </c>
      <c r="D3127" s="30" t="s">
        <v>3770</v>
      </c>
      <c r="E3127" s="30" t="s">
        <v>850</v>
      </c>
      <c r="F3127" s="30" t="s">
        <v>846</v>
      </c>
      <c r="G3127" s="30" t="s">
        <v>375</v>
      </c>
      <c r="H3127" s="30">
        <v>2008</v>
      </c>
      <c r="I3127" s="28" t="s">
        <v>367</v>
      </c>
      <c r="J3127" s="30"/>
      <c r="K3127" s="30" t="s">
        <v>368</v>
      </c>
    </row>
    <row r="3128" spans="1:11">
      <c r="A3128" s="29">
        <v>3127</v>
      </c>
      <c r="B3128" s="30" t="s">
        <v>6507</v>
      </c>
      <c r="C3128" s="31" t="s">
        <v>6508</v>
      </c>
      <c r="D3128" s="30" t="s">
        <v>1130</v>
      </c>
      <c r="E3128" s="30" t="s">
        <v>850</v>
      </c>
      <c r="F3128" s="30" t="s">
        <v>846</v>
      </c>
      <c r="G3128" s="30" t="s">
        <v>378</v>
      </c>
      <c r="H3128" s="30">
        <v>2008</v>
      </c>
      <c r="I3128" s="28" t="s">
        <v>367</v>
      </c>
      <c r="J3128" s="30"/>
      <c r="K3128" s="30" t="s">
        <v>368</v>
      </c>
    </row>
    <row r="3129" spans="1:11">
      <c r="A3129" s="29">
        <v>3128</v>
      </c>
      <c r="B3129" s="30" t="s">
        <v>6509</v>
      </c>
      <c r="C3129" s="31" t="s">
        <v>6510</v>
      </c>
      <c r="D3129" s="30" t="s">
        <v>1130</v>
      </c>
      <c r="E3129" s="30" t="s">
        <v>850</v>
      </c>
      <c r="F3129" s="30" t="s">
        <v>846</v>
      </c>
      <c r="G3129" s="30" t="s">
        <v>366</v>
      </c>
      <c r="H3129" s="30">
        <v>2008</v>
      </c>
      <c r="I3129" s="28" t="s">
        <v>367</v>
      </c>
      <c r="J3129" s="30"/>
      <c r="K3129" s="30" t="s">
        <v>368</v>
      </c>
    </row>
    <row r="3130" spans="1:11">
      <c r="A3130" s="29">
        <v>3129</v>
      </c>
      <c r="B3130" s="30" t="s">
        <v>6511</v>
      </c>
      <c r="C3130" s="31" t="s">
        <v>6512</v>
      </c>
      <c r="D3130" s="30" t="s">
        <v>1130</v>
      </c>
      <c r="E3130" s="30" t="s">
        <v>850</v>
      </c>
      <c r="F3130" s="30" t="s">
        <v>846</v>
      </c>
      <c r="G3130" s="30" t="s">
        <v>375</v>
      </c>
      <c r="H3130" s="30">
        <v>2008</v>
      </c>
      <c r="I3130" s="28" t="s">
        <v>1324</v>
      </c>
      <c r="J3130" s="30"/>
      <c r="K3130" s="30" t="s">
        <v>368</v>
      </c>
    </row>
    <row r="3131" spans="1:11">
      <c r="A3131" s="29">
        <v>3130</v>
      </c>
      <c r="B3131" s="30" t="s">
        <v>6513</v>
      </c>
      <c r="C3131" s="31" t="s">
        <v>6514</v>
      </c>
      <c r="D3131" s="30" t="s">
        <v>1130</v>
      </c>
      <c r="E3131" s="30" t="s">
        <v>850</v>
      </c>
      <c r="F3131" s="30" t="s">
        <v>846</v>
      </c>
      <c r="G3131" s="30" t="s">
        <v>468</v>
      </c>
      <c r="H3131" s="30">
        <v>2008</v>
      </c>
      <c r="I3131" s="28" t="s">
        <v>367</v>
      </c>
      <c r="J3131" s="30"/>
      <c r="K3131" s="30" t="s">
        <v>368</v>
      </c>
    </row>
    <row r="3132" spans="1:11">
      <c r="A3132" s="29">
        <v>3131</v>
      </c>
      <c r="B3132" s="30" t="s">
        <v>6515</v>
      </c>
      <c r="C3132" s="31" t="s">
        <v>6516</v>
      </c>
      <c r="D3132" s="30" t="s">
        <v>1130</v>
      </c>
      <c r="E3132" s="30" t="s">
        <v>850</v>
      </c>
      <c r="F3132" s="30" t="s">
        <v>846</v>
      </c>
      <c r="G3132" s="30" t="s">
        <v>366</v>
      </c>
      <c r="H3132" s="30">
        <v>2008</v>
      </c>
      <c r="I3132" s="28" t="s">
        <v>367</v>
      </c>
      <c r="J3132" s="30"/>
      <c r="K3132" s="30" t="s">
        <v>368</v>
      </c>
    </row>
    <row r="3133" spans="1:11">
      <c r="A3133" s="29">
        <v>3132</v>
      </c>
      <c r="B3133" s="30" t="s">
        <v>6517</v>
      </c>
      <c r="C3133" s="31" t="s">
        <v>6518</v>
      </c>
      <c r="D3133" s="30" t="s">
        <v>1130</v>
      </c>
      <c r="E3133" s="30" t="s">
        <v>850</v>
      </c>
      <c r="F3133" s="30" t="s">
        <v>846</v>
      </c>
      <c r="G3133" s="30" t="s">
        <v>366</v>
      </c>
      <c r="H3133" s="30">
        <v>2008</v>
      </c>
      <c r="I3133" s="28" t="s">
        <v>1324</v>
      </c>
      <c r="J3133" s="30"/>
      <c r="K3133" s="30" t="s">
        <v>368</v>
      </c>
    </row>
    <row r="3134" spans="1:11">
      <c r="A3134" s="29">
        <v>3133</v>
      </c>
      <c r="B3134" s="30" t="s">
        <v>6519</v>
      </c>
      <c r="C3134" s="31" t="s">
        <v>6520</v>
      </c>
      <c r="D3134" s="30" t="s">
        <v>1130</v>
      </c>
      <c r="E3134" s="30" t="s">
        <v>850</v>
      </c>
      <c r="F3134" s="30" t="s">
        <v>846</v>
      </c>
      <c r="G3134" s="30" t="s">
        <v>366</v>
      </c>
      <c r="H3134" s="30">
        <v>2008</v>
      </c>
      <c r="I3134" s="28" t="s">
        <v>367</v>
      </c>
      <c r="J3134" s="30"/>
      <c r="K3134" s="30" t="s">
        <v>368</v>
      </c>
    </row>
    <row r="3135" spans="1:11">
      <c r="A3135" s="29">
        <v>3134</v>
      </c>
      <c r="B3135" s="30" t="s">
        <v>6521</v>
      </c>
      <c r="C3135" s="31" t="s">
        <v>6522</v>
      </c>
      <c r="D3135" s="30" t="s">
        <v>3770</v>
      </c>
      <c r="E3135" s="30" t="s">
        <v>371</v>
      </c>
      <c r="F3135" s="30" t="s">
        <v>846</v>
      </c>
      <c r="G3135" s="30" t="s">
        <v>366</v>
      </c>
      <c r="H3135" s="30">
        <v>2008</v>
      </c>
      <c r="I3135" s="28" t="s">
        <v>367</v>
      </c>
      <c r="J3135" s="30"/>
      <c r="K3135" s="30" t="s">
        <v>368</v>
      </c>
    </row>
    <row r="3136" spans="1:11">
      <c r="A3136" s="29">
        <v>3135</v>
      </c>
      <c r="B3136" s="30" t="s">
        <v>6523</v>
      </c>
      <c r="C3136" s="31" t="s">
        <v>6524</v>
      </c>
      <c r="D3136" s="30" t="s">
        <v>4604</v>
      </c>
      <c r="E3136" s="30" t="s">
        <v>371</v>
      </c>
      <c r="F3136" s="30" t="s">
        <v>846</v>
      </c>
      <c r="G3136" s="30" t="s">
        <v>375</v>
      </c>
      <c r="H3136" s="30">
        <v>2008</v>
      </c>
      <c r="I3136" s="28" t="s">
        <v>367</v>
      </c>
      <c r="J3136" s="30"/>
      <c r="K3136" s="30" t="s">
        <v>368</v>
      </c>
    </row>
    <row r="3137" spans="1:11">
      <c r="A3137" s="29">
        <v>3136</v>
      </c>
      <c r="B3137" s="30" t="s">
        <v>6525</v>
      </c>
      <c r="C3137" s="31" t="s">
        <v>6526</v>
      </c>
      <c r="D3137" s="30" t="s">
        <v>4604</v>
      </c>
      <c r="E3137" s="30" t="s">
        <v>371</v>
      </c>
      <c r="F3137" s="30" t="s">
        <v>846</v>
      </c>
      <c r="G3137" s="30" t="s">
        <v>366</v>
      </c>
      <c r="H3137" s="30">
        <v>2008</v>
      </c>
      <c r="I3137" s="28" t="s">
        <v>367</v>
      </c>
      <c r="J3137" s="30"/>
      <c r="K3137" s="30" t="s">
        <v>368</v>
      </c>
    </row>
    <row r="3138" spans="1:11">
      <c r="A3138" s="29">
        <v>3137</v>
      </c>
      <c r="B3138" s="30" t="s">
        <v>6527</v>
      </c>
      <c r="C3138" s="31" t="s">
        <v>6528</v>
      </c>
      <c r="D3138" s="30" t="s">
        <v>1137</v>
      </c>
      <c r="E3138" s="30" t="s">
        <v>371</v>
      </c>
      <c r="F3138" s="30" t="s">
        <v>846</v>
      </c>
      <c r="G3138" s="30" t="s">
        <v>375</v>
      </c>
      <c r="H3138" s="30">
        <v>2008</v>
      </c>
      <c r="I3138" s="28" t="s">
        <v>367</v>
      </c>
      <c r="J3138" s="30"/>
      <c r="K3138" s="30" t="s">
        <v>368</v>
      </c>
    </row>
    <row r="3139" spans="1:11">
      <c r="A3139" s="29">
        <v>3138</v>
      </c>
      <c r="B3139" s="30" t="s">
        <v>6529</v>
      </c>
      <c r="C3139" s="31" t="s">
        <v>6530</v>
      </c>
      <c r="D3139" s="30" t="s">
        <v>4604</v>
      </c>
      <c r="E3139" s="30" t="s">
        <v>850</v>
      </c>
      <c r="F3139" s="30" t="s">
        <v>846</v>
      </c>
      <c r="G3139" s="30" t="s">
        <v>375</v>
      </c>
      <c r="H3139" s="30">
        <v>2008</v>
      </c>
      <c r="I3139" s="28" t="s">
        <v>367</v>
      </c>
      <c r="J3139" s="30"/>
      <c r="K3139" s="30" t="s">
        <v>368</v>
      </c>
    </row>
    <row r="3140" spans="1:11">
      <c r="A3140" s="29">
        <v>3139</v>
      </c>
      <c r="B3140" s="30" t="s">
        <v>6531</v>
      </c>
      <c r="C3140" s="31" t="s">
        <v>6532</v>
      </c>
      <c r="D3140" s="30" t="s">
        <v>1130</v>
      </c>
      <c r="E3140" s="30" t="s">
        <v>850</v>
      </c>
      <c r="F3140" s="30" t="s">
        <v>846</v>
      </c>
      <c r="G3140" s="30" t="s">
        <v>375</v>
      </c>
      <c r="H3140" s="30">
        <v>2008</v>
      </c>
      <c r="I3140" s="28" t="s">
        <v>367</v>
      </c>
      <c r="J3140" s="30"/>
      <c r="K3140" s="30" t="s">
        <v>368</v>
      </c>
    </row>
    <row r="3141" spans="1:11">
      <c r="A3141" s="29">
        <v>3140</v>
      </c>
      <c r="B3141" s="30" t="s">
        <v>6533</v>
      </c>
      <c r="C3141" s="31" t="s">
        <v>6534</v>
      </c>
      <c r="D3141" s="30" t="s">
        <v>3770</v>
      </c>
      <c r="E3141" s="30" t="s">
        <v>371</v>
      </c>
      <c r="F3141" s="30" t="s">
        <v>846</v>
      </c>
      <c r="G3141" s="30" t="s">
        <v>366</v>
      </c>
      <c r="H3141" s="30">
        <v>2008</v>
      </c>
      <c r="I3141" s="28" t="s">
        <v>367</v>
      </c>
      <c r="J3141" s="30"/>
      <c r="K3141" s="30" t="s">
        <v>368</v>
      </c>
    </row>
    <row r="3142" spans="1:11">
      <c r="A3142" s="29">
        <v>3141</v>
      </c>
      <c r="B3142" s="30" t="s">
        <v>6535</v>
      </c>
      <c r="C3142" s="31" t="s">
        <v>6536</v>
      </c>
      <c r="D3142" s="30" t="s">
        <v>1130</v>
      </c>
      <c r="E3142" s="30" t="s">
        <v>850</v>
      </c>
      <c r="F3142" s="30" t="s">
        <v>846</v>
      </c>
      <c r="G3142" s="30" t="s">
        <v>366</v>
      </c>
      <c r="H3142" s="30">
        <v>2008</v>
      </c>
      <c r="I3142" s="28" t="s">
        <v>1324</v>
      </c>
      <c r="J3142" s="30"/>
      <c r="K3142" s="30" t="s">
        <v>368</v>
      </c>
    </row>
    <row r="3143" spans="1:11">
      <c r="A3143" s="29">
        <v>3142</v>
      </c>
      <c r="B3143" s="30" t="s">
        <v>6537</v>
      </c>
      <c r="C3143" s="31" t="s">
        <v>6538</v>
      </c>
      <c r="D3143" s="30" t="s">
        <v>4604</v>
      </c>
      <c r="E3143" s="30" t="s">
        <v>371</v>
      </c>
      <c r="F3143" s="30" t="s">
        <v>846</v>
      </c>
      <c r="G3143" s="30" t="s">
        <v>375</v>
      </c>
      <c r="H3143" s="30">
        <v>2008</v>
      </c>
      <c r="I3143" s="28" t="s">
        <v>367</v>
      </c>
      <c r="J3143" s="30"/>
      <c r="K3143" s="30" t="s">
        <v>368</v>
      </c>
    </row>
    <row r="3144" spans="1:11">
      <c r="A3144" s="29">
        <v>3143</v>
      </c>
      <c r="B3144" s="30" t="s">
        <v>6539</v>
      </c>
      <c r="C3144" s="31" t="s">
        <v>6540</v>
      </c>
      <c r="D3144" s="30" t="s">
        <v>1130</v>
      </c>
      <c r="E3144" s="30" t="s">
        <v>850</v>
      </c>
      <c r="F3144" s="30" t="s">
        <v>846</v>
      </c>
      <c r="G3144" s="30" t="s">
        <v>375</v>
      </c>
      <c r="H3144" s="30">
        <v>2008</v>
      </c>
      <c r="I3144" s="28" t="s">
        <v>367</v>
      </c>
      <c r="J3144" s="30"/>
      <c r="K3144" s="30" t="s">
        <v>368</v>
      </c>
    </row>
    <row r="3145" spans="1:11">
      <c r="A3145" s="29">
        <v>3144</v>
      </c>
      <c r="B3145" s="30" t="s">
        <v>6541</v>
      </c>
      <c r="C3145" s="31" t="s">
        <v>6542</v>
      </c>
      <c r="D3145" s="30" t="s">
        <v>4604</v>
      </c>
      <c r="E3145" s="30" t="s">
        <v>371</v>
      </c>
      <c r="F3145" s="30" t="s">
        <v>846</v>
      </c>
      <c r="G3145" s="30" t="s">
        <v>375</v>
      </c>
      <c r="H3145" s="30">
        <v>2008</v>
      </c>
      <c r="I3145" s="28" t="s">
        <v>367</v>
      </c>
      <c r="J3145" s="30"/>
      <c r="K3145" s="30" t="s">
        <v>368</v>
      </c>
    </row>
    <row r="3146" spans="1:11">
      <c r="A3146" s="29">
        <v>3145</v>
      </c>
      <c r="B3146" s="30" t="s">
        <v>6543</v>
      </c>
      <c r="C3146" s="31" t="s">
        <v>6544</v>
      </c>
      <c r="D3146" s="30" t="s">
        <v>1130</v>
      </c>
      <c r="E3146" s="30" t="s">
        <v>850</v>
      </c>
      <c r="F3146" s="30" t="s">
        <v>846</v>
      </c>
      <c r="G3146" s="30" t="s">
        <v>375</v>
      </c>
      <c r="H3146" s="30">
        <v>2008</v>
      </c>
      <c r="I3146" s="28" t="s">
        <v>1324</v>
      </c>
      <c r="J3146" s="30"/>
      <c r="K3146" s="30" t="s">
        <v>368</v>
      </c>
    </row>
    <row r="3147" spans="1:11">
      <c r="A3147" s="29">
        <v>3146</v>
      </c>
      <c r="B3147" s="30" t="s">
        <v>6545</v>
      </c>
      <c r="C3147" s="31" t="s">
        <v>6546</v>
      </c>
      <c r="D3147" s="30" t="s">
        <v>1137</v>
      </c>
      <c r="E3147" s="30" t="s">
        <v>371</v>
      </c>
      <c r="F3147" s="30" t="s">
        <v>846</v>
      </c>
      <c r="G3147" s="30" t="s">
        <v>375</v>
      </c>
      <c r="H3147" s="30">
        <v>2008</v>
      </c>
      <c r="I3147" s="28" t="s">
        <v>367</v>
      </c>
      <c r="J3147" s="30"/>
      <c r="K3147" s="30" t="s">
        <v>368</v>
      </c>
    </row>
    <row r="3148" spans="1:11">
      <c r="A3148" s="29">
        <v>3147</v>
      </c>
      <c r="B3148" s="30" t="s">
        <v>6547</v>
      </c>
      <c r="C3148" s="31" t="s">
        <v>6548</v>
      </c>
      <c r="D3148" s="30" t="s">
        <v>1130</v>
      </c>
      <c r="E3148" s="30" t="s">
        <v>850</v>
      </c>
      <c r="F3148" s="30" t="s">
        <v>846</v>
      </c>
      <c r="G3148" s="30" t="s">
        <v>366</v>
      </c>
      <c r="H3148" s="30">
        <v>2008</v>
      </c>
      <c r="I3148" s="28" t="s">
        <v>1324</v>
      </c>
      <c r="J3148" s="30"/>
      <c r="K3148" s="30" t="s">
        <v>368</v>
      </c>
    </row>
    <row r="3149" spans="1:11">
      <c r="A3149" s="29">
        <v>3148</v>
      </c>
      <c r="B3149" s="30" t="s">
        <v>6549</v>
      </c>
      <c r="C3149" s="31" t="s">
        <v>6550</v>
      </c>
      <c r="D3149" s="30" t="s">
        <v>1130</v>
      </c>
      <c r="E3149" s="30" t="s">
        <v>850</v>
      </c>
      <c r="F3149" s="30" t="s">
        <v>846</v>
      </c>
      <c r="G3149" s="30" t="s">
        <v>375</v>
      </c>
      <c r="H3149" s="30">
        <v>2008</v>
      </c>
      <c r="I3149" s="28" t="s">
        <v>1324</v>
      </c>
      <c r="J3149" s="30"/>
      <c r="K3149" s="30" t="s">
        <v>368</v>
      </c>
    </row>
    <row r="3150" spans="1:11">
      <c r="A3150" s="29">
        <v>3149</v>
      </c>
      <c r="B3150" s="30" t="s">
        <v>6551</v>
      </c>
      <c r="C3150" s="31" t="s">
        <v>6552</v>
      </c>
      <c r="D3150" s="30" t="s">
        <v>3770</v>
      </c>
      <c r="E3150" s="30" t="s">
        <v>371</v>
      </c>
      <c r="F3150" s="30" t="s">
        <v>846</v>
      </c>
      <c r="G3150" s="30" t="s">
        <v>366</v>
      </c>
      <c r="H3150" s="30">
        <v>2008</v>
      </c>
      <c r="I3150" s="28" t="s">
        <v>367</v>
      </c>
      <c r="J3150" s="30"/>
      <c r="K3150" s="30" t="s">
        <v>368</v>
      </c>
    </row>
    <row r="3151" spans="1:11">
      <c r="A3151" s="29">
        <v>3150</v>
      </c>
      <c r="B3151" s="30" t="s">
        <v>6553</v>
      </c>
      <c r="C3151" s="31" t="s">
        <v>6554</v>
      </c>
      <c r="D3151" s="30" t="s">
        <v>1130</v>
      </c>
      <c r="E3151" s="30" t="s">
        <v>850</v>
      </c>
      <c r="F3151" s="30" t="s">
        <v>846</v>
      </c>
      <c r="G3151" s="30" t="s">
        <v>366</v>
      </c>
      <c r="H3151" s="30">
        <v>2008</v>
      </c>
      <c r="I3151" s="28" t="s">
        <v>367</v>
      </c>
      <c r="J3151" s="30"/>
      <c r="K3151" s="30" t="s">
        <v>368</v>
      </c>
    </row>
    <row r="3152" spans="1:11">
      <c r="A3152" s="29">
        <v>3151</v>
      </c>
      <c r="B3152" s="30" t="s">
        <v>6555</v>
      </c>
      <c r="C3152" s="31" t="s">
        <v>6556</v>
      </c>
      <c r="D3152" s="30" t="s">
        <v>4604</v>
      </c>
      <c r="E3152" s="30" t="s">
        <v>371</v>
      </c>
      <c r="F3152" s="30" t="s">
        <v>846</v>
      </c>
      <c r="G3152" s="30" t="s">
        <v>366</v>
      </c>
      <c r="H3152" s="30">
        <v>2008</v>
      </c>
      <c r="I3152" s="28" t="s">
        <v>367</v>
      </c>
      <c r="J3152" s="30"/>
      <c r="K3152" s="30" t="s">
        <v>368</v>
      </c>
    </row>
    <row r="3153" spans="1:11">
      <c r="A3153" s="29">
        <v>3152</v>
      </c>
      <c r="B3153" s="30" t="s">
        <v>6557</v>
      </c>
      <c r="C3153" s="31" t="s">
        <v>6558</v>
      </c>
      <c r="D3153" s="30" t="s">
        <v>3770</v>
      </c>
      <c r="E3153" s="30" t="s">
        <v>371</v>
      </c>
      <c r="F3153" s="30" t="s">
        <v>846</v>
      </c>
      <c r="G3153" s="30" t="s">
        <v>366</v>
      </c>
      <c r="H3153" s="30">
        <v>2008</v>
      </c>
      <c r="I3153" s="28" t="s">
        <v>367</v>
      </c>
      <c r="J3153" s="30"/>
      <c r="K3153" s="30" t="s">
        <v>368</v>
      </c>
    </row>
    <row r="3154" spans="1:11">
      <c r="A3154" s="29">
        <v>3153</v>
      </c>
      <c r="B3154" s="30" t="s">
        <v>6559</v>
      </c>
      <c r="C3154" s="31" t="s">
        <v>6560</v>
      </c>
      <c r="D3154" s="30" t="s">
        <v>3770</v>
      </c>
      <c r="E3154" s="30" t="s">
        <v>850</v>
      </c>
      <c r="F3154" s="30" t="s">
        <v>846</v>
      </c>
      <c r="G3154" s="30" t="s">
        <v>366</v>
      </c>
      <c r="H3154" s="30">
        <v>2008</v>
      </c>
      <c r="I3154" s="28" t="s">
        <v>367</v>
      </c>
      <c r="J3154" s="30"/>
      <c r="K3154" s="30" t="s">
        <v>368</v>
      </c>
    </row>
    <row r="3155" spans="1:11">
      <c r="A3155" s="29">
        <v>3154</v>
      </c>
      <c r="B3155" s="30" t="s">
        <v>6561</v>
      </c>
      <c r="C3155" s="31" t="s">
        <v>6562</v>
      </c>
      <c r="D3155" s="30" t="s">
        <v>3770</v>
      </c>
      <c r="E3155" s="30" t="s">
        <v>850</v>
      </c>
      <c r="F3155" s="30" t="s">
        <v>846</v>
      </c>
      <c r="G3155" s="30" t="s">
        <v>366</v>
      </c>
      <c r="H3155" s="30">
        <v>2008</v>
      </c>
      <c r="I3155" s="28" t="s">
        <v>367</v>
      </c>
      <c r="J3155" s="30"/>
      <c r="K3155" s="30" t="s">
        <v>368</v>
      </c>
    </row>
    <row r="3156" spans="1:11">
      <c r="A3156" s="29">
        <v>3155</v>
      </c>
      <c r="B3156" s="30" t="s">
        <v>6563</v>
      </c>
      <c r="C3156" s="31" t="s">
        <v>6564</v>
      </c>
      <c r="D3156" s="30" t="s">
        <v>1130</v>
      </c>
      <c r="E3156" s="30" t="s">
        <v>850</v>
      </c>
      <c r="F3156" s="30" t="s">
        <v>846</v>
      </c>
      <c r="G3156" s="30" t="s">
        <v>378</v>
      </c>
      <c r="H3156" s="30">
        <v>2008</v>
      </c>
      <c r="I3156" s="28" t="s">
        <v>367</v>
      </c>
      <c r="J3156" s="30"/>
      <c r="K3156" s="30" t="s">
        <v>368</v>
      </c>
    </row>
    <row r="3157" spans="1:11">
      <c r="A3157" s="29">
        <v>3156</v>
      </c>
      <c r="B3157" s="30" t="s">
        <v>6565</v>
      </c>
      <c r="C3157" s="31" t="s">
        <v>6566</v>
      </c>
      <c r="D3157" s="30" t="s">
        <v>3770</v>
      </c>
      <c r="E3157" s="30" t="s">
        <v>371</v>
      </c>
      <c r="F3157" s="30" t="s">
        <v>846</v>
      </c>
      <c r="G3157" s="30" t="s">
        <v>375</v>
      </c>
      <c r="H3157" s="30">
        <v>2008</v>
      </c>
      <c r="I3157" s="28" t="s">
        <v>367</v>
      </c>
      <c r="J3157" s="30"/>
      <c r="K3157" s="30" t="s">
        <v>368</v>
      </c>
    </row>
    <row r="3158" spans="1:11">
      <c r="A3158" s="29">
        <v>3157</v>
      </c>
      <c r="B3158" s="30" t="s">
        <v>6567</v>
      </c>
      <c r="C3158" s="31" t="s">
        <v>6568</v>
      </c>
      <c r="D3158" s="30" t="s">
        <v>3770</v>
      </c>
      <c r="E3158" s="30" t="s">
        <v>371</v>
      </c>
      <c r="F3158" s="30" t="s">
        <v>846</v>
      </c>
      <c r="G3158" s="30" t="s">
        <v>366</v>
      </c>
      <c r="H3158" s="30">
        <v>2008</v>
      </c>
      <c r="I3158" s="28" t="s">
        <v>367</v>
      </c>
      <c r="J3158" s="30"/>
      <c r="K3158" s="30" t="s">
        <v>368</v>
      </c>
    </row>
    <row r="3159" spans="1:11">
      <c r="A3159" s="29">
        <v>3158</v>
      </c>
      <c r="B3159" s="30" t="s">
        <v>6569</v>
      </c>
      <c r="C3159" s="31" t="s">
        <v>6570</v>
      </c>
      <c r="D3159" s="30" t="s">
        <v>849</v>
      </c>
      <c r="E3159" s="30" t="s">
        <v>850</v>
      </c>
      <c r="F3159" s="30" t="s">
        <v>846</v>
      </c>
      <c r="G3159" s="30" t="s">
        <v>375</v>
      </c>
      <c r="H3159" s="30">
        <v>2008</v>
      </c>
      <c r="I3159" s="28" t="s">
        <v>367</v>
      </c>
      <c r="J3159" s="30"/>
      <c r="K3159" s="30" t="s">
        <v>368</v>
      </c>
    </row>
    <row r="3160" spans="1:11">
      <c r="A3160" s="29">
        <v>3159</v>
      </c>
      <c r="B3160" s="30" t="s">
        <v>6571</v>
      </c>
      <c r="C3160" s="31" t="s">
        <v>6572</v>
      </c>
      <c r="D3160" s="30" t="s">
        <v>1130</v>
      </c>
      <c r="E3160" s="30" t="s">
        <v>850</v>
      </c>
      <c r="F3160" s="30" t="s">
        <v>846</v>
      </c>
      <c r="G3160" s="30" t="s">
        <v>375</v>
      </c>
      <c r="H3160" s="30">
        <v>2008</v>
      </c>
      <c r="I3160" s="28" t="s">
        <v>367</v>
      </c>
      <c r="J3160" s="30"/>
      <c r="K3160" s="30" t="s">
        <v>368</v>
      </c>
    </row>
    <row r="3161" spans="1:11">
      <c r="A3161" s="29">
        <v>3160</v>
      </c>
      <c r="B3161" s="30" t="s">
        <v>6573</v>
      </c>
      <c r="C3161" s="31" t="s">
        <v>6574</v>
      </c>
      <c r="D3161" s="30" t="s">
        <v>3770</v>
      </c>
      <c r="E3161" s="30" t="s">
        <v>371</v>
      </c>
      <c r="F3161" s="30" t="s">
        <v>846</v>
      </c>
      <c r="G3161" s="30" t="s">
        <v>375</v>
      </c>
      <c r="H3161" s="30">
        <v>2008</v>
      </c>
      <c r="I3161" s="28" t="s">
        <v>367</v>
      </c>
      <c r="J3161" s="30"/>
      <c r="K3161" s="30" t="s">
        <v>368</v>
      </c>
    </row>
    <row r="3162" spans="1:11">
      <c r="A3162" s="29">
        <v>3161</v>
      </c>
      <c r="B3162" s="30" t="s">
        <v>6575</v>
      </c>
      <c r="C3162" s="31" t="s">
        <v>6576</v>
      </c>
      <c r="D3162" s="30" t="s">
        <v>1137</v>
      </c>
      <c r="E3162" s="30" t="s">
        <v>371</v>
      </c>
      <c r="F3162" s="30" t="s">
        <v>846</v>
      </c>
      <c r="G3162" s="30" t="s">
        <v>375</v>
      </c>
      <c r="H3162" s="30">
        <v>2008</v>
      </c>
      <c r="I3162" s="28" t="s">
        <v>367</v>
      </c>
      <c r="J3162" s="30"/>
      <c r="K3162" s="30" t="s">
        <v>368</v>
      </c>
    </row>
    <row r="3163" spans="1:11">
      <c r="A3163" s="29">
        <v>3162</v>
      </c>
      <c r="B3163" s="30" t="s">
        <v>6577</v>
      </c>
      <c r="C3163" s="31" t="s">
        <v>6578</v>
      </c>
      <c r="D3163" s="30" t="s">
        <v>4604</v>
      </c>
      <c r="E3163" s="30" t="s">
        <v>371</v>
      </c>
      <c r="F3163" s="30" t="s">
        <v>846</v>
      </c>
      <c r="G3163" s="30" t="s">
        <v>375</v>
      </c>
      <c r="H3163" s="30">
        <v>2008</v>
      </c>
      <c r="I3163" s="28" t="s">
        <v>367</v>
      </c>
      <c r="J3163" s="30"/>
      <c r="K3163" s="30" t="s">
        <v>368</v>
      </c>
    </row>
    <row r="3164" spans="1:11">
      <c r="A3164" s="29">
        <v>3163</v>
      </c>
      <c r="B3164" s="30" t="s">
        <v>6579</v>
      </c>
      <c r="C3164" s="31" t="s">
        <v>6580</v>
      </c>
      <c r="D3164" s="30" t="s">
        <v>1130</v>
      </c>
      <c r="E3164" s="30" t="s">
        <v>850</v>
      </c>
      <c r="F3164" s="30" t="s">
        <v>846</v>
      </c>
      <c r="G3164" s="30" t="s">
        <v>375</v>
      </c>
      <c r="H3164" s="30">
        <v>2008</v>
      </c>
      <c r="I3164" s="28" t="s">
        <v>367</v>
      </c>
      <c r="J3164" s="30"/>
      <c r="K3164" s="30" t="s">
        <v>368</v>
      </c>
    </row>
    <row r="3165" spans="1:11">
      <c r="A3165" s="29">
        <v>3164</v>
      </c>
      <c r="B3165" s="30" t="s">
        <v>6581</v>
      </c>
      <c r="C3165" s="31" t="s">
        <v>6582</v>
      </c>
      <c r="D3165" s="30" t="s">
        <v>4604</v>
      </c>
      <c r="E3165" s="30" t="s">
        <v>371</v>
      </c>
      <c r="F3165" s="30" t="s">
        <v>846</v>
      </c>
      <c r="G3165" s="30" t="s">
        <v>366</v>
      </c>
      <c r="H3165" s="30">
        <v>2008</v>
      </c>
      <c r="I3165" s="28" t="s">
        <v>367</v>
      </c>
      <c r="J3165" s="30"/>
      <c r="K3165" s="30" t="s">
        <v>368</v>
      </c>
    </row>
    <row r="3166" spans="1:11">
      <c r="A3166" s="29">
        <v>3165</v>
      </c>
      <c r="B3166" s="30" t="s">
        <v>6583</v>
      </c>
      <c r="C3166" s="31" t="s">
        <v>6584</v>
      </c>
      <c r="D3166" s="30" t="s">
        <v>1137</v>
      </c>
      <c r="E3166" s="30" t="s">
        <v>371</v>
      </c>
      <c r="F3166" s="30" t="s">
        <v>846</v>
      </c>
      <c r="G3166" s="30" t="s">
        <v>375</v>
      </c>
      <c r="H3166" s="30">
        <v>2008</v>
      </c>
      <c r="I3166" s="28" t="s">
        <v>367</v>
      </c>
      <c r="J3166" s="30"/>
      <c r="K3166" s="30" t="s">
        <v>368</v>
      </c>
    </row>
    <row r="3167" spans="1:11">
      <c r="A3167" s="29">
        <v>3166</v>
      </c>
      <c r="B3167" s="30" t="s">
        <v>6585</v>
      </c>
      <c r="C3167" s="31" t="s">
        <v>6586</v>
      </c>
      <c r="D3167" s="30" t="s">
        <v>1130</v>
      </c>
      <c r="E3167" s="30" t="s">
        <v>850</v>
      </c>
      <c r="F3167" s="30" t="s">
        <v>846</v>
      </c>
      <c r="G3167" s="30" t="s">
        <v>375</v>
      </c>
      <c r="H3167" s="30">
        <v>2008</v>
      </c>
      <c r="I3167" s="28" t="s">
        <v>367</v>
      </c>
      <c r="J3167" s="30"/>
      <c r="K3167" s="30" t="s">
        <v>368</v>
      </c>
    </row>
    <row r="3168" spans="1:11">
      <c r="A3168" s="29">
        <v>3167</v>
      </c>
      <c r="B3168" s="30" t="s">
        <v>6587</v>
      </c>
      <c r="C3168" s="31" t="s">
        <v>6588</v>
      </c>
      <c r="D3168" s="30" t="s">
        <v>3770</v>
      </c>
      <c r="E3168" s="30" t="s">
        <v>371</v>
      </c>
      <c r="F3168" s="30" t="s">
        <v>846</v>
      </c>
      <c r="G3168" s="30" t="s">
        <v>375</v>
      </c>
      <c r="H3168" s="30">
        <v>2008</v>
      </c>
      <c r="I3168" s="28" t="s">
        <v>367</v>
      </c>
      <c r="J3168" s="30"/>
      <c r="K3168" s="30" t="s">
        <v>368</v>
      </c>
    </row>
    <row r="3169" spans="1:11">
      <c r="A3169" s="29">
        <v>3168</v>
      </c>
      <c r="B3169" s="30" t="s">
        <v>6589</v>
      </c>
      <c r="C3169" s="31" t="s">
        <v>6590</v>
      </c>
      <c r="D3169" s="30" t="s">
        <v>4604</v>
      </c>
      <c r="E3169" s="30" t="s">
        <v>850</v>
      </c>
      <c r="F3169" s="30" t="s">
        <v>846</v>
      </c>
      <c r="G3169" s="30" t="s">
        <v>366</v>
      </c>
      <c r="H3169" s="30">
        <v>2008</v>
      </c>
      <c r="I3169" s="28" t="s">
        <v>1324</v>
      </c>
      <c r="J3169" s="30"/>
      <c r="K3169" s="30" t="s">
        <v>368</v>
      </c>
    </row>
    <row r="3170" spans="1:11">
      <c r="A3170" s="29">
        <v>3169</v>
      </c>
      <c r="B3170" s="30" t="s">
        <v>6591</v>
      </c>
      <c r="C3170" s="31" t="s">
        <v>6592</v>
      </c>
      <c r="D3170" s="30" t="s">
        <v>1130</v>
      </c>
      <c r="E3170" s="30" t="s">
        <v>850</v>
      </c>
      <c r="F3170" s="30" t="s">
        <v>846</v>
      </c>
      <c r="G3170" s="30" t="s">
        <v>366</v>
      </c>
      <c r="H3170" s="30">
        <v>2008</v>
      </c>
      <c r="I3170" s="28" t="s">
        <v>367</v>
      </c>
      <c r="J3170" s="30"/>
      <c r="K3170" s="30" t="s">
        <v>368</v>
      </c>
    </row>
    <row r="3171" spans="1:11">
      <c r="A3171" s="29">
        <v>3170</v>
      </c>
      <c r="B3171" s="30" t="s">
        <v>6593</v>
      </c>
      <c r="C3171" s="31" t="s">
        <v>3097</v>
      </c>
      <c r="D3171" s="30" t="s">
        <v>4604</v>
      </c>
      <c r="E3171" s="30" t="s">
        <v>850</v>
      </c>
      <c r="F3171" s="30" t="s">
        <v>846</v>
      </c>
      <c r="G3171" s="30" t="s">
        <v>375</v>
      </c>
      <c r="H3171" s="30">
        <v>2008</v>
      </c>
      <c r="I3171" s="28" t="s">
        <v>1324</v>
      </c>
      <c r="J3171" s="30"/>
      <c r="K3171" s="30" t="s">
        <v>368</v>
      </c>
    </row>
    <row r="3172" spans="1:11">
      <c r="A3172" s="29">
        <v>3171</v>
      </c>
      <c r="B3172" s="30" t="s">
        <v>6594</v>
      </c>
      <c r="C3172" s="31" t="s">
        <v>6595</v>
      </c>
      <c r="D3172" s="30" t="s">
        <v>4604</v>
      </c>
      <c r="E3172" s="30" t="s">
        <v>850</v>
      </c>
      <c r="F3172" s="30" t="s">
        <v>846</v>
      </c>
      <c r="G3172" s="30" t="s">
        <v>366</v>
      </c>
      <c r="H3172" s="30">
        <v>2008</v>
      </c>
      <c r="I3172" s="28" t="s">
        <v>1324</v>
      </c>
      <c r="J3172" s="30"/>
      <c r="K3172" s="30" t="s">
        <v>368</v>
      </c>
    </row>
    <row r="3173" spans="1:11">
      <c r="A3173" s="29">
        <v>3172</v>
      </c>
      <c r="B3173" s="30" t="s">
        <v>6596</v>
      </c>
      <c r="C3173" s="31" t="s">
        <v>5639</v>
      </c>
      <c r="D3173" s="30" t="s">
        <v>3770</v>
      </c>
      <c r="E3173" s="30" t="s">
        <v>850</v>
      </c>
      <c r="F3173" s="30" t="s">
        <v>846</v>
      </c>
      <c r="G3173" s="30" t="s">
        <v>375</v>
      </c>
      <c r="H3173" s="30">
        <v>2008</v>
      </c>
      <c r="I3173" s="28" t="s">
        <v>367</v>
      </c>
      <c r="J3173" s="30"/>
      <c r="K3173" s="30" t="s">
        <v>368</v>
      </c>
    </row>
    <row r="3174" spans="1:11">
      <c r="A3174" s="29">
        <v>3173</v>
      </c>
      <c r="B3174" s="30" t="s">
        <v>6597</v>
      </c>
      <c r="C3174" s="31" t="s">
        <v>6598</v>
      </c>
      <c r="D3174" s="30" t="s">
        <v>1130</v>
      </c>
      <c r="E3174" s="30" t="s">
        <v>850</v>
      </c>
      <c r="F3174" s="30" t="s">
        <v>846</v>
      </c>
      <c r="G3174" s="30" t="s">
        <v>375</v>
      </c>
      <c r="H3174" s="30">
        <v>2008</v>
      </c>
      <c r="I3174" s="28" t="s">
        <v>1324</v>
      </c>
      <c r="J3174" s="30"/>
      <c r="K3174" s="30" t="s">
        <v>368</v>
      </c>
    </row>
    <row r="3175" spans="1:11">
      <c r="A3175" s="29">
        <v>3174</v>
      </c>
      <c r="B3175" s="30" t="s">
        <v>6599</v>
      </c>
      <c r="C3175" s="31" t="s">
        <v>6600</v>
      </c>
      <c r="D3175" s="30" t="s">
        <v>3770</v>
      </c>
      <c r="E3175" s="30" t="s">
        <v>850</v>
      </c>
      <c r="F3175" s="30" t="s">
        <v>846</v>
      </c>
      <c r="G3175" s="30" t="s">
        <v>375</v>
      </c>
      <c r="H3175" s="30">
        <v>2008</v>
      </c>
      <c r="I3175" s="28" t="s">
        <v>1324</v>
      </c>
      <c r="J3175" s="30"/>
      <c r="K3175" s="30" t="s">
        <v>368</v>
      </c>
    </row>
    <row r="3176" spans="1:11">
      <c r="A3176" s="29">
        <v>3175</v>
      </c>
      <c r="B3176" s="30" t="s">
        <v>6601</v>
      </c>
      <c r="C3176" s="31" t="s">
        <v>6602</v>
      </c>
      <c r="D3176" s="30" t="s">
        <v>1130</v>
      </c>
      <c r="E3176" s="30" t="s">
        <v>850</v>
      </c>
      <c r="F3176" s="30" t="s">
        <v>846</v>
      </c>
      <c r="G3176" s="30" t="s">
        <v>366</v>
      </c>
      <c r="H3176" s="30">
        <v>2008</v>
      </c>
      <c r="I3176" s="28" t="s">
        <v>1324</v>
      </c>
      <c r="J3176" s="30"/>
      <c r="K3176" s="30" t="s">
        <v>368</v>
      </c>
    </row>
    <row r="3177" spans="1:11">
      <c r="A3177" s="29">
        <v>3176</v>
      </c>
      <c r="B3177" s="30" t="s">
        <v>6603</v>
      </c>
      <c r="C3177" s="31" t="s">
        <v>6604</v>
      </c>
      <c r="D3177" s="30" t="s">
        <v>4604</v>
      </c>
      <c r="E3177" s="30" t="s">
        <v>850</v>
      </c>
      <c r="F3177" s="30" t="s">
        <v>846</v>
      </c>
      <c r="G3177" s="30" t="s">
        <v>375</v>
      </c>
      <c r="H3177" s="30">
        <v>2008</v>
      </c>
      <c r="I3177" s="28" t="s">
        <v>367</v>
      </c>
      <c r="J3177" s="30"/>
      <c r="K3177" s="30" t="s">
        <v>368</v>
      </c>
    </row>
    <row r="3178" spans="1:11">
      <c r="A3178" s="29">
        <v>3177</v>
      </c>
      <c r="B3178" s="30" t="s">
        <v>6605</v>
      </c>
      <c r="C3178" s="31" t="s">
        <v>6606</v>
      </c>
      <c r="D3178" s="30" t="s">
        <v>1130</v>
      </c>
      <c r="E3178" s="30" t="s">
        <v>3823</v>
      </c>
      <c r="F3178" s="30" t="s">
        <v>846</v>
      </c>
      <c r="G3178" s="30" t="s">
        <v>366</v>
      </c>
      <c r="H3178" s="30">
        <v>2008</v>
      </c>
      <c r="I3178" s="28" t="s">
        <v>367</v>
      </c>
      <c r="J3178" s="30"/>
      <c r="K3178" s="30" t="s">
        <v>368</v>
      </c>
    </row>
    <row r="3179" spans="1:11">
      <c r="A3179" s="29">
        <v>3178</v>
      </c>
      <c r="B3179" s="30" t="s">
        <v>6607</v>
      </c>
      <c r="C3179" s="31" t="s">
        <v>6608</v>
      </c>
      <c r="D3179" s="30">
        <v>1413</v>
      </c>
      <c r="E3179" s="30" t="s">
        <v>371</v>
      </c>
      <c r="F3179" s="30" t="s">
        <v>365</v>
      </c>
      <c r="G3179" s="30" t="s">
        <v>366</v>
      </c>
      <c r="H3179" s="30">
        <v>2009</v>
      </c>
      <c r="I3179" s="28" t="s">
        <v>367</v>
      </c>
      <c r="J3179" s="30"/>
      <c r="K3179" s="30" t="s">
        <v>368</v>
      </c>
    </row>
    <row r="3180" spans="1:11">
      <c r="A3180" s="29">
        <v>3179</v>
      </c>
      <c r="B3180" s="30" t="s">
        <v>6609</v>
      </c>
      <c r="C3180" s="31" t="s">
        <v>6610</v>
      </c>
      <c r="D3180" s="30">
        <v>1413</v>
      </c>
      <c r="E3180" s="30" t="s">
        <v>371</v>
      </c>
      <c r="F3180" s="30" t="s">
        <v>365</v>
      </c>
      <c r="G3180" s="30" t="s">
        <v>366</v>
      </c>
      <c r="H3180" s="30">
        <v>2009</v>
      </c>
      <c r="I3180" s="28" t="s">
        <v>367</v>
      </c>
      <c r="J3180" s="30"/>
      <c r="K3180" s="30" t="s">
        <v>368</v>
      </c>
    </row>
    <row r="3181" spans="1:11">
      <c r="A3181" s="29">
        <v>3180</v>
      </c>
      <c r="B3181" s="30" t="s">
        <v>6611</v>
      </c>
      <c r="C3181" s="31" t="s">
        <v>6612</v>
      </c>
      <c r="D3181" s="30">
        <v>1413</v>
      </c>
      <c r="E3181" s="30"/>
      <c r="F3181" s="30" t="s">
        <v>365</v>
      </c>
      <c r="G3181" s="30" t="s">
        <v>366</v>
      </c>
      <c r="H3181" s="30">
        <v>2009</v>
      </c>
      <c r="I3181" s="28" t="s">
        <v>367</v>
      </c>
      <c r="J3181" s="30"/>
      <c r="K3181" s="30" t="s">
        <v>368</v>
      </c>
    </row>
    <row r="3182" spans="1:11">
      <c r="A3182" s="29">
        <v>3181</v>
      </c>
      <c r="B3182" s="30" t="s">
        <v>6613</v>
      </c>
      <c r="C3182" s="31" t="s">
        <v>443</v>
      </c>
      <c r="D3182" s="30">
        <v>1413</v>
      </c>
      <c r="E3182" s="30" t="s">
        <v>364</v>
      </c>
      <c r="F3182" s="30" t="s">
        <v>365</v>
      </c>
      <c r="G3182" s="30" t="s">
        <v>366</v>
      </c>
      <c r="H3182" s="30">
        <v>2009</v>
      </c>
      <c r="I3182" s="28" t="s">
        <v>367</v>
      </c>
      <c r="J3182" s="30"/>
      <c r="K3182" s="30" t="s">
        <v>368</v>
      </c>
    </row>
    <row r="3183" spans="1:11">
      <c r="A3183" s="29">
        <v>3182</v>
      </c>
      <c r="B3183" s="30" t="s">
        <v>6614</v>
      </c>
      <c r="C3183" s="31" t="s">
        <v>6615</v>
      </c>
      <c r="D3183" s="30" t="s">
        <v>4604</v>
      </c>
      <c r="E3183" s="30"/>
      <c r="F3183" s="30" t="s">
        <v>846</v>
      </c>
      <c r="G3183" s="30" t="s">
        <v>366</v>
      </c>
      <c r="H3183" s="30">
        <v>2013</v>
      </c>
      <c r="I3183" s="28" t="s">
        <v>367</v>
      </c>
      <c r="J3183" s="30"/>
      <c r="K3183" s="30" t="s">
        <v>368</v>
      </c>
    </row>
    <row r="3184" spans="1:11">
      <c r="A3184" s="29">
        <v>3183</v>
      </c>
      <c r="B3184" s="30" t="s">
        <v>6616</v>
      </c>
      <c r="C3184" s="31" t="s">
        <v>6617</v>
      </c>
      <c r="D3184" s="30">
        <v>1413</v>
      </c>
      <c r="E3184" s="30" t="s">
        <v>371</v>
      </c>
      <c r="F3184" s="30" t="s">
        <v>365</v>
      </c>
      <c r="G3184" s="30" t="s">
        <v>375</v>
      </c>
      <c r="H3184" s="30">
        <v>2009</v>
      </c>
      <c r="I3184" s="28" t="s">
        <v>367</v>
      </c>
      <c r="J3184" s="30"/>
      <c r="K3184" s="30" t="s">
        <v>368</v>
      </c>
    </row>
    <row r="3185" spans="1:11">
      <c r="A3185" s="29">
        <v>3184</v>
      </c>
      <c r="B3185" s="30" t="s">
        <v>6618</v>
      </c>
      <c r="C3185" s="31" t="s">
        <v>6619</v>
      </c>
      <c r="D3185" s="30">
        <v>1413</v>
      </c>
      <c r="E3185" s="30" t="s">
        <v>374</v>
      </c>
      <c r="F3185" s="30" t="s">
        <v>365</v>
      </c>
      <c r="G3185" s="30" t="s">
        <v>375</v>
      </c>
      <c r="H3185" s="30">
        <v>2009</v>
      </c>
      <c r="I3185" s="28" t="s">
        <v>367</v>
      </c>
      <c r="J3185" s="30"/>
      <c r="K3185" s="30" t="s">
        <v>368</v>
      </c>
    </row>
    <row r="3186" spans="1:11">
      <c r="A3186" s="29">
        <v>3185</v>
      </c>
      <c r="B3186" s="30" t="s">
        <v>6620</v>
      </c>
      <c r="C3186" s="31" t="s">
        <v>6621</v>
      </c>
      <c r="D3186" s="30">
        <v>1413</v>
      </c>
      <c r="E3186" s="30"/>
      <c r="F3186" s="30" t="s">
        <v>365</v>
      </c>
      <c r="G3186" s="30" t="s">
        <v>366</v>
      </c>
      <c r="H3186" s="30">
        <v>2009</v>
      </c>
      <c r="I3186" s="28" t="s">
        <v>367</v>
      </c>
      <c r="J3186" s="30"/>
      <c r="K3186" s="30" t="s">
        <v>368</v>
      </c>
    </row>
    <row r="3187" spans="1:11">
      <c r="A3187" s="29">
        <v>3186</v>
      </c>
      <c r="B3187" s="30" t="s">
        <v>6622</v>
      </c>
      <c r="C3187" s="31" t="s">
        <v>6623</v>
      </c>
      <c r="D3187" s="30">
        <v>1413</v>
      </c>
      <c r="E3187" s="30" t="s">
        <v>371</v>
      </c>
      <c r="F3187" s="30" t="s">
        <v>365</v>
      </c>
      <c r="G3187" s="30" t="s">
        <v>366</v>
      </c>
      <c r="H3187" s="30">
        <v>2009</v>
      </c>
      <c r="I3187" s="28" t="s">
        <v>367</v>
      </c>
      <c r="J3187" s="30"/>
      <c r="K3187" s="30" t="s">
        <v>368</v>
      </c>
    </row>
    <row r="3188" spans="1:11">
      <c r="A3188" s="29">
        <v>3187</v>
      </c>
      <c r="B3188" s="30" t="s">
        <v>6624</v>
      </c>
      <c r="C3188" s="31" t="s">
        <v>6625</v>
      </c>
      <c r="D3188" s="30">
        <v>1413</v>
      </c>
      <c r="E3188" s="30"/>
      <c r="F3188" s="30" t="s">
        <v>365</v>
      </c>
      <c r="G3188" s="30" t="s">
        <v>366</v>
      </c>
      <c r="H3188" s="30">
        <v>2009</v>
      </c>
      <c r="I3188" s="28" t="s">
        <v>367</v>
      </c>
      <c r="J3188" s="30"/>
      <c r="K3188" s="30" t="s">
        <v>368</v>
      </c>
    </row>
    <row r="3189" spans="1:11">
      <c r="A3189" s="29">
        <v>3188</v>
      </c>
      <c r="B3189" s="30" t="s">
        <v>6626</v>
      </c>
      <c r="C3189" s="31" t="s">
        <v>6627</v>
      </c>
      <c r="D3189" s="30">
        <v>1413</v>
      </c>
      <c r="E3189" s="30" t="s">
        <v>364</v>
      </c>
      <c r="F3189" s="30" t="s">
        <v>365</v>
      </c>
      <c r="G3189" s="30" t="s">
        <v>366</v>
      </c>
      <c r="H3189" s="30">
        <v>2009</v>
      </c>
      <c r="I3189" s="28" t="s">
        <v>367</v>
      </c>
      <c r="J3189" s="30"/>
      <c r="K3189" s="30" t="s">
        <v>368</v>
      </c>
    </row>
    <row r="3190" spans="1:11">
      <c r="A3190" s="29">
        <v>3189</v>
      </c>
      <c r="B3190" s="30" t="s">
        <v>6628</v>
      </c>
      <c r="C3190" s="31" t="s">
        <v>6629</v>
      </c>
      <c r="D3190" s="30">
        <v>1413</v>
      </c>
      <c r="E3190" s="30"/>
      <c r="F3190" s="30" t="s">
        <v>365</v>
      </c>
      <c r="G3190" s="30" t="s">
        <v>366</v>
      </c>
      <c r="H3190" s="30">
        <v>2009</v>
      </c>
      <c r="I3190" s="28" t="s">
        <v>367</v>
      </c>
      <c r="J3190" s="30"/>
      <c r="K3190" s="30" t="s">
        <v>368</v>
      </c>
    </row>
    <row r="3191" spans="1:11">
      <c r="A3191" s="29">
        <v>3190</v>
      </c>
      <c r="B3191" s="30" t="s">
        <v>6630</v>
      </c>
      <c r="C3191" s="31" t="s">
        <v>6631</v>
      </c>
      <c r="D3191" s="30">
        <v>1413</v>
      </c>
      <c r="E3191" s="30" t="s">
        <v>381</v>
      </c>
      <c r="F3191" s="30" t="s">
        <v>365</v>
      </c>
      <c r="G3191" s="30" t="s">
        <v>366</v>
      </c>
      <c r="H3191" s="30">
        <v>2009</v>
      </c>
      <c r="I3191" s="28" t="s">
        <v>367</v>
      </c>
      <c r="J3191" s="30"/>
      <c r="K3191" s="30" t="s">
        <v>368</v>
      </c>
    </row>
    <row r="3192" spans="1:11">
      <c r="A3192" s="29">
        <v>3191</v>
      </c>
      <c r="B3192" s="30" t="s">
        <v>6632</v>
      </c>
      <c r="C3192" s="31" t="s">
        <v>6633</v>
      </c>
      <c r="D3192" s="30">
        <v>1413</v>
      </c>
      <c r="E3192" s="30" t="s">
        <v>381</v>
      </c>
      <c r="F3192" s="30" t="s">
        <v>365</v>
      </c>
      <c r="G3192" s="30" t="s">
        <v>366</v>
      </c>
      <c r="H3192" s="30">
        <v>2009</v>
      </c>
      <c r="I3192" s="28" t="s">
        <v>367</v>
      </c>
      <c r="J3192" s="30"/>
      <c r="K3192" s="30" t="s">
        <v>368</v>
      </c>
    </row>
    <row r="3193" spans="1:11">
      <c r="A3193" s="29">
        <v>3192</v>
      </c>
      <c r="B3193" s="30" t="s">
        <v>6634</v>
      </c>
      <c r="C3193" s="31" t="s">
        <v>6635</v>
      </c>
      <c r="D3193" s="30">
        <v>1413</v>
      </c>
      <c r="E3193" s="30" t="s">
        <v>381</v>
      </c>
      <c r="F3193" s="30" t="s">
        <v>365</v>
      </c>
      <c r="G3193" s="30" t="s">
        <v>366</v>
      </c>
      <c r="H3193" s="30">
        <v>2009</v>
      </c>
      <c r="I3193" s="28" t="s">
        <v>367</v>
      </c>
      <c r="J3193" s="30"/>
      <c r="K3193" s="30" t="s">
        <v>368</v>
      </c>
    </row>
    <row r="3194" spans="1:11">
      <c r="A3194" s="29">
        <v>3193</v>
      </c>
      <c r="B3194" s="30" t="s">
        <v>6636</v>
      </c>
      <c r="C3194" s="31" t="s">
        <v>6637</v>
      </c>
      <c r="D3194" s="30">
        <v>1413</v>
      </c>
      <c r="E3194" s="30" t="s">
        <v>374</v>
      </c>
      <c r="F3194" s="30" t="s">
        <v>365</v>
      </c>
      <c r="G3194" s="30" t="s">
        <v>375</v>
      </c>
      <c r="H3194" s="30">
        <v>2009</v>
      </c>
      <c r="I3194" s="28" t="s">
        <v>367</v>
      </c>
      <c r="J3194" s="30"/>
      <c r="K3194" s="30" t="s">
        <v>368</v>
      </c>
    </row>
    <row r="3195" spans="1:11">
      <c r="A3195" s="29">
        <v>3194</v>
      </c>
      <c r="B3195" s="30" t="s">
        <v>6638</v>
      </c>
      <c r="C3195" s="31" t="s">
        <v>6639</v>
      </c>
      <c r="D3195" s="30" t="s">
        <v>4604</v>
      </c>
      <c r="E3195" s="30" t="s">
        <v>371</v>
      </c>
      <c r="F3195" s="30" t="s">
        <v>846</v>
      </c>
      <c r="G3195" s="30" t="s">
        <v>468</v>
      </c>
      <c r="H3195" s="30">
        <v>2013</v>
      </c>
      <c r="I3195" s="28" t="s">
        <v>367</v>
      </c>
      <c r="J3195" s="30"/>
      <c r="K3195" s="30" t="s">
        <v>368</v>
      </c>
    </row>
    <row r="3196" spans="1:11">
      <c r="A3196" s="29">
        <v>3195</v>
      </c>
      <c r="B3196" s="30" t="s">
        <v>6640</v>
      </c>
      <c r="C3196" s="31" t="s">
        <v>6641</v>
      </c>
      <c r="D3196" s="30">
        <v>1413</v>
      </c>
      <c r="E3196" s="30" t="s">
        <v>381</v>
      </c>
      <c r="F3196" s="30" t="s">
        <v>365</v>
      </c>
      <c r="G3196" s="30" t="s">
        <v>366</v>
      </c>
      <c r="H3196" s="30">
        <v>2009</v>
      </c>
      <c r="I3196" s="28" t="s">
        <v>367</v>
      </c>
      <c r="J3196" s="30"/>
      <c r="K3196" s="30" t="s">
        <v>368</v>
      </c>
    </row>
    <row r="3197" spans="1:11">
      <c r="A3197" s="29">
        <v>3196</v>
      </c>
      <c r="B3197" s="30" t="s">
        <v>6642</v>
      </c>
      <c r="C3197" s="31" t="s">
        <v>6643</v>
      </c>
      <c r="D3197" s="30">
        <v>1413</v>
      </c>
      <c r="E3197" s="30" t="s">
        <v>374</v>
      </c>
      <c r="F3197" s="30" t="s">
        <v>365</v>
      </c>
      <c r="G3197" s="30" t="s">
        <v>375</v>
      </c>
      <c r="H3197" s="30">
        <v>2009</v>
      </c>
      <c r="I3197" s="28" t="s">
        <v>367</v>
      </c>
      <c r="J3197" s="30"/>
      <c r="K3197" s="30" t="s">
        <v>368</v>
      </c>
    </row>
    <row r="3198" spans="1:11">
      <c r="A3198" s="29">
        <v>3197</v>
      </c>
      <c r="B3198" s="30" t="s">
        <v>6644</v>
      </c>
      <c r="C3198" s="31" t="s">
        <v>6645</v>
      </c>
      <c r="D3198" s="30">
        <v>1413</v>
      </c>
      <c r="E3198" s="30" t="s">
        <v>364</v>
      </c>
      <c r="F3198" s="30" t="s">
        <v>365</v>
      </c>
      <c r="G3198" s="30" t="s">
        <v>468</v>
      </c>
      <c r="H3198" s="30">
        <v>2009</v>
      </c>
      <c r="I3198" s="28" t="s">
        <v>367</v>
      </c>
      <c r="J3198" s="30"/>
      <c r="K3198" s="30" t="s">
        <v>368</v>
      </c>
    </row>
    <row r="3199" spans="1:11">
      <c r="A3199" s="29">
        <v>3198</v>
      </c>
      <c r="B3199" s="30" t="s">
        <v>6646</v>
      </c>
      <c r="C3199" s="31" t="s">
        <v>6647</v>
      </c>
      <c r="D3199" s="30">
        <v>1413</v>
      </c>
      <c r="E3199" s="30" t="s">
        <v>381</v>
      </c>
      <c r="F3199" s="30" t="s">
        <v>365</v>
      </c>
      <c r="G3199" s="30" t="s">
        <v>366</v>
      </c>
      <c r="H3199" s="30">
        <v>2009</v>
      </c>
      <c r="I3199" s="28" t="s">
        <v>367</v>
      </c>
      <c r="J3199" s="30"/>
      <c r="K3199" s="30" t="s">
        <v>368</v>
      </c>
    </row>
    <row r="3200" spans="1:11">
      <c r="A3200" s="29">
        <v>3199</v>
      </c>
      <c r="B3200" s="30" t="s">
        <v>6648</v>
      </c>
      <c r="C3200" s="31" t="s">
        <v>6649</v>
      </c>
      <c r="D3200" s="30">
        <v>1413</v>
      </c>
      <c r="E3200" s="30" t="s">
        <v>381</v>
      </c>
      <c r="F3200" s="30" t="s">
        <v>365</v>
      </c>
      <c r="G3200" s="30" t="s">
        <v>375</v>
      </c>
      <c r="H3200" s="30">
        <v>2009</v>
      </c>
      <c r="I3200" s="28" t="s">
        <v>367</v>
      </c>
      <c r="J3200" s="30"/>
      <c r="K3200" s="30" t="s">
        <v>368</v>
      </c>
    </row>
    <row r="3201" spans="1:11">
      <c r="A3201" s="29">
        <v>3200</v>
      </c>
      <c r="B3201" s="30" t="s">
        <v>6650</v>
      </c>
      <c r="C3201" s="31" t="s">
        <v>3782</v>
      </c>
      <c r="D3201" s="30">
        <v>1413</v>
      </c>
      <c r="E3201" s="30" t="s">
        <v>381</v>
      </c>
      <c r="F3201" s="30" t="s">
        <v>365</v>
      </c>
      <c r="G3201" s="30" t="s">
        <v>366</v>
      </c>
      <c r="H3201" s="30">
        <v>2009</v>
      </c>
      <c r="I3201" s="28" t="s">
        <v>367</v>
      </c>
      <c r="J3201" s="30"/>
      <c r="K3201" s="30" t="s">
        <v>368</v>
      </c>
    </row>
    <row r="3202" spans="1:11">
      <c r="A3202" s="29">
        <v>3201</v>
      </c>
      <c r="B3202" s="30" t="s">
        <v>6651</v>
      </c>
      <c r="C3202" s="31" t="s">
        <v>6652</v>
      </c>
      <c r="D3202" s="30">
        <v>1413</v>
      </c>
      <c r="E3202" s="30" t="s">
        <v>371</v>
      </c>
      <c r="F3202" s="30" t="s">
        <v>365</v>
      </c>
      <c r="G3202" s="30" t="s">
        <v>366</v>
      </c>
      <c r="H3202" s="30">
        <v>2009</v>
      </c>
      <c r="I3202" s="28" t="s">
        <v>367</v>
      </c>
      <c r="J3202" s="30"/>
      <c r="K3202" s="30" t="s">
        <v>368</v>
      </c>
    </row>
    <row r="3203" spans="1:11">
      <c r="A3203" s="29">
        <v>3202</v>
      </c>
      <c r="B3203" s="30" t="s">
        <v>6653</v>
      </c>
      <c r="C3203" s="31" t="s">
        <v>6654</v>
      </c>
      <c r="D3203" s="30">
        <v>1413</v>
      </c>
      <c r="E3203" s="30" t="s">
        <v>381</v>
      </c>
      <c r="F3203" s="30" t="s">
        <v>365</v>
      </c>
      <c r="G3203" s="30" t="s">
        <v>366</v>
      </c>
      <c r="H3203" s="30">
        <v>2009</v>
      </c>
      <c r="I3203" s="28" t="s">
        <v>367</v>
      </c>
      <c r="J3203" s="30"/>
      <c r="K3203" s="30" t="s">
        <v>368</v>
      </c>
    </row>
    <row r="3204" spans="1:11">
      <c r="A3204" s="29">
        <v>3203</v>
      </c>
      <c r="B3204" s="30" t="s">
        <v>6655</v>
      </c>
      <c r="C3204" s="31" t="s">
        <v>6656</v>
      </c>
      <c r="D3204" s="30">
        <v>1413</v>
      </c>
      <c r="E3204" s="30" t="s">
        <v>381</v>
      </c>
      <c r="F3204" s="30" t="s">
        <v>365</v>
      </c>
      <c r="G3204" s="30" t="s">
        <v>366</v>
      </c>
      <c r="H3204" s="30">
        <v>2009</v>
      </c>
      <c r="I3204" s="28" t="s">
        <v>367</v>
      </c>
      <c r="J3204" s="30"/>
      <c r="K3204" s="30" t="s">
        <v>368</v>
      </c>
    </row>
    <row r="3205" spans="1:11">
      <c r="A3205" s="29">
        <v>3204</v>
      </c>
      <c r="B3205" s="30" t="s">
        <v>6657</v>
      </c>
      <c r="C3205" s="31" t="s">
        <v>6658</v>
      </c>
      <c r="D3205" s="30">
        <v>1413</v>
      </c>
      <c r="E3205" s="30"/>
      <c r="F3205" s="30" t="s">
        <v>365</v>
      </c>
      <c r="G3205" s="30" t="s">
        <v>366</v>
      </c>
      <c r="H3205" s="30">
        <v>2009</v>
      </c>
      <c r="I3205" s="28" t="s">
        <v>367</v>
      </c>
      <c r="J3205" s="30"/>
      <c r="K3205" s="30" t="s">
        <v>368</v>
      </c>
    </row>
    <row r="3206" spans="1:11">
      <c r="A3206" s="29">
        <v>3205</v>
      </c>
      <c r="B3206" s="30" t="s">
        <v>6659</v>
      </c>
      <c r="C3206" s="31" t="s">
        <v>6660</v>
      </c>
      <c r="D3206" s="30">
        <v>1413</v>
      </c>
      <c r="E3206" s="30" t="s">
        <v>371</v>
      </c>
      <c r="F3206" s="30" t="s">
        <v>365</v>
      </c>
      <c r="G3206" s="30" t="s">
        <v>366</v>
      </c>
      <c r="H3206" s="30">
        <v>2009</v>
      </c>
      <c r="I3206" s="28" t="s">
        <v>367</v>
      </c>
      <c r="J3206" s="30"/>
      <c r="K3206" s="30" t="s">
        <v>368</v>
      </c>
    </row>
    <row r="3207" spans="1:11">
      <c r="A3207" s="29">
        <v>3206</v>
      </c>
      <c r="B3207" s="30" t="s">
        <v>6661</v>
      </c>
      <c r="C3207" s="31" t="s">
        <v>6662</v>
      </c>
      <c r="D3207" s="30">
        <v>1413</v>
      </c>
      <c r="E3207" s="30" t="s">
        <v>371</v>
      </c>
      <c r="F3207" s="30" t="s">
        <v>365</v>
      </c>
      <c r="G3207" s="30" t="s">
        <v>366</v>
      </c>
      <c r="H3207" s="30">
        <v>2009</v>
      </c>
      <c r="I3207" s="28" t="s">
        <v>367</v>
      </c>
      <c r="J3207" s="30"/>
      <c r="K3207" s="30" t="s">
        <v>368</v>
      </c>
    </row>
    <row r="3208" spans="1:11">
      <c r="A3208" s="29">
        <v>3207</v>
      </c>
      <c r="B3208" s="30" t="s">
        <v>6663</v>
      </c>
      <c r="C3208" s="31" t="s">
        <v>6664</v>
      </c>
      <c r="D3208" s="30">
        <v>1413</v>
      </c>
      <c r="E3208" s="30"/>
      <c r="F3208" s="30" t="s">
        <v>365</v>
      </c>
      <c r="G3208" s="30" t="s">
        <v>366</v>
      </c>
      <c r="H3208" s="30">
        <v>2009</v>
      </c>
      <c r="I3208" s="28" t="s">
        <v>367</v>
      </c>
      <c r="J3208" s="30"/>
      <c r="K3208" s="30" t="s">
        <v>368</v>
      </c>
    </row>
    <row r="3209" spans="1:11">
      <c r="A3209" s="29">
        <v>3208</v>
      </c>
      <c r="B3209" s="30" t="s">
        <v>6665</v>
      </c>
      <c r="C3209" s="31" t="s">
        <v>6666</v>
      </c>
      <c r="D3209" s="30">
        <v>1413</v>
      </c>
      <c r="E3209" s="30" t="s">
        <v>364</v>
      </c>
      <c r="F3209" s="30" t="s">
        <v>365</v>
      </c>
      <c r="G3209" s="30" t="s">
        <v>366</v>
      </c>
      <c r="H3209" s="30">
        <v>2009</v>
      </c>
      <c r="I3209" s="28" t="s">
        <v>367</v>
      </c>
      <c r="J3209" s="30"/>
      <c r="K3209" s="30" t="s">
        <v>368</v>
      </c>
    </row>
    <row r="3210" spans="1:11">
      <c r="A3210" s="29">
        <v>3209</v>
      </c>
      <c r="B3210" s="30" t="s">
        <v>6667</v>
      </c>
      <c r="C3210" s="31" t="s">
        <v>6668</v>
      </c>
      <c r="D3210" s="30">
        <v>1413</v>
      </c>
      <c r="E3210" s="30" t="s">
        <v>381</v>
      </c>
      <c r="F3210" s="30" t="s">
        <v>365</v>
      </c>
      <c r="G3210" s="30" t="s">
        <v>375</v>
      </c>
      <c r="H3210" s="30">
        <v>2009</v>
      </c>
      <c r="I3210" s="28" t="s">
        <v>367</v>
      </c>
      <c r="J3210" s="30"/>
      <c r="K3210" s="30" t="s">
        <v>368</v>
      </c>
    </row>
    <row r="3211" spans="1:11">
      <c r="A3211" s="29">
        <v>3210</v>
      </c>
      <c r="B3211" s="30" t="s">
        <v>6669</v>
      </c>
      <c r="C3211" s="31" t="s">
        <v>6670</v>
      </c>
      <c r="D3211" s="30">
        <v>1413</v>
      </c>
      <c r="E3211" s="30" t="s">
        <v>381</v>
      </c>
      <c r="F3211" s="30" t="s">
        <v>365</v>
      </c>
      <c r="G3211" s="30" t="s">
        <v>366</v>
      </c>
      <c r="H3211" s="30">
        <v>2009</v>
      </c>
      <c r="I3211" s="28" t="s">
        <v>367</v>
      </c>
      <c r="J3211" s="30"/>
      <c r="K3211" s="30" t="s">
        <v>368</v>
      </c>
    </row>
    <row r="3212" spans="1:11">
      <c r="A3212" s="29">
        <v>3211</v>
      </c>
      <c r="B3212" s="30" t="s">
        <v>6671</v>
      </c>
      <c r="C3212" s="31" t="s">
        <v>6672</v>
      </c>
      <c r="D3212" s="30">
        <v>1413</v>
      </c>
      <c r="E3212" s="30"/>
      <c r="F3212" s="30" t="s">
        <v>365</v>
      </c>
      <c r="G3212" s="30" t="s">
        <v>468</v>
      </c>
      <c r="H3212" s="30">
        <v>2009</v>
      </c>
      <c r="I3212" s="28" t="s">
        <v>367</v>
      </c>
      <c r="J3212" s="30"/>
      <c r="K3212" s="30" t="s">
        <v>368</v>
      </c>
    </row>
    <row r="3213" spans="1:11">
      <c r="A3213" s="29">
        <v>3212</v>
      </c>
      <c r="B3213" s="30" t="s">
        <v>6673</v>
      </c>
      <c r="C3213" s="31" t="s">
        <v>6674</v>
      </c>
      <c r="D3213" s="30">
        <v>1413</v>
      </c>
      <c r="E3213" s="30"/>
      <c r="F3213" s="30" t="s">
        <v>365</v>
      </c>
      <c r="G3213" s="30" t="s">
        <v>366</v>
      </c>
      <c r="H3213" s="30">
        <v>2009</v>
      </c>
      <c r="I3213" s="28" t="s">
        <v>367</v>
      </c>
      <c r="J3213" s="30"/>
      <c r="K3213" s="30" t="s">
        <v>368</v>
      </c>
    </row>
    <row r="3214" spans="1:11">
      <c r="A3214" s="29">
        <v>3213</v>
      </c>
      <c r="B3214" s="30" t="s">
        <v>6675</v>
      </c>
      <c r="C3214" s="31" t="s">
        <v>6676</v>
      </c>
      <c r="D3214" s="30">
        <v>1413</v>
      </c>
      <c r="E3214" s="30"/>
      <c r="F3214" s="30" t="s">
        <v>365</v>
      </c>
      <c r="G3214" s="30" t="s">
        <v>366</v>
      </c>
      <c r="H3214" s="30">
        <v>2009</v>
      </c>
      <c r="I3214" s="28" t="s">
        <v>367</v>
      </c>
      <c r="J3214" s="30"/>
      <c r="K3214" s="30" t="s">
        <v>368</v>
      </c>
    </row>
    <row r="3215" spans="1:11">
      <c r="A3215" s="29">
        <v>3214</v>
      </c>
      <c r="B3215" s="30" t="s">
        <v>6677</v>
      </c>
      <c r="C3215" s="31" t="s">
        <v>6678</v>
      </c>
      <c r="D3215" s="30">
        <v>1413</v>
      </c>
      <c r="E3215" s="30"/>
      <c r="F3215" s="30" t="s">
        <v>365</v>
      </c>
      <c r="G3215" s="30" t="s">
        <v>366</v>
      </c>
      <c r="H3215" s="30">
        <v>2009</v>
      </c>
      <c r="I3215" s="28" t="s">
        <v>367</v>
      </c>
      <c r="J3215" s="30"/>
      <c r="K3215" s="30" t="s">
        <v>368</v>
      </c>
    </row>
    <row r="3216" spans="1:11">
      <c r="A3216" s="29">
        <v>3215</v>
      </c>
      <c r="B3216" s="30" t="s">
        <v>6679</v>
      </c>
      <c r="C3216" s="31" t="s">
        <v>6680</v>
      </c>
      <c r="D3216" s="30">
        <v>1413</v>
      </c>
      <c r="E3216" s="30"/>
      <c r="F3216" s="30" t="s">
        <v>365</v>
      </c>
      <c r="G3216" s="30" t="s">
        <v>366</v>
      </c>
      <c r="H3216" s="30">
        <v>2009</v>
      </c>
      <c r="I3216" s="28" t="s">
        <v>367</v>
      </c>
      <c r="J3216" s="30"/>
      <c r="K3216" s="30" t="s">
        <v>368</v>
      </c>
    </row>
    <row r="3217" spans="1:11">
      <c r="A3217" s="29">
        <v>3216</v>
      </c>
      <c r="B3217" s="30" t="s">
        <v>6681</v>
      </c>
      <c r="C3217" s="31" t="s">
        <v>6682</v>
      </c>
      <c r="D3217" s="30">
        <v>1413</v>
      </c>
      <c r="E3217" s="30"/>
      <c r="F3217" s="30" t="s">
        <v>365</v>
      </c>
      <c r="G3217" s="30" t="s">
        <v>366</v>
      </c>
      <c r="H3217" s="30">
        <v>2009</v>
      </c>
      <c r="I3217" s="28" t="s">
        <v>367</v>
      </c>
      <c r="J3217" s="30"/>
      <c r="K3217" s="30" t="s">
        <v>368</v>
      </c>
    </row>
    <row r="3218" spans="1:11">
      <c r="A3218" s="29">
        <v>3217</v>
      </c>
      <c r="B3218" s="30" t="s">
        <v>6683</v>
      </c>
      <c r="C3218" s="31" t="s">
        <v>6684</v>
      </c>
      <c r="D3218" s="30">
        <v>1413</v>
      </c>
      <c r="E3218" s="30"/>
      <c r="F3218" s="30" t="s">
        <v>365</v>
      </c>
      <c r="G3218" s="30" t="s">
        <v>366</v>
      </c>
      <c r="H3218" s="30">
        <v>2009</v>
      </c>
      <c r="I3218" s="28" t="s">
        <v>367</v>
      </c>
      <c r="J3218" s="30"/>
      <c r="K3218" s="30" t="s">
        <v>368</v>
      </c>
    </row>
    <row r="3219" spans="1:11">
      <c r="A3219" s="29">
        <v>3218</v>
      </c>
      <c r="B3219" s="30" t="s">
        <v>6685</v>
      </c>
      <c r="C3219" s="31" t="s">
        <v>6686</v>
      </c>
      <c r="D3219" s="30">
        <v>1413</v>
      </c>
      <c r="E3219" s="30"/>
      <c r="F3219" s="30" t="s">
        <v>365</v>
      </c>
      <c r="G3219" s="30" t="s">
        <v>366</v>
      </c>
      <c r="H3219" s="30">
        <v>2009</v>
      </c>
      <c r="I3219" s="28" t="s">
        <v>367</v>
      </c>
      <c r="J3219" s="30"/>
      <c r="K3219" s="30" t="s">
        <v>368</v>
      </c>
    </row>
    <row r="3220" spans="1:11">
      <c r="A3220" s="29">
        <v>3219</v>
      </c>
      <c r="B3220" s="30" t="s">
        <v>6687</v>
      </c>
      <c r="C3220" s="31" t="s">
        <v>6688</v>
      </c>
      <c r="D3220" s="30">
        <v>1413</v>
      </c>
      <c r="E3220" s="30"/>
      <c r="F3220" s="30" t="s">
        <v>365</v>
      </c>
      <c r="G3220" s="30" t="s">
        <v>366</v>
      </c>
      <c r="H3220" s="30">
        <v>2009</v>
      </c>
      <c r="I3220" s="28" t="s">
        <v>367</v>
      </c>
      <c r="J3220" s="30"/>
      <c r="K3220" s="30" t="s">
        <v>368</v>
      </c>
    </row>
    <row r="3221" spans="1:11">
      <c r="A3221" s="29">
        <v>3220</v>
      </c>
      <c r="B3221" s="30" t="s">
        <v>6689</v>
      </c>
      <c r="C3221" s="31" t="s">
        <v>6690</v>
      </c>
      <c r="D3221" s="30">
        <v>1413</v>
      </c>
      <c r="E3221" s="30"/>
      <c r="F3221" s="30" t="s">
        <v>365</v>
      </c>
      <c r="G3221" s="30" t="s">
        <v>366</v>
      </c>
      <c r="H3221" s="30">
        <v>2009</v>
      </c>
      <c r="I3221" s="28" t="s">
        <v>367</v>
      </c>
      <c r="J3221" s="30"/>
      <c r="K3221" s="30" t="s">
        <v>368</v>
      </c>
    </row>
    <row r="3222" spans="1:11">
      <c r="A3222" s="29">
        <v>3221</v>
      </c>
      <c r="B3222" s="30" t="s">
        <v>6691</v>
      </c>
      <c r="C3222" s="31" t="s">
        <v>6692</v>
      </c>
      <c r="D3222" s="30">
        <v>1413</v>
      </c>
      <c r="E3222" s="30"/>
      <c r="F3222" s="30" t="s">
        <v>365</v>
      </c>
      <c r="G3222" s="30" t="s">
        <v>366</v>
      </c>
      <c r="H3222" s="30">
        <v>2009</v>
      </c>
      <c r="I3222" s="28" t="s">
        <v>367</v>
      </c>
      <c r="J3222" s="30"/>
      <c r="K3222" s="30" t="s">
        <v>368</v>
      </c>
    </row>
    <row r="3223" spans="1:11">
      <c r="A3223" s="29">
        <v>3222</v>
      </c>
      <c r="B3223" s="30" t="s">
        <v>6693</v>
      </c>
      <c r="C3223" s="31" t="s">
        <v>6694</v>
      </c>
      <c r="D3223" s="30">
        <v>1413</v>
      </c>
      <c r="E3223" s="30"/>
      <c r="F3223" s="30" t="s">
        <v>365</v>
      </c>
      <c r="G3223" s="30" t="s">
        <v>366</v>
      </c>
      <c r="H3223" s="30">
        <v>2009</v>
      </c>
      <c r="I3223" s="28" t="s">
        <v>367</v>
      </c>
      <c r="J3223" s="30"/>
      <c r="K3223" s="30" t="s">
        <v>368</v>
      </c>
    </row>
    <row r="3224" spans="1:11">
      <c r="A3224" s="29">
        <v>3223</v>
      </c>
      <c r="B3224" s="30" t="s">
        <v>6695</v>
      </c>
      <c r="C3224" s="31" t="s">
        <v>664</v>
      </c>
      <c r="D3224" s="30">
        <v>1413</v>
      </c>
      <c r="E3224" s="30"/>
      <c r="F3224" s="30" t="s">
        <v>365</v>
      </c>
      <c r="G3224" s="30" t="s">
        <v>366</v>
      </c>
      <c r="H3224" s="30">
        <v>2009</v>
      </c>
      <c r="I3224" s="28" t="s">
        <v>367</v>
      </c>
      <c r="J3224" s="30"/>
      <c r="K3224" s="30" t="s">
        <v>368</v>
      </c>
    </row>
    <row r="3225" spans="1:11">
      <c r="A3225" s="29">
        <v>3224</v>
      </c>
      <c r="B3225" s="30" t="s">
        <v>6696</v>
      </c>
      <c r="C3225" s="31" t="s">
        <v>6697</v>
      </c>
      <c r="D3225" s="30">
        <v>1413</v>
      </c>
      <c r="E3225" s="30"/>
      <c r="F3225" s="30" t="s">
        <v>365</v>
      </c>
      <c r="G3225" s="30" t="s">
        <v>366</v>
      </c>
      <c r="H3225" s="30">
        <v>2009</v>
      </c>
      <c r="I3225" s="28" t="s">
        <v>367</v>
      </c>
      <c r="J3225" s="30"/>
      <c r="K3225" s="30" t="s">
        <v>368</v>
      </c>
    </row>
    <row r="3226" spans="1:11">
      <c r="A3226" s="29">
        <v>3225</v>
      </c>
      <c r="B3226" s="30" t="s">
        <v>6698</v>
      </c>
      <c r="C3226" s="31" t="s">
        <v>6699</v>
      </c>
      <c r="D3226" s="30">
        <v>1413</v>
      </c>
      <c r="E3226" s="30"/>
      <c r="F3226" s="30" t="s">
        <v>365</v>
      </c>
      <c r="G3226" s="30" t="s">
        <v>366</v>
      </c>
      <c r="H3226" s="30">
        <v>2009</v>
      </c>
      <c r="I3226" s="28" t="s">
        <v>367</v>
      </c>
      <c r="J3226" s="30"/>
      <c r="K3226" s="30" t="s">
        <v>368</v>
      </c>
    </row>
    <row r="3227" spans="1:11">
      <c r="A3227" s="29">
        <v>3226</v>
      </c>
      <c r="B3227" s="30" t="s">
        <v>6700</v>
      </c>
      <c r="C3227" s="31" t="s">
        <v>6701</v>
      </c>
      <c r="D3227" s="30">
        <v>1413</v>
      </c>
      <c r="E3227" s="30"/>
      <c r="F3227" s="30" t="s">
        <v>365</v>
      </c>
      <c r="G3227" s="30" t="s">
        <v>366</v>
      </c>
      <c r="H3227" s="30">
        <v>2009</v>
      </c>
      <c r="I3227" s="28" t="s">
        <v>367</v>
      </c>
      <c r="J3227" s="30"/>
      <c r="K3227" s="30" t="s">
        <v>368</v>
      </c>
    </row>
    <row r="3228" spans="1:11">
      <c r="A3228" s="29">
        <v>3227</v>
      </c>
      <c r="B3228" s="30" t="s">
        <v>6702</v>
      </c>
      <c r="C3228" s="31" t="s">
        <v>6703</v>
      </c>
      <c r="D3228" s="30" t="s">
        <v>4604</v>
      </c>
      <c r="E3228" s="30" t="s">
        <v>371</v>
      </c>
      <c r="F3228" s="30" t="s">
        <v>846</v>
      </c>
      <c r="G3228" s="30" t="s">
        <v>366</v>
      </c>
      <c r="H3228" s="30">
        <v>2009</v>
      </c>
      <c r="I3228" s="28" t="s">
        <v>367</v>
      </c>
      <c r="J3228" s="30"/>
      <c r="K3228" s="30" t="s">
        <v>368</v>
      </c>
    </row>
    <row r="3229" spans="1:11">
      <c r="A3229" s="29">
        <v>3228</v>
      </c>
      <c r="B3229" s="30" t="s">
        <v>6704</v>
      </c>
      <c r="C3229" s="31" t="s">
        <v>6705</v>
      </c>
      <c r="D3229" s="30" t="s">
        <v>4604</v>
      </c>
      <c r="E3229" s="30" t="s">
        <v>371</v>
      </c>
      <c r="F3229" s="30" t="s">
        <v>846</v>
      </c>
      <c r="G3229" s="30" t="s">
        <v>366</v>
      </c>
      <c r="H3229" s="30">
        <v>2009</v>
      </c>
      <c r="I3229" s="28" t="s">
        <v>367</v>
      </c>
      <c r="J3229" s="30"/>
      <c r="K3229" s="30" t="s">
        <v>368</v>
      </c>
    </row>
    <row r="3230" spans="1:11">
      <c r="A3230" s="29">
        <v>3229</v>
      </c>
      <c r="B3230" s="30" t="s">
        <v>6706</v>
      </c>
      <c r="C3230" s="31" t="s">
        <v>6707</v>
      </c>
      <c r="D3230" s="30" t="s">
        <v>4604</v>
      </c>
      <c r="E3230" s="30" t="s">
        <v>371</v>
      </c>
      <c r="F3230" s="30" t="s">
        <v>846</v>
      </c>
      <c r="G3230" s="30" t="s">
        <v>366</v>
      </c>
      <c r="H3230" s="30">
        <v>2009</v>
      </c>
      <c r="I3230" s="28" t="s">
        <v>367</v>
      </c>
      <c r="J3230" s="30"/>
      <c r="K3230" s="30" t="s">
        <v>368</v>
      </c>
    </row>
    <row r="3231" spans="1:11">
      <c r="A3231" s="29">
        <v>3230</v>
      </c>
      <c r="B3231" s="30" t="s">
        <v>6708</v>
      </c>
      <c r="C3231" s="31" t="s">
        <v>6709</v>
      </c>
      <c r="D3231" s="30" t="s">
        <v>4604</v>
      </c>
      <c r="E3231" s="30" t="s">
        <v>850</v>
      </c>
      <c r="F3231" s="30" t="s">
        <v>846</v>
      </c>
      <c r="G3231" s="30" t="s">
        <v>375</v>
      </c>
      <c r="H3231" s="30">
        <v>2009</v>
      </c>
      <c r="I3231" s="28" t="s">
        <v>367</v>
      </c>
      <c r="J3231" s="30"/>
      <c r="K3231" s="30" t="s">
        <v>368</v>
      </c>
    </row>
    <row r="3232" spans="1:11">
      <c r="A3232" s="29">
        <v>3231</v>
      </c>
      <c r="B3232" s="30" t="s">
        <v>6710</v>
      </c>
      <c r="C3232" s="31" t="s">
        <v>6711</v>
      </c>
      <c r="D3232" s="30" t="s">
        <v>849</v>
      </c>
      <c r="E3232" s="30" t="s">
        <v>3823</v>
      </c>
      <c r="F3232" s="30" t="s">
        <v>846</v>
      </c>
      <c r="G3232" s="30" t="s">
        <v>375</v>
      </c>
      <c r="H3232" s="30">
        <v>2009</v>
      </c>
      <c r="I3232" s="28" t="s">
        <v>367</v>
      </c>
      <c r="J3232" s="30"/>
      <c r="K3232" s="30" t="s">
        <v>368</v>
      </c>
    </row>
    <row r="3233" spans="1:11">
      <c r="A3233" s="29">
        <v>3232</v>
      </c>
      <c r="B3233" s="30" t="s">
        <v>6712</v>
      </c>
      <c r="C3233" s="31" t="s">
        <v>6713</v>
      </c>
      <c r="D3233" s="30" t="s">
        <v>3770</v>
      </c>
      <c r="E3233" s="30" t="s">
        <v>850</v>
      </c>
      <c r="F3233" s="30" t="s">
        <v>846</v>
      </c>
      <c r="G3233" s="30" t="s">
        <v>375</v>
      </c>
      <c r="H3233" s="30">
        <v>2009</v>
      </c>
      <c r="I3233" s="28" t="s">
        <v>367</v>
      </c>
      <c r="J3233" s="30"/>
      <c r="K3233" s="30" t="s">
        <v>368</v>
      </c>
    </row>
    <row r="3234" spans="1:11">
      <c r="A3234" s="29">
        <v>3233</v>
      </c>
      <c r="B3234" s="30" t="s">
        <v>6714</v>
      </c>
      <c r="C3234" s="31" t="s">
        <v>6715</v>
      </c>
      <c r="D3234" s="30" t="s">
        <v>4604</v>
      </c>
      <c r="E3234" s="30" t="s">
        <v>371</v>
      </c>
      <c r="F3234" s="30" t="s">
        <v>846</v>
      </c>
      <c r="G3234" s="30" t="s">
        <v>366</v>
      </c>
      <c r="H3234" s="30">
        <v>2009</v>
      </c>
      <c r="I3234" s="28" t="s">
        <v>367</v>
      </c>
      <c r="J3234" s="30"/>
      <c r="K3234" s="30" t="s">
        <v>368</v>
      </c>
    </row>
    <row r="3235" spans="1:11">
      <c r="A3235" s="29">
        <v>3234</v>
      </c>
      <c r="B3235" s="30" t="s">
        <v>6716</v>
      </c>
      <c r="C3235" s="31" t="s">
        <v>6717</v>
      </c>
      <c r="D3235" s="30" t="s">
        <v>3770</v>
      </c>
      <c r="E3235" s="30" t="s">
        <v>850</v>
      </c>
      <c r="F3235" s="30" t="s">
        <v>846</v>
      </c>
      <c r="G3235" s="30" t="s">
        <v>375</v>
      </c>
      <c r="H3235" s="30">
        <v>2009</v>
      </c>
      <c r="I3235" s="28" t="s">
        <v>1324</v>
      </c>
      <c r="J3235" s="30"/>
      <c r="K3235" s="30" t="s">
        <v>368</v>
      </c>
    </row>
    <row r="3236" spans="1:11">
      <c r="A3236" s="29">
        <v>3235</v>
      </c>
      <c r="B3236" s="30" t="s">
        <v>6718</v>
      </c>
      <c r="C3236" s="31" t="s">
        <v>6719</v>
      </c>
      <c r="D3236" s="30" t="s">
        <v>4604</v>
      </c>
      <c r="E3236" s="30" t="s">
        <v>371</v>
      </c>
      <c r="F3236" s="30" t="s">
        <v>846</v>
      </c>
      <c r="G3236" s="30" t="s">
        <v>366</v>
      </c>
      <c r="H3236" s="30">
        <v>2009</v>
      </c>
      <c r="I3236" s="28" t="s">
        <v>367</v>
      </c>
      <c r="J3236" s="30"/>
      <c r="K3236" s="30" t="s">
        <v>368</v>
      </c>
    </row>
    <row r="3237" spans="1:11">
      <c r="A3237" s="29">
        <v>3236</v>
      </c>
      <c r="B3237" s="30" t="s">
        <v>6720</v>
      </c>
      <c r="C3237" s="31" t="s">
        <v>6721</v>
      </c>
      <c r="D3237" s="30" t="s">
        <v>3770</v>
      </c>
      <c r="E3237" s="30" t="s">
        <v>371</v>
      </c>
      <c r="F3237" s="30" t="s">
        <v>846</v>
      </c>
      <c r="G3237" s="30" t="s">
        <v>375</v>
      </c>
      <c r="H3237" s="30">
        <v>2009</v>
      </c>
      <c r="I3237" s="28" t="s">
        <v>367</v>
      </c>
      <c r="J3237" s="30"/>
      <c r="K3237" s="30" t="s">
        <v>368</v>
      </c>
    </row>
    <row r="3238" spans="1:11">
      <c r="A3238" s="29">
        <v>3237</v>
      </c>
      <c r="B3238" s="30" t="s">
        <v>6722</v>
      </c>
      <c r="C3238" s="31" t="s">
        <v>6723</v>
      </c>
      <c r="D3238" s="30" t="s">
        <v>849</v>
      </c>
      <c r="E3238" s="30" t="s">
        <v>850</v>
      </c>
      <c r="F3238" s="30" t="s">
        <v>846</v>
      </c>
      <c r="G3238" s="30" t="s">
        <v>366</v>
      </c>
      <c r="H3238" s="30">
        <v>2009</v>
      </c>
      <c r="I3238" s="28" t="s">
        <v>367</v>
      </c>
      <c r="J3238" s="30"/>
      <c r="K3238" s="30" t="s">
        <v>368</v>
      </c>
    </row>
    <row r="3239" spans="1:11">
      <c r="A3239" s="29">
        <v>3238</v>
      </c>
      <c r="B3239" s="30" t="s">
        <v>6724</v>
      </c>
      <c r="C3239" s="31" t="s">
        <v>6725</v>
      </c>
      <c r="D3239" s="30" t="s">
        <v>4604</v>
      </c>
      <c r="E3239" s="30" t="s">
        <v>371</v>
      </c>
      <c r="F3239" s="30" t="s">
        <v>846</v>
      </c>
      <c r="G3239" s="30" t="s">
        <v>366</v>
      </c>
      <c r="H3239" s="30">
        <v>2009</v>
      </c>
      <c r="I3239" s="28" t="s">
        <v>367</v>
      </c>
      <c r="J3239" s="30"/>
      <c r="K3239" s="30" t="s">
        <v>368</v>
      </c>
    </row>
    <row r="3240" spans="1:11">
      <c r="A3240" s="29">
        <v>3239</v>
      </c>
      <c r="B3240" s="30" t="s">
        <v>6726</v>
      </c>
      <c r="C3240" s="31" t="s">
        <v>6727</v>
      </c>
      <c r="D3240" s="30" t="s">
        <v>3770</v>
      </c>
      <c r="E3240" s="30" t="s">
        <v>371</v>
      </c>
      <c r="F3240" s="30" t="s">
        <v>846</v>
      </c>
      <c r="G3240" s="30" t="s">
        <v>375</v>
      </c>
      <c r="H3240" s="30">
        <v>2009</v>
      </c>
      <c r="I3240" s="28" t="s">
        <v>367</v>
      </c>
      <c r="J3240" s="30"/>
      <c r="K3240" s="30" t="s">
        <v>368</v>
      </c>
    </row>
    <row r="3241" spans="1:11">
      <c r="A3241" s="29">
        <v>3240</v>
      </c>
      <c r="B3241" s="30" t="s">
        <v>6728</v>
      </c>
      <c r="C3241" s="31" t="s">
        <v>6729</v>
      </c>
      <c r="D3241" s="30" t="s">
        <v>3770</v>
      </c>
      <c r="E3241" s="30" t="s">
        <v>850</v>
      </c>
      <c r="F3241" s="30" t="s">
        <v>846</v>
      </c>
      <c r="G3241" s="30" t="s">
        <v>375</v>
      </c>
      <c r="H3241" s="30">
        <v>2009</v>
      </c>
      <c r="I3241" s="28" t="s">
        <v>367</v>
      </c>
      <c r="J3241" s="30"/>
      <c r="K3241" s="30" t="s">
        <v>368</v>
      </c>
    </row>
    <row r="3242" spans="1:11">
      <c r="A3242" s="29">
        <v>3241</v>
      </c>
      <c r="B3242" s="30" t="s">
        <v>6730</v>
      </c>
      <c r="C3242" s="31" t="s">
        <v>6731</v>
      </c>
      <c r="D3242" s="30" t="s">
        <v>4604</v>
      </c>
      <c r="E3242" s="30" t="s">
        <v>371</v>
      </c>
      <c r="F3242" s="30" t="s">
        <v>846</v>
      </c>
      <c r="G3242" s="30" t="s">
        <v>366</v>
      </c>
      <c r="H3242" s="30">
        <v>2009</v>
      </c>
      <c r="I3242" s="28" t="s">
        <v>367</v>
      </c>
      <c r="J3242" s="30"/>
      <c r="K3242" s="30" t="s">
        <v>368</v>
      </c>
    </row>
    <row r="3243" spans="1:11">
      <c r="A3243" s="29">
        <v>3242</v>
      </c>
      <c r="B3243" s="30" t="s">
        <v>6732</v>
      </c>
      <c r="C3243" s="31" t="s">
        <v>6733</v>
      </c>
      <c r="D3243" s="30" t="s">
        <v>4604</v>
      </c>
      <c r="E3243" s="30" t="s">
        <v>371</v>
      </c>
      <c r="F3243" s="30" t="s">
        <v>846</v>
      </c>
      <c r="G3243" s="30" t="s">
        <v>366</v>
      </c>
      <c r="H3243" s="30">
        <v>2009</v>
      </c>
      <c r="I3243" s="28" t="s">
        <v>367</v>
      </c>
      <c r="J3243" s="30"/>
      <c r="K3243" s="30" t="s">
        <v>368</v>
      </c>
    </row>
    <row r="3244" spans="1:11">
      <c r="A3244" s="29">
        <v>3243</v>
      </c>
      <c r="B3244" s="30" t="s">
        <v>6734</v>
      </c>
      <c r="C3244" s="31" t="s">
        <v>6735</v>
      </c>
      <c r="D3244" s="30" t="s">
        <v>4604</v>
      </c>
      <c r="E3244" s="30" t="s">
        <v>850</v>
      </c>
      <c r="F3244" s="30" t="s">
        <v>846</v>
      </c>
      <c r="G3244" s="30" t="s">
        <v>366</v>
      </c>
      <c r="H3244" s="30">
        <v>2009</v>
      </c>
      <c r="I3244" s="28" t="s">
        <v>367</v>
      </c>
      <c r="J3244" s="30"/>
      <c r="K3244" s="30" t="s">
        <v>368</v>
      </c>
    </row>
    <row r="3245" spans="1:11">
      <c r="A3245" s="29">
        <v>3244</v>
      </c>
      <c r="B3245" s="30" t="s">
        <v>6736</v>
      </c>
      <c r="C3245" s="31" t="s">
        <v>6737</v>
      </c>
      <c r="D3245" s="30" t="s">
        <v>1130</v>
      </c>
      <c r="E3245" s="30" t="s">
        <v>850</v>
      </c>
      <c r="F3245" s="30" t="s">
        <v>846</v>
      </c>
      <c r="G3245" s="30" t="s">
        <v>366</v>
      </c>
      <c r="H3245" s="30">
        <v>2009</v>
      </c>
      <c r="I3245" s="28" t="s">
        <v>367</v>
      </c>
      <c r="J3245" s="30"/>
      <c r="K3245" s="30" t="s">
        <v>368</v>
      </c>
    </row>
    <row r="3246" spans="1:11">
      <c r="A3246" s="29">
        <v>3245</v>
      </c>
      <c r="B3246" s="30" t="s">
        <v>6738</v>
      </c>
      <c r="C3246" s="31" t="s">
        <v>6739</v>
      </c>
      <c r="D3246" s="30" t="s">
        <v>4604</v>
      </c>
      <c r="E3246" s="30" t="s">
        <v>371</v>
      </c>
      <c r="F3246" s="30" t="s">
        <v>846</v>
      </c>
      <c r="G3246" s="30" t="s">
        <v>375</v>
      </c>
      <c r="H3246" s="30">
        <v>2009</v>
      </c>
      <c r="I3246" s="28" t="s">
        <v>367</v>
      </c>
      <c r="J3246" s="30"/>
      <c r="K3246" s="30" t="s">
        <v>368</v>
      </c>
    </row>
    <row r="3247" spans="1:11">
      <c r="A3247" s="29">
        <v>3246</v>
      </c>
      <c r="B3247" s="30" t="s">
        <v>6740</v>
      </c>
      <c r="C3247" s="31" t="s">
        <v>6741</v>
      </c>
      <c r="D3247" s="30" t="s">
        <v>4604</v>
      </c>
      <c r="E3247" s="30" t="s">
        <v>371</v>
      </c>
      <c r="F3247" s="30" t="s">
        <v>846</v>
      </c>
      <c r="G3247" s="30" t="s">
        <v>366</v>
      </c>
      <c r="H3247" s="30">
        <v>2009</v>
      </c>
      <c r="I3247" s="28" t="s">
        <v>367</v>
      </c>
      <c r="J3247" s="30"/>
      <c r="K3247" s="30" t="s">
        <v>368</v>
      </c>
    </row>
    <row r="3248" spans="1:11">
      <c r="A3248" s="29">
        <v>3247</v>
      </c>
      <c r="B3248" s="30" t="s">
        <v>6742</v>
      </c>
      <c r="C3248" s="31" t="s">
        <v>6743</v>
      </c>
      <c r="D3248" s="30" t="s">
        <v>4604</v>
      </c>
      <c r="E3248" s="30" t="s">
        <v>371</v>
      </c>
      <c r="F3248" s="30" t="s">
        <v>846</v>
      </c>
      <c r="G3248" s="30" t="s">
        <v>366</v>
      </c>
      <c r="H3248" s="30">
        <v>2009</v>
      </c>
      <c r="I3248" s="28" t="s">
        <v>367</v>
      </c>
      <c r="J3248" s="30"/>
      <c r="K3248" s="30" t="s">
        <v>368</v>
      </c>
    </row>
    <row r="3249" spans="1:11">
      <c r="A3249" s="29">
        <v>3248</v>
      </c>
      <c r="B3249" s="30" t="s">
        <v>6744</v>
      </c>
      <c r="C3249" s="31" t="s">
        <v>6745</v>
      </c>
      <c r="D3249" s="30" t="s">
        <v>849</v>
      </c>
      <c r="E3249" s="30" t="s">
        <v>3823</v>
      </c>
      <c r="F3249" s="30" t="s">
        <v>846</v>
      </c>
      <c r="G3249" s="30" t="s">
        <v>375</v>
      </c>
      <c r="H3249" s="30">
        <v>2009</v>
      </c>
      <c r="I3249" s="28" t="s">
        <v>367</v>
      </c>
      <c r="J3249" s="30"/>
      <c r="K3249" s="30" t="s">
        <v>368</v>
      </c>
    </row>
    <row r="3250" spans="1:11">
      <c r="A3250" s="29">
        <v>3249</v>
      </c>
      <c r="B3250" s="30" t="s">
        <v>6746</v>
      </c>
      <c r="C3250" s="31" t="s">
        <v>6747</v>
      </c>
      <c r="D3250" s="30" t="s">
        <v>1130</v>
      </c>
      <c r="E3250" s="30" t="s">
        <v>850</v>
      </c>
      <c r="F3250" s="30" t="s">
        <v>846</v>
      </c>
      <c r="G3250" s="30" t="s">
        <v>366</v>
      </c>
      <c r="H3250" s="30">
        <v>2009</v>
      </c>
      <c r="I3250" s="28" t="s">
        <v>367</v>
      </c>
      <c r="J3250" s="30"/>
      <c r="K3250" s="30" t="s">
        <v>368</v>
      </c>
    </row>
    <row r="3251" spans="1:11">
      <c r="A3251" s="29">
        <v>3250</v>
      </c>
      <c r="B3251" s="30" t="s">
        <v>6748</v>
      </c>
      <c r="C3251" s="31" t="s">
        <v>6749</v>
      </c>
      <c r="D3251" s="30" t="s">
        <v>3770</v>
      </c>
      <c r="E3251" s="30" t="s">
        <v>371</v>
      </c>
      <c r="F3251" s="30" t="s">
        <v>846</v>
      </c>
      <c r="G3251" s="30" t="s">
        <v>375</v>
      </c>
      <c r="H3251" s="30">
        <v>2009</v>
      </c>
      <c r="I3251" s="28" t="s">
        <v>367</v>
      </c>
      <c r="J3251" s="30"/>
      <c r="K3251" s="30" t="s">
        <v>368</v>
      </c>
    </row>
    <row r="3252" spans="1:11">
      <c r="A3252" s="29">
        <v>3251</v>
      </c>
      <c r="B3252" s="30" t="s">
        <v>6750</v>
      </c>
      <c r="C3252" s="31" t="s">
        <v>6751</v>
      </c>
      <c r="D3252" s="30" t="s">
        <v>1130</v>
      </c>
      <c r="E3252" s="30" t="s">
        <v>850</v>
      </c>
      <c r="F3252" s="30" t="s">
        <v>846</v>
      </c>
      <c r="G3252" s="30" t="s">
        <v>366</v>
      </c>
      <c r="H3252" s="30">
        <v>2009</v>
      </c>
      <c r="I3252" s="28" t="s">
        <v>367</v>
      </c>
      <c r="J3252" s="30"/>
      <c r="K3252" s="30" t="s">
        <v>368</v>
      </c>
    </row>
    <row r="3253" spans="1:11">
      <c r="A3253" s="29">
        <v>3252</v>
      </c>
      <c r="B3253" s="30" t="s">
        <v>6752</v>
      </c>
      <c r="C3253" s="31" t="s">
        <v>6753</v>
      </c>
      <c r="D3253" s="30" t="s">
        <v>4604</v>
      </c>
      <c r="E3253" s="30" t="s">
        <v>850</v>
      </c>
      <c r="F3253" s="30" t="s">
        <v>846</v>
      </c>
      <c r="G3253" s="30" t="s">
        <v>468</v>
      </c>
      <c r="H3253" s="30">
        <v>2009</v>
      </c>
      <c r="I3253" s="28" t="s">
        <v>367</v>
      </c>
      <c r="J3253" s="30"/>
      <c r="K3253" s="30" t="s">
        <v>368</v>
      </c>
    </row>
    <row r="3254" spans="1:11">
      <c r="A3254" s="29">
        <v>3253</v>
      </c>
      <c r="B3254" s="30" t="s">
        <v>6754</v>
      </c>
      <c r="C3254" s="31" t="s">
        <v>6755</v>
      </c>
      <c r="D3254" s="30" t="s">
        <v>4604</v>
      </c>
      <c r="E3254" s="30" t="s">
        <v>371</v>
      </c>
      <c r="F3254" s="30" t="s">
        <v>846</v>
      </c>
      <c r="G3254" s="30" t="s">
        <v>366</v>
      </c>
      <c r="H3254" s="30">
        <v>2009</v>
      </c>
      <c r="I3254" s="28" t="s">
        <v>367</v>
      </c>
      <c r="J3254" s="30"/>
      <c r="K3254" s="30" t="s">
        <v>368</v>
      </c>
    </row>
    <row r="3255" spans="1:11">
      <c r="A3255" s="29">
        <v>3254</v>
      </c>
      <c r="B3255" s="30" t="s">
        <v>6756</v>
      </c>
      <c r="C3255" s="31" t="s">
        <v>6757</v>
      </c>
      <c r="D3255" s="30" t="s">
        <v>4604</v>
      </c>
      <c r="E3255" s="30" t="s">
        <v>850</v>
      </c>
      <c r="F3255" s="30" t="s">
        <v>846</v>
      </c>
      <c r="G3255" s="30" t="s">
        <v>366</v>
      </c>
      <c r="H3255" s="30">
        <v>2009</v>
      </c>
      <c r="I3255" s="28" t="s">
        <v>367</v>
      </c>
      <c r="J3255" s="30"/>
      <c r="K3255" s="30" t="s">
        <v>368</v>
      </c>
    </row>
    <row r="3256" spans="1:11">
      <c r="A3256" s="29">
        <v>3255</v>
      </c>
      <c r="B3256" s="30" t="s">
        <v>6758</v>
      </c>
      <c r="C3256" s="31" t="s">
        <v>6759</v>
      </c>
      <c r="D3256" s="30" t="s">
        <v>3770</v>
      </c>
      <c r="E3256" s="30" t="s">
        <v>371</v>
      </c>
      <c r="F3256" s="30" t="s">
        <v>846</v>
      </c>
      <c r="G3256" s="30" t="s">
        <v>375</v>
      </c>
      <c r="H3256" s="30">
        <v>2009</v>
      </c>
      <c r="I3256" s="28" t="s">
        <v>367</v>
      </c>
      <c r="J3256" s="30"/>
      <c r="K3256" s="30" t="s">
        <v>368</v>
      </c>
    </row>
    <row r="3257" spans="1:11">
      <c r="A3257" s="29">
        <v>3256</v>
      </c>
      <c r="B3257" s="30" t="s">
        <v>6760</v>
      </c>
      <c r="C3257" s="31" t="s">
        <v>6761</v>
      </c>
      <c r="D3257" s="30" t="s">
        <v>3770</v>
      </c>
      <c r="E3257" s="30" t="s">
        <v>371</v>
      </c>
      <c r="F3257" s="30" t="s">
        <v>846</v>
      </c>
      <c r="G3257" s="30" t="s">
        <v>375</v>
      </c>
      <c r="H3257" s="30">
        <v>2009</v>
      </c>
      <c r="I3257" s="28" t="s">
        <v>367</v>
      </c>
      <c r="J3257" s="30"/>
      <c r="K3257" s="30" t="s">
        <v>368</v>
      </c>
    </row>
    <row r="3258" spans="1:11">
      <c r="A3258" s="29">
        <v>3257</v>
      </c>
      <c r="B3258" s="30" t="s">
        <v>6762</v>
      </c>
      <c r="C3258" s="31" t="s">
        <v>6763</v>
      </c>
      <c r="D3258" s="30" t="s">
        <v>4604</v>
      </c>
      <c r="E3258" s="30" t="s">
        <v>371</v>
      </c>
      <c r="F3258" s="30" t="s">
        <v>846</v>
      </c>
      <c r="G3258" s="30" t="s">
        <v>366</v>
      </c>
      <c r="H3258" s="30">
        <v>2009</v>
      </c>
      <c r="I3258" s="28" t="s">
        <v>367</v>
      </c>
      <c r="J3258" s="30"/>
      <c r="K3258" s="30" t="s">
        <v>368</v>
      </c>
    </row>
    <row r="3259" spans="1:11">
      <c r="A3259" s="29">
        <v>3258</v>
      </c>
      <c r="B3259" s="30" t="s">
        <v>6764</v>
      </c>
      <c r="C3259" s="31" t="s">
        <v>6765</v>
      </c>
      <c r="D3259" s="30" t="s">
        <v>4604</v>
      </c>
      <c r="E3259" s="30" t="s">
        <v>371</v>
      </c>
      <c r="F3259" s="30" t="s">
        <v>846</v>
      </c>
      <c r="G3259" s="30" t="s">
        <v>366</v>
      </c>
      <c r="H3259" s="30">
        <v>2009</v>
      </c>
      <c r="I3259" s="28" t="s">
        <v>367</v>
      </c>
      <c r="J3259" s="30"/>
      <c r="K3259" s="30" t="s">
        <v>368</v>
      </c>
    </row>
    <row r="3260" spans="1:11">
      <c r="A3260" s="29">
        <v>3259</v>
      </c>
      <c r="B3260" s="30" t="s">
        <v>6766</v>
      </c>
      <c r="C3260" s="31" t="s">
        <v>2183</v>
      </c>
      <c r="D3260" s="30" t="s">
        <v>849</v>
      </c>
      <c r="E3260" s="30" t="s">
        <v>3823</v>
      </c>
      <c r="F3260" s="30" t="s">
        <v>846</v>
      </c>
      <c r="G3260" s="30" t="s">
        <v>366</v>
      </c>
      <c r="H3260" s="30">
        <v>2009</v>
      </c>
      <c r="I3260" s="28" t="s">
        <v>367</v>
      </c>
      <c r="J3260" s="30"/>
      <c r="K3260" s="30" t="s">
        <v>368</v>
      </c>
    </row>
    <row r="3261" spans="1:11">
      <c r="A3261" s="29">
        <v>3260</v>
      </c>
      <c r="B3261" s="30" t="s">
        <v>6767</v>
      </c>
      <c r="C3261" s="31" t="s">
        <v>6768</v>
      </c>
      <c r="D3261" s="30" t="s">
        <v>4604</v>
      </c>
      <c r="E3261" s="30" t="s">
        <v>371</v>
      </c>
      <c r="F3261" s="30" t="s">
        <v>846</v>
      </c>
      <c r="G3261" s="30" t="s">
        <v>366</v>
      </c>
      <c r="H3261" s="30">
        <v>2009</v>
      </c>
      <c r="I3261" s="28" t="s">
        <v>367</v>
      </c>
      <c r="J3261" s="30"/>
      <c r="K3261" s="30" t="s">
        <v>368</v>
      </c>
    </row>
    <row r="3262" spans="1:11">
      <c r="A3262" s="29">
        <v>3261</v>
      </c>
      <c r="B3262" s="30" t="s">
        <v>6769</v>
      </c>
      <c r="C3262" s="31" t="s">
        <v>6770</v>
      </c>
      <c r="D3262" s="30" t="s">
        <v>4604</v>
      </c>
      <c r="E3262" s="30" t="s">
        <v>371</v>
      </c>
      <c r="F3262" s="30" t="s">
        <v>846</v>
      </c>
      <c r="G3262" s="30" t="s">
        <v>375</v>
      </c>
      <c r="H3262" s="30">
        <v>2009</v>
      </c>
      <c r="I3262" s="28" t="s">
        <v>367</v>
      </c>
      <c r="J3262" s="30"/>
      <c r="K3262" s="30" t="s">
        <v>368</v>
      </c>
    </row>
    <row r="3263" spans="1:11">
      <c r="A3263" s="29">
        <v>3262</v>
      </c>
      <c r="B3263" s="30" t="s">
        <v>6771</v>
      </c>
      <c r="C3263" s="31" t="s">
        <v>594</v>
      </c>
      <c r="D3263" s="30" t="s">
        <v>1130</v>
      </c>
      <c r="E3263" s="30" t="s">
        <v>850</v>
      </c>
      <c r="F3263" s="30" t="s">
        <v>846</v>
      </c>
      <c r="G3263" s="30" t="s">
        <v>366</v>
      </c>
      <c r="H3263" s="30">
        <v>2009</v>
      </c>
      <c r="I3263" s="28" t="s">
        <v>367</v>
      </c>
      <c r="J3263" s="30"/>
      <c r="K3263" s="30" t="s">
        <v>368</v>
      </c>
    </row>
    <row r="3264" spans="1:11">
      <c r="A3264" s="29">
        <v>3263</v>
      </c>
      <c r="B3264" s="30" t="s">
        <v>6772</v>
      </c>
      <c r="C3264" s="31" t="s">
        <v>6773</v>
      </c>
      <c r="D3264" s="30" t="s">
        <v>1130</v>
      </c>
      <c r="E3264" s="30" t="s">
        <v>850</v>
      </c>
      <c r="F3264" s="30" t="s">
        <v>846</v>
      </c>
      <c r="G3264" s="30" t="s">
        <v>375</v>
      </c>
      <c r="H3264" s="30">
        <v>2009</v>
      </c>
      <c r="I3264" s="28" t="s">
        <v>367</v>
      </c>
      <c r="J3264" s="30"/>
      <c r="K3264" s="30" t="s">
        <v>368</v>
      </c>
    </row>
    <row r="3265" spans="1:11">
      <c r="A3265" s="29">
        <v>3264</v>
      </c>
      <c r="B3265" s="30" t="s">
        <v>6774</v>
      </c>
      <c r="C3265" s="31" t="s">
        <v>6775</v>
      </c>
      <c r="D3265" s="30" t="s">
        <v>1130</v>
      </c>
      <c r="E3265" s="30" t="s">
        <v>850</v>
      </c>
      <c r="F3265" s="30" t="s">
        <v>846</v>
      </c>
      <c r="G3265" s="30" t="s">
        <v>366</v>
      </c>
      <c r="H3265" s="30">
        <v>2009</v>
      </c>
      <c r="I3265" s="28" t="s">
        <v>367</v>
      </c>
      <c r="J3265" s="30"/>
      <c r="K3265" s="30" t="s">
        <v>368</v>
      </c>
    </row>
    <row r="3266" spans="1:11">
      <c r="A3266" s="29">
        <v>3265</v>
      </c>
      <c r="B3266" s="30" t="s">
        <v>6776</v>
      </c>
      <c r="C3266" s="31" t="s">
        <v>6777</v>
      </c>
      <c r="D3266" s="30" t="s">
        <v>1130</v>
      </c>
      <c r="E3266" s="30" t="s">
        <v>850</v>
      </c>
      <c r="F3266" s="30" t="s">
        <v>846</v>
      </c>
      <c r="G3266" s="30" t="s">
        <v>366</v>
      </c>
      <c r="H3266" s="30">
        <v>2009</v>
      </c>
      <c r="I3266" s="28" t="s">
        <v>367</v>
      </c>
      <c r="J3266" s="30"/>
      <c r="K3266" s="30" t="s">
        <v>368</v>
      </c>
    </row>
    <row r="3267" spans="1:11">
      <c r="A3267" s="29">
        <v>3266</v>
      </c>
      <c r="B3267" s="30" t="s">
        <v>6778</v>
      </c>
      <c r="C3267" s="31" t="s">
        <v>6779</v>
      </c>
      <c r="D3267" s="30" t="s">
        <v>4604</v>
      </c>
      <c r="E3267" s="30" t="s">
        <v>850</v>
      </c>
      <c r="F3267" s="30" t="s">
        <v>846</v>
      </c>
      <c r="G3267" s="30" t="s">
        <v>366</v>
      </c>
      <c r="H3267" s="30">
        <v>2009</v>
      </c>
      <c r="I3267" s="28" t="s">
        <v>367</v>
      </c>
      <c r="J3267" s="30"/>
      <c r="K3267" s="30" t="s">
        <v>368</v>
      </c>
    </row>
    <row r="3268" spans="1:11">
      <c r="A3268" s="29">
        <v>3267</v>
      </c>
      <c r="B3268" s="30" t="s">
        <v>6780</v>
      </c>
      <c r="C3268" s="31" t="s">
        <v>6781</v>
      </c>
      <c r="D3268" s="30" t="s">
        <v>1130</v>
      </c>
      <c r="E3268" s="30" t="s">
        <v>850</v>
      </c>
      <c r="F3268" s="30" t="s">
        <v>846</v>
      </c>
      <c r="G3268" s="30" t="s">
        <v>366</v>
      </c>
      <c r="H3268" s="30">
        <v>2009</v>
      </c>
      <c r="I3268" s="28" t="s">
        <v>367</v>
      </c>
      <c r="J3268" s="30"/>
      <c r="K3268" s="30" t="s">
        <v>368</v>
      </c>
    </row>
    <row r="3269" spans="1:11">
      <c r="A3269" s="29">
        <v>3268</v>
      </c>
      <c r="B3269" s="30" t="s">
        <v>6782</v>
      </c>
      <c r="C3269" s="31" t="s">
        <v>6783</v>
      </c>
      <c r="D3269" s="30" t="s">
        <v>3770</v>
      </c>
      <c r="E3269" s="30" t="s">
        <v>371</v>
      </c>
      <c r="F3269" s="30" t="s">
        <v>846</v>
      </c>
      <c r="G3269" s="30" t="s">
        <v>375</v>
      </c>
      <c r="H3269" s="30">
        <v>2009</v>
      </c>
      <c r="I3269" s="28" t="s">
        <v>1324</v>
      </c>
      <c r="J3269" s="30"/>
      <c r="K3269" s="30" t="s">
        <v>368</v>
      </c>
    </row>
    <row r="3270" spans="1:11">
      <c r="A3270" s="29">
        <v>3269</v>
      </c>
      <c r="B3270" s="30" t="s">
        <v>6784</v>
      </c>
      <c r="C3270" s="31" t="s">
        <v>6785</v>
      </c>
      <c r="D3270" s="30" t="s">
        <v>1130</v>
      </c>
      <c r="E3270" s="30" t="s">
        <v>850</v>
      </c>
      <c r="F3270" s="30" t="s">
        <v>846</v>
      </c>
      <c r="G3270" s="30" t="s">
        <v>366</v>
      </c>
      <c r="H3270" s="30">
        <v>2009</v>
      </c>
      <c r="I3270" s="28" t="s">
        <v>367</v>
      </c>
      <c r="J3270" s="30"/>
      <c r="K3270" s="30" t="s">
        <v>368</v>
      </c>
    </row>
    <row r="3271" spans="1:11">
      <c r="A3271" s="29">
        <v>3270</v>
      </c>
      <c r="B3271" s="30" t="s">
        <v>6786</v>
      </c>
      <c r="C3271" s="31" t="s">
        <v>6787</v>
      </c>
      <c r="D3271" s="30" t="s">
        <v>3770</v>
      </c>
      <c r="E3271" s="30" t="s">
        <v>850</v>
      </c>
      <c r="F3271" s="30" t="s">
        <v>846</v>
      </c>
      <c r="G3271" s="30" t="s">
        <v>375</v>
      </c>
      <c r="H3271" s="30">
        <v>2009</v>
      </c>
      <c r="I3271" s="28" t="s">
        <v>367</v>
      </c>
      <c r="J3271" s="30"/>
      <c r="K3271" s="30" t="s">
        <v>368</v>
      </c>
    </row>
    <row r="3272" spans="1:11">
      <c r="A3272" s="29">
        <v>3271</v>
      </c>
      <c r="B3272" s="30" t="s">
        <v>6788</v>
      </c>
      <c r="C3272" s="31" t="s">
        <v>6789</v>
      </c>
      <c r="D3272" s="30" t="s">
        <v>4604</v>
      </c>
      <c r="E3272" s="30" t="s">
        <v>371</v>
      </c>
      <c r="F3272" s="30" t="s">
        <v>846</v>
      </c>
      <c r="G3272" s="30" t="s">
        <v>375</v>
      </c>
      <c r="H3272" s="30">
        <v>2009</v>
      </c>
      <c r="I3272" s="28" t="s">
        <v>367</v>
      </c>
      <c r="J3272" s="30"/>
      <c r="K3272" s="30" t="s">
        <v>368</v>
      </c>
    </row>
    <row r="3273" spans="1:11">
      <c r="A3273" s="29">
        <v>3272</v>
      </c>
      <c r="B3273" s="30" t="s">
        <v>6790</v>
      </c>
      <c r="C3273" s="31" t="s">
        <v>2739</v>
      </c>
      <c r="D3273" s="30" t="s">
        <v>4604</v>
      </c>
      <c r="E3273" s="30" t="s">
        <v>371</v>
      </c>
      <c r="F3273" s="30" t="s">
        <v>846</v>
      </c>
      <c r="G3273" s="30" t="s">
        <v>366</v>
      </c>
      <c r="H3273" s="30">
        <v>2009</v>
      </c>
      <c r="I3273" s="28" t="s">
        <v>367</v>
      </c>
      <c r="J3273" s="30"/>
      <c r="K3273" s="30" t="s">
        <v>368</v>
      </c>
    </row>
    <row r="3274" spans="1:11">
      <c r="A3274" s="29">
        <v>3273</v>
      </c>
      <c r="B3274" s="30" t="s">
        <v>6791</v>
      </c>
      <c r="C3274" s="31" t="s">
        <v>6792</v>
      </c>
      <c r="D3274" s="30" t="s">
        <v>1130</v>
      </c>
      <c r="E3274" s="30" t="s">
        <v>850</v>
      </c>
      <c r="F3274" s="30" t="s">
        <v>846</v>
      </c>
      <c r="G3274" s="30" t="s">
        <v>366</v>
      </c>
      <c r="H3274" s="30">
        <v>2009</v>
      </c>
      <c r="I3274" s="28" t="s">
        <v>367</v>
      </c>
      <c r="J3274" s="30"/>
      <c r="K3274" s="30" t="s">
        <v>368</v>
      </c>
    </row>
    <row r="3275" spans="1:11">
      <c r="A3275" s="29">
        <v>3274</v>
      </c>
      <c r="B3275" s="30" t="s">
        <v>6793</v>
      </c>
      <c r="C3275" s="31" t="s">
        <v>6794</v>
      </c>
      <c r="D3275" s="30" t="s">
        <v>3770</v>
      </c>
      <c r="E3275" s="30" t="s">
        <v>371</v>
      </c>
      <c r="F3275" s="30" t="s">
        <v>846</v>
      </c>
      <c r="G3275" s="30" t="s">
        <v>375</v>
      </c>
      <c r="H3275" s="30">
        <v>2009</v>
      </c>
      <c r="I3275" s="28" t="s">
        <v>367</v>
      </c>
      <c r="J3275" s="30"/>
      <c r="K3275" s="30" t="s">
        <v>368</v>
      </c>
    </row>
    <row r="3276" spans="1:11">
      <c r="A3276" s="29">
        <v>3275</v>
      </c>
      <c r="B3276" s="30" t="s">
        <v>6795</v>
      </c>
      <c r="C3276" s="31" t="s">
        <v>6796</v>
      </c>
      <c r="D3276" s="30" t="s">
        <v>4604</v>
      </c>
      <c r="E3276" s="30" t="s">
        <v>371</v>
      </c>
      <c r="F3276" s="30" t="s">
        <v>846</v>
      </c>
      <c r="G3276" s="30" t="s">
        <v>366</v>
      </c>
      <c r="H3276" s="30">
        <v>2009</v>
      </c>
      <c r="I3276" s="28" t="s">
        <v>367</v>
      </c>
      <c r="J3276" s="30"/>
      <c r="K3276" s="30" t="s">
        <v>368</v>
      </c>
    </row>
    <row r="3277" spans="1:11">
      <c r="A3277" s="29">
        <v>3276</v>
      </c>
      <c r="B3277" s="30" t="s">
        <v>6797</v>
      </c>
      <c r="C3277" s="31" t="s">
        <v>6798</v>
      </c>
      <c r="D3277" s="30" t="s">
        <v>4604</v>
      </c>
      <c r="E3277" s="30" t="s">
        <v>371</v>
      </c>
      <c r="F3277" s="30" t="s">
        <v>846</v>
      </c>
      <c r="G3277" s="30" t="s">
        <v>366</v>
      </c>
      <c r="H3277" s="30">
        <v>2009</v>
      </c>
      <c r="I3277" s="28" t="s">
        <v>367</v>
      </c>
      <c r="J3277" s="30"/>
      <c r="K3277" s="30" t="s">
        <v>368</v>
      </c>
    </row>
    <row r="3278" spans="1:11">
      <c r="A3278" s="29">
        <v>3277</v>
      </c>
      <c r="B3278" s="30" t="s">
        <v>6799</v>
      </c>
      <c r="C3278" s="31" t="s">
        <v>6800</v>
      </c>
      <c r="D3278" s="30" t="s">
        <v>3770</v>
      </c>
      <c r="E3278" s="30" t="s">
        <v>371</v>
      </c>
      <c r="F3278" s="30" t="s">
        <v>846</v>
      </c>
      <c r="G3278" s="30" t="s">
        <v>375</v>
      </c>
      <c r="H3278" s="30">
        <v>2009</v>
      </c>
      <c r="I3278" s="28" t="s">
        <v>367</v>
      </c>
      <c r="J3278" s="30"/>
      <c r="K3278" s="30" t="s">
        <v>368</v>
      </c>
    </row>
    <row r="3279" spans="1:11">
      <c r="A3279" s="29">
        <v>3278</v>
      </c>
      <c r="B3279" s="30" t="s">
        <v>6801</v>
      </c>
      <c r="C3279" s="31" t="s">
        <v>6802</v>
      </c>
      <c r="D3279" s="30" t="s">
        <v>1130</v>
      </c>
      <c r="E3279" s="30" t="s">
        <v>850</v>
      </c>
      <c r="F3279" s="30" t="s">
        <v>846</v>
      </c>
      <c r="G3279" s="30" t="s">
        <v>366</v>
      </c>
      <c r="H3279" s="30">
        <v>2009</v>
      </c>
      <c r="I3279" s="28" t="s">
        <v>1324</v>
      </c>
      <c r="J3279" s="30"/>
      <c r="K3279" s="30" t="s">
        <v>368</v>
      </c>
    </row>
    <row r="3280" spans="1:11">
      <c r="A3280" s="29">
        <v>3279</v>
      </c>
      <c r="B3280" s="30" t="s">
        <v>6803</v>
      </c>
      <c r="C3280" s="31" t="s">
        <v>6804</v>
      </c>
      <c r="D3280" s="30" t="s">
        <v>3770</v>
      </c>
      <c r="E3280" s="30" t="s">
        <v>850</v>
      </c>
      <c r="F3280" s="30" t="s">
        <v>846</v>
      </c>
      <c r="G3280" s="30" t="s">
        <v>366</v>
      </c>
      <c r="H3280" s="30">
        <v>2009</v>
      </c>
      <c r="I3280" s="28" t="s">
        <v>367</v>
      </c>
      <c r="J3280" s="30"/>
      <c r="K3280" s="30" t="s">
        <v>368</v>
      </c>
    </row>
    <row r="3281" spans="1:11">
      <c r="A3281" s="29">
        <v>3280</v>
      </c>
      <c r="B3281" s="30" t="s">
        <v>6805</v>
      </c>
      <c r="C3281" s="31" t="s">
        <v>6806</v>
      </c>
      <c r="D3281" s="30" t="s">
        <v>4604</v>
      </c>
      <c r="E3281" s="30" t="s">
        <v>850</v>
      </c>
      <c r="F3281" s="30" t="s">
        <v>846</v>
      </c>
      <c r="G3281" s="30" t="s">
        <v>366</v>
      </c>
      <c r="H3281" s="30">
        <v>2009</v>
      </c>
      <c r="I3281" s="28" t="s">
        <v>367</v>
      </c>
      <c r="J3281" s="30"/>
      <c r="K3281" s="30" t="s">
        <v>368</v>
      </c>
    </row>
    <row r="3282" spans="1:11">
      <c r="A3282" s="29">
        <v>3281</v>
      </c>
      <c r="B3282" s="30" t="s">
        <v>6807</v>
      </c>
      <c r="C3282" s="31" t="s">
        <v>6808</v>
      </c>
      <c r="D3282" s="30" t="s">
        <v>4604</v>
      </c>
      <c r="E3282" s="30" t="s">
        <v>371</v>
      </c>
      <c r="F3282" s="30" t="s">
        <v>846</v>
      </c>
      <c r="G3282" s="30" t="s">
        <v>366</v>
      </c>
      <c r="H3282" s="30">
        <v>2009</v>
      </c>
      <c r="I3282" s="28" t="s">
        <v>367</v>
      </c>
      <c r="J3282" s="30"/>
      <c r="K3282" s="30" t="s">
        <v>368</v>
      </c>
    </row>
    <row r="3283" spans="1:11">
      <c r="A3283" s="29">
        <v>3282</v>
      </c>
      <c r="B3283" s="30" t="s">
        <v>6809</v>
      </c>
      <c r="C3283" s="31" t="s">
        <v>6810</v>
      </c>
      <c r="D3283" s="30" t="s">
        <v>3770</v>
      </c>
      <c r="E3283" s="30" t="s">
        <v>371</v>
      </c>
      <c r="F3283" s="30" t="s">
        <v>846</v>
      </c>
      <c r="G3283" s="30" t="s">
        <v>468</v>
      </c>
      <c r="H3283" s="30">
        <v>2009</v>
      </c>
      <c r="I3283" s="28" t="s">
        <v>367</v>
      </c>
      <c r="J3283" s="30"/>
      <c r="K3283" s="30" t="s">
        <v>368</v>
      </c>
    </row>
    <row r="3284" spans="1:11">
      <c r="A3284" s="29">
        <v>3283</v>
      </c>
      <c r="B3284" s="30" t="s">
        <v>6811</v>
      </c>
      <c r="C3284" s="31" t="s">
        <v>6812</v>
      </c>
      <c r="D3284" s="30" t="s">
        <v>1137</v>
      </c>
      <c r="E3284" s="30" t="s">
        <v>371</v>
      </c>
      <c r="F3284" s="30" t="s">
        <v>846</v>
      </c>
      <c r="G3284" s="30" t="s">
        <v>375</v>
      </c>
      <c r="H3284" s="30">
        <v>2009</v>
      </c>
      <c r="I3284" s="28" t="s">
        <v>367</v>
      </c>
      <c r="J3284" s="30"/>
      <c r="K3284" s="30" t="s">
        <v>368</v>
      </c>
    </row>
    <row r="3285" spans="1:11">
      <c r="A3285" s="29">
        <v>3284</v>
      </c>
      <c r="B3285" s="30" t="s">
        <v>6813</v>
      </c>
      <c r="C3285" s="31" t="s">
        <v>6814</v>
      </c>
      <c r="D3285" s="30" t="s">
        <v>1130</v>
      </c>
      <c r="E3285" s="30" t="s">
        <v>850</v>
      </c>
      <c r="F3285" s="30" t="s">
        <v>846</v>
      </c>
      <c r="G3285" s="30" t="s">
        <v>378</v>
      </c>
      <c r="H3285" s="30">
        <v>2009</v>
      </c>
      <c r="I3285" s="28" t="s">
        <v>367</v>
      </c>
      <c r="J3285" s="30"/>
      <c r="K3285" s="30" t="s">
        <v>368</v>
      </c>
    </row>
    <row r="3286" spans="1:11">
      <c r="A3286" s="29">
        <v>3285</v>
      </c>
      <c r="B3286" s="30" t="s">
        <v>6815</v>
      </c>
      <c r="C3286" s="31" t="s">
        <v>6816</v>
      </c>
      <c r="D3286" s="30" t="s">
        <v>4604</v>
      </c>
      <c r="E3286" s="30" t="s">
        <v>371</v>
      </c>
      <c r="F3286" s="30" t="s">
        <v>846</v>
      </c>
      <c r="G3286" s="30" t="s">
        <v>366</v>
      </c>
      <c r="H3286" s="30">
        <v>2009</v>
      </c>
      <c r="I3286" s="28" t="s">
        <v>367</v>
      </c>
      <c r="J3286" s="30"/>
      <c r="K3286" s="30" t="s">
        <v>368</v>
      </c>
    </row>
    <row r="3287" spans="1:11">
      <c r="A3287" s="29">
        <v>3286</v>
      </c>
      <c r="B3287" s="30" t="s">
        <v>6817</v>
      </c>
      <c r="C3287" s="31" t="s">
        <v>6818</v>
      </c>
      <c r="D3287" s="30" t="s">
        <v>1130</v>
      </c>
      <c r="E3287" s="30" t="s">
        <v>850</v>
      </c>
      <c r="F3287" s="30" t="s">
        <v>846</v>
      </c>
      <c r="G3287" s="30" t="s">
        <v>366</v>
      </c>
      <c r="H3287" s="30">
        <v>2009</v>
      </c>
      <c r="I3287" s="28" t="s">
        <v>367</v>
      </c>
      <c r="J3287" s="30"/>
      <c r="K3287" s="30" t="s">
        <v>368</v>
      </c>
    </row>
    <row r="3288" spans="1:11">
      <c r="A3288" s="29">
        <v>3287</v>
      </c>
      <c r="B3288" s="30" t="s">
        <v>6819</v>
      </c>
      <c r="C3288" s="31" t="s">
        <v>6820</v>
      </c>
      <c r="D3288" s="30" t="s">
        <v>3770</v>
      </c>
      <c r="E3288" s="30" t="s">
        <v>371</v>
      </c>
      <c r="F3288" s="30" t="s">
        <v>846</v>
      </c>
      <c r="G3288" s="30" t="s">
        <v>375</v>
      </c>
      <c r="H3288" s="30">
        <v>2009</v>
      </c>
      <c r="I3288" s="28" t="s">
        <v>367</v>
      </c>
      <c r="J3288" s="30"/>
      <c r="K3288" s="30" t="s">
        <v>368</v>
      </c>
    </row>
    <row r="3289" spans="1:11">
      <c r="A3289" s="29">
        <v>3288</v>
      </c>
      <c r="B3289" s="30" t="s">
        <v>6821</v>
      </c>
      <c r="C3289" s="31" t="s">
        <v>6822</v>
      </c>
      <c r="D3289" s="30" t="s">
        <v>1130</v>
      </c>
      <c r="E3289" s="30" t="s">
        <v>850</v>
      </c>
      <c r="F3289" s="30" t="s">
        <v>846</v>
      </c>
      <c r="G3289" s="30" t="s">
        <v>366</v>
      </c>
      <c r="H3289" s="30">
        <v>2009</v>
      </c>
      <c r="I3289" s="28" t="s">
        <v>367</v>
      </c>
      <c r="J3289" s="30"/>
      <c r="K3289" s="30" t="s">
        <v>368</v>
      </c>
    </row>
    <row r="3290" spans="1:11">
      <c r="A3290" s="29">
        <v>3289</v>
      </c>
      <c r="B3290" s="30" t="s">
        <v>6823</v>
      </c>
      <c r="C3290" s="31" t="s">
        <v>6824</v>
      </c>
      <c r="D3290" s="30" t="s">
        <v>4604</v>
      </c>
      <c r="E3290" s="30" t="s">
        <v>850</v>
      </c>
      <c r="F3290" s="30" t="s">
        <v>846</v>
      </c>
      <c r="G3290" s="30" t="s">
        <v>366</v>
      </c>
      <c r="H3290" s="30">
        <v>2009</v>
      </c>
      <c r="I3290" s="28" t="s">
        <v>367</v>
      </c>
      <c r="J3290" s="30"/>
      <c r="K3290" s="30" t="s">
        <v>368</v>
      </c>
    </row>
    <row r="3291" spans="1:11">
      <c r="A3291" s="29">
        <v>3290</v>
      </c>
      <c r="B3291" s="30" t="s">
        <v>6825</v>
      </c>
      <c r="C3291" s="31" t="s">
        <v>6826</v>
      </c>
      <c r="D3291" s="30" t="s">
        <v>4604</v>
      </c>
      <c r="E3291" s="30" t="s">
        <v>850</v>
      </c>
      <c r="F3291" s="30" t="s">
        <v>846</v>
      </c>
      <c r="G3291" s="30" t="s">
        <v>375</v>
      </c>
      <c r="H3291" s="30">
        <v>2009</v>
      </c>
      <c r="I3291" s="28" t="s">
        <v>367</v>
      </c>
      <c r="J3291" s="30"/>
      <c r="K3291" s="30" t="s">
        <v>368</v>
      </c>
    </row>
    <row r="3292" spans="1:11">
      <c r="A3292" s="29">
        <v>3291</v>
      </c>
      <c r="B3292" s="30" t="s">
        <v>6827</v>
      </c>
      <c r="C3292" s="31" t="s">
        <v>6828</v>
      </c>
      <c r="D3292" s="30" t="s">
        <v>4604</v>
      </c>
      <c r="E3292" s="30" t="s">
        <v>371</v>
      </c>
      <c r="F3292" s="30" t="s">
        <v>846</v>
      </c>
      <c r="G3292" s="30" t="s">
        <v>366</v>
      </c>
      <c r="H3292" s="30">
        <v>2009</v>
      </c>
      <c r="I3292" s="28" t="s">
        <v>367</v>
      </c>
      <c r="J3292" s="30"/>
      <c r="K3292" s="30" t="s">
        <v>368</v>
      </c>
    </row>
    <row r="3293" spans="1:11">
      <c r="A3293" s="29">
        <v>3292</v>
      </c>
      <c r="B3293" s="30" t="s">
        <v>6829</v>
      </c>
      <c r="C3293" s="31" t="s">
        <v>6830</v>
      </c>
      <c r="D3293" s="30" t="s">
        <v>1130</v>
      </c>
      <c r="E3293" s="30" t="s">
        <v>850</v>
      </c>
      <c r="F3293" s="30" t="s">
        <v>846</v>
      </c>
      <c r="G3293" s="30" t="s">
        <v>366</v>
      </c>
      <c r="H3293" s="30">
        <v>2009</v>
      </c>
      <c r="I3293" s="28" t="s">
        <v>367</v>
      </c>
      <c r="J3293" s="30"/>
      <c r="K3293" s="30" t="s">
        <v>368</v>
      </c>
    </row>
    <row r="3294" spans="1:11">
      <c r="A3294" s="29">
        <v>3293</v>
      </c>
      <c r="B3294" s="30" t="s">
        <v>6831</v>
      </c>
      <c r="C3294" s="31" t="s">
        <v>6832</v>
      </c>
      <c r="D3294" s="30" t="s">
        <v>3770</v>
      </c>
      <c r="E3294" s="30" t="s">
        <v>371</v>
      </c>
      <c r="F3294" s="30" t="s">
        <v>846</v>
      </c>
      <c r="G3294" s="30" t="s">
        <v>375</v>
      </c>
      <c r="H3294" s="30">
        <v>2009</v>
      </c>
      <c r="I3294" s="28" t="s">
        <v>367</v>
      </c>
      <c r="J3294" s="30"/>
      <c r="K3294" s="30" t="s">
        <v>368</v>
      </c>
    </row>
    <row r="3295" spans="1:11">
      <c r="A3295" s="29">
        <v>3294</v>
      </c>
      <c r="B3295" s="30" t="s">
        <v>6833</v>
      </c>
      <c r="C3295" s="31" t="s">
        <v>6834</v>
      </c>
      <c r="D3295" s="30" t="s">
        <v>4604</v>
      </c>
      <c r="E3295" s="30" t="s">
        <v>371</v>
      </c>
      <c r="F3295" s="30" t="s">
        <v>846</v>
      </c>
      <c r="G3295" s="30" t="s">
        <v>375</v>
      </c>
      <c r="H3295" s="30">
        <v>2009</v>
      </c>
      <c r="I3295" s="28" t="s">
        <v>367</v>
      </c>
      <c r="J3295" s="30"/>
      <c r="K3295" s="30" t="s">
        <v>368</v>
      </c>
    </row>
    <row r="3296" spans="1:11">
      <c r="A3296" s="29">
        <v>3295</v>
      </c>
      <c r="B3296" s="30" t="s">
        <v>6835</v>
      </c>
      <c r="C3296" s="31" t="s">
        <v>6836</v>
      </c>
      <c r="D3296" s="30" t="s">
        <v>4604</v>
      </c>
      <c r="E3296" s="30" t="s">
        <v>850</v>
      </c>
      <c r="F3296" s="30" t="s">
        <v>846</v>
      </c>
      <c r="G3296" s="30" t="s">
        <v>375</v>
      </c>
      <c r="H3296" s="30">
        <v>2009</v>
      </c>
      <c r="I3296" s="28" t="s">
        <v>367</v>
      </c>
      <c r="J3296" s="30"/>
      <c r="K3296" s="30" t="s">
        <v>368</v>
      </c>
    </row>
    <row r="3297" spans="1:11">
      <c r="A3297" s="29">
        <v>3296</v>
      </c>
      <c r="B3297" s="30" t="s">
        <v>6837</v>
      </c>
      <c r="C3297" s="31" t="s">
        <v>6838</v>
      </c>
      <c r="D3297" s="30" t="s">
        <v>4604</v>
      </c>
      <c r="E3297" s="30" t="s">
        <v>850</v>
      </c>
      <c r="F3297" s="30" t="s">
        <v>846</v>
      </c>
      <c r="G3297" s="30" t="s">
        <v>375</v>
      </c>
      <c r="H3297" s="30">
        <v>2009</v>
      </c>
      <c r="I3297" s="28" t="s">
        <v>367</v>
      </c>
      <c r="J3297" s="30"/>
      <c r="K3297" s="30" t="s">
        <v>368</v>
      </c>
    </row>
    <row r="3298" spans="1:11">
      <c r="A3298" s="29">
        <v>3297</v>
      </c>
      <c r="B3298" s="30" t="s">
        <v>6839</v>
      </c>
      <c r="C3298" s="31" t="s">
        <v>6840</v>
      </c>
      <c r="D3298" s="30" t="s">
        <v>4604</v>
      </c>
      <c r="E3298" s="30" t="s">
        <v>850</v>
      </c>
      <c r="F3298" s="30" t="s">
        <v>846</v>
      </c>
      <c r="G3298" s="30" t="s">
        <v>366</v>
      </c>
      <c r="H3298" s="30">
        <v>2009</v>
      </c>
      <c r="I3298" s="28" t="s">
        <v>367</v>
      </c>
      <c r="J3298" s="30"/>
      <c r="K3298" s="30" t="s">
        <v>368</v>
      </c>
    </row>
    <row r="3299" spans="1:11">
      <c r="A3299" s="29">
        <v>3298</v>
      </c>
      <c r="B3299" s="30" t="s">
        <v>6841</v>
      </c>
      <c r="C3299" s="31" t="s">
        <v>6842</v>
      </c>
      <c r="D3299" s="30" t="s">
        <v>1130</v>
      </c>
      <c r="E3299" s="30" t="s">
        <v>850</v>
      </c>
      <c r="F3299" s="30" t="s">
        <v>846</v>
      </c>
      <c r="G3299" s="30" t="s">
        <v>366</v>
      </c>
      <c r="H3299" s="30">
        <v>2009</v>
      </c>
      <c r="I3299" s="28" t="s">
        <v>367</v>
      </c>
      <c r="J3299" s="30"/>
      <c r="K3299" s="30" t="s">
        <v>368</v>
      </c>
    </row>
    <row r="3300" spans="1:11">
      <c r="A3300" s="29">
        <v>3299</v>
      </c>
      <c r="B3300" s="30" t="s">
        <v>6843</v>
      </c>
      <c r="C3300" s="31" t="s">
        <v>6844</v>
      </c>
      <c r="D3300" s="30" t="s">
        <v>1130</v>
      </c>
      <c r="E3300" s="30" t="s">
        <v>850</v>
      </c>
      <c r="F3300" s="30" t="s">
        <v>846</v>
      </c>
      <c r="G3300" s="30" t="s">
        <v>375</v>
      </c>
      <c r="H3300" s="30">
        <v>2009</v>
      </c>
      <c r="I3300" s="28" t="s">
        <v>367</v>
      </c>
      <c r="J3300" s="30"/>
      <c r="K3300" s="30" t="s">
        <v>368</v>
      </c>
    </row>
    <row r="3301" spans="1:11">
      <c r="A3301" s="29">
        <v>3300</v>
      </c>
      <c r="B3301" s="30" t="s">
        <v>6845</v>
      </c>
      <c r="C3301" s="31" t="s">
        <v>6846</v>
      </c>
      <c r="D3301" s="30" t="s">
        <v>4604</v>
      </c>
      <c r="E3301" s="30" t="s">
        <v>850</v>
      </c>
      <c r="F3301" s="30" t="s">
        <v>846</v>
      </c>
      <c r="G3301" s="30" t="s">
        <v>375</v>
      </c>
      <c r="H3301" s="30">
        <v>2009</v>
      </c>
      <c r="I3301" s="28" t="s">
        <v>367</v>
      </c>
      <c r="J3301" s="30"/>
      <c r="K3301" s="30" t="s">
        <v>368</v>
      </c>
    </row>
    <row r="3302" spans="1:11">
      <c r="A3302" s="29">
        <v>3301</v>
      </c>
      <c r="B3302" s="30" t="s">
        <v>6847</v>
      </c>
      <c r="C3302" s="31" t="s">
        <v>6848</v>
      </c>
      <c r="D3302" s="30" t="s">
        <v>1137</v>
      </c>
      <c r="E3302" s="30" t="s">
        <v>850</v>
      </c>
      <c r="F3302" s="30" t="s">
        <v>846</v>
      </c>
      <c r="G3302" s="30" t="s">
        <v>366</v>
      </c>
      <c r="H3302" s="30">
        <v>2009</v>
      </c>
      <c r="I3302" s="28" t="s">
        <v>367</v>
      </c>
      <c r="J3302" s="30"/>
      <c r="K3302" s="30" t="s">
        <v>368</v>
      </c>
    </row>
    <row r="3303" spans="1:11">
      <c r="A3303" s="29">
        <v>3302</v>
      </c>
      <c r="B3303" s="30" t="s">
        <v>6849</v>
      </c>
      <c r="C3303" s="31" t="s">
        <v>6850</v>
      </c>
      <c r="D3303" s="30" t="s">
        <v>1130</v>
      </c>
      <c r="E3303" s="30" t="s">
        <v>850</v>
      </c>
      <c r="F3303" s="30" t="s">
        <v>846</v>
      </c>
      <c r="G3303" s="30" t="s">
        <v>366</v>
      </c>
      <c r="H3303" s="30">
        <v>2009</v>
      </c>
      <c r="I3303" s="28" t="s">
        <v>367</v>
      </c>
      <c r="J3303" s="30"/>
      <c r="K3303" s="30" t="s">
        <v>368</v>
      </c>
    </row>
    <row r="3304" spans="1:11">
      <c r="A3304" s="29">
        <v>3303</v>
      </c>
      <c r="B3304" s="30" t="s">
        <v>6851</v>
      </c>
      <c r="C3304" s="31" t="s">
        <v>5685</v>
      </c>
      <c r="D3304" s="30" t="s">
        <v>1137</v>
      </c>
      <c r="E3304" s="30" t="s">
        <v>3823</v>
      </c>
      <c r="F3304" s="30" t="s">
        <v>846</v>
      </c>
      <c r="G3304" s="30" t="s">
        <v>366</v>
      </c>
      <c r="H3304" s="30">
        <v>2009</v>
      </c>
      <c r="I3304" s="28" t="s">
        <v>367</v>
      </c>
      <c r="J3304" s="30"/>
      <c r="K3304" s="30" t="s">
        <v>368</v>
      </c>
    </row>
    <row r="3305" spans="1:11">
      <c r="A3305" s="29">
        <v>3304</v>
      </c>
      <c r="B3305" s="30" t="s">
        <v>6852</v>
      </c>
      <c r="C3305" s="31" t="s">
        <v>6853</v>
      </c>
      <c r="D3305" s="30" t="s">
        <v>1137</v>
      </c>
      <c r="E3305" s="30" t="s">
        <v>371</v>
      </c>
      <c r="F3305" s="30" t="s">
        <v>846</v>
      </c>
      <c r="G3305" s="30" t="s">
        <v>366</v>
      </c>
      <c r="H3305" s="30">
        <v>2009</v>
      </c>
      <c r="I3305" s="28" t="s">
        <v>367</v>
      </c>
      <c r="J3305" s="30"/>
      <c r="K3305" s="30" t="s">
        <v>368</v>
      </c>
    </row>
    <row r="3306" spans="1:11">
      <c r="A3306" s="29">
        <v>3305</v>
      </c>
      <c r="B3306" s="30" t="s">
        <v>6854</v>
      </c>
      <c r="C3306" s="31" t="s">
        <v>6855</v>
      </c>
      <c r="D3306" s="30" t="s">
        <v>4604</v>
      </c>
      <c r="E3306" s="30" t="s">
        <v>371</v>
      </c>
      <c r="F3306" s="30" t="s">
        <v>846</v>
      </c>
      <c r="G3306" s="30" t="s">
        <v>366</v>
      </c>
      <c r="H3306" s="30">
        <v>2009</v>
      </c>
      <c r="I3306" s="28" t="s">
        <v>367</v>
      </c>
      <c r="J3306" s="30"/>
      <c r="K3306" s="30" t="s">
        <v>368</v>
      </c>
    </row>
    <row r="3307" spans="1:11">
      <c r="A3307" s="29">
        <v>3306</v>
      </c>
      <c r="B3307" s="30" t="s">
        <v>6856</v>
      </c>
      <c r="C3307" s="31" t="s">
        <v>6857</v>
      </c>
      <c r="D3307" s="30" t="s">
        <v>1130</v>
      </c>
      <c r="E3307" s="30" t="s">
        <v>850</v>
      </c>
      <c r="F3307" s="30" t="s">
        <v>846</v>
      </c>
      <c r="G3307" s="30" t="s">
        <v>366</v>
      </c>
      <c r="H3307" s="30">
        <v>2009</v>
      </c>
      <c r="I3307" s="28" t="s">
        <v>367</v>
      </c>
      <c r="J3307" s="30"/>
      <c r="K3307" s="30" t="s">
        <v>368</v>
      </c>
    </row>
    <row r="3308" spans="1:11">
      <c r="A3308" s="29">
        <v>3307</v>
      </c>
      <c r="B3308" s="30" t="s">
        <v>6858</v>
      </c>
      <c r="C3308" s="31" t="s">
        <v>6859</v>
      </c>
      <c r="D3308" s="30" t="s">
        <v>1130</v>
      </c>
      <c r="E3308" s="30" t="s">
        <v>850</v>
      </c>
      <c r="F3308" s="30" t="s">
        <v>846</v>
      </c>
      <c r="G3308" s="30" t="s">
        <v>375</v>
      </c>
      <c r="H3308" s="30">
        <v>2009</v>
      </c>
      <c r="I3308" s="28" t="s">
        <v>367</v>
      </c>
      <c r="J3308" s="30"/>
      <c r="K3308" s="30" t="s">
        <v>368</v>
      </c>
    </row>
    <row r="3309" spans="1:11">
      <c r="A3309" s="29">
        <v>3308</v>
      </c>
      <c r="B3309" s="30" t="s">
        <v>6860</v>
      </c>
      <c r="C3309" s="31" t="s">
        <v>6861</v>
      </c>
      <c r="D3309" s="30" t="s">
        <v>3770</v>
      </c>
      <c r="E3309" s="30" t="s">
        <v>371</v>
      </c>
      <c r="F3309" s="30" t="s">
        <v>846</v>
      </c>
      <c r="G3309" s="30" t="s">
        <v>375</v>
      </c>
      <c r="H3309" s="30">
        <v>2009</v>
      </c>
      <c r="I3309" s="28" t="s">
        <v>367</v>
      </c>
      <c r="J3309" s="30"/>
      <c r="K3309" s="30" t="s">
        <v>368</v>
      </c>
    </row>
    <row r="3310" spans="1:11">
      <c r="A3310" s="29">
        <v>3309</v>
      </c>
      <c r="B3310" s="30" t="s">
        <v>6862</v>
      </c>
      <c r="C3310" s="31" t="s">
        <v>6863</v>
      </c>
      <c r="D3310" s="30" t="s">
        <v>6864</v>
      </c>
      <c r="E3310" s="30" t="s">
        <v>371</v>
      </c>
      <c r="F3310" s="30" t="s">
        <v>846</v>
      </c>
      <c r="G3310" s="30" t="s">
        <v>468</v>
      </c>
      <c r="H3310" s="30">
        <v>2009</v>
      </c>
      <c r="I3310" s="28" t="s">
        <v>367</v>
      </c>
      <c r="J3310" s="30"/>
      <c r="K3310" s="30" t="s">
        <v>368</v>
      </c>
    </row>
    <row r="3311" spans="1:11">
      <c r="A3311" s="29">
        <v>3310</v>
      </c>
      <c r="B3311" s="30" t="s">
        <v>6865</v>
      </c>
      <c r="C3311" s="31" t="s">
        <v>6866</v>
      </c>
      <c r="D3311" s="30" t="s">
        <v>4604</v>
      </c>
      <c r="E3311" s="30" t="s">
        <v>371</v>
      </c>
      <c r="F3311" s="30" t="s">
        <v>846</v>
      </c>
      <c r="G3311" s="30" t="s">
        <v>366</v>
      </c>
      <c r="H3311" s="30">
        <v>2009</v>
      </c>
      <c r="I3311" s="28" t="s">
        <v>367</v>
      </c>
      <c r="J3311" s="30"/>
      <c r="K3311" s="30" t="s">
        <v>368</v>
      </c>
    </row>
    <row r="3312" spans="1:11">
      <c r="A3312" s="29">
        <v>3311</v>
      </c>
      <c r="B3312" s="30" t="s">
        <v>6867</v>
      </c>
      <c r="C3312" s="31" t="s">
        <v>6868</v>
      </c>
      <c r="D3312" s="30" t="s">
        <v>1137</v>
      </c>
      <c r="E3312" s="30" t="s">
        <v>850</v>
      </c>
      <c r="F3312" s="30" t="s">
        <v>846</v>
      </c>
      <c r="G3312" s="30" t="s">
        <v>366</v>
      </c>
      <c r="H3312" s="30">
        <v>2009</v>
      </c>
      <c r="I3312" s="28" t="s">
        <v>367</v>
      </c>
      <c r="J3312" s="30"/>
      <c r="K3312" s="30" t="s">
        <v>368</v>
      </c>
    </row>
    <row r="3313" spans="1:11">
      <c r="A3313" s="29">
        <v>3312</v>
      </c>
      <c r="B3313" s="30" t="s">
        <v>6869</v>
      </c>
      <c r="C3313" s="31" t="s">
        <v>6870</v>
      </c>
      <c r="D3313" s="30" t="s">
        <v>1130</v>
      </c>
      <c r="E3313" s="30" t="s">
        <v>850</v>
      </c>
      <c r="F3313" s="30" t="s">
        <v>846</v>
      </c>
      <c r="G3313" s="30" t="s">
        <v>366</v>
      </c>
      <c r="H3313" s="30">
        <v>2009</v>
      </c>
      <c r="I3313" s="28" t="s">
        <v>367</v>
      </c>
      <c r="J3313" s="30"/>
      <c r="K3313" s="30" t="s">
        <v>368</v>
      </c>
    </row>
    <row r="3314" spans="1:11">
      <c r="A3314" s="29">
        <v>3313</v>
      </c>
      <c r="B3314" s="30" t="s">
        <v>6871</v>
      </c>
      <c r="C3314" s="31" t="s">
        <v>6872</v>
      </c>
      <c r="D3314" s="30" t="s">
        <v>1130</v>
      </c>
      <c r="E3314" s="30" t="s">
        <v>850</v>
      </c>
      <c r="F3314" s="30" t="s">
        <v>846</v>
      </c>
      <c r="G3314" s="30" t="s">
        <v>375</v>
      </c>
      <c r="H3314" s="30">
        <v>2009</v>
      </c>
      <c r="I3314" s="28" t="s">
        <v>1324</v>
      </c>
      <c r="J3314" s="30"/>
      <c r="K3314" s="30" t="s">
        <v>368</v>
      </c>
    </row>
    <row r="3315" spans="1:11">
      <c r="A3315" s="29">
        <v>3314</v>
      </c>
      <c r="B3315" s="30" t="s">
        <v>6873</v>
      </c>
      <c r="C3315" s="31" t="s">
        <v>6874</v>
      </c>
      <c r="D3315" s="30" t="s">
        <v>1130</v>
      </c>
      <c r="E3315" s="30" t="s">
        <v>850</v>
      </c>
      <c r="F3315" s="30" t="s">
        <v>846</v>
      </c>
      <c r="G3315" s="30" t="s">
        <v>375</v>
      </c>
      <c r="H3315" s="30">
        <v>2009</v>
      </c>
      <c r="I3315" s="28" t="s">
        <v>1324</v>
      </c>
      <c r="J3315" s="30"/>
      <c r="K3315" s="30" t="s">
        <v>368</v>
      </c>
    </row>
    <row r="3316" spans="1:11">
      <c r="A3316" s="29">
        <v>3315</v>
      </c>
      <c r="B3316" s="30" t="s">
        <v>6875</v>
      </c>
      <c r="C3316" s="31" t="s">
        <v>6876</v>
      </c>
      <c r="D3316" s="30" t="s">
        <v>1130</v>
      </c>
      <c r="E3316" s="30" t="s">
        <v>850</v>
      </c>
      <c r="F3316" s="30" t="s">
        <v>846</v>
      </c>
      <c r="G3316" s="30" t="s">
        <v>375</v>
      </c>
      <c r="H3316" s="30">
        <v>2009</v>
      </c>
      <c r="I3316" s="28" t="s">
        <v>367</v>
      </c>
      <c r="J3316" s="30"/>
      <c r="K3316" s="30" t="s">
        <v>368</v>
      </c>
    </row>
    <row r="3317" spans="1:11">
      <c r="A3317" s="29">
        <v>3316</v>
      </c>
      <c r="B3317" s="30" t="s">
        <v>6877</v>
      </c>
      <c r="C3317" s="31" t="s">
        <v>6878</v>
      </c>
      <c r="D3317" s="30" t="s">
        <v>4604</v>
      </c>
      <c r="E3317" s="30" t="s">
        <v>850</v>
      </c>
      <c r="F3317" s="30" t="s">
        <v>846</v>
      </c>
      <c r="G3317" s="30" t="s">
        <v>366</v>
      </c>
      <c r="H3317" s="30">
        <v>2009</v>
      </c>
      <c r="I3317" s="28" t="s">
        <v>367</v>
      </c>
      <c r="J3317" s="30"/>
      <c r="K3317" s="30" t="s">
        <v>368</v>
      </c>
    </row>
    <row r="3318" spans="1:11">
      <c r="A3318" s="29">
        <v>3317</v>
      </c>
      <c r="B3318" s="30" t="s">
        <v>6879</v>
      </c>
      <c r="C3318" s="31" t="s">
        <v>6880</v>
      </c>
      <c r="D3318" s="30" t="s">
        <v>1130</v>
      </c>
      <c r="E3318" s="30" t="s">
        <v>850</v>
      </c>
      <c r="F3318" s="30" t="s">
        <v>846</v>
      </c>
      <c r="G3318" s="30" t="s">
        <v>375</v>
      </c>
      <c r="H3318" s="30">
        <v>2009</v>
      </c>
      <c r="I3318" s="28" t="s">
        <v>367</v>
      </c>
      <c r="J3318" s="30"/>
      <c r="K3318" s="30" t="s">
        <v>368</v>
      </c>
    </row>
    <row r="3319" spans="1:11">
      <c r="A3319" s="29">
        <v>3318</v>
      </c>
      <c r="B3319" s="30" t="s">
        <v>6881</v>
      </c>
      <c r="C3319" s="31" t="s">
        <v>6882</v>
      </c>
      <c r="D3319" s="30" t="s">
        <v>4604</v>
      </c>
      <c r="E3319" s="30" t="s">
        <v>371</v>
      </c>
      <c r="F3319" s="30" t="s">
        <v>846</v>
      </c>
      <c r="G3319" s="30" t="s">
        <v>366</v>
      </c>
      <c r="H3319" s="30">
        <v>2009</v>
      </c>
      <c r="I3319" s="28" t="s">
        <v>367</v>
      </c>
      <c r="J3319" s="30"/>
      <c r="K3319" s="30" t="s">
        <v>368</v>
      </c>
    </row>
    <row r="3320" spans="1:11">
      <c r="A3320" s="29">
        <v>3319</v>
      </c>
      <c r="B3320" s="30" t="s">
        <v>6883</v>
      </c>
      <c r="C3320" s="31" t="s">
        <v>6884</v>
      </c>
      <c r="D3320" s="30" t="s">
        <v>1130</v>
      </c>
      <c r="E3320" s="30" t="s">
        <v>850</v>
      </c>
      <c r="F3320" s="30" t="s">
        <v>846</v>
      </c>
      <c r="G3320" s="30" t="s">
        <v>366</v>
      </c>
      <c r="H3320" s="30">
        <v>2009</v>
      </c>
      <c r="I3320" s="28" t="s">
        <v>367</v>
      </c>
      <c r="J3320" s="30"/>
      <c r="K3320" s="30" t="s">
        <v>368</v>
      </c>
    </row>
    <row r="3321" spans="1:11">
      <c r="A3321" s="29">
        <v>3320</v>
      </c>
      <c r="B3321" s="30" t="s">
        <v>6885</v>
      </c>
      <c r="C3321" s="31" t="s">
        <v>6886</v>
      </c>
      <c r="D3321" s="30" t="s">
        <v>3770</v>
      </c>
      <c r="E3321" s="30" t="s">
        <v>371</v>
      </c>
      <c r="F3321" s="30" t="s">
        <v>846</v>
      </c>
      <c r="G3321" s="30" t="s">
        <v>375</v>
      </c>
      <c r="H3321" s="30">
        <v>2009</v>
      </c>
      <c r="I3321" s="28" t="s">
        <v>367</v>
      </c>
      <c r="J3321" s="30"/>
      <c r="K3321" s="30" t="s">
        <v>368</v>
      </c>
    </row>
    <row r="3322" spans="1:11">
      <c r="A3322" s="29">
        <v>3321</v>
      </c>
      <c r="B3322" s="30" t="s">
        <v>6887</v>
      </c>
      <c r="C3322" s="31" t="s">
        <v>6888</v>
      </c>
      <c r="D3322" s="30" t="s">
        <v>1130</v>
      </c>
      <c r="E3322" s="30" t="s">
        <v>850</v>
      </c>
      <c r="F3322" s="30" t="s">
        <v>846</v>
      </c>
      <c r="G3322" s="30" t="s">
        <v>366</v>
      </c>
      <c r="H3322" s="30">
        <v>2009</v>
      </c>
      <c r="I3322" s="28" t="s">
        <v>367</v>
      </c>
      <c r="J3322" s="30"/>
      <c r="K3322" s="30" t="s">
        <v>368</v>
      </c>
    </row>
    <row r="3323" spans="1:11">
      <c r="A3323" s="29">
        <v>3322</v>
      </c>
      <c r="B3323" s="30" t="s">
        <v>6889</v>
      </c>
      <c r="C3323" s="31" t="s">
        <v>6890</v>
      </c>
      <c r="D3323" s="30" t="s">
        <v>1130</v>
      </c>
      <c r="E3323" s="30" t="s">
        <v>850</v>
      </c>
      <c r="F3323" s="30" t="s">
        <v>846</v>
      </c>
      <c r="G3323" s="30" t="s">
        <v>366</v>
      </c>
      <c r="H3323" s="30">
        <v>2009</v>
      </c>
      <c r="I3323" s="28" t="s">
        <v>367</v>
      </c>
      <c r="J3323" s="30"/>
      <c r="K3323" s="30" t="s">
        <v>368</v>
      </c>
    </row>
    <row r="3324" spans="1:11">
      <c r="A3324" s="29">
        <v>3323</v>
      </c>
      <c r="B3324" s="30" t="s">
        <v>6891</v>
      </c>
      <c r="C3324" s="31" t="s">
        <v>6892</v>
      </c>
      <c r="D3324" s="30" t="s">
        <v>4604</v>
      </c>
      <c r="E3324" s="30" t="s">
        <v>850</v>
      </c>
      <c r="F3324" s="30" t="s">
        <v>846</v>
      </c>
      <c r="G3324" s="30" t="s">
        <v>366</v>
      </c>
      <c r="H3324" s="30">
        <v>2009</v>
      </c>
      <c r="I3324" s="28" t="s">
        <v>1324</v>
      </c>
      <c r="J3324" s="30"/>
      <c r="K3324" s="30" t="s">
        <v>368</v>
      </c>
    </row>
    <row r="3325" spans="1:11">
      <c r="A3325" s="29">
        <v>3324</v>
      </c>
      <c r="B3325" s="30" t="s">
        <v>6893</v>
      </c>
      <c r="C3325" s="31" t="s">
        <v>6894</v>
      </c>
      <c r="D3325" s="30" t="s">
        <v>4604</v>
      </c>
      <c r="E3325" s="30" t="s">
        <v>850</v>
      </c>
      <c r="F3325" s="30" t="s">
        <v>846</v>
      </c>
      <c r="G3325" s="30" t="s">
        <v>375</v>
      </c>
      <c r="H3325" s="30">
        <v>2009</v>
      </c>
      <c r="I3325" s="28" t="s">
        <v>367</v>
      </c>
      <c r="J3325" s="30"/>
      <c r="K3325" s="30" t="s">
        <v>368</v>
      </c>
    </row>
    <row r="3326" spans="1:11">
      <c r="A3326" s="29">
        <v>3325</v>
      </c>
      <c r="B3326" s="30" t="s">
        <v>6895</v>
      </c>
      <c r="C3326" s="31" t="s">
        <v>6896</v>
      </c>
      <c r="D3326" s="30" t="s">
        <v>4604</v>
      </c>
      <c r="E3326" s="30" t="s">
        <v>371</v>
      </c>
      <c r="F3326" s="30" t="s">
        <v>846</v>
      </c>
      <c r="G3326" s="30" t="s">
        <v>366</v>
      </c>
      <c r="H3326" s="30">
        <v>2009</v>
      </c>
      <c r="I3326" s="28" t="s">
        <v>367</v>
      </c>
      <c r="J3326" s="30"/>
      <c r="K3326" s="30" t="s">
        <v>368</v>
      </c>
    </row>
    <row r="3327" spans="1:11">
      <c r="A3327" s="29">
        <v>3326</v>
      </c>
      <c r="B3327" s="30" t="s">
        <v>6897</v>
      </c>
      <c r="C3327" s="31" t="s">
        <v>6898</v>
      </c>
      <c r="D3327" s="30" t="s">
        <v>3770</v>
      </c>
      <c r="E3327" s="30" t="s">
        <v>371</v>
      </c>
      <c r="F3327" s="30" t="s">
        <v>846</v>
      </c>
      <c r="G3327" s="30" t="s">
        <v>375</v>
      </c>
      <c r="H3327" s="30">
        <v>2009</v>
      </c>
      <c r="I3327" s="28" t="s">
        <v>367</v>
      </c>
      <c r="J3327" s="30"/>
      <c r="K3327" s="30" t="s">
        <v>368</v>
      </c>
    </row>
    <row r="3328" spans="1:11">
      <c r="A3328" s="29">
        <v>3327</v>
      </c>
      <c r="B3328" s="30" t="s">
        <v>6899</v>
      </c>
      <c r="C3328" s="31" t="s">
        <v>6900</v>
      </c>
      <c r="D3328" s="30" t="s">
        <v>4604</v>
      </c>
      <c r="E3328" s="30" t="s">
        <v>371</v>
      </c>
      <c r="F3328" s="30" t="s">
        <v>846</v>
      </c>
      <c r="G3328" s="30" t="s">
        <v>366</v>
      </c>
      <c r="H3328" s="30">
        <v>2009</v>
      </c>
      <c r="I3328" s="28" t="s">
        <v>367</v>
      </c>
      <c r="J3328" s="30"/>
      <c r="K3328" s="30" t="s">
        <v>368</v>
      </c>
    </row>
    <row r="3329" spans="1:11">
      <c r="A3329" s="29">
        <v>3328</v>
      </c>
      <c r="B3329" s="30" t="s">
        <v>6901</v>
      </c>
      <c r="C3329" s="31" t="s">
        <v>6902</v>
      </c>
      <c r="D3329" s="30" t="s">
        <v>4604</v>
      </c>
      <c r="E3329" s="30" t="s">
        <v>850</v>
      </c>
      <c r="F3329" s="30" t="s">
        <v>846</v>
      </c>
      <c r="G3329" s="30" t="s">
        <v>375</v>
      </c>
      <c r="H3329" s="30">
        <v>2009</v>
      </c>
      <c r="I3329" s="28" t="s">
        <v>367</v>
      </c>
      <c r="J3329" s="30"/>
      <c r="K3329" s="30" t="s">
        <v>368</v>
      </c>
    </row>
    <row r="3330" spans="1:11">
      <c r="A3330" s="29">
        <v>3329</v>
      </c>
      <c r="B3330" s="30" t="s">
        <v>6903</v>
      </c>
      <c r="C3330" s="31" t="s">
        <v>6904</v>
      </c>
      <c r="D3330" s="30" t="s">
        <v>4604</v>
      </c>
      <c r="E3330" s="30" t="s">
        <v>371</v>
      </c>
      <c r="F3330" s="30" t="s">
        <v>846</v>
      </c>
      <c r="G3330" s="30" t="s">
        <v>468</v>
      </c>
      <c r="H3330" s="30">
        <v>2009</v>
      </c>
      <c r="I3330" s="28" t="s">
        <v>367</v>
      </c>
      <c r="J3330" s="30"/>
      <c r="K3330" s="30" t="s">
        <v>368</v>
      </c>
    </row>
    <row r="3331" spans="1:11">
      <c r="A3331" s="29">
        <v>3330</v>
      </c>
      <c r="B3331" s="30" t="s">
        <v>6905</v>
      </c>
      <c r="C3331" s="31" t="s">
        <v>6906</v>
      </c>
      <c r="D3331" s="30" t="s">
        <v>4604</v>
      </c>
      <c r="E3331" s="30" t="s">
        <v>850</v>
      </c>
      <c r="F3331" s="30" t="s">
        <v>846</v>
      </c>
      <c r="G3331" s="30" t="s">
        <v>366</v>
      </c>
      <c r="H3331" s="30">
        <v>2009</v>
      </c>
      <c r="I3331" s="28" t="s">
        <v>367</v>
      </c>
      <c r="J3331" s="30"/>
      <c r="K3331" s="30" t="s">
        <v>368</v>
      </c>
    </row>
    <row r="3332" spans="1:11">
      <c r="A3332" s="29">
        <v>3331</v>
      </c>
      <c r="B3332" s="30" t="s">
        <v>6907</v>
      </c>
      <c r="C3332" s="31" t="s">
        <v>6908</v>
      </c>
      <c r="D3332" s="30" t="s">
        <v>4604</v>
      </c>
      <c r="E3332" s="30" t="s">
        <v>371</v>
      </c>
      <c r="F3332" s="30" t="s">
        <v>846</v>
      </c>
      <c r="G3332" s="30" t="s">
        <v>468</v>
      </c>
      <c r="H3332" s="30">
        <v>2009</v>
      </c>
      <c r="I3332" s="28" t="s">
        <v>367</v>
      </c>
      <c r="J3332" s="30"/>
      <c r="K3332" s="30" t="s">
        <v>368</v>
      </c>
    </row>
    <row r="3333" spans="1:11">
      <c r="A3333" s="29">
        <v>3332</v>
      </c>
      <c r="B3333" s="30" t="s">
        <v>6909</v>
      </c>
      <c r="C3333" s="31" t="s">
        <v>6910</v>
      </c>
      <c r="D3333" s="30" t="s">
        <v>1130</v>
      </c>
      <c r="E3333" s="30" t="s">
        <v>850</v>
      </c>
      <c r="F3333" s="30" t="s">
        <v>846</v>
      </c>
      <c r="G3333" s="30" t="s">
        <v>375</v>
      </c>
      <c r="H3333" s="30">
        <v>2009</v>
      </c>
      <c r="I3333" s="28" t="s">
        <v>367</v>
      </c>
      <c r="J3333" s="30"/>
      <c r="K3333" s="30" t="s">
        <v>368</v>
      </c>
    </row>
    <row r="3334" spans="1:11">
      <c r="A3334" s="29">
        <v>3333</v>
      </c>
      <c r="B3334" s="30" t="s">
        <v>6911</v>
      </c>
      <c r="C3334" s="31" t="s">
        <v>6912</v>
      </c>
      <c r="D3334" s="30" t="s">
        <v>3770</v>
      </c>
      <c r="E3334" s="30" t="s">
        <v>371</v>
      </c>
      <c r="F3334" s="30" t="s">
        <v>846</v>
      </c>
      <c r="G3334" s="30" t="s">
        <v>375</v>
      </c>
      <c r="H3334" s="30">
        <v>2009</v>
      </c>
      <c r="I3334" s="28" t="s">
        <v>367</v>
      </c>
      <c r="J3334" s="30"/>
      <c r="K3334" s="30" t="s">
        <v>368</v>
      </c>
    </row>
    <row r="3335" spans="1:11">
      <c r="A3335" s="29">
        <v>3334</v>
      </c>
      <c r="B3335" s="30" t="s">
        <v>6913</v>
      </c>
      <c r="C3335" s="31" t="s">
        <v>6914</v>
      </c>
      <c r="D3335" s="30" t="s">
        <v>3770</v>
      </c>
      <c r="E3335" s="30" t="s">
        <v>371</v>
      </c>
      <c r="F3335" s="30" t="s">
        <v>846</v>
      </c>
      <c r="G3335" s="30" t="s">
        <v>375</v>
      </c>
      <c r="H3335" s="30">
        <v>2009</v>
      </c>
      <c r="I3335" s="28" t="s">
        <v>367</v>
      </c>
      <c r="J3335" s="30"/>
      <c r="K3335" s="30" t="s">
        <v>368</v>
      </c>
    </row>
    <row r="3336" spans="1:11">
      <c r="A3336" s="29">
        <v>3335</v>
      </c>
      <c r="B3336" s="30" t="s">
        <v>6915</v>
      </c>
      <c r="C3336" s="31" t="s">
        <v>6916</v>
      </c>
      <c r="D3336" s="30" t="s">
        <v>4604</v>
      </c>
      <c r="E3336" s="30" t="s">
        <v>371</v>
      </c>
      <c r="F3336" s="30" t="s">
        <v>846</v>
      </c>
      <c r="G3336" s="30" t="s">
        <v>366</v>
      </c>
      <c r="H3336" s="30">
        <v>2009</v>
      </c>
      <c r="I3336" s="28" t="s">
        <v>367</v>
      </c>
      <c r="J3336" s="30"/>
      <c r="K3336" s="30" t="s">
        <v>368</v>
      </c>
    </row>
    <row r="3337" spans="1:11">
      <c r="A3337" s="29">
        <v>3336</v>
      </c>
      <c r="B3337" s="30" t="s">
        <v>6917</v>
      </c>
      <c r="C3337" s="31" t="s">
        <v>6918</v>
      </c>
      <c r="D3337" s="30" t="s">
        <v>4604</v>
      </c>
      <c r="E3337" s="30" t="s">
        <v>371</v>
      </c>
      <c r="F3337" s="30" t="s">
        <v>846</v>
      </c>
      <c r="G3337" s="30" t="s">
        <v>375</v>
      </c>
      <c r="H3337" s="30">
        <v>2009</v>
      </c>
      <c r="I3337" s="28" t="s">
        <v>367</v>
      </c>
      <c r="J3337" s="30"/>
      <c r="K3337" s="30" t="s">
        <v>368</v>
      </c>
    </row>
    <row r="3338" spans="1:11">
      <c r="A3338" s="29">
        <v>3337</v>
      </c>
      <c r="B3338" s="30" t="s">
        <v>6919</v>
      </c>
      <c r="C3338" s="31" t="s">
        <v>6920</v>
      </c>
      <c r="D3338" s="30" t="s">
        <v>4604</v>
      </c>
      <c r="E3338" s="30" t="s">
        <v>850</v>
      </c>
      <c r="F3338" s="30" t="s">
        <v>846</v>
      </c>
      <c r="G3338" s="30" t="s">
        <v>366</v>
      </c>
      <c r="H3338" s="30">
        <v>2009</v>
      </c>
      <c r="I3338" s="28" t="s">
        <v>367</v>
      </c>
      <c r="J3338" s="30"/>
      <c r="K3338" s="30" t="s">
        <v>368</v>
      </c>
    </row>
    <row r="3339" spans="1:11">
      <c r="A3339" s="29">
        <v>3338</v>
      </c>
      <c r="B3339" s="30" t="s">
        <v>6921</v>
      </c>
      <c r="C3339" s="31" t="s">
        <v>6922</v>
      </c>
      <c r="D3339" s="30" t="s">
        <v>4604</v>
      </c>
      <c r="E3339" s="30" t="s">
        <v>371</v>
      </c>
      <c r="F3339" s="30" t="s">
        <v>846</v>
      </c>
      <c r="G3339" s="30" t="s">
        <v>366</v>
      </c>
      <c r="H3339" s="30">
        <v>2009</v>
      </c>
      <c r="I3339" s="28" t="s">
        <v>367</v>
      </c>
      <c r="J3339" s="30"/>
      <c r="K3339" s="30" t="s">
        <v>368</v>
      </c>
    </row>
    <row r="3340" spans="1:11">
      <c r="A3340" s="29">
        <v>3339</v>
      </c>
      <c r="B3340" s="30" t="s">
        <v>6923</v>
      </c>
      <c r="C3340" s="31" t="s">
        <v>6924</v>
      </c>
      <c r="D3340" s="30" t="s">
        <v>4604</v>
      </c>
      <c r="E3340" s="30" t="s">
        <v>371</v>
      </c>
      <c r="F3340" s="30" t="s">
        <v>846</v>
      </c>
      <c r="G3340" s="30" t="s">
        <v>366</v>
      </c>
      <c r="H3340" s="30">
        <v>2009</v>
      </c>
      <c r="I3340" s="28" t="s">
        <v>367</v>
      </c>
      <c r="J3340" s="30"/>
      <c r="K3340" s="30" t="s">
        <v>368</v>
      </c>
    </row>
    <row r="3341" spans="1:11">
      <c r="A3341" s="29">
        <v>3340</v>
      </c>
      <c r="B3341" s="30" t="s">
        <v>6925</v>
      </c>
      <c r="C3341" s="31" t="s">
        <v>6926</v>
      </c>
      <c r="D3341" s="30" t="s">
        <v>1130</v>
      </c>
      <c r="E3341" s="30" t="s">
        <v>850</v>
      </c>
      <c r="F3341" s="30" t="s">
        <v>846</v>
      </c>
      <c r="G3341" s="30" t="s">
        <v>366</v>
      </c>
      <c r="H3341" s="30">
        <v>2009</v>
      </c>
      <c r="I3341" s="28" t="s">
        <v>367</v>
      </c>
      <c r="J3341" s="30"/>
      <c r="K3341" s="30" t="s">
        <v>368</v>
      </c>
    </row>
    <row r="3342" spans="1:11">
      <c r="A3342" s="29">
        <v>3341</v>
      </c>
      <c r="B3342" s="30" t="s">
        <v>6927</v>
      </c>
      <c r="C3342" s="31" t="s">
        <v>6928</v>
      </c>
      <c r="D3342" s="30" t="s">
        <v>3770</v>
      </c>
      <c r="E3342" s="30" t="s">
        <v>371</v>
      </c>
      <c r="F3342" s="30" t="s">
        <v>846</v>
      </c>
      <c r="G3342" s="30" t="s">
        <v>375</v>
      </c>
      <c r="H3342" s="30">
        <v>2009</v>
      </c>
      <c r="I3342" s="28" t="s">
        <v>1324</v>
      </c>
      <c r="J3342" s="30"/>
      <c r="K3342" s="30" t="s">
        <v>368</v>
      </c>
    </row>
    <row r="3343" spans="1:11">
      <c r="A3343" s="29">
        <v>3342</v>
      </c>
      <c r="B3343" s="30" t="s">
        <v>6929</v>
      </c>
      <c r="C3343" s="31" t="s">
        <v>6930</v>
      </c>
      <c r="D3343" s="30" t="s">
        <v>4604</v>
      </c>
      <c r="E3343" s="30" t="s">
        <v>371</v>
      </c>
      <c r="F3343" s="30" t="s">
        <v>846</v>
      </c>
      <c r="G3343" s="30" t="s">
        <v>366</v>
      </c>
      <c r="H3343" s="30">
        <v>2009</v>
      </c>
      <c r="I3343" s="28" t="s">
        <v>367</v>
      </c>
      <c r="J3343" s="30"/>
      <c r="K3343" s="30" t="s">
        <v>368</v>
      </c>
    </row>
    <row r="3344" spans="1:11">
      <c r="A3344" s="29">
        <v>3343</v>
      </c>
      <c r="B3344" s="30" t="s">
        <v>6931</v>
      </c>
      <c r="C3344" s="31" t="s">
        <v>6932</v>
      </c>
      <c r="D3344" s="30" t="s">
        <v>4604</v>
      </c>
      <c r="E3344" s="30" t="s">
        <v>371</v>
      </c>
      <c r="F3344" s="30" t="s">
        <v>846</v>
      </c>
      <c r="G3344" s="30" t="s">
        <v>375</v>
      </c>
      <c r="H3344" s="30">
        <v>2009</v>
      </c>
      <c r="I3344" s="28" t="s">
        <v>367</v>
      </c>
      <c r="J3344" s="30"/>
      <c r="K3344" s="30" t="s">
        <v>368</v>
      </c>
    </row>
    <row r="3345" spans="1:11">
      <c r="A3345" s="29">
        <v>3344</v>
      </c>
      <c r="B3345" s="30" t="s">
        <v>6933</v>
      </c>
      <c r="C3345" s="31" t="s">
        <v>5784</v>
      </c>
      <c r="D3345" s="30" t="s">
        <v>1130</v>
      </c>
      <c r="E3345" s="30" t="s">
        <v>850</v>
      </c>
      <c r="F3345" s="30" t="s">
        <v>846</v>
      </c>
      <c r="G3345" s="30" t="s">
        <v>366</v>
      </c>
      <c r="H3345" s="30">
        <v>2009</v>
      </c>
      <c r="I3345" s="28" t="s">
        <v>367</v>
      </c>
      <c r="J3345" s="30"/>
      <c r="K3345" s="30" t="s">
        <v>368</v>
      </c>
    </row>
    <row r="3346" spans="1:11">
      <c r="A3346" s="29">
        <v>3345</v>
      </c>
      <c r="B3346" s="30" t="s">
        <v>6934</v>
      </c>
      <c r="C3346" s="31" t="s">
        <v>6935</v>
      </c>
      <c r="D3346" s="30" t="s">
        <v>1130</v>
      </c>
      <c r="E3346" s="30" t="s">
        <v>850</v>
      </c>
      <c r="F3346" s="30" t="s">
        <v>846</v>
      </c>
      <c r="G3346" s="30" t="s">
        <v>375</v>
      </c>
      <c r="H3346" s="30">
        <v>2009</v>
      </c>
      <c r="I3346" s="28" t="s">
        <v>367</v>
      </c>
      <c r="J3346" s="30"/>
      <c r="K3346" s="30" t="s">
        <v>368</v>
      </c>
    </row>
    <row r="3347" spans="1:11">
      <c r="A3347" s="29">
        <v>3346</v>
      </c>
      <c r="B3347" s="30" t="s">
        <v>6936</v>
      </c>
      <c r="C3347" s="31" t="s">
        <v>6937</v>
      </c>
      <c r="D3347" s="30" t="s">
        <v>1130</v>
      </c>
      <c r="E3347" s="30" t="s">
        <v>850</v>
      </c>
      <c r="F3347" s="30" t="s">
        <v>846</v>
      </c>
      <c r="G3347" s="30" t="s">
        <v>375</v>
      </c>
      <c r="H3347" s="30">
        <v>2009</v>
      </c>
      <c r="I3347" s="28" t="s">
        <v>367</v>
      </c>
      <c r="J3347" s="30"/>
      <c r="K3347" s="30" t="s">
        <v>368</v>
      </c>
    </row>
    <row r="3348" spans="1:11">
      <c r="A3348" s="29">
        <v>3347</v>
      </c>
      <c r="B3348" s="30" t="s">
        <v>6938</v>
      </c>
      <c r="C3348" s="31" t="s">
        <v>6939</v>
      </c>
      <c r="D3348" s="30" t="s">
        <v>4604</v>
      </c>
      <c r="E3348" s="30" t="s">
        <v>850</v>
      </c>
      <c r="F3348" s="30" t="s">
        <v>846</v>
      </c>
      <c r="G3348" s="30" t="s">
        <v>366</v>
      </c>
      <c r="H3348" s="30">
        <v>2009</v>
      </c>
      <c r="I3348" s="28" t="s">
        <v>367</v>
      </c>
      <c r="J3348" s="30"/>
      <c r="K3348" s="30" t="s">
        <v>368</v>
      </c>
    </row>
    <row r="3349" spans="1:11">
      <c r="A3349" s="29">
        <v>3348</v>
      </c>
      <c r="B3349" s="30" t="s">
        <v>6940</v>
      </c>
      <c r="C3349" s="31" t="s">
        <v>6941</v>
      </c>
      <c r="D3349" s="30" t="s">
        <v>4604</v>
      </c>
      <c r="E3349" s="30" t="s">
        <v>371</v>
      </c>
      <c r="F3349" s="30" t="s">
        <v>846</v>
      </c>
      <c r="G3349" s="30" t="s">
        <v>366</v>
      </c>
      <c r="H3349" s="30">
        <v>2009</v>
      </c>
      <c r="I3349" s="28" t="s">
        <v>367</v>
      </c>
      <c r="J3349" s="30"/>
      <c r="K3349" s="30" t="s">
        <v>368</v>
      </c>
    </row>
    <row r="3350" spans="1:11">
      <c r="A3350" s="29">
        <v>3349</v>
      </c>
      <c r="B3350" s="30" t="s">
        <v>6942</v>
      </c>
      <c r="C3350" s="31" t="s">
        <v>6943</v>
      </c>
      <c r="D3350" s="30" t="s">
        <v>3770</v>
      </c>
      <c r="E3350" s="30" t="s">
        <v>371</v>
      </c>
      <c r="F3350" s="30" t="s">
        <v>846</v>
      </c>
      <c r="G3350" s="30" t="s">
        <v>375</v>
      </c>
      <c r="H3350" s="30">
        <v>2009</v>
      </c>
      <c r="I3350" s="28" t="s">
        <v>367</v>
      </c>
      <c r="J3350" s="30"/>
      <c r="K3350" s="30" t="s">
        <v>368</v>
      </c>
    </row>
    <row r="3351" spans="1:11">
      <c r="A3351" s="29">
        <v>3350</v>
      </c>
      <c r="B3351" s="30" t="s">
        <v>6944</v>
      </c>
      <c r="C3351" s="31" t="s">
        <v>664</v>
      </c>
      <c r="D3351" s="30" t="s">
        <v>4604</v>
      </c>
      <c r="E3351" s="30" t="s">
        <v>850</v>
      </c>
      <c r="F3351" s="30" t="s">
        <v>846</v>
      </c>
      <c r="G3351" s="30" t="s">
        <v>366</v>
      </c>
      <c r="H3351" s="30">
        <v>2009</v>
      </c>
      <c r="I3351" s="28" t="s">
        <v>367</v>
      </c>
      <c r="J3351" s="30"/>
      <c r="K3351" s="30" t="s">
        <v>368</v>
      </c>
    </row>
    <row r="3352" spans="1:11">
      <c r="A3352" s="29">
        <v>3351</v>
      </c>
      <c r="B3352" s="30" t="s">
        <v>6945</v>
      </c>
      <c r="C3352" s="31" t="s">
        <v>6946</v>
      </c>
      <c r="D3352" s="30" t="s">
        <v>1130</v>
      </c>
      <c r="E3352" s="30" t="s">
        <v>850</v>
      </c>
      <c r="F3352" s="30" t="s">
        <v>846</v>
      </c>
      <c r="G3352" s="30" t="s">
        <v>366</v>
      </c>
      <c r="H3352" s="30">
        <v>2009</v>
      </c>
      <c r="I3352" s="28" t="s">
        <v>367</v>
      </c>
      <c r="J3352" s="30"/>
      <c r="K3352" s="30" t="s">
        <v>368</v>
      </c>
    </row>
    <row r="3353" spans="1:11">
      <c r="A3353" s="29">
        <v>3352</v>
      </c>
      <c r="B3353" s="30" t="s">
        <v>6947</v>
      </c>
      <c r="C3353" s="31" t="s">
        <v>6948</v>
      </c>
      <c r="D3353" s="30" t="s">
        <v>4604</v>
      </c>
      <c r="E3353" s="30" t="s">
        <v>371</v>
      </c>
      <c r="F3353" s="30" t="s">
        <v>846</v>
      </c>
      <c r="G3353" s="30" t="s">
        <v>366</v>
      </c>
      <c r="H3353" s="30">
        <v>2009</v>
      </c>
      <c r="I3353" s="28" t="s">
        <v>367</v>
      </c>
      <c r="J3353" s="30"/>
      <c r="K3353" s="30" t="s">
        <v>368</v>
      </c>
    </row>
    <row r="3354" spans="1:11">
      <c r="A3354" s="29">
        <v>3353</v>
      </c>
      <c r="B3354" s="30" t="s">
        <v>6949</v>
      </c>
      <c r="C3354" s="31" t="s">
        <v>6721</v>
      </c>
      <c r="D3354" s="30" t="s">
        <v>3770</v>
      </c>
      <c r="E3354" s="30" t="s">
        <v>371</v>
      </c>
      <c r="F3354" s="30" t="s">
        <v>846</v>
      </c>
      <c r="G3354" s="30" t="s">
        <v>375</v>
      </c>
      <c r="H3354" s="30">
        <v>2009</v>
      </c>
      <c r="I3354" s="28" t="s">
        <v>1324</v>
      </c>
      <c r="J3354" s="30"/>
      <c r="K3354" s="30" t="s">
        <v>368</v>
      </c>
    </row>
    <row r="3355" spans="1:11">
      <c r="A3355" s="29">
        <v>3354</v>
      </c>
      <c r="B3355" s="30" t="s">
        <v>6950</v>
      </c>
      <c r="C3355" s="31" t="s">
        <v>6951</v>
      </c>
      <c r="D3355" s="30" t="s">
        <v>4604</v>
      </c>
      <c r="E3355" s="30" t="s">
        <v>850</v>
      </c>
      <c r="F3355" s="30" t="s">
        <v>846</v>
      </c>
      <c r="G3355" s="30" t="s">
        <v>375</v>
      </c>
      <c r="H3355" s="30">
        <v>2009</v>
      </c>
      <c r="I3355" s="28" t="s">
        <v>1324</v>
      </c>
      <c r="J3355" s="30"/>
      <c r="K3355" s="30" t="s">
        <v>368</v>
      </c>
    </row>
    <row r="3356" spans="1:11">
      <c r="A3356" s="29">
        <v>3355</v>
      </c>
      <c r="B3356" s="30" t="s">
        <v>6952</v>
      </c>
      <c r="C3356" s="31" t="s">
        <v>6953</v>
      </c>
      <c r="D3356" s="30" t="s">
        <v>4604</v>
      </c>
      <c r="E3356" s="30" t="s">
        <v>371</v>
      </c>
      <c r="F3356" s="30" t="s">
        <v>846</v>
      </c>
      <c r="G3356" s="30" t="s">
        <v>366</v>
      </c>
      <c r="H3356" s="30">
        <v>2009</v>
      </c>
      <c r="I3356" s="28" t="s">
        <v>367</v>
      </c>
      <c r="J3356" s="30"/>
      <c r="K3356" s="30" t="s">
        <v>368</v>
      </c>
    </row>
    <row r="3357" spans="1:11">
      <c r="A3357" s="29">
        <v>3356</v>
      </c>
      <c r="B3357" s="30" t="s">
        <v>6954</v>
      </c>
      <c r="C3357" s="31" t="s">
        <v>6955</v>
      </c>
      <c r="D3357" s="30" t="s">
        <v>3770</v>
      </c>
      <c r="E3357" s="30" t="s">
        <v>371</v>
      </c>
      <c r="F3357" s="30" t="s">
        <v>846</v>
      </c>
      <c r="G3357" s="30" t="s">
        <v>375</v>
      </c>
      <c r="H3357" s="30">
        <v>2009</v>
      </c>
      <c r="I3357" s="28" t="s">
        <v>367</v>
      </c>
      <c r="J3357" s="30"/>
      <c r="K3357" s="30" t="s">
        <v>368</v>
      </c>
    </row>
    <row r="3358" spans="1:11">
      <c r="A3358" s="29">
        <v>3357</v>
      </c>
      <c r="B3358" s="30" t="s">
        <v>6956</v>
      </c>
      <c r="C3358" s="31" t="s">
        <v>6957</v>
      </c>
      <c r="D3358" s="30" t="s">
        <v>3770</v>
      </c>
      <c r="E3358" s="30" t="s">
        <v>371</v>
      </c>
      <c r="F3358" s="30" t="s">
        <v>846</v>
      </c>
      <c r="G3358" s="30" t="s">
        <v>378</v>
      </c>
      <c r="H3358" s="30">
        <v>2009</v>
      </c>
      <c r="I3358" s="28" t="s">
        <v>367</v>
      </c>
      <c r="J3358" s="30"/>
      <c r="K3358" s="30" t="s">
        <v>368</v>
      </c>
    </row>
    <row r="3359" spans="1:11">
      <c r="A3359" s="29">
        <v>3358</v>
      </c>
      <c r="B3359" s="30" t="s">
        <v>6958</v>
      </c>
      <c r="C3359" s="31" t="s">
        <v>6959</v>
      </c>
      <c r="D3359" s="30" t="s">
        <v>4604</v>
      </c>
      <c r="E3359" s="30" t="s">
        <v>850</v>
      </c>
      <c r="F3359" s="30" t="s">
        <v>846</v>
      </c>
      <c r="G3359" s="30" t="s">
        <v>375</v>
      </c>
      <c r="H3359" s="30">
        <v>2009</v>
      </c>
      <c r="I3359" s="28" t="s">
        <v>367</v>
      </c>
      <c r="J3359" s="30"/>
      <c r="K3359" s="30" t="s">
        <v>368</v>
      </c>
    </row>
    <row r="3360" spans="1:11">
      <c r="A3360" s="29">
        <v>3359</v>
      </c>
      <c r="B3360" s="30" t="s">
        <v>6960</v>
      </c>
      <c r="C3360" s="31" t="s">
        <v>6961</v>
      </c>
      <c r="D3360" s="30" t="s">
        <v>3770</v>
      </c>
      <c r="E3360" s="30" t="s">
        <v>371</v>
      </c>
      <c r="F3360" s="30" t="s">
        <v>846</v>
      </c>
      <c r="G3360" s="30" t="s">
        <v>375</v>
      </c>
      <c r="H3360" s="30">
        <v>2009</v>
      </c>
      <c r="I3360" s="28" t="s">
        <v>367</v>
      </c>
      <c r="J3360" s="30"/>
      <c r="K3360" s="30" t="s">
        <v>368</v>
      </c>
    </row>
    <row r="3361" spans="1:11">
      <c r="A3361" s="29">
        <v>3360</v>
      </c>
      <c r="B3361" s="30" t="s">
        <v>6962</v>
      </c>
      <c r="C3361" s="31" t="s">
        <v>6963</v>
      </c>
      <c r="D3361" s="30" t="s">
        <v>4604</v>
      </c>
      <c r="E3361" s="30" t="s">
        <v>850</v>
      </c>
      <c r="F3361" s="30" t="s">
        <v>846</v>
      </c>
      <c r="G3361" s="30" t="s">
        <v>366</v>
      </c>
      <c r="H3361" s="30">
        <v>2009</v>
      </c>
      <c r="I3361" s="28" t="s">
        <v>367</v>
      </c>
      <c r="J3361" s="30"/>
      <c r="K3361" s="30" t="s">
        <v>368</v>
      </c>
    </row>
    <row r="3362" spans="1:11">
      <c r="A3362" s="29">
        <v>3361</v>
      </c>
      <c r="B3362" s="30" t="s">
        <v>6964</v>
      </c>
      <c r="C3362" s="31" t="s">
        <v>6965</v>
      </c>
      <c r="D3362" s="30" t="s">
        <v>3770</v>
      </c>
      <c r="E3362" s="30" t="s">
        <v>371</v>
      </c>
      <c r="F3362" s="30" t="s">
        <v>846</v>
      </c>
      <c r="G3362" s="30" t="s">
        <v>375</v>
      </c>
      <c r="H3362" s="30">
        <v>2009</v>
      </c>
      <c r="I3362" s="28" t="s">
        <v>367</v>
      </c>
      <c r="J3362" s="30"/>
      <c r="K3362" s="30" t="s">
        <v>368</v>
      </c>
    </row>
    <row r="3363" spans="1:11">
      <c r="A3363" s="29">
        <v>3362</v>
      </c>
      <c r="B3363" s="30" t="s">
        <v>6966</v>
      </c>
      <c r="C3363" s="31" t="s">
        <v>2402</v>
      </c>
      <c r="D3363" s="30" t="s">
        <v>1130</v>
      </c>
      <c r="E3363" s="30" t="s">
        <v>850</v>
      </c>
      <c r="F3363" s="30" t="s">
        <v>846</v>
      </c>
      <c r="G3363" s="30" t="s">
        <v>366</v>
      </c>
      <c r="H3363" s="30">
        <v>2009</v>
      </c>
      <c r="I3363" s="28" t="s">
        <v>367</v>
      </c>
      <c r="J3363" s="30"/>
      <c r="K3363" s="30" t="s">
        <v>368</v>
      </c>
    </row>
    <row r="3364" spans="1:11">
      <c r="A3364" s="29">
        <v>3363</v>
      </c>
      <c r="B3364" s="30" t="s">
        <v>6967</v>
      </c>
      <c r="C3364" s="31" t="s">
        <v>6968</v>
      </c>
      <c r="D3364" s="30" t="s">
        <v>1130</v>
      </c>
      <c r="E3364" s="30" t="s">
        <v>850</v>
      </c>
      <c r="F3364" s="30" t="s">
        <v>846</v>
      </c>
      <c r="G3364" s="30" t="s">
        <v>366</v>
      </c>
      <c r="H3364" s="30">
        <v>2009</v>
      </c>
      <c r="I3364" s="28" t="s">
        <v>367</v>
      </c>
      <c r="J3364" s="30"/>
      <c r="K3364" s="30" t="s">
        <v>368</v>
      </c>
    </row>
    <row r="3365" spans="1:11">
      <c r="A3365" s="29">
        <v>3364</v>
      </c>
      <c r="B3365" s="30" t="s">
        <v>6969</v>
      </c>
      <c r="C3365" s="31" t="s">
        <v>6970</v>
      </c>
      <c r="D3365" s="30" t="s">
        <v>4604</v>
      </c>
      <c r="E3365" s="30" t="s">
        <v>850</v>
      </c>
      <c r="F3365" s="30" t="s">
        <v>846</v>
      </c>
      <c r="G3365" s="30" t="s">
        <v>375</v>
      </c>
      <c r="H3365" s="30">
        <v>2009</v>
      </c>
      <c r="I3365" s="28" t="s">
        <v>367</v>
      </c>
      <c r="J3365" s="30"/>
      <c r="K3365" s="30" t="s">
        <v>368</v>
      </c>
    </row>
    <row r="3366" spans="1:11">
      <c r="A3366" s="29">
        <v>3365</v>
      </c>
      <c r="B3366" s="30" t="s">
        <v>6971</v>
      </c>
      <c r="C3366" s="31" t="s">
        <v>6972</v>
      </c>
      <c r="D3366" s="30" t="s">
        <v>1130</v>
      </c>
      <c r="E3366" s="30" t="s">
        <v>850</v>
      </c>
      <c r="F3366" s="30" t="s">
        <v>846</v>
      </c>
      <c r="G3366" s="30" t="s">
        <v>366</v>
      </c>
      <c r="H3366" s="30">
        <v>2009</v>
      </c>
      <c r="I3366" s="28" t="s">
        <v>367</v>
      </c>
      <c r="J3366" s="30"/>
      <c r="K3366" s="30" t="s">
        <v>368</v>
      </c>
    </row>
    <row r="3367" spans="1:11">
      <c r="A3367" s="29">
        <v>3366</v>
      </c>
      <c r="B3367" s="30" t="s">
        <v>6973</v>
      </c>
      <c r="C3367" s="31" t="s">
        <v>6974</v>
      </c>
      <c r="D3367" s="30" t="s">
        <v>4604</v>
      </c>
      <c r="E3367" s="30" t="s">
        <v>850</v>
      </c>
      <c r="F3367" s="30" t="s">
        <v>846</v>
      </c>
      <c r="G3367" s="30" t="s">
        <v>366</v>
      </c>
      <c r="H3367" s="30">
        <v>2009</v>
      </c>
      <c r="I3367" s="28" t="s">
        <v>367</v>
      </c>
      <c r="J3367" s="30"/>
      <c r="K3367" s="30" t="s">
        <v>368</v>
      </c>
    </row>
    <row r="3368" spans="1:11">
      <c r="A3368" s="29">
        <v>3367</v>
      </c>
      <c r="B3368" s="30" t="s">
        <v>6975</v>
      </c>
      <c r="C3368" s="31" t="s">
        <v>6976</v>
      </c>
      <c r="D3368" s="30" t="s">
        <v>1130</v>
      </c>
      <c r="E3368" s="30" t="s">
        <v>850</v>
      </c>
      <c r="F3368" s="30" t="s">
        <v>846</v>
      </c>
      <c r="G3368" s="30" t="s">
        <v>366</v>
      </c>
      <c r="H3368" s="30">
        <v>2009</v>
      </c>
      <c r="I3368" s="28" t="s">
        <v>367</v>
      </c>
      <c r="J3368" s="30"/>
      <c r="K3368" s="30" t="s">
        <v>368</v>
      </c>
    </row>
    <row r="3369" spans="1:11">
      <c r="A3369" s="29">
        <v>3368</v>
      </c>
      <c r="B3369" s="30" t="s">
        <v>6977</v>
      </c>
      <c r="C3369" s="31" t="s">
        <v>6978</v>
      </c>
      <c r="D3369" s="30" t="s">
        <v>3770</v>
      </c>
      <c r="E3369" s="30" t="s">
        <v>850</v>
      </c>
      <c r="F3369" s="30" t="s">
        <v>846</v>
      </c>
      <c r="G3369" s="30" t="s">
        <v>366</v>
      </c>
      <c r="H3369" s="30">
        <v>2009</v>
      </c>
      <c r="I3369" s="28" t="s">
        <v>367</v>
      </c>
      <c r="J3369" s="30"/>
      <c r="K3369" s="30" t="s">
        <v>368</v>
      </c>
    </row>
    <row r="3370" spans="1:11">
      <c r="A3370" s="29">
        <v>3369</v>
      </c>
      <c r="B3370" s="30" t="s">
        <v>6979</v>
      </c>
      <c r="C3370" s="31" t="s">
        <v>6980</v>
      </c>
      <c r="D3370" s="30" t="s">
        <v>4604</v>
      </c>
      <c r="E3370" s="30" t="s">
        <v>371</v>
      </c>
      <c r="F3370" s="30" t="s">
        <v>846</v>
      </c>
      <c r="G3370" s="30" t="s">
        <v>366</v>
      </c>
      <c r="H3370" s="30">
        <v>2009</v>
      </c>
      <c r="I3370" s="28" t="s">
        <v>367</v>
      </c>
      <c r="J3370" s="30"/>
      <c r="K3370" s="30" t="s">
        <v>368</v>
      </c>
    </row>
    <row r="3371" spans="1:11">
      <c r="A3371" s="29">
        <v>3370</v>
      </c>
      <c r="B3371" s="30" t="s">
        <v>6981</v>
      </c>
      <c r="C3371" s="31" t="s">
        <v>6982</v>
      </c>
      <c r="D3371" s="30" t="s">
        <v>1130</v>
      </c>
      <c r="E3371" s="30" t="s">
        <v>850</v>
      </c>
      <c r="F3371" s="30" t="s">
        <v>846</v>
      </c>
      <c r="G3371" s="30" t="s">
        <v>366</v>
      </c>
      <c r="H3371" s="30">
        <v>2009</v>
      </c>
      <c r="I3371" s="28" t="s">
        <v>367</v>
      </c>
      <c r="J3371" s="30"/>
      <c r="K3371" s="30" t="s">
        <v>368</v>
      </c>
    </row>
    <row r="3372" spans="1:11">
      <c r="A3372" s="29">
        <v>3371</v>
      </c>
      <c r="B3372" s="30" t="s">
        <v>6983</v>
      </c>
      <c r="C3372" s="31" t="s">
        <v>6984</v>
      </c>
      <c r="D3372" s="30" t="s">
        <v>1130</v>
      </c>
      <c r="E3372" s="30" t="s">
        <v>850</v>
      </c>
      <c r="F3372" s="30" t="s">
        <v>846</v>
      </c>
      <c r="G3372" s="30" t="s">
        <v>375</v>
      </c>
      <c r="H3372" s="30">
        <v>2009</v>
      </c>
      <c r="I3372" s="28" t="s">
        <v>1324</v>
      </c>
      <c r="J3372" s="30"/>
      <c r="K3372" s="30" t="s">
        <v>368</v>
      </c>
    </row>
    <row r="3373" spans="1:11">
      <c r="A3373" s="29">
        <v>3372</v>
      </c>
      <c r="B3373" s="30" t="s">
        <v>6985</v>
      </c>
      <c r="C3373" s="31" t="s">
        <v>6986</v>
      </c>
      <c r="D3373" s="30" t="s">
        <v>4604</v>
      </c>
      <c r="E3373" s="30" t="s">
        <v>371</v>
      </c>
      <c r="F3373" s="30" t="s">
        <v>846</v>
      </c>
      <c r="G3373" s="30" t="s">
        <v>366</v>
      </c>
      <c r="H3373" s="30">
        <v>2009</v>
      </c>
      <c r="I3373" s="28" t="s">
        <v>367</v>
      </c>
      <c r="J3373" s="30"/>
      <c r="K3373" s="30" t="s">
        <v>368</v>
      </c>
    </row>
    <row r="3374" spans="1:11">
      <c r="A3374" s="29">
        <v>3373</v>
      </c>
      <c r="B3374" s="30" t="s">
        <v>6987</v>
      </c>
      <c r="C3374" s="31" t="s">
        <v>6988</v>
      </c>
      <c r="D3374" s="30" t="s">
        <v>3770</v>
      </c>
      <c r="E3374" s="30" t="s">
        <v>371</v>
      </c>
      <c r="F3374" s="30" t="s">
        <v>846</v>
      </c>
      <c r="G3374" s="30" t="s">
        <v>375</v>
      </c>
      <c r="H3374" s="30">
        <v>2009</v>
      </c>
      <c r="I3374" s="28" t="s">
        <v>367</v>
      </c>
      <c r="J3374" s="30"/>
      <c r="K3374" s="30" t="s">
        <v>368</v>
      </c>
    </row>
    <row r="3375" spans="1:11">
      <c r="A3375" s="29">
        <v>3374</v>
      </c>
      <c r="B3375" s="30" t="s">
        <v>6989</v>
      </c>
      <c r="C3375" s="31" t="s">
        <v>6990</v>
      </c>
      <c r="D3375" s="30" t="s">
        <v>4604</v>
      </c>
      <c r="E3375" s="30" t="s">
        <v>371</v>
      </c>
      <c r="F3375" s="30" t="s">
        <v>846</v>
      </c>
      <c r="G3375" s="30" t="s">
        <v>375</v>
      </c>
      <c r="H3375" s="30">
        <v>2009</v>
      </c>
      <c r="I3375" s="28" t="s">
        <v>367</v>
      </c>
      <c r="J3375" s="30"/>
      <c r="K3375" s="30" t="s">
        <v>368</v>
      </c>
    </row>
    <row r="3376" spans="1:11">
      <c r="A3376" s="29">
        <v>3375</v>
      </c>
      <c r="B3376" s="30" t="s">
        <v>6991</v>
      </c>
      <c r="C3376" s="31" t="s">
        <v>5948</v>
      </c>
      <c r="D3376" s="30" t="s">
        <v>1130</v>
      </c>
      <c r="E3376" s="30" t="s">
        <v>850</v>
      </c>
      <c r="F3376" s="30" t="s">
        <v>846</v>
      </c>
      <c r="G3376" s="30" t="s">
        <v>366</v>
      </c>
      <c r="H3376" s="30">
        <v>2009</v>
      </c>
      <c r="I3376" s="28" t="s">
        <v>367</v>
      </c>
      <c r="J3376" s="30"/>
      <c r="K3376" s="30" t="s">
        <v>368</v>
      </c>
    </row>
    <row r="3377" spans="1:11">
      <c r="A3377" s="29">
        <v>3376</v>
      </c>
      <c r="B3377" s="30" t="s">
        <v>6992</v>
      </c>
      <c r="C3377" s="31" t="s">
        <v>2183</v>
      </c>
      <c r="D3377" s="30" t="s">
        <v>4604</v>
      </c>
      <c r="E3377" s="30" t="s">
        <v>371</v>
      </c>
      <c r="F3377" s="30" t="s">
        <v>846</v>
      </c>
      <c r="G3377" s="30" t="s">
        <v>366</v>
      </c>
      <c r="H3377" s="30">
        <v>2009</v>
      </c>
      <c r="I3377" s="28" t="s">
        <v>367</v>
      </c>
      <c r="J3377" s="30"/>
      <c r="K3377" s="30" t="s">
        <v>368</v>
      </c>
    </row>
    <row r="3378" spans="1:11">
      <c r="A3378" s="29">
        <v>3377</v>
      </c>
      <c r="B3378" s="30" t="s">
        <v>6993</v>
      </c>
      <c r="C3378" s="31" t="s">
        <v>6994</v>
      </c>
      <c r="D3378" s="30" t="s">
        <v>1130</v>
      </c>
      <c r="E3378" s="30" t="s">
        <v>850</v>
      </c>
      <c r="F3378" s="30" t="s">
        <v>846</v>
      </c>
      <c r="G3378" s="30" t="s">
        <v>366</v>
      </c>
      <c r="H3378" s="30">
        <v>2009</v>
      </c>
      <c r="I3378" s="28" t="s">
        <v>367</v>
      </c>
      <c r="J3378" s="30"/>
      <c r="K3378" s="30" t="s">
        <v>368</v>
      </c>
    </row>
    <row r="3379" spans="1:11">
      <c r="A3379" s="29">
        <v>3378</v>
      </c>
      <c r="B3379" s="30" t="s">
        <v>6995</v>
      </c>
      <c r="C3379" s="31" t="s">
        <v>6996</v>
      </c>
      <c r="D3379" s="30" t="s">
        <v>4604</v>
      </c>
      <c r="E3379" s="30" t="s">
        <v>371</v>
      </c>
      <c r="F3379" s="30" t="s">
        <v>846</v>
      </c>
      <c r="G3379" s="30" t="s">
        <v>366</v>
      </c>
      <c r="H3379" s="30">
        <v>2009</v>
      </c>
      <c r="I3379" s="28" t="s">
        <v>367</v>
      </c>
      <c r="J3379" s="30"/>
      <c r="K3379" s="30" t="s">
        <v>368</v>
      </c>
    </row>
    <row r="3380" spans="1:11">
      <c r="A3380" s="29">
        <v>3379</v>
      </c>
      <c r="B3380" s="30" t="s">
        <v>6997</v>
      </c>
      <c r="C3380" s="31" t="s">
        <v>6998</v>
      </c>
      <c r="D3380" s="30" t="s">
        <v>4604</v>
      </c>
      <c r="E3380" s="30" t="s">
        <v>371</v>
      </c>
      <c r="F3380" s="30" t="s">
        <v>846</v>
      </c>
      <c r="G3380" s="30" t="s">
        <v>366</v>
      </c>
      <c r="H3380" s="30">
        <v>2009</v>
      </c>
      <c r="I3380" s="28" t="s">
        <v>367</v>
      </c>
      <c r="J3380" s="30"/>
      <c r="K3380" s="30" t="s">
        <v>368</v>
      </c>
    </row>
    <row r="3381" spans="1:11">
      <c r="A3381" s="29">
        <v>3380</v>
      </c>
      <c r="B3381" s="30" t="s">
        <v>6999</v>
      </c>
      <c r="C3381" s="31" t="s">
        <v>7000</v>
      </c>
      <c r="D3381" s="30" t="s">
        <v>1130</v>
      </c>
      <c r="E3381" s="30" t="s">
        <v>850</v>
      </c>
      <c r="F3381" s="30" t="s">
        <v>846</v>
      </c>
      <c r="G3381" s="30" t="s">
        <v>375</v>
      </c>
      <c r="H3381" s="30">
        <v>2009</v>
      </c>
      <c r="I3381" s="28" t="s">
        <v>367</v>
      </c>
      <c r="J3381" s="30"/>
      <c r="K3381" s="30" t="s">
        <v>368</v>
      </c>
    </row>
    <row r="3382" spans="1:11">
      <c r="A3382" s="29">
        <v>3381</v>
      </c>
      <c r="B3382" s="30" t="s">
        <v>7001</v>
      </c>
      <c r="C3382" s="31" t="s">
        <v>7002</v>
      </c>
      <c r="D3382" s="30" t="s">
        <v>1137</v>
      </c>
      <c r="E3382" s="30" t="s">
        <v>850</v>
      </c>
      <c r="F3382" s="30" t="s">
        <v>846</v>
      </c>
      <c r="G3382" s="30" t="s">
        <v>366</v>
      </c>
      <c r="H3382" s="30">
        <v>2009</v>
      </c>
      <c r="I3382" s="28" t="s">
        <v>367</v>
      </c>
      <c r="J3382" s="30"/>
      <c r="K3382" s="30" t="s">
        <v>368</v>
      </c>
    </row>
    <row r="3383" spans="1:11">
      <c r="A3383" s="29">
        <v>3382</v>
      </c>
      <c r="B3383" s="30" t="s">
        <v>7003</v>
      </c>
      <c r="C3383" s="31" t="s">
        <v>7004</v>
      </c>
      <c r="D3383" s="30" t="s">
        <v>3770</v>
      </c>
      <c r="E3383" s="30" t="s">
        <v>371</v>
      </c>
      <c r="F3383" s="30" t="s">
        <v>846</v>
      </c>
      <c r="G3383" s="30" t="s">
        <v>375</v>
      </c>
      <c r="H3383" s="30">
        <v>2009</v>
      </c>
      <c r="I3383" s="28" t="s">
        <v>367</v>
      </c>
      <c r="J3383" s="30"/>
      <c r="K3383" s="30" t="s">
        <v>368</v>
      </c>
    </row>
    <row r="3384" spans="1:11">
      <c r="A3384" s="29">
        <v>3383</v>
      </c>
      <c r="B3384" s="30" t="s">
        <v>7005</v>
      </c>
      <c r="C3384" s="31" t="s">
        <v>7006</v>
      </c>
      <c r="D3384" s="30" t="s">
        <v>3770</v>
      </c>
      <c r="E3384" s="30" t="s">
        <v>371</v>
      </c>
      <c r="F3384" s="30" t="s">
        <v>846</v>
      </c>
      <c r="G3384" s="30" t="s">
        <v>375</v>
      </c>
      <c r="H3384" s="30">
        <v>2009</v>
      </c>
      <c r="I3384" s="28" t="s">
        <v>367</v>
      </c>
      <c r="J3384" s="30"/>
      <c r="K3384" s="30" t="s">
        <v>368</v>
      </c>
    </row>
    <row r="3385" spans="1:11">
      <c r="A3385" s="29">
        <v>3384</v>
      </c>
      <c r="B3385" s="30" t="s">
        <v>7007</v>
      </c>
      <c r="C3385" s="31" t="s">
        <v>7008</v>
      </c>
      <c r="D3385" s="30" t="s">
        <v>4604</v>
      </c>
      <c r="E3385" s="30" t="s">
        <v>850</v>
      </c>
      <c r="F3385" s="30" t="s">
        <v>846</v>
      </c>
      <c r="G3385" s="30" t="s">
        <v>366</v>
      </c>
      <c r="H3385" s="30">
        <v>2009</v>
      </c>
      <c r="I3385" s="28" t="s">
        <v>367</v>
      </c>
      <c r="J3385" s="30"/>
      <c r="K3385" s="30" t="s">
        <v>368</v>
      </c>
    </row>
    <row r="3386" spans="1:11">
      <c r="A3386" s="29">
        <v>3385</v>
      </c>
      <c r="B3386" s="30" t="s">
        <v>7009</v>
      </c>
      <c r="C3386" s="31" t="s">
        <v>7010</v>
      </c>
      <c r="D3386" s="30" t="s">
        <v>4604</v>
      </c>
      <c r="E3386" s="30" t="s">
        <v>371</v>
      </c>
      <c r="F3386" s="30" t="s">
        <v>846</v>
      </c>
      <c r="G3386" s="30" t="s">
        <v>375</v>
      </c>
      <c r="H3386" s="30">
        <v>2009</v>
      </c>
      <c r="I3386" s="28" t="s">
        <v>367</v>
      </c>
      <c r="J3386" s="30"/>
      <c r="K3386" s="30" t="s">
        <v>368</v>
      </c>
    </row>
    <row r="3387" spans="1:11">
      <c r="A3387" s="29">
        <v>3386</v>
      </c>
      <c r="B3387" s="30" t="s">
        <v>7011</v>
      </c>
      <c r="C3387" s="31" t="s">
        <v>7012</v>
      </c>
      <c r="D3387" s="30" t="s">
        <v>3770</v>
      </c>
      <c r="E3387" s="30" t="s">
        <v>850</v>
      </c>
      <c r="F3387" s="30" t="s">
        <v>846</v>
      </c>
      <c r="G3387" s="30" t="s">
        <v>366</v>
      </c>
      <c r="H3387" s="30">
        <v>2009</v>
      </c>
      <c r="I3387" s="28" t="s">
        <v>367</v>
      </c>
      <c r="J3387" s="30"/>
      <c r="K3387" s="30" t="s">
        <v>368</v>
      </c>
    </row>
    <row r="3388" spans="1:11">
      <c r="A3388" s="29">
        <v>3387</v>
      </c>
      <c r="B3388" s="30" t="s">
        <v>7013</v>
      </c>
      <c r="C3388" s="31" t="s">
        <v>7014</v>
      </c>
      <c r="D3388" s="30" t="s">
        <v>4604</v>
      </c>
      <c r="E3388" s="30" t="s">
        <v>371</v>
      </c>
      <c r="F3388" s="30" t="s">
        <v>846</v>
      </c>
      <c r="G3388" s="30" t="s">
        <v>375</v>
      </c>
      <c r="H3388" s="30">
        <v>2009</v>
      </c>
      <c r="I3388" s="28" t="s">
        <v>367</v>
      </c>
      <c r="J3388" s="30"/>
      <c r="K3388" s="30" t="s">
        <v>368</v>
      </c>
    </row>
    <row r="3389" spans="1:11">
      <c r="A3389" s="29">
        <v>3388</v>
      </c>
      <c r="B3389" s="30" t="s">
        <v>7015</v>
      </c>
      <c r="C3389" s="31" t="s">
        <v>4245</v>
      </c>
      <c r="D3389" s="30" t="s">
        <v>1130</v>
      </c>
      <c r="E3389" s="30" t="s">
        <v>850</v>
      </c>
      <c r="F3389" s="30" t="s">
        <v>846</v>
      </c>
      <c r="G3389" s="30" t="s">
        <v>375</v>
      </c>
      <c r="H3389" s="30">
        <v>2009</v>
      </c>
      <c r="I3389" s="28" t="s">
        <v>367</v>
      </c>
      <c r="J3389" s="30"/>
      <c r="K3389" s="30" t="s">
        <v>368</v>
      </c>
    </row>
    <row r="3390" spans="1:11">
      <c r="A3390" s="29">
        <v>3389</v>
      </c>
      <c r="B3390" s="30" t="s">
        <v>7016</v>
      </c>
      <c r="C3390" s="31" t="s">
        <v>7017</v>
      </c>
      <c r="D3390" s="30" t="s">
        <v>4604</v>
      </c>
      <c r="E3390" s="30" t="s">
        <v>371</v>
      </c>
      <c r="F3390" s="30" t="s">
        <v>846</v>
      </c>
      <c r="G3390" s="30" t="s">
        <v>366</v>
      </c>
      <c r="H3390" s="30">
        <v>2009</v>
      </c>
      <c r="I3390" s="28" t="s">
        <v>367</v>
      </c>
      <c r="J3390" s="30"/>
      <c r="K3390" s="30" t="s">
        <v>368</v>
      </c>
    </row>
    <row r="3391" spans="1:11">
      <c r="A3391" s="29">
        <v>3390</v>
      </c>
      <c r="B3391" s="30" t="s">
        <v>7018</v>
      </c>
      <c r="C3391" s="31" t="s">
        <v>7019</v>
      </c>
      <c r="D3391" s="30">
        <v>1413</v>
      </c>
      <c r="E3391" s="30" t="s">
        <v>374</v>
      </c>
      <c r="F3391" s="30" t="s">
        <v>365</v>
      </c>
      <c r="G3391" s="30" t="s">
        <v>366</v>
      </c>
      <c r="H3391" s="30">
        <v>2010</v>
      </c>
      <c r="I3391" s="28" t="s">
        <v>367</v>
      </c>
      <c r="J3391" s="30"/>
      <c r="K3391" s="30" t="s">
        <v>368</v>
      </c>
    </row>
    <row r="3392" spans="1:11">
      <c r="A3392" s="29">
        <v>3391</v>
      </c>
      <c r="B3392" s="30" t="s">
        <v>7020</v>
      </c>
      <c r="C3392" s="31" t="s">
        <v>7021</v>
      </c>
      <c r="D3392" s="30">
        <v>1413</v>
      </c>
      <c r="E3392" s="30" t="s">
        <v>381</v>
      </c>
      <c r="F3392" s="30" t="s">
        <v>365</v>
      </c>
      <c r="G3392" s="30" t="s">
        <v>366</v>
      </c>
      <c r="H3392" s="30">
        <v>2010</v>
      </c>
      <c r="I3392" s="28" t="s">
        <v>367</v>
      </c>
      <c r="J3392" s="30"/>
      <c r="K3392" s="30" t="s">
        <v>368</v>
      </c>
    </row>
    <row r="3393" spans="1:11">
      <c r="A3393" s="29">
        <v>3392</v>
      </c>
      <c r="B3393" s="30" t="s">
        <v>7022</v>
      </c>
      <c r="C3393" s="31" t="s">
        <v>7023</v>
      </c>
      <c r="D3393" s="30">
        <v>1413</v>
      </c>
      <c r="E3393" s="30" t="s">
        <v>374</v>
      </c>
      <c r="F3393" s="30" t="s">
        <v>365</v>
      </c>
      <c r="G3393" s="30" t="s">
        <v>375</v>
      </c>
      <c r="H3393" s="30">
        <v>2010</v>
      </c>
      <c r="I3393" s="28" t="s">
        <v>367</v>
      </c>
      <c r="J3393" s="30"/>
      <c r="K3393" s="30" t="s">
        <v>368</v>
      </c>
    </row>
    <row r="3394" spans="1:11">
      <c r="A3394" s="29">
        <v>3393</v>
      </c>
      <c r="B3394" s="30" t="s">
        <v>7024</v>
      </c>
      <c r="C3394" s="31" t="s">
        <v>7025</v>
      </c>
      <c r="D3394" s="30" t="s">
        <v>4604</v>
      </c>
      <c r="E3394" s="30" t="s">
        <v>371</v>
      </c>
      <c r="F3394" s="30" t="s">
        <v>846</v>
      </c>
      <c r="G3394" s="30" t="s">
        <v>366</v>
      </c>
      <c r="H3394" s="30">
        <v>2010</v>
      </c>
      <c r="I3394" s="28" t="s">
        <v>367</v>
      </c>
      <c r="J3394" s="30"/>
      <c r="K3394" s="30" t="s">
        <v>368</v>
      </c>
    </row>
    <row r="3395" spans="1:11">
      <c r="A3395" s="29">
        <v>3394</v>
      </c>
      <c r="B3395" s="30" t="s">
        <v>7026</v>
      </c>
      <c r="C3395" s="31" t="s">
        <v>7027</v>
      </c>
      <c r="D3395" s="30">
        <v>1413</v>
      </c>
      <c r="E3395" s="30" t="s">
        <v>371</v>
      </c>
      <c r="F3395" s="30" t="s">
        <v>365</v>
      </c>
      <c r="G3395" s="30" t="s">
        <v>468</v>
      </c>
      <c r="H3395" s="30">
        <v>2010</v>
      </c>
      <c r="I3395" s="28" t="s">
        <v>367</v>
      </c>
      <c r="J3395" s="30"/>
      <c r="K3395" s="30" t="s">
        <v>368</v>
      </c>
    </row>
    <row r="3396" spans="1:11">
      <c r="A3396" s="29">
        <v>3395</v>
      </c>
      <c r="B3396" s="30" t="s">
        <v>7028</v>
      </c>
      <c r="C3396" s="31" t="s">
        <v>7029</v>
      </c>
      <c r="D3396" s="30">
        <v>1413</v>
      </c>
      <c r="E3396" s="30" t="s">
        <v>374</v>
      </c>
      <c r="F3396" s="30" t="s">
        <v>365</v>
      </c>
      <c r="G3396" s="30" t="s">
        <v>375</v>
      </c>
      <c r="H3396" s="30">
        <v>2010</v>
      </c>
      <c r="I3396" s="28" t="s">
        <v>367</v>
      </c>
      <c r="J3396" s="30"/>
      <c r="K3396" s="30" t="s">
        <v>368</v>
      </c>
    </row>
    <row r="3397" spans="1:11">
      <c r="A3397" s="29">
        <v>3396</v>
      </c>
      <c r="B3397" s="30" t="s">
        <v>7030</v>
      </c>
      <c r="C3397" s="31" t="s">
        <v>7031</v>
      </c>
      <c r="D3397" s="30">
        <v>1413</v>
      </c>
      <c r="E3397" s="30" t="s">
        <v>381</v>
      </c>
      <c r="F3397" s="30" t="s">
        <v>365</v>
      </c>
      <c r="G3397" s="30" t="s">
        <v>468</v>
      </c>
      <c r="H3397" s="30">
        <v>2010</v>
      </c>
      <c r="I3397" s="28" t="s">
        <v>367</v>
      </c>
      <c r="J3397" s="30"/>
      <c r="K3397" s="30" t="s">
        <v>368</v>
      </c>
    </row>
    <row r="3398" spans="1:11">
      <c r="A3398" s="29">
        <v>3397</v>
      </c>
      <c r="B3398" s="30" t="s">
        <v>7032</v>
      </c>
      <c r="C3398" s="31" t="s">
        <v>7033</v>
      </c>
      <c r="D3398" s="30">
        <v>1413</v>
      </c>
      <c r="E3398" s="30" t="s">
        <v>371</v>
      </c>
      <c r="F3398" s="30" t="s">
        <v>365</v>
      </c>
      <c r="G3398" s="30" t="s">
        <v>468</v>
      </c>
      <c r="H3398" s="30">
        <v>2010</v>
      </c>
      <c r="I3398" s="28" t="s">
        <v>367</v>
      </c>
      <c r="J3398" s="30"/>
      <c r="K3398" s="30" t="s">
        <v>368</v>
      </c>
    </row>
    <row r="3399" spans="1:11">
      <c r="A3399" s="29">
        <v>3398</v>
      </c>
      <c r="B3399" s="30" t="s">
        <v>7034</v>
      </c>
      <c r="C3399" s="31" t="s">
        <v>7035</v>
      </c>
      <c r="D3399" s="30">
        <v>1413</v>
      </c>
      <c r="E3399" s="30" t="s">
        <v>381</v>
      </c>
      <c r="F3399" s="30" t="s">
        <v>365</v>
      </c>
      <c r="G3399" s="30" t="s">
        <v>378</v>
      </c>
      <c r="H3399" s="30">
        <v>2010</v>
      </c>
      <c r="I3399" s="28" t="s">
        <v>367</v>
      </c>
      <c r="J3399" s="30"/>
      <c r="K3399" s="30" t="s">
        <v>368</v>
      </c>
    </row>
    <row r="3400" spans="1:11">
      <c r="A3400" s="29">
        <v>3399</v>
      </c>
      <c r="B3400" s="30" t="s">
        <v>7036</v>
      </c>
      <c r="C3400" s="31" t="s">
        <v>7037</v>
      </c>
      <c r="D3400" s="30">
        <v>1413</v>
      </c>
      <c r="E3400" s="30" t="s">
        <v>381</v>
      </c>
      <c r="F3400" s="30" t="s">
        <v>365</v>
      </c>
      <c r="G3400" s="30" t="s">
        <v>366</v>
      </c>
      <c r="H3400" s="30">
        <v>2010</v>
      </c>
      <c r="I3400" s="28" t="s">
        <v>367</v>
      </c>
      <c r="J3400" s="30"/>
      <c r="K3400" s="30" t="s">
        <v>368</v>
      </c>
    </row>
    <row r="3401" spans="1:11">
      <c r="A3401" s="29">
        <v>3400</v>
      </c>
      <c r="B3401" s="30" t="s">
        <v>7038</v>
      </c>
      <c r="C3401" s="31" t="s">
        <v>7039</v>
      </c>
      <c r="D3401" s="30">
        <v>1413</v>
      </c>
      <c r="E3401" s="30" t="s">
        <v>381</v>
      </c>
      <c r="F3401" s="30" t="s">
        <v>365</v>
      </c>
      <c r="G3401" s="30" t="s">
        <v>375</v>
      </c>
      <c r="H3401" s="30">
        <v>2010</v>
      </c>
      <c r="I3401" s="28" t="s">
        <v>367</v>
      </c>
      <c r="J3401" s="30"/>
      <c r="K3401" s="30" t="s">
        <v>368</v>
      </c>
    </row>
    <row r="3402" spans="1:11">
      <c r="A3402" s="29">
        <v>3401</v>
      </c>
      <c r="B3402" s="30" t="s">
        <v>7040</v>
      </c>
      <c r="C3402" s="31" t="s">
        <v>7041</v>
      </c>
      <c r="D3402" s="30">
        <v>1413</v>
      </c>
      <c r="E3402" s="30" t="s">
        <v>381</v>
      </c>
      <c r="F3402" s="30" t="s">
        <v>365</v>
      </c>
      <c r="G3402" s="30" t="s">
        <v>375</v>
      </c>
      <c r="H3402" s="30">
        <v>2010</v>
      </c>
      <c r="I3402" s="28" t="s">
        <v>367</v>
      </c>
      <c r="J3402" s="30"/>
      <c r="K3402" s="30" t="s">
        <v>368</v>
      </c>
    </row>
    <row r="3403" spans="1:11">
      <c r="A3403" s="29">
        <v>3402</v>
      </c>
      <c r="B3403" s="30" t="s">
        <v>7042</v>
      </c>
      <c r="C3403" s="31" t="s">
        <v>7043</v>
      </c>
      <c r="D3403" s="30">
        <v>1413</v>
      </c>
      <c r="E3403" s="30" t="s">
        <v>381</v>
      </c>
      <c r="F3403" s="30" t="s">
        <v>365</v>
      </c>
      <c r="G3403" s="30" t="s">
        <v>375</v>
      </c>
      <c r="H3403" s="30">
        <v>2010</v>
      </c>
      <c r="I3403" s="28" t="s">
        <v>367</v>
      </c>
      <c r="J3403" s="30"/>
      <c r="K3403" s="30" t="s">
        <v>368</v>
      </c>
    </row>
    <row r="3404" spans="1:11">
      <c r="A3404" s="29">
        <v>3403</v>
      </c>
      <c r="B3404" s="30" t="s">
        <v>7044</v>
      </c>
      <c r="C3404" s="31" t="s">
        <v>7045</v>
      </c>
      <c r="D3404" s="30">
        <v>1413</v>
      </c>
      <c r="E3404" s="30" t="s">
        <v>374</v>
      </c>
      <c r="F3404" s="30" t="s">
        <v>365</v>
      </c>
      <c r="G3404" s="30" t="s">
        <v>366</v>
      </c>
      <c r="H3404" s="30">
        <v>2010</v>
      </c>
      <c r="I3404" s="28" t="s">
        <v>367</v>
      </c>
      <c r="J3404" s="30"/>
      <c r="K3404" s="30" t="s">
        <v>368</v>
      </c>
    </row>
    <row r="3405" spans="1:11">
      <c r="A3405" s="29">
        <v>3404</v>
      </c>
      <c r="B3405" s="30" t="s">
        <v>7046</v>
      </c>
      <c r="C3405" s="31" t="s">
        <v>7047</v>
      </c>
      <c r="D3405" s="30">
        <v>1413</v>
      </c>
      <c r="E3405" s="30" t="s">
        <v>381</v>
      </c>
      <c r="F3405" s="30" t="s">
        <v>365</v>
      </c>
      <c r="G3405" s="30" t="s">
        <v>375</v>
      </c>
      <c r="H3405" s="30">
        <v>2010</v>
      </c>
      <c r="I3405" s="28" t="s">
        <v>367</v>
      </c>
      <c r="J3405" s="30"/>
      <c r="K3405" s="30" t="s">
        <v>368</v>
      </c>
    </row>
    <row r="3406" spans="1:11">
      <c r="A3406" s="29">
        <v>3405</v>
      </c>
      <c r="B3406" s="30" t="s">
        <v>7048</v>
      </c>
      <c r="C3406" s="31" t="s">
        <v>7049</v>
      </c>
      <c r="D3406" s="30" t="s">
        <v>4604</v>
      </c>
      <c r="E3406" s="30" t="s">
        <v>371</v>
      </c>
      <c r="F3406" s="30" t="s">
        <v>846</v>
      </c>
      <c r="G3406" s="30" t="s">
        <v>366</v>
      </c>
      <c r="H3406" s="30">
        <v>2010</v>
      </c>
      <c r="I3406" s="28" t="s">
        <v>367</v>
      </c>
      <c r="J3406" s="30"/>
      <c r="K3406" s="30" t="s">
        <v>368</v>
      </c>
    </row>
    <row r="3407" spans="1:11">
      <c r="A3407" s="29">
        <v>3406</v>
      </c>
      <c r="B3407" s="30" t="s">
        <v>7050</v>
      </c>
      <c r="C3407" s="31" t="s">
        <v>2030</v>
      </c>
      <c r="D3407" s="30">
        <v>1413</v>
      </c>
      <c r="E3407" s="30" t="s">
        <v>371</v>
      </c>
      <c r="F3407" s="30" t="s">
        <v>365</v>
      </c>
      <c r="G3407" s="30" t="s">
        <v>366</v>
      </c>
      <c r="H3407" s="30">
        <v>2010</v>
      </c>
      <c r="I3407" s="28" t="s">
        <v>367</v>
      </c>
      <c r="J3407" s="30"/>
      <c r="K3407" s="30" t="s">
        <v>368</v>
      </c>
    </row>
    <row r="3408" spans="1:11">
      <c r="A3408" s="29">
        <v>3407</v>
      </c>
      <c r="B3408" s="30" t="s">
        <v>7051</v>
      </c>
      <c r="C3408" s="31" t="s">
        <v>7052</v>
      </c>
      <c r="D3408" s="30">
        <v>1413</v>
      </c>
      <c r="E3408" s="30" t="s">
        <v>381</v>
      </c>
      <c r="F3408" s="30" t="s">
        <v>365</v>
      </c>
      <c r="G3408" s="30" t="s">
        <v>366</v>
      </c>
      <c r="H3408" s="30">
        <v>2010</v>
      </c>
      <c r="I3408" s="28" t="s">
        <v>367</v>
      </c>
      <c r="J3408" s="30"/>
      <c r="K3408" s="30" t="s">
        <v>368</v>
      </c>
    </row>
    <row r="3409" spans="1:11">
      <c r="A3409" s="29">
        <v>3408</v>
      </c>
      <c r="B3409" s="30" t="s">
        <v>7053</v>
      </c>
      <c r="C3409" s="31" t="s">
        <v>7054</v>
      </c>
      <c r="D3409" s="30">
        <v>1413</v>
      </c>
      <c r="E3409" s="30" t="s">
        <v>381</v>
      </c>
      <c r="F3409" s="30" t="s">
        <v>365</v>
      </c>
      <c r="G3409" s="30" t="s">
        <v>366</v>
      </c>
      <c r="H3409" s="30">
        <v>2010</v>
      </c>
      <c r="I3409" s="28" t="s">
        <v>367</v>
      </c>
      <c r="J3409" s="30"/>
      <c r="K3409" s="30" t="s">
        <v>368</v>
      </c>
    </row>
    <row r="3410" spans="1:11">
      <c r="A3410" s="29">
        <v>3409</v>
      </c>
      <c r="B3410" s="30" t="s">
        <v>7055</v>
      </c>
      <c r="C3410" s="31" t="s">
        <v>7056</v>
      </c>
      <c r="D3410" s="30" t="s">
        <v>4604</v>
      </c>
      <c r="E3410" s="30" t="s">
        <v>371</v>
      </c>
      <c r="F3410" s="30" t="s">
        <v>846</v>
      </c>
      <c r="G3410" s="30" t="s">
        <v>375</v>
      </c>
      <c r="H3410" s="30">
        <v>2010</v>
      </c>
      <c r="I3410" s="28" t="s">
        <v>367</v>
      </c>
      <c r="J3410" s="30"/>
      <c r="K3410" s="30" t="s">
        <v>368</v>
      </c>
    </row>
    <row r="3411" spans="1:11">
      <c r="A3411" s="29">
        <v>3410</v>
      </c>
      <c r="B3411" s="30" t="s">
        <v>7057</v>
      </c>
      <c r="C3411" s="31" t="s">
        <v>7058</v>
      </c>
      <c r="D3411" s="30">
        <v>1413</v>
      </c>
      <c r="E3411" s="30" t="s">
        <v>381</v>
      </c>
      <c r="F3411" s="30" t="s">
        <v>365</v>
      </c>
      <c r="G3411" s="30" t="s">
        <v>366</v>
      </c>
      <c r="H3411" s="30">
        <v>2010</v>
      </c>
      <c r="I3411" s="28" t="s">
        <v>367</v>
      </c>
      <c r="J3411" s="30"/>
      <c r="K3411" s="30" t="s">
        <v>368</v>
      </c>
    </row>
    <row r="3412" spans="1:11">
      <c r="A3412" s="29">
        <v>3411</v>
      </c>
      <c r="B3412" s="30" t="s">
        <v>7059</v>
      </c>
      <c r="C3412" s="31" t="s">
        <v>7060</v>
      </c>
      <c r="D3412" s="30">
        <v>1413</v>
      </c>
      <c r="E3412" s="30" t="s">
        <v>374</v>
      </c>
      <c r="F3412" s="30" t="s">
        <v>365</v>
      </c>
      <c r="G3412" s="30" t="s">
        <v>366</v>
      </c>
      <c r="H3412" s="30">
        <v>2010</v>
      </c>
      <c r="I3412" s="28" t="s">
        <v>367</v>
      </c>
      <c r="J3412" s="30"/>
      <c r="K3412" s="30" t="s">
        <v>368</v>
      </c>
    </row>
    <row r="3413" spans="1:11">
      <c r="A3413" s="29">
        <v>3412</v>
      </c>
      <c r="B3413" s="30" t="s">
        <v>7061</v>
      </c>
      <c r="C3413" s="31" t="s">
        <v>7062</v>
      </c>
      <c r="D3413" s="30">
        <v>1413</v>
      </c>
      <c r="E3413" s="30" t="s">
        <v>374</v>
      </c>
      <c r="F3413" s="30" t="s">
        <v>365</v>
      </c>
      <c r="G3413" s="30" t="s">
        <v>366</v>
      </c>
      <c r="H3413" s="30">
        <v>2010</v>
      </c>
      <c r="I3413" s="28" t="s">
        <v>367</v>
      </c>
      <c r="J3413" s="30"/>
      <c r="K3413" s="30" t="s">
        <v>368</v>
      </c>
    </row>
    <row r="3414" spans="1:11">
      <c r="A3414" s="29">
        <v>3413</v>
      </c>
      <c r="B3414" s="30" t="s">
        <v>7063</v>
      </c>
      <c r="C3414" s="31" t="s">
        <v>7064</v>
      </c>
      <c r="D3414" s="30">
        <v>1413</v>
      </c>
      <c r="E3414" s="30" t="s">
        <v>374</v>
      </c>
      <c r="F3414" s="30" t="s">
        <v>365</v>
      </c>
      <c r="G3414" s="30" t="s">
        <v>375</v>
      </c>
      <c r="H3414" s="30">
        <v>2010</v>
      </c>
      <c r="I3414" s="28" t="s">
        <v>367</v>
      </c>
      <c r="J3414" s="30"/>
      <c r="K3414" s="30" t="s">
        <v>368</v>
      </c>
    </row>
    <row r="3415" spans="1:11">
      <c r="A3415" s="29">
        <v>3414</v>
      </c>
      <c r="B3415" s="30" t="s">
        <v>7065</v>
      </c>
      <c r="C3415" s="31" t="s">
        <v>7066</v>
      </c>
      <c r="D3415" s="30">
        <v>1413</v>
      </c>
      <c r="E3415" s="30" t="s">
        <v>371</v>
      </c>
      <c r="F3415" s="30" t="s">
        <v>365</v>
      </c>
      <c r="G3415" s="30" t="s">
        <v>366</v>
      </c>
      <c r="H3415" s="30">
        <v>2010</v>
      </c>
      <c r="I3415" s="28" t="s">
        <v>367</v>
      </c>
      <c r="J3415" s="30"/>
      <c r="K3415" s="30" t="s">
        <v>368</v>
      </c>
    </row>
    <row r="3416" spans="1:11">
      <c r="A3416" s="29">
        <v>3415</v>
      </c>
      <c r="B3416" s="30" t="s">
        <v>7067</v>
      </c>
      <c r="C3416" s="31" t="s">
        <v>7068</v>
      </c>
      <c r="D3416" s="30">
        <v>1413</v>
      </c>
      <c r="E3416" s="30" t="s">
        <v>374</v>
      </c>
      <c r="F3416" s="30" t="s">
        <v>365</v>
      </c>
      <c r="G3416" s="30" t="s">
        <v>366</v>
      </c>
      <c r="H3416" s="30">
        <v>2010</v>
      </c>
      <c r="I3416" s="28" t="s">
        <v>367</v>
      </c>
      <c r="J3416" s="30"/>
      <c r="K3416" s="30" t="s">
        <v>368</v>
      </c>
    </row>
    <row r="3417" spans="1:11">
      <c r="A3417" s="29">
        <v>3416</v>
      </c>
      <c r="B3417" s="30" t="s">
        <v>7069</v>
      </c>
      <c r="C3417" s="31" t="s">
        <v>7070</v>
      </c>
      <c r="D3417" s="30">
        <v>1413</v>
      </c>
      <c r="E3417" s="30" t="s">
        <v>381</v>
      </c>
      <c r="F3417" s="30" t="s">
        <v>365</v>
      </c>
      <c r="G3417" s="30" t="s">
        <v>378</v>
      </c>
      <c r="H3417" s="30">
        <v>2010</v>
      </c>
      <c r="I3417" s="28" t="s">
        <v>367</v>
      </c>
      <c r="J3417" s="30"/>
      <c r="K3417" s="30" t="s">
        <v>368</v>
      </c>
    </row>
    <row r="3418" spans="1:11">
      <c r="A3418" s="29">
        <v>3417</v>
      </c>
      <c r="B3418" s="30" t="s">
        <v>7071</v>
      </c>
      <c r="C3418" s="31" t="s">
        <v>7072</v>
      </c>
      <c r="D3418" s="30" t="s">
        <v>4604</v>
      </c>
      <c r="E3418" s="30" t="s">
        <v>371</v>
      </c>
      <c r="F3418" s="30" t="s">
        <v>846</v>
      </c>
      <c r="G3418" s="30" t="s">
        <v>366</v>
      </c>
      <c r="H3418" s="30">
        <v>2010</v>
      </c>
      <c r="I3418" s="28" t="s">
        <v>367</v>
      </c>
      <c r="J3418" s="30"/>
      <c r="K3418" s="30" t="s">
        <v>368</v>
      </c>
    </row>
    <row r="3419" spans="1:11">
      <c r="A3419" s="29">
        <v>3418</v>
      </c>
      <c r="B3419" s="30" t="s">
        <v>7073</v>
      </c>
      <c r="C3419" s="31" t="s">
        <v>7074</v>
      </c>
      <c r="D3419" s="30" t="s">
        <v>4604</v>
      </c>
      <c r="E3419" s="30" t="s">
        <v>371</v>
      </c>
      <c r="F3419" s="30" t="s">
        <v>846</v>
      </c>
      <c r="G3419" s="30" t="s">
        <v>366</v>
      </c>
      <c r="H3419" s="30">
        <v>2010</v>
      </c>
      <c r="I3419" s="28" t="s">
        <v>367</v>
      </c>
      <c r="J3419" s="30"/>
      <c r="K3419" s="30" t="s">
        <v>368</v>
      </c>
    </row>
    <row r="3420" spans="1:11">
      <c r="A3420" s="29">
        <v>3419</v>
      </c>
      <c r="B3420" s="30" t="s">
        <v>7075</v>
      </c>
      <c r="C3420" s="31" t="s">
        <v>7076</v>
      </c>
      <c r="D3420" s="30" t="s">
        <v>1130</v>
      </c>
      <c r="E3420" s="30" t="s">
        <v>850</v>
      </c>
      <c r="F3420" s="30" t="s">
        <v>846</v>
      </c>
      <c r="G3420" s="30" t="s">
        <v>375</v>
      </c>
      <c r="H3420" s="30">
        <v>2010</v>
      </c>
      <c r="I3420" s="28" t="s">
        <v>1324</v>
      </c>
      <c r="J3420" s="30"/>
      <c r="K3420" s="30" t="s">
        <v>368</v>
      </c>
    </row>
    <row r="3421" spans="1:11">
      <c r="A3421" s="29">
        <v>3420</v>
      </c>
      <c r="B3421" s="30" t="s">
        <v>7077</v>
      </c>
      <c r="C3421" s="31" t="s">
        <v>7078</v>
      </c>
      <c r="D3421" s="30" t="s">
        <v>4604</v>
      </c>
      <c r="E3421" s="30" t="s">
        <v>371</v>
      </c>
      <c r="F3421" s="30" t="s">
        <v>846</v>
      </c>
      <c r="G3421" s="30" t="s">
        <v>366</v>
      </c>
      <c r="H3421" s="30">
        <v>2010</v>
      </c>
      <c r="I3421" s="28" t="s">
        <v>367</v>
      </c>
      <c r="J3421" s="30"/>
      <c r="K3421" s="30" t="s">
        <v>368</v>
      </c>
    </row>
    <row r="3422" spans="1:11">
      <c r="A3422" s="29">
        <v>3421</v>
      </c>
      <c r="B3422" s="30" t="s">
        <v>7079</v>
      </c>
      <c r="C3422" s="31" t="s">
        <v>7080</v>
      </c>
      <c r="D3422" s="30" t="s">
        <v>4604</v>
      </c>
      <c r="E3422" s="30" t="s">
        <v>371</v>
      </c>
      <c r="F3422" s="30" t="s">
        <v>846</v>
      </c>
      <c r="G3422" s="30" t="s">
        <v>366</v>
      </c>
      <c r="H3422" s="30">
        <v>2010</v>
      </c>
      <c r="I3422" s="28" t="s">
        <v>367</v>
      </c>
      <c r="J3422" s="30"/>
      <c r="K3422" s="30" t="s">
        <v>368</v>
      </c>
    </row>
    <row r="3423" spans="1:11">
      <c r="A3423" s="29">
        <v>3422</v>
      </c>
      <c r="B3423" s="30" t="s">
        <v>7081</v>
      </c>
      <c r="C3423" s="31" t="s">
        <v>7082</v>
      </c>
      <c r="D3423" s="30" t="s">
        <v>4604</v>
      </c>
      <c r="E3423" s="30" t="s">
        <v>371</v>
      </c>
      <c r="F3423" s="30" t="s">
        <v>846</v>
      </c>
      <c r="G3423" s="30" t="s">
        <v>366</v>
      </c>
      <c r="H3423" s="30">
        <v>2010</v>
      </c>
      <c r="I3423" s="28" t="s">
        <v>367</v>
      </c>
      <c r="J3423" s="30"/>
      <c r="K3423" s="30" t="s">
        <v>368</v>
      </c>
    </row>
    <row r="3424" spans="1:11">
      <c r="A3424" s="29">
        <v>3423</v>
      </c>
      <c r="B3424" s="30" t="s">
        <v>7083</v>
      </c>
      <c r="C3424" s="31" t="s">
        <v>7084</v>
      </c>
      <c r="D3424" s="30" t="s">
        <v>1130</v>
      </c>
      <c r="E3424" s="30" t="s">
        <v>850</v>
      </c>
      <c r="F3424" s="30" t="s">
        <v>846</v>
      </c>
      <c r="G3424" s="30" t="s">
        <v>366</v>
      </c>
      <c r="H3424" s="30">
        <v>2010</v>
      </c>
      <c r="I3424" s="28" t="s">
        <v>367</v>
      </c>
      <c r="J3424" s="30"/>
      <c r="K3424" s="30" t="s">
        <v>368</v>
      </c>
    </row>
    <row r="3425" spans="1:11">
      <c r="A3425" s="29">
        <v>3424</v>
      </c>
      <c r="B3425" s="30" t="s">
        <v>7085</v>
      </c>
      <c r="C3425" s="31" t="s">
        <v>7086</v>
      </c>
      <c r="D3425" s="30" t="s">
        <v>1130</v>
      </c>
      <c r="E3425" s="30" t="s">
        <v>850</v>
      </c>
      <c r="F3425" s="30" t="s">
        <v>846</v>
      </c>
      <c r="G3425" s="30" t="s">
        <v>366</v>
      </c>
      <c r="H3425" s="30">
        <v>2010</v>
      </c>
      <c r="I3425" s="28" t="s">
        <v>367</v>
      </c>
      <c r="J3425" s="30"/>
      <c r="K3425" s="30" t="s">
        <v>368</v>
      </c>
    </row>
    <row r="3426" spans="1:11">
      <c r="A3426" s="29">
        <v>3425</v>
      </c>
      <c r="B3426" s="30" t="s">
        <v>7087</v>
      </c>
      <c r="C3426" s="31" t="s">
        <v>7088</v>
      </c>
      <c r="D3426" s="30" t="s">
        <v>4604</v>
      </c>
      <c r="E3426" s="30" t="s">
        <v>371</v>
      </c>
      <c r="F3426" s="30" t="s">
        <v>846</v>
      </c>
      <c r="G3426" s="30" t="s">
        <v>366</v>
      </c>
      <c r="H3426" s="30">
        <v>2010</v>
      </c>
      <c r="I3426" s="28" t="s">
        <v>367</v>
      </c>
      <c r="J3426" s="30"/>
      <c r="K3426" s="30" t="s">
        <v>368</v>
      </c>
    </row>
    <row r="3427" spans="1:11">
      <c r="A3427" s="29">
        <v>3426</v>
      </c>
      <c r="B3427" s="30" t="s">
        <v>7089</v>
      </c>
      <c r="C3427" s="31" t="s">
        <v>7090</v>
      </c>
      <c r="D3427" s="30" t="s">
        <v>1130</v>
      </c>
      <c r="E3427" s="30" t="s">
        <v>850</v>
      </c>
      <c r="F3427" s="30" t="s">
        <v>846</v>
      </c>
      <c r="G3427" s="30" t="s">
        <v>366</v>
      </c>
      <c r="H3427" s="30">
        <v>2010</v>
      </c>
      <c r="I3427" s="28" t="s">
        <v>367</v>
      </c>
      <c r="J3427" s="30"/>
      <c r="K3427" s="30" t="s">
        <v>368</v>
      </c>
    </row>
    <row r="3428" spans="1:11">
      <c r="A3428" s="29">
        <v>3427</v>
      </c>
      <c r="B3428" s="30" t="s">
        <v>7091</v>
      </c>
      <c r="C3428" s="31" t="s">
        <v>7092</v>
      </c>
      <c r="D3428" s="30" t="s">
        <v>1130</v>
      </c>
      <c r="E3428" s="30" t="s">
        <v>850</v>
      </c>
      <c r="F3428" s="30" t="s">
        <v>846</v>
      </c>
      <c r="G3428" s="30" t="s">
        <v>366</v>
      </c>
      <c r="H3428" s="30">
        <v>2010</v>
      </c>
      <c r="I3428" s="28" t="s">
        <v>367</v>
      </c>
      <c r="J3428" s="30"/>
      <c r="K3428" s="30" t="s">
        <v>368</v>
      </c>
    </row>
    <row r="3429" spans="1:11">
      <c r="A3429" s="29">
        <v>3428</v>
      </c>
      <c r="B3429" s="30" t="s">
        <v>7093</v>
      </c>
      <c r="C3429" s="31" t="s">
        <v>7094</v>
      </c>
      <c r="D3429" s="30" t="s">
        <v>1130</v>
      </c>
      <c r="E3429" s="30" t="s">
        <v>850</v>
      </c>
      <c r="F3429" s="30" t="s">
        <v>846</v>
      </c>
      <c r="G3429" s="30" t="s">
        <v>375</v>
      </c>
      <c r="H3429" s="30">
        <v>2010</v>
      </c>
      <c r="I3429" s="28" t="s">
        <v>367</v>
      </c>
      <c r="J3429" s="30"/>
      <c r="K3429" s="30" t="s">
        <v>368</v>
      </c>
    </row>
    <row r="3430" spans="1:11">
      <c r="A3430" s="29">
        <v>3429</v>
      </c>
      <c r="B3430" s="30" t="s">
        <v>7095</v>
      </c>
      <c r="C3430" s="31" t="s">
        <v>7096</v>
      </c>
      <c r="D3430" s="30" t="s">
        <v>1130</v>
      </c>
      <c r="E3430" s="30" t="s">
        <v>850</v>
      </c>
      <c r="F3430" s="30" t="s">
        <v>846</v>
      </c>
      <c r="G3430" s="30" t="s">
        <v>366</v>
      </c>
      <c r="H3430" s="30">
        <v>2010</v>
      </c>
      <c r="I3430" s="28" t="s">
        <v>367</v>
      </c>
      <c r="J3430" s="30"/>
      <c r="K3430" s="30" t="s">
        <v>368</v>
      </c>
    </row>
    <row r="3431" spans="1:11">
      <c r="A3431" s="29">
        <v>3430</v>
      </c>
      <c r="B3431" s="30" t="s">
        <v>7097</v>
      </c>
      <c r="C3431" s="31" t="s">
        <v>7098</v>
      </c>
      <c r="D3431" s="30" t="s">
        <v>3770</v>
      </c>
      <c r="E3431" s="30" t="s">
        <v>371</v>
      </c>
      <c r="F3431" s="30" t="s">
        <v>846</v>
      </c>
      <c r="G3431" s="30" t="s">
        <v>375</v>
      </c>
      <c r="H3431" s="30">
        <v>2010</v>
      </c>
      <c r="I3431" s="28" t="s">
        <v>367</v>
      </c>
      <c r="J3431" s="30"/>
      <c r="K3431" s="30" t="s">
        <v>368</v>
      </c>
    </row>
    <row r="3432" spans="1:11">
      <c r="A3432" s="29">
        <v>3431</v>
      </c>
      <c r="B3432" s="30" t="s">
        <v>7099</v>
      </c>
      <c r="C3432" s="31" t="s">
        <v>7100</v>
      </c>
      <c r="D3432" s="30" t="s">
        <v>3770</v>
      </c>
      <c r="E3432" s="30" t="s">
        <v>371</v>
      </c>
      <c r="F3432" s="30" t="s">
        <v>846</v>
      </c>
      <c r="G3432" s="30" t="s">
        <v>375</v>
      </c>
      <c r="H3432" s="30">
        <v>2010</v>
      </c>
      <c r="I3432" s="28" t="s">
        <v>367</v>
      </c>
      <c r="J3432" s="30"/>
      <c r="K3432" s="30" t="s">
        <v>368</v>
      </c>
    </row>
    <row r="3433" spans="1:11">
      <c r="A3433" s="29">
        <v>3432</v>
      </c>
      <c r="B3433" s="30" t="s">
        <v>7101</v>
      </c>
      <c r="C3433" s="31" t="s">
        <v>7102</v>
      </c>
      <c r="D3433" s="30" t="s">
        <v>849</v>
      </c>
      <c r="E3433" s="30" t="s">
        <v>3823</v>
      </c>
      <c r="F3433" s="30" t="s">
        <v>846</v>
      </c>
      <c r="G3433" s="30" t="s">
        <v>375</v>
      </c>
      <c r="H3433" s="30">
        <v>2010</v>
      </c>
      <c r="I3433" s="28" t="s">
        <v>367</v>
      </c>
      <c r="J3433" s="30"/>
      <c r="K3433" s="30" t="s">
        <v>368</v>
      </c>
    </row>
    <row r="3434" spans="1:11">
      <c r="A3434" s="29">
        <v>3433</v>
      </c>
      <c r="B3434" s="30" t="s">
        <v>7103</v>
      </c>
      <c r="C3434" s="31" t="s">
        <v>7104</v>
      </c>
      <c r="D3434" s="30" t="s">
        <v>4604</v>
      </c>
      <c r="E3434" s="30" t="s">
        <v>850</v>
      </c>
      <c r="F3434" s="30" t="s">
        <v>846</v>
      </c>
      <c r="G3434" s="30" t="s">
        <v>375</v>
      </c>
      <c r="H3434" s="30">
        <v>2010</v>
      </c>
      <c r="I3434" s="28" t="s">
        <v>367</v>
      </c>
      <c r="J3434" s="30"/>
      <c r="K3434" s="30" t="s">
        <v>368</v>
      </c>
    </row>
    <row r="3435" spans="1:11">
      <c r="A3435" s="29">
        <v>3434</v>
      </c>
      <c r="B3435" s="30" t="s">
        <v>7105</v>
      </c>
      <c r="C3435" s="31" t="s">
        <v>7106</v>
      </c>
      <c r="D3435" s="30" t="s">
        <v>4604</v>
      </c>
      <c r="E3435" s="30" t="s">
        <v>371</v>
      </c>
      <c r="F3435" s="30" t="s">
        <v>846</v>
      </c>
      <c r="G3435" s="30" t="s">
        <v>366</v>
      </c>
      <c r="H3435" s="30">
        <v>2010</v>
      </c>
      <c r="I3435" s="28" t="s">
        <v>367</v>
      </c>
      <c r="J3435" s="30"/>
      <c r="K3435" s="30" t="s">
        <v>368</v>
      </c>
    </row>
    <row r="3436" spans="1:11">
      <c r="A3436" s="29">
        <v>3435</v>
      </c>
      <c r="B3436" s="30" t="s">
        <v>7107</v>
      </c>
      <c r="C3436" s="31" t="s">
        <v>7108</v>
      </c>
      <c r="D3436" s="30" t="s">
        <v>4604</v>
      </c>
      <c r="E3436" s="30" t="s">
        <v>371</v>
      </c>
      <c r="F3436" s="30" t="s">
        <v>846</v>
      </c>
      <c r="G3436" s="30" t="s">
        <v>366</v>
      </c>
      <c r="H3436" s="30">
        <v>2010</v>
      </c>
      <c r="I3436" s="28" t="s">
        <v>367</v>
      </c>
      <c r="J3436" s="30"/>
      <c r="K3436" s="30" t="s">
        <v>368</v>
      </c>
    </row>
    <row r="3437" spans="1:11">
      <c r="A3437" s="29">
        <v>3436</v>
      </c>
      <c r="B3437" s="30" t="s">
        <v>7109</v>
      </c>
      <c r="C3437" s="31" t="s">
        <v>7110</v>
      </c>
      <c r="D3437" s="30" t="s">
        <v>4604</v>
      </c>
      <c r="E3437" s="30" t="s">
        <v>371</v>
      </c>
      <c r="F3437" s="30" t="s">
        <v>846</v>
      </c>
      <c r="G3437" s="30" t="s">
        <v>468</v>
      </c>
      <c r="H3437" s="30">
        <v>2010</v>
      </c>
      <c r="I3437" s="28" t="s">
        <v>367</v>
      </c>
      <c r="J3437" s="30"/>
      <c r="K3437" s="30" t="s">
        <v>368</v>
      </c>
    </row>
    <row r="3438" spans="1:11">
      <c r="A3438" s="29">
        <v>3437</v>
      </c>
      <c r="B3438" s="30" t="s">
        <v>7111</v>
      </c>
      <c r="C3438" s="31" t="s">
        <v>7112</v>
      </c>
      <c r="D3438" s="30" t="s">
        <v>3770</v>
      </c>
      <c r="E3438" s="30" t="s">
        <v>371</v>
      </c>
      <c r="F3438" s="30" t="s">
        <v>846</v>
      </c>
      <c r="G3438" s="30" t="s">
        <v>375</v>
      </c>
      <c r="H3438" s="30">
        <v>2010</v>
      </c>
      <c r="I3438" s="28" t="s">
        <v>367</v>
      </c>
      <c r="J3438" s="30"/>
      <c r="K3438" s="30" t="s">
        <v>368</v>
      </c>
    </row>
    <row r="3439" spans="1:11">
      <c r="A3439" s="29">
        <v>3438</v>
      </c>
      <c r="B3439" s="30" t="s">
        <v>7113</v>
      </c>
      <c r="C3439" s="31" t="s">
        <v>3411</v>
      </c>
      <c r="D3439" s="30" t="s">
        <v>1130</v>
      </c>
      <c r="E3439" s="30" t="s">
        <v>850</v>
      </c>
      <c r="F3439" s="30" t="s">
        <v>846</v>
      </c>
      <c r="G3439" s="30" t="s">
        <v>366</v>
      </c>
      <c r="H3439" s="30">
        <v>2010</v>
      </c>
      <c r="I3439" s="28" t="s">
        <v>367</v>
      </c>
      <c r="J3439" s="30"/>
      <c r="K3439" s="30" t="s">
        <v>368</v>
      </c>
    </row>
    <row r="3440" spans="1:11">
      <c r="A3440" s="29">
        <v>3439</v>
      </c>
      <c r="B3440" s="30" t="s">
        <v>7114</v>
      </c>
      <c r="C3440" s="31" t="s">
        <v>7115</v>
      </c>
      <c r="D3440" s="30" t="s">
        <v>4604</v>
      </c>
      <c r="E3440" s="30" t="s">
        <v>371</v>
      </c>
      <c r="F3440" s="30" t="s">
        <v>846</v>
      </c>
      <c r="G3440" s="30" t="s">
        <v>375</v>
      </c>
      <c r="H3440" s="30">
        <v>2010</v>
      </c>
      <c r="I3440" s="28" t="s">
        <v>367</v>
      </c>
      <c r="J3440" s="30"/>
      <c r="K3440" s="30" t="s">
        <v>368</v>
      </c>
    </row>
    <row r="3441" spans="1:11">
      <c r="A3441" s="29">
        <v>3440</v>
      </c>
      <c r="B3441" s="30" t="s">
        <v>7116</v>
      </c>
      <c r="C3441" s="31" t="s">
        <v>7117</v>
      </c>
      <c r="D3441" s="30" t="s">
        <v>4604</v>
      </c>
      <c r="E3441" s="30" t="s">
        <v>371</v>
      </c>
      <c r="F3441" s="30" t="s">
        <v>846</v>
      </c>
      <c r="G3441" s="30" t="s">
        <v>366</v>
      </c>
      <c r="H3441" s="30">
        <v>2010</v>
      </c>
      <c r="I3441" s="28" t="s">
        <v>367</v>
      </c>
      <c r="J3441" s="30"/>
      <c r="K3441" s="30" t="s">
        <v>368</v>
      </c>
    </row>
    <row r="3442" spans="1:11">
      <c r="A3442" s="29">
        <v>3441</v>
      </c>
      <c r="B3442" s="30" t="s">
        <v>7118</v>
      </c>
      <c r="C3442" s="31" t="s">
        <v>7119</v>
      </c>
      <c r="D3442" s="30" t="s">
        <v>4604</v>
      </c>
      <c r="E3442" s="30" t="s">
        <v>850</v>
      </c>
      <c r="F3442" s="30" t="s">
        <v>846</v>
      </c>
      <c r="G3442" s="30" t="s">
        <v>366</v>
      </c>
      <c r="H3442" s="30">
        <v>2010</v>
      </c>
      <c r="I3442" s="28" t="s">
        <v>367</v>
      </c>
      <c r="J3442" s="30"/>
      <c r="K3442" s="30" t="s">
        <v>368</v>
      </c>
    </row>
    <row r="3443" spans="1:11">
      <c r="A3443" s="29">
        <v>3442</v>
      </c>
      <c r="B3443" s="30" t="s">
        <v>7120</v>
      </c>
      <c r="C3443" s="31" t="s">
        <v>4515</v>
      </c>
      <c r="D3443" s="30" t="s">
        <v>4604</v>
      </c>
      <c r="E3443" s="30" t="s">
        <v>850</v>
      </c>
      <c r="F3443" s="30" t="s">
        <v>846</v>
      </c>
      <c r="G3443" s="30" t="s">
        <v>375</v>
      </c>
      <c r="H3443" s="30">
        <v>2010</v>
      </c>
      <c r="I3443" s="28" t="s">
        <v>367</v>
      </c>
      <c r="J3443" s="30"/>
      <c r="K3443" s="30" t="s">
        <v>368</v>
      </c>
    </row>
    <row r="3444" spans="1:11">
      <c r="A3444" s="29">
        <v>3443</v>
      </c>
      <c r="B3444" s="30" t="s">
        <v>7121</v>
      </c>
      <c r="C3444" s="31" t="s">
        <v>7122</v>
      </c>
      <c r="D3444" s="30" t="s">
        <v>4604</v>
      </c>
      <c r="E3444" s="30" t="s">
        <v>850</v>
      </c>
      <c r="F3444" s="30" t="s">
        <v>846</v>
      </c>
      <c r="G3444" s="30" t="s">
        <v>375</v>
      </c>
      <c r="H3444" s="30">
        <v>2010</v>
      </c>
      <c r="I3444" s="28" t="s">
        <v>367</v>
      </c>
      <c r="J3444" s="30"/>
      <c r="K3444" s="30" t="s">
        <v>368</v>
      </c>
    </row>
    <row r="3445" spans="1:11">
      <c r="A3445" s="29">
        <v>3444</v>
      </c>
      <c r="B3445" s="30" t="s">
        <v>7123</v>
      </c>
      <c r="C3445" s="31" t="s">
        <v>7124</v>
      </c>
      <c r="D3445" s="30" t="s">
        <v>4604</v>
      </c>
      <c r="E3445" s="30" t="s">
        <v>371</v>
      </c>
      <c r="F3445" s="30" t="s">
        <v>846</v>
      </c>
      <c r="G3445" s="30" t="s">
        <v>375</v>
      </c>
      <c r="H3445" s="30">
        <v>2010</v>
      </c>
      <c r="I3445" s="28" t="s">
        <v>367</v>
      </c>
      <c r="J3445" s="30"/>
      <c r="K3445" s="30" t="s">
        <v>368</v>
      </c>
    </row>
    <row r="3446" spans="1:11">
      <c r="A3446" s="29">
        <v>3445</v>
      </c>
      <c r="B3446" s="30" t="s">
        <v>7125</v>
      </c>
      <c r="C3446" s="31" t="s">
        <v>7126</v>
      </c>
      <c r="D3446" s="30" t="s">
        <v>3770</v>
      </c>
      <c r="E3446" s="30" t="s">
        <v>371</v>
      </c>
      <c r="F3446" s="30" t="s">
        <v>846</v>
      </c>
      <c r="G3446" s="30" t="s">
        <v>375</v>
      </c>
      <c r="H3446" s="30">
        <v>2010</v>
      </c>
      <c r="I3446" s="28" t="s">
        <v>367</v>
      </c>
      <c r="J3446" s="30"/>
      <c r="K3446" s="30" t="s">
        <v>368</v>
      </c>
    </row>
    <row r="3447" spans="1:11">
      <c r="A3447" s="29">
        <v>3446</v>
      </c>
      <c r="B3447" s="30" t="s">
        <v>7127</v>
      </c>
      <c r="C3447" s="31" t="s">
        <v>7128</v>
      </c>
      <c r="D3447" s="30" t="s">
        <v>1130</v>
      </c>
      <c r="E3447" s="30" t="s">
        <v>850</v>
      </c>
      <c r="F3447" s="30" t="s">
        <v>846</v>
      </c>
      <c r="G3447" s="30" t="s">
        <v>366</v>
      </c>
      <c r="H3447" s="30">
        <v>2010</v>
      </c>
      <c r="I3447" s="28" t="s">
        <v>367</v>
      </c>
      <c r="J3447" s="30"/>
      <c r="K3447" s="30" t="s">
        <v>368</v>
      </c>
    </row>
    <row r="3448" spans="1:11">
      <c r="A3448" s="29">
        <v>3447</v>
      </c>
      <c r="B3448" s="30" t="s">
        <v>7129</v>
      </c>
      <c r="C3448" s="31" t="s">
        <v>7130</v>
      </c>
      <c r="D3448" s="30" t="s">
        <v>3770</v>
      </c>
      <c r="E3448" s="30" t="s">
        <v>850</v>
      </c>
      <c r="F3448" s="30" t="s">
        <v>846</v>
      </c>
      <c r="G3448" s="30" t="s">
        <v>366</v>
      </c>
      <c r="H3448" s="30">
        <v>2010</v>
      </c>
      <c r="I3448" s="28" t="s">
        <v>367</v>
      </c>
      <c r="J3448" s="30"/>
      <c r="K3448" s="30" t="s">
        <v>368</v>
      </c>
    </row>
    <row r="3449" spans="1:11">
      <c r="A3449" s="29">
        <v>3448</v>
      </c>
      <c r="B3449" s="30" t="s">
        <v>7131</v>
      </c>
      <c r="C3449" s="31" t="s">
        <v>7132</v>
      </c>
      <c r="D3449" s="30" t="s">
        <v>1130</v>
      </c>
      <c r="E3449" s="30" t="s">
        <v>850</v>
      </c>
      <c r="F3449" s="30" t="s">
        <v>846</v>
      </c>
      <c r="G3449" s="30" t="s">
        <v>366</v>
      </c>
      <c r="H3449" s="30">
        <v>2010</v>
      </c>
      <c r="I3449" s="28" t="s">
        <v>367</v>
      </c>
      <c r="J3449" s="30"/>
      <c r="K3449" s="30" t="s">
        <v>368</v>
      </c>
    </row>
    <row r="3450" spans="1:11">
      <c r="A3450" s="29">
        <v>3449</v>
      </c>
      <c r="B3450" s="30" t="s">
        <v>7133</v>
      </c>
      <c r="C3450" s="31" t="s">
        <v>7134</v>
      </c>
      <c r="D3450" s="30" t="s">
        <v>4604</v>
      </c>
      <c r="E3450" s="30" t="s">
        <v>371</v>
      </c>
      <c r="F3450" s="30" t="s">
        <v>846</v>
      </c>
      <c r="G3450" s="30" t="s">
        <v>468</v>
      </c>
      <c r="H3450" s="30">
        <v>2010</v>
      </c>
      <c r="I3450" s="28" t="s">
        <v>367</v>
      </c>
      <c r="J3450" s="30"/>
      <c r="K3450" s="30" t="s">
        <v>368</v>
      </c>
    </row>
    <row r="3451" spans="1:11">
      <c r="A3451" s="29">
        <v>3450</v>
      </c>
      <c r="B3451" s="30" t="s">
        <v>7135</v>
      </c>
      <c r="C3451" s="31" t="s">
        <v>7136</v>
      </c>
      <c r="D3451" s="30" t="s">
        <v>4604</v>
      </c>
      <c r="E3451" s="30" t="s">
        <v>850</v>
      </c>
      <c r="F3451" s="30" t="s">
        <v>846</v>
      </c>
      <c r="G3451" s="30" t="s">
        <v>366</v>
      </c>
      <c r="H3451" s="30">
        <v>2010</v>
      </c>
      <c r="I3451" s="28" t="s">
        <v>367</v>
      </c>
      <c r="J3451" s="30"/>
      <c r="K3451" s="30" t="s">
        <v>368</v>
      </c>
    </row>
    <row r="3452" spans="1:11">
      <c r="A3452" s="29">
        <v>3451</v>
      </c>
      <c r="B3452" s="30" t="s">
        <v>7137</v>
      </c>
      <c r="C3452" s="31" t="s">
        <v>7138</v>
      </c>
      <c r="D3452" s="30" t="s">
        <v>1130</v>
      </c>
      <c r="E3452" s="30" t="s">
        <v>850</v>
      </c>
      <c r="F3452" s="30" t="s">
        <v>846</v>
      </c>
      <c r="G3452" s="30" t="s">
        <v>366</v>
      </c>
      <c r="H3452" s="30">
        <v>2010</v>
      </c>
      <c r="I3452" s="28" t="s">
        <v>367</v>
      </c>
      <c r="J3452" s="30"/>
      <c r="K3452" s="30" t="s">
        <v>368</v>
      </c>
    </row>
    <row r="3453" spans="1:11">
      <c r="A3453" s="29">
        <v>3452</v>
      </c>
      <c r="B3453" s="30" t="s">
        <v>7139</v>
      </c>
      <c r="C3453" s="31" t="s">
        <v>7140</v>
      </c>
      <c r="D3453" s="30" t="s">
        <v>3770</v>
      </c>
      <c r="E3453" s="30" t="s">
        <v>371</v>
      </c>
      <c r="F3453" s="30" t="s">
        <v>846</v>
      </c>
      <c r="G3453" s="30" t="s">
        <v>378</v>
      </c>
      <c r="H3453" s="30">
        <v>2010</v>
      </c>
      <c r="I3453" s="28" t="s">
        <v>367</v>
      </c>
      <c r="J3453" s="30"/>
      <c r="K3453" s="30" t="s">
        <v>368</v>
      </c>
    </row>
    <row r="3454" spans="1:11">
      <c r="A3454" s="29">
        <v>3453</v>
      </c>
      <c r="B3454" s="30" t="s">
        <v>7141</v>
      </c>
      <c r="C3454" s="31" t="s">
        <v>7142</v>
      </c>
      <c r="D3454" s="30" t="s">
        <v>1130</v>
      </c>
      <c r="E3454" s="30" t="s">
        <v>850</v>
      </c>
      <c r="F3454" s="30" t="s">
        <v>846</v>
      </c>
      <c r="G3454" s="30" t="s">
        <v>366</v>
      </c>
      <c r="H3454" s="30">
        <v>2010</v>
      </c>
      <c r="I3454" s="28" t="s">
        <v>367</v>
      </c>
      <c r="J3454" s="30"/>
      <c r="K3454" s="30" t="s">
        <v>368</v>
      </c>
    </row>
    <row r="3455" spans="1:11">
      <c r="A3455" s="29">
        <v>3454</v>
      </c>
      <c r="B3455" s="30" t="s">
        <v>7143</v>
      </c>
      <c r="C3455" s="31" t="s">
        <v>7144</v>
      </c>
      <c r="D3455" s="30" t="s">
        <v>4604</v>
      </c>
      <c r="E3455" s="30" t="s">
        <v>371</v>
      </c>
      <c r="F3455" s="30" t="s">
        <v>846</v>
      </c>
      <c r="G3455" s="30" t="s">
        <v>366</v>
      </c>
      <c r="H3455" s="30">
        <v>2010</v>
      </c>
      <c r="I3455" s="28" t="s">
        <v>367</v>
      </c>
      <c r="J3455" s="30"/>
      <c r="K3455" s="30" t="s">
        <v>368</v>
      </c>
    </row>
    <row r="3456" spans="1:11">
      <c r="A3456" s="29">
        <v>3455</v>
      </c>
      <c r="B3456" s="30" t="s">
        <v>7145</v>
      </c>
      <c r="C3456" s="31" t="s">
        <v>7146</v>
      </c>
      <c r="D3456" s="30" t="s">
        <v>1130</v>
      </c>
      <c r="E3456" s="30" t="s">
        <v>850</v>
      </c>
      <c r="F3456" s="30" t="s">
        <v>846</v>
      </c>
      <c r="G3456" s="30" t="s">
        <v>366</v>
      </c>
      <c r="H3456" s="30">
        <v>2010</v>
      </c>
      <c r="I3456" s="28" t="s">
        <v>367</v>
      </c>
      <c r="J3456" s="30"/>
      <c r="K3456" s="30" t="s">
        <v>368</v>
      </c>
    </row>
    <row r="3457" spans="1:11">
      <c r="A3457" s="29">
        <v>3456</v>
      </c>
      <c r="B3457" s="30" t="s">
        <v>7147</v>
      </c>
      <c r="C3457" s="31" t="s">
        <v>7148</v>
      </c>
      <c r="D3457" s="30" t="s">
        <v>4604</v>
      </c>
      <c r="E3457" s="30" t="s">
        <v>371</v>
      </c>
      <c r="F3457" s="30" t="s">
        <v>846</v>
      </c>
      <c r="G3457" s="30" t="s">
        <v>366</v>
      </c>
      <c r="H3457" s="30">
        <v>2010</v>
      </c>
      <c r="I3457" s="28" t="s">
        <v>367</v>
      </c>
      <c r="J3457" s="30"/>
      <c r="K3457" s="30" t="s">
        <v>368</v>
      </c>
    </row>
    <row r="3458" spans="1:11">
      <c r="A3458" s="29">
        <v>3457</v>
      </c>
      <c r="B3458" s="30" t="s">
        <v>7149</v>
      </c>
      <c r="C3458" s="31" t="s">
        <v>7150</v>
      </c>
      <c r="D3458" s="30" t="s">
        <v>6864</v>
      </c>
      <c r="E3458" s="30" t="s">
        <v>371</v>
      </c>
      <c r="F3458" s="30" t="s">
        <v>846</v>
      </c>
      <c r="G3458" s="30" t="s">
        <v>468</v>
      </c>
      <c r="H3458" s="30">
        <v>2010</v>
      </c>
      <c r="I3458" s="28" t="s">
        <v>367</v>
      </c>
      <c r="J3458" s="30"/>
      <c r="K3458" s="30" t="s">
        <v>368</v>
      </c>
    </row>
    <row r="3459" spans="1:11">
      <c r="A3459" s="29">
        <v>3458</v>
      </c>
      <c r="B3459" s="30" t="s">
        <v>7151</v>
      </c>
      <c r="C3459" s="31" t="s">
        <v>7152</v>
      </c>
      <c r="D3459" s="30" t="s">
        <v>4604</v>
      </c>
      <c r="E3459" s="30" t="s">
        <v>371</v>
      </c>
      <c r="F3459" s="30" t="s">
        <v>846</v>
      </c>
      <c r="G3459" s="30" t="s">
        <v>366</v>
      </c>
      <c r="H3459" s="30">
        <v>2010</v>
      </c>
      <c r="I3459" s="28" t="s">
        <v>367</v>
      </c>
      <c r="J3459" s="30"/>
      <c r="K3459" s="30" t="s">
        <v>368</v>
      </c>
    </row>
    <row r="3460" spans="1:11">
      <c r="A3460" s="29">
        <v>3459</v>
      </c>
      <c r="B3460" s="30" t="s">
        <v>7153</v>
      </c>
      <c r="C3460" s="31" t="s">
        <v>7154</v>
      </c>
      <c r="D3460" s="30" t="s">
        <v>4604</v>
      </c>
      <c r="E3460" s="30" t="s">
        <v>371</v>
      </c>
      <c r="F3460" s="30" t="s">
        <v>846</v>
      </c>
      <c r="G3460" s="30" t="s">
        <v>366</v>
      </c>
      <c r="H3460" s="30">
        <v>2010</v>
      </c>
      <c r="I3460" s="28" t="s">
        <v>367</v>
      </c>
      <c r="J3460" s="30"/>
      <c r="K3460" s="30" t="s">
        <v>368</v>
      </c>
    </row>
    <row r="3461" spans="1:11">
      <c r="A3461" s="29">
        <v>3460</v>
      </c>
      <c r="B3461" s="30" t="s">
        <v>7155</v>
      </c>
      <c r="C3461" s="31" t="s">
        <v>7156</v>
      </c>
      <c r="D3461" s="30" t="s">
        <v>4604</v>
      </c>
      <c r="E3461" s="30" t="s">
        <v>850</v>
      </c>
      <c r="F3461" s="30" t="s">
        <v>846</v>
      </c>
      <c r="G3461" s="30" t="s">
        <v>468</v>
      </c>
      <c r="H3461" s="30">
        <v>2010</v>
      </c>
      <c r="I3461" s="28" t="s">
        <v>367</v>
      </c>
      <c r="J3461" s="30"/>
      <c r="K3461" s="30" t="s">
        <v>368</v>
      </c>
    </row>
    <row r="3462" spans="1:11">
      <c r="A3462" s="29">
        <v>3461</v>
      </c>
      <c r="B3462" s="30" t="s">
        <v>7157</v>
      </c>
      <c r="C3462" s="31" t="s">
        <v>7158</v>
      </c>
      <c r="D3462" s="30" t="s">
        <v>4604</v>
      </c>
      <c r="E3462" s="30" t="s">
        <v>371</v>
      </c>
      <c r="F3462" s="30" t="s">
        <v>846</v>
      </c>
      <c r="G3462" s="30" t="s">
        <v>366</v>
      </c>
      <c r="H3462" s="30">
        <v>2010</v>
      </c>
      <c r="I3462" s="28" t="s">
        <v>367</v>
      </c>
      <c r="J3462" s="30"/>
      <c r="K3462" s="30" t="s">
        <v>368</v>
      </c>
    </row>
    <row r="3463" spans="1:11">
      <c r="A3463" s="29">
        <v>3462</v>
      </c>
      <c r="B3463" s="30" t="s">
        <v>7159</v>
      </c>
      <c r="C3463" s="31" t="s">
        <v>7160</v>
      </c>
      <c r="D3463" s="30" t="s">
        <v>1130</v>
      </c>
      <c r="E3463" s="30" t="s">
        <v>850</v>
      </c>
      <c r="F3463" s="30" t="s">
        <v>846</v>
      </c>
      <c r="G3463" s="30" t="s">
        <v>366</v>
      </c>
      <c r="H3463" s="30">
        <v>2010</v>
      </c>
      <c r="I3463" s="28" t="s">
        <v>367</v>
      </c>
      <c r="J3463" s="30"/>
      <c r="K3463" s="30" t="s">
        <v>368</v>
      </c>
    </row>
    <row r="3464" spans="1:11">
      <c r="A3464" s="29">
        <v>3463</v>
      </c>
      <c r="B3464" s="30" t="s">
        <v>7161</v>
      </c>
      <c r="C3464" s="31" t="s">
        <v>7162</v>
      </c>
      <c r="D3464" s="30" t="s">
        <v>4604</v>
      </c>
      <c r="E3464" s="30" t="s">
        <v>3823</v>
      </c>
      <c r="F3464" s="30" t="s">
        <v>846</v>
      </c>
      <c r="G3464" s="30" t="s">
        <v>375</v>
      </c>
      <c r="H3464" s="30">
        <v>2010</v>
      </c>
      <c r="I3464" s="28" t="s">
        <v>367</v>
      </c>
      <c r="J3464" s="30"/>
      <c r="K3464" s="30" t="s">
        <v>368</v>
      </c>
    </row>
    <row r="3465" spans="1:11">
      <c r="A3465" s="29">
        <v>3464</v>
      </c>
      <c r="B3465" s="30" t="s">
        <v>7163</v>
      </c>
      <c r="C3465" s="31" t="s">
        <v>7164</v>
      </c>
      <c r="D3465" s="30" t="s">
        <v>1130</v>
      </c>
      <c r="E3465" s="30" t="s">
        <v>850</v>
      </c>
      <c r="F3465" s="30" t="s">
        <v>846</v>
      </c>
      <c r="G3465" s="30" t="s">
        <v>366</v>
      </c>
      <c r="H3465" s="30">
        <v>2010</v>
      </c>
      <c r="I3465" s="28" t="s">
        <v>367</v>
      </c>
      <c r="J3465" s="30"/>
      <c r="K3465" s="30" t="s">
        <v>368</v>
      </c>
    </row>
    <row r="3466" spans="1:11">
      <c r="A3466" s="29">
        <v>3465</v>
      </c>
      <c r="B3466" s="30" t="s">
        <v>7165</v>
      </c>
      <c r="C3466" s="31" t="s">
        <v>7166</v>
      </c>
      <c r="D3466" s="30" t="s">
        <v>1130</v>
      </c>
      <c r="E3466" s="30" t="s">
        <v>850</v>
      </c>
      <c r="F3466" s="30" t="s">
        <v>846</v>
      </c>
      <c r="G3466" s="30" t="s">
        <v>375</v>
      </c>
      <c r="H3466" s="30">
        <v>2010</v>
      </c>
      <c r="I3466" s="28" t="s">
        <v>367</v>
      </c>
      <c r="J3466" s="30"/>
      <c r="K3466" s="30" t="s">
        <v>368</v>
      </c>
    </row>
    <row r="3467" spans="1:11">
      <c r="A3467" s="29">
        <v>3466</v>
      </c>
      <c r="B3467" s="30" t="s">
        <v>7167</v>
      </c>
      <c r="C3467" s="31" t="s">
        <v>7168</v>
      </c>
      <c r="D3467" s="30" t="s">
        <v>4604</v>
      </c>
      <c r="E3467" s="30" t="s">
        <v>850</v>
      </c>
      <c r="F3467" s="30" t="s">
        <v>846</v>
      </c>
      <c r="G3467" s="30" t="s">
        <v>375</v>
      </c>
      <c r="H3467" s="30">
        <v>2010</v>
      </c>
      <c r="I3467" s="28" t="s">
        <v>367</v>
      </c>
      <c r="J3467" s="30"/>
      <c r="K3467" s="30" t="s">
        <v>368</v>
      </c>
    </row>
    <row r="3468" spans="1:11">
      <c r="A3468" s="29">
        <v>3467</v>
      </c>
      <c r="B3468" s="30" t="s">
        <v>7169</v>
      </c>
      <c r="C3468" s="31" t="s">
        <v>7170</v>
      </c>
      <c r="D3468" s="30" t="s">
        <v>1130</v>
      </c>
      <c r="E3468" s="30" t="s">
        <v>850</v>
      </c>
      <c r="F3468" s="30" t="s">
        <v>846</v>
      </c>
      <c r="G3468" s="30" t="s">
        <v>366</v>
      </c>
      <c r="H3468" s="30">
        <v>2010</v>
      </c>
      <c r="I3468" s="28" t="s">
        <v>367</v>
      </c>
      <c r="J3468" s="30"/>
      <c r="K3468" s="30" t="s">
        <v>368</v>
      </c>
    </row>
    <row r="3469" spans="1:11">
      <c r="A3469" s="29">
        <v>3468</v>
      </c>
      <c r="B3469" s="30" t="s">
        <v>7171</v>
      </c>
      <c r="C3469" s="31" t="s">
        <v>7172</v>
      </c>
      <c r="D3469" s="30" t="s">
        <v>6864</v>
      </c>
      <c r="E3469" s="30" t="s">
        <v>371</v>
      </c>
      <c r="F3469" s="30" t="s">
        <v>846</v>
      </c>
      <c r="G3469" s="30" t="s">
        <v>468</v>
      </c>
      <c r="H3469" s="30">
        <v>2010</v>
      </c>
      <c r="I3469" s="28" t="s">
        <v>367</v>
      </c>
      <c r="J3469" s="30"/>
      <c r="K3469" s="30" t="s">
        <v>368</v>
      </c>
    </row>
    <row r="3470" spans="1:11">
      <c r="A3470" s="29">
        <v>3469</v>
      </c>
      <c r="B3470" s="30" t="s">
        <v>7173</v>
      </c>
      <c r="C3470" s="31" t="s">
        <v>7174</v>
      </c>
      <c r="D3470" s="30" t="s">
        <v>1130</v>
      </c>
      <c r="E3470" s="30" t="s">
        <v>850</v>
      </c>
      <c r="F3470" s="30" t="s">
        <v>846</v>
      </c>
      <c r="G3470" s="30" t="s">
        <v>366</v>
      </c>
      <c r="H3470" s="30">
        <v>2010</v>
      </c>
      <c r="I3470" s="28" t="s">
        <v>367</v>
      </c>
      <c r="J3470" s="30"/>
      <c r="K3470" s="30" t="s">
        <v>368</v>
      </c>
    </row>
    <row r="3471" spans="1:11">
      <c r="A3471" s="29">
        <v>3470</v>
      </c>
      <c r="B3471" s="30" t="s">
        <v>7175</v>
      </c>
      <c r="C3471" s="31" t="s">
        <v>7176</v>
      </c>
      <c r="D3471" s="30" t="s">
        <v>1130</v>
      </c>
      <c r="E3471" s="30" t="s">
        <v>850</v>
      </c>
      <c r="F3471" s="30" t="s">
        <v>846</v>
      </c>
      <c r="G3471" s="30" t="s">
        <v>366</v>
      </c>
      <c r="H3471" s="30">
        <v>2010</v>
      </c>
      <c r="I3471" s="28" t="s">
        <v>367</v>
      </c>
      <c r="J3471" s="30"/>
      <c r="K3471" s="30" t="s">
        <v>368</v>
      </c>
    </row>
    <row r="3472" spans="1:11">
      <c r="A3472" s="29">
        <v>3471</v>
      </c>
      <c r="B3472" s="30" t="s">
        <v>7177</v>
      </c>
      <c r="C3472" s="31" t="s">
        <v>7178</v>
      </c>
      <c r="D3472" s="30" t="s">
        <v>4604</v>
      </c>
      <c r="E3472" s="30" t="s">
        <v>850</v>
      </c>
      <c r="F3472" s="30" t="s">
        <v>846</v>
      </c>
      <c r="G3472" s="30" t="s">
        <v>375</v>
      </c>
      <c r="H3472" s="30">
        <v>2010</v>
      </c>
      <c r="I3472" s="28" t="s">
        <v>367</v>
      </c>
      <c r="J3472" s="30"/>
      <c r="K3472" s="30" t="s">
        <v>368</v>
      </c>
    </row>
    <row r="3473" spans="1:11">
      <c r="A3473" s="29">
        <v>3472</v>
      </c>
      <c r="B3473" s="30" t="s">
        <v>7179</v>
      </c>
      <c r="C3473" s="31" t="s">
        <v>7180</v>
      </c>
      <c r="D3473" s="30" t="s">
        <v>4604</v>
      </c>
      <c r="E3473" s="30" t="s">
        <v>371</v>
      </c>
      <c r="F3473" s="30" t="s">
        <v>846</v>
      </c>
      <c r="G3473" s="30" t="s">
        <v>366</v>
      </c>
      <c r="H3473" s="30">
        <v>2010</v>
      </c>
      <c r="I3473" s="28" t="s">
        <v>367</v>
      </c>
      <c r="J3473" s="30"/>
      <c r="K3473" s="30" t="s">
        <v>368</v>
      </c>
    </row>
    <row r="3474" spans="1:11">
      <c r="A3474" s="29">
        <v>3473</v>
      </c>
      <c r="B3474" s="30" t="s">
        <v>7181</v>
      </c>
      <c r="C3474" s="31" t="s">
        <v>7182</v>
      </c>
      <c r="D3474" s="30" t="s">
        <v>1130</v>
      </c>
      <c r="E3474" s="30" t="s">
        <v>850</v>
      </c>
      <c r="F3474" s="30" t="s">
        <v>846</v>
      </c>
      <c r="G3474" s="30" t="s">
        <v>366</v>
      </c>
      <c r="H3474" s="30">
        <v>2010</v>
      </c>
      <c r="I3474" s="28" t="s">
        <v>367</v>
      </c>
      <c r="J3474" s="30"/>
      <c r="K3474" s="30" t="s">
        <v>368</v>
      </c>
    </row>
    <row r="3475" spans="1:11">
      <c r="A3475" s="29">
        <v>3474</v>
      </c>
      <c r="B3475" s="30" t="s">
        <v>7183</v>
      </c>
      <c r="C3475" s="31" t="s">
        <v>7184</v>
      </c>
      <c r="D3475" s="30" t="s">
        <v>4604</v>
      </c>
      <c r="E3475" s="30" t="s">
        <v>850</v>
      </c>
      <c r="F3475" s="30" t="s">
        <v>846</v>
      </c>
      <c r="G3475" s="30" t="s">
        <v>375</v>
      </c>
      <c r="H3475" s="30">
        <v>2010</v>
      </c>
      <c r="I3475" s="28" t="s">
        <v>367</v>
      </c>
      <c r="J3475" s="30"/>
      <c r="K3475" s="30" t="s">
        <v>368</v>
      </c>
    </row>
    <row r="3476" spans="1:11">
      <c r="A3476" s="29">
        <v>3475</v>
      </c>
      <c r="B3476" s="30" t="s">
        <v>7185</v>
      </c>
      <c r="C3476" s="31" t="s">
        <v>7186</v>
      </c>
      <c r="D3476" s="30" t="s">
        <v>1130</v>
      </c>
      <c r="E3476" s="30" t="s">
        <v>850</v>
      </c>
      <c r="F3476" s="30" t="s">
        <v>846</v>
      </c>
      <c r="G3476" s="30" t="s">
        <v>366</v>
      </c>
      <c r="H3476" s="30">
        <v>2010</v>
      </c>
      <c r="I3476" s="28" t="s">
        <v>367</v>
      </c>
      <c r="J3476" s="30"/>
      <c r="K3476" s="30" t="s">
        <v>368</v>
      </c>
    </row>
    <row r="3477" spans="1:11">
      <c r="A3477" s="29">
        <v>3476</v>
      </c>
      <c r="B3477" s="30" t="s">
        <v>7187</v>
      </c>
      <c r="C3477" s="31" t="s">
        <v>7188</v>
      </c>
      <c r="D3477" s="30" t="s">
        <v>3770</v>
      </c>
      <c r="E3477" s="30" t="s">
        <v>371</v>
      </c>
      <c r="F3477" s="30" t="s">
        <v>846</v>
      </c>
      <c r="G3477" s="30" t="s">
        <v>468</v>
      </c>
      <c r="H3477" s="30">
        <v>2010</v>
      </c>
      <c r="I3477" s="28" t="s">
        <v>367</v>
      </c>
      <c r="J3477" s="30"/>
      <c r="K3477" s="30" t="s">
        <v>368</v>
      </c>
    </row>
    <row r="3478" spans="1:11">
      <c r="A3478" s="29">
        <v>3477</v>
      </c>
      <c r="B3478" s="30" t="s">
        <v>7189</v>
      </c>
      <c r="C3478" s="31" t="s">
        <v>7190</v>
      </c>
      <c r="D3478" s="30" t="s">
        <v>4604</v>
      </c>
      <c r="E3478" s="30" t="s">
        <v>850</v>
      </c>
      <c r="F3478" s="30" t="s">
        <v>846</v>
      </c>
      <c r="G3478" s="30" t="s">
        <v>375</v>
      </c>
      <c r="H3478" s="30">
        <v>2010</v>
      </c>
      <c r="I3478" s="28" t="s">
        <v>367</v>
      </c>
      <c r="J3478" s="30"/>
      <c r="K3478" s="30" t="s">
        <v>368</v>
      </c>
    </row>
    <row r="3479" spans="1:11">
      <c r="A3479" s="29">
        <v>3478</v>
      </c>
      <c r="B3479" s="30" t="s">
        <v>7191</v>
      </c>
      <c r="C3479" s="31" t="s">
        <v>7192</v>
      </c>
      <c r="D3479" s="30" t="s">
        <v>4604</v>
      </c>
      <c r="E3479" s="30" t="s">
        <v>371</v>
      </c>
      <c r="F3479" s="30" t="s">
        <v>846</v>
      </c>
      <c r="G3479" s="30" t="s">
        <v>366</v>
      </c>
      <c r="H3479" s="30">
        <v>2010</v>
      </c>
      <c r="I3479" s="28" t="s">
        <v>367</v>
      </c>
      <c r="J3479" s="30"/>
      <c r="K3479" s="30" t="s">
        <v>368</v>
      </c>
    </row>
    <row r="3480" spans="1:11">
      <c r="A3480" s="29">
        <v>3479</v>
      </c>
      <c r="B3480" s="30" t="s">
        <v>7193</v>
      </c>
      <c r="C3480" s="31" t="s">
        <v>7194</v>
      </c>
      <c r="D3480" s="30" t="s">
        <v>4604</v>
      </c>
      <c r="E3480" s="30" t="s">
        <v>371</v>
      </c>
      <c r="F3480" s="30" t="s">
        <v>846</v>
      </c>
      <c r="G3480" s="30" t="s">
        <v>366</v>
      </c>
      <c r="H3480" s="30">
        <v>2010</v>
      </c>
      <c r="I3480" s="28" t="s">
        <v>367</v>
      </c>
      <c r="J3480" s="30"/>
      <c r="K3480" s="30" t="s">
        <v>368</v>
      </c>
    </row>
    <row r="3481" spans="1:11">
      <c r="A3481" s="29">
        <v>3480</v>
      </c>
      <c r="B3481" s="30" t="s">
        <v>7195</v>
      </c>
      <c r="C3481" s="31" t="s">
        <v>7196</v>
      </c>
      <c r="D3481" s="30" t="s">
        <v>1137</v>
      </c>
      <c r="E3481" s="30" t="s">
        <v>850</v>
      </c>
      <c r="F3481" s="30" t="s">
        <v>846</v>
      </c>
      <c r="G3481" s="30" t="s">
        <v>375</v>
      </c>
      <c r="H3481" s="30">
        <v>2010</v>
      </c>
      <c r="I3481" s="28" t="s">
        <v>367</v>
      </c>
      <c r="J3481" s="30"/>
      <c r="K3481" s="30" t="s">
        <v>368</v>
      </c>
    </row>
    <row r="3482" spans="1:11">
      <c r="A3482" s="29">
        <v>3481</v>
      </c>
      <c r="B3482" s="30" t="s">
        <v>7197</v>
      </c>
      <c r="C3482" s="31" t="s">
        <v>7198</v>
      </c>
      <c r="D3482" s="30" t="s">
        <v>3770</v>
      </c>
      <c r="E3482" s="30" t="s">
        <v>371</v>
      </c>
      <c r="F3482" s="30" t="s">
        <v>846</v>
      </c>
      <c r="G3482" s="30" t="s">
        <v>375</v>
      </c>
      <c r="H3482" s="30">
        <v>2010</v>
      </c>
      <c r="I3482" s="28" t="s">
        <v>367</v>
      </c>
      <c r="J3482" s="30"/>
      <c r="K3482" s="30" t="s">
        <v>368</v>
      </c>
    </row>
    <row r="3483" spans="1:11">
      <c r="A3483" s="29">
        <v>3482</v>
      </c>
      <c r="B3483" s="30" t="s">
        <v>7199</v>
      </c>
      <c r="C3483" s="31" t="s">
        <v>7200</v>
      </c>
      <c r="D3483" s="30" t="s">
        <v>4604</v>
      </c>
      <c r="E3483" s="30" t="s">
        <v>371</v>
      </c>
      <c r="F3483" s="30" t="s">
        <v>846</v>
      </c>
      <c r="G3483" s="30" t="s">
        <v>366</v>
      </c>
      <c r="H3483" s="30">
        <v>2010</v>
      </c>
      <c r="I3483" s="28" t="s">
        <v>367</v>
      </c>
      <c r="J3483" s="30"/>
      <c r="K3483" s="30" t="s">
        <v>368</v>
      </c>
    </row>
    <row r="3484" spans="1:11">
      <c r="A3484" s="29">
        <v>3483</v>
      </c>
      <c r="B3484" s="30" t="s">
        <v>7201</v>
      </c>
      <c r="C3484" s="31" t="s">
        <v>7202</v>
      </c>
      <c r="D3484" s="30" t="s">
        <v>1130</v>
      </c>
      <c r="E3484" s="30" t="s">
        <v>850</v>
      </c>
      <c r="F3484" s="30" t="s">
        <v>846</v>
      </c>
      <c r="G3484" s="30" t="s">
        <v>366</v>
      </c>
      <c r="H3484" s="30">
        <v>2010</v>
      </c>
      <c r="I3484" s="28" t="s">
        <v>367</v>
      </c>
      <c r="J3484" s="30"/>
      <c r="K3484" s="30" t="s">
        <v>368</v>
      </c>
    </row>
    <row r="3485" spans="1:11">
      <c r="A3485" s="29">
        <v>3484</v>
      </c>
      <c r="B3485" s="30" t="s">
        <v>7203</v>
      </c>
      <c r="C3485" s="31" t="s">
        <v>7204</v>
      </c>
      <c r="D3485" s="30" t="s">
        <v>4604</v>
      </c>
      <c r="E3485" s="30" t="s">
        <v>371</v>
      </c>
      <c r="F3485" s="30" t="s">
        <v>846</v>
      </c>
      <c r="G3485" s="30" t="s">
        <v>375</v>
      </c>
      <c r="H3485" s="30">
        <v>2010</v>
      </c>
      <c r="I3485" s="28" t="s">
        <v>367</v>
      </c>
      <c r="J3485" s="30"/>
      <c r="K3485" s="30" t="s">
        <v>368</v>
      </c>
    </row>
    <row r="3486" spans="1:11">
      <c r="A3486" s="29">
        <v>3485</v>
      </c>
      <c r="B3486" s="30" t="s">
        <v>7205</v>
      </c>
      <c r="C3486" s="31" t="s">
        <v>7206</v>
      </c>
      <c r="D3486" s="30" t="s">
        <v>1130</v>
      </c>
      <c r="E3486" s="30" t="s">
        <v>850</v>
      </c>
      <c r="F3486" s="30" t="s">
        <v>846</v>
      </c>
      <c r="G3486" s="30" t="s">
        <v>366</v>
      </c>
      <c r="H3486" s="30">
        <v>2010</v>
      </c>
      <c r="I3486" s="28" t="s">
        <v>367</v>
      </c>
      <c r="J3486" s="30"/>
      <c r="K3486" s="30" t="s">
        <v>368</v>
      </c>
    </row>
    <row r="3487" spans="1:11">
      <c r="A3487" s="29">
        <v>3486</v>
      </c>
      <c r="B3487" s="30" t="s">
        <v>7207</v>
      </c>
      <c r="C3487" s="31" t="s">
        <v>7208</v>
      </c>
      <c r="D3487" s="30" t="s">
        <v>1130</v>
      </c>
      <c r="E3487" s="30" t="s">
        <v>850</v>
      </c>
      <c r="F3487" s="30" t="s">
        <v>846</v>
      </c>
      <c r="G3487" s="30" t="s">
        <v>366</v>
      </c>
      <c r="H3487" s="30">
        <v>2010</v>
      </c>
      <c r="I3487" s="28" t="s">
        <v>367</v>
      </c>
      <c r="J3487" s="30"/>
      <c r="K3487" s="30" t="s">
        <v>368</v>
      </c>
    </row>
    <row r="3488" spans="1:11">
      <c r="A3488" s="29">
        <v>3487</v>
      </c>
      <c r="B3488" s="30" t="s">
        <v>7209</v>
      </c>
      <c r="C3488" s="31" t="s">
        <v>7210</v>
      </c>
      <c r="D3488" s="30" t="s">
        <v>3770</v>
      </c>
      <c r="E3488" s="30" t="s">
        <v>850</v>
      </c>
      <c r="F3488" s="30" t="s">
        <v>846</v>
      </c>
      <c r="G3488" s="30" t="s">
        <v>366</v>
      </c>
      <c r="H3488" s="30">
        <v>2010</v>
      </c>
      <c r="I3488" s="28" t="s">
        <v>367</v>
      </c>
      <c r="J3488" s="30"/>
      <c r="K3488" s="30" t="s">
        <v>368</v>
      </c>
    </row>
    <row r="3489" spans="1:11">
      <c r="A3489" s="29">
        <v>3488</v>
      </c>
      <c r="B3489" s="30" t="s">
        <v>7211</v>
      </c>
      <c r="C3489" s="31" t="s">
        <v>7212</v>
      </c>
      <c r="D3489" s="30" t="s">
        <v>4604</v>
      </c>
      <c r="E3489" s="30" t="s">
        <v>371</v>
      </c>
      <c r="F3489" s="30" t="s">
        <v>846</v>
      </c>
      <c r="G3489" s="30" t="s">
        <v>366</v>
      </c>
      <c r="H3489" s="30">
        <v>2010</v>
      </c>
      <c r="I3489" s="28" t="s">
        <v>367</v>
      </c>
      <c r="J3489" s="30"/>
      <c r="K3489" s="30" t="s">
        <v>368</v>
      </c>
    </row>
    <row r="3490" spans="1:11">
      <c r="A3490" s="29">
        <v>3489</v>
      </c>
      <c r="B3490" s="30" t="s">
        <v>7213</v>
      </c>
      <c r="C3490" s="31" t="s">
        <v>7214</v>
      </c>
      <c r="D3490" s="30" t="s">
        <v>1130</v>
      </c>
      <c r="E3490" s="30" t="s">
        <v>850</v>
      </c>
      <c r="F3490" s="30" t="s">
        <v>846</v>
      </c>
      <c r="G3490" s="30" t="s">
        <v>366</v>
      </c>
      <c r="H3490" s="30">
        <v>2010</v>
      </c>
      <c r="I3490" s="28" t="s">
        <v>367</v>
      </c>
      <c r="J3490" s="30"/>
      <c r="K3490" s="30" t="s">
        <v>368</v>
      </c>
    </row>
    <row r="3491" spans="1:11">
      <c r="A3491" s="29">
        <v>3490</v>
      </c>
      <c r="B3491" s="30" t="s">
        <v>7215</v>
      </c>
      <c r="C3491" s="31" t="s">
        <v>7216</v>
      </c>
      <c r="D3491" s="30" t="s">
        <v>4604</v>
      </c>
      <c r="E3491" s="30" t="s">
        <v>850</v>
      </c>
      <c r="F3491" s="30" t="s">
        <v>846</v>
      </c>
      <c r="G3491" s="30" t="s">
        <v>375</v>
      </c>
      <c r="H3491" s="30">
        <v>2010</v>
      </c>
      <c r="I3491" s="28" t="s">
        <v>367</v>
      </c>
      <c r="J3491" s="30"/>
      <c r="K3491" s="30" t="s">
        <v>368</v>
      </c>
    </row>
    <row r="3492" spans="1:11">
      <c r="A3492" s="29">
        <v>3491</v>
      </c>
      <c r="B3492" s="30" t="s">
        <v>7217</v>
      </c>
      <c r="C3492" s="31" t="s">
        <v>7218</v>
      </c>
      <c r="D3492" s="30" t="s">
        <v>849</v>
      </c>
      <c r="E3492" s="30" t="s">
        <v>850</v>
      </c>
      <c r="F3492" s="30" t="s">
        <v>846</v>
      </c>
      <c r="G3492" s="30" t="s">
        <v>366</v>
      </c>
      <c r="H3492" s="30">
        <v>2010</v>
      </c>
      <c r="I3492" s="28" t="s">
        <v>367</v>
      </c>
      <c r="J3492" s="30"/>
      <c r="K3492" s="30" t="s">
        <v>368</v>
      </c>
    </row>
    <row r="3493" spans="1:11">
      <c r="A3493" s="29">
        <v>3492</v>
      </c>
      <c r="B3493" s="30" t="s">
        <v>7219</v>
      </c>
      <c r="C3493" s="31" t="s">
        <v>7220</v>
      </c>
      <c r="D3493" s="30" t="s">
        <v>4604</v>
      </c>
      <c r="E3493" s="30" t="s">
        <v>371</v>
      </c>
      <c r="F3493" s="30" t="s">
        <v>846</v>
      </c>
      <c r="G3493" s="30" t="s">
        <v>366</v>
      </c>
      <c r="H3493" s="30">
        <v>2010</v>
      </c>
      <c r="I3493" s="28" t="s">
        <v>367</v>
      </c>
      <c r="J3493" s="30"/>
      <c r="K3493" s="30" t="s">
        <v>368</v>
      </c>
    </row>
    <row r="3494" spans="1:11">
      <c r="A3494" s="29">
        <v>3493</v>
      </c>
      <c r="B3494" s="30" t="s">
        <v>7221</v>
      </c>
      <c r="C3494" s="31" t="s">
        <v>7222</v>
      </c>
      <c r="D3494" s="30" t="s">
        <v>4604</v>
      </c>
      <c r="E3494" s="30" t="s">
        <v>850</v>
      </c>
      <c r="F3494" s="30" t="s">
        <v>846</v>
      </c>
      <c r="G3494" s="30" t="s">
        <v>375</v>
      </c>
      <c r="H3494" s="30">
        <v>2010</v>
      </c>
      <c r="I3494" s="28" t="s">
        <v>367</v>
      </c>
      <c r="J3494" s="30"/>
      <c r="K3494" s="30" t="s">
        <v>368</v>
      </c>
    </row>
    <row r="3495" spans="1:11">
      <c r="A3495" s="29">
        <v>3494</v>
      </c>
      <c r="B3495" s="30" t="s">
        <v>7223</v>
      </c>
      <c r="C3495" s="31" t="s">
        <v>7224</v>
      </c>
      <c r="D3495" s="30" t="s">
        <v>1130</v>
      </c>
      <c r="E3495" s="30" t="s">
        <v>850</v>
      </c>
      <c r="F3495" s="30" t="s">
        <v>846</v>
      </c>
      <c r="G3495" s="30" t="s">
        <v>366</v>
      </c>
      <c r="H3495" s="30">
        <v>2010</v>
      </c>
      <c r="I3495" s="28" t="s">
        <v>367</v>
      </c>
      <c r="J3495" s="30"/>
      <c r="K3495" s="30" t="s">
        <v>368</v>
      </c>
    </row>
    <row r="3496" spans="1:11">
      <c r="A3496" s="29">
        <v>3495</v>
      </c>
      <c r="B3496" s="30" t="s">
        <v>7225</v>
      </c>
      <c r="C3496" s="31" t="s">
        <v>7226</v>
      </c>
      <c r="D3496" s="30" t="s">
        <v>1130</v>
      </c>
      <c r="E3496" s="30" t="s">
        <v>850</v>
      </c>
      <c r="F3496" s="30" t="s">
        <v>846</v>
      </c>
      <c r="G3496" s="30" t="s">
        <v>366</v>
      </c>
      <c r="H3496" s="30">
        <v>2010</v>
      </c>
      <c r="I3496" s="28" t="s">
        <v>367</v>
      </c>
      <c r="J3496" s="30"/>
      <c r="K3496" s="30" t="s">
        <v>368</v>
      </c>
    </row>
    <row r="3497" spans="1:11">
      <c r="A3497" s="29">
        <v>3496</v>
      </c>
      <c r="B3497" s="30" t="s">
        <v>7227</v>
      </c>
      <c r="C3497" s="31" t="s">
        <v>7228</v>
      </c>
      <c r="D3497" s="30" t="s">
        <v>1130</v>
      </c>
      <c r="E3497" s="30" t="s">
        <v>850</v>
      </c>
      <c r="F3497" s="30" t="s">
        <v>846</v>
      </c>
      <c r="G3497" s="30" t="s">
        <v>375</v>
      </c>
      <c r="H3497" s="30">
        <v>2010</v>
      </c>
      <c r="I3497" s="28" t="s">
        <v>367</v>
      </c>
      <c r="J3497" s="30"/>
      <c r="K3497" s="30" t="s">
        <v>368</v>
      </c>
    </row>
    <row r="3498" spans="1:11">
      <c r="A3498" s="29">
        <v>3497</v>
      </c>
      <c r="B3498" s="30" t="s">
        <v>7229</v>
      </c>
      <c r="C3498" s="31" t="s">
        <v>7230</v>
      </c>
      <c r="D3498" s="30" t="s">
        <v>1130</v>
      </c>
      <c r="E3498" s="30" t="s">
        <v>850</v>
      </c>
      <c r="F3498" s="30" t="s">
        <v>846</v>
      </c>
      <c r="G3498" s="30" t="s">
        <v>366</v>
      </c>
      <c r="H3498" s="30">
        <v>2010</v>
      </c>
      <c r="I3498" s="28" t="s">
        <v>367</v>
      </c>
      <c r="J3498" s="30"/>
      <c r="K3498" s="30" t="s">
        <v>368</v>
      </c>
    </row>
    <row r="3499" spans="1:11">
      <c r="A3499" s="29">
        <v>3498</v>
      </c>
      <c r="B3499" s="30" t="s">
        <v>7231</v>
      </c>
      <c r="C3499" s="31" t="s">
        <v>7232</v>
      </c>
      <c r="D3499" s="30" t="s">
        <v>1130</v>
      </c>
      <c r="E3499" s="30" t="s">
        <v>850</v>
      </c>
      <c r="F3499" s="30" t="s">
        <v>846</v>
      </c>
      <c r="G3499" s="30" t="s">
        <v>366</v>
      </c>
      <c r="H3499" s="30">
        <v>2010</v>
      </c>
      <c r="I3499" s="28" t="s">
        <v>367</v>
      </c>
      <c r="J3499" s="30"/>
      <c r="K3499" s="30" t="s">
        <v>368</v>
      </c>
    </row>
    <row r="3500" spans="1:11">
      <c r="A3500" s="29">
        <v>3499</v>
      </c>
      <c r="B3500" s="30" t="s">
        <v>7233</v>
      </c>
      <c r="C3500" s="31" t="s">
        <v>7234</v>
      </c>
      <c r="D3500" s="30" t="s">
        <v>4604</v>
      </c>
      <c r="E3500" s="30" t="s">
        <v>371</v>
      </c>
      <c r="F3500" s="30" t="s">
        <v>846</v>
      </c>
      <c r="G3500" s="30" t="s">
        <v>366</v>
      </c>
      <c r="H3500" s="30">
        <v>2010</v>
      </c>
      <c r="I3500" s="28" t="s">
        <v>367</v>
      </c>
      <c r="J3500" s="30"/>
      <c r="K3500" s="30" t="s">
        <v>368</v>
      </c>
    </row>
    <row r="3501" spans="1:11">
      <c r="A3501" s="29">
        <v>3500</v>
      </c>
      <c r="B3501" s="30" t="s">
        <v>7235</v>
      </c>
      <c r="C3501" s="31" t="s">
        <v>7236</v>
      </c>
      <c r="D3501" s="30" t="s">
        <v>4604</v>
      </c>
      <c r="E3501" s="30" t="s">
        <v>371</v>
      </c>
      <c r="F3501" s="30" t="s">
        <v>846</v>
      </c>
      <c r="G3501" s="30" t="s">
        <v>375</v>
      </c>
      <c r="H3501" s="30">
        <v>2010</v>
      </c>
      <c r="I3501" s="28" t="s">
        <v>367</v>
      </c>
      <c r="J3501" s="30"/>
      <c r="K3501" s="30" t="s">
        <v>368</v>
      </c>
    </row>
    <row r="3502" spans="1:11">
      <c r="A3502" s="29">
        <v>3501</v>
      </c>
      <c r="B3502" s="30" t="s">
        <v>7237</v>
      </c>
      <c r="C3502" s="31" t="s">
        <v>5211</v>
      </c>
      <c r="D3502" s="30" t="s">
        <v>4604</v>
      </c>
      <c r="E3502" s="30" t="s">
        <v>371</v>
      </c>
      <c r="F3502" s="30" t="s">
        <v>846</v>
      </c>
      <c r="G3502" s="30" t="s">
        <v>366</v>
      </c>
      <c r="H3502" s="30">
        <v>2010</v>
      </c>
      <c r="I3502" s="28" t="s">
        <v>367</v>
      </c>
      <c r="J3502" s="30"/>
      <c r="K3502" s="30" t="s">
        <v>368</v>
      </c>
    </row>
    <row r="3503" spans="1:11">
      <c r="A3503" s="29">
        <v>3502</v>
      </c>
      <c r="B3503" s="30" t="s">
        <v>7238</v>
      </c>
      <c r="C3503" s="31" t="s">
        <v>7239</v>
      </c>
      <c r="D3503" s="30" t="s">
        <v>1130</v>
      </c>
      <c r="E3503" s="30" t="s">
        <v>850</v>
      </c>
      <c r="F3503" s="30" t="s">
        <v>846</v>
      </c>
      <c r="G3503" s="30" t="s">
        <v>366</v>
      </c>
      <c r="H3503" s="30">
        <v>2010</v>
      </c>
      <c r="I3503" s="28" t="s">
        <v>367</v>
      </c>
      <c r="J3503" s="30"/>
      <c r="K3503" s="30" t="s">
        <v>368</v>
      </c>
    </row>
    <row r="3504" spans="1:11">
      <c r="A3504" s="29">
        <v>3503</v>
      </c>
      <c r="B3504" s="30" t="s">
        <v>7240</v>
      </c>
      <c r="C3504" s="31" t="s">
        <v>7241</v>
      </c>
      <c r="D3504" s="30" t="s">
        <v>1130</v>
      </c>
      <c r="E3504" s="30" t="s">
        <v>850</v>
      </c>
      <c r="F3504" s="30" t="s">
        <v>846</v>
      </c>
      <c r="G3504" s="30" t="s">
        <v>366</v>
      </c>
      <c r="H3504" s="30">
        <v>2010</v>
      </c>
      <c r="I3504" s="28" t="s">
        <v>367</v>
      </c>
      <c r="J3504" s="30"/>
      <c r="K3504" s="30" t="s">
        <v>368</v>
      </c>
    </row>
    <row r="3505" spans="1:11">
      <c r="A3505" s="29">
        <v>3504</v>
      </c>
      <c r="B3505" s="30" t="s">
        <v>7242</v>
      </c>
      <c r="C3505" s="31" t="s">
        <v>7243</v>
      </c>
      <c r="D3505" s="30" t="s">
        <v>4604</v>
      </c>
      <c r="E3505" s="30" t="s">
        <v>371</v>
      </c>
      <c r="F3505" s="30" t="s">
        <v>846</v>
      </c>
      <c r="G3505" s="30" t="s">
        <v>375</v>
      </c>
      <c r="H3505" s="30">
        <v>2010</v>
      </c>
      <c r="I3505" s="28" t="s">
        <v>367</v>
      </c>
      <c r="J3505" s="30"/>
      <c r="K3505" s="30" t="s">
        <v>368</v>
      </c>
    </row>
    <row r="3506" spans="1:11">
      <c r="A3506" s="29">
        <v>3505</v>
      </c>
      <c r="B3506" s="30" t="s">
        <v>7244</v>
      </c>
      <c r="C3506" s="31" t="s">
        <v>7245</v>
      </c>
      <c r="D3506" s="30" t="s">
        <v>4604</v>
      </c>
      <c r="E3506" s="30" t="s">
        <v>371</v>
      </c>
      <c r="F3506" s="30" t="s">
        <v>846</v>
      </c>
      <c r="G3506" s="30" t="s">
        <v>366</v>
      </c>
      <c r="H3506" s="30">
        <v>2010</v>
      </c>
      <c r="I3506" s="28" t="s">
        <v>367</v>
      </c>
      <c r="J3506" s="30"/>
      <c r="K3506" s="30" t="s">
        <v>368</v>
      </c>
    </row>
    <row r="3507" spans="1:11">
      <c r="A3507" s="29">
        <v>3506</v>
      </c>
      <c r="B3507" s="30" t="s">
        <v>7246</v>
      </c>
      <c r="C3507" s="31" t="s">
        <v>7247</v>
      </c>
      <c r="D3507" s="30" t="s">
        <v>4604</v>
      </c>
      <c r="E3507" s="30" t="s">
        <v>850</v>
      </c>
      <c r="F3507" s="30" t="s">
        <v>846</v>
      </c>
      <c r="G3507" s="30" t="s">
        <v>366</v>
      </c>
      <c r="H3507" s="30">
        <v>2010</v>
      </c>
      <c r="I3507" s="28" t="s">
        <v>367</v>
      </c>
      <c r="J3507" s="30"/>
      <c r="K3507" s="30" t="s">
        <v>368</v>
      </c>
    </row>
    <row r="3508" spans="1:11">
      <c r="A3508" s="29">
        <v>3507</v>
      </c>
      <c r="B3508" s="30" t="s">
        <v>7248</v>
      </c>
      <c r="C3508" s="31" t="s">
        <v>7249</v>
      </c>
      <c r="D3508" s="30" t="s">
        <v>1130</v>
      </c>
      <c r="E3508" s="30" t="s">
        <v>850</v>
      </c>
      <c r="F3508" s="30" t="s">
        <v>846</v>
      </c>
      <c r="G3508" s="30" t="s">
        <v>366</v>
      </c>
      <c r="H3508" s="30">
        <v>2010</v>
      </c>
      <c r="I3508" s="28" t="s">
        <v>367</v>
      </c>
      <c r="J3508" s="30"/>
      <c r="K3508" s="30" t="s">
        <v>368</v>
      </c>
    </row>
    <row r="3509" spans="1:11">
      <c r="A3509" s="29">
        <v>3508</v>
      </c>
      <c r="B3509" s="30" t="s">
        <v>7250</v>
      </c>
      <c r="C3509" s="31" t="s">
        <v>7251</v>
      </c>
      <c r="D3509" s="30" t="s">
        <v>1130</v>
      </c>
      <c r="E3509" s="30" t="s">
        <v>850</v>
      </c>
      <c r="F3509" s="30" t="s">
        <v>846</v>
      </c>
      <c r="G3509" s="30" t="s">
        <v>366</v>
      </c>
      <c r="H3509" s="30">
        <v>2010</v>
      </c>
      <c r="I3509" s="28" t="s">
        <v>367</v>
      </c>
      <c r="J3509" s="30"/>
      <c r="K3509" s="30" t="s">
        <v>368</v>
      </c>
    </row>
    <row r="3510" spans="1:11">
      <c r="A3510" s="29">
        <v>3509</v>
      </c>
      <c r="B3510" s="30" t="s">
        <v>7252</v>
      </c>
      <c r="C3510" s="31" t="s">
        <v>7253</v>
      </c>
      <c r="D3510" s="30" t="s">
        <v>1130</v>
      </c>
      <c r="E3510" s="30" t="s">
        <v>850</v>
      </c>
      <c r="F3510" s="30" t="s">
        <v>846</v>
      </c>
      <c r="G3510" s="30" t="s">
        <v>366</v>
      </c>
      <c r="H3510" s="30">
        <v>2010</v>
      </c>
      <c r="I3510" s="28" t="s">
        <v>367</v>
      </c>
      <c r="J3510" s="30"/>
      <c r="K3510" s="30" t="s">
        <v>368</v>
      </c>
    </row>
    <row r="3511" spans="1:11">
      <c r="A3511" s="29">
        <v>3510</v>
      </c>
      <c r="B3511" s="30" t="s">
        <v>7254</v>
      </c>
      <c r="C3511" s="31" t="s">
        <v>7255</v>
      </c>
      <c r="D3511" s="30" t="s">
        <v>1130</v>
      </c>
      <c r="E3511" s="30" t="s">
        <v>850</v>
      </c>
      <c r="F3511" s="30" t="s">
        <v>846</v>
      </c>
      <c r="G3511" s="30" t="s">
        <v>366</v>
      </c>
      <c r="H3511" s="30">
        <v>2010</v>
      </c>
      <c r="I3511" s="28" t="s">
        <v>367</v>
      </c>
      <c r="J3511" s="30"/>
      <c r="K3511" s="30" t="s">
        <v>368</v>
      </c>
    </row>
    <row r="3512" spans="1:11">
      <c r="A3512" s="29">
        <v>3511</v>
      </c>
      <c r="B3512" s="30" t="s">
        <v>7256</v>
      </c>
      <c r="C3512" s="31" t="s">
        <v>7257</v>
      </c>
      <c r="D3512" s="30" t="s">
        <v>4604</v>
      </c>
      <c r="E3512" s="30" t="s">
        <v>371</v>
      </c>
      <c r="F3512" s="30" t="s">
        <v>846</v>
      </c>
      <c r="G3512" s="30" t="s">
        <v>366</v>
      </c>
      <c r="H3512" s="30">
        <v>2010</v>
      </c>
      <c r="I3512" s="28" t="s">
        <v>367</v>
      </c>
      <c r="J3512" s="30"/>
      <c r="K3512" s="30" t="s">
        <v>368</v>
      </c>
    </row>
    <row r="3513" spans="1:11">
      <c r="A3513" s="29">
        <v>3512</v>
      </c>
      <c r="B3513" s="30" t="s">
        <v>7258</v>
      </c>
      <c r="C3513" s="31" t="s">
        <v>7259</v>
      </c>
      <c r="D3513" s="30" t="s">
        <v>3770</v>
      </c>
      <c r="E3513" s="30" t="s">
        <v>850</v>
      </c>
      <c r="F3513" s="30" t="s">
        <v>846</v>
      </c>
      <c r="G3513" s="30" t="s">
        <v>366</v>
      </c>
      <c r="H3513" s="30">
        <v>2010</v>
      </c>
      <c r="I3513" s="28" t="s">
        <v>367</v>
      </c>
      <c r="J3513" s="30"/>
      <c r="K3513" s="30" t="s">
        <v>368</v>
      </c>
    </row>
    <row r="3514" spans="1:11">
      <c r="A3514" s="29">
        <v>3513</v>
      </c>
      <c r="B3514" s="30" t="s">
        <v>7260</v>
      </c>
      <c r="C3514" s="31" t="s">
        <v>7261</v>
      </c>
      <c r="D3514" s="30" t="s">
        <v>6864</v>
      </c>
      <c r="E3514" s="30" t="s">
        <v>381</v>
      </c>
      <c r="F3514" s="30" t="s">
        <v>846</v>
      </c>
      <c r="G3514" s="30" t="s">
        <v>366</v>
      </c>
      <c r="H3514" s="30">
        <v>2010</v>
      </c>
      <c r="I3514" s="28" t="s">
        <v>367</v>
      </c>
      <c r="J3514" s="30"/>
      <c r="K3514" s="30" t="s">
        <v>368</v>
      </c>
    </row>
    <row r="3515" spans="1:11">
      <c r="A3515" s="29">
        <v>3514</v>
      </c>
      <c r="B3515" s="30" t="s">
        <v>7262</v>
      </c>
      <c r="C3515" s="31" t="s">
        <v>7263</v>
      </c>
      <c r="D3515" s="30" t="s">
        <v>4604</v>
      </c>
      <c r="E3515" s="30" t="s">
        <v>371</v>
      </c>
      <c r="F3515" s="30" t="s">
        <v>846</v>
      </c>
      <c r="G3515" s="30" t="s">
        <v>375</v>
      </c>
      <c r="H3515" s="30">
        <v>2010</v>
      </c>
      <c r="I3515" s="28" t="s">
        <v>367</v>
      </c>
      <c r="J3515" s="30"/>
      <c r="K3515" s="30" t="s">
        <v>368</v>
      </c>
    </row>
    <row r="3516" spans="1:11">
      <c r="A3516" s="29">
        <v>3515</v>
      </c>
      <c r="B3516" s="30" t="s">
        <v>7264</v>
      </c>
      <c r="C3516" s="31" t="s">
        <v>7265</v>
      </c>
      <c r="D3516" s="30" t="s">
        <v>1130</v>
      </c>
      <c r="E3516" s="30" t="s">
        <v>850</v>
      </c>
      <c r="F3516" s="30" t="s">
        <v>846</v>
      </c>
      <c r="G3516" s="30" t="s">
        <v>366</v>
      </c>
      <c r="H3516" s="30">
        <v>2010</v>
      </c>
      <c r="I3516" s="28" t="s">
        <v>367</v>
      </c>
      <c r="J3516" s="30"/>
      <c r="K3516" s="30" t="s">
        <v>368</v>
      </c>
    </row>
    <row r="3517" spans="1:11">
      <c r="A3517" s="29">
        <v>3516</v>
      </c>
      <c r="B3517" s="30" t="s">
        <v>7266</v>
      </c>
      <c r="C3517" s="31" t="s">
        <v>7267</v>
      </c>
      <c r="D3517" s="30" t="s">
        <v>1137</v>
      </c>
      <c r="E3517" s="30" t="s">
        <v>850</v>
      </c>
      <c r="F3517" s="30" t="s">
        <v>846</v>
      </c>
      <c r="G3517" s="30" t="s">
        <v>366</v>
      </c>
      <c r="H3517" s="30">
        <v>2010</v>
      </c>
      <c r="I3517" s="28" t="s">
        <v>367</v>
      </c>
      <c r="J3517" s="30"/>
      <c r="K3517" s="30" t="s">
        <v>368</v>
      </c>
    </row>
    <row r="3518" spans="1:11">
      <c r="A3518" s="29">
        <v>3517</v>
      </c>
      <c r="B3518" s="30" t="s">
        <v>7268</v>
      </c>
      <c r="C3518" s="31" t="s">
        <v>7269</v>
      </c>
      <c r="D3518" s="30" t="s">
        <v>3770</v>
      </c>
      <c r="E3518" s="30" t="s">
        <v>371</v>
      </c>
      <c r="F3518" s="30" t="s">
        <v>846</v>
      </c>
      <c r="G3518" s="30" t="s">
        <v>375</v>
      </c>
      <c r="H3518" s="30">
        <v>2010</v>
      </c>
      <c r="I3518" s="28" t="s">
        <v>367</v>
      </c>
      <c r="J3518" s="30"/>
      <c r="K3518" s="30" t="s">
        <v>368</v>
      </c>
    </row>
    <row r="3519" spans="1:11">
      <c r="A3519" s="29">
        <v>3518</v>
      </c>
      <c r="B3519" s="30" t="s">
        <v>7270</v>
      </c>
      <c r="C3519" s="31" t="s">
        <v>7271</v>
      </c>
      <c r="D3519" s="30" t="s">
        <v>4604</v>
      </c>
      <c r="E3519" s="30" t="s">
        <v>371</v>
      </c>
      <c r="F3519" s="30" t="s">
        <v>846</v>
      </c>
      <c r="G3519" s="30" t="s">
        <v>366</v>
      </c>
      <c r="H3519" s="30">
        <v>2010</v>
      </c>
      <c r="I3519" s="28" t="s">
        <v>367</v>
      </c>
      <c r="J3519" s="30"/>
      <c r="K3519" s="30" t="s">
        <v>368</v>
      </c>
    </row>
    <row r="3520" spans="1:11">
      <c r="A3520" s="29">
        <v>3519</v>
      </c>
      <c r="B3520" s="30" t="s">
        <v>7272</v>
      </c>
      <c r="C3520" s="31" t="s">
        <v>7273</v>
      </c>
      <c r="D3520" s="30" t="s">
        <v>1130</v>
      </c>
      <c r="E3520" s="30" t="s">
        <v>850</v>
      </c>
      <c r="F3520" s="30" t="s">
        <v>846</v>
      </c>
      <c r="G3520" s="30" t="s">
        <v>366</v>
      </c>
      <c r="H3520" s="30">
        <v>2010</v>
      </c>
      <c r="I3520" s="28" t="s">
        <v>367</v>
      </c>
      <c r="J3520" s="30"/>
      <c r="K3520" s="30" t="s">
        <v>368</v>
      </c>
    </row>
    <row r="3521" spans="1:11">
      <c r="A3521" s="29">
        <v>3520</v>
      </c>
      <c r="B3521" s="30" t="s">
        <v>7274</v>
      </c>
      <c r="C3521" s="31" t="s">
        <v>7275</v>
      </c>
      <c r="D3521" s="30" t="s">
        <v>3770</v>
      </c>
      <c r="E3521" s="30" t="s">
        <v>3823</v>
      </c>
      <c r="F3521" s="30" t="s">
        <v>846</v>
      </c>
      <c r="G3521" s="30" t="s">
        <v>366</v>
      </c>
      <c r="H3521" s="30">
        <v>2010</v>
      </c>
      <c r="I3521" s="28" t="s">
        <v>367</v>
      </c>
      <c r="J3521" s="30"/>
      <c r="K3521" s="30" t="s">
        <v>368</v>
      </c>
    </row>
    <row r="3522" spans="1:11">
      <c r="A3522" s="29">
        <v>3521</v>
      </c>
      <c r="B3522" s="30" t="s">
        <v>7276</v>
      </c>
      <c r="C3522" s="31" t="s">
        <v>7277</v>
      </c>
      <c r="D3522" s="30" t="s">
        <v>6864</v>
      </c>
      <c r="E3522" s="30" t="s">
        <v>381</v>
      </c>
      <c r="F3522" s="30" t="s">
        <v>846</v>
      </c>
      <c r="G3522" s="30" t="s">
        <v>468</v>
      </c>
      <c r="H3522" s="30">
        <v>2010</v>
      </c>
      <c r="I3522" s="28" t="s">
        <v>367</v>
      </c>
      <c r="J3522" s="30"/>
      <c r="K3522" s="30" t="s">
        <v>368</v>
      </c>
    </row>
    <row r="3523" spans="1:11">
      <c r="A3523" s="29">
        <v>3522</v>
      </c>
      <c r="B3523" s="30" t="s">
        <v>7278</v>
      </c>
      <c r="C3523" s="31" t="s">
        <v>7279</v>
      </c>
      <c r="D3523" s="30" t="s">
        <v>4604</v>
      </c>
      <c r="E3523" s="30" t="s">
        <v>371</v>
      </c>
      <c r="F3523" s="30" t="s">
        <v>846</v>
      </c>
      <c r="G3523" s="30" t="s">
        <v>366</v>
      </c>
      <c r="H3523" s="30">
        <v>2010</v>
      </c>
      <c r="I3523" s="28" t="s">
        <v>367</v>
      </c>
      <c r="J3523" s="30"/>
      <c r="K3523" s="30" t="s">
        <v>368</v>
      </c>
    </row>
    <row r="3524" spans="1:11">
      <c r="A3524" s="29">
        <v>3523</v>
      </c>
      <c r="B3524" s="30" t="s">
        <v>7280</v>
      </c>
      <c r="C3524" s="31" t="s">
        <v>7281</v>
      </c>
      <c r="D3524" s="30" t="s">
        <v>4604</v>
      </c>
      <c r="E3524" s="30" t="s">
        <v>371</v>
      </c>
      <c r="F3524" s="30" t="s">
        <v>846</v>
      </c>
      <c r="G3524" s="30" t="s">
        <v>366</v>
      </c>
      <c r="H3524" s="30">
        <v>2010</v>
      </c>
      <c r="I3524" s="28" t="s">
        <v>367</v>
      </c>
      <c r="J3524" s="30"/>
      <c r="K3524" s="30" t="s">
        <v>368</v>
      </c>
    </row>
    <row r="3525" spans="1:11">
      <c r="A3525" s="29">
        <v>3524</v>
      </c>
      <c r="B3525" s="30" t="s">
        <v>7282</v>
      </c>
      <c r="C3525" s="31" t="s">
        <v>7283</v>
      </c>
      <c r="D3525" s="30" t="s">
        <v>3770</v>
      </c>
      <c r="E3525" s="30" t="s">
        <v>850</v>
      </c>
      <c r="F3525" s="30" t="s">
        <v>846</v>
      </c>
      <c r="G3525" s="30" t="s">
        <v>366</v>
      </c>
      <c r="H3525" s="30">
        <v>2010</v>
      </c>
      <c r="I3525" s="28" t="s">
        <v>367</v>
      </c>
      <c r="J3525" s="30"/>
      <c r="K3525" s="30" t="s">
        <v>368</v>
      </c>
    </row>
    <row r="3526" spans="1:11">
      <c r="A3526" s="29">
        <v>3525</v>
      </c>
      <c r="B3526" s="30" t="s">
        <v>7284</v>
      </c>
      <c r="C3526" s="31" t="s">
        <v>7285</v>
      </c>
      <c r="D3526" s="30" t="s">
        <v>4604</v>
      </c>
      <c r="E3526" s="30" t="s">
        <v>371</v>
      </c>
      <c r="F3526" s="30" t="s">
        <v>846</v>
      </c>
      <c r="G3526" s="30" t="s">
        <v>366</v>
      </c>
      <c r="H3526" s="30">
        <v>2010</v>
      </c>
      <c r="I3526" s="28" t="s">
        <v>367</v>
      </c>
      <c r="J3526" s="30"/>
      <c r="K3526" s="30" t="s">
        <v>368</v>
      </c>
    </row>
    <row r="3527" spans="1:11">
      <c r="A3527" s="29">
        <v>3526</v>
      </c>
      <c r="B3527" s="30" t="s">
        <v>7286</v>
      </c>
      <c r="C3527" s="31" t="s">
        <v>7287</v>
      </c>
      <c r="D3527" s="30" t="s">
        <v>1130</v>
      </c>
      <c r="E3527" s="30" t="s">
        <v>850</v>
      </c>
      <c r="F3527" s="30" t="s">
        <v>846</v>
      </c>
      <c r="G3527" s="30" t="s">
        <v>366</v>
      </c>
      <c r="H3527" s="30">
        <v>2010</v>
      </c>
      <c r="I3527" s="28" t="s">
        <v>367</v>
      </c>
      <c r="J3527" s="30"/>
      <c r="K3527" s="30" t="s">
        <v>368</v>
      </c>
    </row>
    <row r="3528" spans="1:11">
      <c r="A3528" s="29">
        <v>3527</v>
      </c>
      <c r="B3528" s="30" t="s">
        <v>7288</v>
      </c>
      <c r="C3528" s="31" t="s">
        <v>7289</v>
      </c>
      <c r="D3528" s="30" t="s">
        <v>4604</v>
      </c>
      <c r="E3528" s="30" t="s">
        <v>850</v>
      </c>
      <c r="F3528" s="30" t="s">
        <v>846</v>
      </c>
      <c r="G3528" s="30" t="s">
        <v>468</v>
      </c>
      <c r="H3528" s="30">
        <v>2010</v>
      </c>
      <c r="I3528" s="28" t="s">
        <v>367</v>
      </c>
      <c r="J3528" s="30"/>
      <c r="K3528" s="30" t="s">
        <v>368</v>
      </c>
    </row>
    <row r="3529" spans="1:11">
      <c r="A3529" s="29">
        <v>3528</v>
      </c>
      <c r="B3529" s="30" t="s">
        <v>7290</v>
      </c>
      <c r="C3529" s="31" t="s">
        <v>7291</v>
      </c>
      <c r="D3529" s="30" t="s">
        <v>4604</v>
      </c>
      <c r="E3529" s="30" t="s">
        <v>371</v>
      </c>
      <c r="F3529" s="30" t="s">
        <v>846</v>
      </c>
      <c r="G3529" s="30" t="s">
        <v>375</v>
      </c>
      <c r="H3529" s="30">
        <v>2010</v>
      </c>
      <c r="I3529" s="28" t="s">
        <v>367</v>
      </c>
      <c r="J3529" s="30"/>
      <c r="K3529" s="30" t="s">
        <v>368</v>
      </c>
    </row>
    <row r="3530" spans="1:11">
      <c r="A3530" s="29">
        <v>3529</v>
      </c>
      <c r="B3530" s="30" t="s">
        <v>7292</v>
      </c>
      <c r="C3530" s="31" t="s">
        <v>7293</v>
      </c>
      <c r="D3530" s="30" t="s">
        <v>4604</v>
      </c>
      <c r="E3530" s="30" t="s">
        <v>371</v>
      </c>
      <c r="F3530" s="30" t="s">
        <v>846</v>
      </c>
      <c r="G3530" s="30" t="s">
        <v>366</v>
      </c>
      <c r="H3530" s="30">
        <v>2010</v>
      </c>
      <c r="I3530" s="28" t="s">
        <v>367</v>
      </c>
      <c r="J3530" s="30"/>
      <c r="K3530" s="30" t="s">
        <v>368</v>
      </c>
    </row>
    <row r="3531" spans="1:11">
      <c r="A3531" s="29">
        <v>3530</v>
      </c>
      <c r="B3531" s="30" t="s">
        <v>7294</v>
      </c>
      <c r="C3531" s="31" t="s">
        <v>7295</v>
      </c>
      <c r="D3531" s="30" t="s">
        <v>4604</v>
      </c>
      <c r="E3531" s="30" t="s">
        <v>850</v>
      </c>
      <c r="F3531" s="30" t="s">
        <v>846</v>
      </c>
      <c r="G3531" s="30" t="s">
        <v>375</v>
      </c>
      <c r="H3531" s="30">
        <v>2010</v>
      </c>
      <c r="I3531" s="28" t="s">
        <v>367</v>
      </c>
      <c r="J3531" s="30"/>
      <c r="K3531" s="30" t="s">
        <v>368</v>
      </c>
    </row>
    <row r="3532" spans="1:11">
      <c r="A3532" s="29">
        <v>3531</v>
      </c>
      <c r="B3532" s="30" t="s">
        <v>7296</v>
      </c>
      <c r="C3532" s="31" t="s">
        <v>7297</v>
      </c>
      <c r="D3532" s="30" t="s">
        <v>3770</v>
      </c>
      <c r="E3532" s="30" t="s">
        <v>850</v>
      </c>
      <c r="F3532" s="30" t="s">
        <v>846</v>
      </c>
      <c r="G3532" s="30" t="s">
        <v>366</v>
      </c>
      <c r="H3532" s="30">
        <v>2010</v>
      </c>
      <c r="I3532" s="28" t="s">
        <v>367</v>
      </c>
      <c r="J3532" s="30"/>
      <c r="K3532" s="30" t="s">
        <v>368</v>
      </c>
    </row>
    <row r="3533" spans="1:11">
      <c r="A3533" s="29">
        <v>3532</v>
      </c>
      <c r="B3533" s="30" t="s">
        <v>7298</v>
      </c>
      <c r="C3533" s="31" t="s">
        <v>7299</v>
      </c>
      <c r="D3533" s="30" t="s">
        <v>3770</v>
      </c>
      <c r="E3533" s="30" t="s">
        <v>850</v>
      </c>
      <c r="F3533" s="30" t="s">
        <v>846</v>
      </c>
      <c r="G3533" s="30" t="s">
        <v>366</v>
      </c>
      <c r="H3533" s="30">
        <v>2010</v>
      </c>
      <c r="I3533" s="28" t="s">
        <v>367</v>
      </c>
      <c r="J3533" s="30"/>
      <c r="K3533" s="30" t="s">
        <v>368</v>
      </c>
    </row>
    <row r="3534" spans="1:11">
      <c r="A3534" s="29">
        <v>3533</v>
      </c>
      <c r="B3534" s="30" t="s">
        <v>7300</v>
      </c>
      <c r="C3534" s="31" t="s">
        <v>7301</v>
      </c>
      <c r="D3534" s="30" t="s">
        <v>1130</v>
      </c>
      <c r="E3534" s="30" t="s">
        <v>850</v>
      </c>
      <c r="F3534" s="30" t="s">
        <v>846</v>
      </c>
      <c r="G3534" s="30" t="s">
        <v>366</v>
      </c>
      <c r="H3534" s="30">
        <v>2010</v>
      </c>
      <c r="I3534" s="28" t="s">
        <v>367</v>
      </c>
      <c r="J3534" s="30"/>
      <c r="K3534" s="30" t="s">
        <v>368</v>
      </c>
    </row>
    <row r="3535" spans="1:11">
      <c r="A3535" s="29">
        <v>3534</v>
      </c>
      <c r="B3535" s="30" t="s">
        <v>7302</v>
      </c>
      <c r="C3535" s="31" t="s">
        <v>7303</v>
      </c>
      <c r="D3535" s="30" t="s">
        <v>3770</v>
      </c>
      <c r="E3535" s="30" t="s">
        <v>850</v>
      </c>
      <c r="F3535" s="30" t="s">
        <v>846</v>
      </c>
      <c r="G3535" s="30" t="s">
        <v>366</v>
      </c>
      <c r="H3535" s="30">
        <v>2010</v>
      </c>
      <c r="I3535" s="28" t="s">
        <v>367</v>
      </c>
      <c r="J3535" s="30"/>
      <c r="K3535" s="30" t="s">
        <v>368</v>
      </c>
    </row>
    <row r="3536" spans="1:11">
      <c r="A3536" s="29">
        <v>3535</v>
      </c>
      <c r="B3536" s="30" t="s">
        <v>7304</v>
      </c>
      <c r="C3536" s="31" t="s">
        <v>7305</v>
      </c>
      <c r="D3536" s="30" t="s">
        <v>4604</v>
      </c>
      <c r="E3536" s="30" t="s">
        <v>850</v>
      </c>
      <c r="F3536" s="30" t="s">
        <v>846</v>
      </c>
      <c r="G3536" s="30" t="s">
        <v>468</v>
      </c>
      <c r="H3536" s="30">
        <v>2010</v>
      </c>
      <c r="I3536" s="28" t="s">
        <v>367</v>
      </c>
      <c r="J3536" s="30"/>
      <c r="K3536" s="30" t="s">
        <v>368</v>
      </c>
    </row>
    <row r="3537" spans="1:11">
      <c r="A3537" s="29">
        <v>3536</v>
      </c>
      <c r="B3537" s="30" t="s">
        <v>7306</v>
      </c>
      <c r="C3537" s="31" t="s">
        <v>7307</v>
      </c>
      <c r="D3537" s="30" t="s">
        <v>4604</v>
      </c>
      <c r="E3537" s="30" t="s">
        <v>371</v>
      </c>
      <c r="F3537" s="30" t="s">
        <v>846</v>
      </c>
      <c r="G3537" s="30" t="s">
        <v>366</v>
      </c>
      <c r="H3537" s="30">
        <v>2010</v>
      </c>
      <c r="I3537" s="28" t="s">
        <v>367</v>
      </c>
      <c r="J3537" s="30"/>
      <c r="K3537" s="30" t="s">
        <v>368</v>
      </c>
    </row>
    <row r="3538" spans="1:11">
      <c r="A3538" s="29">
        <v>3537</v>
      </c>
      <c r="B3538" s="30" t="s">
        <v>7308</v>
      </c>
      <c r="C3538" s="31" t="s">
        <v>7309</v>
      </c>
      <c r="D3538" s="30" t="s">
        <v>4604</v>
      </c>
      <c r="E3538" s="30" t="s">
        <v>371</v>
      </c>
      <c r="F3538" s="30" t="s">
        <v>846</v>
      </c>
      <c r="G3538" s="30" t="s">
        <v>366</v>
      </c>
      <c r="H3538" s="30">
        <v>2010</v>
      </c>
      <c r="I3538" s="28" t="s">
        <v>367</v>
      </c>
      <c r="J3538" s="30"/>
      <c r="K3538" s="30" t="s">
        <v>368</v>
      </c>
    </row>
    <row r="3539" spans="1:11">
      <c r="A3539" s="29">
        <v>3538</v>
      </c>
      <c r="B3539" s="30" t="s">
        <v>7310</v>
      </c>
      <c r="C3539" s="31" t="s">
        <v>7311</v>
      </c>
      <c r="D3539" s="30" t="s">
        <v>4604</v>
      </c>
      <c r="E3539" s="30" t="s">
        <v>371</v>
      </c>
      <c r="F3539" s="30" t="s">
        <v>846</v>
      </c>
      <c r="G3539" s="30" t="s">
        <v>366</v>
      </c>
      <c r="H3539" s="30">
        <v>2010</v>
      </c>
      <c r="I3539" s="28" t="s">
        <v>367</v>
      </c>
      <c r="J3539" s="30"/>
      <c r="K3539" s="30" t="s">
        <v>368</v>
      </c>
    </row>
    <row r="3540" spans="1:11">
      <c r="A3540" s="29">
        <v>3539</v>
      </c>
      <c r="B3540" s="30" t="s">
        <v>7312</v>
      </c>
      <c r="C3540" s="31" t="s">
        <v>7313</v>
      </c>
      <c r="D3540" s="30" t="s">
        <v>4604</v>
      </c>
      <c r="E3540" s="30" t="s">
        <v>371</v>
      </c>
      <c r="F3540" s="30" t="s">
        <v>846</v>
      </c>
      <c r="G3540" s="30" t="s">
        <v>366</v>
      </c>
      <c r="H3540" s="30">
        <v>2010</v>
      </c>
      <c r="I3540" s="28" t="s">
        <v>367</v>
      </c>
      <c r="J3540" s="30"/>
      <c r="K3540" s="30" t="s">
        <v>368</v>
      </c>
    </row>
    <row r="3541" spans="1:11">
      <c r="A3541" s="29">
        <v>3540</v>
      </c>
      <c r="B3541" s="30" t="s">
        <v>7314</v>
      </c>
      <c r="C3541" s="31" t="s">
        <v>7315</v>
      </c>
      <c r="D3541" s="30" t="s">
        <v>3770</v>
      </c>
      <c r="E3541" s="30" t="s">
        <v>850</v>
      </c>
      <c r="F3541" s="30" t="s">
        <v>846</v>
      </c>
      <c r="G3541" s="30" t="s">
        <v>366</v>
      </c>
      <c r="H3541" s="30">
        <v>2010</v>
      </c>
      <c r="I3541" s="28" t="s">
        <v>367</v>
      </c>
      <c r="J3541" s="30"/>
      <c r="K3541" s="30" t="s">
        <v>368</v>
      </c>
    </row>
    <row r="3542" spans="1:11">
      <c r="A3542" s="29">
        <v>3541</v>
      </c>
      <c r="B3542" s="30" t="s">
        <v>7316</v>
      </c>
      <c r="C3542" s="31" t="s">
        <v>7317</v>
      </c>
      <c r="D3542" s="30" t="s">
        <v>4604</v>
      </c>
      <c r="E3542" s="30" t="s">
        <v>371</v>
      </c>
      <c r="F3542" s="30" t="s">
        <v>846</v>
      </c>
      <c r="G3542" s="30" t="s">
        <v>375</v>
      </c>
      <c r="H3542" s="30">
        <v>2010</v>
      </c>
      <c r="I3542" s="28" t="s">
        <v>367</v>
      </c>
      <c r="J3542" s="30"/>
      <c r="K3542" s="30" t="s">
        <v>368</v>
      </c>
    </row>
    <row r="3543" spans="1:11">
      <c r="A3543" s="29">
        <v>3542</v>
      </c>
      <c r="B3543" s="30" t="s">
        <v>7318</v>
      </c>
      <c r="C3543" s="31" t="s">
        <v>7319</v>
      </c>
      <c r="D3543" s="30" t="s">
        <v>4604</v>
      </c>
      <c r="E3543" s="30" t="s">
        <v>371</v>
      </c>
      <c r="F3543" s="30" t="s">
        <v>846</v>
      </c>
      <c r="G3543" s="30" t="s">
        <v>366</v>
      </c>
      <c r="H3543" s="30">
        <v>2010</v>
      </c>
      <c r="I3543" s="28" t="s">
        <v>367</v>
      </c>
      <c r="J3543" s="30"/>
      <c r="K3543" s="30" t="s">
        <v>368</v>
      </c>
    </row>
    <row r="3544" spans="1:11">
      <c r="A3544" s="29">
        <v>3543</v>
      </c>
      <c r="B3544" s="30" t="s">
        <v>7320</v>
      </c>
      <c r="C3544" s="31" t="s">
        <v>7321</v>
      </c>
      <c r="D3544" s="30" t="s">
        <v>4604</v>
      </c>
      <c r="E3544" s="30" t="s">
        <v>850</v>
      </c>
      <c r="F3544" s="30" t="s">
        <v>846</v>
      </c>
      <c r="G3544" s="30" t="s">
        <v>366</v>
      </c>
      <c r="H3544" s="30">
        <v>2010</v>
      </c>
      <c r="I3544" s="28" t="s">
        <v>367</v>
      </c>
      <c r="J3544" s="30"/>
      <c r="K3544" s="30" t="s">
        <v>368</v>
      </c>
    </row>
    <row r="3545" spans="1:11">
      <c r="A3545" s="29">
        <v>3544</v>
      </c>
      <c r="B3545" s="30" t="s">
        <v>7322</v>
      </c>
      <c r="C3545" s="31" t="s">
        <v>7323</v>
      </c>
      <c r="D3545" s="30" t="s">
        <v>4604</v>
      </c>
      <c r="E3545" s="30" t="s">
        <v>850</v>
      </c>
      <c r="F3545" s="30" t="s">
        <v>846</v>
      </c>
      <c r="G3545" s="30" t="s">
        <v>468</v>
      </c>
      <c r="H3545" s="30">
        <v>2010</v>
      </c>
      <c r="I3545" s="28" t="s">
        <v>1324</v>
      </c>
      <c r="J3545" s="30"/>
      <c r="K3545" s="30" t="s">
        <v>368</v>
      </c>
    </row>
    <row r="3546" spans="1:11">
      <c r="A3546" s="29">
        <v>3545</v>
      </c>
      <c r="B3546" s="30" t="s">
        <v>7324</v>
      </c>
      <c r="C3546" s="31" t="s">
        <v>7325</v>
      </c>
      <c r="D3546" s="30" t="s">
        <v>4604</v>
      </c>
      <c r="E3546" s="30" t="s">
        <v>850</v>
      </c>
      <c r="F3546" s="30" t="s">
        <v>846</v>
      </c>
      <c r="G3546" s="30" t="s">
        <v>375</v>
      </c>
      <c r="H3546" s="30">
        <v>2010</v>
      </c>
      <c r="I3546" s="28" t="s">
        <v>367</v>
      </c>
      <c r="J3546" s="30"/>
      <c r="K3546" s="30" t="s">
        <v>368</v>
      </c>
    </row>
    <row r="3547" spans="1:11">
      <c r="A3547" s="29">
        <v>3546</v>
      </c>
      <c r="B3547" s="30" t="s">
        <v>7326</v>
      </c>
      <c r="C3547" s="31" t="s">
        <v>7327</v>
      </c>
      <c r="D3547" s="30" t="s">
        <v>4604</v>
      </c>
      <c r="E3547" s="30" t="s">
        <v>850</v>
      </c>
      <c r="F3547" s="30" t="s">
        <v>846</v>
      </c>
      <c r="G3547" s="30" t="s">
        <v>375</v>
      </c>
      <c r="H3547" s="30">
        <v>2010</v>
      </c>
      <c r="I3547" s="28" t="s">
        <v>367</v>
      </c>
      <c r="J3547" s="30"/>
      <c r="K3547" s="30" t="s">
        <v>368</v>
      </c>
    </row>
    <row r="3548" spans="1:11">
      <c r="A3548" s="29">
        <v>3547</v>
      </c>
      <c r="B3548" s="30" t="s">
        <v>7328</v>
      </c>
      <c r="C3548" s="31" t="s">
        <v>3463</v>
      </c>
      <c r="D3548" s="30" t="s">
        <v>4604</v>
      </c>
      <c r="E3548" s="30" t="s">
        <v>371</v>
      </c>
      <c r="F3548" s="30" t="s">
        <v>846</v>
      </c>
      <c r="G3548" s="30" t="s">
        <v>375</v>
      </c>
      <c r="H3548" s="30">
        <v>2010</v>
      </c>
      <c r="I3548" s="28" t="s">
        <v>367</v>
      </c>
      <c r="J3548" s="30"/>
      <c r="K3548" s="30" t="s">
        <v>368</v>
      </c>
    </row>
    <row r="3549" spans="1:11">
      <c r="A3549" s="29">
        <v>3548</v>
      </c>
      <c r="B3549" s="30" t="s">
        <v>7329</v>
      </c>
      <c r="C3549" s="31" t="s">
        <v>7330</v>
      </c>
      <c r="D3549" s="30" t="s">
        <v>4604</v>
      </c>
      <c r="E3549" s="30" t="s">
        <v>371</v>
      </c>
      <c r="F3549" s="30" t="s">
        <v>846</v>
      </c>
      <c r="G3549" s="30" t="s">
        <v>375</v>
      </c>
      <c r="H3549" s="30">
        <v>2010</v>
      </c>
      <c r="I3549" s="28" t="s">
        <v>367</v>
      </c>
      <c r="J3549" s="30"/>
      <c r="K3549" s="30" t="s">
        <v>368</v>
      </c>
    </row>
    <row r="3550" spans="1:11">
      <c r="A3550" s="29">
        <v>3549</v>
      </c>
      <c r="B3550" s="30" t="s">
        <v>7331</v>
      </c>
      <c r="C3550" s="31" t="s">
        <v>7332</v>
      </c>
      <c r="D3550" s="30" t="s">
        <v>4604</v>
      </c>
      <c r="E3550" s="30" t="s">
        <v>371</v>
      </c>
      <c r="F3550" s="30" t="s">
        <v>846</v>
      </c>
      <c r="G3550" s="30" t="s">
        <v>366</v>
      </c>
      <c r="H3550" s="30">
        <v>2010</v>
      </c>
      <c r="I3550" s="28" t="s">
        <v>367</v>
      </c>
      <c r="J3550" s="30"/>
      <c r="K3550" s="30" t="s">
        <v>368</v>
      </c>
    </row>
    <row r="3551" spans="1:11">
      <c r="A3551" s="29">
        <v>3550</v>
      </c>
      <c r="B3551" s="30" t="s">
        <v>7333</v>
      </c>
      <c r="C3551" s="31" t="s">
        <v>7334</v>
      </c>
      <c r="D3551" s="30" t="s">
        <v>6864</v>
      </c>
      <c r="E3551" s="30" t="s">
        <v>371</v>
      </c>
      <c r="F3551" s="30" t="s">
        <v>846</v>
      </c>
      <c r="G3551" s="30" t="s">
        <v>468</v>
      </c>
      <c r="H3551" s="30">
        <v>2010</v>
      </c>
      <c r="I3551" s="28" t="s">
        <v>367</v>
      </c>
      <c r="J3551" s="30"/>
      <c r="K3551" s="30" t="s">
        <v>368</v>
      </c>
    </row>
    <row r="3552" spans="1:11">
      <c r="A3552" s="29">
        <v>3551</v>
      </c>
      <c r="B3552" s="30" t="s">
        <v>7335</v>
      </c>
      <c r="C3552" s="31" t="s">
        <v>7336</v>
      </c>
      <c r="D3552" s="30" t="s">
        <v>1130</v>
      </c>
      <c r="E3552" s="30" t="s">
        <v>850</v>
      </c>
      <c r="F3552" s="30" t="s">
        <v>846</v>
      </c>
      <c r="G3552" s="30" t="s">
        <v>366</v>
      </c>
      <c r="H3552" s="30">
        <v>2010</v>
      </c>
      <c r="I3552" s="28" t="s">
        <v>367</v>
      </c>
      <c r="J3552" s="30"/>
      <c r="K3552" s="30" t="s">
        <v>368</v>
      </c>
    </row>
    <row r="3553" spans="1:11">
      <c r="A3553" s="29">
        <v>3552</v>
      </c>
      <c r="B3553" s="30" t="s">
        <v>7337</v>
      </c>
      <c r="C3553" s="31" t="s">
        <v>3588</v>
      </c>
      <c r="D3553" s="30" t="s">
        <v>3770</v>
      </c>
      <c r="E3553" s="30" t="s">
        <v>371</v>
      </c>
      <c r="F3553" s="30" t="s">
        <v>846</v>
      </c>
      <c r="G3553" s="30" t="s">
        <v>375</v>
      </c>
      <c r="H3553" s="30">
        <v>2010</v>
      </c>
      <c r="I3553" s="28" t="s">
        <v>367</v>
      </c>
      <c r="J3553" s="30"/>
      <c r="K3553" s="30" t="s">
        <v>368</v>
      </c>
    </row>
    <row r="3554" spans="1:11">
      <c r="A3554" s="29">
        <v>3553</v>
      </c>
      <c r="B3554" s="30" t="s">
        <v>7338</v>
      </c>
      <c r="C3554" s="31" t="s">
        <v>7033</v>
      </c>
      <c r="D3554" s="30" t="s">
        <v>4604</v>
      </c>
      <c r="E3554" s="30" t="s">
        <v>371</v>
      </c>
      <c r="F3554" s="30" t="s">
        <v>846</v>
      </c>
      <c r="G3554" s="30" t="s">
        <v>375</v>
      </c>
      <c r="H3554" s="30">
        <v>2010</v>
      </c>
      <c r="I3554" s="28" t="s">
        <v>367</v>
      </c>
      <c r="J3554" s="30"/>
      <c r="K3554" s="30" t="s">
        <v>368</v>
      </c>
    </row>
    <row r="3555" spans="1:11">
      <c r="A3555" s="29">
        <v>3554</v>
      </c>
      <c r="B3555" s="30" t="s">
        <v>7339</v>
      </c>
      <c r="C3555" s="31" t="s">
        <v>7340</v>
      </c>
      <c r="D3555" s="30" t="s">
        <v>6864</v>
      </c>
      <c r="E3555" s="30" t="s">
        <v>371</v>
      </c>
      <c r="F3555" s="30" t="s">
        <v>846</v>
      </c>
      <c r="G3555" s="30" t="s">
        <v>468</v>
      </c>
      <c r="H3555" s="30">
        <v>2010</v>
      </c>
      <c r="I3555" s="28" t="s">
        <v>367</v>
      </c>
      <c r="J3555" s="30"/>
      <c r="K3555" s="30" t="s">
        <v>368</v>
      </c>
    </row>
    <row r="3556" spans="1:11">
      <c r="A3556" s="29">
        <v>3555</v>
      </c>
      <c r="B3556" s="30" t="s">
        <v>7341</v>
      </c>
      <c r="C3556" s="31" t="s">
        <v>7342</v>
      </c>
      <c r="D3556" s="30" t="s">
        <v>4604</v>
      </c>
      <c r="E3556" s="30" t="s">
        <v>371</v>
      </c>
      <c r="F3556" s="30" t="s">
        <v>846</v>
      </c>
      <c r="G3556" s="30" t="s">
        <v>366</v>
      </c>
      <c r="H3556" s="30">
        <v>2010</v>
      </c>
      <c r="I3556" s="28" t="s">
        <v>367</v>
      </c>
      <c r="J3556" s="30"/>
      <c r="K3556" s="30" t="s">
        <v>368</v>
      </c>
    </row>
    <row r="3557" spans="1:11">
      <c r="A3557" s="29">
        <v>3556</v>
      </c>
      <c r="B3557" s="30" t="s">
        <v>7343</v>
      </c>
      <c r="C3557" s="31" t="s">
        <v>7344</v>
      </c>
      <c r="D3557" s="30" t="s">
        <v>4604</v>
      </c>
      <c r="E3557" s="30" t="s">
        <v>850</v>
      </c>
      <c r="F3557" s="30" t="s">
        <v>846</v>
      </c>
      <c r="G3557" s="30" t="s">
        <v>366</v>
      </c>
      <c r="H3557" s="30">
        <v>2010</v>
      </c>
      <c r="I3557" s="28" t="s">
        <v>367</v>
      </c>
      <c r="J3557" s="30"/>
      <c r="K3557" s="30" t="s">
        <v>368</v>
      </c>
    </row>
    <row r="3558" spans="1:11">
      <c r="A3558" s="29">
        <v>3557</v>
      </c>
      <c r="B3558" s="30" t="s">
        <v>7345</v>
      </c>
      <c r="C3558" s="31" t="s">
        <v>7346</v>
      </c>
      <c r="D3558" s="30" t="s">
        <v>4604</v>
      </c>
      <c r="E3558" s="30" t="s">
        <v>371</v>
      </c>
      <c r="F3558" s="30" t="s">
        <v>846</v>
      </c>
      <c r="G3558" s="30" t="s">
        <v>366</v>
      </c>
      <c r="H3558" s="30">
        <v>2010</v>
      </c>
      <c r="I3558" s="28" t="s">
        <v>367</v>
      </c>
      <c r="J3558" s="30"/>
      <c r="K3558" s="30" t="s">
        <v>368</v>
      </c>
    </row>
    <row r="3559" spans="1:11">
      <c r="A3559" s="29">
        <v>3558</v>
      </c>
      <c r="B3559" s="30" t="s">
        <v>7347</v>
      </c>
      <c r="C3559" s="31" t="s">
        <v>7348</v>
      </c>
      <c r="D3559" s="30" t="s">
        <v>1130</v>
      </c>
      <c r="E3559" s="30" t="s">
        <v>850</v>
      </c>
      <c r="F3559" s="30" t="s">
        <v>846</v>
      </c>
      <c r="G3559" s="30" t="s">
        <v>366</v>
      </c>
      <c r="H3559" s="30">
        <v>2010</v>
      </c>
      <c r="I3559" s="28" t="s">
        <v>367</v>
      </c>
      <c r="J3559" s="30"/>
      <c r="K3559" s="30" t="s">
        <v>368</v>
      </c>
    </row>
    <row r="3560" spans="1:11">
      <c r="A3560" s="29">
        <v>3559</v>
      </c>
      <c r="B3560" s="30" t="s">
        <v>7349</v>
      </c>
      <c r="C3560" s="31" t="s">
        <v>7350</v>
      </c>
      <c r="D3560" s="30" t="s">
        <v>4604</v>
      </c>
      <c r="E3560" s="30" t="s">
        <v>371</v>
      </c>
      <c r="F3560" s="30" t="s">
        <v>846</v>
      </c>
      <c r="G3560" s="30" t="s">
        <v>366</v>
      </c>
      <c r="H3560" s="30">
        <v>2010</v>
      </c>
      <c r="I3560" s="28" t="s">
        <v>367</v>
      </c>
      <c r="J3560" s="30"/>
      <c r="K3560" s="30" t="s">
        <v>368</v>
      </c>
    </row>
    <row r="3561" spans="1:11">
      <c r="A3561" s="29">
        <v>3560</v>
      </c>
      <c r="B3561" s="30" t="s">
        <v>7351</v>
      </c>
      <c r="C3561" s="31" t="s">
        <v>7352</v>
      </c>
      <c r="D3561" s="30" t="s">
        <v>4604</v>
      </c>
      <c r="E3561" s="30" t="s">
        <v>850</v>
      </c>
      <c r="F3561" s="30" t="s">
        <v>846</v>
      </c>
      <c r="G3561" s="30" t="s">
        <v>375</v>
      </c>
      <c r="H3561" s="30">
        <v>2010</v>
      </c>
      <c r="I3561" s="28" t="s">
        <v>367</v>
      </c>
      <c r="J3561" s="30"/>
      <c r="K3561" s="30" t="s">
        <v>368</v>
      </c>
    </row>
    <row r="3562" spans="1:11">
      <c r="A3562" s="29">
        <v>3561</v>
      </c>
      <c r="B3562" s="30" t="s">
        <v>7353</v>
      </c>
      <c r="C3562" s="31" t="s">
        <v>7354</v>
      </c>
      <c r="D3562" s="30" t="s">
        <v>1130</v>
      </c>
      <c r="E3562" s="30" t="s">
        <v>850</v>
      </c>
      <c r="F3562" s="30" t="s">
        <v>846</v>
      </c>
      <c r="G3562" s="30" t="s">
        <v>366</v>
      </c>
      <c r="H3562" s="30">
        <v>2010</v>
      </c>
      <c r="I3562" s="28" t="s">
        <v>367</v>
      </c>
      <c r="J3562" s="30"/>
      <c r="K3562" s="30" t="s">
        <v>368</v>
      </c>
    </row>
    <row r="3563" spans="1:11">
      <c r="A3563" s="29">
        <v>3562</v>
      </c>
      <c r="B3563" s="30" t="s">
        <v>7355</v>
      </c>
      <c r="C3563" s="31" t="s">
        <v>7356</v>
      </c>
      <c r="D3563" s="30" t="s">
        <v>4604</v>
      </c>
      <c r="E3563" s="30" t="s">
        <v>850</v>
      </c>
      <c r="F3563" s="30" t="s">
        <v>846</v>
      </c>
      <c r="G3563" s="30" t="s">
        <v>366</v>
      </c>
      <c r="H3563" s="30">
        <v>2010</v>
      </c>
      <c r="I3563" s="28" t="s">
        <v>367</v>
      </c>
      <c r="J3563" s="30"/>
      <c r="K3563" s="30" t="s">
        <v>368</v>
      </c>
    </row>
    <row r="3564" spans="1:11">
      <c r="A3564" s="29">
        <v>3563</v>
      </c>
      <c r="B3564" s="30" t="s">
        <v>7357</v>
      </c>
      <c r="C3564" s="31" t="s">
        <v>7358</v>
      </c>
      <c r="D3564" s="30" t="s">
        <v>1130</v>
      </c>
      <c r="E3564" s="30" t="s">
        <v>850</v>
      </c>
      <c r="F3564" s="30" t="s">
        <v>846</v>
      </c>
      <c r="G3564" s="30" t="s">
        <v>375</v>
      </c>
      <c r="H3564" s="30">
        <v>2010</v>
      </c>
      <c r="I3564" s="28" t="s">
        <v>367</v>
      </c>
      <c r="J3564" s="30"/>
      <c r="K3564" s="30" t="s">
        <v>368</v>
      </c>
    </row>
    <row r="3565" spans="1:11">
      <c r="A3565" s="29">
        <v>3564</v>
      </c>
      <c r="B3565" s="30" t="s">
        <v>7359</v>
      </c>
      <c r="C3565" s="31" t="s">
        <v>7360</v>
      </c>
      <c r="D3565" s="30" t="s">
        <v>1130</v>
      </c>
      <c r="E3565" s="30" t="s">
        <v>850</v>
      </c>
      <c r="F3565" s="30" t="s">
        <v>846</v>
      </c>
      <c r="G3565" s="30" t="s">
        <v>366</v>
      </c>
      <c r="H3565" s="30">
        <v>2010</v>
      </c>
      <c r="I3565" s="28" t="s">
        <v>367</v>
      </c>
      <c r="J3565" s="30"/>
      <c r="K3565" s="30" t="s">
        <v>368</v>
      </c>
    </row>
    <row r="3566" spans="1:11">
      <c r="A3566" s="29">
        <v>3565</v>
      </c>
      <c r="B3566" s="30" t="s">
        <v>7361</v>
      </c>
      <c r="C3566" s="31" t="s">
        <v>7362</v>
      </c>
      <c r="D3566" s="30" t="s">
        <v>6864</v>
      </c>
      <c r="E3566" s="30" t="s">
        <v>371</v>
      </c>
      <c r="F3566" s="30" t="s">
        <v>846</v>
      </c>
      <c r="G3566" s="30" t="s">
        <v>366</v>
      </c>
      <c r="H3566" s="30">
        <v>2010</v>
      </c>
      <c r="I3566" s="28" t="s">
        <v>367</v>
      </c>
      <c r="J3566" s="30"/>
      <c r="K3566" s="30" t="s">
        <v>368</v>
      </c>
    </row>
    <row r="3567" spans="1:11">
      <c r="A3567" s="29">
        <v>3566</v>
      </c>
      <c r="B3567" s="30" t="s">
        <v>7363</v>
      </c>
      <c r="C3567" s="31" t="s">
        <v>7364</v>
      </c>
      <c r="D3567" s="30" t="s">
        <v>4604</v>
      </c>
      <c r="E3567" s="30" t="s">
        <v>371</v>
      </c>
      <c r="F3567" s="30" t="s">
        <v>846</v>
      </c>
      <c r="G3567" s="30" t="s">
        <v>366</v>
      </c>
      <c r="H3567" s="30">
        <v>2010</v>
      </c>
      <c r="I3567" s="28" t="s">
        <v>367</v>
      </c>
      <c r="J3567" s="30"/>
      <c r="K3567" s="30" t="s">
        <v>368</v>
      </c>
    </row>
    <row r="3568" spans="1:11">
      <c r="A3568" s="29">
        <v>3567</v>
      </c>
      <c r="B3568" s="30" t="s">
        <v>7365</v>
      </c>
      <c r="C3568" s="31" t="s">
        <v>7366</v>
      </c>
      <c r="D3568" s="30" t="s">
        <v>4604</v>
      </c>
      <c r="E3568" s="30" t="s">
        <v>371</v>
      </c>
      <c r="F3568" s="30" t="s">
        <v>846</v>
      </c>
      <c r="G3568" s="30" t="s">
        <v>366</v>
      </c>
      <c r="H3568" s="30">
        <v>2010</v>
      </c>
      <c r="I3568" s="28" t="s">
        <v>367</v>
      </c>
      <c r="J3568" s="30"/>
      <c r="K3568" s="30" t="s">
        <v>368</v>
      </c>
    </row>
    <row r="3569" spans="1:11">
      <c r="A3569" s="29">
        <v>3568</v>
      </c>
      <c r="B3569" s="30" t="s">
        <v>7367</v>
      </c>
      <c r="C3569" s="31" t="s">
        <v>7368</v>
      </c>
      <c r="D3569" s="30" t="s">
        <v>4604</v>
      </c>
      <c r="E3569" s="30" t="s">
        <v>371</v>
      </c>
      <c r="F3569" s="30" t="s">
        <v>846</v>
      </c>
      <c r="G3569" s="30" t="s">
        <v>366</v>
      </c>
      <c r="H3569" s="30">
        <v>2010</v>
      </c>
      <c r="I3569" s="28" t="s">
        <v>367</v>
      </c>
      <c r="J3569" s="30"/>
      <c r="K3569" s="30" t="s">
        <v>368</v>
      </c>
    </row>
    <row r="3570" spans="1:11">
      <c r="A3570" s="29">
        <v>3569</v>
      </c>
      <c r="B3570" s="30" t="s">
        <v>7369</v>
      </c>
      <c r="C3570" s="31" t="s">
        <v>7370</v>
      </c>
      <c r="D3570" s="30" t="s">
        <v>4604</v>
      </c>
      <c r="E3570" s="30" t="s">
        <v>850</v>
      </c>
      <c r="F3570" s="30" t="s">
        <v>846</v>
      </c>
      <c r="G3570" s="30" t="s">
        <v>375</v>
      </c>
      <c r="H3570" s="30">
        <v>2010</v>
      </c>
      <c r="I3570" s="28" t="s">
        <v>367</v>
      </c>
      <c r="J3570" s="30"/>
      <c r="K3570" s="30" t="s">
        <v>368</v>
      </c>
    </row>
    <row r="3571" spans="1:11">
      <c r="A3571" s="29">
        <v>3570</v>
      </c>
      <c r="B3571" s="30" t="s">
        <v>7371</v>
      </c>
      <c r="C3571" s="31" t="s">
        <v>7372</v>
      </c>
      <c r="D3571" s="30" t="s">
        <v>1130</v>
      </c>
      <c r="E3571" s="30" t="s">
        <v>850</v>
      </c>
      <c r="F3571" s="30" t="s">
        <v>846</v>
      </c>
      <c r="G3571" s="30" t="s">
        <v>366</v>
      </c>
      <c r="H3571" s="30">
        <v>2010</v>
      </c>
      <c r="I3571" s="28" t="s">
        <v>367</v>
      </c>
      <c r="J3571" s="30"/>
      <c r="K3571" s="30" t="s">
        <v>368</v>
      </c>
    </row>
    <row r="3572" spans="1:11">
      <c r="A3572" s="29">
        <v>3571</v>
      </c>
      <c r="B3572" s="30" t="s">
        <v>7373</v>
      </c>
      <c r="C3572" s="31" t="s">
        <v>7374</v>
      </c>
      <c r="D3572" s="30" t="s">
        <v>4604</v>
      </c>
      <c r="E3572" s="30" t="s">
        <v>371</v>
      </c>
      <c r="F3572" s="30" t="s">
        <v>846</v>
      </c>
      <c r="G3572" s="30" t="s">
        <v>366</v>
      </c>
      <c r="H3572" s="30">
        <v>2010</v>
      </c>
      <c r="I3572" s="28" t="s">
        <v>367</v>
      </c>
      <c r="J3572" s="30"/>
      <c r="K3572" s="30" t="s">
        <v>368</v>
      </c>
    </row>
    <row r="3573" spans="1:11">
      <c r="A3573" s="29">
        <v>3572</v>
      </c>
      <c r="B3573" s="30" t="s">
        <v>7375</v>
      </c>
      <c r="C3573" s="31" t="s">
        <v>7376</v>
      </c>
      <c r="D3573" s="30" t="s">
        <v>1130</v>
      </c>
      <c r="E3573" s="30" t="s">
        <v>850</v>
      </c>
      <c r="F3573" s="30" t="s">
        <v>846</v>
      </c>
      <c r="G3573" s="30" t="s">
        <v>366</v>
      </c>
      <c r="H3573" s="30">
        <v>2010</v>
      </c>
      <c r="I3573" s="28" t="s">
        <v>367</v>
      </c>
      <c r="J3573" s="30"/>
      <c r="K3573" s="30" t="s">
        <v>368</v>
      </c>
    </row>
    <row r="3574" spans="1:11">
      <c r="A3574" s="29">
        <v>3573</v>
      </c>
      <c r="B3574" s="30" t="s">
        <v>7377</v>
      </c>
      <c r="C3574" s="31" t="s">
        <v>7378</v>
      </c>
      <c r="D3574" s="30" t="s">
        <v>4604</v>
      </c>
      <c r="E3574" s="30" t="s">
        <v>850</v>
      </c>
      <c r="F3574" s="30" t="s">
        <v>846</v>
      </c>
      <c r="G3574" s="30" t="s">
        <v>375</v>
      </c>
      <c r="H3574" s="30">
        <v>2010</v>
      </c>
      <c r="I3574" s="28" t="s">
        <v>367</v>
      </c>
      <c r="J3574" s="30"/>
      <c r="K3574" s="30" t="s">
        <v>368</v>
      </c>
    </row>
    <row r="3575" spans="1:11">
      <c r="A3575" s="29">
        <v>3574</v>
      </c>
      <c r="B3575" s="30" t="s">
        <v>7379</v>
      </c>
      <c r="C3575" s="31" t="s">
        <v>7380</v>
      </c>
      <c r="D3575" s="30" t="s">
        <v>4604</v>
      </c>
      <c r="E3575" s="30" t="s">
        <v>850</v>
      </c>
      <c r="F3575" s="30" t="s">
        <v>846</v>
      </c>
      <c r="G3575" s="30" t="s">
        <v>375</v>
      </c>
      <c r="H3575" s="30">
        <v>2010</v>
      </c>
      <c r="I3575" s="28" t="s">
        <v>367</v>
      </c>
      <c r="J3575" s="30"/>
      <c r="K3575" s="30" t="s">
        <v>368</v>
      </c>
    </row>
    <row r="3576" spans="1:11">
      <c r="A3576" s="29">
        <v>3575</v>
      </c>
      <c r="B3576" s="30" t="s">
        <v>7381</v>
      </c>
      <c r="C3576" s="31" t="s">
        <v>7382</v>
      </c>
      <c r="D3576" s="30" t="s">
        <v>4604</v>
      </c>
      <c r="E3576" s="30" t="s">
        <v>850</v>
      </c>
      <c r="F3576" s="30" t="s">
        <v>846</v>
      </c>
      <c r="G3576" s="30" t="s">
        <v>375</v>
      </c>
      <c r="H3576" s="30">
        <v>2010</v>
      </c>
      <c r="I3576" s="28" t="s">
        <v>367</v>
      </c>
      <c r="J3576" s="30"/>
      <c r="K3576" s="30" t="s">
        <v>368</v>
      </c>
    </row>
    <row r="3577" spans="1:11">
      <c r="A3577" s="29">
        <v>3576</v>
      </c>
      <c r="B3577" s="30" t="s">
        <v>7383</v>
      </c>
      <c r="C3577" s="31" t="s">
        <v>7384</v>
      </c>
      <c r="D3577" s="30" t="s">
        <v>4604</v>
      </c>
      <c r="E3577" s="30" t="s">
        <v>850</v>
      </c>
      <c r="F3577" s="30" t="s">
        <v>846</v>
      </c>
      <c r="G3577" s="30" t="s">
        <v>375</v>
      </c>
      <c r="H3577" s="30">
        <v>2010</v>
      </c>
      <c r="I3577" s="28" t="s">
        <v>367</v>
      </c>
      <c r="J3577" s="30"/>
      <c r="K3577" s="30" t="s">
        <v>368</v>
      </c>
    </row>
    <row r="3578" spans="1:11">
      <c r="A3578" s="29">
        <v>3577</v>
      </c>
      <c r="B3578" s="30" t="s">
        <v>7385</v>
      </c>
      <c r="C3578" s="31" t="s">
        <v>7386</v>
      </c>
      <c r="D3578" s="30" t="s">
        <v>1130</v>
      </c>
      <c r="E3578" s="30" t="s">
        <v>850</v>
      </c>
      <c r="F3578" s="30" t="s">
        <v>846</v>
      </c>
      <c r="G3578" s="30" t="s">
        <v>375</v>
      </c>
      <c r="H3578" s="30">
        <v>2010</v>
      </c>
      <c r="I3578" s="28" t="s">
        <v>367</v>
      </c>
      <c r="J3578" s="30"/>
      <c r="K3578" s="30" t="s">
        <v>368</v>
      </c>
    </row>
    <row r="3579" spans="1:11">
      <c r="A3579" s="29">
        <v>3578</v>
      </c>
      <c r="B3579" s="30" t="s">
        <v>7387</v>
      </c>
      <c r="C3579" s="31" t="s">
        <v>7388</v>
      </c>
      <c r="D3579" s="30" t="s">
        <v>1130</v>
      </c>
      <c r="E3579" s="30" t="s">
        <v>850</v>
      </c>
      <c r="F3579" s="30" t="s">
        <v>846</v>
      </c>
      <c r="G3579" s="30" t="s">
        <v>366</v>
      </c>
      <c r="H3579" s="30">
        <v>2010</v>
      </c>
      <c r="I3579" s="28" t="s">
        <v>367</v>
      </c>
      <c r="J3579" s="30"/>
      <c r="K3579" s="30" t="s">
        <v>368</v>
      </c>
    </row>
    <row r="3580" spans="1:11">
      <c r="A3580" s="29">
        <v>3579</v>
      </c>
      <c r="B3580" s="30" t="s">
        <v>7389</v>
      </c>
      <c r="C3580" s="31" t="s">
        <v>7390</v>
      </c>
      <c r="D3580" s="30" t="s">
        <v>4604</v>
      </c>
      <c r="E3580" s="30" t="s">
        <v>371</v>
      </c>
      <c r="F3580" s="30" t="s">
        <v>846</v>
      </c>
      <c r="G3580" s="30" t="s">
        <v>375</v>
      </c>
      <c r="H3580" s="30">
        <v>2010</v>
      </c>
      <c r="I3580" s="28" t="s">
        <v>367</v>
      </c>
      <c r="J3580" s="30"/>
      <c r="K3580" s="30" t="s">
        <v>368</v>
      </c>
    </row>
    <row r="3581" spans="1:11">
      <c r="A3581" s="29">
        <v>3580</v>
      </c>
      <c r="B3581" s="30" t="s">
        <v>7391</v>
      </c>
      <c r="C3581" s="31" t="s">
        <v>6425</v>
      </c>
      <c r="D3581" s="30" t="s">
        <v>4604</v>
      </c>
      <c r="E3581" s="30" t="s">
        <v>371</v>
      </c>
      <c r="F3581" s="30" t="s">
        <v>846</v>
      </c>
      <c r="G3581" s="30" t="s">
        <v>366</v>
      </c>
      <c r="H3581" s="30">
        <v>2010</v>
      </c>
      <c r="I3581" s="28" t="s">
        <v>367</v>
      </c>
      <c r="J3581" s="30"/>
      <c r="K3581" s="30" t="s">
        <v>368</v>
      </c>
    </row>
    <row r="3582" spans="1:11">
      <c r="A3582" s="29">
        <v>3581</v>
      </c>
      <c r="B3582" s="30" t="s">
        <v>7392</v>
      </c>
      <c r="C3582" s="31" t="s">
        <v>7393</v>
      </c>
      <c r="D3582" s="30" t="s">
        <v>4604</v>
      </c>
      <c r="E3582" s="30" t="s">
        <v>371</v>
      </c>
      <c r="F3582" s="30" t="s">
        <v>846</v>
      </c>
      <c r="G3582" s="30" t="s">
        <v>366</v>
      </c>
      <c r="H3582" s="30">
        <v>2010</v>
      </c>
      <c r="I3582" s="28" t="s">
        <v>367</v>
      </c>
      <c r="J3582" s="30"/>
      <c r="K3582" s="30" t="s">
        <v>368</v>
      </c>
    </row>
    <row r="3583" spans="1:11">
      <c r="A3583" s="29">
        <v>3582</v>
      </c>
      <c r="B3583" s="30" t="s">
        <v>7394</v>
      </c>
      <c r="C3583" s="31" t="s">
        <v>7395</v>
      </c>
      <c r="D3583" s="30" t="s">
        <v>4604</v>
      </c>
      <c r="E3583" s="30" t="s">
        <v>371</v>
      </c>
      <c r="F3583" s="30" t="s">
        <v>846</v>
      </c>
      <c r="G3583" s="30" t="s">
        <v>375</v>
      </c>
      <c r="H3583" s="30">
        <v>2010</v>
      </c>
      <c r="I3583" s="28" t="s">
        <v>1324</v>
      </c>
      <c r="J3583" s="30"/>
      <c r="K3583" s="30" t="s">
        <v>368</v>
      </c>
    </row>
    <row r="3584" spans="1:11">
      <c r="A3584" s="29">
        <v>3583</v>
      </c>
      <c r="B3584" s="30" t="s">
        <v>7396</v>
      </c>
      <c r="C3584" s="31" t="s">
        <v>7397</v>
      </c>
      <c r="D3584" s="30" t="s">
        <v>1130</v>
      </c>
      <c r="E3584" s="30" t="s">
        <v>850</v>
      </c>
      <c r="F3584" s="30" t="s">
        <v>846</v>
      </c>
      <c r="G3584" s="30" t="s">
        <v>366</v>
      </c>
      <c r="H3584" s="30">
        <v>2010</v>
      </c>
      <c r="I3584" s="28" t="s">
        <v>367</v>
      </c>
      <c r="J3584" s="30"/>
      <c r="K3584" s="30" t="s">
        <v>368</v>
      </c>
    </row>
    <row r="3585" spans="1:11">
      <c r="A3585" s="29">
        <v>3584</v>
      </c>
      <c r="B3585" s="30" t="s">
        <v>7398</v>
      </c>
      <c r="C3585" s="31" t="s">
        <v>7399</v>
      </c>
      <c r="D3585" s="30" t="s">
        <v>1130</v>
      </c>
      <c r="E3585" s="30" t="s">
        <v>850</v>
      </c>
      <c r="F3585" s="30" t="s">
        <v>846</v>
      </c>
      <c r="G3585" s="30" t="s">
        <v>366</v>
      </c>
      <c r="H3585" s="30">
        <v>2010</v>
      </c>
      <c r="I3585" s="28" t="s">
        <v>367</v>
      </c>
      <c r="J3585" s="30"/>
      <c r="K3585" s="30" t="s">
        <v>368</v>
      </c>
    </row>
    <row r="3586" spans="1:11">
      <c r="A3586" s="29">
        <v>3585</v>
      </c>
      <c r="B3586" s="30" t="s">
        <v>7400</v>
      </c>
      <c r="C3586" s="31" t="s">
        <v>7401</v>
      </c>
      <c r="D3586" s="30" t="s">
        <v>4604</v>
      </c>
      <c r="E3586" s="30" t="s">
        <v>850</v>
      </c>
      <c r="F3586" s="30" t="s">
        <v>846</v>
      </c>
      <c r="G3586" s="30" t="s">
        <v>468</v>
      </c>
      <c r="H3586" s="30">
        <v>2010</v>
      </c>
      <c r="I3586" s="28" t="s">
        <v>367</v>
      </c>
      <c r="J3586" s="30"/>
      <c r="K3586" s="30" t="s">
        <v>368</v>
      </c>
    </row>
    <row r="3587" spans="1:11">
      <c r="A3587" s="29">
        <v>3586</v>
      </c>
      <c r="B3587" s="30" t="s">
        <v>7402</v>
      </c>
      <c r="C3587" s="31" t="s">
        <v>7403</v>
      </c>
      <c r="D3587" s="30" t="s">
        <v>3770</v>
      </c>
      <c r="E3587" s="30" t="s">
        <v>371</v>
      </c>
      <c r="F3587" s="30" t="s">
        <v>846</v>
      </c>
      <c r="G3587" s="30" t="s">
        <v>375</v>
      </c>
      <c r="H3587" s="30">
        <v>2010</v>
      </c>
      <c r="I3587" s="28" t="s">
        <v>367</v>
      </c>
      <c r="J3587" s="30"/>
      <c r="K3587" s="30" t="s">
        <v>368</v>
      </c>
    </row>
    <row r="3588" spans="1:11">
      <c r="A3588" s="29">
        <v>3587</v>
      </c>
      <c r="B3588" s="30" t="s">
        <v>7404</v>
      </c>
      <c r="C3588" s="31" t="s">
        <v>7405</v>
      </c>
      <c r="D3588" s="30" t="s">
        <v>4604</v>
      </c>
      <c r="E3588" s="30" t="s">
        <v>850</v>
      </c>
      <c r="F3588" s="30" t="s">
        <v>846</v>
      </c>
      <c r="G3588" s="30" t="s">
        <v>375</v>
      </c>
      <c r="H3588" s="30">
        <v>2010</v>
      </c>
      <c r="I3588" s="28" t="s">
        <v>367</v>
      </c>
      <c r="J3588" s="30"/>
      <c r="K3588" s="30" t="s">
        <v>368</v>
      </c>
    </row>
    <row r="3589" spans="1:11">
      <c r="A3589" s="29">
        <v>3588</v>
      </c>
      <c r="B3589" s="30" t="s">
        <v>7406</v>
      </c>
      <c r="C3589" s="31" t="s">
        <v>4399</v>
      </c>
      <c r="D3589" s="30" t="s">
        <v>4604</v>
      </c>
      <c r="E3589" s="30" t="s">
        <v>371</v>
      </c>
      <c r="F3589" s="30" t="s">
        <v>846</v>
      </c>
      <c r="G3589" s="30" t="s">
        <v>366</v>
      </c>
      <c r="H3589" s="30">
        <v>2010</v>
      </c>
      <c r="I3589" s="28" t="s">
        <v>367</v>
      </c>
      <c r="J3589" s="30"/>
      <c r="K3589" s="30" t="s">
        <v>368</v>
      </c>
    </row>
    <row r="3590" spans="1:11">
      <c r="A3590" s="29">
        <v>3589</v>
      </c>
      <c r="B3590" s="30" t="s">
        <v>7407</v>
      </c>
      <c r="C3590" s="31" t="s">
        <v>7408</v>
      </c>
      <c r="D3590" s="30" t="s">
        <v>4604</v>
      </c>
      <c r="E3590" s="30" t="s">
        <v>3823</v>
      </c>
      <c r="F3590" s="30" t="s">
        <v>846</v>
      </c>
      <c r="G3590" s="30" t="s">
        <v>375</v>
      </c>
      <c r="H3590" s="30">
        <v>2010</v>
      </c>
      <c r="I3590" s="28" t="s">
        <v>367</v>
      </c>
      <c r="J3590" s="30"/>
      <c r="K3590" s="30" t="s">
        <v>368</v>
      </c>
    </row>
    <row r="3591" spans="1:11">
      <c r="A3591" s="29">
        <v>3590</v>
      </c>
      <c r="B3591" s="30" t="s">
        <v>7409</v>
      </c>
      <c r="C3591" s="31" t="s">
        <v>7410</v>
      </c>
      <c r="D3591" s="30" t="s">
        <v>1130</v>
      </c>
      <c r="E3591" s="30" t="s">
        <v>850</v>
      </c>
      <c r="F3591" s="30" t="s">
        <v>846</v>
      </c>
      <c r="G3591" s="30" t="s">
        <v>375</v>
      </c>
      <c r="H3591" s="30">
        <v>2010</v>
      </c>
      <c r="I3591" s="28" t="s">
        <v>367</v>
      </c>
      <c r="J3591" s="30"/>
      <c r="K3591" s="30" t="s">
        <v>368</v>
      </c>
    </row>
    <row r="3592" spans="1:11">
      <c r="A3592" s="29">
        <v>3591</v>
      </c>
      <c r="B3592" s="30" t="s">
        <v>7411</v>
      </c>
      <c r="C3592" s="31" t="s">
        <v>7412</v>
      </c>
      <c r="D3592" s="30" t="s">
        <v>4604</v>
      </c>
      <c r="E3592" s="30" t="s">
        <v>850</v>
      </c>
      <c r="F3592" s="30" t="s">
        <v>846</v>
      </c>
      <c r="G3592" s="30" t="s">
        <v>375</v>
      </c>
      <c r="H3592" s="30">
        <v>2010</v>
      </c>
      <c r="I3592" s="28" t="s">
        <v>367</v>
      </c>
      <c r="J3592" s="30"/>
      <c r="K3592" s="30" t="s">
        <v>368</v>
      </c>
    </row>
    <row r="3593" spans="1:11">
      <c r="A3593" s="29">
        <v>3592</v>
      </c>
      <c r="B3593" s="30" t="s">
        <v>7413</v>
      </c>
      <c r="C3593" s="31" t="s">
        <v>7414</v>
      </c>
      <c r="D3593" s="30" t="s">
        <v>4604</v>
      </c>
      <c r="E3593" s="30" t="s">
        <v>371</v>
      </c>
      <c r="F3593" s="30" t="s">
        <v>846</v>
      </c>
      <c r="G3593" s="30" t="s">
        <v>366</v>
      </c>
      <c r="H3593" s="30">
        <v>2010</v>
      </c>
      <c r="I3593" s="28" t="s">
        <v>367</v>
      </c>
      <c r="J3593" s="30"/>
      <c r="K3593" s="30" t="s">
        <v>368</v>
      </c>
    </row>
    <row r="3594" spans="1:11">
      <c r="A3594" s="29">
        <v>3593</v>
      </c>
      <c r="B3594" s="30" t="s">
        <v>7415</v>
      </c>
      <c r="C3594" s="31" t="s">
        <v>7416</v>
      </c>
      <c r="D3594" s="30" t="s">
        <v>4604</v>
      </c>
      <c r="E3594" s="30" t="s">
        <v>371</v>
      </c>
      <c r="F3594" s="30" t="s">
        <v>846</v>
      </c>
      <c r="G3594" s="30" t="s">
        <v>366</v>
      </c>
      <c r="H3594" s="30">
        <v>2010</v>
      </c>
      <c r="I3594" s="28" t="s">
        <v>1324</v>
      </c>
      <c r="J3594" s="30"/>
      <c r="K3594" s="30" t="s">
        <v>368</v>
      </c>
    </row>
    <row r="3595" spans="1:11">
      <c r="A3595" s="29">
        <v>3594</v>
      </c>
      <c r="B3595" s="30" t="s">
        <v>7417</v>
      </c>
      <c r="C3595" s="31" t="s">
        <v>7418</v>
      </c>
      <c r="D3595" s="30" t="s">
        <v>4604</v>
      </c>
      <c r="E3595" s="30" t="s">
        <v>850</v>
      </c>
      <c r="F3595" s="30" t="s">
        <v>846</v>
      </c>
      <c r="G3595" s="30" t="s">
        <v>375</v>
      </c>
      <c r="H3595" s="30">
        <v>2010</v>
      </c>
      <c r="I3595" s="28" t="s">
        <v>367</v>
      </c>
      <c r="J3595" s="30"/>
      <c r="K3595" s="30" t="s">
        <v>368</v>
      </c>
    </row>
    <row r="3596" spans="1:11">
      <c r="A3596" s="29">
        <v>3595</v>
      </c>
      <c r="B3596" s="30" t="s">
        <v>7419</v>
      </c>
      <c r="C3596" s="31" t="s">
        <v>7420</v>
      </c>
      <c r="D3596" s="30">
        <v>1413</v>
      </c>
      <c r="E3596" s="30"/>
      <c r="F3596" s="30" t="s">
        <v>365</v>
      </c>
      <c r="G3596" s="30" t="s">
        <v>375</v>
      </c>
      <c r="H3596" s="30">
        <v>2011</v>
      </c>
      <c r="I3596" s="28" t="s">
        <v>367</v>
      </c>
      <c r="J3596" s="30"/>
      <c r="K3596" s="30" t="s">
        <v>368</v>
      </c>
    </row>
    <row r="3597" spans="1:11">
      <c r="A3597" s="29">
        <v>3596</v>
      </c>
      <c r="B3597" s="30" t="s">
        <v>7421</v>
      </c>
      <c r="C3597" s="31" t="s">
        <v>1836</v>
      </c>
      <c r="D3597" s="30">
        <v>1413</v>
      </c>
      <c r="E3597" s="30" t="s">
        <v>371</v>
      </c>
      <c r="F3597" s="30" t="s">
        <v>365</v>
      </c>
      <c r="G3597" s="30" t="s">
        <v>366</v>
      </c>
      <c r="H3597" s="30">
        <v>2011</v>
      </c>
      <c r="I3597" s="28" t="s">
        <v>367</v>
      </c>
      <c r="J3597" s="30"/>
      <c r="K3597" s="30" t="s">
        <v>368</v>
      </c>
    </row>
    <row r="3598" spans="1:11">
      <c r="A3598" s="29">
        <v>3597</v>
      </c>
      <c r="B3598" s="30" t="s">
        <v>7422</v>
      </c>
      <c r="C3598" s="31" t="s">
        <v>7423</v>
      </c>
      <c r="D3598" s="30">
        <v>1413</v>
      </c>
      <c r="E3598" s="30"/>
      <c r="F3598" s="30" t="s">
        <v>365</v>
      </c>
      <c r="G3598" s="30" t="s">
        <v>375</v>
      </c>
      <c r="H3598" s="30">
        <v>2011</v>
      </c>
      <c r="I3598" s="28" t="s">
        <v>367</v>
      </c>
      <c r="J3598" s="30"/>
      <c r="K3598" s="30" t="s">
        <v>368</v>
      </c>
    </row>
    <row r="3599" spans="1:11">
      <c r="A3599" s="29">
        <v>3598</v>
      </c>
      <c r="B3599" s="30" t="s">
        <v>7424</v>
      </c>
      <c r="C3599" s="31" t="s">
        <v>7425</v>
      </c>
      <c r="D3599" s="30" t="s">
        <v>4604</v>
      </c>
      <c r="E3599" s="30" t="s">
        <v>381</v>
      </c>
      <c r="F3599" s="30" t="s">
        <v>846</v>
      </c>
      <c r="G3599" s="30" t="s">
        <v>366</v>
      </c>
      <c r="H3599" s="30">
        <v>2011</v>
      </c>
      <c r="I3599" s="28" t="s">
        <v>367</v>
      </c>
      <c r="J3599" s="30"/>
      <c r="K3599" s="30" t="s">
        <v>368</v>
      </c>
    </row>
    <row r="3600" spans="1:11">
      <c r="A3600" s="29">
        <v>3599</v>
      </c>
      <c r="B3600" s="30" t="s">
        <v>7426</v>
      </c>
      <c r="C3600" s="31" t="s">
        <v>7427</v>
      </c>
      <c r="D3600" s="30">
        <v>1413</v>
      </c>
      <c r="E3600" s="30" t="s">
        <v>374</v>
      </c>
      <c r="F3600" s="30" t="s">
        <v>365</v>
      </c>
      <c r="G3600" s="30" t="s">
        <v>366</v>
      </c>
      <c r="H3600" s="30">
        <v>2011</v>
      </c>
      <c r="I3600" s="28" t="s">
        <v>367</v>
      </c>
      <c r="J3600" s="30"/>
      <c r="K3600" s="30" t="s">
        <v>368</v>
      </c>
    </row>
    <row r="3601" spans="1:11">
      <c r="A3601" s="29">
        <v>3600</v>
      </c>
      <c r="B3601" s="30" t="s">
        <v>7428</v>
      </c>
      <c r="C3601" s="31" t="s">
        <v>7429</v>
      </c>
      <c r="D3601" s="30">
        <v>1413</v>
      </c>
      <c r="E3601" s="30"/>
      <c r="F3601" s="30" t="s">
        <v>365</v>
      </c>
      <c r="G3601" s="30" t="s">
        <v>366</v>
      </c>
      <c r="H3601" s="30">
        <v>2011</v>
      </c>
      <c r="I3601" s="28" t="s">
        <v>367</v>
      </c>
      <c r="J3601" s="30"/>
      <c r="K3601" s="30" t="s">
        <v>368</v>
      </c>
    </row>
    <row r="3602" spans="1:11">
      <c r="A3602" s="29">
        <v>3601</v>
      </c>
      <c r="B3602" s="30" t="s">
        <v>7430</v>
      </c>
      <c r="C3602" s="31" t="s">
        <v>7431</v>
      </c>
      <c r="D3602" s="30">
        <v>1413</v>
      </c>
      <c r="E3602" s="30"/>
      <c r="F3602" s="30" t="s">
        <v>365</v>
      </c>
      <c r="G3602" s="30" t="s">
        <v>366</v>
      </c>
      <c r="H3602" s="30">
        <v>2011</v>
      </c>
      <c r="I3602" s="28" t="s">
        <v>367</v>
      </c>
      <c r="J3602" s="30"/>
      <c r="K3602" s="30" t="s">
        <v>368</v>
      </c>
    </row>
    <row r="3603" spans="1:11">
      <c r="A3603" s="29">
        <v>3602</v>
      </c>
      <c r="B3603" s="30" t="s">
        <v>7432</v>
      </c>
      <c r="C3603" s="31" t="s">
        <v>7433</v>
      </c>
      <c r="D3603" s="30">
        <v>1413</v>
      </c>
      <c r="E3603" s="30"/>
      <c r="F3603" s="30" t="s">
        <v>365</v>
      </c>
      <c r="G3603" s="30" t="s">
        <v>468</v>
      </c>
      <c r="H3603" s="30">
        <v>2011</v>
      </c>
      <c r="I3603" s="28" t="s">
        <v>367</v>
      </c>
      <c r="J3603" s="30"/>
      <c r="K3603" s="30" t="s">
        <v>368</v>
      </c>
    </row>
    <row r="3604" spans="1:11">
      <c r="A3604" s="29">
        <v>3603</v>
      </c>
      <c r="B3604" s="30" t="s">
        <v>7434</v>
      </c>
      <c r="C3604" s="31" t="s">
        <v>7435</v>
      </c>
      <c r="D3604" s="30">
        <v>1417</v>
      </c>
      <c r="E3604" s="30" t="s">
        <v>381</v>
      </c>
      <c r="F3604" s="30" t="s">
        <v>365</v>
      </c>
      <c r="G3604" s="30" t="s">
        <v>366</v>
      </c>
      <c r="H3604" s="30">
        <v>2011</v>
      </c>
      <c r="I3604" s="28" t="s">
        <v>367</v>
      </c>
      <c r="J3604" s="30"/>
      <c r="K3604" s="30" t="s">
        <v>368</v>
      </c>
    </row>
    <row r="3605" spans="1:11">
      <c r="A3605" s="29">
        <v>3604</v>
      </c>
      <c r="B3605" s="30" t="s">
        <v>7436</v>
      </c>
      <c r="C3605" s="31" t="s">
        <v>7437</v>
      </c>
      <c r="D3605" s="30">
        <v>1413</v>
      </c>
      <c r="E3605" s="30"/>
      <c r="F3605" s="30" t="s">
        <v>365</v>
      </c>
      <c r="G3605" s="30" t="s">
        <v>375</v>
      </c>
      <c r="H3605" s="30">
        <v>2011</v>
      </c>
      <c r="I3605" s="28" t="s">
        <v>367</v>
      </c>
      <c r="J3605" s="30"/>
      <c r="K3605" s="30" t="s">
        <v>368</v>
      </c>
    </row>
    <row r="3606" spans="1:11">
      <c r="A3606" s="29">
        <v>3605</v>
      </c>
      <c r="B3606" s="30" t="s">
        <v>7438</v>
      </c>
      <c r="C3606" s="31" t="s">
        <v>7439</v>
      </c>
      <c r="D3606" s="30">
        <v>1413</v>
      </c>
      <c r="E3606" s="30"/>
      <c r="F3606" s="30" t="s">
        <v>365</v>
      </c>
      <c r="G3606" s="30" t="s">
        <v>375</v>
      </c>
      <c r="H3606" s="30">
        <v>2011</v>
      </c>
      <c r="I3606" s="28" t="s">
        <v>367</v>
      </c>
      <c r="J3606" s="30"/>
      <c r="K3606" s="30" t="s">
        <v>368</v>
      </c>
    </row>
    <row r="3607" spans="1:11">
      <c r="A3607" s="29">
        <v>3606</v>
      </c>
      <c r="B3607" s="30" t="s">
        <v>7440</v>
      </c>
      <c r="C3607" s="31" t="s">
        <v>7441</v>
      </c>
      <c r="D3607" s="30">
        <v>1413</v>
      </c>
      <c r="E3607" s="30" t="s">
        <v>381</v>
      </c>
      <c r="F3607" s="30" t="s">
        <v>365</v>
      </c>
      <c r="G3607" s="30" t="s">
        <v>366</v>
      </c>
      <c r="H3607" s="30">
        <v>2011</v>
      </c>
      <c r="I3607" s="28" t="s">
        <v>367</v>
      </c>
      <c r="J3607" s="30"/>
      <c r="K3607" s="30" t="s">
        <v>368</v>
      </c>
    </row>
    <row r="3608" spans="1:11">
      <c r="A3608" s="29">
        <v>3607</v>
      </c>
      <c r="B3608" s="30" t="s">
        <v>7442</v>
      </c>
      <c r="C3608" s="31" t="s">
        <v>7443</v>
      </c>
      <c r="D3608" s="30">
        <v>1413</v>
      </c>
      <c r="E3608" s="30" t="s">
        <v>371</v>
      </c>
      <c r="F3608" s="30" t="s">
        <v>365</v>
      </c>
      <c r="G3608" s="30" t="s">
        <v>366</v>
      </c>
      <c r="H3608" s="30">
        <v>2011</v>
      </c>
      <c r="I3608" s="28" t="s">
        <v>367</v>
      </c>
      <c r="J3608" s="30"/>
      <c r="K3608" s="30" t="s">
        <v>368</v>
      </c>
    </row>
    <row r="3609" spans="1:11">
      <c r="A3609" s="29">
        <v>3608</v>
      </c>
      <c r="B3609" s="30" t="s">
        <v>7444</v>
      </c>
      <c r="C3609" s="31" t="s">
        <v>7445</v>
      </c>
      <c r="D3609" s="30">
        <v>1413</v>
      </c>
      <c r="E3609" s="30"/>
      <c r="F3609" s="30" t="s">
        <v>365</v>
      </c>
      <c r="G3609" s="30" t="s">
        <v>366</v>
      </c>
      <c r="H3609" s="30">
        <v>2011</v>
      </c>
      <c r="I3609" s="28" t="s">
        <v>367</v>
      </c>
      <c r="J3609" s="30"/>
      <c r="K3609" s="30" t="s">
        <v>368</v>
      </c>
    </row>
    <row r="3610" spans="1:11">
      <c r="A3610" s="29">
        <v>3609</v>
      </c>
      <c r="B3610" s="30" t="s">
        <v>7446</v>
      </c>
      <c r="C3610" s="31" t="s">
        <v>7447</v>
      </c>
      <c r="D3610" s="30">
        <v>1413</v>
      </c>
      <c r="E3610" s="30" t="s">
        <v>371</v>
      </c>
      <c r="F3610" s="30" t="s">
        <v>365</v>
      </c>
      <c r="G3610" s="30" t="s">
        <v>366</v>
      </c>
      <c r="H3610" s="30">
        <v>2011</v>
      </c>
      <c r="I3610" s="28" t="s">
        <v>367</v>
      </c>
      <c r="J3610" s="30"/>
      <c r="K3610" s="30" t="s">
        <v>368</v>
      </c>
    </row>
    <row r="3611" spans="1:11">
      <c r="A3611" s="29">
        <v>3610</v>
      </c>
      <c r="B3611" s="30" t="s">
        <v>7448</v>
      </c>
      <c r="C3611" s="31" t="s">
        <v>7449</v>
      </c>
      <c r="D3611" s="30">
        <v>1413</v>
      </c>
      <c r="E3611" s="30"/>
      <c r="F3611" s="30" t="s">
        <v>365</v>
      </c>
      <c r="G3611" s="30" t="s">
        <v>366</v>
      </c>
      <c r="H3611" s="30">
        <v>2011</v>
      </c>
      <c r="I3611" s="28" t="s">
        <v>367</v>
      </c>
      <c r="J3611" s="30"/>
      <c r="K3611" s="30" t="s">
        <v>368</v>
      </c>
    </row>
    <row r="3612" spans="1:11">
      <c r="A3612" s="29">
        <v>3611</v>
      </c>
      <c r="B3612" s="30" t="s">
        <v>7450</v>
      </c>
      <c r="C3612" s="31" t="s">
        <v>7451</v>
      </c>
      <c r="D3612" s="30">
        <v>1413</v>
      </c>
      <c r="E3612" s="30"/>
      <c r="F3612" s="30" t="s">
        <v>365</v>
      </c>
      <c r="G3612" s="30" t="s">
        <v>468</v>
      </c>
      <c r="H3612" s="30">
        <v>2011</v>
      </c>
      <c r="I3612" s="28" t="s">
        <v>367</v>
      </c>
      <c r="J3612" s="30"/>
      <c r="K3612" s="30" t="s">
        <v>368</v>
      </c>
    </row>
    <row r="3613" spans="1:11">
      <c r="A3613" s="29">
        <v>3612</v>
      </c>
      <c r="B3613" s="30" t="s">
        <v>7452</v>
      </c>
      <c r="C3613" s="31" t="s">
        <v>7453</v>
      </c>
      <c r="D3613" s="30" t="s">
        <v>4604</v>
      </c>
      <c r="E3613" s="30" t="s">
        <v>371</v>
      </c>
      <c r="F3613" s="30" t="s">
        <v>846</v>
      </c>
      <c r="G3613" s="30" t="s">
        <v>366</v>
      </c>
      <c r="H3613" s="30">
        <v>2011</v>
      </c>
      <c r="I3613" s="28" t="s">
        <v>367</v>
      </c>
      <c r="J3613" s="30"/>
      <c r="K3613" s="30" t="s">
        <v>368</v>
      </c>
    </row>
    <row r="3614" spans="1:11">
      <c r="A3614" s="29">
        <v>3613</v>
      </c>
      <c r="B3614" s="30" t="s">
        <v>7454</v>
      </c>
      <c r="C3614" s="31" t="s">
        <v>7455</v>
      </c>
      <c r="D3614" s="30">
        <v>1413</v>
      </c>
      <c r="E3614" s="30" t="s">
        <v>374</v>
      </c>
      <c r="F3614" s="30" t="s">
        <v>365</v>
      </c>
      <c r="G3614" s="30" t="s">
        <v>366</v>
      </c>
      <c r="H3614" s="30">
        <v>2011</v>
      </c>
      <c r="I3614" s="28" t="s">
        <v>367</v>
      </c>
      <c r="J3614" s="30"/>
      <c r="K3614" s="30" t="s">
        <v>368</v>
      </c>
    </row>
    <row r="3615" spans="1:11">
      <c r="A3615" s="29">
        <v>3614</v>
      </c>
      <c r="B3615" s="30" t="s">
        <v>7456</v>
      </c>
      <c r="C3615" s="31" t="s">
        <v>7457</v>
      </c>
      <c r="D3615" s="30">
        <v>1413</v>
      </c>
      <c r="E3615" s="30"/>
      <c r="F3615" s="30" t="s">
        <v>365</v>
      </c>
      <c r="G3615" s="30" t="s">
        <v>366</v>
      </c>
      <c r="H3615" s="30">
        <v>2011</v>
      </c>
      <c r="I3615" s="28" t="s">
        <v>367</v>
      </c>
      <c r="J3615" s="30"/>
      <c r="K3615" s="30" t="s">
        <v>368</v>
      </c>
    </row>
    <row r="3616" spans="1:11">
      <c r="A3616" s="29">
        <v>3615</v>
      </c>
      <c r="B3616" s="30" t="s">
        <v>7458</v>
      </c>
      <c r="C3616" s="31" t="s">
        <v>7459</v>
      </c>
      <c r="D3616" s="30">
        <v>1413</v>
      </c>
      <c r="E3616" s="30"/>
      <c r="F3616" s="30" t="s">
        <v>365</v>
      </c>
      <c r="G3616" s="30" t="s">
        <v>375</v>
      </c>
      <c r="H3616" s="30">
        <v>2011</v>
      </c>
      <c r="I3616" s="28" t="s">
        <v>367</v>
      </c>
      <c r="J3616" s="30"/>
      <c r="K3616" s="30" t="s">
        <v>368</v>
      </c>
    </row>
    <row r="3617" spans="1:11">
      <c r="A3617" s="29">
        <v>3616</v>
      </c>
      <c r="B3617" s="30" t="s">
        <v>7460</v>
      </c>
      <c r="C3617" s="31" t="s">
        <v>7461</v>
      </c>
      <c r="D3617" s="30">
        <v>1413</v>
      </c>
      <c r="E3617" s="30" t="s">
        <v>374</v>
      </c>
      <c r="F3617" s="30" t="s">
        <v>365</v>
      </c>
      <c r="G3617" s="30" t="s">
        <v>366</v>
      </c>
      <c r="H3617" s="30">
        <v>2011</v>
      </c>
      <c r="I3617" s="28" t="s">
        <v>367</v>
      </c>
      <c r="J3617" s="30"/>
      <c r="K3617" s="30" t="s">
        <v>368</v>
      </c>
    </row>
    <row r="3618" spans="1:11">
      <c r="A3618" s="29">
        <v>3617</v>
      </c>
      <c r="B3618" s="30" t="s">
        <v>7462</v>
      </c>
      <c r="C3618" s="31" t="s">
        <v>7463</v>
      </c>
      <c r="D3618" s="30">
        <v>1413</v>
      </c>
      <c r="E3618" s="30"/>
      <c r="F3618" s="30" t="s">
        <v>365</v>
      </c>
      <c r="G3618" s="30" t="s">
        <v>366</v>
      </c>
      <c r="H3618" s="30">
        <v>2011</v>
      </c>
      <c r="I3618" s="28" t="s">
        <v>367</v>
      </c>
      <c r="J3618" s="30"/>
      <c r="K3618" s="30" t="s">
        <v>368</v>
      </c>
    </row>
    <row r="3619" spans="1:11">
      <c r="A3619" s="29">
        <v>3618</v>
      </c>
      <c r="B3619" s="30" t="s">
        <v>7464</v>
      </c>
      <c r="C3619" s="31" t="s">
        <v>7465</v>
      </c>
      <c r="D3619" s="30">
        <v>1413</v>
      </c>
      <c r="E3619" s="30"/>
      <c r="F3619" s="30" t="s">
        <v>365</v>
      </c>
      <c r="G3619" s="30" t="s">
        <v>375</v>
      </c>
      <c r="H3619" s="30">
        <v>2011</v>
      </c>
      <c r="I3619" s="28" t="s">
        <v>367</v>
      </c>
      <c r="J3619" s="30"/>
      <c r="K3619" s="30" t="s">
        <v>368</v>
      </c>
    </row>
    <row r="3620" spans="1:11">
      <c r="A3620" s="29">
        <v>3619</v>
      </c>
      <c r="B3620" s="30" t="s">
        <v>7466</v>
      </c>
      <c r="C3620" s="31" t="s">
        <v>7467</v>
      </c>
      <c r="D3620" s="30" t="s">
        <v>4604</v>
      </c>
      <c r="E3620" s="30" t="s">
        <v>371</v>
      </c>
      <c r="F3620" s="30" t="s">
        <v>846</v>
      </c>
      <c r="G3620" s="30" t="s">
        <v>366</v>
      </c>
      <c r="H3620" s="30">
        <v>2011</v>
      </c>
      <c r="I3620" s="28" t="s">
        <v>367</v>
      </c>
      <c r="J3620" s="30"/>
      <c r="K3620" s="30" t="s">
        <v>368</v>
      </c>
    </row>
    <row r="3621" spans="1:11">
      <c r="A3621" s="29">
        <v>3620</v>
      </c>
      <c r="B3621" s="30" t="s">
        <v>7468</v>
      </c>
      <c r="C3621" s="31" t="s">
        <v>7469</v>
      </c>
      <c r="D3621" s="30" t="s">
        <v>4604</v>
      </c>
      <c r="E3621" s="30" t="s">
        <v>371</v>
      </c>
      <c r="F3621" s="30" t="s">
        <v>846</v>
      </c>
      <c r="G3621" s="30" t="s">
        <v>366</v>
      </c>
      <c r="H3621" s="30">
        <v>2011</v>
      </c>
      <c r="I3621" s="28" t="s">
        <v>367</v>
      </c>
      <c r="J3621" s="30"/>
      <c r="K3621" s="30" t="s">
        <v>368</v>
      </c>
    </row>
    <row r="3622" spans="1:11">
      <c r="A3622" s="29">
        <v>3621</v>
      </c>
      <c r="B3622" s="30" t="s">
        <v>7470</v>
      </c>
      <c r="C3622" s="31" t="s">
        <v>7471</v>
      </c>
      <c r="D3622" s="30" t="s">
        <v>4604</v>
      </c>
      <c r="E3622" s="30" t="s">
        <v>371</v>
      </c>
      <c r="F3622" s="30" t="s">
        <v>846</v>
      </c>
      <c r="G3622" s="30" t="s">
        <v>375</v>
      </c>
      <c r="H3622" s="30">
        <v>2011</v>
      </c>
      <c r="I3622" s="28" t="s">
        <v>367</v>
      </c>
      <c r="J3622" s="30"/>
      <c r="K3622" s="30" t="s">
        <v>368</v>
      </c>
    </row>
    <row r="3623" spans="1:11">
      <c r="A3623" s="29">
        <v>3622</v>
      </c>
      <c r="B3623" s="30" t="s">
        <v>7472</v>
      </c>
      <c r="C3623" s="31" t="s">
        <v>7473</v>
      </c>
      <c r="D3623" s="30" t="s">
        <v>4604</v>
      </c>
      <c r="E3623" s="30" t="s">
        <v>371</v>
      </c>
      <c r="F3623" s="30" t="s">
        <v>846</v>
      </c>
      <c r="G3623" s="30" t="s">
        <v>366</v>
      </c>
      <c r="H3623" s="30">
        <v>2011</v>
      </c>
      <c r="I3623" s="28" t="s">
        <v>367</v>
      </c>
      <c r="J3623" s="30"/>
      <c r="K3623" s="30" t="s">
        <v>368</v>
      </c>
    </row>
    <row r="3624" spans="1:11">
      <c r="A3624" s="29">
        <v>3623</v>
      </c>
      <c r="B3624" s="30" t="s">
        <v>7474</v>
      </c>
      <c r="C3624" s="31" t="s">
        <v>7475</v>
      </c>
      <c r="D3624" s="30" t="s">
        <v>3770</v>
      </c>
      <c r="E3624" s="30" t="s">
        <v>850</v>
      </c>
      <c r="F3624" s="30" t="s">
        <v>846</v>
      </c>
      <c r="G3624" s="30" t="s">
        <v>366</v>
      </c>
      <c r="H3624" s="30">
        <v>2011</v>
      </c>
      <c r="I3624" s="28" t="s">
        <v>367</v>
      </c>
      <c r="J3624" s="30"/>
      <c r="K3624" s="30" t="s">
        <v>368</v>
      </c>
    </row>
    <row r="3625" spans="1:11">
      <c r="A3625" s="29">
        <v>3624</v>
      </c>
      <c r="B3625" s="30" t="s">
        <v>7476</v>
      </c>
      <c r="C3625" s="31" t="s">
        <v>7477</v>
      </c>
      <c r="D3625" s="30" t="s">
        <v>3770</v>
      </c>
      <c r="E3625" s="30" t="s">
        <v>371</v>
      </c>
      <c r="F3625" s="30" t="s">
        <v>846</v>
      </c>
      <c r="G3625" s="30" t="s">
        <v>468</v>
      </c>
      <c r="H3625" s="30">
        <v>2011</v>
      </c>
      <c r="I3625" s="28" t="s">
        <v>367</v>
      </c>
      <c r="J3625" s="30"/>
      <c r="K3625" s="30" t="s">
        <v>368</v>
      </c>
    </row>
    <row r="3626" spans="1:11">
      <c r="A3626" s="29">
        <v>3625</v>
      </c>
      <c r="B3626" s="30" t="s">
        <v>7478</v>
      </c>
      <c r="C3626" s="31" t="s">
        <v>7479</v>
      </c>
      <c r="D3626" s="30" t="s">
        <v>3770</v>
      </c>
      <c r="E3626" s="30" t="s">
        <v>850</v>
      </c>
      <c r="F3626" s="30" t="s">
        <v>846</v>
      </c>
      <c r="G3626" s="30" t="s">
        <v>366</v>
      </c>
      <c r="H3626" s="30">
        <v>2011</v>
      </c>
      <c r="I3626" s="28" t="s">
        <v>367</v>
      </c>
      <c r="J3626" s="30"/>
      <c r="K3626" s="30" t="s">
        <v>368</v>
      </c>
    </row>
    <row r="3627" spans="1:11">
      <c r="A3627" s="29">
        <v>3626</v>
      </c>
      <c r="B3627" s="30" t="s">
        <v>7480</v>
      </c>
      <c r="C3627" s="31" t="s">
        <v>7481</v>
      </c>
      <c r="D3627" s="30" t="s">
        <v>3770</v>
      </c>
      <c r="E3627" s="30" t="s">
        <v>850</v>
      </c>
      <c r="F3627" s="30" t="s">
        <v>846</v>
      </c>
      <c r="G3627" s="30" t="s">
        <v>366</v>
      </c>
      <c r="H3627" s="30">
        <v>2011</v>
      </c>
      <c r="I3627" s="28" t="s">
        <v>367</v>
      </c>
      <c r="J3627" s="30"/>
      <c r="K3627" s="30" t="s">
        <v>368</v>
      </c>
    </row>
    <row r="3628" spans="1:11">
      <c r="A3628" s="29">
        <v>3627</v>
      </c>
      <c r="B3628" s="30" t="s">
        <v>7482</v>
      </c>
      <c r="C3628" s="31" t="s">
        <v>7483</v>
      </c>
      <c r="D3628" s="30" t="s">
        <v>3770</v>
      </c>
      <c r="E3628" s="30" t="s">
        <v>850</v>
      </c>
      <c r="F3628" s="30" t="s">
        <v>846</v>
      </c>
      <c r="G3628" s="30" t="s">
        <v>366</v>
      </c>
      <c r="H3628" s="30">
        <v>2011</v>
      </c>
      <c r="I3628" s="28" t="s">
        <v>367</v>
      </c>
      <c r="J3628" s="30"/>
      <c r="K3628" s="30" t="s">
        <v>368</v>
      </c>
    </row>
    <row r="3629" spans="1:11">
      <c r="A3629" s="29">
        <v>3628</v>
      </c>
      <c r="B3629" s="30" t="s">
        <v>7484</v>
      </c>
      <c r="C3629" s="31" t="s">
        <v>7485</v>
      </c>
      <c r="D3629" s="30" t="s">
        <v>4604</v>
      </c>
      <c r="E3629" s="30" t="s">
        <v>371</v>
      </c>
      <c r="F3629" s="30" t="s">
        <v>846</v>
      </c>
      <c r="G3629" s="30" t="s">
        <v>366</v>
      </c>
      <c r="H3629" s="30">
        <v>2011</v>
      </c>
      <c r="I3629" s="28" t="s">
        <v>367</v>
      </c>
      <c r="J3629" s="30"/>
      <c r="K3629" s="30" t="s">
        <v>368</v>
      </c>
    </row>
    <row r="3630" spans="1:11">
      <c r="A3630" s="29">
        <v>3629</v>
      </c>
      <c r="B3630" s="30" t="s">
        <v>7486</v>
      </c>
      <c r="C3630" s="31" t="s">
        <v>7487</v>
      </c>
      <c r="D3630" s="30" t="s">
        <v>3770</v>
      </c>
      <c r="E3630" s="30" t="s">
        <v>850</v>
      </c>
      <c r="F3630" s="30" t="s">
        <v>846</v>
      </c>
      <c r="G3630" s="30" t="s">
        <v>366</v>
      </c>
      <c r="H3630" s="30">
        <v>2011</v>
      </c>
      <c r="I3630" s="28" t="s">
        <v>367</v>
      </c>
      <c r="J3630" s="30"/>
      <c r="K3630" s="30" t="s">
        <v>368</v>
      </c>
    </row>
    <row r="3631" spans="1:11">
      <c r="A3631" s="29">
        <v>3630</v>
      </c>
      <c r="B3631" s="30" t="s">
        <v>7488</v>
      </c>
      <c r="C3631" s="31" t="s">
        <v>7489</v>
      </c>
      <c r="D3631" s="30" t="s">
        <v>3770</v>
      </c>
      <c r="E3631" s="30" t="s">
        <v>850</v>
      </c>
      <c r="F3631" s="30" t="s">
        <v>846</v>
      </c>
      <c r="G3631" s="30" t="s">
        <v>468</v>
      </c>
      <c r="H3631" s="30">
        <v>2011</v>
      </c>
      <c r="I3631" s="28" t="s">
        <v>367</v>
      </c>
      <c r="J3631" s="30"/>
      <c r="K3631" s="30" t="s">
        <v>368</v>
      </c>
    </row>
    <row r="3632" spans="1:11">
      <c r="A3632" s="29">
        <v>3631</v>
      </c>
      <c r="B3632" s="30" t="s">
        <v>7490</v>
      </c>
      <c r="C3632" s="31" t="s">
        <v>7491</v>
      </c>
      <c r="D3632" s="30" t="s">
        <v>4604</v>
      </c>
      <c r="E3632" s="30" t="s">
        <v>850</v>
      </c>
      <c r="F3632" s="30" t="s">
        <v>846</v>
      </c>
      <c r="G3632" s="30" t="s">
        <v>366</v>
      </c>
      <c r="H3632" s="30">
        <v>2011</v>
      </c>
      <c r="I3632" s="28" t="s">
        <v>367</v>
      </c>
      <c r="J3632" s="30"/>
      <c r="K3632" s="30" t="s">
        <v>368</v>
      </c>
    </row>
    <row r="3633" spans="1:11">
      <c r="A3633" s="29">
        <v>3632</v>
      </c>
      <c r="B3633" s="30" t="s">
        <v>7492</v>
      </c>
      <c r="C3633" s="31" t="s">
        <v>7493</v>
      </c>
      <c r="D3633" s="30" t="s">
        <v>3770</v>
      </c>
      <c r="E3633" s="30" t="s">
        <v>850</v>
      </c>
      <c r="F3633" s="30" t="s">
        <v>846</v>
      </c>
      <c r="G3633" s="30" t="s">
        <v>366</v>
      </c>
      <c r="H3633" s="30">
        <v>2011</v>
      </c>
      <c r="I3633" s="28" t="s">
        <v>367</v>
      </c>
      <c r="J3633" s="30"/>
      <c r="K3633" s="30" t="s">
        <v>368</v>
      </c>
    </row>
    <row r="3634" spans="1:11">
      <c r="A3634" s="29">
        <v>3633</v>
      </c>
      <c r="B3634" s="30" t="s">
        <v>7494</v>
      </c>
      <c r="C3634" s="31" t="s">
        <v>7495</v>
      </c>
      <c r="D3634" s="30" t="s">
        <v>4604</v>
      </c>
      <c r="E3634" s="30" t="s">
        <v>371</v>
      </c>
      <c r="F3634" s="30" t="s">
        <v>846</v>
      </c>
      <c r="G3634" s="30" t="s">
        <v>366</v>
      </c>
      <c r="H3634" s="30">
        <v>2011</v>
      </c>
      <c r="I3634" s="28" t="s">
        <v>367</v>
      </c>
      <c r="J3634" s="30"/>
      <c r="K3634" s="30" t="s">
        <v>368</v>
      </c>
    </row>
    <row r="3635" spans="1:11">
      <c r="A3635" s="29">
        <v>3634</v>
      </c>
      <c r="B3635" s="30" t="s">
        <v>7496</v>
      </c>
      <c r="C3635" s="31" t="s">
        <v>7497</v>
      </c>
      <c r="D3635" s="30" t="s">
        <v>3770</v>
      </c>
      <c r="E3635" s="30" t="s">
        <v>850</v>
      </c>
      <c r="F3635" s="30" t="s">
        <v>846</v>
      </c>
      <c r="G3635" s="30" t="s">
        <v>366</v>
      </c>
      <c r="H3635" s="30">
        <v>2011</v>
      </c>
      <c r="I3635" s="28" t="s">
        <v>367</v>
      </c>
      <c r="J3635" s="30"/>
      <c r="K3635" s="30" t="s">
        <v>368</v>
      </c>
    </row>
    <row r="3636" spans="1:11">
      <c r="A3636" s="29">
        <v>3635</v>
      </c>
      <c r="B3636" s="30" t="s">
        <v>7498</v>
      </c>
      <c r="C3636" s="31" t="s">
        <v>7499</v>
      </c>
      <c r="D3636" s="30" t="s">
        <v>4604</v>
      </c>
      <c r="E3636" s="30" t="s">
        <v>371</v>
      </c>
      <c r="F3636" s="30" t="s">
        <v>846</v>
      </c>
      <c r="G3636" s="30" t="s">
        <v>366</v>
      </c>
      <c r="H3636" s="30">
        <v>2011</v>
      </c>
      <c r="I3636" s="28" t="s">
        <v>367</v>
      </c>
      <c r="J3636" s="30"/>
      <c r="K3636" s="30" t="s">
        <v>368</v>
      </c>
    </row>
    <row r="3637" spans="1:11">
      <c r="A3637" s="29">
        <v>3636</v>
      </c>
      <c r="B3637" s="30" t="s">
        <v>7500</v>
      </c>
      <c r="C3637" s="31" t="s">
        <v>7501</v>
      </c>
      <c r="D3637" s="30" t="s">
        <v>4604</v>
      </c>
      <c r="E3637" s="30" t="s">
        <v>850</v>
      </c>
      <c r="F3637" s="30" t="s">
        <v>846</v>
      </c>
      <c r="G3637" s="30" t="s">
        <v>375</v>
      </c>
      <c r="H3637" s="30">
        <v>2011</v>
      </c>
      <c r="I3637" s="28" t="s">
        <v>367</v>
      </c>
      <c r="J3637" s="30"/>
      <c r="K3637" s="30" t="s">
        <v>368</v>
      </c>
    </row>
    <row r="3638" spans="1:11">
      <c r="A3638" s="29">
        <v>3637</v>
      </c>
      <c r="B3638" s="30" t="s">
        <v>7502</v>
      </c>
      <c r="C3638" s="31" t="s">
        <v>7503</v>
      </c>
      <c r="D3638" s="30" t="s">
        <v>4604</v>
      </c>
      <c r="E3638" s="30" t="s">
        <v>850</v>
      </c>
      <c r="F3638" s="30" t="s">
        <v>846</v>
      </c>
      <c r="G3638" s="30" t="s">
        <v>366</v>
      </c>
      <c r="H3638" s="30">
        <v>2011</v>
      </c>
      <c r="I3638" s="28" t="s">
        <v>367</v>
      </c>
      <c r="J3638" s="30"/>
      <c r="K3638" s="30" t="s">
        <v>368</v>
      </c>
    </row>
    <row r="3639" spans="1:11">
      <c r="A3639" s="29">
        <v>3638</v>
      </c>
      <c r="B3639" s="30" t="s">
        <v>7504</v>
      </c>
      <c r="C3639" s="31" t="s">
        <v>7505</v>
      </c>
      <c r="D3639" s="30" t="s">
        <v>3770</v>
      </c>
      <c r="E3639" s="30" t="s">
        <v>850</v>
      </c>
      <c r="F3639" s="30" t="s">
        <v>846</v>
      </c>
      <c r="G3639" s="30" t="s">
        <v>366</v>
      </c>
      <c r="H3639" s="30">
        <v>2011</v>
      </c>
      <c r="I3639" s="28" t="s">
        <v>367</v>
      </c>
      <c r="J3639" s="30"/>
      <c r="K3639" s="30" t="s">
        <v>368</v>
      </c>
    </row>
    <row r="3640" spans="1:11">
      <c r="A3640" s="29">
        <v>3639</v>
      </c>
      <c r="B3640" s="30" t="s">
        <v>7506</v>
      </c>
      <c r="C3640" s="31" t="s">
        <v>7507</v>
      </c>
      <c r="D3640" s="30" t="s">
        <v>4604</v>
      </c>
      <c r="E3640" s="30" t="s">
        <v>371</v>
      </c>
      <c r="F3640" s="30" t="s">
        <v>846</v>
      </c>
      <c r="G3640" s="30" t="s">
        <v>375</v>
      </c>
      <c r="H3640" s="30">
        <v>2011</v>
      </c>
      <c r="I3640" s="28" t="s">
        <v>367</v>
      </c>
      <c r="J3640" s="30"/>
      <c r="K3640" s="30" t="s">
        <v>368</v>
      </c>
    </row>
    <row r="3641" spans="1:11">
      <c r="A3641" s="29">
        <v>3640</v>
      </c>
      <c r="B3641" s="30" t="s">
        <v>7508</v>
      </c>
      <c r="C3641" s="31" t="s">
        <v>7509</v>
      </c>
      <c r="D3641" s="30" t="s">
        <v>3770</v>
      </c>
      <c r="E3641" s="30" t="s">
        <v>850</v>
      </c>
      <c r="F3641" s="30" t="s">
        <v>846</v>
      </c>
      <c r="G3641" s="30" t="s">
        <v>366</v>
      </c>
      <c r="H3641" s="30">
        <v>2011</v>
      </c>
      <c r="I3641" s="28" t="s">
        <v>367</v>
      </c>
      <c r="J3641" s="30"/>
      <c r="K3641" s="30" t="s">
        <v>368</v>
      </c>
    </row>
    <row r="3642" spans="1:11">
      <c r="A3642" s="29">
        <v>3641</v>
      </c>
      <c r="B3642" s="30" t="s">
        <v>7510</v>
      </c>
      <c r="C3642" s="31" t="s">
        <v>7511</v>
      </c>
      <c r="D3642" s="30" t="s">
        <v>4604</v>
      </c>
      <c r="E3642" s="30" t="s">
        <v>371</v>
      </c>
      <c r="F3642" s="30" t="s">
        <v>846</v>
      </c>
      <c r="G3642" s="30" t="s">
        <v>366</v>
      </c>
      <c r="H3642" s="30">
        <v>2011</v>
      </c>
      <c r="I3642" s="28" t="s">
        <v>367</v>
      </c>
      <c r="J3642" s="30"/>
      <c r="K3642" s="30" t="s">
        <v>368</v>
      </c>
    </row>
    <row r="3643" spans="1:11">
      <c r="A3643" s="29">
        <v>3642</v>
      </c>
      <c r="B3643" s="30" t="s">
        <v>7512</v>
      </c>
      <c r="C3643" s="31" t="s">
        <v>4753</v>
      </c>
      <c r="D3643" s="30" t="s">
        <v>6864</v>
      </c>
      <c r="E3643" s="30" t="s">
        <v>371</v>
      </c>
      <c r="F3643" s="30" t="s">
        <v>846</v>
      </c>
      <c r="G3643" s="30" t="s">
        <v>366</v>
      </c>
      <c r="H3643" s="30">
        <v>2011</v>
      </c>
      <c r="I3643" s="28" t="s">
        <v>367</v>
      </c>
      <c r="J3643" s="30"/>
      <c r="K3643" s="30" t="s">
        <v>368</v>
      </c>
    </row>
    <row r="3644" spans="1:11">
      <c r="A3644" s="29">
        <v>3643</v>
      </c>
      <c r="B3644" s="30" t="s">
        <v>7513</v>
      </c>
      <c r="C3644" s="31" t="s">
        <v>7514</v>
      </c>
      <c r="D3644" s="30" t="s">
        <v>4604</v>
      </c>
      <c r="E3644" s="30" t="s">
        <v>371</v>
      </c>
      <c r="F3644" s="30" t="s">
        <v>846</v>
      </c>
      <c r="G3644" s="30" t="s">
        <v>366</v>
      </c>
      <c r="H3644" s="30">
        <v>2011</v>
      </c>
      <c r="I3644" s="28" t="s">
        <v>367</v>
      </c>
      <c r="J3644" s="30"/>
      <c r="K3644" s="30" t="s">
        <v>368</v>
      </c>
    </row>
    <row r="3645" spans="1:11">
      <c r="A3645" s="29">
        <v>3644</v>
      </c>
      <c r="B3645" s="30" t="s">
        <v>7515</v>
      </c>
      <c r="C3645" s="31" t="s">
        <v>7516</v>
      </c>
      <c r="D3645" s="30" t="s">
        <v>4604</v>
      </c>
      <c r="E3645" s="30" t="s">
        <v>371</v>
      </c>
      <c r="F3645" s="30" t="s">
        <v>846</v>
      </c>
      <c r="G3645" s="30" t="s">
        <v>375</v>
      </c>
      <c r="H3645" s="30">
        <v>2011</v>
      </c>
      <c r="I3645" s="28" t="s">
        <v>367</v>
      </c>
      <c r="J3645" s="30"/>
      <c r="K3645" s="30" t="s">
        <v>368</v>
      </c>
    </row>
    <row r="3646" spans="1:11">
      <c r="A3646" s="29">
        <v>3645</v>
      </c>
      <c r="B3646" s="30" t="s">
        <v>7517</v>
      </c>
      <c r="C3646" s="31" t="s">
        <v>7518</v>
      </c>
      <c r="D3646" s="30" t="s">
        <v>4604</v>
      </c>
      <c r="E3646" s="30" t="s">
        <v>371</v>
      </c>
      <c r="F3646" s="30" t="s">
        <v>846</v>
      </c>
      <c r="G3646" s="30" t="s">
        <v>366</v>
      </c>
      <c r="H3646" s="30">
        <v>2011</v>
      </c>
      <c r="I3646" s="28" t="s">
        <v>367</v>
      </c>
      <c r="J3646" s="30"/>
      <c r="K3646" s="30" t="s">
        <v>368</v>
      </c>
    </row>
    <row r="3647" spans="1:11">
      <c r="A3647" s="29">
        <v>3646</v>
      </c>
      <c r="B3647" s="30" t="s">
        <v>7519</v>
      </c>
      <c r="C3647" s="31" t="s">
        <v>7520</v>
      </c>
      <c r="D3647" s="30" t="s">
        <v>4604</v>
      </c>
      <c r="E3647" s="30" t="s">
        <v>371</v>
      </c>
      <c r="F3647" s="30" t="s">
        <v>846</v>
      </c>
      <c r="G3647" s="30" t="s">
        <v>366</v>
      </c>
      <c r="H3647" s="30">
        <v>2011</v>
      </c>
      <c r="I3647" s="28" t="s">
        <v>367</v>
      </c>
      <c r="J3647" s="30"/>
      <c r="K3647" s="30" t="s">
        <v>368</v>
      </c>
    </row>
    <row r="3648" spans="1:11">
      <c r="A3648" s="29">
        <v>3647</v>
      </c>
      <c r="B3648" s="30" t="s">
        <v>7521</v>
      </c>
      <c r="C3648" s="31" t="s">
        <v>7522</v>
      </c>
      <c r="D3648" s="30" t="s">
        <v>4604</v>
      </c>
      <c r="E3648" s="30" t="s">
        <v>371</v>
      </c>
      <c r="F3648" s="30" t="s">
        <v>846</v>
      </c>
      <c r="G3648" s="30" t="s">
        <v>366</v>
      </c>
      <c r="H3648" s="30">
        <v>2011</v>
      </c>
      <c r="I3648" s="28" t="s">
        <v>367</v>
      </c>
      <c r="J3648" s="30"/>
      <c r="K3648" s="30" t="s">
        <v>368</v>
      </c>
    </row>
    <row r="3649" spans="1:11">
      <c r="A3649" s="29">
        <v>3648</v>
      </c>
      <c r="B3649" s="30" t="s">
        <v>7523</v>
      </c>
      <c r="C3649" s="31" t="s">
        <v>7524</v>
      </c>
      <c r="D3649" s="30" t="s">
        <v>4604</v>
      </c>
      <c r="E3649" s="30" t="s">
        <v>371</v>
      </c>
      <c r="F3649" s="30" t="s">
        <v>846</v>
      </c>
      <c r="G3649" s="30" t="s">
        <v>375</v>
      </c>
      <c r="H3649" s="30">
        <v>2011</v>
      </c>
      <c r="I3649" s="28" t="s">
        <v>367</v>
      </c>
      <c r="J3649" s="30"/>
      <c r="K3649" s="30" t="s">
        <v>368</v>
      </c>
    </row>
    <row r="3650" spans="1:11">
      <c r="A3650" s="29">
        <v>3649</v>
      </c>
      <c r="B3650" s="30" t="s">
        <v>7525</v>
      </c>
      <c r="C3650" s="31" t="s">
        <v>7526</v>
      </c>
      <c r="D3650" s="30" t="s">
        <v>4604</v>
      </c>
      <c r="E3650" s="30" t="s">
        <v>850</v>
      </c>
      <c r="F3650" s="30" t="s">
        <v>846</v>
      </c>
      <c r="G3650" s="30" t="s">
        <v>375</v>
      </c>
      <c r="H3650" s="30">
        <v>2011</v>
      </c>
      <c r="I3650" s="28" t="s">
        <v>367</v>
      </c>
      <c r="J3650" s="30"/>
      <c r="K3650" s="30" t="s">
        <v>368</v>
      </c>
    </row>
    <row r="3651" spans="1:11">
      <c r="A3651" s="29">
        <v>3650</v>
      </c>
      <c r="B3651" s="30" t="s">
        <v>7527</v>
      </c>
      <c r="C3651" s="31" t="s">
        <v>7528</v>
      </c>
      <c r="D3651" s="30" t="s">
        <v>4604</v>
      </c>
      <c r="E3651" s="30" t="s">
        <v>371</v>
      </c>
      <c r="F3651" s="30" t="s">
        <v>846</v>
      </c>
      <c r="G3651" s="30" t="s">
        <v>366</v>
      </c>
      <c r="H3651" s="30">
        <v>2011</v>
      </c>
      <c r="I3651" s="28" t="s">
        <v>367</v>
      </c>
      <c r="J3651" s="30"/>
      <c r="K3651" s="30" t="s">
        <v>368</v>
      </c>
    </row>
    <row r="3652" spans="1:11">
      <c r="A3652" s="29">
        <v>3651</v>
      </c>
      <c r="B3652" s="30" t="s">
        <v>7529</v>
      </c>
      <c r="C3652" s="31" t="s">
        <v>7530</v>
      </c>
      <c r="D3652" s="30" t="s">
        <v>4604</v>
      </c>
      <c r="E3652" s="30" t="s">
        <v>850</v>
      </c>
      <c r="F3652" s="30" t="s">
        <v>846</v>
      </c>
      <c r="G3652" s="30" t="s">
        <v>366</v>
      </c>
      <c r="H3652" s="30">
        <v>2011</v>
      </c>
      <c r="I3652" s="28" t="s">
        <v>367</v>
      </c>
      <c r="J3652" s="30"/>
      <c r="K3652" s="30" t="s">
        <v>368</v>
      </c>
    </row>
    <row r="3653" spans="1:11">
      <c r="A3653" s="29">
        <v>3652</v>
      </c>
      <c r="B3653" s="30" t="s">
        <v>7531</v>
      </c>
      <c r="C3653" s="31" t="s">
        <v>7532</v>
      </c>
      <c r="D3653" s="30" t="s">
        <v>3770</v>
      </c>
      <c r="E3653" s="30" t="s">
        <v>850</v>
      </c>
      <c r="F3653" s="30" t="s">
        <v>846</v>
      </c>
      <c r="G3653" s="30" t="s">
        <v>366</v>
      </c>
      <c r="H3653" s="30">
        <v>2011</v>
      </c>
      <c r="I3653" s="28" t="s">
        <v>367</v>
      </c>
      <c r="J3653" s="30"/>
      <c r="K3653" s="30" t="s">
        <v>368</v>
      </c>
    </row>
    <row r="3654" spans="1:11">
      <c r="A3654" s="29">
        <v>3653</v>
      </c>
      <c r="B3654" s="30" t="s">
        <v>7533</v>
      </c>
      <c r="C3654" s="31" t="s">
        <v>7534</v>
      </c>
      <c r="D3654" s="30" t="s">
        <v>4604</v>
      </c>
      <c r="E3654" s="30" t="s">
        <v>371</v>
      </c>
      <c r="F3654" s="30" t="s">
        <v>846</v>
      </c>
      <c r="G3654" s="30" t="s">
        <v>366</v>
      </c>
      <c r="H3654" s="30">
        <v>2011</v>
      </c>
      <c r="I3654" s="28" t="s">
        <v>367</v>
      </c>
      <c r="J3654" s="30"/>
      <c r="K3654" s="30" t="s">
        <v>368</v>
      </c>
    </row>
    <row r="3655" spans="1:11">
      <c r="A3655" s="29">
        <v>3654</v>
      </c>
      <c r="B3655" s="30" t="s">
        <v>7535</v>
      </c>
      <c r="C3655" s="31" t="s">
        <v>7536</v>
      </c>
      <c r="D3655" s="30" t="s">
        <v>3770</v>
      </c>
      <c r="E3655" s="30" t="s">
        <v>850</v>
      </c>
      <c r="F3655" s="30" t="s">
        <v>846</v>
      </c>
      <c r="G3655" s="30" t="s">
        <v>366</v>
      </c>
      <c r="H3655" s="30">
        <v>2011</v>
      </c>
      <c r="I3655" s="28" t="s">
        <v>367</v>
      </c>
      <c r="J3655" s="30"/>
      <c r="K3655" s="30" t="s">
        <v>368</v>
      </c>
    </row>
    <row r="3656" spans="1:11">
      <c r="A3656" s="29">
        <v>3655</v>
      </c>
      <c r="B3656" s="30" t="s">
        <v>7537</v>
      </c>
      <c r="C3656" s="31" t="s">
        <v>7538</v>
      </c>
      <c r="D3656" s="30" t="s">
        <v>4604</v>
      </c>
      <c r="E3656" s="30" t="s">
        <v>371</v>
      </c>
      <c r="F3656" s="30" t="s">
        <v>846</v>
      </c>
      <c r="G3656" s="30" t="s">
        <v>366</v>
      </c>
      <c r="H3656" s="30">
        <v>2011</v>
      </c>
      <c r="I3656" s="28" t="s">
        <v>367</v>
      </c>
      <c r="J3656" s="30"/>
      <c r="K3656" s="30" t="s">
        <v>368</v>
      </c>
    </row>
    <row r="3657" spans="1:11">
      <c r="A3657" s="29">
        <v>3656</v>
      </c>
      <c r="B3657" s="30" t="s">
        <v>7539</v>
      </c>
      <c r="C3657" s="31" t="s">
        <v>7540</v>
      </c>
      <c r="D3657" s="30" t="s">
        <v>4604</v>
      </c>
      <c r="E3657" s="30" t="s">
        <v>371</v>
      </c>
      <c r="F3657" s="30" t="s">
        <v>846</v>
      </c>
      <c r="G3657" s="30" t="s">
        <v>366</v>
      </c>
      <c r="H3657" s="30">
        <v>2011</v>
      </c>
      <c r="I3657" s="28" t="s">
        <v>367</v>
      </c>
      <c r="J3657" s="30"/>
      <c r="K3657" s="30" t="s">
        <v>368</v>
      </c>
    </row>
    <row r="3658" spans="1:11">
      <c r="A3658" s="29">
        <v>3657</v>
      </c>
      <c r="B3658" s="30" t="s">
        <v>7541</v>
      </c>
      <c r="C3658" s="31" t="s">
        <v>7542</v>
      </c>
      <c r="D3658" s="30" t="s">
        <v>4604</v>
      </c>
      <c r="E3658" s="30" t="s">
        <v>850</v>
      </c>
      <c r="F3658" s="30" t="s">
        <v>846</v>
      </c>
      <c r="G3658" s="30" t="s">
        <v>375</v>
      </c>
      <c r="H3658" s="30">
        <v>2011</v>
      </c>
      <c r="I3658" s="28" t="s">
        <v>367</v>
      </c>
      <c r="J3658" s="30"/>
      <c r="K3658" s="30" t="s">
        <v>368</v>
      </c>
    </row>
    <row r="3659" spans="1:11">
      <c r="A3659" s="29">
        <v>3658</v>
      </c>
      <c r="B3659" s="30" t="s">
        <v>7543</v>
      </c>
      <c r="C3659" s="31" t="s">
        <v>7544</v>
      </c>
      <c r="D3659" s="30" t="s">
        <v>4604</v>
      </c>
      <c r="E3659" s="30" t="s">
        <v>371</v>
      </c>
      <c r="F3659" s="30" t="s">
        <v>846</v>
      </c>
      <c r="G3659" s="30" t="s">
        <v>366</v>
      </c>
      <c r="H3659" s="30">
        <v>2011</v>
      </c>
      <c r="I3659" s="28" t="s">
        <v>367</v>
      </c>
      <c r="J3659" s="30"/>
      <c r="K3659" s="30" t="s">
        <v>368</v>
      </c>
    </row>
    <row r="3660" spans="1:11">
      <c r="A3660" s="29">
        <v>3659</v>
      </c>
      <c r="B3660" s="30" t="s">
        <v>7545</v>
      </c>
      <c r="C3660" s="31" t="s">
        <v>449</v>
      </c>
      <c r="D3660" s="30" t="s">
        <v>4604</v>
      </c>
      <c r="E3660" s="30" t="s">
        <v>371</v>
      </c>
      <c r="F3660" s="30" t="s">
        <v>846</v>
      </c>
      <c r="G3660" s="30" t="s">
        <v>366</v>
      </c>
      <c r="H3660" s="30">
        <v>2011</v>
      </c>
      <c r="I3660" s="28" t="s">
        <v>367</v>
      </c>
      <c r="J3660" s="30"/>
      <c r="K3660" s="30" t="s">
        <v>368</v>
      </c>
    </row>
    <row r="3661" spans="1:11">
      <c r="A3661" s="29">
        <v>3660</v>
      </c>
      <c r="B3661" s="30" t="s">
        <v>7546</v>
      </c>
      <c r="C3661" s="31" t="s">
        <v>7547</v>
      </c>
      <c r="D3661" s="30" t="s">
        <v>4604</v>
      </c>
      <c r="E3661" s="30" t="s">
        <v>371</v>
      </c>
      <c r="F3661" s="30" t="s">
        <v>846</v>
      </c>
      <c r="G3661" s="30" t="s">
        <v>375</v>
      </c>
      <c r="H3661" s="30">
        <v>2011</v>
      </c>
      <c r="I3661" s="28" t="s">
        <v>367</v>
      </c>
      <c r="J3661" s="30"/>
      <c r="K3661" s="30" t="s">
        <v>368</v>
      </c>
    </row>
    <row r="3662" spans="1:11">
      <c r="A3662" s="29">
        <v>3661</v>
      </c>
      <c r="B3662" s="30" t="s">
        <v>7548</v>
      </c>
      <c r="C3662" s="31" t="s">
        <v>7549</v>
      </c>
      <c r="D3662" s="30" t="s">
        <v>4604</v>
      </c>
      <c r="E3662" s="30" t="s">
        <v>371</v>
      </c>
      <c r="F3662" s="30" t="s">
        <v>846</v>
      </c>
      <c r="G3662" s="30" t="s">
        <v>366</v>
      </c>
      <c r="H3662" s="30">
        <v>2011</v>
      </c>
      <c r="I3662" s="28" t="s">
        <v>367</v>
      </c>
      <c r="J3662" s="30"/>
      <c r="K3662" s="30" t="s">
        <v>368</v>
      </c>
    </row>
    <row r="3663" spans="1:11">
      <c r="A3663" s="29">
        <v>3662</v>
      </c>
      <c r="B3663" s="30" t="s">
        <v>7550</v>
      </c>
      <c r="C3663" s="31" t="s">
        <v>7551</v>
      </c>
      <c r="D3663" s="30" t="s">
        <v>3770</v>
      </c>
      <c r="E3663" s="30" t="s">
        <v>371</v>
      </c>
      <c r="F3663" s="30" t="s">
        <v>846</v>
      </c>
      <c r="G3663" s="30" t="s">
        <v>468</v>
      </c>
      <c r="H3663" s="30">
        <v>2011</v>
      </c>
      <c r="I3663" s="28" t="s">
        <v>367</v>
      </c>
      <c r="J3663" s="30"/>
      <c r="K3663" s="30" t="s">
        <v>368</v>
      </c>
    </row>
    <row r="3664" spans="1:11">
      <c r="A3664" s="29">
        <v>3663</v>
      </c>
      <c r="B3664" s="30" t="s">
        <v>7552</v>
      </c>
      <c r="C3664" s="31" t="s">
        <v>7553</v>
      </c>
      <c r="D3664" s="30" t="s">
        <v>4604</v>
      </c>
      <c r="E3664" s="30" t="s">
        <v>850</v>
      </c>
      <c r="F3664" s="30" t="s">
        <v>846</v>
      </c>
      <c r="G3664" s="30" t="s">
        <v>366</v>
      </c>
      <c r="H3664" s="30">
        <v>2011</v>
      </c>
      <c r="I3664" s="28" t="s">
        <v>367</v>
      </c>
      <c r="J3664" s="30"/>
      <c r="K3664" s="30" t="s">
        <v>368</v>
      </c>
    </row>
    <row r="3665" spans="1:11">
      <c r="A3665" s="29">
        <v>3664</v>
      </c>
      <c r="B3665" s="30" t="s">
        <v>7554</v>
      </c>
      <c r="C3665" s="31" t="s">
        <v>7555</v>
      </c>
      <c r="D3665" s="30" t="s">
        <v>3770</v>
      </c>
      <c r="E3665" s="30" t="s">
        <v>850</v>
      </c>
      <c r="F3665" s="30" t="s">
        <v>846</v>
      </c>
      <c r="G3665" s="30" t="s">
        <v>366</v>
      </c>
      <c r="H3665" s="30">
        <v>2011</v>
      </c>
      <c r="I3665" s="28" t="s">
        <v>367</v>
      </c>
      <c r="J3665" s="30"/>
      <c r="K3665" s="30" t="s">
        <v>368</v>
      </c>
    </row>
    <row r="3666" spans="1:11">
      <c r="A3666" s="29">
        <v>3665</v>
      </c>
      <c r="B3666" s="30" t="s">
        <v>7556</v>
      </c>
      <c r="C3666" s="31" t="s">
        <v>6910</v>
      </c>
      <c r="D3666" s="30" t="s">
        <v>4604</v>
      </c>
      <c r="E3666" s="30" t="s">
        <v>371</v>
      </c>
      <c r="F3666" s="30" t="s">
        <v>846</v>
      </c>
      <c r="G3666" s="30" t="s">
        <v>366</v>
      </c>
      <c r="H3666" s="30">
        <v>2011</v>
      </c>
      <c r="I3666" s="28" t="s">
        <v>367</v>
      </c>
      <c r="J3666" s="30"/>
      <c r="K3666" s="30" t="s">
        <v>368</v>
      </c>
    </row>
    <row r="3667" spans="1:11">
      <c r="A3667" s="29">
        <v>3666</v>
      </c>
      <c r="B3667" s="30" t="s">
        <v>7557</v>
      </c>
      <c r="C3667" s="31" t="s">
        <v>7558</v>
      </c>
      <c r="D3667" s="30" t="s">
        <v>4604</v>
      </c>
      <c r="E3667" s="30" t="s">
        <v>371</v>
      </c>
      <c r="F3667" s="30" t="s">
        <v>846</v>
      </c>
      <c r="G3667" s="30" t="s">
        <v>375</v>
      </c>
      <c r="H3667" s="30">
        <v>2011</v>
      </c>
      <c r="I3667" s="28" t="s">
        <v>367</v>
      </c>
      <c r="J3667" s="30"/>
      <c r="K3667" s="30" t="s">
        <v>368</v>
      </c>
    </row>
    <row r="3668" spans="1:11">
      <c r="A3668" s="29">
        <v>3667</v>
      </c>
      <c r="B3668" s="30" t="s">
        <v>7559</v>
      </c>
      <c r="C3668" s="31" t="s">
        <v>7560</v>
      </c>
      <c r="D3668" s="30" t="s">
        <v>4604</v>
      </c>
      <c r="E3668" s="30" t="s">
        <v>850</v>
      </c>
      <c r="F3668" s="30" t="s">
        <v>846</v>
      </c>
      <c r="G3668" s="30" t="s">
        <v>366</v>
      </c>
      <c r="H3668" s="30">
        <v>2011</v>
      </c>
      <c r="I3668" s="28" t="s">
        <v>367</v>
      </c>
      <c r="J3668" s="30"/>
      <c r="K3668" s="30" t="s">
        <v>368</v>
      </c>
    </row>
    <row r="3669" spans="1:11">
      <c r="A3669" s="29">
        <v>3668</v>
      </c>
      <c r="B3669" s="30" t="s">
        <v>7561</v>
      </c>
      <c r="C3669" s="31" t="s">
        <v>7562</v>
      </c>
      <c r="D3669" s="30" t="s">
        <v>4604</v>
      </c>
      <c r="E3669" s="30" t="s">
        <v>371</v>
      </c>
      <c r="F3669" s="30" t="s">
        <v>846</v>
      </c>
      <c r="G3669" s="30" t="s">
        <v>366</v>
      </c>
      <c r="H3669" s="30">
        <v>2011</v>
      </c>
      <c r="I3669" s="28" t="s">
        <v>367</v>
      </c>
      <c r="J3669" s="30"/>
      <c r="K3669" s="30" t="s">
        <v>368</v>
      </c>
    </row>
    <row r="3670" spans="1:11">
      <c r="A3670" s="29">
        <v>3669</v>
      </c>
      <c r="B3670" s="30" t="s">
        <v>7563</v>
      </c>
      <c r="C3670" s="31" t="s">
        <v>7564</v>
      </c>
      <c r="D3670" s="30" t="s">
        <v>4604</v>
      </c>
      <c r="E3670" s="30" t="s">
        <v>371</v>
      </c>
      <c r="F3670" s="30" t="s">
        <v>846</v>
      </c>
      <c r="G3670" s="30" t="s">
        <v>366</v>
      </c>
      <c r="H3670" s="30">
        <v>2011</v>
      </c>
      <c r="I3670" s="28" t="s">
        <v>367</v>
      </c>
      <c r="J3670" s="30"/>
      <c r="K3670" s="30" t="s">
        <v>368</v>
      </c>
    </row>
    <row r="3671" spans="1:11">
      <c r="A3671" s="29">
        <v>3670</v>
      </c>
      <c r="B3671" s="30" t="s">
        <v>7565</v>
      </c>
      <c r="C3671" s="31" t="s">
        <v>7566</v>
      </c>
      <c r="D3671" s="30" t="s">
        <v>3770</v>
      </c>
      <c r="E3671" s="30" t="s">
        <v>850</v>
      </c>
      <c r="F3671" s="30" t="s">
        <v>846</v>
      </c>
      <c r="G3671" s="30" t="s">
        <v>366</v>
      </c>
      <c r="H3671" s="30">
        <v>2011</v>
      </c>
      <c r="I3671" s="28" t="s">
        <v>367</v>
      </c>
      <c r="J3671" s="30"/>
      <c r="K3671" s="30" t="s">
        <v>368</v>
      </c>
    </row>
    <row r="3672" spans="1:11">
      <c r="A3672" s="29">
        <v>3671</v>
      </c>
      <c r="B3672" s="30" t="s">
        <v>7567</v>
      </c>
      <c r="C3672" s="31" t="s">
        <v>7568</v>
      </c>
      <c r="D3672" s="30" t="s">
        <v>4604</v>
      </c>
      <c r="E3672" s="30" t="s">
        <v>3823</v>
      </c>
      <c r="F3672" s="30" t="s">
        <v>846</v>
      </c>
      <c r="G3672" s="30" t="s">
        <v>375</v>
      </c>
      <c r="H3672" s="30">
        <v>2011</v>
      </c>
      <c r="I3672" s="28" t="s">
        <v>367</v>
      </c>
      <c r="J3672" s="30"/>
      <c r="K3672" s="30" t="s">
        <v>368</v>
      </c>
    </row>
    <row r="3673" spans="1:11">
      <c r="A3673" s="29">
        <v>3672</v>
      </c>
      <c r="B3673" s="30" t="s">
        <v>7569</v>
      </c>
      <c r="C3673" s="31" t="s">
        <v>7570</v>
      </c>
      <c r="D3673" s="30" t="s">
        <v>1130</v>
      </c>
      <c r="E3673" s="30" t="s">
        <v>850</v>
      </c>
      <c r="F3673" s="30" t="s">
        <v>846</v>
      </c>
      <c r="G3673" s="30" t="s">
        <v>468</v>
      </c>
      <c r="H3673" s="30">
        <v>2011</v>
      </c>
      <c r="I3673" s="28" t="s">
        <v>367</v>
      </c>
      <c r="J3673" s="30"/>
      <c r="K3673" s="30" t="s">
        <v>368</v>
      </c>
    </row>
    <row r="3674" spans="1:11">
      <c r="A3674" s="29">
        <v>3673</v>
      </c>
      <c r="B3674" s="30" t="s">
        <v>7571</v>
      </c>
      <c r="C3674" s="31" t="s">
        <v>7572</v>
      </c>
      <c r="D3674" s="30" t="s">
        <v>4604</v>
      </c>
      <c r="E3674" s="30" t="s">
        <v>371</v>
      </c>
      <c r="F3674" s="30" t="s">
        <v>846</v>
      </c>
      <c r="G3674" s="30" t="s">
        <v>375</v>
      </c>
      <c r="H3674" s="30">
        <v>2011</v>
      </c>
      <c r="I3674" s="28" t="s">
        <v>367</v>
      </c>
      <c r="J3674" s="30"/>
      <c r="K3674" s="30" t="s">
        <v>368</v>
      </c>
    </row>
    <row r="3675" spans="1:11">
      <c r="A3675" s="29">
        <v>3674</v>
      </c>
      <c r="B3675" s="30" t="s">
        <v>7573</v>
      </c>
      <c r="C3675" s="31" t="s">
        <v>7574</v>
      </c>
      <c r="D3675" s="30" t="s">
        <v>4604</v>
      </c>
      <c r="E3675" s="30" t="s">
        <v>371</v>
      </c>
      <c r="F3675" s="30" t="s">
        <v>846</v>
      </c>
      <c r="G3675" s="30" t="s">
        <v>366</v>
      </c>
      <c r="H3675" s="30">
        <v>2011</v>
      </c>
      <c r="I3675" s="28" t="s">
        <v>367</v>
      </c>
      <c r="J3675" s="30"/>
      <c r="K3675" s="30" t="s">
        <v>368</v>
      </c>
    </row>
    <row r="3676" spans="1:11">
      <c r="A3676" s="29">
        <v>3675</v>
      </c>
      <c r="B3676" s="30" t="s">
        <v>7575</v>
      </c>
      <c r="C3676" s="31" t="s">
        <v>7576</v>
      </c>
      <c r="D3676" s="30" t="s">
        <v>3770</v>
      </c>
      <c r="E3676" s="30" t="s">
        <v>371</v>
      </c>
      <c r="F3676" s="30" t="s">
        <v>846</v>
      </c>
      <c r="G3676" s="30" t="s">
        <v>378</v>
      </c>
      <c r="H3676" s="30">
        <v>2011</v>
      </c>
      <c r="I3676" s="28" t="s">
        <v>367</v>
      </c>
      <c r="J3676" s="30"/>
      <c r="K3676" s="30" t="s">
        <v>368</v>
      </c>
    </row>
    <row r="3677" spans="1:11">
      <c r="A3677" s="29">
        <v>3676</v>
      </c>
      <c r="B3677" s="30" t="s">
        <v>7577</v>
      </c>
      <c r="C3677" s="31" t="s">
        <v>7578</v>
      </c>
      <c r="D3677" s="30" t="s">
        <v>4604</v>
      </c>
      <c r="E3677" s="30" t="s">
        <v>371</v>
      </c>
      <c r="F3677" s="30" t="s">
        <v>846</v>
      </c>
      <c r="G3677" s="30" t="s">
        <v>366</v>
      </c>
      <c r="H3677" s="30">
        <v>2011</v>
      </c>
      <c r="I3677" s="28" t="s">
        <v>367</v>
      </c>
      <c r="J3677" s="30"/>
      <c r="K3677" s="30" t="s">
        <v>368</v>
      </c>
    </row>
    <row r="3678" spans="1:11">
      <c r="A3678" s="29">
        <v>3677</v>
      </c>
      <c r="B3678" s="30" t="s">
        <v>7579</v>
      </c>
      <c r="C3678" s="31" t="s">
        <v>7580</v>
      </c>
      <c r="D3678" s="30" t="s">
        <v>1130</v>
      </c>
      <c r="E3678" s="30" t="s">
        <v>850</v>
      </c>
      <c r="F3678" s="30" t="s">
        <v>846</v>
      </c>
      <c r="G3678" s="30" t="s">
        <v>468</v>
      </c>
      <c r="H3678" s="30">
        <v>2011</v>
      </c>
      <c r="I3678" s="28" t="s">
        <v>367</v>
      </c>
      <c r="J3678" s="30"/>
      <c r="K3678" s="30" t="s">
        <v>368</v>
      </c>
    </row>
    <row r="3679" spans="1:11">
      <c r="A3679" s="29">
        <v>3678</v>
      </c>
      <c r="B3679" s="30" t="s">
        <v>7581</v>
      </c>
      <c r="C3679" s="31" t="s">
        <v>7582</v>
      </c>
      <c r="D3679" s="30" t="s">
        <v>3770</v>
      </c>
      <c r="E3679" s="30" t="s">
        <v>850</v>
      </c>
      <c r="F3679" s="30" t="s">
        <v>846</v>
      </c>
      <c r="G3679" s="30" t="s">
        <v>366</v>
      </c>
      <c r="H3679" s="30">
        <v>2011</v>
      </c>
      <c r="I3679" s="28" t="s">
        <v>367</v>
      </c>
      <c r="J3679" s="30"/>
      <c r="K3679" s="30" t="s">
        <v>368</v>
      </c>
    </row>
    <row r="3680" spans="1:11">
      <c r="A3680" s="29">
        <v>3679</v>
      </c>
      <c r="B3680" s="30" t="s">
        <v>7583</v>
      </c>
      <c r="C3680" s="31" t="s">
        <v>4185</v>
      </c>
      <c r="D3680" s="30" t="s">
        <v>3770</v>
      </c>
      <c r="E3680" s="30" t="s">
        <v>850</v>
      </c>
      <c r="F3680" s="30" t="s">
        <v>846</v>
      </c>
      <c r="G3680" s="30" t="s">
        <v>366</v>
      </c>
      <c r="H3680" s="30">
        <v>2011</v>
      </c>
      <c r="I3680" s="28" t="s">
        <v>367</v>
      </c>
      <c r="J3680" s="30"/>
      <c r="K3680" s="30" t="s">
        <v>368</v>
      </c>
    </row>
    <row r="3681" spans="1:11">
      <c r="A3681" s="29">
        <v>3680</v>
      </c>
      <c r="B3681" s="30" t="s">
        <v>7584</v>
      </c>
      <c r="C3681" s="31" t="s">
        <v>7585</v>
      </c>
      <c r="D3681" s="30" t="s">
        <v>3770</v>
      </c>
      <c r="E3681" s="30" t="s">
        <v>371</v>
      </c>
      <c r="F3681" s="30" t="s">
        <v>846</v>
      </c>
      <c r="G3681" s="30" t="s">
        <v>468</v>
      </c>
      <c r="H3681" s="30">
        <v>2011</v>
      </c>
      <c r="I3681" s="28" t="s">
        <v>367</v>
      </c>
      <c r="J3681" s="30"/>
      <c r="K3681" s="30" t="s">
        <v>368</v>
      </c>
    </row>
    <row r="3682" spans="1:11">
      <c r="A3682" s="29">
        <v>3681</v>
      </c>
      <c r="B3682" s="30" t="s">
        <v>7586</v>
      </c>
      <c r="C3682" s="31" t="s">
        <v>7587</v>
      </c>
      <c r="D3682" s="30" t="s">
        <v>4604</v>
      </c>
      <c r="E3682" s="30" t="s">
        <v>850</v>
      </c>
      <c r="F3682" s="30" t="s">
        <v>846</v>
      </c>
      <c r="G3682" s="30" t="s">
        <v>468</v>
      </c>
      <c r="H3682" s="30">
        <v>2011</v>
      </c>
      <c r="I3682" s="28" t="s">
        <v>367</v>
      </c>
      <c r="J3682" s="30"/>
      <c r="K3682" s="30" t="s">
        <v>368</v>
      </c>
    </row>
    <row r="3683" spans="1:11">
      <c r="A3683" s="29">
        <v>3682</v>
      </c>
      <c r="B3683" s="30" t="s">
        <v>7588</v>
      </c>
      <c r="C3683" s="31" t="s">
        <v>7589</v>
      </c>
      <c r="D3683" s="30" t="s">
        <v>4604</v>
      </c>
      <c r="E3683" s="30" t="s">
        <v>850</v>
      </c>
      <c r="F3683" s="30" t="s">
        <v>846</v>
      </c>
      <c r="G3683" s="30" t="s">
        <v>366</v>
      </c>
      <c r="H3683" s="30">
        <v>2011</v>
      </c>
      <c r="I3683" s="28" t="s">
        <v>367</v>
      </c>
      <c r="J3683" s="30"/>
      <c r="K3683" s="30" t="s">
        <v>368</v>
      </c>
    </row>
    <row r="3684" spans="1:11">
      <c r="A3684" s="29">
        <v>3683</v>
      </c>
      <c r="B3684" s="30" t="s">
        <v>7590</v>
      </c>
      <c r="C3684" s="31" t="s">
        <v>7591</v>
      </c>
      <c r="D3684" s="30" t="s">
        <v>4604</v>
      </c>
      <c r="E3684" s="30" t="s">
        <v>850</v>
      </c>
      <c r="F3684" s="30" t="s">
        <v>846</v>
      </c>
      <c r="G3684" s="30" t="s">
        <v>375</v>
      </c>
      <c r="H3684" s="30">
        <v>2011</v>
      </c>
      <c r="I3684" s="28" t="s">
        <v>367</v>
      </c>
      <c r="J3684" s="30"/>
      <c r="K3684" s="30" t="s">
        <v>368</v>
      </c>
    </row>
    <row r="3685" spans="1:11">
      <c r="A3685" s="29">
        <v>3684</v>
      </c>
      <c r="B3685" s="30" t="s">
        <v>7592</v>
      </c>
      <c r="C3685" s="31" t="s">
        <v>7593</v>
      </c>
      <c r="D3685" s="30" t="s">
        <v>3770</v>
      </c>
      <c r="E3685" s="30" t="s">
        <v>371</v>
      </c>
      <c r="F3685" s="30" t="s">
        <v>846</v>
      </c>
      <c r="G3685" s="30" t="s">
        <v>468</v>
      </c>
      <c r="H3685" s="30">
        <v>2011</v>
      </c>
      <c r="I3685" s="28" t="s">
        <v>367</v>
      </c>
      <c r="J3685" s="30"/>
      <c r="K3685" s="30" t="s">
        <v>368</v>
      </c>
    </row>
    <row r="3686" spans="1:11">
      <c r="A3686" s="29">
        <v>3685</v>
      </c>
      <c r="B3686" s="30" t="s">
        <v>7594</v>
      </c>
      <c r="C3686" s="31" t="s">
        <v>7595</v>
      </c>
      <c r="D3686" s="30" t="s">
        <v>3770</v>
      </c>
      <c r="E3686" s="30" t="s">
        <v>850</v>
      </c>
      <c r="F3686" s="30" t="s">
        <v>846</v>
      </c>
      <c r="G3686" s="30" t="s">
        <v>366</v>
      </c>
      <c r="H3686" s="30">
        <v>2011</v>
      </c>
      <c r="I3686" s="28" t="s">
        <v>367</v>
      </c>
      <c r="J3686" s="30"/>
      <c r="K3686" s="30" t="s">
        <v>368</v>
      </c>
    </row>
    <row r="3687" spans="1:11">
      <c r="A3687" s="29">
        <v>3686</v>
      </c>
      <c r="B3687" s="30" t="s">
        <v>7596</v>
      </c>
      <c r="C3687" s="31" t="s">
        <v>7597</v>
      </c>
      <c r="D3687" s="30" t="s">
        <v>4604</v>
      </c>
      <c r="E3687" s="30" t="s">
        <v>371</v>
      </c>
      <c r="F3687" s="30" t="s">
        <v>846</v>
      </c>
      <c r="G3687" s="30" t="s">
        <v>366</v>
      </c>
      <c r="H3687" s="30">
        <v>2011</v>
      </c>
      <c r="I3687" s="28" t="s">
        <v>367</v>
      </c>
      <c r="J3687" s="30"/>
      <c r="K3687" s="30" t="s">
        <v>368</v>
      </c>
    </row>
    <row r="3688" spans="1:11">
      <c r="A3688" s="29">
        <v>3687</v>
      </c>
      <c r="B3688" s="30" t="s">
        <v>7598</v>
      </c>
      <c r="C3688" s="31" t="s">
        <v>7599</v>
      </c>
      <c r="D3688" s="30" t="s">
        <v>3770</v>
      </c>
      <c r="E3688" s="30" t="s">
        <v>850</v>
      </c>
      <c r="F3688" s="30" t="s">
        <v>846</v>
      </c>
      <c r="G3688" s="30" t="s">
        <v>366</v>
      </c>
      <c r="H3688" s="30">
        <v>2011</v>
      </c>
      <c r="I3688" s="28" t="s">
        <v>367</v>
      </c>
      <c r="J3688" s="30"/>
      <c r="K3688" s="30" t="s">
        <v>368</v>
      </c>
    </row>
    <row r="3689" spans="1:11">
      <c r="A3689" s="29">
        <v>3688</v>
      </c>
      <c r="B3689" s="30" t="s">
        <v>7600</v>
      </c>
      <c r="C3689" s="31" t="s">
        <v>7601</v>
      </c>
      <c r="D3689" s="30" t="s">
        <v>4604</v>
      </c>
      <c r="E3689" s="30" t="s">
        <v>371</v>
      </c>
      <c r="F3689" s="30" t="s">
        <v>846</v>
      </c>
      <c r="G3689" s="30" t="s">
        <v>366</v>
      </c>
      <c r="H3689" s="30">
        <v>2011</v>
      </c>
      <c r="I3689" s="28" t="s">
        <v>367</v>
      </c>
      <c r="J3689" s="30"/>
      <c r="K3689" s="30" t="s">
        <v>368</v>
      </c>
    </row>
    <row r="3690" spans="1:11">
      <c r="A3690" s="29">
        <v>3689</v>
      </c>
      <c r="B3690" s="30" t="s">
        <v>7602</v>
      </c>
      <c r="C3690" s="31" t="s">
        <v>7603</v>
      </c>
      <c r="D3690" s="30" t="s">
        <v>4604</v>
      </c>
      <c r="E3690" s="30" t="s">
        <v>850</v>
      </c>
      <c r="F3690" s="30" t="s">
        <v>846</v>
      </c>
      <c r="G3690" s="30" t="s">
        <v>366</v>
      </c>
      <c r="H3690" s="30">
        <v>2011</v>
      </c>
      <c r="I3690" s="28" t="s">
        <v>367</v>
      </c>
      <c r="J3690" s="30"/>
      <c r="K3690" s="30" t="s">
        <v>368</v>
      </c>
    </row>
    <row r="3691" spans="1:11">
      <c r="A3691" s="29">
        <v>3690</v>
      </c>
      <c r="B3691" s="30" t="s">
        <v>7604</v>
      </c>
      <c r="C3691" s="31" t="s">
        <v>7605</v>
      </c>
      <c r="D3691" s="30" t="s">
        <v>4604</v>
      </c>
      <c r="E3691" s="30" t="s">
        <v>371</v>
      </c>
      <c r="F3691" s="30" t="s">
        <v>846</v>
      </c>
      <c r="G3691" s="30" t="s">
        <v>366</v>
      </c>
      <c r="H3691" s="30">
        <v>2011</v>
      </c>
      <c r="I3691" s="28" t="s">
        <v>367</v>
      </c>
      <c r="J3691" s="30"/>
      <c r="K3691" s="30" t="s">
        <v>368</v>
      </c>
    </row>
    <row r="3692" spans="1:11">
      <c r="A3692" s="29">
        <v>3691</v>
      </c>
      <c r="B3692" s="30" t="s">
        <v>7606</v>
      </c>
      <c r="C3692" s="31" t="s">
        <v>6584</v>
      </c>
      <c r="D3692" s="30" t="s">
        <v>4604</v>
      </c>
      <c r="E3692" s="30" t="s">
        <v>371</v>
      </c>
      <c r="F3692" s="30" t="s">
        <v>846</v>
      </c>
      <c r="G3692" s="30" t="s">
        <v>375</v>
      </c>
      <c r="H3692" s="30">
        <v>2011</v>
      </c>
      <c r="I3692" s="28" t="s">
        <v>367</v>
      </c>
      <c r="J3692" s="30"/>
      <c r="K3692" s="30" t="s">
        <v>368</v>
      </c>
    </row>
    <row r="3693" spans="1:11">
      <c r="A3693" s="29">
        <v>3692</v>
      </c>
      <c r="B3693" s="30" t="s">
        <v>7607</v>
      </c>
      <c r="C3693" s="31" t="s">
        <v>7608</v>
      </c>
      <c r="D3693" s="30" t="s">
        <v>3770</v>
      </c>
      <c r="E3693" s="30" t="s">
        <v>3823</v>
      </c>
      <c r="F3693" s="30" t="s">
        <v>846</v>
      </c>
      <c r="G3693" s="30" t="s">
        <v>366</v>
      </c>
      <c r="H3693" s="30">
        <v>2011</v>
      </c>
      <c r="I3693" s="28" t="s">
        <v>367</v>
      </c>
      <c r="J3693" s="30"/>
      <c r="K3693" s="30" t="s">
        <v>368</v>
      </c>
    </row>
    <row r="3694" spans="1:11">
      <c r="A3694" s="29">
        <v>3693</v>
      </c>
      <c r="B3694" s="30" t="s">
        <v>7609</v>
      </c>
      <c r="C3694" s="31" t="s">
        <v>4745</v>
      </c>
      <c r="D3694" s="30" t="s">
        <v>4604</v>
      </c>
      <c r="E3694" s="30" t="s">
        <v>371</v>
      </c>
      <c r="F3694" s="30" t="s">
        <v>846</v>
      </c>
      <c r="G3694" s="30" t="s">
        <v>366</v>
      </c>
      <c r="H3694" s="30">
        <v>2011</v>
      </c>
      <c r="I3694" s="28" t="s">
        <v>367</v>
      </c>
      <c r="J3694" s="30"/>
      <c r="K3694" s="30" t="s">
        <v>368</v>
      </c>
    </row>
    <row r="3695" spans="1:11">
      <c r="A3695" s="29">
        <v>3694</v>
      </c>
      <c r="B3695" s="30" t="s">
        <v>7610</v>
      </c>
      <c r="C3695" s="31" t="s">
        <v>7611</v>
      </c>
      <c r="D3695" s="30" t="s">
        <v>4604</v>
      </c>
      <c r="E3695" s="30" t="s">
        <v>850</v>
      </c>
      <c r="F3695" s="30" t="s">
        <v>846</v>
      </c>
      <c r="G3695" s="30" t="s">
        <v>375</v>
      </c>
      <c r="H3695" s="30">
        <v>2011</v>
      </c>
      <c r="I3695" s="28" t="s">
        <v>367</v>
      </c>
      <c r="J3695" s="30"/>
      <c r="K3695" s="30" t="s">
        <v>368</v>
      </c>
    </row>
    <row r="3696" spans="1:11">
      <c r="A3696" s="29">
        <v>3695</v>
      </c>
      <c r="B3696" s="30" t="s">
        <v>7612</v>
      </c>
      <c r="C3696" s="31" t="s">
        <v>7613</v>
      </c>
      <c r="D3696" s="30" t="s">
        <v>4604</v>
      </c>
      <c r="E3696" s="30" t="s">
        <v>371</v>
      </c>
      <c r="F3696" s="30" t="s">
        <v>846</v>
      </c>
      <c r="G3696" s="30" t="s">
        <v>375</v>
      </c>
      <c r="H3696" s="30">
        <v>2011</v>
      </c>
      <c r="I3696" s="28" t="s">
        <v>367</v>
      </c>
      <c r="J3696" s="30"/>
      <c r="K3696" s="30" t="s">
        <v>368</v>
      </c>
    </row>
    <row r="3697" spans="1:11">
      <c r="A3697" s="29">
        <v>3696</v>
      </c>
      <c r="B3697" s="30" t="s">
        <v>7614</v>
      </c>
      <c r="C3697" s="31" t="s">
        <v>7615</v>
      </c>
      <c r="D3697" s="30" t="s">
        <v>3770</v>
      </c>
      <c r="E3697" s="30" t="s">
        <v>850</v>
      </c>
      <c r="F3697" s="30" t="s">
        <v>846</v>
      </c>
      <c r="G3697" s="30" t="s">
        <v>366</v>
      </c>
      <c r="H3697" s="30">
        <v>2011</v>
      </c>
      <c r="I3697" s="28" t="s">
        <v>367</v>
      </c>
      <c r="J3697" s="30"/>
      <c r="K3697" s="30" t="s">
        <v>368</v>
      </c>
    </row>
    <row r="3698" spans="1:11">
      <c r="A3698" s="29">
        <v>3697</v>
      </c>
      <c r="B3698" s="30" t="s">
        <v>7616</v>
      </c>
      <c r="C3698" s="31" t="s">
        <v>7617</v>
      </c>
      <c r="D3698" s="30" t="s">
        <v>4604</v>
      </c>
      <c r="E3698" s="30" t="s">
        <v>371</v>
      </c>
      <c r="F3698" s="30" t="s">
        <v>846</v>
      </c>
      <c r="G3698" s="30" t="s">
        <v>375</v>
      </c>
      <c r="H3698" s="30">
        <v>2011</v>
      </c>
      <c r="I3698" s="28" t="s">
        <v>367</v>
      </c>
      <c r="J3698" s="30"/>
      <c r="K3698" s="30" t="s">
        <v>368</v>
      </c>
    </row>
    <row r="3699" spans="1:11">
      <c r="A3699" s="29">
        <v>3698</v>
      </c>
      <c r="B3699" s="30" t="s">
        <v>7618</v>
      </c>
      <c r="C3699" s="31" t="s">
        <v>7619</v>
      </c>
      <c r="D3699" s="30" t="s">
        <v>6864</v>
      </c>
      <c r="E3699" s="30" t="s">
        <v>371</v>
      </c>
      <c r="F3699" s="30" t="s">
        <v>846</v>
      </c>
      <c r="G3699" s="30" t="s">
        <v>366</v>
      </c>
      <c r="H3699" s="30">
        <v>2011</v>
      </c>
      <c r="I3699" s="28" t="s">
        <v>367</v>
      </c>
      <c r="J3699" s="30"/>
      <c r="K3699" s="30" t="s">
        <v>368</v>
      </c>
    </row>
    <row r="3700" spans="1:11">
      <c r="A3700" s="29">
        <v>3699</v>
      </c>
      <c r="B3700" s="30" t="s">
        <v>7620</v>
      </c>
      <c r="C3700" s="31" t="s">
        <v>7621</v>
      </c>
      <c r="D3700" s="30" t="s">
        <v>4604</v>
      </c>
      <c r="E3700" s="30" t="s">
        <v>371</v>
      </c>
      <c r="F3700" s="30" t="s">
        <v>846</v>
      </c>
      <c r="G3700" s="30" t="s">
        <v>375</v>
      </c>
      <c r="H3700" s="30">
        <v>2011</v>
      </c>
      <c r="I3700" s="28" t="s">
        <v>1324</v>
      </c>
      <c r="J3700" s="30"/>
      <c r="K3700" s="30" t="s">
        <v>368</v>
      </c>
    </row>
    <row r="3701" spans="1:11">
      <c r="A3701" s="29">
        <v>3700</v>
      </c>
      <c r="B3701" s="30" t="s">
        <v>7622</v>
      </c>
      <c r="C3701" s="31" t="s">
        <v>7623</v>
      </c>
      <c r="D3701" s="30" t="s">
        <v>3770</v>
      </c>
      <c r="E3701" s="30" t="s">
        <v>850</v>
      </c>
      <c r="F3701" s="30" t="s">
        <v>846</v>
      </c>
      <c r="G3701" s="30" t="s">
        <v>366</v>
      </c>
      <c r="H3701" s="30">
        <v>2011</v>
      </c>
      <c r="I3701" s="28" t="s">
        <v>367</v>
      </c>
      <c r="J3701" s="30"/>
      <c r="K3701" s="30" t="s">
        <v>368</v>
      </c>
    </row>
    <row r="3702" spans="1:11">
      <c r="A3702" s="29">
        <v>3701</v>
      </c>
      <c r="B3702" s="30" t="s">
        <v>7624</v>
      </c>
      <c r="C3702" s="31" t="s">
        <v>7625</v>
      </c>
      <c r="D3702" s="30" t="s">
        <v>3770</v>
      </c>
      <c r="E3702" s="30" t="s">
        <v>850</v>
      </c>
      <c r="F3702" s="30" t="s">
        <v>846</v>
      </c>
      <c r="G3702" s="30" t="s">
        <v>366</v>
      </c>
      <c r="H3702" s="30">
        <v>2011</v>
      </c>
      <c r="I3702" s="28" t="s">
        <v>367</v>
      </c>
      <c r="J3702" s="30"/>
      <c r="K3702" s="30" t="s">
        <v>368</v>
      </c>
    </row>
    <row r="3703" spans="1:11">
      <c r="A3703" s="29">
        <v>3702</v>
      </c>
      <c r="B3703" s="30" t="s">
        <v>7626</v>
      </c>
      <c r="C3703" s="31" t="s">
        <v>7627</v>
      </c>
      <c r="D3703" s="30" t="s">
        <v>3770</v>
      </c>
      <c r="E3703" s="30" t="s">
        <v>850</v>
      </c>
      <c r="F3703" s="30" t="s">
        <v>846</v>
      </c>
      <c r="G3703" s="30" t="s">
        <v>366</v>
      </c>
      <c r="H3703" s="30">
        <v>2011</v>
      </c>
      <c r="I3703" s="28" t="s">
        <v>367</v>
      </c>
      <c r="J3703" s="30"/>
      <c r="K3703" s="30" t="s">
        <v>368</v>
      </c>
    </row>
    <row r="3704" spans="1:11">
      <c r="A3704" s="29">
        <v>3703</v>
      </c>
      <c r="B3704" s="30" t="s">
        <v>7628</v>
      </c>
      <c r="C3704" s="31" t="s">
        <v>7629</v>
      </c>
      <c r="D3704" s="30" t="s">
        <v>4604</v>
      </c>
      <c r="E3704" s="30" t="s">
        <v>850</v>
      </c>
      <c r="F3704" s="30" t="s">
        <v>846</v>
      </c>
      <c r="G3704" s="30" t="s">
        <v>375</v>
      </c>
      <c r="H3704" s="30">
        <v>2011</v>
      </c>
      <c r="I3704" s="28" t="s">
        <v>367</v>
      </c>
      <c r="J3704" s="30"/>
      <c r="K3704" s="30" t="s">
        <v>368</v>
      </c>
    </row>
    <row r="3705" spans="1:11">
      <c r="A3705" s="29">
        <v>3704</v>
      </c>
      <c r="B3705" s="30" t="s">
        <v>7630</v>
      </c>
      <c r="C3705" s="31" t="s">
        <v>7631</v>
      </c>
      <c r="D3705" s="30" t="s">
        <v>3770</v>
      </c>
      <c r="E3705" s="30" t="s">
        <v>850</v>
      </c>
      <c r="F3705" s="30" t="s">
        <v>846</v>
      </c>
      <c r="G3705" s="30" t="s">
        <v>366</v>
      </c>
      <c r="H3705" s="30">
        <v>2011</v>
      </c>
      <c r="I3705" s="28" t="s">
        <v>367</v>
      </c>
      <c r="J3705" s="30"/>
      <c r="K3705" s="30" t="s">
        <v>368</v>
      </c>
    </row>
    <row r="3706" spans="1:11">
      <c r="A3706" s="29">
        <v>3705</v>
      </c>
      <c r="B3706" s="30" t="s">
        <v>7632</v>
      </c>
      <c r="C3706" s="31" t="s">
        <v>7633</v>
      </c>
      <c r="D3706" s="30" t="s">
        <v>4604</v>
      </c>
      <c r="E3706" s="30" t="s">
        <v>371</v>
      </c>
      <c r="F3706" s="30" t="s">
        <v>846</v>
      </c>
      <c r="G3706" s="30" t="s">
        <v>375</v>
      </c>
      <c r="H3706" s="30">
        <v>2011</v>
      </c>
      <c r="I3706" s="28" t="s">
        <v>367</v>
      </c>
      <c r="J3706" s="30"/>
      <c r="K3706" s="30" t="s">
        <v>368</v>
      </c>
    </row>
    <row r="3707" spans="1:11">
      <c r="A3707" s="29">
        <v>3706</v>
      </c>
      <c r="B3707" s="30" t="s">
        <v>7634</v>
      </c>
      <c r="C3707" s="31" t="s">
        <v>7635</v>
      </c>
      <c r="D3707" s="30" t="s">
        <v>4604</v>
      </c>
      <c r="E3707" s="30" t="s">
        <v>371</v>
      </c>
      <c r="F3707" s="30" t="s">
        <v>846</v>
      </c>
      <c r="G3707" s="30" t="s">
        <v>366</v>
      </c>
      <c r="H3707" s="30">
        <v>2011</v>
      </c>
      <c r="I3707" s="28" t="s">
        <v>367</v>
      </c>
      <c r="J3707" s="30"/>
      <c r="K3707" s="30" t="s">
        <v>368</v>
      </c>
    </row>
    <row r="3708" spans="1:11">
      <c r="A3708" s="29">
        <v>3707</v>
      </c>
      <c r="B3708" s="30" t="s">
        <v>7636</v>
      </c>
      <c r="C3708" s="31" t="s">
        <v>7637</v>
      </c>
      <c r="D3708" s="30" t="s">
        <v>4604</v>
      </c>
      <c r="E3708" s="30" t="s">
        <v>850</v>
      </c>
      <c r="F3708" s="30" t="s">
        <v>846</v>
      </c>
      <c r="G3708" s="30" t="s">
        <v>375</v>
      </c>
      <c r="H3708" s="30">
        <v>2011</v>
      </c>
      <c r="I3708" s="28" t="s">
        <v>367</v>
      </c>
      <c r="J3708" s="30"/>
      <c r="K3708" s="30" t="s">
        <v>368</v>
      </c>
    </row>
    <row r="3709" spans="1:11">
      <c r="A3709" s="29">
        <v>3708</v>
      </c>
      <c r="B3709" s="30" t="s">
        <v>7638</v>
      </c>
      <c r="C3709" s="31" t="s">
        <v>7639</v>
      </c>
      <c r="D3709" s="30" t="s">
        <v>3770</v>
      </c>
      <c r="E3709" s="30" t="s">
        <v>850</v>
      </c>
      <c r="F3709" s="30" t="s">
        <v>846</v>
      </c>
      <c r="G3709" s="30" t="s">
        <v>366</v>
      </c>
      <c r="H3709" s="30">
        <v>2011</v>
      </c>
      <c r="I3709" s="28" t="s">
        <v>367</v>
      </c>
      <c r="J3709" s="30"/>
      <c r="K3709" s="30" t="s">
        <v>368</v>
      </c>
    </row>
    <row r="3710" spans="1:11">
      <c r="A3710" s="29">
        <v>3709</v>
      </c>
      <c r="B3710" s="30" t="s">
        <v>7640</v>
      </c>
      <c r="C3710" s="31" t="s">
        <v>7641</v>
      </c>
      <c r="D3710" s="30" t="s">
        <v>3770</v>
      </c>
      <c r="E3710" s="30" t="s">
        <v>850</v>
      </c>
      <c r="F3710" s="30" t="s">
        <v>846</v>
      </c>
      <c r="G3710" s="30" t="s">
        <v>366</v>
      </c>
      <c r="H3710" s="30">
        <v>2011</v>
      </c>
      <c r="I3710" s="28" t="s">
        <v>367</v>
      </c>
      <c r="J3710" s="30"/>
      <c r="K3710" s="30" t="s">
        <v>368</v>
      </c>
    </row>
    <row r="3711" spans="1:11">
      <c r="A3711" s="29">
        <v>3710</v>
      </c>
      <c r="B3711" s="30" t="s">
        <v>7642</v>
      </c>
      <c r="C3711" s="31" t="s">
        <v>7643</v>
      </c>
      <c r="D3711" s="30" t="s">
        <v>3770</v>
      </c>
      <c r="E3711" s="30" t="s">
        <v>850</v>
      </c>
      <c r="F3711" s="30" t="s">
        <v>846</v>
      </c>
      <c r="G3711" s="30" t="s">
        <v>366</v>
      </c>
      <c r="H3711" s="30">
        <v>2011</v>
      </c>
      <c r="I3711" s="28" t="s">
        <v>367</v>
      </c>
      <c r="J3711" s="30"/>
      <c r="K3711" s="30" t="s">
        <v>368</v>
      </c>
    </row>
    <row r="3712" spans="1:11">
      <c r="A3712" s="29">
        <v>3711</v>
      </c>
      <c r="B3712" s="30" t="s">
        <v>7644</v>
      </c>
      <c r="C3712" s="31" t="s">
        <v>7645</v>
      </c>
      <c r="D3712" s="30" t="s">
        <v>4604</v>
      </c>
      <c r="E3712" s="30" t="s">
        <v>371</v>
      </c>
      <c r="F3712" s="30" t="s">
        <v>846</v>
      </c>
      <c r="G3712" s="30" t="s">
        <v>366</v>
      </c>
      <c r="H3712" s="30">
        <v>2011</v>
      </c>
      <c r="I3712" s="28" t="s">
        <v>367</v>
      </c>
      <c r="J3712" s="30"/>
      <c r="K3712" s="30" t="s">
        <v>368</v>
      </c>
    </row>
    <row r="3713" spans="1:11">
      <c r="A3713" s="29">
        <v>3712</v>
      </c>
      <c r="B3713" s="30" t="s">
        <v>7646</v>
      </c>
      <c r="C3713" s="31" t="s">
        <v>7647</v>
      </c>
      <c r="D3713" s="30" t="s">
        <v>3770</v>
      </c>
      <c r="E3713" s="30" t="s">
        <v>850</v>
      </c>
      <c r="F3713" s="30" t="s">
        <v>846</v>
      </c>
      <c r="G3713" s="30" t="s">
        <v>366</v>
      </c>
      <c r="H3713" s="30">
        <v>2011</v>
      </c>
      <c r="I3713" s="28" t="s">
        <v>367</v>
      </c>
      <c r="J3713" s="30"/>
      <c r="K3713" s="30" t="s">
        <v>368</v>
      </c>
    </row>
    <row r="3714" spans="1:11">
      <c r="A3714" s="29">
        <v>3713</v>
      </c>
      <c r="B3714" s="30" t="s">
        <v>7648</v>
      </c>
      <c r="C3714" s="31" t="s">
        <v>7649</v>
      </c>
      <c r="D3714" s="30" t="s">
        <v>4604</v>
      </c>
      <c r="E3714" s="30" t="s">
        <v>371</v>
      </c>
      <c r="F3714" s="30" t="s">
        <v>846</v>
      </c>
      <c r="G3714" s="30" t="s">
        <v>366</v>
      </c>
      <c r="H3714" s="30">
        <v>2011</v>
      </c>
      <c r="I3714" s="28" t="s">
        <v>367</v>
      </c>
      <c r="J3714" s="30"/>
      <c r="K3714" s="30" t="s">
        <v>368</v>
      </c>
    </row>
    <row r="3715" spans="1:11">
      <c r="A3715" s="29">
        <v>3714</v>
      </c>
      <c r="B3715" s="30" t="s">
        <v>7650</v>
      </c>
      <c r="C3715" s="31" t="s">
        <v>7651</v>
      </c>
      <c r="D3715" s="30" t="s">
        <v>3770</v>
      </c>
      <c r="E3715" s="30" t="s">
        <v>371</v>
      </c>
      <c r="F3715" s="30" t="s">
        <v>846</v>
      </c>
      <c r="G3715" s="30" t="s">
        <v>468</v>
      </c>
      <c r="H3715" s="30">
        <v>2011</v>
      </c>
      <c r="I3715" s="28" t="s">
        <v>367</v>
      </c>
      <c r="J3715" s="30"/>
      <c r="K3715" s="30" t="s">
        <v>368</v>
      </c>
    </row>
    <row r="3716" spans="1:11">
      <c r="A3716" s="29">
        <v>3715</v>
      </c>
      <c r="B3716" s="30" t="s">
        <v>7652</v>
      </c>
      <c r="C3716" s="31" t="s">
        <v>7653</v>
      </c>
      <c r="D3716" s="30" t="s">
        <v>3770</v>
      </c>
      <c r="E3716" s="30" t="s">
        <v>850</v>
      </c>
      <c r="F3716" s="30" t="s">
        <v>846</v>
      </c>
      <c r="G3716" s="30" t="s">
        <v>366</v>
      </c>
      <c r="H3716" s="30">
        <v>2011</v>
      </c>
      <c r="I3716" s="28" t="s">
        <v>367</v>
      </c>
      <c r="J3716" s="30"/>
      <c r="K3716" s="30" t="s">
        <v>368</v>
      </c>
    </row>
    <row r="3717" spans="1:11">
      <c r="A3717" s="29">
        <v>3716</v>
      </c>
      <c r="B3717" s="30" t="s">
        <v>7654</v>
      </c>
      <c r="C3717" s="31" t="s">
        <v>7655</v>
      </c>
      <c r="D3717" s="30" t="s">
        <v>3770</v>
      </c>
      <c r="E3717" s="30" t="s">
        <v>850</v>
      </c>
      <c r="F3717" s="30" t="s">
        <v>846</v>
      </c>
      <c r="G3717" s="30" t="s">
        <v>366</v>
      </c>
      <c r="H3717" s="30">
        <v>2011</v>
      </c>
      <c r="I3717" s="28" t="s">
        <v>367</v>
      </c>
      <c r="J3717" s="30"/>
      <c r="K3717" s="30" t="s">
        <v>368</v>
      </c>
    </row>
    <row r="3718" spans="1:11">
      <c r="A3718" s="29">
        <v>3717</v>
      </c>
      <c r="B3718" s="30" t="s">
        <v>7656</v>
      </c>
      <c r="C3718" s="31" t="s">
        <v>7657</v>
      </c>
      <c r="D3718" s="30" t="s">
        <v>3770</v>
      </c>
      <c r="E3718" s="30" t="s">
        <v>850</v>
      </c>
      <c r="F3718" s="30" t="s">
        <v>846</v>
      </c>
      <c r="G3718" s="30" t="s">
        <v>366</v>
      </c>
      <c r="H3718" s="30">
        <v>2011</v>
      </c>
      <c r="I3718" s="28" t="s">
        <v>367</v>
      </c>
      <c r="J3718" s="30"/>
      <c r="K3718" s="30" t="s">
        <v>368</v>
      </c>
    </row>
    <row r="3719" spans="1:11">
      <c r="A3719" s="29">
        <v>3718</v>
      </c>
      <c r="B3719" s="30" t="s">
        <v>7658</v>
      </c>
      <c r="C3719" s="31" t="s">
        <v>7659</v>
      </c>
      <c r="D3719" s="30" t="s">
        <v>3770</v>
      </c>
      <c r="E3719" s="30" t="s">
        <v>850</v>
      </c>
      <c r="F3719" s="30" t="s">
        <v>846</v>
      </c>
      <c r="G3719" s="30" t="s">
        <v>366</v>
      </c>
      <c r="H3719" s="30">
        <v>2011</v>
      </c>
      <c r="I3719" s="28" t="s">
        <v>367</v>
      </c>
      <c r="J3719" s="30"/>
      <c r="K3719" s="30" t="s">
        <v>368</v>
      </c>
    </row>
    <row r="3720" spans="1:11">
      <c r="A3720" s="29">
        <v>3719</v>
      </c>
      <c r="B3720" s="30" t="s">
        <v>7660</v>
      </c>
      <c r="C3720" s="31" t="s">
        <v>7661</v>
      </c>
      <c r="D3720" s="30" t="s">
        <v>6864</v>
      </c>
      <c r="E3720" s="30" t="s">
        <v>371</v>
      </c>
      <c r="F3720" s="30" t="s">
        <v>846</v>
      </c>
      <c r="G3720" s="30" t="s">
        <v>468</v>
      </c>
      <c r="H3720" s="30">
        <v>2011</v>
      </c>
      <c r="I3720" s="28" t="s">
        <v>367</v>
      </c>
      <c r="J3720" s="30"/>
      <c r="K3720" s="30" t="s">
        <v>368</v>
      </c>
    </row>
    <row r="3721" spans="1:11">
      <c r="A3721" s="29">
        <v>3720</v>
      </c>
      <c r="B3721" s="30" t="s">
        <v>7662</v>
      </c>
      <c r="C3721" s="31" t="s">
        <v>7663</v>
      </c>
      <c r="D3721" s="30" t="s">
        <v>3770</v>
      </c>
      <c r="E3721" s="30" t="s">
        <v>850</v>
      </c>
      <c r="F3721" s="30" t="s">
        <v>846</v>
      </c>
      <c r="G3721" s="30" t="s">
        <v>366</v>
      </c>
      <c r="H3721" s="30">
        <v>2011</v>
      </c>
      <c r="I3721" s="28" t="s">
        <v>367</v>
      </c>
      <c r="J3721" s="30"/>
      <c r="K3721" s="30" t="s">
        <v>368</v>
      </c>
    </row>
    <row r="3722" spans="1:11">
      <c r="A3722" s="29">
        <v>3721</v>
      </c>
      <c r="B3722" s="30" t="s">
        <v>7664</v>
      </c>
      <c r="C3722" s="31" t="s">
        <v>7665</v>
      </c>
      <c r="D3722" s="30" t="s">
        <v>4604</v>
      </c>
      <c r="E3722" s="30" t="s">
        <v>850</v>
      </c>
      <c r="F3722" s="30" t="s">
        <v>846</v>
      </c>
      <c r="G3722" s="30" t="s">
        <v>366</v>
      </c>
      <c r="H3722" s="30">
        <v>2011</v>
      </c>
      <c r="I3722" s="28" t="s">
        <v>367</v>
      </c>
      <c r="J3722" s="30"/>
      <c r="K3722" s="30" t="s">
        <v>368</v>
      </c>
    </row>
    <row r="3723" spans="1:11">
      <c r="A3723" s="29">
        <v>3722</v>
      </c>
      <c r="B3723" s="30" t="s">
        <v>7666</v>
      </c>
      <c r="C3723" s="31" t="s">
        <v>7667</v>
      </c>
      <c r="D3723" s="30" t="s">
        <v>4604</v>
      </c>
      <c r="E3723" s="30" t="s">
        <v>850</v>
      </c>
      <c r="F3723" s="30" t="s">
        <v>846</v>
      </c>
      <c r="G3723" s="30" t="s">
        <v>366</v>
      </c>
      <c r="H3723" s="30">
        <v>2011</v>
      </c>
      <c r="I3723" s="28" t="s">
        <v>367</v>
      </c>
      <c r="J3723" s="30"/>
      <c r="K3723" s="30" t="s">
        <v>368</v>
      </c>
    </row>
    <row r="3724" spans="1:11">
      <c r="A3724" s="29">
        <v>3723</v>
      </c>
      <c r="B3724" s="30" t="s">
        <v>7668</v>
      </c>
      <c r="C3724" s="31" t="s">
        <v>7669</v>
      </c>
      <c r="D3724" s="30" t="s">
        <v>3770</v>
      </c>
      <c r="E3724" s="30" t="s">
        <v>850</v>
      </c>
      <c r="F3724" s="30" t="s">
        <v>846</v>
      </c>
      <c r="G3724" s="30" t="s">
        <v>366</v>
      </c>
      <c r="H3724" s="30">
        <v>2011</v>
      </c>
      <c r="I3724" s="28" t="s">
        <v>367</v>
      </c>
      <c r="J3724" s="30"/>
      <c r="K3724" s="30" t="s">
        <v>368</v>
      </c>
    </row>
    <row r="3725" spans="1:11">
      <c r="A3725" s="29">
        <v>3724</v>
      </c>
      <c r="B3725" s="30" t="s">
        <v>7670</v>
      </c>
      <c r="C3725" s="31" t="s">
        <v>7671</v>
      </c>
      <c r="D3725" s="30" t="s">
        <v>3770</v>
      </c>
      <c r="E3725" s="30" t="s">
        <v>850</v>
      </c>
      <c r="F3725" s="30" t="s">
        <v>846</v>
      </c>
      <c r="G3725" s="30" t="s">
        <v>366</v>
      </c>
      <c r="H3725" s="30">
        <v>2011</v>
      </c>
      <c r="I3725" s="28" t="s">
        <v>367</v>
      </c>
      <c r="J3725" s="30"/>
      <c r="K3725" s="30" t="s">
        <v>368</v>
      </c>
    </row>
    <row r="3726" spans="1:11">
      <c r="A3726" s="29">
        <v>3725</v>
      </c>
      <c r="B3726" s="30" t="s">
        <v>7672</v>
      </c>
      <c r="C3726" s="31" t="s">
        <v>7673</v>
      </c>
      <c r="D3726" s="30" t="s">
        <v>3770</v>
      </c>
      <c r="E3726" s="30" t="s">
        <v>850</v>
      </c>
      <c r="F3726" s="30" t="s">
        <v>846</v>
      </c>
      <c r="G3726" s="30" t="s">
        <v>366</v>
      </c>
      <c r="H3726" s="30">
        <v>2011</v>
      </c>
      <c r="I3726" s="28" t="s">
        <v>367</v>
      </c>
      <c r="J3726" s="30"/>
      <c r="K3726" s="30" t="s">
        <v>368</v>
      </c>
    </row>
    <row r="3727" spans="1:11">
      <c r="A3727" s="29">
        <v>3726</v>
      </c>
      <c r="B3727" s="30" t="s">
        <v>7674</v>
      </c>
      <c r="C3727" s="31" t="s">
        <v>7675</v>
      </c>
      <c r="D3727" s="30" t="s">
        <v>3770</v>
      </c>
      <c r="E3727" s="30" t="s">
        <v>850</v>
      </c>
      <c r="F3727" s="30" t="s">
        <v>846</v>
      </c>
      <c r="G3727" s="30" t="s">
        <v>366</v>
      </c>
      <c r="H3727" s="30">
        <v>2011</v>
      </c>
      <c r="I3727" s="28" t="s">
        <v>367</v>
      </c>
      <c r="J3727" s="30"/>
      <c r="K3727" s="30" t="s">
        <v>368</v>
      </c>
    </row>
    <row r="3728" spans="1:11">
      <c r="A3728" s="29">
        <v>3727</v>
      </c>
      <c r="B3728" s="30" t="s">
        <v>7676</v>
      </c>
      <c r="C3728" s="31" t="s">
        <v>7677</v>
      </c>
      <c r="D3728" s="30" t="s">
        <v>4604</v>
      </c>
      <c r="E3728" s="30" t="s">
        <v>850</v>
      </c>
      <c r="F3728" s="30" t="s">
        <v>846</v>
      </c>
      <c r="G3728" s="30" t="s">
        <v>366</v>
      </c>
      <c r="H3728" s="30">
        <v>2011</v>
      </c>
      <c r="I3728" s="28" t="s">
        <v>367</v>
      </c>
      <c r="J3728" s="30"/>
      <c r="K3728" s="30" t="s">
        <v>368</v>
      </c>
    </row>
    <row r="3729" spans="1:11">
      <c r="A3729" s="29">
        <v>3728</v>
      </c>
      <c r="B3729" s="30" t="s">
        <v>7678</v>
      </c>
      <c r="C3729" s="31" t="s">
        <v>7679</v>
      </c>
      <c r="D3729" s="30" t="s">
        <v>4604</v>
      </c>
      <c r="E3729" s="30" t="s">
        <v>371</v>
      </c>
      <c r="F3729" s="30" t="s">
        <v>846</v>
      </c>
      <c r="G3729" s="30" t="s">
        <v>366</v>
      </c>
      <c r="H3729" s="30">
        <v>2011</v>
      </c>
      <c r="I3729" s="28" t="s">
        <v>367</v>
      </c>
      <c r="J3729" s="30"/>
      <c r="K3729" s="30" t="s">
        <v>368</v>
      </c>
    </row>
    <row r="3730" spans="1:11">
      <c r="A3730" s="29">
        <v>3729</v>
      </c>
      <c r="B3730" s="30" t="s">
        <v>7680</v>
      </c>
      <c r="C3730" s="31" t="s">
        <v>7681</v>
      </c>
      <c r="D3730" s="30" t="s">
        <v>4604</v>
      </c>
      <c r="E3730" s="30" t="s">
        <v>850</v>
      </c>
      <c r="F3730" s="30" t="s">
        <v>846</v>
      </c>
      <c r="G3730" s="30" t="s">
        <v>375</v>
      </c>
      <c r="H3730" s="30">
        <v>2011</v>
      </c>
      <c r="I3730" s="28" t="s">
        <v>367</v>
      </c>
      <c r="J3730" s="30"/>
      <c r="K3730" s="30" t="s">
        <v>368</v>
      </c>
    </row>
    <row r="3731" spans="1:11">
      <c r="A3731" s="29">
        <v>3730</v>
      </c>
      <c r="B3731" s="30" t="s">
        <v>7682</v>
      </c>
      <c r="C3731" s="31" t="s">
        <v>7683</v>
      </c>
      <c r="D3731" s="30" t="s">
        <v>3770</v>
      </c>
      <c r="E3731" s="30" t="s">
        <v>850</v>
      </c>
      <c r="F3731" s="30" t="s">
        <v>846</v>
      </c>
      <c r="G3731" s="30" t="s">
        <v>366</v>
      </c>
      <c r="H3731" s="30">
        <v>2011</v>
      </c>
      <c r="I3731" s="28" t="s">
        <v>367</v>
      </c>
      <c r="J3731" s="30"/>
      <c r="K3731" s="30" t="s">
        <v>368</v>
      </c>
    </row>
    <row r="3732" spans="1:11">
      <c r="A3732" s="29">
        <v>3731</v>
      </c>
      <c r="B3732" s="30" t="s">
        <v>7684</v>
      </c>
      <c r="C3732" s="31" t="s">
        <v>7685</v>
      </c>
      <c r="D3732" s="30" t="s">
        <v>4604</v>
      </c>
      <c r="E3732" s="30" t="s">
        <v>850</v>
      </c>
      <c r="F3732" s="30" t="s">
        <v>846</v>
      </c>
      <c r="G3732" s="30" t="s">
        <v>375</v>
      </c>
      <c r="H3732" s="30">
        <v>2011</v>
      </c>
      <c r="I3732" s="28" t="s">
        <v>367</v>
      </c>
      <c r="J3732" s="30"/>
      <c r="K3732" s="30" t="s">
        <v>368</v>
      </c>
    </row>
    <row r="3733" spans="1:11">
      <c r="A3733" s="29">
        <v>3732</v>
      </c>
      <c r="B3733" s="30" t="s">
        <v>7686</v>
      </c>
      <c r="C3733" s="31" t="s">
        <v>7687</v>
      </c>
      <c r="D3733" s="30" t="s">
        <v>3770</v>
      </c>
      <c r="E3733" s="30" t="s">
        <v>850</v>
      </c>
      <c r="F3733" s="30" t="s">
        <v>846</v>
      </c>
      <c r="G3733" s="30" t="s">
        <v>366</v>
      </c>
      <c r="H3733" s="30">
        <v>2011</v>
      </c>
      <c r="I3733" s="28" t="s">
        <v>367</v>
      </c>
      <c r="J3733" s="30"/>
      <c r="K3733" s="30" t="s">
        <v>368</v>
      </c>
    </row>
    <row r="3734" spans="1:11">
      <c r="A3734" s="29">
        <v>3733</v>
      </c>
      <c r="B3734" s="30" t="s">
        <v>7688</v>
      </c>
      <c r="C3734" s="31" t="s">
        <v>7689</v>
      </c>
      <c r="D3734" s="30" t="s">
        <v>4604</v>
      </c>
      <c r="E3734" s="30" t="s">
        <v>371</v>
      </c>
      <c r="F3734" s="30" t="s">
        <v>846</v>
      </c>
      <c r="G3734" s="30" t="s">
        <v>375</v>
      </c>
      <c r="H3734" s="30">
        <v>2011</v>
      </c>
      <c r="I3734" s="28" t="s">
        <v>367</v>
      </c>
      <c r="J3734" s="30"/>
      <c r="K3734" s="30" t="s">
        <v>368</v>
      </c>
    </row>
    <row r="3735" spans="1:11">
      <c r="A3735" s="29">
        <v>3734</v>
      </c>
      <c r="B3735" s="30" t="s">
        <v>7690</v>
      </c>
      <c r="C3735" s="31" t="s">
        <v>7691</v>
      </c>
      <c r="D3735" s="30" t="s">
        <v>4604</v>
      </c>
      <c r="E3735" s="30" t="s">
        <v>850</v>
      </c>
      <c r="F3735" s="30" t="s">
        <v>846</v>
      </c>
      <c r="G3735" s="30" t="s">
        <v>468</v>
      </c>
      <c r="H3735" s="30">
        <v>2011</v>
      </c>
      <c r="I3735" s="28" t="s">
        <v>367</v>
      </c>
      <c r="J3735" s="30"/>
      <c r="K3735" s="30" t="s">
        <v>368</v>
      </c>
    </row>
    <row r="3736" spans="1:11">
      <c r="A3736" s="29">
        <v>3735</v>
      </c>
      <c r="B3736" s="30" t="s">
        <v>7692</v>
      </c>
      <c r="C3736" s="31" t="s">
        <v>7693</v>
      </c>
      <c r="D3736" s="30" t="s">
        <v>3770</v>
      </c>
      <c r="E3736" s="30" t="s">
        <v>850</v>
      </c>
      <c r="F3736" s="30" t="s">
        <v>846</v>
      </c>
      <c r="G3736" s="30" t="s">
        <v>366</v>
      </c>
      <c r="H3736" s="30">
        <v>2011</v>
      </c>
      <c r="I3736" s="28" t="s">
        <v>367</v>
      </c>
      <c r="J3736" s="30"/>
      <c r="K3736" s="30" t="s">
        <v>368</v>
      </c>
    </row>
    <row r="3737" spans="1:11">
      <c r="A3737" s="29">
        <v>3736</v>
      </c>
      <c r="B3737" s="30" t="s">
        <v>7694</v>
      </c>
      <c r="C3737" s="31" t="s">
        <v>7695</v>
      </c>
      <c r="D3737" s="30" t="s">
        <v>6864</v>
      </c>
      <c r="E3737" s="30" t="s">
        <v>371</v>
      </c>
      <c r="F3737" s="30" t="s">
        <v>846</v>
      </c>
      <c r="G3737" s="30" t="s">
        <v>468</v>
      </c>
      <c r="H3737" s="30">
        <v>2011</v>
      </c>
      <c r="I3737" s="28" t="s">
        <v>367</v>
      </c>
      <c r="J3737" s="30"/>
      <c r="K3737" s="30" t="s">
        <v>368</v>
      </c>
    </row>
    <row r="3738" spans="1:11">
      <c r="A3738" s="29">
        <v>3737</v>
      </c>
      <c r="B3738" s="30" t="s">
        <v>7696</v>
      </c>
      <c r="C3738" s="31" t="s">
        <v>7697</v>
      </c>
      <c r="D3738" s="30" t="s">
        <v>4604</v>
      </c>
      <c r="E3738" s="30" t="s">
        <v>5008</v>
      </c>
      <c r="F3738" s="30" t="s">
        <v>846</v>
      </c>
      <c r="G3738" s="30" t="s">
        <v>375</v>
      </c>
      <c r="H3738" s="30">
        <v>2011</v>
      </c>
      <c r="I3738" s="28" t="s">
        <v>367</v>
      </c>
      <c r="J3738" s="30"/>
      <c r="K3738" s="30" t="s">
        <v>368</v>
      </c>
    </row>
    <row r="3739" spans="1:11">
      <c r="A3739" s="29">
        <v>3738</v>
      </c>
      <c r="B3739" s="30" t="s">
        <v>7698</v>
      </c>
      <c r="C3739" s="31" t="s">
        <v>7699</v>
      </c>
      <c r="D3739" s="30" t="s">
        <v>3770</v>
      </c>
      <c r="E3739" s="30" t="s">
        <v>850</v>
      </c>
      <c r="F3739" s="30" t="s">
        <v>846</v>
      </c>
      <c r="G3739" s="30" t="s">
        <v>366</v>
      </c>
      <c r="H3739" s="30">
        <v>2011</v>
      </c>
      <c r="I3739" s="28" t="s">
        <v>367</v>
      </c>
      <c r="J3739" s="30"/>
      <c r="K3739" s="30" t="s">
        <v>368</v>
      </c>
    </row>
    <row r="3740" spans="1:11">
      <c r="A3740" s="29">
        <v>3739</v>
      </c>
      <c r="B3740" s="30" t="s">
        <v>7700</v>
      </c>
      <c r="C3740" s="31" t="s">
        <v>7701</v>
      </c>
      <c r="D3740" s="30" t="s">
        <v>3770</v>
      </c>
      <c r="E3740" s="30" t="s">
        <v>850</v>
      </c>
      <c r="F3740" s="30" t="s">
        <v>846</v>
      </c>
      <c r="G3740" s="30" t="s">
        <v>366</v>
      </c>
      <c r="H3740" s="30">
        <v>2011</v>
      </c>
      <c r="I3740" s="28" t="s">
        <v>367</v>
      </c>
      <c r="J3740" s="30"/>
      <c r="K3740" s="30" t="s">
        <v>368</v>
      </c>
    </row>
    <row r="3741" spans="1:11">
      <c r="A3741" s="29">
        <v>3740</v>
      </c>
      <c r="B3741" s="30" t="s">
        <v>7702</v>
      </c>
      <c r="C3741" s="31" t="s">
        <v>7703</v>
      </c>
      <c r="D3741" s="30" t="s">
        <v>4604</v>
      </c>
      <c r="E3741" s="30" t="s">
        <v>371</v>
      </c>
      <c r="F3741" s="30" t="s">
        <v>846</v>
      </c>
      <c r="G3741" s="30" t="s">
        <v>375</v>
      </c>
      <c r="H3741" s="30">
        <v>2011</v>
      </c>
      <c r="I3741" s="28" t="s">
        <v>367</v>
      </c>
      <c r="J3741" s="30"/>
      <c r="K3741" s="30" t="s">
        <v>368</v>
      </c>
    </row>
    <row r="3742" spans="1:11">
      <c r="A3742" s="29">
        <v>3741</v>
      </c>
      <c r="B3742" s="30" t="s">
        <v>7704</v>
      </c>
      <c r="C3742" s="31" t="s">
        <v>7705</v>
      </c>
      <c r="D3742" s="30" t="s">
        <v>4604</v>
      </c>
      <c r="E3742" s="30" t="s">
        <v>850</v>
      </c>
      <c r="F3742" s="30" t="s">
        <v>846</v>
      </c>
      <c r="G3742" s="30" t="s">
        <v>366</v>
      </c>
      <c r="H3742" s="30">
        <v>2011</v>
      </c>
      <c r="I3742" s="28" t="s">
        <v>367</v>
      </c>
      <c r="J3742" s="30"/>
      <c r="K3742" s="30" t="s">
        <v>368</v>
      </c>
    </row>
    <row r="3743" spans="1:11">
      <c r="A3743" s="29">
        <v>3742</v>
      </c>
      <c r="B3743" s="30" t="s">
        <v>7706</v>
      </c>
      <c r="C3743" s="31" t="s">
        <v>7707</v>
      </c>
      <c r="D3743" s="30" t="s">
        <v>4604</v>
      </c>
      <c r="E3743" s="30" t="s">
        <v>850</v>
      </c>
      <c r="F3743" s="30" t="s">
        <v>846</v>
      </c>
      <c r="G3743" s="30" t="s">
        <v>366</v>
      </c>
      <c r="H3743" s="30">
        <v>2011</v>
      </c>
      <c r="I3743" s="28" t="s">
        <v>367</v>
      </c>
      <c r="J3743" s="30"/>
      <c r="K3743" s="30" t="s">
        <v>368</v>
      </c>
    </row>
    <row r="3744" spans="1:11">
      <c r="A3744" s="29">
        <v>3743</v>
      </c>
      <c r="B3744" s="30" t="s">
        <v>7708</v>
      </c>
      <c r="C3744" s="31" t="s">
        <v>7709</v>
      </c>
      <c r="D3744" s="30" t="s">
        <v>4604</v>
      </c>
      <c r="E3744" s="30" t="s">
        <v>850</v>
      </c>
      <c r="F3744" s="30" t="s">
        <v>846</v>
      </c>
      <c r="G3744" s="30" t="s">
        <v>366</v>
      </c>
      <c r="H3744" s="30">
        <v>2011</v>
      </c>
      <c r="I3744" s="28" t="s">
        <v>367</v>
      </c>
      <c r="J3744" s="30"/>
      <c r="K3744" s="30" t="s">
        <v>368</v>
      </c>
    </row>
    <row r="3745" spans="1:11">
      <c r="A3745" s="29">
        <v>3744</v>
      </c>
      <c r="B3745" s="30" t="s">
        <v>7710</v>
      </c>
      <c r="C3745" s="31" t="s">
        <v>7711</v>
      </c>
      <c r="D3745" s="30" t="s">
        <v>4604</v>
      </c>
      <c r="E3745" s="30" t="s">
        <v>850</v>
      </c>
      <c r="F3745" s="30" t="s">
        <v>846</v>
      </c>
      <c r="G3745" s="30" t="s">
        <v>375</v>
      </c>
      <c r="H3745" s="30">
        <v>2011</v>
      </c>
      <c r="I3745" s="28" t="s">
        <v>367</v>
      </c>
      <c r="J3745" s="30"/>
      <c r="K3745" s="30" t="s">
        <v>368</v>
      </c>
    </row>
    <row r="3746" spans="1:11">
      <c r="A3746" s="29">
        <v>3745</v>
      </c>
      <c r="B3746" s="30" t="s">
        <v>7712</v>
      </c>
      <c r="C3746" s="31" t="s">
        <v>7713</v>
      </c>
      <c r="D3746" s="30" t="s">
        <v>4604</v>
      </c>
      <c r="E3746" s="30" t="s">
        <v>371</v>
      </c>
      <c r="F3746" s="30" t="s">
        <v>846</v>
      </c>
      <c r="G3746" s="30" t="s">
        <v>366</v>
      </c>
      <c r="H3746" s="30">
        <v>2011</v>
      </c>
      <c r="I3746" s="28" t="s">
        <v>367</v>
      </c>
      <c r="J3746" s="30"/>
      <c r="K3746" s="30" t="s">
        <v>368</v>
      </c>
    </row>
    <row r="3747" spans="1:11">
      <c r="A3747" s="29">
        <v>3746</v>
      </c>
      <c r="B3747" s="30" t="s">
        <v>7714</v>
      </c>
      <c r="C3747" s="31" t="s">
        <v>7715</v>
      </c>
      <c r="D3747" s="30" t="s">
        <v>4604</v>
      </c>
      <c r="E3747" s="30" t="s">
        <v>850</v>
      </c>
      <c r="F3747" s="30" t="s">
        <v>846</v>
      </c>
      <c r="G3747" s="30" t="s">
        <v>366</v>
      </c>
      <c r="H3747" s="30">
        <v>2011</v>
      </c>
      <c r="I3747" s="28" t="s">
        <v>367</v>
      </c>
      <c r="J3747" s="30"/>
      <c r="K3747" s="30" t="s">
        <v>368</v>
      </c>
    </row>
    <row r="3748" spans="1:11">
      <c r="A3748" s="29">
        <v>3747</v>
      </c>
      <c r="B3748" s="30" t="s">
        <v>7716</v>
      </c>
      <c r="C3748" s="31" t="s">
        <v>7717</v>
      </c>
      <c r="D3748" s="30" t="s">
        <v>4604</v>
      </c>
      <c r="E3748" s="30" t="s">
        <v>371</v>
      </c>
      <c r="F3748" s="30" t="s">
        <v>846</v>
      </c>
      <c r="G3748" s="30" t="s">
        <v>366</v>
      </c>
      <c r="H3748" s="30">
        <v>2011</v>
      </c>
      <c r="I3748" s="28" t="s">
        <v>367</v>
      </c>
      <c r="J3748" s="30"/>
      <c r="K3748" s="30" t="s">
        <v>368</v>
      </c>
    </row>
    <row r="3749" spans="1:11">
      <c r="A3749" s="29">
        <v>3748</v>
      </c>
      <c r="B3749" s="30" t="s">
        <v>7718</v>
      </c>
      <c r="C3749" s="31" t="s">
        <v>7719</v>
      </c>
      <c r="D3749" s="30" t="s">
        <v>4604</v>
      </c>
      <c r="E3749" s="30" t="s">
        <v>371</v>
      </c>
      <c r="F3749" s="30" t="s">
        <v>846</v>
      </c>
      <c r="G3749" s="30" t="s">
        <v>375</v>
      </c>
      <c r="H3749" s="30">
        <v>2011</v>
      </c>
      <c r="I3749" s="28" t="s">
        <v>367</v>
      </c>
      <c r="J3749" s="30"/>
      <c r="K3749" s="30" t="s">
        <v>368</v>
      </c>
    </row>
    <row r="3750" spans="1:11">
      <c r="A3750" s="29">
        <v>3749</v>
      </c>
      <c r="B3750" s="30" t="s">
        <v>7720</v>
      </c>
      <c r="C3750" s="31" t="s">
        <v>7721</v>
      </c>
      <c r="D3750" s="30" t="s">
        <v>4604</v>
      </c>
      <c r="E3750" s="30" t="s">
        <v>371</v>
      </c>
      <c r="F3750" s="30" t="s">
        <v>846</v>
      </c>
      <c r="G3750" s="30" t="s">
        <v>366</v>
      </c>
      <c r="H3750" s="30">
        <v>2011</v>
      </c>
      <c r="I3750" s="28" t="s">
        <v>367</v>
      </c>
      <c r="J3750" s="30"/>
      <c r="K3750" s="30" t="s">
        <v>368</v>
      </c>
    </row>
    <row r="3751" spans="1:11">
      <c r="A3751" s="29">
        <v>3750</v>
      </c>
      <c r="B3751" s="30" t="s">
        <v>7722</v>
      </c>
      <c r="C3751" s="31" t="s">
        <v>7723</v>
      </c>
      <c r="D3751" s="30" t="s">
        <v>4604</v>
      </c>
      <c r="E3751" s="30" t="s">
        <v>850</v>
      </c>
      <c r="F3751" s="30" t="s">
        <v>846</v>
      </c>
      <c r="G3751" s="30" t="s">
        <v>366</v>
      </c>
      <c r="H3751" s="30">
        <v>2011</v>
      </c>
      <c r="I3751" s="28" t="s">
        <v>367</v>
      </c>
      <c r="J3751" s="30"/>
      <c r="K3751" s="30" t="s">
        <v>368</v>
      </c>
    </row>
    <row r="3752" spans="1:11">
      <c r="A3752" s="29">
        <v>3751</v>
      </c>
      <c r="B3752" s="30" t="s">
        <v>7724</v>
      </c>
      <c r="C3752" s="31" t="s">
        <v>7725</v>
      </c>
      <c r="D3752" s="30" t="s">
        <v>4604</v>
      </c>
      <c r="E3752" s="30" t="s">
        <v>850</v>
      </c>
      <c r="F3752" s="30" t="s">
        <v>846</v>
      </c>
      <c r="G3752" s="30" t="s">
        <v>375</v>
      </c>
      <c r="H3752" s="30">
        <v>2011</v>
      </c>
      <c r="I3752" s="28" t="s">
        <v>367</v>
      </c>
      <c r="J3752" s="30"/>
      <c r="K3752" s="30" t="s">
        <v>368</v>
      </c>
    </row>
    <row r="3753" spans="1:11">
      <c r="A3753" s="29">
        <v>3752</v>
      </c>
      <c r="B3753" s="30" t="s">
        <v>7726</v>
      </c>
      <c r="C3753" s="31" t="s">
        <v>7727</v>
      </c>
      <c r="D3753" s="30" t="s">
        <v>4604</v>
      </c>
      <c r="E3753" s="30" t="s">
        <v>371</v>
      </c>
      <c r="F3753" s="30" t="s">
        <v>846</v>
      </c>
      <c r="G3753" s="30" t="s">
        <v>366</v>
      </c>
      <c r="H3753" s="30">
        <v>2011</v>
      </c>
      <c r="I3753" s="28" t="s">
        <v>367</v>
      </c>
      <c r="J3753" s="30"/>
      <c r="K3753" s="30" t="s">
        <v>368</v>
      </c>
    </row>
    <row r="3754" spans="1:11">
      <c r="A3754" s="29">
        <v>3753</v>
      </c>
      <c r="B3754" s="30" t="s">
        <v>7728</v>
      </c>
      <c r="C3754" s="31" t="s">
        <v>7729</v>
      </c>
      <c r="D3754" s="30" t="s">
        <v>4604</v>
      </c>
      <c r="E3754" s="30" t="s">
        <v>850</v>
      </c>
      <c r="F3754" s="30" t="s">
        <v>846</v>
      </c>
      <c r="G3754" s="30" t="s">
        <v>375</v>
      </c>
      <c r="H3754" s="30">
        <v>2011</v>
      </c>
      <c r="I3754" s="28" t="s">
        <v>367</v>
      </c>
      <c r="J3754" s="30"/>
      <c r="K3754" s="30" t="s">
        <v>368</v>
      </c>
    </row>
    <row r="3755" spans="1:11">
      <c r="A3755" s="29">
        <v>3754</v>
      </c>
      <c r="B3755" s="30" t="s">
        <v>7730</v>
      </c>
      <c r="C3755" s="31" t="s">
        <v>7731</v>
      </c>
      <c r="D3755" s="30" t="s">
        <v>4604</v>
      </c>
      <c r="E3755" s="30" t="s">
        <v>7732</v>
      </c>
      <c r="F3755" s="30" t="s">
        <v>846</v>
      </c>
      <c r="G3755" s="30" t="s">
        <v>366</v>
      </c>
      <c r="H3755" s="30">
        <v>2011</v>
      </c>
      <c r="I3755" s="28" t="s">
        <v>367</v>
      </c>
      <c r="J3755" s="30"/>
      <c r="K3755" s="30" t="s">
        <v>368</v>
      </c>
    </row>
    <row r="3756" spans="1:11">
      <c r="A3756" s="29">
        <v>3755</v>
      </c>
      <c r="B3756" s="30" t="s">
        <v>7733</v>
      </c>
      <c r="C3756" s="31" t="s">
        <v>7734</v>
      </c>
      <c r="D3756" s="30" t="s">
        <v>3770</v>
      </c>
      <c r="E3756" s="30" t="s">
        <v>850</v>
      </c>
      <c r="F3756" s="30" t="s">
        <v>846</v>
      </c>
      <c r="G3756" s="30" t="s">
        <v>366</v>
      </c>
      <c r="H3756" s="30">
        <v>2011</v>
      </c>
      <c r="I3756" s="28" t="s">
        <v>367</v>
      </c>
      <c r="J3756" s="30"/>
      <c r="K3756" s="30" t="s">
        <v>368</v>
      </c>
    </row>
    <row r="3757" spans="1:11">
      <c r="A3757" s="29">
        <v>3756</v>
      </c>
      <c r="B3757" s="30" t="s">
        <v>7735</v>
      </c>
      <c r="C3757" s="31" t="s">
        <v>7736</v>
      </c>
      <c r="D3757" s="30" t="s">
        <v>4604</v>
      </c>
      <c r="E3757" s="30" t="s">
        <v>850</v>
      </c>
      <c r="F3757" s="30" t="s">
        <v>846</v>
      </c>
      <c r="G3757" s="30" t="s">
        <v>366</v>
      </c>
      <c r="H3757" s="30">
        <v>2011</v>
      </c>
      <c r="I3757" s="28" t="s">
        <v>367</v>
      </c>
      <c r="J3757" s="30"/>
      <c r="K3757" s="30" t="s">
        <v>368</v>
      </c>
    </row>
    <row r="3758" spans="1:11">
      <c r="A3758" s="29">
        <v>3757</v>
      </c>
      <c r="B3758" s="30" t="s">
        <v>7737</v>
      </c>
      <c r="C3758" s="31" t="s">
        <v>7738</v>
      </c>
      <c r="D3758" s="30" t="s">
        <v>4604</v>
      </c>
      <c r="E3758" s="30" t="s">
        <v>850</v>
      </c>
      <c r="F3758" s="30" t="s">
        <v>846</v>
      </c>
      <c r="G3758" s="30" t="s">
        <v>375</v>
      </c>
      <c r="H3758" s="30">
        <v>2011</v>
      </c>
      <c r="I3758" s="28" t="s">
        <v>367</v>
      </c>
      <c r="J3758" s="30"/>
      <c r="K3758" s="30" t="s">
        <v>368</v>
      </c>
    </row>
    <row r="3759" spans="1:11">
      <c r="A3759" s="29">
        <v>3758</v>
      </c>
      <c r="B3759" s="30" t="s">
        <v>7739</v>
      </c>
      <c r="C3759" s="31" t="s">
        <v>7740</v>
      </c>
      <c r="D3759" s="30" t="s">
        <v>4604</v>
      </c>
      <c r="E3759" s="30" t="s">
        <v>371</v>
      </c>
      <c r="F3759" s="30" t="s">
        <v>846</v>
      </c>
      <c r="G3759" s="30" t="s">
        <v>366</v>
      </c>
      <c r="H3759" s="30">
        <v>2011</v>
      </c>
      <c r="I3759" s="28" t="s">
        <v>367</v>
      </c>
      <c r="J3759" s="30"/>
      <c r="K3759" s="30" t="s">
        <v>368</v>
      </c>
    </row>
    <row r="3760" spans="1:11">
      <c r="A3760" s="29">
        <v>3759</v>
      </c>
      <c r="B3760" s="30" t="s">
        <v>7741</v>
      </c>
      <c r="C3760" s="31" t="s">
        <v>7742</v>
      </c>
      <c r="D3760" s="30" t="s">
        <v>4604</v>
      </c>
      <c r="E3760" s="30" t="s">
        <v>371</v>
      </c>
      <c r="F3760" s="30" t="s">
        <v>846</v>
      </c>
      <c r="G3760" s="30" t="s">
        <v>366</v>
      </c>
      <c r="H3760" s="30">
        <v>2011</v>
      </c>
      <c r="I3760" s="28" t="s">
        <v>367</v>
      </c>
      <c r="J3760" s="30"/>
      <c r="K3760" s="30" t="s">
        <v>368</v>
      </c>
    </row>
    <row r="3761" spans="1:11">
      <c r="A3761" s="29">
        <v>3760</v>
      </c>
      <c r="B3761" s="30" t="s">
        <v>7743</v>
      </c>
      <c r="C3761" s="31" t="s">
        <v>7307</v>
      </c>
      <c r="D3761" s="30" t="s">
        <v>4604</v>
      </c>
      <c r="E3761" s="30" t="s">
        <v>371</v>
      </c>
      <c r="F3761" s="30" t="s">
        <v>846</v>
      </c>
      <c r="G3761" s="30" t="s">
        <v>366</v>
      </c>
      <c r="H3761" s="30">
        <v>2011</v>
      </c>
      <c r="I3761" s="28" t="s">
        <v>367</v>
      </c>
      <c r="J3761" s="30"/>
      <c r="K3761" s="30" t="s">
        <v>368</v>
      </c>
    </row>
    <row r="3762" spans="1:11">
      <c r="A3762" s="29">
        <v>3761</v>
      </c>
      <c r="B3762" s="30" t="s">
        <v>7744</v>
      </c>
      <c r="C3762" s="31" t="s">
        <v>7745</v>
      </c>
      <c r="D3762" s="30" t="s">
        <v>4604</v>
      </c>
      <c r="E3762" s="30" t="s">
        <v>371</v>
      </c>
      <c r="F3762" s="30" t="s">
        <v>846</v>
      </c>
      <c r="G3762" s="30" t="s">
        <v>366</v>
      </c>
      <c r="H3762" s="30">
        <v>2011</v>
      </c>
      <c r="I3762" s="28" t="s">
        <v>367</v>
      </c>
      <c r="J3762" s="30"/>
      <c r="K3762" s="30" t="s">
        <v>368</v>
      </c>
    </row>
    <row r="3763" spans="1:11">
      <c r="A3763" s="29">
        <v>3762</v>
      </c>
      <c r="B3763" s="30" t="s">
        <v>7746</v>
      </c>
      <c r="C3763" s="31" t="s">
        <v>7747</v>
      </c>
      <c r="D3763" s="30" t="s">
        <v>4604</v>
      </c>
      <c r="E3763" s="30" t="s">
        <v>371</v>
      </c>
      <c r="F3763" s="30" t="s">
        <v>846</v>
      </c>
      <c r="G3763" s="30" t="s">
        <v>375</v>
      </c>
      <c r="H3763" s="30">
        <v>2011</v>
      </c>
      <c r="I3763" s="28" t="s">
        <v>367</v>
      </c>
      <c r="J3763" s="30"/>
      <c r="K3763" s="30" t="s">
        <v>368</v>
      </c>
    </row>
    <row r="3764" spans="1:11">
      <c r="A3764" s="29">
        <v>3763</v>
      </c>
      <c r="B3764" s="30" t="s">
        <v>7748</v>
      </c>
      <c r="C3764" s="31" t="s">
        <v>7749</v>
      </c>
      <c r="D3764" s="30" t="s">
        <v>4604</v>
      </c>
      <c r="E3764" s="30" t="s">
        <v>371</v>
      </c>
      <c r="F3764" s="30" t="s">
        <v>846</v>
      </c>
      <c r="G3764" s="30" t="s">
        <v>375</v>
      </c>
      <c r="H3764" s="30">
        <v>2011</v>
      </c>
      <c r="I3764" s="28" t="s">
        <v>367</v>
      </c>
      <c r="J3764" s="30"/>
      <c r="K3764" s="30" t="s">
        <v>368</v>
      </c>
    </row>
    <row r="3765" spans="1:11">
      <c r="A3765" s="29">
        <v>3764</v>
      </c>
      <c r="B3765" s="30" t="s">
        <v>7750</v>
      </c>
      <c r="C3765" s="31" t="s">
        <v>7751</v>
      </c>
      <c r="D3765" s="30" t="s">
        <v>4604</v>
      </c>
      <c r="E3765" s="30" t="s">
        <v>850</v>
      </c>
      <c r="F3765" s="30" t="s">
        <v>846</v>
      </c>
      <c r="G3765" s="30" t="s">
        <v>366</v>
      </c>
      <c r="H3765" s="30">
        <v>2011</v>
      </c>
      <c r="I3765" s="28" t="s">
        <v>367</v>
      </c>
      <c r="J3765" s="30"/>
      <c r="K3765" s="30" t="s">
        <v>368</v>
      </c>
    </row>
    <row r="3766" spans="1:11">
      <c r="A3766" s="29">
        <v>3765</v>
      </c>
      <c r="B3766" s="30" t="s">
        <v>7752</v>
      </c>
      <c r="C3766" s="31" t="s">
        <v>7753</v>
      </c>
      <c r="D3766" s="30" t="s">
        <v>4604</v>
      </c>
      <c r="E3766" s="30" t="s">
        <v>371</v>
      </c>
      <c r="F3766" s="30" t="s">
        <v>846</v>
      </c>
      <c r="G3766" s="30" t="s">
        <v>366</v>
      </c>
      <c r="H3766" s="30">
        <v>2011</v>
      </c>
      <c r="I3766" s="28" t="s">
        <v>367</v>
      </c>
      <c r="J3766" s="30"/>
      <c r="K3766" s="30" t="s">
        <v>368</v>
      </c>
    </row>
    <row r="3767" spans="1:11">
      <c r="A3767" s="29">
        <v>3766</v>
      </c>
      <c r="B3767" s="30" t="s">
        <v>7754</v>
      </c>
      <c r="C3767" s="31" t="s">
        <v>7755</v>
      </c>
      <c r="D3767" s="30" t="s">
        <v>4604</v>
      </c>
      <c r="E3767" s="30" t="s">
        <v>850</v>
      </c>
      <c r="F3767" s="30" t="s">
        <v>846</v>
      </c>
      <c r="G3767" s="30" t="s">
        <v>366</v>
      </c>
      <c r="H3767" s="30">
        <v>2011</v>
      </c>
      <c r="I3767" s="28" t="s">
        <v>367</v>
      </c>
      <c r="J3767" s="30"/>
      <c r="K3767" s="30" t="s">
        <v>368</v>
      </c>
    </row>
    <row r="3768" spans="1:11">
      <c r="A3768" s="29">
        <v>3767</v>
      </c>
      <c r="B3768" s="30" t="s">
        <v>7756</v>
      </c>
      <c r="C3768" s="31" t="s">
        <v>7757</v>
      </c>
      <c r="D3768" s="30" t="s">
        <v>3770</v>
      </c>
      <c r="E3768" s="30" t="s">
        <v>850</v>
      </c>
      <c r="F3768" s="30" t="s">
        <v>846</v>
      </c>
      <c r="G3768" s="30" t="s">
        <v>366</v>
      </c>
      <c r="H3768" s="30">
        <v>2011</v>
      </c>
      <c r="I3768" s="28" t="s">
        <v>367</v>
      </c>
      <c r="J3768" s="30"/>
      <c r="K3768" s="30" t="s">
        <v>368</v>
      </c>
    </row>
    <row r="3769" spans="1:11">
      <c r="A3769" s="29">
        <v>3768</v>
      </c>
      <c r="B3769" s="30" t="s">
        <v>7758</v>
      </c>
      <c r="C3769" s="31" t="s">
        <v>7759</v>
      </c>
      <c r="D3769" s="30" t="s">
        <v>4604</v>
      </c>
      <c r="E3769" s="30" t="s">
        <v>850</v>
      </c>
      <c r="F3769" s="30" t="s">
        <v>846</v>
      </c>
      <c r="G3769" s="30" t="s">
        <v>375</v>
      </c>
      <c r="H3769" s="30">
        <v>2011</v>
      </c>
      <c r="I3769" s="28" t="s">
        <v>367</v>
      </c>
      <c r="J3769" s="30"/>
      <c r="K3769" s="30" t="s">
        <v>368</v>
      </c>
    </row>
    <row r="3770" spans="1:11">
      <c r="A3770" s="29">
        <v>3769</v>
      </c>
      <c r="B3770" s="30" t="s">
        <v>7760</v>
      </c>
      <c r="C3770" s="31" t="s">
        <v>7761</v>
      </c>
      <c r="D3770" s="30" t="s">
        <v>4604</v>
      </c>
      <c r="E3770" s="30" t="s">
        <v>371</v>
      </c>
      <c r="F3770" s="30" t="s">
        <v>846</v>
      </c>
      <c r="G3770" s="30" t="s">
        <v>375</v>
      </c>
      <c r="H3770" s="30">
        <v>2011</v>
      </c>
      <c r="I3770" s="28" t="s">
        <v>367</v>
      </c>
      <c r="J3770" s="30"/>
      <c r="K3770" s="30" t="s">
        <v>368</v>
      </c>
    </row>
    <row r="3771" spans="1:11">
      <c r="A3771" s="29">
        <v>3770</v>
      </c>
      <c r="B3771" s="30" t="s">
        <v>7762</v>
      </c>
      <c r="C3771" s="31" t="s">
        <v>7763</v>
      </c>
      <c r="D3771" s="30" t="s">
        <v>4604</v>
      </c>
      <c r="E3771" s="30" t="s">
        <v>371</v>
      </c>
      <c r="F3771" s="30" t="s">
        <v>846</v>
      </c>
      <c r="G3771" s="30" t="s">
        <v>366</v>
      </c>
      <c r="H3771" s="30">
        <v>2011</v>
      </c>
      <c r="I3771" s="28" t="s">
        <v>367</v>
      </c>
      <c r="J3771" s="30"/>
      <c r="K3771" s="30" t="s">
        <v>368</v>
      </c>
    </row>
    <row r="3772" spans="1:11">
      <c r="A3772" s="29">
        <v>3771</v>
      </c>
      <c r="B3772" s="30" t="s">
        <v>7764</v>
      </c>
      <c r="C3772" s="31" t="s">
        <v>7765</v>
      </c>
      <c r="D3772" s="30" t="s">
        <v>4604</v>
      </c>
      <c r="E3772" s="30" t="s">
        <v>371</v>
      </c>
      <c r="F3772" s="30" t="s">
        <v>846</v>
      </c>
      <c r="G3772" s="30" t="s">
        <v>366</v>
      </c>
      <c r="H3772" s="30">
        <v>2011</v>
      </c>
      <c r="I3772" s="28" t="s">
        <v>367</v>
      </c>
      <c r="J3772" s="30"/>
      <c r="K3772" s="30" t="s">
        <v>368</v>
      </c>
    </row>
    <row r="3773" spans="1:11">
      <c r="A3773" s="29">
        <v>3772</v>
      </c>
      <c r="B3773" s="30" t="s">
        <v>7766</v>
      </c>
      <c r="C3773" s="31" t="s">
        <v>7767</v>
      </c>
      <c r="D3773" s="30" t="s">
        <v>4604</v>
      </c>
      <c r="E3773" s="30" t="s">
        <v>850</v>
      </c>
      <c r="F3773" s="30" t="s">
        <v>846</v>
      </c>
      <c r="G3773" s="30" t="s">
        <v>375</v>
      </c>
      <c r="H3773" s="30">
        <v>2011</v>
      </c>
      <c r="I3773" s="28" t="s">
        <v>367</v>
      </c>
      <c r="J3773" s="30"/>
      <c r="K3773" s="30" t="s">
        <v>368</v>
      </c>
    </row>
    <row r="3774" spans="1:11">
      <c r="A3774" s="29">
        <v>3773</v>
      </c>
      <c r="B3774" s="30" t="s">
        <v>7768</v>
      </c>
      <c r="C3774" s="31" t="s">
        <v>7769</v>
      </c>
      <c r="D3774" s="30" t="s">
        <v>4604</v>
      </c>
      <c r="E3774" s="30" t="s">
        <v>850</v>
      </c>
      <c r="F3774" s="30" t="s">
        <v>846</v>
      </c>
      <c r="G3774" s="30" t="s">
        <v>366</v>
      </c>
      <c r="H3774" s="30">
        <v>2011</v>
      </c>
      <c r="I3774" s="28" t="s">
        <v>367</v>
      </c>
      <c r="J3774" s="30"/>
      <c r="K3774" s="30" t="s">
        <v>368</v>
      </c>
    </row>
    <row r="3775" spans="1:11">
      <c r="A3775" s="29">
        <v>3774</v>
      </c>
      <c r="B3775" s="30" t="s">
        <v>7770</v>
      </c>
      <c r="C3775" s="31" t="s">
        <v>7771</v>
      </c>
      <c r="D3775" s="30" t="s">
        <v>3770</v>
      </c>
      <c r="E3775" s="30" t="s">
        <v>850</v>
      </c>
      <c r="F3775" s="30" t="s">
        <v>846</v>
      </c>
      <c r="G3775" s="30" t="s">
        <v>366</v>
      </c>
      <c r="H3775" s="30">
        <v>2011</v>
      </c>
      <c r="I3775" s="28" t="s">
        <v>367</v>
      </c>
      <c r="J3775" s="30"/>
      <c r="K3775" s="30" t="s">
        <v>368</v>
      </c>
    </row>
    <row r="3776" spans="1:11">
      <c r="A3776" s="29">
        <v>3775</v>
      </c>
      <c r="B3776" s="30" t="s">
        <v>7772</v>
      </c>
      <c r="C3776" s="31" t="s">
        <v>7773</v>
      </c>
      <c r="D3776" s="30" t="s">
        <v>4604</v>
      </c>
      <c r="E3776" s="30" t="s">
        <v>850</v>
      </c>
      <c r="F3776" s="30" t="s">
        <v>846</v>
      </c>
      <c r="G3776" s="30" t="s">
        <v>375</v>
      </c>
      <c r="H3776" s="30">
        <v>2011</v>
      </c>
      <c r="I3776" s="28" t="s">
        <v>367</v>
      </c>
      <c r="J3776" s="30"/>
      <c r="K3776" s="30" t="s">
        <v>368</v>
      </c>
    </row>
    <row r="3777" spans="1:11">
      <c r="A3777" s="29">
        <v>3776</v>
      </c>
      <c r="B3777" s="30" t="s">
        <v>7774</v>
      </c>
      <c r="C3777" s="31" t="s">
        <v>403</v>
      </c>
      <c r="D3777" s="30" t="s">
        <v>4604</v>
      </c>
      <c r="E3777" s="30" t="s">
        <v>371</v>
      </c>
      <c r="F3777" s="30" t="s">
        <v>846</v>
      </c>
      <c r="G3777" s="30" t="s">
        <v>366</v>
      </c>
      <c r="H3777" s="30">
        <v>2011</v>
      </c>
      <c r="I3777" s="28" t="s">
        <v>367</v>
      </c>
      <c r="J3777" s="30"/>
      <c r="K3777" s="30" t="s">
        <v>368</v>
      </c>
    </row>
    <row r="3778" spans="1:11">
      <c r="A3778" s="29">
        <v>3777</v>
      </c>
      <c r="B3778" s="30" t="s">
        <v>7775</v>
      </c>
      <c r="C3778" s="31" t="s">
        <v>7776</v>
      </c>
      <c r="D3778" s="30" t="s">
        <v>4604</v>
      </c>
      <c r="E3778" s="30" t="s">
        <v>371</v>
      </c>
      <c r="F3778" s="30" t="s">
        <v>846</v>
      </c>
      <c r="G3778" s="30" t="s">
        <v>366</v>
      </c>
      <c r="H3778" s="30">
        <v>2011</v>
      </c>
      <c r="I3778" s="28" t="s">
        <v>367</v>
      </c>
      <c r="J3778" s="30"/>
      <c r="K3778" s="30" t="s">
        <v>368</v>
      </c>
    </row>
    <row r="3779" spans="1:11">
      <c r="A3779" s="29">
        <v>3778</v>
      </c>
      <c r="B3779" s="30" t="s">
        <v>7777</v>
      </c>
      <c r="C3779" s="31" t="s">
        <v>7778</v>
      </c>
      <c r="D3779" s="30" t="s">
        <v>4604</v>
      </c>
      <c r="E3779" s="30" t="s">
        <v>371</v>
      </c>
      <c r="F3779" s="30" t="s">
        <v>846</v>
      </c>
      <c r="G3779" s="30" t="s">
        <v>375</v>
      </c>
      <c r="H3779" s="30">
        <v>2011</v>
      </c>
      <c r="I3779" s="28" t="s">
        <v>367</v>
      </c>
      <c r="J3779" s="30"/>
      <c r="K3779" s="30" t="s">
        <v>368</v>
      </c>
    </row>
    <row r="3780" spans="1:11">
      <c r="A3780" s="29">
        <v>3779</v>
      </c>
      <c r="B3780" s="30" t="s">
        <v>7779</v>
      </c>
      <c r="C3780" s="31" t="s">
        <v>7780</v>
      </c>
      <c r="D3780" s="30" t="s">
        <v>3770</v>
      </c>
      <c r="E3780" s="30" t="s">
        <v>850</v>
      </c>
      <c r="F3780" s="30" t="s">
        <v>846</v>
      </c>
      <c r="G3780" s="30" t="s">
        <v>366</v>
      </c>
      <c r="H3780" s="30">
        <v>2011</v>
      </c>
      <c r="I3780" s="28" t="s">
        <v>367</v>
      </c>
      <c r="J3780" s="30"/>
      <c r="K3780" s="30" t="s">
        <v>368</v>
      </c>
    </row>
    <row r="3781" spans="1:11">
      <c r="A3781" s="29">
        <v>3780</v>
      </c>
      <c r="B3781" s="30" t="s">
        <v>7781</v>
      </c>
      <c r="C3781" s="31" t="s">
        <v>7782</v>
      </c>
      <c r="D3781" s="30" t="s">
        <v>6864</v>
      </c>
      <c r="E3781" s="30" t="s">
        <v>371</v>
      </c>
      <c r="F3781" s="30" t="s">
        <v>846</v>
      </c>
      <c r="G3781" s="30" t="s">
        <v>366</v>
      </c>
      <c r="H3781" s="30">
        <v>2011</v>
      </c>
      <c r="I3781" s="28" t="s">
        <v>367</v>
      </c>
      <c r="J3781" s="30"/>
      <c r="K3781" s="30" t="s">
        <v>368</v>
      </c>
    </row>
    <row r="3782" spans="1:11">
      <c r="A3782" s="29">
        <v>3781</v>
      </c>
      <c r="B3782" s="30" t="s">
        <v>7783</v>
      </c>
      <c r="C3782" s="31" t="s">
        <v>7784</v>
      </c>
      <c r="D3782" s="30" t="s">
        <v>4604</v>
      </c>
      <c r="E3782" s="30" t="s">
        <v>850</v>
      </c>
      <c r="F3782" s="30" t="s">
        <v>846</v>
      </c>
      <c r="G3782" s="30" t="s">
        <v>366</v>
      </c>
      <c r="H3782" s="30">
        <v>2011</v>
      </c>
      <c r="I3782" s="28" t="s">
        <v>367</v>
      </c>
      <c r="J3782" s="30"/>
      <c r="K3782" s="30" t="s">
        <v>368</v>
      </c>
    </row>
    <row r="3783" spans="1:11">
      <c r="A3783" s="29">
        <v>3782</v>
      </c>
      <c r="B3783" s="30" t="s">
        <v>7785</v>
      </c>
      <c r="C3783" s="31" t="s">
        <v>7786</v>
      </c>
      <c r="D3783" s="30" t="s">
        <v>4604</v>
      </c>
      <c r="E3783" s="30" t="s">
        <v>371</v>
      </c>
      <c r="F3783" s="30" t="s">
        <v>846</v>
      </c>
      <c r="G3783" s="30" t="s">
        <v>366</v>
      </c>
      <c r="H3783" s="30">
        <v>2011</v>
      </c>
      <c r="I3783" s="28" t="s">
        <v>367</v>
      </c>
      <c r="J3783" s="30"/>
      <c r="K3783" s="30" t="s">
        <v>368</v>
      </c>
    </row>
    <row r="3784" spans="1:11">
      <c r="A3784" s="29">
        <v>3783</v>
      </c>
      <c r="B3784" s="30" t="s">
        <v>7787</v>
      </c>
      <c r="C3784" s="31" t="s">
        <v>7788</v>
      </c>
      <c r="D3784" s="30" t="s">
        <v>4604</v>
      </c>
      <c r="E3784" s="30" t="s">
        <v>850</v>
      </c>
      <c r="F3784" s="30" t="s">
        <v>846</v>
      </c>
      <c r="G3784" s="30" t="s">
        <v>375</v>
      </c>
      <c r="H3784" s="30">
        <v>2011</v>
      </c>
      <c r="I3784" s="28" t="s">
        <v>367</v>
      </c>
      <c r="J3784" s="30"/>
      <c r="K3784" s="30" t="s">
        <v>368</v>
      </c>
    </row>
    <row r="3785" spans="1:11">
      <c r="A3785" s="29">
        <v>3784</v>
      </c>
      <c r="B3785" s="30" t="s">
        <v>7789</v>
      </c>
      <c r="C3785" s="31" t="s">
        <v>7790</v>
      </c>
      <c r="D3785" s="30" t="s">
        <v>3770</v>
      </c>
      <c r="E3785" s="30" t="s">
        <v>850</v>
      </c>
      <c r="F3785" s="30" t="s">
        <v>846</v>
      </c>
      <c r="G3785" s="30" t="s">
        <v>366</v>
      </c>
      <c r="H3785" s="30">
        <v>2011</v>
      </c>
      <c r="I3785" s="28" t="s">
        <v>367</v>
      </c>
      <c r="J3785" s="30"/>
      <c r="K3785" s="30" t="s">
        <v>368</v>
      </c>
    </row>
    <row r="3786" spans="1:11">
      <c r="A3786" s="29">
        <v>3785</v>
      </c>
      <c r="B3786" s="30" t="s">
        <v>7791</v>
      </c>
      <c r="C3786" s="31" t="s">
        <v>7792</v>
      </c>
      <c r="D3786" s="30" t="s">
        <v>4604</v>
      </c>
      <c r="E3786" s="30" t="s">
        <v>850</v>
      </c>
      <c r="F3786" s="30" t="s">
        <v>846</v>
      </c>
      <c r="G3786" s="30" t="s">
        <v>366</v>
      </c>
      <c r="H3786" s="30">
        <v>2011</v>
      </c>
      <c r="I3786" s="28" t="s">
        <v>367</v>
      </c>
      <c r="J3786" s="30"/>
      <c r="K3786" s="30" t="s">
        <v>368</v>
      </c>
    </row>
    <row r="3787" spans="1:11">
      <c r="A3787" s="29">
        <v>3786</v>
      </c>
      <c r="B3787" s="30" t="s">
        <v>7793</v>
      </c>
      <c r="C3787" s="31" t="s">
        <v>7794</v>
      </c>
      <c r="D3787" s="30" t="s">
        <v>4604</v>
      </c>
      <c r="E3787" s="30" t="s">
        <v>850</v>
      </c>
      <c r="F3787" s="30" t="s">
        <v>846</v>
      </c>
      <c r="G3787" s="30" t="s">
        <v>375</v>
      </c>
      <c r="H3787" s="30">
        <v>2011</v>
      </c>
      <c r="I3787" s="28" t="s">
        <v>367</v>
      </c>
      <c r="J3787" s="30"/>
      <c r="K3787" s="30" t="s">
        <v>368</v>
      </c>
    </row>
    <row r="3788" spans="1:11">
      <c r="A3788" s="29">
        <v>3787</v>
      </c>
      <c r="B3788" s="30" t="s">
        <v>7795</v>
      </c>
      <c r="C3788" s="31" t="s">
        <v>7796</v>
      </c>
      <c r="D3788" s="30" t="s">
        <v>4604</v>
      </c>
      <c r="E3788" s="30" t="s">
        <v>850</v>
      </c>
      <c r="F3788" s="30" t="s">
        <v>846</v>
      </c>
      <c r="G3788" s="30" t="s">
        <v>366</v>
      </c>
      <c r="H3788" s="30">
        <v>2011</v>
      </c>
      <c r="I3788" s="28" t="s">
        <v>367</v>
      </c>
      <c r="J3788" s="30"/>
      <c r="K3788" s="30" t="s">
        <v>368</v>
      </c>
    </row>
    <row r="3789" spans="1:11">
      <c r="A3789" s="29">
        <v>3788</v>
      </c>
      <c r="B3789" s="30" t="s">
        <v>7797</v>
      </c>
      <c r="C3789" s="31" t="s">
        <v>7798</v>
      </c>
      <c r="D3789" s="30" t="s">
        <v>4604</v>
      </c>
      <c r="E3789" s="30" t="s">
        <v>850</v>
      </c>
      <c r="F3789" s="30" t="s">
        <v>846</v>
      </c>
      <c r="G3789" s="30" t="s">
        <v>375</v>
      </c>
      <c r="H3789" s="30">
        <v>2011</v>
      </c>
      <c r="I3789" s="28" t="s">
        <v>367</v>
      </c>
      <c r="J3789" s="30"/>
      <c r="K3789" s="30" t="s">
        <v>368</v>
      </c>
    </row>
    <row r="3790" spans="1:11">
      <c r="A3790" s="29">
        <v>3789</v>
      </c>
      <c r="B3790" s="30" t="s">
        <v>7799</v>
      </c>
      <c r="C3790" s="31" t="s">
        <v>7800</v>
      </c>
      <c r="D3790" s="30" t="s">
        <v>4604</v>
      </c>
      <c r="E3790" s="30" t="s">
        <v>850</v>
      </c>
      <c r="F3790" s="30" t="s">
        <v>846</v>
      </c>
      <c r="G3790" s="30" t="s">
        <v>375</v>
      </c>
      <c r="H3790" s="30">
        <v>2011</v>
      </c>
      <c r="I3790" s="28" t="s">
        <v>367</v>
      </c>
      <c r="J3790" s="30"/>
      <c r="K3790" s="30" t="s">
        <v>368</v>
      </c>
    </row>
    <row r="3791" spans="1:11">
      <c r="A3791" s="29">
        <v>3790</v>
      </c>
      <c r="B3791" s="30" t="s">
        <v>7801</v>
      </c>
      <c r="C3791" s="31" t="s">
        <v>7802</v>
      </c>
      <c r="D3791" s="30" t="s">
        <v>4604</v>
      </c>
      <c r="E3791" s="30" t="s">
        <v>371</v>
      </c>
      <c r="F3791" s="30" t="s">
        <v>846</v>
      </c>
      <c r="G3791" s="30" t="s">
        <v>375</v>
      </c>
      <c r="H3791" s="30">
        <v>2011</v>
      </c>
      <c r="I3791" s="28" t="s">
        <v>367</v>
      </c>
      <c r="J3791" s="30"/>
      <c r="K3791" s="30" t="s">
        <v>368</v>
      </c>
    </row>
    <row r="3792" spans="1:11">
      <c r="A3792" s="29">
        <v>3791</v>
      </c>
      <c r="B3792" s="30" t="s">
        <v>7803</v>
      </c>
      <c r="C3792" s="31" t="s">
        <v>7804</v>
      </c>
      <c r="D3792" s="30" t="s">
        <v>4604</v>
      </c>
      <c r="E3792" s="30" t="s">
        <v>850</v>
      </c>
      <c r="F3792" s="30" t="s">
        <v>846</v>
      </c>
      <c r="G3792" s="30" t="s">
        <v>366</v>
      </c>
      <c r="H3792" s="30">
        <v>2011</v>
      </c>
      <c r="I3792" s="28" t="s">
        <v>367</v>
      </c>
      <c r="J3792" s="30"/>
      <c r="K3792" s="30" t="s">
        <v>368</v>
      </c>
    </row>
    <row r="3793" spans="1:11">
      <c r="A3793" s="29">
        <v>3792</v>
      </c>
      <c r="B3793" s="30" t="s">
        <v>7805</v>
      </c>
      <c r="C3793" s="31" t="s">
        <v>7806</v>
      </c>
      <c r="D3793" s="30" t="s">
        <v>4604</v>
      </c>
      <c r="E3793" s="30" t="s">
        <v>850</v>
      </c>
      <c r="F3793" s="30" t="s">
        <v>846</v>
      </c>
      <c r="G3793" s="30" t="s">
        <v>366</v>
      </c>
      <c r="H3793" s="30">
        <v>2011</v>
      </c>
      <c r="I3793" s="28" t="s">
        <v>367</v>
      </c>
      <c r="J3793" s="30"/>
      <c r="K3793" s="30" t="s">
        <v>368</v>
      </c>
    </row>
    <row r="3794" spans="1:11">
      <c r="A3794" s="29">
        <v>3793</v>
      </c>
      <c r="B3794" s="30" t="s">
        <v>7807</v>
      </c>
      <c r="C3794" s="31" t="s">
        <v>7808</v>
      </c>
      <c r="D3794" s="30" t="s">
        <v>4604</v>
      </c>
      <c r="E3794" s="30" t="s">
        <v>371</v>
      </c>
      <c r="F3794" s="30" t="s">
        <v>846</v>
      </c>
      <c r="G3794" s="30" t="s">
        <v>468</v>
      </c>
      <c r="H3794" s="30">
        <v>2011</v>
      </c>
      <c r="I3794" s="28" t="s">
        <v>367</v>
      </c>
      <c r="J3794" s="30"/>
      <c r="K3794" s="30" t="s">
        <v>368</v>
      </c>
    </row>
    <row r="3795" spans="1:11">
      <c r="A3795" s="29">
        <v>3794</v>
      </c>
      <c r="B3795" s="30" t="s">
        <v>7809</v>
      </c>
      <c r="C3795" s="31" t="s">
        <v>7810</v>
      </c>
      <c r="D3795" s="30" t="s">
        <v>4604</v>
      </c>
      <c r="E3795" s="30" t="s">
        <v>371</v>
      </c>
      <c r="F3795" s="30" t="s">
        <v>846</v>
      </c>
      <c r="G3795" s="30" t="s">
        <v>375</v>
      </c>
      <c r="H3795" s="30">
        <v>2011</v>
      </c>
      <c r="I3795" s="28" t="s">
        <v>367</v>
      </c>
      <c r="J3795" s="30"/>
      <c r="K3795" s="30" t="s">
        <v>368</v>
      </c>
    </row>
    <row r="3796" spans="1:11">
      <c r="A3796" s="29">
        <v>3795</v>
      </c>
      <c r="B3796" s="30" t="s">
        <v>7811</v>
      </c>
      <c r="C3796" s="31" t="s">
        <v>7812</v>
      </c>
      <c r="D3796" s="30" t="s">
        <v>4604</v>
      </c>
      <c r="E3796" s="30" t="s">
        <v>850</v>
      </c>
      <c r="F3796" s="30" t="s">
        <v>846</v>
      </c>
      <c r="G3796" s="30" t="s">
        <v>375</v>
      </c>
      <c r="H3796" s="30">
        <v>2011</v>
      </c>
      <c r="I3796" s="28" t="s">
        <v>367</v>
      </c>
      <c r="J3796" s="30"/>
      <c r="K3796" s="30" t="s">
        <v>368</v>
      </c>
    </row>
    <row r="3797" spans="1:11">
      <c r="A3797" s="29">
        <v>3796</v>
      </c>
      <c r="B3797" s="30" t="s">
        <v>7813</v>
      </c>
      <c r="C3797" s="31" t="s">
        <v>7814</v>
      </c>
      <c r="D3797" s="30" t="s">
        <v>4604</v>
      </c>
      <c r="E3797" s="30" t="s">
        <v>850</v>
      </c>
      <c r="F3797" s="30" t="s">
        <v>846</v>
      </c>
      <c r="G3797" s="30" t="s">
        <v>366</v>
      </c>
      <c r="H3797" s="30">
        <v>2011</v>
      </c>
      <c r="I3797" s="28" t="s">
        <v>367</v>
      </c>
      <c r="J3797" s="30"/>
      <c r="K3797" s="30" t="s">
        <v>368</v>
      </c>
    </row>
    <row r="3798" spans="1:11">
      <c r="A3798" s="29">
        <v>3797</v>
      </c>
      <c r="B3798" s="30" t="s">
        <v>7815</v>
      </c>
      <c r="C3798" s="31" t="s">
        <v>7816</v>
      </c>
      <c r="D3798" s="30" t="s">
        <v>4604</v>
      </c>
      <c r="E3798" s="30" t="s">
        <v>371</v>
      </c>
      <c r="F3798" s="30" t="s">
        <v>846</v>
      </c>
      <c r="G3798" s="30" t="s">
        <v>366</v>
      </c>
      <c r="H3798" s="30">
        <v>2011</v>
      </c>
      <c r="I3798" s="28" t="s">
        <v>367</v>
      </c>
      <c r="J3798" s="30"/>
      <c r="K3798" s="30" t="s">
        <v>368</v>
      </c>
    </row>
    <row r="3799" spans="1:11">
      <c r="A3799" s="29">
        <v>3798</v>
      </c>
      <c r="B3799" s="30" t="s">
        <v>7817</v>
      </c>
      <c r="C3799" s="31" t="s">
        <v>7818</v>
      </c>
      <c r="D3799" s="30" t="s">
        <v>4604</v>
      </c>
      <c r="E3799" s="30" t="s">
        <v>371</v>
      </c>
      <c r="F3799" s="30" t="s">
        <v>846</v>
      </c>
      <c r="G3799" s="30" t="s">
        <v>366</v>
      </c>
      <c r="H3799" s="30">
        <v>2011</v>
      </c>
      <c r="I3799" s="28" t="s">
        <v>367</v>
      </c>
      <c r="J3799" s="30"/>
      <c r="K3799" s="30" t="s">
        <v>368</v>
      </c>
    </row>
    <row r="3800" spans="1:11">
      <c r="A3800" s="29">
        <v>3799</v>
      </c>
      <c r="B3800" s="30" t="s">
        <v>7819</v>
      </c>
      <c r="C3800" s="31" t="s">
        <v>7820</v>
      </c>
      <c r="D3800" s="30" t="s">
        <v>4604</v>
      </c>
      <c r="E3800" s="30" t="s">
        <v>850</v>
      </c>
      <c r="F3800" s="30" t="s">
        <v>846</v>
      </c>
      <c r="G3800" s="30" t="s">
        <v>375</v>
      </c>
      <c r="H3800" s="30">
        <v>2011</v>
      </c>
      <c r="I3800" s="28" t="s">
        <v>367</v>
      </c>
      <c r="J3800" s="30"/>
      <c r="K3800" s="30" t="s">
        <v>368</v>
      </c>
    </row>
    <row r="3801" spans="1:11">
      <c r="A3801" s="29">
        <v>3800</v>
      </c>
      <c r="B3801" s="30" t="s">
        <v>7821</v>
      </c>
      <c r="C3801" s="31" t="s">
        <v>7822</v>
      </c>
      <c r="D3801" s="30" t="s">
        <v>4604</v>
      </c>
      <c r="E3801" s="30" t="s">
        <v>371</v>
      </c>
      <c r="F3801" s="30" t="s">
        <v>846</v>
      </c>
      <c r="G3801" s="30" t="s">
        <v>375</v>
      </c>
      <c r="H3801" s="30">
        <v>2011</v>
      </c>
      <c r="I3801" s="28" t="s">
        <v>367</v>
      </c>
      <c r="J3801" s="30"/>
      <c r="K3801" s="30" t="s">
        <v>368</v>
      </c>
    </row>
    <row r="3802" spans="1:11">
      <c r="A3802" s="29">
        <v>3801</v>
      </c>
      <c r="B3802" s="30" t="s">
        <v>7823</v>
      </c>
      <c r="C3802" s="31" t="s">
        <v>7824</v>
      </c>
      <c r="D3802" s="30" t="s">
        <v>4604</v>
      </c>
      <c r="E3802" s="30" t="s">
        <v>371</v>
      </c>
      <c r="F3802" s="30" t="s">
        <v>846</v>
      </c>
      <c r="G3802" s="30" t="s">
        <v>366</v>
      </c>
      <c r="H3802" s="30">
        <v>2011</v>
      </c>
      <c r="I3802" s="28" t="s">
        <v>367</v>
      </c>
      <c r="J3802" s="30"/>
      <c r="K3802" s="30" t="s">
        <v>368</v>
      </c>
    </row>
    <row r="3803" spans="1:11">
      <c r="A3803" s="29">
        <v>3802</v>
      </c>
      <c r="B3803" s="30" t="s">
        <v>7825</v>
      </c>
      <c r="C3803" s="31" t="s">
        <v>7826</v>
      </c>
      <c r="D3803" s="30" t="s">
        <v>4604</v>
      </c>
      <c r="E3803" s="30" t="s">
        <v>371</v>
      </c>
      <c r="F3803" s="30" t="s">
        <v>846</v>
      </c>
      <c r="G3803" s="30" t="s">
        <v>375</v>
      </c>
      <c r="H3803" s="30">
        <v>2011</v>
      </c>
      <c r="I3803" s="28" t="s">
        <v>367</v>
      </c>
      <c r="J3803" s="30"/>
      <c r="K3803" s="30" t="s">
        <v>368</v>
      </c>
    </row>
    <row r="3804" spans="1:11">
      <c r="A3804" s="29">
        <v>3803</v>
      </c>
      <c r="B3804" s="30" t="s">
        <v>7827</v>
      </c>
      <c r="C3804" s="31" t="s">
        <v>7828</v>
      </c>
      <c r="D3804" s="30" t="s">
        <v>4604</v>
      </c>
      <c r="E3804" s="30" t="s">
        <v>850</v>
      </c>
      <c r="F3804" s="30" t="s">
        <v>846</v>
      </c>
      <c r="G3804" s="30" t="s">
        <v>468</v>
      </c>
      <c r="H3804" s="30">
        <v>2011</v>
      </c>
      <c r="I3804" s="28" t="s">
        <v>367</v>
      </c>
      <c r="J3804" s="30"/>
      <c r="K3804" s="30" t="s">
        <v>368</v>
      </c>
    </row>
    <row r="3805" spans="1:11">
      <c r="A3805" s="29">
        <v>3804</v>
      </c>
      <c r="B3805" s="30" t="s">
        <v>7829</v>
      </c>
      <c r="C3805" s="31" t="s">
        <v>7830</v>
      </c>
      <c r="D3805" s="30" t="s">
        <v>4604</v>
      </c>
      <c r="E3805" s="30" t="s">
        <v>371</v>
      </c>
      <c r="F3805" s="30" t="s">
        <v>846</v>
      </c>
      <c r="G3805" s="30" t="s">
        <v>366</v>
      </c>
      <c r="H3805" s="30">
        <v>2011</v>
      </c>
      <c r="I3805" s="28" t="s">
        <v>367</v>
      </c>
      <c r="J3805" s="30"/>
      <c r="K3805" s="30" t="s">
        <v>368</v>
      </c>
    </row>
    <row r="3806" spans="1:11">
      <c r="A3806" s="29">
        <v>3805</v>
      </c>
      <c r="B3806" s="30" t="s">
        <v>7831</v>
      </c>
      <c r="C3806" s="31" t="s">
        <v>7832</v>
      </c>
      <c r="D3806" s="30" t="s">
        <v>4604</v>
      </c>
      <c r="E3806" s="30" t="s">
        <v>850</v>
      </c>
      <c r="F3806" s="30" t="s">
        <v>846</v>
      </c>
      <c r="G3806" s="30" t="s">
        <v>468</v>
      </c>
      <c r="H3806" s="30">
        <v>2011</v>
      </c>
      <c r="I3806" s="28" t="s">
        <v>367</v>
      </c>
      <c r="J3806" s="30"/>
      <c r="K3806" s="30" t="s">
        <v>368</v>
      </c>
    </row>
    <row r="3807" spans="1:11">
      <c r="A3807" s="29">
        <v>3806</v>
      </c>
      <c r="B3807" s="30" t="s">
        <v>7833</v>
      </c>
      <c r="C3807" s="31" t="s">
        <v>7834</v>
      </c>
      <c r="D3807" s="30" t="s">
        <v>4604</v>
      </c>
      <c r="E3807" s="30" t="s">
        <v>371</v>
      </c>
      <c r="F3807" s="30" t="s">
        <v>846</v>
      </c>
      <c r="G3807" s="30" t="s">
        <v>375</v>
      </c>
      <c r="H3807" s="30">
        <v>2011</v>
      </c>
      <c r="I3807" s="28" t="s">
        <v>367</v>
      </c>
      <c r="J3807" s="30"/>
      <c r="K3807" s="30" t="s">
        <v>368</v>
      </c>
    </row>
    <row r="3808" spans="1:11">
      <c r="A3808" s="29">
        <v>3807</v>
      </c>
      <c r="B3808" s="30" t="s">
        <v>7835</v>
      </c>
      <c r="C3808" s="31" t="s">
        <v>7836</v>
      </c>
      <c r="D3808" s="30" t="s">
        <v>4604</v>
      </c>
      <c r="E3808" s="30" t="s">
        <v>371</v>
      </c>
      <c r="F3808" s="30" t="s">
        <v>846</v>
      </c>
      <c r="G3808" s="30" t="s">
        <v>366</v>
      </c>
      <c r="H3808" s="30">
        <v>2011</v>
      </c>
      <c r="I3808" s="28" t="s">
        <v>367</v>
      </c>
      <c r="J3808" s="30"/>
      <c r="K3808" s="30" t="s">
        <v>368</v>
      </c>
    </row>
    <row r="3809" spans="1:11">
      <c r="A3809" s="29">
        <v>3808</v>
      </c>
      <c r="B3809" s="30" t="s">
        <v>7837</v>
      </c>
      <c r="C3809" s="31" t="s">
        <v>7838</v>
      </c>
      <c r="D3809" s="30" t="s">
        <v>4604</v>
      </c>
      <c r="E3809" s="30" t="s">
        <v>850</v>
      </c>
      <c r="F3809" s="30" t="s">
        <v>846</v>
      </c>
      <c r="G3809" s="30" t="s">
        <v>366</v>
      </c>
      <c r="H3809" s="30">
        <v>2011</v>
      </c>
      <c r="I3809" s="28" t="s">
        <v>367</v>
      </c>
      <c r="J3809" s="30"/>
      <c r="K3809" s="30" t="s">
        <v>368</v>
      </c>
    </row>
    <row r="3810" spans="1:11">
      <c r="A3810" s="29">
        <v>3809</v>
      </c>
      <c r="B3810" s="30" t="s">
        <v>7839</v>
      </c>
      <c r="C3810" s="31" t="s">
        <v>7840</v>
      </c>
      <c r="D3810" s="30" t="s">
        <v>4604</v>
      </c>
      <c r="E3810" s="30" t="s">
        <v>371</v>
      </c>
      <c r="F3810" s="30" t="s">
        <v>846</v>
      </c>
      <c r="G3810" s="30" t="s">
        <v>375</v>
      </c>
      <c r="H3810" s="30">
        <v>2011</v>
      </c>
      <c r="I3810" s="28" t="s">
        <v>367</v>
      </c>
      <c r="J3810" s="30"/>
      <c r="K3810" s="30" t="s">
        <v>368</v>
      </c>
    </row>
    <row r="3811" spans="1:11">
      <c r="A3811" s="29">
        <v>3810</v>
      </c>
      <c r="B3811" s="30" t="s">
        <v>7841</v>
      </c>
      <c r="C3811" s="31" t="s">
        <v>7842</v>
      </c>
      <c r="D3811" s="30" t="s">
        <v>4604</v>
      </c>
      <c r="E3811" s="30" t="s">
        <v>850</v>
      </c>
      <c r="F3811" s="30" t="s">
        <v>846</v>
      </c>
      <c r="G3811" s="30" t="s">
        <v>366</v>
      </c>
      <c r="H3811" s="30">
        <v>2011</v>
      </c>
      <c r="I3811" s="28" t="s">
        <v>367</v>
      </c>
      <c r="J3811" s="30"/>
      <c r="K3811" s="30" t="s">
        <v>368</v>
      </c>
    </row>
    <row r="3812" spans="1:11">
      <c r="A3812" s="29">
        <v>3811</v>
      </c>
      <c r="B3812" s="30" t="s">
        <v>7843</v>
      </c>
      <c r="C3812" s="31" t="s">
        <v>7844</v>
      </c>
      <c r="D3812" s="30" t="s">
        <v>4604</v>
      </c>
      <c r="E3812" s="30" t="s">
        <v>850</v>
      </c>
      <c r="F3812" s="30" t="s">
        <v>846</v>
      </c>
      <c r="G3812" s="30" t="s">
        <v>366</v>
      </c>
      <c r="H3812" s="30">
        <v>2011</v>
      </c>
      <c r="I3812" s="28" t="s">
        <v>367</v>
      </c>
      <c r="J3812" s="30"/>
      <c r="K3812" s="30" t="s">
        <v>368</v>
      </c>
    </row>
    <row r="3813" spans="1:11">
      <c r="A3813" s="29">
        <v>3812</v>
      </c>
      <c r="B3813" s="30" t="s">
        <v>7845</v>
      </c>
      <c r="C3813" s="31" t="s">
        <v>5263</v>
      </c>
      <c r="D3813" s="30" t="s">
        <v>4604</v>
      </c>
      <c r="E3813" s="30" t="s">
        <v>371</v>
      </c>
      <c r="F3813" s="30" t="s">
        <v>846</v>
      </c>
      <c r="G3813" s="30" t="s">
        <v>366</v>
      </c>
      <c r="H3813" s="30">
        <v>2011</v>
      </c>
      <c r="I3813" s="28" t="s">
        <v>367</v>
      </c>
      <c r="J3813" s="30"/>
      <c r="K3813" s="30" t="s">
        <v>368</v>
      </c>
    </row>
    <row r="3814" spans="1:11">
      <c r="A3814" s="29">
        <v>3813</v>
      </c>
      <c r="B3814" s="30" t="s">
        <v>7846</v>
      </c>
      <c r="C3814" s="31" t="s">
        <v>7847</v>
      </c>
      <c r="D3814" s="30" t="s">
        <v>4604</v>
      </c>
      <c r="E3814" s="30" t="s">
        <v>850</v>
      </c>
      <c r="F3814" s="30" t="s">
        <v>846</v>
      </c>
      <c r="G3814" s="30" t="s">
        <v>366</v>
      </c>
      <c r="H3814" s="30">
        <v>2011</v>
      </c>
      <c r="I3814" s="28" t="s">
        <v>367</v>
      </c>
      <c r="J3814" s="30"/>
      <c r="K3814" s="30" t="s">
        <v>368</v>
      </c>
    </row>
    <row r="3815" spans="1:11">
      <c r="A3815" s="29">
        <v>3814</v>
      </c>
      <c r="B3815" s="30" t="s">
        <v>7848</v>
      </c>
      <c r="C3815" s="31" t="s">
        <v>7849</v>
      </c>
      <c r="D3815" s="30" t="s">
        <v>4604</v>
      </c>
      <c r="E3815" s="30" t="s">
        <v>371</v>
      </c>
      <c r="F3815" s="30" t="s">
        <v>846</v>
      </c>
      <c r="G3815" s="30" t="s">
        <v>366</v>
      </c>
      <c r="H3815" s="30">
        <v>2011</v>
      </c>
      <c r="I3815" s="28" t="s">
        <v>367</v>
      </c>
      <c r="J3815" s="30"/>
      <c r="K3815" s="30" t="s">
        <v>368</v>
      </c>
    </row>
    <row r="3816" spans="1:11">
      <c r="A3816" s="29">
        <v>3815</v>
      </c>
      <c r="B3816" s="30" t="s">
        <v>7850</v>
      </c>
      <c r="C3816" s="31" t="s">
        <v>7851</v>
      </c>
      <c r="D3816" s="30" t="s">
        <v>4604</v>
      </c>
      <c r="E3816" s="30" t="s">
        <v>371</v>
      </c>
      <c r="F3816" s="30" t="s">
        <v>846</v>
      </c>
      <c r="G3816" s="30" t="s">
        <v>366</v>
      </c>
      <c r="H3816" s="30">
        <v>2011</v>
      </c>
      <c r="I3816" s="28" t="s">
        <v>367</v>
      </c>
      <c r="J3816" s="30"/>
      <c r="K3816" s="30" t="s">
        <v>368</v>
      </c>
    </row>
    <row r="3817" spans="1:11">
      <c r="A3817" s="29">
        <v>3816</v>
      </c>
      <c r="B3817" s="30" t="s">
        <v>7852</v>
      </c>
      <c r="C3817" s="31" t="s">
        <v>7853</v>
      </c>
      <c r="D3817" s="30" t="s">
        <v>4604</v>
      </c>
      <c r="E3817" s="30" t="s">
        <v>850</v>
      </c>
      <c r="F3817" s="30" t="s">
        <v>846</v>
      </c>
      <c r="G3817" s="30" t="s">
        <v>366</v>
      </c>
      <c r="H3817" s="30">
        <v>2011</v>
      </c>
      <c r="I3817" s="28" t="s">
        <v>367</v>
      </c>
      <c r="J3817" s="30"/>
      <c r="K3817" s="30" t="s">
        <v>368</v>
      </c>
    </row>
    <row r="3818" spans="1:11">
      <c r="A3818" s="29">
        <v>3817</v>
      </c>
      <c r="B3818" s="30" t="s">
        <v>7854</v>
      </c>
      <c r="C3818" s="31" t="s">
        <v>7855</v>
      </c>
      <c r="D3818" s="30" t="s">
        <v>4604</v>
      </c>
      <c r="E3818" s="30" t="s">
        <v>371</v>
      </c>
      <c r="F3818" s="30" t="s">
        <v>846</v>
      </c>
      <c r="G3818" s="30" t="s">
        <v>366</v>
      </c>
      <c r="H3818" s="30">
        <v>2011</v>
      </c>
      <c r="I3818" s="28" t="s">
        <v>367</v>
      </c>
      <c r="J3818" s="30"/>
      <c r="K3818" s="30" t="s">
        <v>368</v>
      </c>
    </row>
    <row r="3819" spans="1:11">
      <c r="A3819" s="29">
        <v>3818</v>
      </c>
      <c r="B3819" s="30" t="s">
        <v>7856</v>
      </c>
      <c r="C3819" s="31" t="s">
        <v>7857</v>
      </c>
      <c r="D3819" s="30" t="s">
        <v>4604</v>
      </c>
      <c r="E3819" s="30" t="s">
        <v>371</v>
      </c>
      <c r="F3819" s="30" t="s">
        <v>846</v>
      </c>
      <c r="G3819" s="30" t="s">
        <v>366</v>
      </c>
      <c r="H3819" s="30">
        <v>2011</v>
      </c>
      <c r="I3819" s="28" t="s">
        <v>367</v>
      </c>
      <c r="J3819" s="30"/>
      <c r="K3819" s="30" t="s">
        <v>368</v>
      </c>
    </row>
    <row r="3820" spans="1:11">
      <c r="A3820" s="29">
        <v>3819</v>
      </c>
      <c r="B3820" s="30" t="s">
        <v>7858</v>
      </c>
      <c r="C3820" s="31" t="s">
        <v>7859</v>
      </c>
      <c r="D3820" s="30" t="s">
        <v>4604</v>
      </c>
      <c r="E3820" s="30" t="s">
        <v>371</v>
      </c>
      <c r="F3820" s="30" t="s">
        <v>846</v>
      </c>
      <c r="G3820" s="30" t="s">
        <v>375</v>
      </c>
      <c r="H3820" s="30">
        <v>2011</v>
      </c>
      <c r="I3820" s="28" t="s">
        <v>367</v>
      </c>
      <c r="J3820" s="30"/>
      <c r="K3820" s="30" t="s">
        <v>368</v>
      </c>
    </row>
    <row r="3821" spans="1:11">
      <c r="A3821" s="29">
        <v>3820</v>
      </c>
      <c r="B3821" s="30" t="s">
        <v>7860</v>
      </c>
      <c r="C3821" s="31" t="s">
        <v>7861</v>
      </c>
      <c r="D3821" s="30" t="s">
        <v>4604</v>
      </c>
      <c r="E3821" s="30" t="s">
        <v>850</v>
      </c>
      <c r="F3821" s="30" t="s">
        <v>846</v>
      </c>
      <c r="G3821" s="30" t="s">
        <v>366</v>
      </c>
      <c r="H3821" s="30">
        <v>2011</v>
      </c>
      <c r="I3821" s="28" t="s">
        <v>367</v>
      </c>
      <c r="J3821" s="30"/>
      <c r="K3821" s="30" t="s">
        <v>368</v>
      </c>
    </row>
    <row r="3822" spans="1:11">
      <c r="A3822" s="29">
        <v>3821</v>
      </c>
      <c r="B3822" s="30" t="s">
        <v>7862</v>
      </c>
      <c r="C3822" s="31" t="s">
        <v>7863</v>
      </c>
      <c r="D3822" s="30" t="s">
        <v>4604</v>
      </c>
      <c r="E3822" s="30" t="s">
        <v>850</v>
      </c>
      <c r="F3822" s="30" t="s">
        <v>846</v>
      </c>
      <c r="G3822" s="30" t="s">
        <v>366</v>
      </c>
      <c r="H3822" s="30">
        <v>2011</v>
      </c>
      <c r="I3822" s="28" t="s">
        <v>367</v>
      </c>
      <c r="J3822" s="30"/>
      <c r="K3822" s="30" t="s">
        <v>368</v>
      </c>
    </row>
    <row r="3823" spans="1:11">
      <c r="A3823" s="29">
        <v>3822</v>
      </c>
      <c r="B3823" s="30" t="s">
        <v>7864</v>
      </c>
      <c r="C3823" s="31" t="s">
        <v>7865</v>
      </c>
      <c r="D3823" s="30" t="s">
        <v>4604</v>
      </c>
      <c r="E3823" s="30" t="s">
        <v>850</v>
      </c>
      <c r="F3823" s="30" t="s">
        <v>846</v>
      </c>
      <c r="G3823" s="30" t="s">
        <v>366</v>
      </c>
      <c r="H3823" s="30">
        <v>2011</v>
      </c>
      <c r="I3823" s="28" t="s">
        <v>367</v>
      </c>
      <c r="J3823" s="30"/>
      <c r="K3823" s="30" t="s">
        <v>368</v>
      </c>
    </row>
    <row r="3824" spans="1:11">
      <c r="A3824" s="29">
        <v>3823</v>
      </c>
      <c r="B3824" s="30" t="s">
        <v>7866</v>
      </c>
      <c r="C3824" s="31" t="s">
        <v>7867</v>
      </c>
      <c r="D3824" s="30" t="s">
        <v>4604</v>
      </c>
      <c r="E3824" s="30" t="s">
        <v>371</v>
      </c>
      <c r="F3824" s="30" t="s">
        <v>846</v>
      </c>
      <c r="G3824" s="30" t="s">
        <v>366</v>
      </c>
      <c r="H3824" s="30">
        <v>2011</v>
      </c>
      <c r="I3824" s="28" t="s">
        <v>367</v>
      </c>
      <c r="J3824" s="30"/>
      <c r="K3824" s="30" t="s">
        <v>368</v>
      </c>
    </row>
    <row r="3825" spans="1:11">
      <c r="A3825" s="29">
        <v>3824</v>
      </c>
      <c r="B3825" s="30" t="s">
        <v>7868</v>
      </c>
      <c r="C3825" s="31" t="s">
        <v>7869</v>
      </c>
      <c r="D3825" s="30" t="s">
        <v>6864</v>
      </c>
      <c r="E3825" s="30" t="s">
        <v>371</v>
      </c>
      <c r="F3825" s="30" t="s">
        <v>846</v>
      </c>
      <c r="G3825" s="30" t="s">
        <v>468</v>
      </c>
      <c r="H3825" s="30">
        <v>2011</v>
      </c>
      <c r="I3825" s="28" t="s">
        <v>367</v>
      </c>
      <c r="J3825" s="30"/>
      <c r="K3825" s="30" t="s">
        <v>368</v>
      </c>
    </row>
    <row r="3826" spans="1:11">
      <c r="A3826" s="29">
        <v>3825</v>
      </c>
      <c r="B3826" s="30" t="s">
        <v>7870</v>
      </c>
      <c r="C3826" s="31" t="s">
        <v>7871</v>
      </c>
      <c r="D3826" s="30" t="s">
        <v>4604</v>
      </c>
      <c r="E3826" s="30" t="s">
        <v>371</v>
      </c>
      <c r="F3826" s="30" t="s">
        <v>846</v>
      </c>
      <c r="G3826" s="30" t="s">
        <v>366</v>
      </c>
      <c r="H3826" s="30">
        <v>2011</v>
      </c>
      <c r="I3826" s="28" t="s">
        <v>367</v>
      </c>
      <c r="J3826" s="30"/>
      <c r="K3826" s="30" t="s">
        <v>368</v>
      </c>
    </row>
    <row r="3827" spans="1:11">
      <c r="A3827" s="29">
        <v>3826</v>
      </c>
      <c r="B3827" s="30" t="s">
        <v>7872</v>
      </c>
      <c r="C3827" s="31" t="s">
        <v>7873</v>
      </c>
      <c r="D3827" s="30" t="s">
        <v>4604</v>
      </c>
      <c r="E3827" s="30" t="s">
        <v>371</v>
      </c>
      <c r="F3827" s="30" t="s">
        <v>846</v>
      </c>
      <c r="G3827" s="30" t="s">
        <v>366</v>
      </c>
      <c r="H3827" s="30">
        <v>2011</v>
      </c>
      <c r="I3827" s="28" t="s">
        <v>367</v>
      </c>
      <c r="J3827" s="30"/>
      <c r="K3827" s="30" t="s">
        <v>368</v>
      </c>
    </row>
    <row r="3828" spans="1:11">
      <c r="A3828" s="29">
        <v>3827</v>
      </c>
      <c r="B3828" s="30" t="s">
        <v>7874</v>
      </c>
      <c r="C3828" s="31" t="s">
        <v>7875</v>
      </c>
      <c r="D3828" s="30" t="s">
        <v>4604</v>
      </c>
      <c r="E3828" s="30" t="s">
        <v>850</v>
      </c>
      <c r="F3828" s="30" t="s">
        <v>846</v>
      </c>
      <c r="G3828" s="30" t="s">
        <v>366</v>
      </c>
      <c r="H3828" s="30">
        <v>2011</v>
      </c>
      <c r="I3828" s="28" t="s">
        <v>367</v>
      </c>
      <c r="J3828" s="30"/>
      <c r="K3828" s="30" t="s">
        <v>368</v>
      </c>
    </row>
    <row r="3829" spans="1:11">
      <c r="A3829" s="29">
        <v>3828</v>
      </c>
      <c r="B3829" s="30" t="s">
        <v>7876</v>
      </c>
      <c r="C3829" s="31" t="s">
        <v>7877</v>
      </c>
      <c r="D3829" s="30" t="s">
        <v>4604</v>
      </c>
      <c r="E3829" s="30" t="s">
        <v>371</v>
      </c>
      <c r="F3829" s="30" t="s">
        <v>846</v>
      </c>
      <c r="G3829" s="30" t="s">
        <v>366</v>
      </c>
      <c r="H3829" s="30">
        <v>2011</v>
      </c>
      <c r="I3829" s="28" t="s">
        <v>367</v>
      </c>
      <c r="J3829" s="30"/>
      <c r="K3829" s="30" t="s">
        <v>368</v>
      </c>
    </row>
    <row r="3830" spans="1:11">
      <c r="A3830" s="29">
        <v>3829</v>
      </c>
      <c r="B3830" s="30" t="s">
        <v>7878</v>
      </c>
      <c r="C3830" s="31" t="s">
        <v>7879</v>
      </c>
      <c r="D3830" s="30" t="s">
        <v>4604</v>
      </c>
      <c r="E3830" s="30" t="s">
        <v>850</v>
      </c>
      <c r="F3830" s="30" t="s">
        <v>846</v>
      </c>
      <c r="G3830" s="30" t="s">
        <v>375</v>
      </c>
      <c r="H3830" s="30">
        <v>2011</v>
      </c>
      <c r="I3830" s="28" t="s">
        <v>367</v>
      </c>
      <c r="J3830" s="30"/>
      <c r="K3830" s="30" t="s">
        <v>368</v>
      </c>
    </row>
    <row r="3831" spans="1:11">
      <c r="A3831" s="29">
        <v>3830</v>
      </c>
      <c r="B3831" s="30" t="s">
        <v>7880</v>
      </c>
      <c r="C3831" s="31" t="s">
        <v>7881</v>
      </c>
      <c r="D3831" s="30" t="s">
        <v>4604</v>
      </c>
      <c r="E3831" s="30" t="s">
        <v>371</v>
      </c>
      <c r="F3831" s="30" t="s">
        <v>846</v>
      </c>
      <c r="G3831" s="30" t="s">
        <v>366</v>
      </c>
      <c r="H3831" s="30">
        <v>2011</v>
      </c>
      <c r="I3831" s="28" t="s">
        <v>367</v>
      </c>
      <c r="J3831" s="30"/>
      <c r="K3831" s="30" t="s">
        <v>368</v>
      </c>
    </row>
    <row r="3832" spans="1:11">
      <c r="A3832" s="29">
        <v>3831</v>
      </c>
      <c r="B3832" s="30" t="s">
        <v>7882</v>
      </c>
      <c r="C3832" s="31" t="s">
        <v>7883</v>
      </c>
      <c r="D3832" s="30" t="s">
        <v>4604</v>
      </c>
      <c r="E3832" s="30" t="s">
        <v>850</v>
      </c>
      <c r="F3832" s="30" t="s">
        <v>846</v>
      </c>
      <c r="G3832" s="30" t="s">
        <v>366</v>
      </c>
      <c r="H3832" s="30">
        <v>2011</v>
      </c>
      <c r="I3832" s="28" t="s">
        <v>367</v>
      </c>
      <c r="J3832" s="30"/>
      <c r="K3832" s="30" t="s">
        <v>368</v>
      </c>
    </row>
    <row r="3833" spans="1:11">
      <c r="A3833" s="29">
        <v>3832</v>
      </c>
      <c r="B3833" s="30" t="s">
        <v>7884</v>
      </c>
      <c r="C3833" s="31" t="s">
        <v>7885</v>
      </c>
      <c r="D3833" s="30" t="s">
        <v>4604</v>
      </c>
      <c r="E3833" s="30" t="s">
        <v>371</v>
      </c>
      <c r="F3833" s="30" t="s">
        <v>846</v>
      </c>
      <c r="G3833" s="30" t="s">
        <v>375</v>
      </c>
      <c r="H3833" s="30">
        <v>2011</v>
      </c>
      <c r="I3833" s="28" t="s">
        <v>367</v>
      </c>
      <c r="J3833" s="30"/>
      <c r="K3833" s="30" t="s">
        <v>368</v>
      </c>
    </row>
    <row r="3834" spans="1:11">
      <c r="A3834" s="29">
        <v>3833</v>
      </c>
      <c r="B3834" s="30" t="s">
        <v>7886</v>
      </c>
      <c r="C3834" s="31" t="s">
        <v>7887</v>
      </c>
      <c r="D3834" s="30" t="s">
        <v>6864</v>
      </c>
      <c r="E3834" s="30" t="s">
        <v>371</v>
      </c>
      <c r="F3834" s="30" t="s">
        <v>846</v>
      </c>
      <c r="G3834" s="30" t="s">
        <v>468</v>
      </c>
      <c r="H3834" s="30">
        <v>2011</v>
      </c>
      <c r="I3834" s="28" t="s">
        <v>367</v>
      </c>
      <c r="J3834" s="30"/>
      <c r="K3834" s="30" t="s">
        <v>368</v>
      </c>
    </row>
    <row r="3835" spans="1:11">
      <c r="A3835" s="29">
        <v>3834</v>
      </c>
      <c r="B3835" s="30" t="s">
        <v>7888</v>
      </c>
      <c r="C3835" s="31" t="s">
        <v>7889</v>
      </c>
      <c r="D3835" s="30" t="s">
        <v>3770</v>
      </c>
      <c r="E3835" s="30" t="s">
        <v>850</v>
      </c>
      <c r="F3835" s="30" t="s">
        <v>846</v>
      </c>
      <c r="G3835" s="30" t="s">
        <v>366</v>
      </c>
      <c r="H3835" s="30">
        <v>2011</v>
      </c>
      <c r="I3835" s="28" t="s">
        <v>367</v>
      </c>
      <c r="J3835" s="30"/>
      <c r="K3835" s="30" t="s">
        <v>368</v>
      </c>
    </row>
    <row r="3836" spans="1:11">
      <c r="A3836" s="29">
        <v>3835</v>
      </c>
      <c r="B3836" s="30" t="s">
        <v>7890</v>
      </c>
      <c r="C3836" s="31" t="s">
        <v>7891</v>
      </c>
      <c r="D3836" s="30" t="s">
        <v>4604</v>
      </c>
      <c r="E3836" s="30" t="s">
        <v>371</v>
      </c>
      <c r="F3836" s="30" t="s">
        <v>846</v>
      </c>
      <c r="G3836" s="30" t="s">
        <v>366</v>
      </c>
      <c r="H3836" s="30">
        <v>2011</v>
      </c>
      <c r="I3836" s="28" t="s">
        <v>367</v>
      </c>
      <c r="J3836" s="30"/>
      <c r="K3836" s="30" t="s">
        <v>368</v>
      </c>
    </row>
    <row r="3837" spans="1:11">
      <c r="A3837" s="29">
        <v>3836</v>
      </c>
      <c r="B3837" s="30" t="s">
        <v>7892</v>
      </c>
      <c r="C3837" s="31" t="s">
        <v>7893</v>
      </c>
      <c r="D3837" s="30" t="s">
        <v>4604</v>
      </c>
      <c r="E3837" s="30" t="s">
        <v>371</v>
      </c>
      <c r="F3837" s="30" t="s">
        <v>846</v>
      </c>
      <c r="G3837" s="30" t="s">
        <v>366</v>
      </c>
      <c r="H3837" s="30">
        <v>2011</v>
      </c>
      <c r="I3837" s="28" t="s">
        <v>367</v>
      </c>
      <c r="J3837" s="30"/>
      <c r="K3837" s="30" t="s">
        <v>368</v>
      </c>
    </row>
    <row r="3838" spans="1:11">
      <c r="A3838" s="29">
        <v>3837</v>
      </c>
      <c r="B3838" s="30" t="s">
        <v>7894</v>
      </c>
      <c r="C3838" s="31" t="s">
        <v>7895</v>
      </c>
      <c r="D3838" s="30" t="s">
        <v>4604</v>
      </c>
      <c r="E3838" s="30" t="s">
        <v>371</v>
      </c>
      <c r="F3838" s="30" t="s">
        <v>846</v>
      </c>
      <c r="G3838" s="30" t="s">
        <v>375</v>
      </c>
      <c r="H3838" s="30">
        <v>2011</v>
      </c>
      <c r="I3838" s="28" t="s">
        <v>367</v>
      </c>
      <c r="J3838" s="30"/>
      <c r="K3838" s="30" t="s">
        <v>368</v>
      </c>
    </row>
    <row r="3839" spans="1:11">
      <c r="A3839" s="29">
        <v>3838</v>
      </c>
      <c r="B3839" s="30" t="s">
        <v>7896</v>
      </c>
      <c r="C3839" s="31" t="s">
        <v>7897</v>
      </c>
      <c r="D3839" s="30" t="s">
        <v>3770</v>
      </c>
      <c r="E3839" s="30" t="s">
        <v>850</v>
      </c>
      <c r="F3839" s="30" t="s">
        <v>846</v>
      </c>
      <c r="G3839" s="30" t="s">
        <v>366</v>
      </c>
      <c r="H3839" s="30">
        <v>2011</v>
      </c>
      <c r="I3839" s="28" t="s">
        <v>367</v>
      </c>
      <c r="J3839" s="30"/>
      <c r="K3839" s="30" t="s">
        <v>368</v>
      </c>
    </row>
    <row r="3840" spans="1:11">
      <c r="A3840" s="29">
        <v>3839</v>
      </c>
      <c r="B3840" s="30" t="s">
        <v>7898</v>
      </c>
      <c r="C3840" s="31" t="s">
        <v>843</v>
      </c>
      <c r="D3840" s="30" t="s">
        <v>4604</v>
      </c>
      <c r="E3840" s="30" t="s">
        <v>371</v>
      </c>
      <c r="F3840" s="30" t="s">
        <v>846</v>
      </c>
      <c r="G3840" s="30" t="s">
        <v>468</v>
      </c>
      <c r="H3840" s="30">
        <v>2011</v>
      </c>
      <c r="I3840" s="28" t="s">
        <v>367</v>
      </c>
      <c r="J3840" s="30"/>
      <c r="K3840" s="30" t="s">
        <v>368</v>
      </c>
    </row>
    <row r="3841" spans="1:11">
      <c r="A3841" s="29">
        <v>3840</v>
      </c>
      <c r="B3841" s="30" t="s">
        <v>7899</v>
      </c>
      <c r="C3841" s="31" t="s">
        <v>7900</v>
      </c>
      <c r="D3841" s="30" t="s">
        <v>4604</v>
      </c>
      <c r="E3841" s="30" t="s">
        <v>371</v>
      </c>
      <c r="F3841" s="30" t="s">
        <v>846</v>
      </c>
      <c r="G3841" s="30" t="s">
        <v>375</v>
      </c>
      <c r="H3841" s="30">
        <v>2011</v>
      </c>
      <c r="I3841" s="28" t="s">
        <v>367</v>
      </c>
      <c r="J3841" s="30"/>
      <c r="K3841" s="30" t="s">
        <v>368</v>
      </c>
    </row>
    <row r="3842" spans="1:11">
      <c r="A3842" s="29">
        <v>3841</v>
      </c>
      <c r="B3842" s="30" t="s">
        <v>7901</v>
      </c>
      <c r="C3842" s="31" t="s">
        <v>7902</v>
      </c>
      <c r="D3842" s="30" t="s">
        <v>4604</v>
      </c>
      <c r="E3842" s="30" t="s">
        <v>371</v>
      </c>
      <c r="F3842" s="30" t="s">
        <v>846</v>
      </c>
      <c r="G3842" s="30" t="s">
        <v>375</v>
      </c>
      <c r="H3842" s="30">
        <v>2011</v>
      </c>
      <c r="I3842" s="28" t="s">
        <v>367</v>
      </c>
      <c r="J3842" s="30"/>
      <c r="K3842" s="30" t="s">
        <v>368</v>
      </c>
    </row>
    <row r="3843" spans="1:11">
      <c r="A3843" s="29">
        <v>3842</v>
      </c>
      <c r="B3843" s="30" t="s">
        <v>7903</v>
      </c>
      <c r="C3843" s="31" t="s">
        <v>7904</v>
      </c>
      <c r="D3843" s="30" t="s">
        <v>4604</v>
      </c>
      <c r="E3843" s="30" t="s">
        <v>850</v>
      </c>
      <c r="F3843" s="30" t="s">
        <v>846</v>
      </c>
      <c r="G3843" s="30" t="s">
        <v>366</v>
      </c>
      <c r="H3843" s="30">
        <v>2011</v>
      </c>
      <c r="I3843" s="28" t="s">
        <v>367</v>
      </c>
      <c r="J3843" s="30"/>
      <c r="K3843" s="30" t="s">
        <v>368</v>
      </c>
    </row>
    <row r="3844" spans="1:11">
      <c r="A3844" s="29">
        <v>3843</v>
      </c>
      <c r="B3844" s="30" t="s">
        <v>7905</v>
      </c>
      <c r="C3844" s="31" t="s">
        <v>7906</v>
      </c>
      <c r="D3844" s="30" t="s">
        <v>4604</v>
      </c>
      <c r="E3844" s="30" t="s">
        <v>850</v>
      </c>
      <c r="F3844" s="30" t="s">
        <v>846</v>
      </c>
      <c r="G3844" s="30" t="s">
        <v>375</v>
      </c>
      <c r="H3844" s="30">
        <v>2011</v>
      </c>
      <c r="I3844" s="28" t="s">
        <v>367</v>
      </c>
      <c r="J3844" s="30"/>
      <c r="K3844" s="30" t="s">
        <v>368</v>
      </c>
    </row>
    <row r="3845" spans="1:11">
      <c r="A3845" s="29">
        <v>3844</v>
      </c>
      <c r="B3845" s="30" t="s">
        <v>7907</v>
      </c>
      <c r="C3845" s="31" t="s">
        <v>7908</v>
      </c>
      <c r="D3845" s="30" t="s">
        <v>4604</v>
      </c>
      <c r="E3845" s="30" t="s">
        <v>850</v>
      </c>
      <c r="F3845" s="30" t="s">
        <v>846</v>
      </c>
      <c r="G3845" s="30" t="s">
        <v>366</v>
      </c>
      <c r="H3845" s="30">
        <v>2011</v>
      </c>
      <c r="I3845" s="28" t="s">
        <v>367</v>
      </c>
      <c r="J3845" s="30"/>
      <c r="K3845" s="30" t="s">
        <v>368</v>
      </c>
    </row>
    <row r="3846" spans="1:11">
      <c r="A3846" s="29">
        <v>3845</v>
      </c>
      <c r="B3846" s="30" t="s">
        <v>7909</v>
      </c>
      <c r="C3846" s="31" t="s">
        <v>7910</v>
      </c>
      <c r="D3846" s="30" t="s">
        <v>4604</v>
      </c>
      <c r="E3846" s="30" t="s">
        <v>371</v>
      </c>
      <c r="F3846" s="30" t="s">
        <v>846</v>
      </c>
      <c r="G3846" s="30" t="s">
        <v>366</v>
      </c>
      <c r="H3846" s="30">
        <v>2011</v>
      </c>
      <c r="I3846" s="28" t="s">
        <v>367</v>
      </c>
      <c r="J3846" s="30"/>
      <c r="K3846" s="30" t="s">
        <v>368</v>
      </c>
    </row>
    <row r="3847" spans="1:11">
      <c r="A3847" s="29">
        <v>3846</v>
      </c>
      <c r="B3847" s="30" t="s">
        <v>7911</v>
      </c>
      <c r="C3847" s="31" t="s">
        <v>7912</v>
      </c>
      <c r="D3847" s="30" t="s">
        <v>4604</v>
      </c>
      <c r="E3847" s="30" t="s">
        <v>371</v>
      </c>
      <c r="F3847" s="30" t="s">
        <v>846</v>
      </c>
      <c r="G3847" s="30" t="s">
        <v>366</v>
      </c>
      <c r="H3847" s="30">
        <v>2011</v>
      </c>
      <c r="I3847" s="28" t="s">
        <v>367</v>
      </c>
      <c r="J3847" s="30"/>
      <c r="K3847" s="30" t="s">
        <v>368</v>
      </c>
    </row>
    <row r="3848" spans="1:11">
      <c r="A3848" s="29">
        <v>3847</v>
      </c>
      <c r="B3848" s="30" t="s">
        <v>7913</v>
      </c>
      <c r="C3848" s="31" t="s">
        <v>7914</v>
      </c>
      <c r="D3848" s="30" t="s">
        <v>4604</v>
      </c>
      <c r="E3848" s="30" t="s">
        <v>850</v>
      </c>
      <c r="F3848" s="30" t="s">
        <v>846</v>
      </c>
      <c r="G3848" s="30" t="s">
        <v>375</v>
      </c>
      <c r="H3848" s="30">
        <v>2011</v>
      </c>
      <c r="I3848" s="28" t="s">
        <v>367</v>
      </c>
      <c r="J3848" s="30"/>
      <c r="K3848" s="30" t="s">
        <v>368</v>
      </c>
    </row>
    <row r="3849" spans="1:11">
      <c r="A3849" s="29">
        <v>3848</v>
      </c>
      <c r="B3849" s="30" t="s">
        <v>7915</v>
      </c>
      <c r="C3849" s="31" t="s">
        <v>7916</v>
      </c>
      <c r="D3849" s="30" t="s">
        <v>4604</v>
      </c>
      <c r="E3849" s="30" t="s">
        <v>850</v>
      </c>
      <c r="F3849" s="30" t="s">
        <v>846</v>
      </c>
      <c r="G3849" s="30" t="s">
        <v>375</v>
      </c>
      <c r="H3849" s="30">
        <v>2011</v>
      </c>
      <c r="I3849" s="28" t="s">
        <v>367</v>
      </c>
      <c r="J3849" s="30"/>
      <c r="K3849" s="30" t="s">
        <v>368</v>
      </c>
    </row>
    <row r="3850" spans="1:11">
      <c r="A3850" s="29">
        <v>3849</v>
      </c>
      <c r="B3850" s="30" t="s">
        <v>7917</v>
      </c>
      <c r="C3850" s="31" t="s">
        <v>7918</v>
      </c>
      <c r="D3850" s="30" t="s">
        <v>4604</v>
      </c>
      <c r="E3850" s="30" t="s">
        <v>850</v>
      </c>
      <c r="F3850" s="30" t="s">
        <v>846</v>
      </c>
      <c r="G3850" s="30" t="s">
        <v>375</v>
      </c>
      <c r="H3850" s="30">
        <v>2011</v>
      </c>
      <c r="I3850" s="28" t="s">
        <v>367</v>
      </c>
      <c r="J3850" s="30"/>
      <c r="K3850" s="30" t="s">
        <v>368</v>
      </c>
    </row>
    <row r="3851" spans="1:11">
      <c r="A3851" s="29">
        <v>3850</v>
      </c>
      <c r="B3851" s="30" t="s">
        <v>7919</v>
      </c>
      <c r="C3851" s="31" t="s">
        <v>4743</v>
      </c>
      <c r="D3851" s="30" t="s">
        <v>4604</v>
      </c>
      <c r="E3851" s="30" t="s">
        <v>850</v>
      </c>
      <c r="F3851" s="30" t="s">
        <v>846</v>
      </c>
      <c r="G3851" s="30" t="s">
        <v>375</v>
      </c>
      <c r="H3851" s="30">
        <v>2011</v>
      </c>
      <c r="I3851" s="28" t="s">
        <v>367</v>
      </c>
      <c r="J3851" s="30"/>
      <c r="K3851" s="30" t="s">
        <v>368</v>
      </c>
    </row>
    <row r="3852" spans="1:11">
      <c r="A3852" s="29">
        <v>3851</v>
      </c>
      <c r="B3852" s="30" t="s">
        <v>7920</v>
      </c>
      <c r="C3852" s="31" t="s">
        <v>7307</v>
      </c>
      <c r="D3852" s="30" t="s">
        <v>4604</v>
      </c>
      <c r="E3852" s="30" t="s">
        <v>371</v>
      </c>
      <c r="F3852" s="30" t="s">
        <v>846</v>
      </c>
      <c r="G3852" s="30" t="s">
        <v>366</v>
      </c>
      <c r="H3852" s="30">
        <v>2011</v>
      </c>
      <c r="I3852" s="28" t="s">
        <v>367</v>
      </c>
      <c r="J3852" s="30"/>
      <c r="K3852" s="30" t="s">
        <v>368</v>
      </c>
    </row>
    <row r="3853" spans="1:11">
      <c r="A3853" s="29">
        <v>3852</v>
      </c>
      <c r="B3853" s="30" t="s">
        <v>7921</v>
      </c>
      <c r="C3853" s="31" t="s">
        <v>7922</v>
      </c>
      <c r="D3853" s="30" t="s">
        <v>4604</v>
      </c>
      <c r="E3853" s="30" t="s">
        <v>850</v>
      </c>
      <c r="F3853" s="30" t="s">
        <v>846</v>
      </c>
      <c r="G3853" s="30" t="s">
        <v>375</v>
      </c>
      <c r="H3853" s="30">
        <v>2011</v>
      </c>
      <c r="I3853" s="28" t="s">
        <v>367</v>
      </c>
      <c r="J3853" s="30"/>
      <c r="K3853" s="30" t="s">
        <v>368</v>
      </c>
    </row>
    <row r="3854" spans="1:11">
      <c r="A3854" s="29">
        <v>3853</v>
      </c>
      <c r="B3854" s="30" t="s">
        <v>7923</v>
      </c>
      <c r="C3854" s="31" t="s">
        <v>727</v>
      </c>
      <c r="D3854" s="30" t="s">
        <v>4604</v>
      </c>
      <c r="E3854" s="30" t="s">
        <v>371</v>
      </c>
      <c r="F3854" s="30" t="s">
        <v>846</v>
      </c>
      <c r="G3854" s="30" t="s">
        <v>375</v>
      </c>
      <c r="H3854" s="30">
        <v>2011</v>
      </c>
      <c r="I3854" s="28" t="s">
        <v>367</v>
      </c>
      <c r="J3854" s="30"/>
      <c r="K3854" s="30" t="s">
        <v>368</v>
      </c>
    </row>
    <row r="3855" spans="1:11">
      <c r="A3855" s="29">
        <v>3854</v>
      </c>
      <c r="B3855" s="30" t="s">
        <v>7924</v>
      </c>
      <c r="C3855" s="31" t="s">
        <v>7925</v>
      </c>
      <c r="D3855" s="30" t="s">
        <v>3770</v>
      </c>
      <c r="E3855" s="30" t="s">
        <v>850</v>
      </c>
      <c r="F3855" s="30" t="s">
        <v>846</v>
      </c>
      <c r="G3855" s="30" t="s">
        <v>366</v>
      </c>
      <c r="H3855" s="30">
        <v>2011</v>
      </c>
      <c r="I3855" s="28" t="s">
        <v>367</v>
      </c>
      <c r="J3855" s="30"/>
      <c r="K3855" s="30" t="s">
        <v>368</v>
      </c>
    </row>
    <row r="3856" spans="1:11">
      <c r="A3856" s="29">
        <v>3855</v>
      </c>
      <c r="B3856" s="30" t="s">
        <v>7926</v>
      </c>
      <c r="C3856" s="31" t="s">
        <v>7927</v>
      </c>
      <c r="D3856" s="30" t="s">
        <v>4604</v>
      </c>
      <c r="E3856" s="30" t="s">
        <v>3823</v>
      </c>
      <c r="F3856" s="30" t="s">
        <v>846</v>
      </c>
      <c r="G3856" s="30" t="s">
        <v>375</v>
      </c>
      <c r="H3856" s="30">
        <v>2011</v>
      </c>
      <c r="I3856" s="28" t="s">
        <v>367</v>
      </c>
      <c r="J3856" s="30"/>
      <c r="K3856" s="30" t="s">
        <v>368</v>
      </c>
    </row>
    <row r="3857" spans="1:11">
      <c r="A3857" s="29">
        <v>3856</v>
      </c>
      <c r="B3857" s="30" t="s">
        <v>7928</v>
      </c>
      <c r="C3857" s="31" t="s">
        <v>7929</v>
      </c>
      <c r="D3857" s="30" t="s">
        <v>4604</v>
      </c>
      <c r="E3857" s="30" t="s">
        <v>850</v>
      </c>
      <c r="F3857" s="30" t="s">
        <v>846</v>
      </c>
      <c r="G3857" s="30" t="s">
        <v>366</v>
      </c>
      <c r="H3857" s="30">
        <v>2011</v>
      </c>
      <c r="I3857" s="28" t="s">
        <v>367</v>
      </c>
      <c r="J3857" s="30"/>
      <c r="K3857" s="30" t="s">
        <v>368</v>
      </c>
    </row>
    <row r="3858" spans="1:11">
      <c r="A3858" s="29">
        <v>3857</v>
      </c>
      <c r="B3858" s="30" t="s">
        <v>7930</v>
      </c>
      <c r="C3858" s="31" t="s">
        <v>7931</v>
      </c>
      <c r="D3858" s="30" t="s">
        <v>4604</v>
      </c>
      <c r="E3858" s="30" t="s">
        <v>850</v>
      </c>
      <c r="F3858" s="30" t="s">
        <v>846</v>
      </c>
      <c r="G3858" s="30" t="s">
        <v>375</v>
      </c>
      <c r="H3858" s="30">
        <v>2011</v>
      </c>
      <c r="I3858" s="28" t="s">
        <v>367</v>
      </c>
      <c r="J3858" s="30"/>
      <c r="K3858" s="30" t="s">
        <v>368</v>
      </c>
    </row>
    <row r="3859" spans="1:11">
      <c r="A3859" s="29">
        <v>3858</v>
      </c>
      <c r="B3859" s="30" t="s">
        <v>7932</v>
      </c>
      <c r="C3859" s="31" t="s">
        <v>7933</v>
      </c>
      <c r="D3859" s="30" t="s">
        <v>4604</v>
      </c>
      <c r="E3859" s="30" t="s">
        <v>850</v>
      </c>
      <c r="F3859" s="30" t="s">
        <v>846</v>
      </c>
      <c r="G3859" s="30" t="s">
        <v>375</v>
      </c>
      <c r="H3859" s="30">
        <v>2011</v>
      </c>
      <c r="I3859" s="28" t="s">
        <v>367</v>
      </c>
      <c r="J3859" s="30"/>
      <c r="K3859" s="30" t="s">
        <v>368</v>
      </c>
    </row>
    <row r="3860" spans="1:11">
      <c r="A3860" s="29">
        <v>3859</v>
      </c>
      <c r="B3860" s="30" t="s">
        <v>7934</v>
      </c>
      <c r="C3860" s="31" t="s">
        <v>7935</v>
      </c>
      <c r="D3860" s="30" t="s">
        <v>4604</v>
      </c>
      <c r="E3860" s="30" t="s">
        <v>850</v>
      </c>
      <c r="F3860" s="30" t="s">
        <v>846</v>
      </c>
      <c r="G3860" s="30" t="s">
        <v>366</v>
      </c>
      <c r="H3860" s="30">
        <v>2011</v>
      </c>
      <c r="I3860" s="28" t="s">
        <v>367</v>
      </c>
      <c r="J3860" s="30"/>
      <c r="K3860" s="30" t="s">
        <v>368</v>
      </c>
    </row>
    <row r="3861" spans="1:11">
      <c r="A3861" s="29">
        <v>3860</v>
      </c>
      <c r="B3861" s="30" t="s">
        <v>7936</v>
      </c>
      <c r="C3861" s="31" t="s">
        <v>7937</v>
      </c>
      <c r="D3861" s="30" t="s">
        <v>4604</v>
      </c>
      <c r="E3861" s="30" t="s">
        <v>850</v>
      </c>
      <c r="F3861" s="30" t="s">
        <v>846</v>
      </c>
      <c r="G3861" s="30" t="s">
        <v>366</v>
      </c>
      <c r="H3861" s="30">
        <v>2011</v>
      </c>
      <c r="I3861" s="28" t="s">
        <v>367</v>
      </c>
      <c r="J3861" s="30"/>
      <c r="K3861" s="30" t="s">
        <v>368</v>
      </c>
    </row>
    <row r="3862" spans="1:11">
      <c r="A3862" s="29">
        <v>3861</v>
      </c>
      <c r="B3862" s="30" t="s">
        <v>7938</v>
      </c>
      <c r="C3862" s="31" t="s">
        <v>7939</v>
      </c>
      <c r="D3862" s="30" t="s">
        <v>4604</v>
      </c>
      <c r="E3862" s="30" t="s">
        <v>371</v>
      </c>
      <c r="F3862" s="30" t="s">
        <v>846</v>
      </c>
      <c r="G3862" s="30" t="s">
        <v>366</v>
      </c>
      <c r="H3862" s="30">
        <v>2011</v>
      </c>
      <c r="I3862" s="28" t="s">
        <v>367</v>
      </c>
      <c r="J3862" s="30"/>
      <c r="K3862" s="30" t="s">
        <v>368</v>
      </c>
    </row>
    <row r="3863" spans="1:11">
      <c r="A3863" s="29">
        <v>3862</v>
      </c>
      <c r="B3863" s="30" t="s">
        <v>7940</v>
      </c>
      <c r="C3863" s="31" t="s">
        <v>7941</v>
      </c>
      <c r="D3863" s="30" t="s">
        <v>4604</v>
      </c>
      <c r="E3863" s="30" t="s">
        <v>850</v>
      </c>
      <c r="F3863" s="30" t="s">
        <v>846</v>
      </c>
      <c r="G3863" s="30" t="s">
        <v>366</v>
      </c>
      <c r="H3863" s="30">
        <v>2011</v>
      </c>
      <c r="I3863" s="28" t="s">
        <v>367</v>
      </c>
      <c r="J3863" s="30"/>
      <c r="K3863" s="30" t="s">
        <v>368</v>
      </c>
    </row>
    <row r="3864" spans="1:11">
      <c r="A3864" s="29">
        <v>3863</v>
      </c>
      <c r="B3864" s="30" t="s">
        <v>7942</v>
      </c>
      <c r="C3864" s="31" t="s">
        <v>7943</v>
      </c>
      <c r="D3864" s="30" t="s">
        <v>4604</v>
      </c>
      <c r="E3864" s="30" t="s">
        <v>850</v>
      </c>
      <c r="F3864" s="30" t="s">
        <v>846</v>
      </c>
      <c r="G3864" s="30" t="s">
        <v>366</v>
      </c>
      <c r="H3864" s="30">
        <v>2011</v>
      </c>
      <c r="I3864" s="28" t="s">
        <v>367</v>
      </c>
      <c r="J3864" s="30"/>
      <c r="K3864" s="30" t="s">
        <v>368</v>
      </c>
    </row>
    <row r="3865" spans="1:11">
      <c r="A3865" s="29">
        <v>3864</v>
      </c>
      <c r="B3865" s="30" t="s">
        <v>7944</v>
      </c>
      <c r="C3865" s="31" t="s">
        <v>7945</v>
      </c>
      <c r="D3865" s="30" t="s">
        <v>4604</v>
      </c>
      <c r="E3865" s="30" t="s">
        <v>371</v>
      </c>
      <c r="F3865" s="30" t="s">
        <v>846</v>
      </c>
      <c r="G3865" s="30" t="s">
        <v>366</v>
      </c>
      <c r="H3865" s="30">
        <v>2011</v>
      </c>
      <c r="I3865" s="28" t="s">
        <v>367</v>
      </c>
      <c r="J3865" s="30"/>
      <c r="K3865" s="30" t="s">
        <v>368</v>
      </c>
    </row>
    <row r="3866" spans="1:11">
      <c r="A3866" s="29">
        <v>3865</v>
      </c>
      <c r="B3866" s="30" t="s">
        <v>7946</v>
      </c>
      <c r="C3866" s="31" t="s">
        <v>7947</v>
      </c>
      <c r="D3866" s="30" t="s">
        <v>4604</v>
      </c>
      <c r="E3866" s="30" t="s">
        <v>850</v>
      </c>
      <c r="F3866" s="30" t="s">
        <v>846</v>
      </c>
      <c r="G3866" s="30" t="s">
        <v>375</v>
      </c>
      <c r="H3866" s="30">
        <v>2011</v>
      </c>
      <c r="I3866" s="28" t="s">
        <v>367</v>
      </c>
      <c r="J3866" s="30"/>
      <c r="K3866" s="30" t="s">
        <v>368</v>
      </c>
    </row>
    <row r="3867" spans="1:11">
      <c r="A3867" s="29">
        <v>3866</v>
      </c>
      <c r="B3867" s="30" t="s">
        <v>7948</v>
      </c>
      <c r="C3867" s="31" t="s">
        <v>7949</v>
      </c>
      <c r="D3867" s="30" t="s">
        <v>4604</v>
      </c>
      <c r="E3867" s="30" t="s">
        <v>850</v>
      </c>
      <c r="F3867" s="30" t="s">
        <v>846</v>
      </c>
      <c r="G3867" s="30" t="s">
        <v>366</v>
      </c>
      <c r="H3867" s="30">
        <v>2011</v>
      </c>
      <c r="I3867" s="28" t="s">
        <v>367</v>
      </c>
      <c r="J3867" s="30"/>
      <c r="K3867" s="30" t="s">
        <v>368</v>
      </c>
    </row>
    <row r="3868" spans="1:11">
      <c r="A3868" s="29">
        <v>3867</v>
      </c>
      <c r="B3868" s="30" t="s">
        <v>7950</v>
      </c>
      <c r="C3868" s="31" t="s">
        <v>7951</v>
      </c>
      <c r="D3868" s="30" t="s">
        <v>4604</v>
      </c>
      <c r="E3868" s="30" t="s">
        <v>371</v>
      </c>
      <c r="F3868" s="30" t="s">
        <v>846</v>
      </c>
      <c r="G3868" s="30" t="s">
        <v>375</v>
      </c>
      <c r="H3868" s="30">
        <v>2011</v>
      </c>
      <c r="I3868" s="28" t="s">
        <v>367</v>
      </c>
      <c r="J3868" s="30"/>
      <c r="K3868" s="30" t="s">
        <v>368</v>
      </c>
    </row>
    <row r="3869" spans="1:11">
      <c r="A3869" s="29">
        <v>3868</v>
      </c>
      <c r="B3869" s="30" t="s">
        <v>7952</v>
      </c>
      <c r="C3869" s="31" t="s">
        <v>7953</v>
      </c>
      <c r="D3869" s="30" t="s">
        <v>4604</v>
      </c>
      <c r="E3869" s="30" t="s">
        <v>371</v>
      </c>
      <c r="F3869" s="30" t="s">
        <v>846</v>
      </c>
      <c r="G3869" s="30" t="s">
        <v>468</v>
      </c>
      <c r="H3869" s="30">
        <v>2011</v>
      </c>
      <c r="I3869" s="28" t="s">
        <v>367</v>
      </c>
      <c r="J3869" s="30"/>
      <c r="K3869" s="30" t="s">
        <v>368</v>
      </c>
    </row>
    <row r="3870" spans="1:11">
      <c r="A3870" s="29">
        <v>3869</v>
      </c>
      <c r="B3870" s="30" t="s">
        <v>7954</v>
      </c>
      <c r="C3870" s="31" t="s">
        <v>7955</v>
      </c>
      <c r="D3870" s="30" t="s">
        <v>4604</v>
      </c>
      <c r="E3870" s="30" t="s">
        <v>850</v>
      </c>
      <c r="F3870" s="30" t="s">
        <v>846</v>
      </c>
      <c r="G3870" s="30" t="s">
        <v>366</v>
      </c>
      <c r="H3870" s="30">
        <v>2011</v>
      </c>
      <c r="I3870" s="28" t="s">
        <v>367</v>
      </c>
      <c r="J3870" s="30"/>
      <c r="K3870" s="30" t="s">
        <v>368</v>
      </c>
    </row>
    <row r="3871" spans="1:11">
      <c r="A3871" s="29">
        <v>3870</v>
      </c>
      <c r="B3871" s="30" t="s">
        <v>7956</v>
      </c>
      <c r="C3871" s="31" t="s">
        <v>7697</v>
      </c>
      <c r="D3871" s="30" t="s">
        <v>4604</v>
      </c>
      <c r="E3871" s="30" t="s">
        <v>371</v>
      </c>
      <c r="F3871" s="30" t="s">
        <v>846</v>
      </c>
      <c r="G3871" s="30" t="s">
        <v>375</v>
      </c>
      <c r="H3871" s="30">
        <v>2011</v>
      </c>
      <c r="I3871" s="28" t="s">
        <v>367</v>
      </c>
      <c r="J3871" s="30"/>
      <c r="K3871" s="30" t="s">
        <v>368</v>
      </c>
    </row>
    <row r="3872" spans="1:11">
      <c r="A3872" s="29">
        <v>3871</v>
      </c>
      <c r="B3872" s="30" t="s">
        <v>7957</v>
      </c>
      <c r="C3872" s="31" t="s">
        <v>7958</v>
      </c>
      <c r="D3872" s="30" t="s">
        <v>4604</v>
      </c>
      <c r="E3872" s="30" t="s">
        <v>371</v>
      </c>
      <c r="F3872" s="30" t="s">
        <v>846</v>
      </c>
      <c r="G3872" s="30" t="s">
        <v>375</v>
      </c>
      <c r="H3872" s="30">
        <v>2011</v>
      </c>
      <c r="I3872" s="28" t="s">
        <v>367</v>
      </c>
      <c r="J3872" s="30"/>
      <c r="K3872" s="30" t="s">
        <v>368</v>
      </c>
    </row>
    <row r="3873" spans="1:11">
      <c r="A3873" s="29">
        <v>3872</v>
      </c>
      <c r="B3873" s="30" t="s">
        <v>7959</v>
      </c>
      <c r="C3873" s="31" t="s">
        <v>7960</v>
      </c>
      <c r="D3873" s="30" t="s">
        <v>4604</v>
      </c>
      <c r="E3873" s="30" t="s">
        <v>850</v>
      </c>
      <c r="F3873" s="30" t="s">
        <v>846</v>
      </c>
      <c r="G3873" s="30" t="s">
        <v>366</v>
      </c>
      <c r="H3873" s="30">
        <v>2011</v>
      </c>
      <c r="I3873" s="28" t="s">
        <v>367</v>
      </c>
      <c r="J3873" s="30"/>
      <c r="K3873" s="30" t="s">
        <v>368</v>
      </c>
    </row>
    <row r="3874" spans="1:11">
      <c r="A3874" s="29">
        <v>3873</v>
      </c>
      <c r="B3874" s="30" t="s">
        <v>7961</v>
      </c>
      <c r="C3874" s="31" t="s">
        <v>7962</v>
      </c>
      <c r="D3874" s="30" t="s">
        <v>6864</v>
      </c>
      <c r="E3874" s="30" t="s">
        <v>371</v>
      </c>
      <c r="F3874" s="30" t="s">
        <v>846</v>
      </c>
      <c r="G3874" s="30" t="s">
        <v>468</v>
      </c>
      <c r="H3874" s="30">
        <v>2011</v>
      </c>
      <c r="I3874" s="28" t="s">
        <v>367</v>
      </c>
      <c r="J3874" s="30"/>
      <c r="K3874" s="30" t="s">
        <v>368</v>
      </c>
    </row>
    <row r="3875" spans="1:11">
      <c r="A3875" s="29">
        <v>3874</v>
      </c>
      <c r="B3875" s="30" t="s">
        <v>7963</v>
      </c>
      <c r="C3875" s="31" t="s">
        <v>7964</v>
      </c>
      <c r="D3875" s="30" t="s">
        <v>4604</v>
      </c>
      <c r="E3875" s="30" t="s">
        <v>850</v>
      </c>
      <c r="F3875" s="30" t="s">
        <v>846</v>
      </c>
      <c r="G3875" s="30" t="s">
        <v>375</v>
      </c>
      <c r="H3875" s="30">
        <v>2011</v>
      </c>
      <c r="I3875" s="28" t="s">
        <v>367</v>
      </c>
      <c r="J3875" s="30"/>
      <c r="K3875" s="30" t="s">
        <v>368</v>
      </c>
    </row>
    <row r="3876" spans="1:11">
      <c r="A3876" s="29">
        <v>3875</v>
      </c>
      <c r="B3876" s="30" t="s">
        <v>7965</v>
      </c>
      <c r="C3876" s="31" t="s">
        <v>7966</v>
      </c>
      <c r="D3876" s="30" t="s">
        <v>4604</v>
      </c>
      <c r="E3876" s="30" t="s">
        <v>850</v>
      </c>
      <c r="F3876" s="30" t="s">
        <v>846</v>
      </c>
      <c r="G3876" s="30" t="s">
        <v>468</v>
      </c>
      <c r="H3876" s="30">
        <v>2011</v>
      </c>
      <c r="I3876" s="28" t="s">
        <v>367</v>
      </c>
      <c r="J3876" s="30"/>
      <c r="K3876" s="30" t="s">
        <v>368</v>
      </c>
    </row>
    <row r="3877" spans="1:11">
      <c r="A3877" s="29">
        <v>3876</v>
      </c>
      <c r="B3877" s="30" t="s">
        <v>7967</v>
      </c>
      <c r="C3877" s="31" t="s">
        <v>7968</v>
      </c>
      <c r="D3877" s="30" t="s">
        <v>4604</v>
      </c>
      <c r="E3877" s="30" t="s">
        <v>850</v>
      </c>
      <c r="F3877" s="30" t="s">
        <v>846</v>
      </c>
      <c r="G3877" s="30" t="s">
        <v>366</v>
      </c>
      <c r="H3877" s="30">
        <v>2011</v>
      </c>
      <c r="I3877" s="28" t="s">
        <v>367</v>
      </c>
      <c r="J3877" s="30"/>
      <c r="K3877" s="30" t="s">
        <v>368</v>
      </c>
    </row>
    <row r="3878" spans="1:11">
      <c r="A3878" s="29">
        <v>3877</v>
      </c>
      <c r="B3878" s="30" t="s">
        <v>7969</v>
      </c>
      <c r="C3878" s="31" t="s">
        <v>7970</v>
      </c>
      <c r="D3878" s="30" t="s">
        <v>4604</v>
      </c>
      <c r="E3878" s="30" t="s">
        <v>371</v>
      </c>
      <c r="F3878" s="30" t="s">
        <v>846</v>
      </c>
      <c r="G3878" s="30" t="s">
        <v>366</v>
      </c>
      <c r="H3878" s="30">
        <v>2011</v>
      </c>
      <c r="I3878" s="28" t="s">
        <v>367</v>
      </c>
      <c r="J3878" s="30"/>
      <c r="K3878" s="30" t="s">
        <v>368</v>
      </c>
    </row>
    <row r="3879" spans="1:11">
      <c r="A3879" s="29">
        <v>3878</v>
      </c>
      <c r="B3879" s="30" t="s">
        <v>7971</v>
      </c>
      <c r="C3879" s="31" t="s">
        <v>7972</v>
      </c>
      <c r="D3879" s="30" t="s">
        <v>4604</v>
      </c>
      <c r="E3879" s="30" t="s">
        <v>850</v>
      </c>
      <c r="F3879" s="30" t="s">
        <v>846</v>
      </c>
      <c r="G3879" s="30" t="s">
        <v>366</v>
      </c>
      <c r="H3879" s="30">
        <v>2011</v>
      </c>
      <c r="I3879" s="28" t="s">
        <v>367</v>
      </c>
      <c r="J3879" s="30"/>
      <c r="K3879" s="30" t="s">
        <v>368</v>
      </c>
    </row>
    <row r="3880" spans="1:11">
      <c r="A3880" s="29">
        <v>3879</v>
      </c>
      <c r="B3880" s="30" t="s">
        <v>7973</v>
      </c>
      <c r="C3880" s="31" t="s">
        <v>7974</v>
      </c>
      <c r="D3880" s="30">
        <v>1413</v>
      </c>
      <c r="E3880" s="30" t="s">
        <v>371</v>
      </c>
      <c r="F3880" s="30" t="s">
        <v>365</v>
      </c>
      <c r="G3880" s="30" t="s">
        <v>366</v>
      </c>
      <c r="H3880" s="30">
        <v>2012</v>
      </c>
      <c r="I3880" s="28" t="s">
        <v>367</v>
      </c>
      <c r="J3880" s="30"/>
      <c r="K3880" s="30" t="s">
        <v>368</v>
      </c>
    </row>
    <row r="3881" spans="1:11">
      <c r="A3881" s="29">
        <v>3880</v>
      </c>
      <c r="B3881" s="30" t="s">
        <v>7975</v>
      </c>
      <c r="C3881" s="31" t="s">
        <v>7976</v>
      </c>
      <c r="D3881" s="30">
        <v>1413</v>
      </c>
      <c r="E3881" s="30" t="s">
        <v>371</v>
      </c>
      <c r="F3881" s="30" t="s">
        <v>365</v>
      </c>
      <c r="G3881" s="30" t="s">
        <v>366</v>
      </c>
      <c r="H3881" s="30">
        <v>2012</v>
      </c>
      <c r="I3881" s="28" t="s">
        <v>367</v>
      </c>
      <c r="J3881" s="30"/>
      <c r="K3881" s="30" t="s">
        <v>368</v>
      </c>
    </row>
    <row r="3882" spans="1:11">
      <c r="A3882" s="29">
        <v>3881</v>
      </c>
      <c r="B3882" s="30" t="s">
        <v>7977</v>
      </c>
      <c r="C3882" s="31" t="s">
        <v>7978</v>
      </c>
      <c r="D3882" s="30">
        <v>1413</v>
      </c>
      <c r="E3882" s="30" t="s">
        <v>371</v>
      </c>
      <c r="F3882" s="30" t="s">
        <v>365</v>
      </c>
      <c r="G3882" s="30" t="s">
        <v>366</v>
      </c>
      <c r="H3882" s="30">
        <v>2012</v>
      </c>
      <c r="I3882" s="28" t="s">
        <v>367</v>
      </c>
      <c r="J3882" s="30"/>
      <c r="K3882" s="30" t="s">
        <v>368</v>
      </c>
    </row>
    <row r="3883" spans="1:11">
      <c r="A3883" s="29">
        <v>3882</v>
      </c>
      <c r="B3883" s="30" t="s">
        <v>7979</v>
      </c>
      <c r="C3883" s="31" t="s">
        <v>7980</v>
      </c>
      <c r="D3883" s="30" t="s">
        <v>4604</v>
      </c>
      <c r="E3883" s="30" t="s">
        <v>371</v>
      </c>
      <c r="F3883" s="30" t="s">
        <v>846</v>
      </c>
      <c r="G3883" s="30" t="s">
        <v>375</v>
      </c>
      <c r="H3883" s="30">
        <v>2012</v>
      </c>
      <c r="I3883" s="28" t="s">
        <v>367</v>
      </c>
      <c r="J3883" s="30"/>
      <c r="K3883" s="30" t="s">
        <v>368</v>
      </c>
    </row>
    <row r="3884" spans="1:11">
      <c r="A3884" s="29">
        <v>3883</v>
      </c>
      <c r="B3884" s="30" t="s">
        <v>7981</v>
      </c>
      <c r="C3884" s="31" t="s">
        <v>7982</v>
      </c>
      <c r="D3884" s="30">
        <v>1413</v>
      </c>
      <c r="E3884" s="30" t="s">
        <v>381</v>
      </c>
      <c r="F3884" s="30" t="s">
        <v>365</v>
      </c>
      <c r="G3884" s="30" t="s">
        <v>366</v>
      </c>
      <c r="H3884" s="30">
        <v>2012</v>
      </c>
      <c r="I3884" s="28" t="s">
        <v>367</v>
      </c>
      <c r="J3884" s="30"/>
      <c r="K3884" s="30" t="s">
        <v>368</v>
      </c>
    </row>
    <row r="3885" spans="1:11">
      <c r="A3885" s="29">
        <v>3884</v>
      </c>
      <c r="B3885" s="30" t="s">
        <v>7983</v>
      </c>
      <c r="C3885" s="31" t="s">
        <v>7984</v>
      </c>
      <c r="D3885" s="30">
        <v>1417</v>
      </c>
      <c r="E3885" s="30" t="s">
        <v>371</v>
      </c>
      <c r="F3885" s="30" t="s">
        <v>365</v>
      </c>
      <c r="G3885" s="30" t="s">
        <v>366</v>
      </c>
      <c r="H3885" s="30">
        <v>2012</v>
      </c>
      <c r="I3885" s="28" t="s">
        <v>367</v>
      </c>
      <c r="J3885" s="30"/>
      <c r="K3885" s="30" t="s">
        <v>368</v>
      </c>
    </row>
    <row r="3886" spans="1:11">
      <c r="A3886" s="29">
        <v>3885</v>
      </c>
      <c r="B3886" s="30" t="s">
        <v>7985</v>
      </c>
      <c r="C3886" s="31" t="s">
        <v>7986</v>
      </c>
      <c r="D3886" s="30">
        <v>1413</v>
      </c>
      <c r="E3886" s="30" t="s">
        <v>374</v>
      </c>
      <c r="F3886" s="30" t="s">
        <v>365</v>
      </c>
      <c r="G3886" s="30" t="s">
        <v>366</v>
      </c>
      <c r="H3886" s="30">
        <v>2012</v>
      </c>
      <c r="I3886" s="28" t="s">
        <v>367</v>
      </c>
      <c r="J3886" s="30"/>
      <c r="K3886" s="30" t="s">
        <v>368</v>
      </c>
    </row>
    <row r="3887" spans="1:11">
      <c r="A3887" s="29">
        <v>3886</v>
      </c>
      <c r="B3887" s="30" t="s">
        <v>7987</v>
      </c>
      <c r="C3887" s="31" t="s">
        <v>7988</v>
      </c>
      <c r="D3887" s="30">
        <v>1413</v>
      </c>
      <c r="E3887" s="30" t="s">
        <v>374</v>
      </c>
      <c r="F3887" s="30" t="s">
        <v>365</v>
      </c>
      <c r="G3887" s="30" t="s">
        <v>366</v>
      </c>
      <c r="H3887" s="30">
        <v>2012</v>
      </c>
      <c r="I3887" s="28" t="s">
        <v>367</v>
      </c>
      <c r="J3887" s="30"/>
      <c r="K3887" s="30" t="s">
        <v>368</v>
      </c>
    </row>
    <row r="3888" spans="1:11">
      <c r="A3888" s="29">
        <v>3887</v>
      </c>
      <c r="B3888" s="30" t="s">
        <v>7989</v>
      </c>
      <c r="C3888" s="31" t="s">
        <v>7990</v>
      </c>
      <c r="D3888" s="30">
        <v>1413</v>
      </c>
      <c r="E3888" s="30" t="s">
        <v>374</v>
      </c>
      <c r="F3888" s="30" t="s">
        <v>365</v>
      </c>
      <c r="G3888" s="30" t="s">
        <v>366</v>
      </c>
      <c r="H3888" s="30">
        <v>2012</v>
      </c>
      <c r="I3888" s="28" t="s">
        <v>367</v>
      </c>
      <c r="J3888" s="30"/>
      <c r="K3888" s="30" t="s">
        <v>368</v>
      </c>
    </row>
    <row r="3889" spans="1:11">
      <c r="A3889" s="29">
        <v>3888</v>
      </c>
      <c r="B3889" s="30" t="s">
        <v>7991</v>
      </c>
      <c r="C3889" s="31" t="s">
        <v>7992</v>
      </c>
      <c r="D3889" s="30">
        <v>1413</v>
      </c>
      <c r="E3889" s="30"/>
      <c r="F3889" s="30" t="s">
        <v>365</v>
      </c>
      <c r="G3889" s="30" t="s">
        <v>375</v>
      </c>
      <c r="H3889" s="30">
        <v>2012</v>
      </c>
      <c r="I3889" s="28" t="s">
        <v>367</v>
      </c>
      <c r="J3889" s="30"/>
      <c r="K3889" s="30" t="s">
        <v>368</v>
      </c>
    </row>
    <row r="3890" spans="1:11">
      <c r="A3890" s="29">
        <v>3889</v>
      </c>
      <c r="B3890" s="30" t="s">
        <v>7993</v>
      </c>
      <c r="C3890" s="31" t="s">
        <v>7994</v>
      </c>
      <c r="D3890" s="30">
        <v>1413</v>
      </c>
      <c r="E3890" s="30" t="s">
        <v>371</v>
      </c>
      <c r="F3890" s="30" t="s">
        <v>365</v>
      </c>
      <c r="G3890" s="30" t="s">
        <v>366</v>
      </c>
      <c r="H3890" s="30">
        <v>2012</v>
      </c>
      <c r="I3890" s="28" t="s">
        <v>367</v>
      </c>
      <c r="J3890" s="30"/>
      <c r="K3890" s="30" t="s">
        <v>368</v>
      </c>
    </row>
    <row r="3891" spans="1:11">
      <c r="A3891" s="29">
        <v>3890</v>
      </c>
      <c r="B3891" s="30" t="s">
        <v>7995</v>
      </c>
      <c r="C3891" s="31" t="s">
        <v>7996</v>
      </c>
      <c r="D3891" s="30">
        <v>1417</v>
      </c>
      <c r="E3891" s="30" t="s">
        <v>381</v>
      </c>
      <c r="F3891" s="30" t="s">
        <v>365</v>
      </c>
      <c r="G3891" s="30" t="s">
        <v>366</v>
      </c>
      <c r="H3891" s="30">
        <v>2012</v>
      </c>
      <c r="I3891" s="28" t="s">
        <v>367</v>
      </c>
      <c r="J3891" s="30"/>
      <c r="K3891" s="30" t="s">
        <v>368</v>
      </c>
    </row>
    <row r="3892" spans="1:11">
      <c r="A3892" s="29">
        <v>3891</v>
      </c>
      <c r="B3892" s="30" t="s">
        <v>7997</v>
      </c>
      <c r="C3892" s="31" t="s">
        <v>7998</v>
      </c>
      <c r="D3892" s="30">
        <v>1413</v>
      </c>
      <c r="E3892" s="30" t="s">
        <v>371</v>
      </c>
      <c r="F3892" s="30" t="s">
        <v>365</v>
      </c>
      <c r="G3892" s="30" t="s">
        <v>366</v>
      </c>
      <c r="H3892" s="30">
        <v>2012</v>
      </c>
      <c r="I3892" s="28" t="s">
        <v>367</v>
      </c>
      <c r="J3892" s="30"/>
      <c r="K3892" s="30" t="s">
        <v>368</v>
      </c>
    </row>
    <row r="3893" spans="1:11">
      <c r="A3893" s="29">
        <v>3892</v>
      </c>
      <c r="B3893" s="30" t="s">
        <v>7999</v>
      </c>
      <c r="C3893" s="31" t="s">
        <v>8000</v>
      </c>
      <c r="D3893" s="30">
        <v>1413</v>
      </c>
      <c r="E3893" s="30" t="s">
        <v>371</v>
      </c>
      <c r="F3893" s="30" t="s">
        <v>365</v>
      </c>
      <c r="G3893" s="30" t="s">
        <v>366</v>
      </c>
      <c r="H3893" s="30">
        <v>2012</v>
      </c>
      <c r="I3893" s="28" t="s">
        <v>367</v>
      </c>
      <c r="J3893" s="30"/>
      <c r="K3893" s="30" t="s">
        <v>368</v>
      </c>
    </row>
    <row r="3894" spans="1:11">
      <c r="A3894" s="29">
        <v>3893</v>
      </c>
      <c r="B3894" s="30" t="s">
        <v>8001</v>
      </c>
      <c r="C3894" s="31" t="s">
        <v>8002</v>
      </c>
      <c r="D3894" s="30">
        <v>1413</v>
      </c>
      <c r="E3894" s="30" t="s">
        <v>371</v>
      </c>
      <c r="F3894" s="30" t="s">
        <v>365</v>
      </c>
      <c r="G3894" s="30" t="s">
        <v>366</v>
      </c>
      <c r="H3894" s="30">
        <v>2012</v>
      </c>
      <c r="I3894" s="28" t="s">
        <v>367</v>
      </c>
      <c r="J3894" s="30"/>
      <c r="K3894" s="30" t="s">
        <v>368</v>
      </c>
    </row>
    <row r="3895" spans="1:11">
      <c r="A3895" s="29">
        <v>3894</v>
      </c>
      <c r="B3895" s="30" t="s">
        <v>8003</v>
      </c>
      <c r="C3895" s="31" t="s">
        <v>8004</v>
      </c>
      <c r="D3895" s="30">
        <v>1413</v>
      </c>
      <c r="E3895" s="30" t="s">
        <v>374</v>
      </c>
      <c r="F3895" s="30" t="s">
        <v>365</v>
      </c>
      <c r="G3895" s="30" t="s">
        <v>366</v>
      </c>
      <c r="H3895" s="30">
        <v>2012</v>
      </c>
      <c r="I3895" s="28" t="s">
        <v>367</v>
      </c>
      <c r="J3895" s="30"/>
      <c r="K3895" s="30" t="s">
        <v>368</v>
      </c>
    </row>
    <row r="3896" spans="1:11">
      <c r="A3896" s="29">
        <v>3895</v>
      </c>
      <c r="B3896" s="30" t="s">
        <v>8005</v>
      </c>
      <c r="C3896" s="31" t="s">
        <v>8006</v>
      </c>
      <c r="D3896" s="30">
        <v>1413</v>
      </c>
      <c r="E3896" s="30" t="s">
        <v>371</v>
      </c>
      <c r="F3896" s="30" t="s">
        <v>365</v>
      </c>
      <c r="G3896" s="30" t="s">
        <v>366</v>
      </c>
      <c r="H3896" s="30">
        <v>2012</v>
      </c>
      <c r="I3896" s="28" t="s">
        <v>367</v>
      </c>
      <c r="J3896" s="30"/>
      <c r="K3896" s="30" t="s">
        <v>368</v>
      </c>
    </row>
    <row r="3897" spans="1:11">
      <c r="A3897" s="29">
        <v>3896</v>
      </c>
      <c r="B3897" s="30" t="s">
        <v>8007</v>
      </c>
      <c r="C3897" s="31" t="s">
        <v>8008</v>
      </c>
      <c r="D3897" s="30">
        <v>1413</v>
      </c>
      <c r="E3897" s="30" t="s">
        <v>374</v>
      </c>
      <c r="F3897" s="30" t="s">
        <v>365</v>
      </c>
      <c r="G3897" s="30" t="s">
        <v>366</v>
      </c>
      <c r="H3897" s="30">
        <v>2012</v>
      </c>
      <c r="I3897" s="28" t="s">
        <v>367</v>
      </c>
      <c r="J3897" s="30"/>
      <c r="K3897" s="30" t="s">
        <v>368</v>
      </c>
    </row>
    <row r="3898" spans="1:11">
      <c r="A3898" s="29">
        <v>3897</v>
      </c>
      <c r="B3898" s="30" t="s">
        <v>8009</v>
      </c>
      <c r="C3898" s="31" t="s">
        <v>8010</v>
      </c>
      <c r="D3898" s="30">
        <v>1413</v>
      </c>
      <c r="E3898" s="30" t="s">
        <v>371</v>
      </c>
      <c r="F3898" s="30" t="s">
        <v>365</v>
      </c>
      <c r="G3898" s="30" t="s">
        <v>366</v>
      </c>
      <c r="H3898" s="30">
        <v>2012</v>
      </c>
      <c r="I3898" s="28" t="s">
        <v>367</v>
      </c>
      <c r="J3898" s="30"/>
      <c r="K3898" s="30" t="s">
        <v>368</v>
      </c>
    </row>
    <row r="3899" spans="1:11">
      <c r="A3899" s="29">
        <v>3898</v>
      </c>
      <c r="B3899" s="30" t="s">
        <v>8011</v>
      </c>
      <c r="C3899" s="31" t="s">
        <v>8012</v>
      </c>
      <c r="D3899" s="30">
        <v>1413</v>
      </c>
      <c r="E3899" s="30" t="s">
        <v>374</v>
      </c>
      <c r="F3899" s="30" t="s">
        <v>365</v>
      </c>
      <c r="G3899" s="30" t="s">
        <v>366</v>
      </c>
      <c r="H3899" s="30">
        <v>2012</v>
      </c>
      <c r="I3899" s="28" t="s">
        <v>367</v>
      </c>
      <c r="J3899" s="30"/>
      <c r="K3899" s="30" t="s">
        <v>368</v>
      </c>
    </row>
    <row r="3900" spans="1:11">
      <c r="A3900" s="29">
        <v>3899</v>
      </c>
      <c r="B3900" s="30" t="s">
        <v>8013</v>
      </c>
      <c r="C3900" s="31" t="s">
        <v>8014</v>
      </c>
      <c r="D3900" s="30">
        <v>1413</v>
      </c>
      <c r="E3900" s="30" t="s">
        <v>374</v>
      </c>
      <c r="F3900" s="30" t="s">
        <v>365</v>
      </c>
      <c r="G3900" s="30" t="s">
        <v>366</v>
      </c>
      <c r="H3900" s="30">
        <v>2012</v>
      </c>
      <c r="I3900" s="28" t="s">
        <v>367</v>
      </c>
      <c r="J3900" s="30"/>
      <c r="K3900" s="30" t="s">
        <v>368</v>
      </c>
    </row>
    <row r="3901" spans="1:11">
      <c r="A3901" s="29">
        <v>3900</v>
      </c>
      <c r="B3901" s="30" t="s">
        <v>8015</v>
      </c>
      <c r="C3901" s="31" t="s">
        <v>8016</v>
      </c>
      <c r="D3901" s="30">
        <v>1413</v>
      </c>
      <c r="E3901" s="30" t="s">
        <v>371</v>
      </c>
      <c r="F3901" s="30" t="s">
        <v>365</v>
      </c>
      <c r="G3901" s="30" t="s">
        <v>366</v>
      </c>
      <c r="H3901" s="30">
        <v>2012</v>
      </c>
      <c r="I3901" s="28" t="s">
        <v>367</v>
      </c>
      <c r="J3901" s="30"/>
      <c r="K3901" s="30" t="s">
        <v>368</v>
      </c>
    </row>
    <row r="3902" spans="1:11">
      <c r="A3902" s="29">
        <v>3901</v>
      </c>
      <c r="B3902" s="30" t="s">
        <v>8017</v>
      </c>
      <c r="C3902" s="31" t="s">
        <v>8018</v>
      </c>
      <c r="D3902" s="30">
        <v>1413</v>
      </c>
      <c r="E3902" s="30" t="s">
        <v>374</v>
      </c>
      <c r="F3902" s="30" t="s">
        <v>365</v>
      </c>
      <c r="G3902" s="30" t="s">
        <v>366</v>
      </c>
      <c r="H3902" s="30">
        <v>2012</v>
      </c>
      <c r="I3902" s="28" t="s">
        <v>367</v>
      </c>
      <c r="J3902" s="30"/>
      <c r="K3902" s="30" t="s">
        <v>368</v>
      </c>
    </row>
    <row r="3903" spans="1:11">
      <c r="A3903" s="29">
        <v>3902</v>
      </c>
      <c r="B3903" s="30" t="s">
        <v>8019</v>
      </c>
      <c r="C3903" s="31" t="s">
        <v>8020</v>
      </c>
      <c r="D3903" s="30">
        <v>1417</v>
      </c>
      <c r="E3903" s="30" t="s">
        <v>381</v>
      </c>
      <c r="F3903" s="30" t="s">
        <v>365</v>
      </c>
      <c r="G3903" s="30" t="s">
        <v>366</v>
      </c>
      <c r="H3903" s="30">
        <v>2012</v>
      </c>
      <c r="I3903" s="28" t="s">
        <v>367</v>
      </c>
      <c r="J3903" s="30"/>
      <c r="K3903" s="30" t="s">
        <v>368</v>
      </c>
    </row>
    <row r="3904" spans="1:11">
      <c r="A3904" s="29">
        <v>3903</v>
      </c>
      <c r="B3904" s="30" t="s">
        <v>8021</v>
      </c>
      <c r="C3904" s="31" t="s">
        <v>8022</v>
      </c>
      <c r="D3904" s="30">
        <v>1413</v>
      </c>
      <c r="E3904" s="30" t="s">
        <v>374</v>
      </c>
      <c r="F3904" s="30" t="s">
        <v>365</v>
      </c>
      <c r="G3904" s="30" t="s">
        <v>366</v>
      </c>
      <c r="H3904" s="30">
        <v>2012</v>
      </c>
      <c r="I3904" s="28" t="s">
        <v>367</v>
      </c>
      <c r="J3904" s="30"/>
      <c r="K3904" s="30" t="s">
        <v>368</v>
      </c>
    </row>
    <row r="3905" spans="1:11">
      <c r="A3905" s="29">
        <v>3904</v>
      </c>
      <c r="B3905" s="30" t="s">
        <v>8023</v>
      </c>
      <c r="C3905" s="31" t="s">
        <v>8024</v>
      </c>
      <c r="D3905" s="30">
        <v>1413</v>
      </c>
      <c r="E3905" s="30" t="s">
        <v>371</v>
      </c>
      <c r="F3905" s="30" t="s">
        <v>365</v>
      </c>
      <c r="G3905" s="30" t="s">
        <v>366</v>
      </c>
      <c r="H3905" s="30">
        <v>2012</v>
      </c>
      <c r="I3905" s="28" t="s">
        <v>367</v>
      </c>
      <c r="J3905" s="30"/>
      <c r="K3905" s="30" t="s">
        <v>368</v>
      </c>
    </row>
    <row r="3906" spans="1:11">
      <c r="A3906" s="29">
        <v>3905</v>
      </c>
      <c r="B3906" s="30" t="s">
        <v>8025</v>
      </c>
      <c r="C3906" s="31" t="s">
        <v>8026</v>
      </c>
      <c r="D3906" s="30">
        <v>1413</v>
      </c>
      <c r="E3906" s="30"/>
      <c r="F3906" s="30" t="s">
        <v>365</v>
      </c>
      <c r="G3906" s="30" t="s">
        <v>375</v>
      </c>
      <c r="H3906" s="30">
        <v>2012</v>
      </c>
      <c r="I3906" s="28" t="s">
        <v>367</v>
      </c>
      <c r="J3906" s="30"/>
      <c r="K3906" s="30" t="s">
        <v>368</v>
      </c>
    </row>
    <row r="3907" spans="1:11">
      <c r="A3907" s="29">
        <v>3906</v>
      </c>
      <c r="B3907" s="30" t="s">
        <v>8027</v>
      </c>
      <c r="C3907" s="31" t="s">
        <v>8028</v>
      </c>
      <c r="D3907" s="30">
        <v>1413</v>
      </c>
      <c r="E3907" s="30" t="s">
        <v>371</v>
      </c>
      <c r="F3907" s="30" t="s">
        <v>365</v>
      </c>
      <c r="G3907" s="30" t="s">
        <v>366</v>
      </c>
      <c r="H3907" s="30">
        <v>2012</v>
      </c>
      <c r="I3907" s="28" t="s">
        <v>367</v>
      </c>
      <c r="J3907" s="30"/>
      <c r="K3907" s="30" t="s">
        <v>368</v>
      </c>
    </row>
    <row r="3908" spans="1:11">
      <c r="A3908" s="29">
        <v>3907</v>
      </c>
      <c r="B3908" s="30" t="s">
        <v>8029</v>
      </c>
      <c r="C3908" s="31" t="s">
        <v>8030</v>
      </c>
      <c r="D3908" s="30">
        <v>1413</v>
      </c>
      <c r="E3908" s="30"/>
      <c r="F3908" s="30" t="s">
        <v>365</v>
      </c>
      <c r="G3908" s="30" t="s">
        <v>468</v>
      </c>
      <c r="H3908" s="30">
        <v>2012</v>
      </c>
      <c r="I3908" s="28" t="s">
        <v>367</v>
      </c>
      <c r="J3908" s="30"/>
      <c r="K3908" s="30" t="s">
        <v>368</v>
      </c>
    </row>
    <row r="3909" spans="1:11">
      <c r="A3909" s="29">
        <v>3908</v>
      </c>
      <c r="B3909" s="30" t="s">
        <v>8031</v>
      </c>
      <c r="C3909" s="31" t="s">
        <v>8032</v>
      </c>
      <c r="D3909" s="30">
        <v>1413</v>
      </c>
      <c r="E3909" s="30"/>
      <c r="F3909" s="30" t="s">
        <v>365</v>
      </c>
      <c r="G3909" s="30" t="s">
        <v>375</v>
      </c>
      <c r="H3909" s="30">
        <v>2012</v>
      </c>
      <c r="I3909" s="28" t="s">
        <v>367</v>
      </c>
      <c r="J3909" s="30"/>
      <c r="K3909" s="30" t="s">
        <v>368</v>
      </c>
    </row>
    <row r="3910" spans="1:11">
      <c r="A3910" s="29">
        <v>3909</v>
      </c>
      <c r="B3910" s="30" t="s">
        <v>8033</v>
      </c>
      <c r="C3910" s="31" t="s">
        <v>8034</v>
      </c>
      <c r="D3910" s="30">
        <v>1417</v>
      </c>
      <c r="E3910" s="30" t="s">
        <v>381</v>
      </c>
      <c r="F3910" s="30" t="s">
        <v>365</v>
      </c>
      <c r="G3910" s="30" t="s">
        <v>366</v>
      </c>
      <c r="H3910" s="30">
        <v>2012</v>
      </c>
      <c r="I3910" s="28" t="s">
        <v>367</v>
      </c>
      <c r="J3910" s="30"/>
      <c r="K3910" s="30" t="s">
        <v>368</v>
      </c>
    </row>
    <row r="3911" spans="1:11">
      <c r="A3911" s="29">
        <v>3910</v>
      </c>
      <c r="B3911" s="30" t="s">
        <v>8035</v>
      </c>
      <c r="C3911" s="31" t="s">
        <v>8036</v>
      </c>
      <c r="D3911" s="30">
        <v>1413</v>
      </c>
      <c r="E3911" s="30" t="s">
        <v>381</v>
      </c>
      <c r="F3911" s="30" t="s">
        <v>365</v>
      </c>
      <c r="G3911" s="30" t="s">
        <v>366</v>
      </c>
      <c r="H3911" s="30">
        <v>2012</v>
      </c>
      <c r="I3911" s="28" t="s">
        <v>367</v>
      </c>
      <c r="J3911" s="30"/>
      <c r="K3911" s="30" t="s">
        <v>368</v>
      </c>
    </row>
    <row r="3912" spans="1:11">
      <c r="A3912" s="29">
        <v>3911</v>
      </c>
      <c r="B3912" s="30" t="s">
        <v>8037</v>
      </c>
      <c r="C3912" s="31" t="s">
        <v>8038</v>
      </c>
      <c r="D3912" s="30">
        <v>1413</v>
      </c>
      <c r="E3912" s="30" t="s">
        <v>371</v>
      </c>
      <c r="F3912" s="30" t="s">
        <v>365</v>
      </c>
      <c r="G3912" s="30" t="s">
        <v>366</v>
      </c>
      <c r="H3912" s="30">
        <v>2012</v>
      </c>
      <c r="I3912" s="28" t="s">
        <v>367</v>
      </c>
      <c r="J3912" s="30"/>
      <c r="K3912" s="30" t="s">
        <v>368</v>
      </c>
    </row>
    <row r="3913" spans="1:11">
      <c r="A3913" s="29">
        <v>3912</v>
      </c>
      <c r="B3913" s="30" t="s">
        <v>8039</v>
      </c>
      <c r="C3913" s="31" t="s">
        <v>8040</v>
      </c>
      <c r="D3913" s="30">
        <v>1413</v>
      </c>
      <c r="E3913" s="30"/>
      <c r="F3913" s="30" t="s">
        <v>365</v>
      </c>
      <c r="G3913" s="30" t="s">
        <v>378</v>
      </c>
      <c r="H3913" s="30">
        <v>2012</v>
      </c>
      <c r="I3913" s="28" t="s">
        <v>367</v>
      </c>
      <c r="J3913" s="30"/>
      <c r="K3913" s="30" t="s">
        <v>368</v>
      </c>
    </row>
    <row r="3914" spans="1:11">
      <c r="A3914" s="29">
        <v>3913</v>
      </c>
      <c r="B3914" s="30" t="s">
        <v>8041</v>
      </c>
      <c r="C3914" s="31" t="s">
        <v>8042</v>
      </c>
      <c r="D3914" s="30">
        <v>1413</v>
      </c>
      <c r="E3914" s="30"/>
      <c r="F3914" s="30" t="s">
        <v>365</v>
      </c>
      <c r="G3914" s="30" t="s">
        <v>468</v>
      </c>
      <c r="H3914" s="30">
        <v>2012</v>
      </c>
      <c r="I3914" s="28" t="s">
        <v>367</v>
      </c>
      <c r="J3914" s="30"/>
      <c r="K3914" s="30" t="s">
        <v>368</v>
      </c>
    </row>
    <row r="3915" spans="1:11">
      <c r="A3915" s="29">
        <v>3914</v>
      </c>
      <c r="B3915" s="30" t="s">
        <v>8043</v>
      </c>
      <c r="C3915" s="31" t="s">
        <v>8044</v>
      </c>
      <c r="D3915" s="30">
        <v>1413</v>
      </c>
      <c r="E3915" s="30"/>
      <c r="F3915" s="30" t="s">
        <v>365</v>
      </c>
      <c r="G3915" s="30" t="s">
        <v>375</v>
      </c>
      <c r="H3915" s="30">
        <v>2012</v>
      </c>
      <c r="I3915" s="28" t="s">
        <v>367</v>
      </c>
      <c r="J3915" s="30"/>
      <c r="K3915" s="30" t="s">
        <v>368</v>
      </c>
    </row>
    <row r="3916" spans="1:11">
      <c r="A3916" s="29">
        <v>3915</v>
      </c>
      <c r="B3916" s="30" t="s">
        <v>8045</v>
      </c>
      <c r="C3916" s="31" t="s">
        <v>8046</v>
      </c>
      <c r="D3916" s="30">
        <v>1413</v>
      </c>
      <c r="E3916" s="30" t="s">
        <v>374</v>
      </c>
      <c r="F3916" s="30" t="s">
        <v>365</v>
      </c>
      <c r="G3916" s="30" t="s">
        <v>366</v>
      </c>
      <c r="H3916" s="30">
        <v>2012</v>
      </c>
      <c r="I3916" s="28" t="s">
        <v>367</v>
      </c>
      <c r="J3916" s="30"/>
      <c r="K3916" s="30" t="s">
        <v>368</v>
      </c>
    </row>
    <row r="3917" spans="1:11">
      <c r="A3917" s="29">
        <v>3916</v>
      </c>
      <c r="B3917" s="30" t="s">
        <v>8047</v>
      </c>
      <c r="C3917" s="31" t="s">
        <v>8048</v>
      </c>
      <c r="D3917" s="30">
        <v>1413</v>
      </c>
      <c r="E3917" s="30"/>
      <c r="F3917" s="30" t="s">
        <v>365</v>
      </c>
      <c r="G3917" s="30" t="s">
        <v>375</v>
      </c>
      <c r="H3917" s="30">
        <v>2012</v>
      </c>
      <c r="I3917" s="28" t="s">
        <v>367</v>
      </c>
      <c r="J3917" s="30"/>
      <c r="K3917" s="30" t="s">
        <v>368</v>
      </c>
    </row>
    <row r="3918" spans="1:11">
      <c r="A3918" s="29">
        <v>3917</v>
      </c>
      <c r="B3918" s="30" t="s">
        <v>8049</v>
      </c>
      <c r="C3918" s="31" t="s">
        <v>8050</v>
      </c>
      <c r="D3918" s="30">
        <v>1413</v>
      </c>
      <c r="E3918" s="30" t="s">
        <v>371</v>
      </c>
      <c r="F3918" s="30" t="s">
        <v>365</v>
      </c>
      <c r="G3918" s="30" t="s">
        <v>366</v>
      </c>
      <c r="H3918" s="30">
        <v>2012</v>
      </c>
      <c r="I3918" s="28" t="s">
        <v>367</v>
      </c>
      <c r="J3918" s="30"/>
      <c r="K3918" s="30" t="s">
        <v>368</v>
      </c>
    </row>
    <row r="3919" spans="1:11">
      <c r="A3919" s="29">
        <v>3918</v>
      </c>
      <c r="B3919" s="30" t="s">
        <v>8051</v>
      </c>
      <c r="C3919" s="31" t="s">
        <v>8052</v>
      </c>
      <c r="D3919" s="30" t="s">
        <v>4604</v>
      </c>
      <c r="E3919" s="30" t="s">
        <v>850</v>
      </c>
      <c r="F3919" s="30" t="s">
        <v>846</v>
      </c>
      <c r="G3919" s="30" t="s">
        <v>366</v>
      </c>
      <c r="H3919" s="30">
        <v>2012</v>
      </c>
      <c r="I3919" s="28" t="s">
        <v>367</v>
      </c>
      <c r="J3919" s="30"/>
      <c r="K3919" s="30" t="s">
        <v>368</v>
      </c>
    </row>
    <row r="3920" spans="1:11">
      <c r="A3920" s="29">
        <v>3919</v>
      </c>
      <c r="B3920" s="30" t="s">
        <v>8053</v>
      </c>
      <c r="C3920" s="31" t="s">
        <v>8054</v>
      </c>
      <c r="D3920" s="30" t="s">
        <v>4604</v>
      </c>
      <c r="E3920" s="30" t="s">
        <v>371</v>
      </c>
      <c r="F3920" s="30" t="s">
        <v>846</v>
      </c>
      <c r="G3920" s="30" t="s">
        <v>366</v>
      </c>
      <c r="H3920" s="30">
        <v>2012</v>
      </c>
      <c r="I3920" s="28" t="s">
        <v>367</v>
      </c>
      <c r="J3920" s="30"/>
      <c r="K3920" s="30" t="s">
        <v>368</v>
      </c>
    </row>
    <row r="3921" spans="1:11">
      <c r="A3921" s="29">
        <v>3920</v>
      </c>
      <c r="B3921" s="30" t="s">
        <v>8055</v>
      </c>
      <c r="C3921" s="31" t="s">
        <v>8056</v>
      </c>
      <c r="D3921" s="30" t="s">
        <v>4604</v>
      </c>
      <c r="E3921" s="30" t="s">
        <v>371</v>
      </c>
      <c r="F3921" s="30" t="s">
        <v>846</v>
      </c>
      <c r="G3921" s="30" t="s">
        <v>468</v>
      </c>
      <c r="H3921" s="30">
        <v>2012</v>
      </c>
      <c r="I3921" s="28" t="s">
        <v>367</v>
      </c>
      <c r="J3921" s="30"/>
      <c r="K3921" s="30" t="s">
        <v>368</v>
      </c>
    </row>
    <row r="3922" spans="1:11">
      <c r="A3922" s="29">
        <v>3921</v>
      </c>
      <c r="B3922" s="30" t="s">
        <v>8057</v>
      </c>
      <c r="C3922" s="31" t="s">
        <v>8058</v>
      </c>
      <c r="D3922" s="30" t="s">
        <v>4604</v>
      </c>
      <c r="E3922" s="30" t="s">
        <v>850</v>
      </c>
      <c r="F3922" s="30" t="s">
        <v>846</v>
      </c>
      <c r="G3922" s="30" t="s">
        <v>366</v>
      </c>
      <c r="H3922" s="30">
        <v>2012</v>
      </c>
      <c r="I3922" s="28" t="s">
        <v>367</v>
      </c>
      <c r="J3922" s="30"/>
      <c r="K3922" s="30" t="s">
        <v>368</v>
      </c>
    </row>
    <row r="3923" spans="1:11">
      <c r="A3923" s="29">
        <v>3922</v>
      </c>
      <c r="B3923" s="30" t="s">
        <v>8059</v>
      </c>
      <c r="C3923" s="31" t="s">
        <v>5715</v>
      </c>
      <c r="D3923" s="30" t="s">
        <v>4604</v>
      </c>
      <c r="E3923" s="30" t="s">
        <v>850</v>
      </c>
      <c r="F3923" s="30" t="s">
        <v>846</v>
      </c>
      <c r="G3923" s="30" t="s">
        <v>375</v>
      </c>
      <c r="H3923" s="30">
        <v>2012</v>
      </c>
      <c r="I3923" s="28" t="s">
        <v>367</v>
      </c>
      <c r="J3923" s="30"/>
      <c r="K3923" s="30" t="s">
        <v>368</v>
      </c>
    </row>
    <row r="3924" spans="1:11">
      <c r="A3924" s="29">
        <v>3923</v>
      </c>
      <c r="B3924" s="30" t="s">
        <v>8060</v>
      </c>
      <c r="C3924" s="31" t="s">
        <v>8061</v>
      </c>
      <c r="D3924" s="30" t="s">
        <v>4604</v>
      </c>
      <c r="E3924" s="30" t="s">
        <v>371</v>
      </c>
      <c r="F3924" s="30" t="s">
        <v>846</v>
      </c>
      <c r="G3924" s="30" t="s">
        <v>468</v>
      </c>
      <c r="H3924" s="30">
        <v>2012</v>
      </c>
      <c r="I3924" s="28" t="s">
        <v>367</v>
      </c>
      <c r="J3924" s="30"/>
      <c r="K3924" s="30" t="s">
        <v>368</v>
      </c>
    </row>
    <row r="3925" spans="1:11">
      <c r="A3925" s="29">
        <v>3924</v>
      </c>
      <c r="B3925" s="30" t="s">
        <v>8062</v>
      </c>
      <c r="C3925" s="31" t="s">
        <v>8063</v>
      </c>
      <c r="D3925" s="30" t="s">
        <v>4604</v>
      </c>
      <c r="E3925" s="30" t="s">
        <v>850</v>
      </c>
      <c r="F3925" s="30" t="s">
        <v>846</v>
      </c>
      <c r="G3925" s="30" t="s">
        <v>366</v>
      </c>
      <c r="H3925" s="30">
        <v>2012</v>
      </c>
      <c r="I3925" s="28" t="s">
        <v>367</v>
      </c>
      <c r="J3925" s="30"/>
      <c r="K3925" s="30" t="s">
        <v>368</v>
      </c>
    </row>
    <row r="3926" spans="1:11">
      <c r="A3926" s="29">
        <v>3925</v>
      </c>
      <c r="B3926" s="30" t="s">
        <v>8064</v>
      </c>
      <c r="C3926" s="31" t="s">
        <v>8065</v>
      </c>
      <c r="D3926" s="30" t="s">
        <v>4604</v>
      </c>
      <c r="E3926" s="30" t="s">
        <v>371</v>
      </c>
      <c r="F3926" s="30" t="s">
        <v>846</v>
      </c>
      <c r="G3926" s="30" t="s">
        <v>375</v>
      </c>
      <c r="H3926" s="30">
        <v>2012</v>
      </c>
      <c r="I3926" s="28" t="s">
        <v>367</v>
      </c>
      <c r="J3926" s="30"/>
      <c r="K3926" s="30" t="s">
        <v>368</v>
      </c>
    </row>
    <row r="3927" spans="1:11">
      <c r="A3927" s="29">
        <v>3926</v>
      </c>
      <c r="B3927" s="30" t="s">
        <v>8066</v>
      </c>
      <c r="C3927" s="31" t="s">
        <v>8067</v>
      </c>
      <c r="D3927" s="30" t="s">
        <v>4604</v>
      </c>
      <c r="E3927" s="30" t="s">
        <v>850</v>
      </c>
      <c r="F3927" s="30" t="s">
        <v>846</v>
      </c>
      <c r="G3927" s="30" t="s">
        <v>375</v>
      </c>
      <c r="H3927" s="30">
        <v>2012</v>
      </c>
      <c r="I3927" s="28" t="s">
        <v>367</v>
      </c>
      <c r="J3927" s="30"/>
      <c r="K3927" s="30" t="s">
        <v>368</v>
      </c>
    </row>
    <row r="3928" spans="1:11">
      <c r="A3928" s="29">
        <v>3927</v>
      </c>
      <c r="B3928" s="30" t="s">
        <v>8068</v>
      </c>
      <c r="C3928" s="31" t="s">
        <v>8069</v>
      </c>
      <c r="D3928" s="30" t="s">
        <v>4604</v>
      </c>
      <c r="E3928" s="30" t="s">
        <v>850</v>
      </c>
      <c r="F3928" s="30" t="s">
        <v>846</v>
      </c>
      <c r="G3928" s="30" t="s">
        <v>366</v>
      </c>
      <c r="H3928" s="30">
        <v>2012</v>
      </c>
      <c r="I3928" s="28" t="s">
        <v>367</v>
      </c>
      <c r="J3928" s="30"/>
      <c r="K3928" s="30" t="s">
        <v>368</v>
      </c>
    </row>
    <row r="3929" spans="1:11">
      <c r="A3929" s="29">
        <v>3928</v>
      </c>
      <c r="B3929" s="30" t="s">
        <v>8070</v>
      </c>
      <c r="C3929" s="31" t="s">
        <v>8071</v>
      </c>
      <c r="D3929" s="30" t="s">
        <v>4604</v>
      </c>
      <c r="E3929" s="30" t="s">
        <v>371</v>
      </c>
      <c r="F3929" s="30" t="s">
        <v>846</v>
      </c>
      <c r="G3929" s="30" t="s">
        <v>468</v>
      </c>
      <c r="H3929" s="30">
        <v>2012</v>
      </c>
      <c r="I3929" s="28" t="s">
        <v>367</v>
      </c>
      <c r="J3929" s="30"/>
      <c r="K3929" s="30" t="s">
        <v>368</v>
      </c>
    </row>
    <row r="3930" spans="1:11">
      <c r="A3930" s="29">
        <v>3929</v>
      </c>
      <c r="B3930" s="30" t="s">
        <v>8072</v>
      </c>
      <c r="C3930" s="31" t="s">
        <v>8073</v>
      </c>
      <c r="D3930" s="30" t="s">
        <v>4604</v>
      </c>
      <c r="E3930" s="30" t="s">
        <v>371</v>
      </c>
      <c r="F3930" s="30" t="s">
        <v>846</v>
      </c>
      <c r="G3930" s="30" t="s">
        <v>375</v>
      </c>
      <c r="H3930" s="30">
        <v>2012</v>
      </c>
      <c r="I3930" s="28" t="s">
        <v>367</v>
      </c>
      <c r="J3930" s="30"/>
      <c r="K3930" s="30" t="s">
        <v>368</v>
      </c>
    </row>
    <row r="3931" spans="1:11">
      <c r="A3931" s="29">
        <v>3930</v>
      </c>
      <c r="B3931" s="30" t="s">
        <v>8074</v>
      </c>
      <c r="C3931" s="31" t="s">
        <v>8075</v>
      </c>
      <c r="D3931" s="30" t="s">
        <v>4604</v>
      </c>
      <c r="E3931" s="30" t="s">
        <v>371</v>
      </c>
      <c r="F3931" s="30" t="s">
        <v>846</v>
      </c>
      <c r="G3931" s="30" t="s">
        <v>378</v>
      </c>
      <c r="H3931" s="30">
        <v>2012</v>
      </c>
      <c r="I3931" s="28" t="s">
        <v>367</v>
      </c>
      <c r="J3931" s="30"/>
      <c r="K3931" s="30" t="s">
        <v>368</v>
      </c>
    </row>
    <row r="3932" spans="1:11">
      <c r="A3932" s="29">
        <v>3931</v>
      </c>
      <c r="B3932" s="30" t="s">
        <v>8076</v>
      </c>
      <c r="C3932" s="31" t="s">
        <v>8077</v>
      </c>
      <c r="D3932" s="30" t="s">
        <v>6864</v>
      </c>
      <c r="E3932" s="30" t="s">
        <v>850</v>
      </c>
      <c r="F3932" s="30" t="s">
        <v>846</v>
      </c>
      <c r="G3932" s="30" t="s">
        <v>468</v>
      </c>
      <c r="H3932" s="30">
        <v>2012</v>
      </c>
      <c r="I3932" s="28" t="s">
        <v>367</v>
      </c>
      <c r="J3932" s="30"/>
      <c r="K3932" s="30" t="s">
        <v>368</v>
      </c>
    </row>
    <row r="3933" spans="1:11">
      <c r="A3933" s="29">
        <v>3932</v>
      </c>
      <c r="B3933" s="30" t="s">
        <v>8078</v>
      </c>
      <c r="C3933" s="31" t="s">
        <v>8079</v>
      </c>
      <c r="D3933" s="30" t="s">
        <v>4604</v>
      </c>
      <c r="E3933" s="30" t="s">
        <v>850</v>
      </c>
      <c r="F3933" s="30" t="s">
        <v>846</v>
      </c>
      <c r="G3933" s="30" t="s">
        <v>366</v>
      </c>
      <c r="H3933" s="30">
        <v>2012</v>
      </c>
      <c r="I3933" s="28" t="s">
        <v>367</v>
      </c>
      <c r="J3933" s="30"/>
      <c r="K3933" s="30" t="s">
        <v>368</v>
      </c>
    </row>
    <row r="3934" spans="1:11">
      <c r="A3934" s="29">
        <v>3933</v>
      </c>
      <c r="B3934" s="30" t="s">
        <v>8080</v>
      </c>
      <c r="C3934" s="31" t="s">
        <v>8081</v>
      </c>
      <c r="D3934" s="30" t="s">
        <v>4604</v>
      </c>
      <c r="E3934" s="30" t="s">
        <v>850</v>
      </c>
      <c r="F3934" s="30" t="s">
        <v>846</v>
      </c>
      <c r="G3934" s="30" t="s">
        <v>375</v>
      </c>
      <c r="H3934" s="30">
        <v>2012</v>
      </c>
      <c r="I3934" s="28" t="s">
        <v>367</v>
      </c>
      <c r="J3934" s="30"/>
      <c r="K3934" s="30" t="s">
        <v>368</v>
      </c>
    </row>
    <row r="3935" spans="1:11">
      <c r="A3935" s="29">
        <v>3934</v>
      </c>
      <c r="B3935" s="30" t="s">
        <v>8082</v>
      </c>
      <c r="C3935" s="31" t="s">
        <v>8083</v>
      </c>
      <c r="D3935" s="30" t="s">
        <v>4604</v>
      </c>
      <c r="E3935" s="30" t="s">
        <v>371</v>
      </c>
      <c r="F3935" s="30" t="s">
        <v>846</v>
      </c>
      <c r="G3935" s="30" t="s">
        <v>366</v>
      </c>
      <c r="H3935" s="30">
        <v>2012</v>
      </c>
      <c r="I3935" s="28" t="s">
        <v>367</v>
      </c>
      <c r="J3935" s="30"/>
      <c r="K3935" s="30" t="s">
        <v>368</v>
      </c>
    </row>
    <row r="3936" spans="1:11">
      <c r="A3936" s="29">
        <v>3935</v>
      </c>
      <c r="B3936" s="30" t="s">
        <v>8084</v>
      </c>
      <c r="C3936" s="31" t="s">
        <v>8085</v>
      </c>
      <c r="D3936" s="30" t="s">
        <v>4604</v>
      </c>
      <c r="E3936" s="30" t="s">
        <v>850</v>
      </c>
      <c r="F3936" s="30" t="s">
        <v>846</v>
      </c>
      <c r="G3936" s="30" t="s">
        <v>366</v>
      </c>
      <c r="H3936" s="30">
        <v>2012</v>
      </c>
      <c r="I3936" s="28" t="s">
        <v>367</v>
      </c>
      <c r="J3936" s="30"/>
      <c r="K3936" s="30" t="s">
        <v>368</v>
      </c>
    </row>
    <row r="3937" spans="1:11">
      <c r="A3937" s="29">
        <v>3936</v>
      </c>
      <c r="B3937" s="30" t="s">
        <v>8086</v>
      </c>
      <c r="C3937" s="31" t="s">
        <v>8087</v>
      </c>
      <c r="D3937" s="30" t="s">
        <v>4604</v>
      </c>
      <c r="E3937" s="30" t="s">
        <v>850</v>
      </c>
      <c r="F3937" s="30" t="s">
        <v>846</v>
      </c>
      <c r="G3937" s="30" t="s">
        <v>366</v>
      </c>
      <c r="H3937" s="30">
        <v>2012</v>
      </c>
      <c r="I3937" s="28" t="s">
        <v>367</v>
      </c>
      <c r="J3937" s="30"/>
      <c r="K3937" s="30" t="s">
        <v>368</v>
      </c>
    </row>
    <row r="3938" spans="1:11">
      <c r="A3938" s="29">
        <v>3937</v>
      </c>
      <c r="B3938" s="30" t="s">
        <v>8088</v>
      </c>
      <c r="C3938" s="31" t="s">
        <v>8089</v>
      </c>
      <c r="D3938" s="30" t="s">
        <v>4604</v>
      </c>
      <c r="E3938" s="30" t="s">
        <v>850</v>
      </c>
      <c r="F3938" s="30" t="s">
        <v>846</v>
      </c>
      <c r="G3938" s="30" t="s">
        <v>366</v>
      </c>
      <c r="H3938" s="30">
        <v>2012</v>
      </c>
      <c r="I3938" s="28" t="s">
        <v>367</v>
      </c>
      <c r="J3938" s="30"/>
      <c r="K3938" s="30" t="s">
        <v>368</v>
      </c>
    </row>
    <row r="3939" spans="1:11">
      <c r="A3939" s="29">
        <v>3938</v>
      </c>
      <c r="B3939" s="30" t="s">
        <v>8090</v>
      </c>
      <c r="C3939" s="31" t="s">
        <v>8091</v>
      </c>
      <c r="D3939" s="30" t="s">
        <v>4604</v>
      </c>
      <c r="E3939" s="30" t="s">
        <v>371</v>
      </c>
      <c r="F3939" s="30" t="s">
        <v>846</v>
      </c>
      <c r="G3939" s="30" t="s">
        <v>468</v>
      </c>
      <c r="H3939" s="30">
        <v>2012</v>
      </c>
      <c r="I3939" s="28" t="s">
        <v>367</v>
      </c>
      <c r="J3939" s="30"/>
      <c r="K3939" s="30" t="s">
        <v>368</v>
      </c>
    </row>
    <row r="3940" spans="1:11">
      <c r="A3940" s="29">
        <v>3939</v>
      </c>
      <c r="B3940" s="30" t="s">
        <v>8092</v>
      </c>
      <c r="C3940" s="31" t="s">
        <v>8093</v>
      </c>
      <c r="D3940" s="30" t="s">
        <v>4604</v>
      </c>
      <c r="E3940" s="30" t="s">
        <v>371</v>
      </c>
      <c r="F3940" s="30" t="s">
        <v>846</v>
      </c>
      <c r="G3940" s="30" t="s">
        <v>375</v>
      </c>
      <c r="H3940" s="30">
        <v>2012</v>
      </c>
      <c r="I3940" s="28" t="s">
        <v>367</v>
      </c>
      <c r="J3940" s="30"/>
      <c r="K3940" s="30" t="s">
        <v>368</v>
      </c>
    </row>
    <row r="3941" spans="1:11">
      <c r="A3941" s="29">
        <v>3940</v>
      </c>
      <c r="B3941" s="30" t="s">
        <v>8094</v>
      </c>
      <c r="C3941" s="31" t="s">
        <v>8095</v>
      </c>
      <c r="D3941" s="30" t="s">
        <v>4604</v>
      </c>
      <c r="E3941" s="30" t="s">
        <v>850</v>
      </c>
      <c r="F3941" s="30" t="s">
        <v>846</v>
      </c>
      <c r="G3941" s="30" t="s">
        <v>366</v>
      </c>
      <c r="H3941" s="30">
        <v>2012</v>
      </c>
      <c r="I3941" s="28" t="s">
        <v>367</v>
      </c>
      <c r="J3941" s="30"/>
      <c r="K3941" s="30" t="s">
        <v>368</v>
      </c>
    </row>
    <row r="3942" spans="1:11">
      <c r="A3942" s="29">
        <v>3941</v>
      </c>
      <c r="B3942" s="30" t="s">
        <v>8096</v>
      </c>
      <c r="C3942" s="31" t="s">
        <v>8097</v>
      </c>
      <c r="D3942" s="30" t="s">
        <v>4604</v>
      </c>
      <c r="E3942" s="30" t="s">
        <v>850</v>
      </c>
      <c r="F3942" s="30" t="s">
        <v>846</v>
      </c>
      <c r="G3942" s="30" t="s">
        <v>366</v>
      </c>
      <c r="H3942" s="30">
        <v>2012</v>
      </c>
      <c r="I3942" s="28" t="s">
        <v>367</v>
      </c>
      <c r="J3942" s="30"/>
      <c r="K3942" s="30" t="s">
        <v>368</v>
      </c>
    </row>
    <row r="3943" spans="1:11">
      <c r="A3943" s="29">
        <v>3942</v>
      </c>
      <c r="B3943" s="30" t="s">
        <v>8098</v>
      </c>
      <c r="C3943" s="31" t="s">
        <v>8099</v>
      </c>
      <c r="D3943" s="30" t="s">
        <v>6864</v>
      </c>
      <c r="E3943" s="30" t="s">
        <v>850</v>
      </c>
      <c r="F3943" s="30" t="s">
        <v>846</v>
      </c>
      <c r="G3943" s="30" t="s">
        <v>468</v>
      </c>
      <c r="H3943" s="30">
        <v>2012</v>
      </c>
      <c r="I3943" s="28" t="s">
        <v>367</v>
      </c>
      <c r="J3943" s="30"/>
      <c r="K3943" s="30" t="s">
        <v>368</v>
      </c>
    </row>
    <row r="3944" spans="1:11">
      <c r="A3944" s="29">
        <v>3943</v>
      </c>
      <c r="B3944" s="30" t="s">
        <v>8100</v>
      </c>
      <c r="C3944" s="31" t="s">
        <v>8101</v>
      </c>
      <c r="D3944" s="30" t="s">
        <v>4604</v>
      </c>
      <c r="E3944" s="30" t="s">
        <v>371</v>
      </c>
      <c r="F3944" s="30" t="s">
        <v>846</v>
      </c>
      <c r="G3944" s="30" t="s">
        <v>366</v>
      </c>
      <c r="H3944" s="30">
        <v>2012</v>
      </c>
      <c r="I3944" s="28" t="s">
        <v>367</v>
      </c>
      <c r="J3944" s="30"/>
      <c r="K3944" s="30" t="s">
        <v>368</v>
      </c>
    </row>
    <row r="3945" spans="1:11">
      <c r="A3945" s="29">
        <v>3944</v>
      </c>
      <c r="B3945" s="30" t="s">
        <v>8102</v>
      </c>
      <c r="C3945" s="31" t="s">
        <v>8103</v>
      </c>
      <c r="D3945" s="30" t="s">
        <v>4604</v>
      </c>
      <c r="E3945" s="30" t="s">
        <v>371</v>
      </c>
      <c r="F3945" s="30" t="s">
        <v>846</v>
      </c>
      <c r="G3945" s="30" t="s">
        <v>366</v>
      </c>
      <c r="H3945" s="30">
        <v>2012</v>
      </c>
      <c r="I3945" s="28" t="s">
        <v>367</v>
      </c>
      <c r="J3945" s="30"/>
      <c r="K3945" s="30" t="s">
        <v>368</v>
      </c>
    </row>
    <row r="3946" spans="1:11">
      <c r="A3946" s="29">
        <v>3945</v>
      </c>
      <c r="B3946" s="30" t="s">
        <v>8104</v>
      </c>
      <c r="C3946" s="31" t="s">
        <v>8105</v>
      </c>
      <c r="D3946" s="30" t="s">
        <v>4604</v>
      </c>
      <c r="E3946" s="30" t="s">
        <v>371</v>
      </c>
      <c r="F3946" s="30" t="s">
        <v>846</v>
      </c>
      <c r="G3946" s="30" t="s">
        <v>366</v>
      </c>
      <c r="H3946" s="30">
        <v>2012</v>
      </c>
      <c r="I3946" s="28" t="s">
        <v>367</v>
      </c>
      <c r="J3946" s="30"/>
      <c r="K3946" s="30" t="s">
        <v>368</v>
      </c>
    </row>
    <row r="3947" spans="1:11">
      <c r="A3947" s="29">
        <v>3946</v>
      </c>
      <c r="B3947" s="30" t="s">
        <v>8106</v>
      </c>
      <c r="C3947" s="31" t="s">
        <v>8107</v>
      </c>
      <c r="D3947" s="30" t="s">
        <v>6864</v>
      </c>
      <c r="E3947" s="30" t="s">
        <v>371</v>
      </c>
      <c r="F3947" s="30" t="s">
        <v>846</v>
      </c>
      <c r="G3947" s="30" t="s">
        <v>468</v>
      </c>
      <c r="H3947" s="30">
        <v>2012</v>
      </c>
      <c r="I3947" s="28" t="s">
        <v>367</v>
      </c>
      <c r="J3947" s="30"/>
      <c r="K3947" s="30" t="s">
        <v>368</v>
      </c>
    </row>
    <row r="3948" spans="1:11">
      <c r="A3948" s="29">
        <v>3947</v>
      </c>
      <c r="B3948" s="30" t="s">
        <v>8108</v>
      </c>
      <c r="C3948" s="31" t="s">
        <v>8109</v>
      </c>
      <c r="D3948" s="30" t="s">
        <v>4604</v>
      </c>
      <c r="E3948" s="30" t="s">
        <v>371</v>
      </c>
      <c r="F3948" s="30" t="s">
        <v>846</v>
      </c>
      <c r="G3948" s="30" t="s">
        <v>366</v>
      </c>
      <c r="H3948" s="30">
        <v>2012</v>
      </c>
      <c r="I3948" s="28" t="s">
        <v>367</v>
      </c>
      <c r="J3948" s="30"/>
      <c r="K3948" s="30" t="s">
        <v>368</v>
      </c>
    </row>
    <row r="3949" spans="1:11">
      <c r="A3949" s="29">
        <v>3948</v>
      </c>
      <c r="B3949" s="30" t="s">
        <v>8110</v>
      </c>
      <c r="C3949" s="31" t="s">
        <v>8111</v>
      </c>
      <c r="D3949" s="30" t="s">
        <v>4604</v>
      </c>
      <c r="E3949" s="30" t="s">
        <v>371</v>
      </c>
      <c r="F3949" s="30" t="s">
        <v>846</v>
      </c>
      <c r="G3949" s="30" t="s">
        <v>468</v>
      </c>
      <c r="H3949" s="30">
        <v>2012</v>
      </c>
      <c r="I3949" s="28" t="s">
        <v>367</v>
      </c>
      <c r="J3949" s="30"/>
      <c r="K3949" s="30" t="s">
        <v>368</v>
      </c>
    </row>
    <row r="3950" spans="1:11">
      <c r="A3950" s="29">
        <v>3949</v>
      </c>
      <c r="B3950" s="30" t="s">
        <v>8112</v>
      </c>
      <c r="C3950" s="31" t="s">
        <v>8113</v>
      </c>
      <c r="D3950" s="30" t="s">
        <v>4604</v>
      </c>
      <c r="E3950" s="30" t="s">
        <v>371</v>
      </c>
      <c r="F3950" s="30" t="s">
        <v>846</v>
      </c>
      <c r="G3950" s="30" t="s">
        <v>366</v>
      </c>
      <c r="H3950" s="30">
        <v>2012</v>
      </c>
      <c r="I3950" s="28" t="s">
        <v>367</v>
      </c>
      <c r="J3950" s="30"/>
      <c r="K3950" s="30" t="s">
        <v>368</v>
      </c>
    </row>
    <row r="3951" spans="1:11">
      <c r="A3951" s="29">
        <v>3950</v>
      </c>
      <c r="B3951" s="30" t="s">
        <v>8114</v>
      </c>
      <c r="C3951" s="31" t="s">
        <v>8115</v>
      </c>
      <c r="D3951" s="30" t="s">
        <v>4604</v>
      </c>
      <c r="E3951" s="30" t="s">
        <v>850</v>
      </c>
      <c r="F3951" s="30" t="s">
        <v>846</v>
      </c>
      <c r="G3951" s="30" t="s">
        <v>468</v>
      </c>
      <c r="H3951" s="30">
        <v>2012</v>
      </c>
      <c r="I3951" s="28" t="s">
        <v>367</v>
      </c>
      <c r="J3951" s="30"/>
      <c r="K3951" s="30" t="s">
        <v>368</v>
      </c>
    </row>
    <row r="3952" spans="1:11">
      <c r="A3952" s="29">
        <v>3951</v>
      </c>
      <c r="B3952" s="30" t="s">
        <v>8116</v>
      </c>
      <c r="C3952" s="31" t="s">
        <v>8117</v>
      </c>
      <c r="D3952" s="30" t="s">
        <v>4604</v>
      </c>
      <c r="E3952" s="30" t="s">
        <v>850</v>
      </c>
      <c r="F3952" s="30" t="s">
        <v>846</v>
      </c>
      <c r="G3952" s="30" t="s">
        <v>366</v>
      </c>
      <c r="H3952" s="30">
        <v>2012</v>
      </c>
      <c r="I3952" s="28" t="s">
        <v>367</v>
      </c>
      <c r="J3952" s="30"/>
      <c r="K3952" s="30" t="s">
        <v>368</v>
      </c>
    </row>
    <row r="3953" spans="1:11">
      <c r="A3953" s="29">
        <v>3952</v>
      </c>
      <c r="B3953" s="30" t="s">
        <v>8118</v>
      </c>
      <c r="C3953" s="31" t="s">
        <v>664</v>
      </c>
      <c r="D3953" s="30" t="s">
        <v>4604</v>
      </c>
      <c r="E3953" s="30" t="s">
        <v>371</v>
      </c>
      <c r="F3953" s="30" t="s">
        <v>846</v>
      </c>
      <c r="G3953" s="30" t="s">
        <v>366</v>
      </c>
      <c r="H3953" s="30">
        <v>2012</v>
      </c>
      <c r="I3953" s="28" t="s">
        <v>367</v>
      </c>
      <c r="J3953" s="30"/>
      <c r="K3953" s="30" t="s">
        <v>368</v>
      </c>
    </row>
    <row r="3954" spans="1:11">
      <c r="A3954" s="29">
        <v>3953</v>
      </c>
      <c r="B3954" s="30" t="s">
        <v>8119</v>
      </c>
      <c r="C3954" s="31" t="s">
        <v>8120</v>
      </c>
      <c r="D3954" s="30" t="s">
        <v>6864</v>
      </c>
      <c r="E3954" s="30" t="s">
        <v>371</v>
      </c>
      <c r="F3954" s="30" t="s">
        <v>846</v>
      </c>
      <c r="G3954" s="30" t="s">
        <v>366</v>
      </c>
      <c r="H3954" s="30">
        <v>2012</v>
      </c>
      <c r="I3954" s="28" t="s">
        <v>367</v>
      </c>
      <c r="J3954" s="30"/>
      <c r="K3954" s="30" t="s">
        <v>368</v>
      </c>
    </row>
    <row r="3955" spans="1:11">
      <c r="A3955" s="29">
        <v>3954</v>
      </c>
      <c r="B3955" s="30" t="s">
        <v>8121</v>
      </c>
      <c r="C3955" s="31" t="s">
        <v>8122</v>
      </c>
      <c r="D3955" s="30" t="s">
        <v>4604</v>
      </c>
      <c r="E3955" s="30" t="s">
        <v>850</v>
      </c>
      <c r="F3955" s="30" t="s">
        <v>846</v>
      </c>
      <c r="G3955" s="30" t="s">
        <v>375</v>
      </c>
      <c r="H3955" s="30">
        <v>2012</v>
      </c>
      <c r="I3955" s="28" t="s">
        <v>367</v>
      </c>
      <c r="J3955" s="30"/>
      <c r="K3955" s="30" t="s">
        <v>368</v>
      </c>
    </row>
    <row r="3956" spans="1:11">
      <c r="A3956" s="29">
        <v>3955</v>
      </c>
      <c r="B3956" s="30" t="s">
        <v>8123</v>
      </c>
      <c r="C3956" s="31" t="s">
        <v>8124</v>
      </c>
      <c r="D3956" s="30" t="s">
        <v>4604</v>
      </c>
      <c r="E3956" s="30" t="s">
        <v>371</v>
      </c>
      <c r="F3956" s="30" t="s">
        <v>846</v>
      </c>
      <c r="G3956" s="30" t="s">
        <v>468</v>
      </c>
      <c r="H3956" s="30">
        <v>2012</v>
      </c>
      <c r="I3956" s="28" t="s">
        <v>367</v>
      </c>
      <c r="J3956" s="30"/>
      <c r="K3956" s="30" t="s">
        <v>368</v>
      </c>
    </row>
    <row r="3957" spans="1:11">
      <c r="A3957" s="29">
        <v>3956</v>
      </c>
      <c r="B3957" s="30" t="s">
        <v>8125</v>
      </c>
      <c r="C3957" s="31" t="s">
        <v>8126</v>
      </c>
      <c r="D3957" s="30" t="s">
        <v>4604</v>
      </c>
      <c r="E3957" s="30" t="s">
        <v>850</v>
      </c>
      <c r="F3957" s="30" t="s">
        <v>846</v>
      </c>
      <c r="G3957" s="30" t="s">
        <v>366</v>
      </c>
      <c r="H3957" s="30">
        <v>2012</v>
      </c>
      <c r="I3957" s="28" t="s">
        <v>367</v>
      </c>
      <c r="J3957" s="30"/>
      <c r="K3957" s="30" t="s">
        <v>368</v>
      </c>
    </row>
    <row r="3958" spans="1:11">
      <c r="A3958" s="29">
        <v>3957</v>
      </c>
      <c r="B3958" s="30" t="s">
        <v>8127</v>
      </c>
      <c r="C3958" s="31" t="s">
        <v>8128</v>
      </c>
      <c r="D3958" s="30" t="s">
        <v>4604</v>
      </c>
      <c r="E3958" s="30" t="s">
        <v>371</v>
      </c>
      <c r="F3958" s="30" t="s">
        <v>846</v>
      </c>
      <c r="G3958" s="30" t="s">
        <v>366</v>
      </c>
      <c r="H3958" s="30">
        <v>2012</v>
      </c>
      <c r="I3958" s="28" t="s">
        <v>367</v>
      </c>
      <c r="J3958" s="30"/>
      <c r="K3958" s="30" t="s">
        <v>368</v>
      </c>
    </row>
    <row r="3959" spans="1:11">
      <c r="A3959" s="29">
        <v>3958</v>
      </c>
      <c r="B3959" s="30" t="s">
        <v>8129</v>
      </c>
      <c r="C3959" s="31" t="s">
        <v>8130</v>
      </c>
      <c r="D3959" s="30" t="s">
        <v>4604</v>
      </c>
      <c r="E3959" s="30" t="s">
        <v>371</v>
      </c>
      <c r="F3959" s="30" t="s">
        <v>846</v>
      </c>
      <c r="G3959" s="30" t="s">
        <v>366</v>
      </c>
      <c r="H3959" s="30">
        <v>2012</v>
      </c>
      <c r="I3959" s="28" t="s">
        <v>367</v>
      </c>
      <c r="J3959" s="30"/>
      <c r="K3959" s="30" t="s">
        <v>368</v>
      </c>
    </row>
    <row r="3960" spans="1:11">
      <c r="A3960" s="29">
        <v>3959</v>
      </c>
      <c r="B3960" s="30" t="s">
        <v>8131</v>
      </c>
      <c r="C3960" s="31" t="s">
        <v>8132</v>
      </c>
      <c r="D3960" s="30" t="s">
        <v>4604</v>
      </c>
      <c r="E3960" s="30" t="s">
        <v>371</v>
      </c>
      <c r="F3960" s="30" t="s">
        <v>846</v>
      </c>
      <c r="G3960" s="30" t="s">
        <v>366</v>
      </c>
      <c r="H3960" s="30">
        <v>2012</v>
      </c>
      <c r="I3960" s="28" t="s">
        <v>367</v>
      </c>
      <c r="J3960" s="30"/>
      <c r="K3960" s="30" t="s">
        <v>368</v>
      </c>
    </row>
    <row r="3961" spans="1:11">
      <c r="A3961" s="29">
        <v>3960</v>
      </c>
      <c r="B3961" s="30" t="s">
        <v>8133</v>
      </c>
      <c r="C3961" s="31" t="s">
        <v>8134</v>
      </c>
      <c r="D3961" s="30" t="s">
        <v>4604</v>
      </c>
      <c r="E3961" s="30" t="s">
        <v>850</v>
      </c>
      <c r="F3961" s="30" t="s">
        <v>846</v>
      </c>
      <c r="G3961" s="30" t="s">
        <v>366</v>
      </c>
      <c r="H3961" s="30">
        <v>2012</v>
      </c>
      <c r="I3961" s="28" t="s">
        <v>367</v>
      </c>
      <c r="J3961" s="30"/>
      <c r="K3961" s="30" t="s">
        <v>368</v>
      </c>
    </row>
    <row r="3962" spans="1:11">
      <c r="A3962" s="29">
        <v>3961</v>
      </c>
      <c r="B3962" s="30" t="s">
        <v>8135</v>
      </c>
      <c r="C3962" s="31" t="s">
        <v>8136</v>
      </c>
      <c r="D3962" s="30" t="s">
        <v>4604</v>
      </c>
      <c r="E3962" s="30" t="s">
        <v>850</v>
      </c>
      <c r="F3962" s="30" t="s">
        <v>846</v>
      </c>
      <c r="G3962" s="30" t="s">
        <v>366</v>
      </c>
      <c r="H3962" s="30">
        <v>2012</v>
      </c>
      <c r="I3962" s="28" t="s">
        <v>367</v>
      </c>
      <c r="J3962" s="30"/>
      <c r="K3962" s="30" t="s">
        <v>368</v>
      </c>
    </row>
    <row r="3963" spans="1:11">
      <c r="A3963" s="29">
        <v>3962</v>
      </c>
      <c r="B3963" s="30" t="s">
        <v>8137</v>
      </c>
      <c r="C3963" s="31" t="s">
        <v>8138</v>
      </c>
      <c r="D3963" s="30" t="s">
        <v>6864</v>
      </c>
      <c r="E3963" s="30" t="s">
        <v>850</v>
      </c>
      <c r="F3963" s="30" t="s">
        <v>846</v>
      </c>
      <c r="G3963" s="30" t="s">
        <v>366</v>
      </c>
      <c r="H3963" s="30">
        <v>2012</v>
      </c>
      <c r="I3963" s="28" t="s">
        <v>367</v>
      </c>
      <c r="J3963" s="30"/>
      <c r="K3963" s="30" t="s">
        <v>368</v>
      </c>
    </row>
    <row r="3964" spans="1:11">
      <c r="A3964" s="29">
        <v>3963</v>
      </c>
      <c r="B3964" s="30" t="s">
        <v>8139</v>
      </c>
      <c r="C3964" s="31" t="s">
        <v>8140</v>
      </c>
      <c r="D3964" s="30" t="s">
        <v>4604</v>
      </c>
      <c r="E3964" s="30" t="s">
        <v>850</v>
      </c>
      <c r="F3964" s="30" t="s">
        <v>846</v>
      </c>
      <c r="G3964" s="30" t="s">
        <v>366</v>
      </c>
      <c r="H3964" s="30">
        <v>2012</v>
      </c>
      <c r="I3964" s="28" t="s">
        <v>367</v>
      </c>
      <c r="J3964" s="30"/>
      <c r="K3964" s="30" t="s">
        <v>368</v>
      </c>
    </row>
    <row r="3965" spans="1:11">
      <c r="A3965" s="29">
        <v>3964</v>
      </c>
      <c r="B3965" s="30" t="s">
        <v>8141</v>
      </c>
      <c r="C3965" s="31" t="s">
        <v>8142</v>
      </c>
      <c r="D3965" s="30" t="s">
        <v>6864</v>
      </c>
      <c r="E3965" s="30" t="s">
        <v>850</v>
      </c>
      <c r="F3965" s="30" t="s">
        <v>846</v>
      </c>
      <c r="G3965" s="30" t="s">
        <v>468</v>
      </c>
      <c r="H3965" s="30">
        <v>2012</v>
      </c>
      <c r="I3965" s="28" t="s">
        <v>367</v>
      </c>
      <c r="J3965" s="30"/>
      <c r="K3965" s="30" t="s">
        <v>368</v>
      </c>
    </row>
    <row r="3966" spans="1:11">
      <c r="A3966" s="29">
        <v>3965</v>
      </c>
      <c r="B3966" s="30" t="s">
        <v>8143</v>
      </c>
      <c r="C3966" s="31" t="s">
        <v>8144</v>
      </c>
      <c r="D3966" s="30" t="s">
        <v>4604</v>
      </c>
      <c r="E3966" s="30" t="s">
        <v>850</v>
      </c>
      <c r="F3966" s="30" t="s">
        <v>846</v>
      </c>
      <c r="G3966" s="30" t="s">
        <v>366</v>
      </c>
      <c r="H3966" s="30">
        <v>2012</v>
      </c>
      <c r="I3966" s="28" t="s">
        <v>367</v>
      </c>
      <c r="J3966" s="30"/>
      <c r="K3966" s="30" t="s">
        <v>368</v>
      </c>
    </row>
    <row r="3967" spans="1:11">
      <c r="A3967" s="29">
        <v>3966</v>
      </c>
      <c r="B3967" s="30" t="s">
        <v>8145</v>
      </c>
      <c r="C3967" s="31" t="s">
        <v>8146</v>
      </c>
      <c r="D3967" s="30" t="s">
        <v>4604</v>
      </c>
      <c r="E3967" s="30" t="s">
        <v>371</v>
      </c>
      <c r="F3967" s="30" t="s">
        <v>846</v>
      </c>
      <c r="G3967" s="30" t="s">
        <v>366</v>
      </c>
      <c r="H3967" s="30">
        <v>2012</v>
      </c>
      <c r="I3967" s="28" t="s">
        <v>367</v>
      </c>
      <c r="J3967" s="30"/>
      <c r="K3967" s="30" t="s">
        <v>368</v>
      </c>
    </row>
    <row r="3968" spans="1:11">
      <c r="A3968" s="29">
        <v>3967</v>
      </c>
      <c r="B3968" s="30" t="s">
        <v>8147</v>
      </c>
      <c r="C3968" s="31" t="s">
        <v>8148</v>
      </c>
      <c r="D3968" s="30" t="s">
        <v>4604</v>
      </c>
      <c r="E3968" s="30" t="s">
        <v>850</v>
      </c>
      <c r="F3968" s="30" t="s">
        <v>846</v>
      </c>
      <c r="G3968" s="30" t="s">
        <v>366</v>
      </c>
      <c r="H3968" s="30">
        <v>2012</v>
      </c>
      <c r="I3968" s="28" t="s">
        <v>367</v>
      </c>
      <c r="J3968" s="30"/>
      <c r="K3968" s="30" t="s">
        <v>368</v>
      </c>
    </row>
    <row r="3969" spans="1:11">
      <c r="A3969" s="29">
        <v>3968</v>
      </c>
      <c r="B3969" s="30" t="s">
        <v>8149</v>
      </c>
      <c r="C3969" s="31" t="s">
        <v>8150</v>
      </c>
      <c r="D3969" s="30" t="s">
        <v>4604</v>
      </c>
      <c r="E3969" s="30" t="s">
        <v>850</v>
      </c>
      <c r="F3969" s="30" t="s">
        <v>846</v>
      </c>
      <c r="G3969" s="30" t="s">
        <v>366</v>
      </c>
      <c r="H3969" s="30">
        <v>2012</v>
      </c>
      <c r="I3969" s="28" t="s">
        <v>367</v>
      </c>
      <c r="J3969" s="30"/>
      <c r="K3969" s="30" t="s">
        <v>368</v>
      </c>
    </row>
    <row r="3970" spans="1:11">
      <c r="A3970" s="29">
        <v>3969</v>
      </c>
      <c r="B3970" s="30" t="s">
        <v>8151</v>
      </c>
      <c r="C3970" s="31" t="s">
        <v>8152</v>
      </c>
      <c r="D3970" s="30" t="s">
        <v>4604</v>
      </c>
      <c r="E3970" s="30" t="s">
        <v>850</v>
      </c>
      <c r="F3970" s="30" t="s">
        <v>846</v>
      </c>
      <c r="G3970" s="30" t="s">
        <v>366</v>
      </c>
      <c r="H3970" s="30">
        <v>2012</v>
      </c>
      <c r="I3970" s="28" t="s">
        <v>367</v>
      </c>
      <c r="J3970" s="30"/>
      <c r="K3970" s="30" t="s">
        <v>368</v>
      </c>
    </row>
    <row r="3971" spans="1:11">
      <c r="A3971" s="29">
        <v>3970</v>
      </c>
      <c r="B3971" s="30" t="s">
        <v>8153</v>
      </c>
      <c r="C3971" s="31" t="s">
        <v>8154</v>
      </c>
      <c r="D3971" s="30" t="s">
        <v>4604</v>
      </c>
      <c r="E3971" s="30" t="s">
        <v>371</v>
      </c>
      <c r="F3971" s="30" t="s">
        <v>846</v>
      </c>
      <c r="G3971" s="30" t="s">
        <v>468</v>
      </c>
      <c r="H3971" s="30">
        <v>2012</v>
      </c>
      <c r="I3971" s="28" t="s">
        <v>367</v>
      </c>
      <c r="J3971" s="30"/>
      <c r="K3971" s="30" t="s">
        <v>368</v>
      </c>
    </row>
    <row r="3972" spans="1:11">
      <c r="A3972" s="29">
        <v>3971</v>
      </c>
      <c r="B3972" s="30" t="s">
        <v>8155</v>
      </c>
      <c r="C3972" s="31" t="s">
        <v>8156</v>
      </c>
      <c r="D3972" s="30" t="s">
        <v>4604</v>
      </c>
      <c r="E3972" s="30" t="s">
        <v>371</v>
      </c>
      <c r="F3972" s="30" t="s">
        <v>846</v>
      </c>
      <c r="G3972" s="30" t="s">
        <v>375</v>
      </c>
      <c r="H3972" s="30">
        <v>2012</v>
      </c>
      <c r="I3972" s="28" t="s">
        <v>367</v>
      </c>
      <c r="J3972" s="30"/>
      <c r="K3972" s="30" t="s">
        <v>368</v>
      </c>
    </row>
    <row r="3973" spans="1:11">
      <c r="A3973" s="29">
        <v>3972</v>
      </c>
      <c r="B3973" s="30" t="s">
        <v>8157</v>
      </c>
      <c r="C3973" s="31" t="s">
        <v>8158</v>
      </c>
      <c r="D3973" s="30" t="s">
        <v>4604</v>
      </c>
      <c r="E3973" s="30" t="s">
        <v>850</v>
      </c>
      <c r="F3973" s="30" t="s">
        <v>846</v>
      </c>
      <c r="G3973" s="30" t="s">
        <v>366</v>
      </c>
      <c r="H3973" s="30">
        <v>2012</v>
      </c>
      <c r="I3973" s="28" t="s">
        <v>367</v>
      </c>
      <c r="J3973" s="30"/>
      <c r="K3973" s="30" t="s">
        <v>368</v>
      </c>
    </row>
    <row r="3974" spans="1:11">
      <c r="A3974" s="29">
        <v>3973</v>
      </c>
      <c r="B3974" s="30" t="s">
        <v>8159</v>
      </c>
      <c r="C3974" s="31" t="s">
        <v>8160</v>
      </c>
      <c r="D3974" s="30" t="s">
        <v>4604</v>
      </c>
      <c r="E3974" s="30" t="s">
        <v>371</v>
      </c>
      <c r="F3974" s="30" t="s">
        <v>846</v>
      </c>
      <c r="G3974" s="30" t="s">
        <v>366</v>
      </c>
      <c r="H3974" s="30">
        <v>2012</v>
      </c>
      <c r="I3974" s="28" t="s">
        <v>367</v>
      </c>
      <c r="J3974" s="30"/>
      <c r="K3974" s="30" t="s">
        <v>368</v>
      </c>
    </row>
    <row r="3975" spans="1:11">
      <c r="A3975" s="29">
        <v>3974</v>
      </c>
      <c r="B3975" s="30" t="s">
        <v>8161</v>
      </c>
      <c r="C3975" s="31" t="s">
        <v>8162</v>
      </c>
      <c r="D3975" s="30" t="s">
        <v>4604</v>
      </c>
      <c r="E3975" s="30" t="s">
        <v>850</v>
      </c>
      <c r="F3975" s="30" t="s">
        <v>846</v>
      </c>
      <c r="G3975" s="30" t="s">
        <v>468</v>
      </c>
      <c r="H3975" s="30">
        <v>2012</v>
      </c>
      <c r="I3975" s="28" t="s">
        <v>367</v>
      </c>
      <c r="J3975" s="30"/>
      <c r="K3975" s="30" t="s">
        <v>368</v>
      </c>
    </row>
    <row r="3976" spans="1:11">
      <c r="A3976" s="29">
        <v>3975</v>
      </c>
      <c r="B3976" s="30" t="s">
        <v>8163</v>
      </c>
      <c r="C3976" s="31" t="s">
        <v>8164</v>
      </c>
      <c r="D3976" s="30" t="s">
        <v>4604</v>
      </c>
      <c r="E3976" s="30" t="s">
        <v>371</v>
      </c>
      <c r="F3976" s="30" t="s">
        <v>846</v>
      </c>
      <c r="G3976" s="30" t="s">
        <v>366</v>
      </c>
      <c r="H3976" s="30">
        <v>2012</v>
      </c>
      <c r="I3976" s="28" t="s">
        <v>367</v>
      </c>
      <c r="J3976" s="30"/>
      <c r="K3976" s="30" t="s">
        <v>368</v>
      </c>
    </row>
    <row r="3977" spans="1:11">
      <c r="A3977" s="29">
        <v>3976</v>
      </c>
      <c r="B3977" s="30" t="s">
        <v>8165</v>
      </c>
      <c r="C3977" s="31" t="s">
        <v>8166</v>
      </c>
      <c r="D3977" s="30" t="s">
        <v>4604</v>
      </c>
      <c r="E3977" s="30" t="s">
        <v>850</v>
      </c>
      <c r="F3977" s="30" t="s">
        <v>846</v>
      </c>
      <c r="G3977" s="30" t="s">
        <v>375</v>
      </c>
      <c r="H3977" s="30">
        <v>2012</v>
      </c>
      <c r="I3977" s="28" t="s">
        <v>367</v>
      </c>
      <c r="J3977" s="30"/>
      <c r="K3977" s="30" t="s">
        <v>368</v>
      </c>
    </row>
    <row r="3978" spans="1:11">
      <c r="A3978" s="29">
        <v>3977</v>
      </c>
      <c r="B3978" s="30" t="s">
        <v>8167</v>
      </c>
      <c r="C3978" s="31" t="s">
        <v>8168</v>
      </c>
      <c r="D3978" s="30" t="s">
        <v>4604</v>
      </c>
      <c r="E3978" s="30" t="s">
        <v>371</v>
      </c>
      <c r="F3978" s="30" t="s">
        <v>846</v>
      </c>
      <c r="G3978" s="30" t="s">
        <v>366</v>
      </c>
      <c r="H3978" s="30">
        <v>2012</v>
      </c>
      <c r="I3978" s="28" t="s">
        <v>367</v>
      </c>
      <c r="J3978" s="30"/>
      <c r="K3978" s="30" t="s">
        <v>368</v>
      </c>
    </row>
    <row r="3979" spans="1:11">
      <c r="A3979" s="29">
        <v>3978</v>
      </c>
      <c r="B3979" s="30" t="s">
        <v>8169</v>
      </c>
      <c r="C3979" s="31" t="s">
        <v>8170</v>
      </c>
      <c r="D3979" s="30" t="s">
        <v>4604</v>
      </c>
      <c r="E3979" s="30" t="s">
        <v>850</v>
      </c>
      <c r="F3979" s="30" t="s">
        <v>846</v>
      </c>
      <c r="G3979" s="30" t="s">
        <v>375</v>
      </c>
      <c r="H3979" s="30">
        <v>2012</v>
      </c>
      <c r="I3979" s="28" t="s">
        <v>367</v>
      </c>
      <c r="J3979" s="30"/>
      <c r="K3979" s="30" t="s">
        <v>368</v>
      </c>
    </row>
    <row r="3980" spans="1:11">
      <c r="A3980" s="29">
        <v>3979</v>
      </c>
      <c r="B3980" s="30" t="s">
        <v>8171</v>
      </c>
      <c r="C3980" s="31" t="s">
        <v>8172</v>
      </c>
      <c r="D3980" s="30" t="s">
        <v>4604</v>
      </c>
      <c r="E3980" s="30" t="s">
        <v>371</v>
      </c>
      <c r="F3980" s="30" t="s">
        <v>846</v>
      </c>
      <c r="G3980" s="30" t="s">
        <v>366</v>
      </c>
      <c r="H3980" s="30">
        <v>2012</v>
      </c>
      <c r="I3980" s="28" t="s">
        <v>367</v>
      </c>
      <c r="J3980" s="30"/>
      <c r="K3980" s="30" t="s">
        <v>368</v>
      </c>
    </row>
    <row r="3981" spans="1:11">
      <c r="A3981" s="29">
        <v>3980</v>
      </c>
      <c r="B3981" s="30" t="s">
        <v>8173</v>
      </c>
      <c r="C3981" s="31" t="s">
        <v>8174</v>
      </c>
      <c r="D3981" s="30" t="s">
        <v>4604</v>
      </c>
      <c r="E3981" s="30" t="s">
        <v>3823</v>
      </c>
      <c r="F3981" s="30" t="s">
        <v>846</v>
      </c>
      <c r="G3981" s="30" t="s">
        <v>366</v>
      </c>
      <c r="H3981" s="30">
        <v>2012</v>
      </c>
      <c r="I3981" s="28" t="s">
        <v>367</v>
      </c>
      <c r="J3981" s="30"/>
      <c r="K3981" s="30" t="s">
        <v>368</v>
      </c>
    </row>
    <row r="3982" spans="1:11">
      <c r="A3982" s="29">
        <v>3981</v>
      </c>
      <c r="B3982" s="30" t="s">
        <v>8175</v>
      </c>
      <c r="C3982" s="31" t="s">
        <v>8176</v>
      </c>
      <c r="D3982" s="30" t="s">
        <v>4604</v>
      </c>
      <c r="E3982" s="30" t="s">
        <v>850</v>
      </c>
      <c r="F3982" s="30" t="s">
        <v>846</v>
      </c>
      <c r="G3982" s="30" t="s">
        <v>366</v>
      </c>
      <c r="H3982" s="30">
        <v>2012</v>
      </c>
      <c r="I3982" s="28" t="s">
        <v>367</v>
      </c>
      <c r="J3982" s="30"/>
      <c r="K3982" s="30" t="s">
        <v>368</v>
      </c>
    </row>
    <row r="3983" spans="1:11">
      <c r="A3983" s="29">
        <v>3982</v>
      </c>
      <c r="B3983" s="30" t="s">
        <v>8177</v>
      </c>
      <c r="C3983" s="31" t="s">
        <v>8178</v>
      </c>
      <c r="D3983" s="30" t="s">
        <v>4604</v>
      </c>
      <c r="E3983" s="30" t="s">
        <v>850</v>
      </c>
      <c r="F3983" s="30" t="s">
        <v>846</v>
      </c>
      <c r="G3983" s="30" t="s">
        <v>366</v>
      </c>
      <c r="H3983" s="30">
        <v>2012</v>
      </c>
      <c r="I3983" s="28" t="s">
        <v>367</v>
      </c>
      <c r="J3983" s="30"/>
      <c r="K3983" s="30" t="s">
        <v>368</v>
      </c>
    </row>
    <row r="3984" spans="1:11">
      <c r="A3984" s="29">
        <v>3983</v>
      </c>
      <c r="B3984" s="30" t="s">
        <v>8179</v>
      </c>
      <c r="C3984" s="31" t="s">
        <v>8180</v>
      </c>
      <c r="D3984" s="30" t="s">
        <v>4604</v>
      </c>
      <c r="E3984" s="30" t="s">
        <v>371</v>
      </c>
      <c r="F3984" s="30" t="s">
        <v>846</v>
      </c>
      <c r="G3984" s="30" t="s">
        <v>366</v>
      </c>
      <c r="H3984" s="30">
        <v>2012</v>
      </c>
      <c r="I3984" s="28" t="s">
        <v>367</v>
      </c>
      <c r="J3984" s="30"/>
      <c r="K3984" s="30" t="s">
        <v>368</v>
      </c>
    </row>
    <row r="3985" spans="1:11">
      <c r="A3985" s="29">
        <v>3984</v>
      </c>
      <c r="B3985" s="30" t="s">
        <v>8181</v>
      </c>
      <c r="C3985" s="31" t="s">
        <v>8182</v>
      </c>
      <c r="D3985" s="30" t="s">
        <v>4604</v>
      </c>
      <c r="E3985" s="30" t="s">
        <v>371</v>
      </c>
      <c r="F3985" s="30" t="s">
        <v>846</v>
      </c>
      <c r="G3985" s="30" t="s">
        <v>375</v>
      </c>
      <c r="H3985" s="30">
        <v>2012</v>
      </c>
      <c r="I3985" s="28" t="s">
        <v>367</v>
      </c>
      <c r="J3985" s="30"/>
      <c r="K3985" s="30" t="s">
        <v>368</v>
      </c>
    </row>
    <row r="3986" spans="1:11">
      <c r="A3986" s="29">
        <v>3985</v>
      </c>
      <c r="B3986" s="30" t="s">
        <v>8183</v>
      </c>
      <c r="C3986" s="31" t="s">
        <v>8184</v>
      </c>
      <c r="D3986" s="30" t="s">
        <v>4604</v>
      </c>
      <c r="E3986" s="30" t="s">
        <v>371</v>
      </c>
      <c r="F3986" s="30" t="s">
        <v>846</v>
      </c>
      <c r="G3986" s="30" t="s">
        <v>468</v>
      </c>
      <c r="H3986" s="30">
        <v>2012</v>
      </c>
      <c r="I3986" s="28" t="s">
        <v>367</v>
      </c>
      <c r="J3986" s="30"/>
      <c r="K3986" s="30" t="s">
        <v>368</v>
      </c>
    </row>
    <row r="3987" spans="1:11">
      <c r="A3987" s="29">
        <v>3986</v>
      </c>
      <c r="B3987" s="30" t="s">
        <v>8185</v>
      </c>
      <c r="C3987" s="31" t="s">
        <v>8186</v>
      </c>
      <c r="D3987" s="30" t="s">
        <v>4604</v>
      </c>
      <c r="E3987" s="30" t="s">
        <v>371</v>
      </c>
      <c r="F3987" s="30" t="s">
        <v>846</v>
      </c>
      <c r="G3987" s="30" t="s">
        <v>366</v>
      </c>
      <c r="H3987" s="30">
        <v>2012</v>
      </c>
      <c r="I3987" s="28" t="s">
        <v>367</v>
      </c>
      <c r="J3987" s="30"/>
      <c r="K3987" s="30" t="s">
        <v>368</v>
      </c>
    </row>
    <row r="3988" spans="1:11">
      <c r="A3988" s="29">
        <v>3987</v>
      </c>
      <c r="B3988" s="30" t="s">
        <v>8187</v>
      </c>
      <c r="C3988" s="31" t="s">
        <v>8188</v>
      </c>
      <c r="D3988" s="30" t="s">
        <v>4604</v>
      </c>
      <c r="E3988" s="30" t="s">
        <v>371</v>
      </c>
      <c r="F3988" s="30" t="s">
        <v>846</v>
      </c>
      <c r="G3988" s="30" t="s">
        <v>366</v>
      </c>
      <c r="H3988" s="30">
        <v>2012</v>
      </c>
      <c r="I3988" s="28" t="s">
        <v>367</v>
      </c>
      <c r="J3988" s="30"/>
      <c r="K3988" s="30" t="s">
        <v>368</v>
      </c>
    </row>
    <row r="3989" spans="1:11">
      <c r="A3989" s="29">
        <v>3988</v>
      </c>
      <c r="B3989" s="30" t="s">
        <v>8189</v>
      </c>
      <c r="C3989" s="31" t="s">
        <v>8190</v>
      </c>
      <c r="D3989" s="30" t="s">
        <v>4604</v>
      </c>
      <c r="E3989" s="30" t="s">
        <v>371</v>
      </c>
      <c r="F3989" s="30" t="s">
        <v>846</v>
      </c>
      <c r="G3989" s="30" t="s">
        <v>366</v>
      </c>
      <c r="H3989" s="30">
        <v>2012</v>
      </c>
      <c r="I3989" s="28" t="s">
        <v>367</v>
      </c>
      <c r="J3989" s="30"/>
      <c r="K3989" s="30" t="s">
        <v>368</v>
      </c>
    </row>
    <row r="3990" spans="1:11">
      <c r="A3990" s="29">
        <v>3989</v>
      </c>
      <c r="B3990" s="30" t="s">
        <v>8191</v>
      </c>
      <c r="C3990" s="31" t="s">
        <v>8192</v>
      </c>
      <c r="D3990" s="30" t="s">
        <v>4604</v>
      </c>
      <c r="E3990" s="30" t="s">
        <v>371</v>
      </c>
      <c r="F3990" s="30" t="s">
        <v>846</v>
      </c>
      <c r="G3990" s="30" t="s">
        <v>375</v>
      </c>
      <c r="H3990" s="30">
        <v>2012</v>
      </c>
      <c r="I3990" s="28" t="s">
        <v>367</v>
      </c>
      <c r="J3990" s="30"/>
      <c r="K3990" s="30" t="s">
        <v>368</v>
      </c>
    </row>
    <row r="3991" spans="1:11">
      <c r="A3991" s="29">
        <v>3990</v>
      </c>
      <c r="B3991" s="30" t="s">
        <v>8193</v>
      </c>
      <c r="C3991" s="31" t="s">
        <v>8194</v>
      </c>
      <c r="D3991" s="30" t="s">
        <v>4604</v>
      </c>
      <c r="E3991" s="30" t="s">
        <v>850</v>
      </c>
      <c r="F3991" s="30" t="s">
        <v>846</v>
      </c>
      <c r="G3991" s="30" t="s">
        <v>375</v>
      </c>
      <c r="H3991" s="30">
        <v>2012</v>
      </c>
      <c r="I3991" s="28" t="s">
        <v>367</v>
      </c>
      <c r="J3991" s="30"/>
      <c r="K3991" s="30" t="s">
        <v>368</v>
      </c>
    </row>
    <row r="3992" spans="1:11">
      <c r="A3992" s="29">
        <v>3991</v>
      </c>
      <c r="B3992" s="30" t="s">
        <v>8195</v>
      </c>
      <c r="C3992" s="31" t="s">
        <v>8196</v>
      </c>
      <c r="D3992" s="30" t="s">
        <v>4604</v>
      </c>
      <c r="E3992" s="30" t="s">
        <v>850</v>
      </c>
      <c r="F3992" s="30" t="s">
        <v>846</v>
      </c>
      <c r="G3992" s="30" t="s">
        <v>366</v>
      </c>
      <c r="H3992" s="30">
        <v>2012</v>
      </c>
      <c r="I3992" s="28" t="s">
        <v>367</v>
      </c>
      <c r="J3992" s="30"/>
      <c r="K3992" s="30" t="s">
        <v>368</v>
      </c>
    </row>
    <row r="3993" spans="1:11">
      <c r="A3993" s="29">
        <v>3992</v>
      </c>
      <c r="B3993" s="30" t="s">
        <v>8197</v>
      </c>
      <c r="C3993" s="31" t="s">
        <v>8198</v>
      </c>
      <c r="D3993" s="30" t="s">
        <v>4604</v>
      </c>
      <c r="E3993" s="30" t="s">
        <v>371</v>
      </c>
      <c r="F3993" s="30" t="s">
        <v>846</v>
      </c>
      <c r="G3993" s="30" t="s">
        <v>366</v>
      </c>
      <c r="H3993" s="30">
        <v>2012</v>
      </c>
      <c r="I3993" s="28" t="s">
        <v>367</v>
      </c>
      <c r="J3993" s="30"/>
      <c r="K3993" s="30" t="s">
        <v>368</v>
      </c>
    </row>
    <row r="3994" spans="1:11">
      <c r="A3994" s="29">
        <v>3993</v>
      </c>
      <c r="B3994" s="30" t="s">
        <v>8199</v>
      </c>
      <c r="C3994" s="31" t="s">
        <v>8200</v>
      </c>
      <c r="D3994" s="30" t="s">
        <v>4604</v>
      </c>
      <c r="E3994" s="30" t="s">
        <v>850</v>
      </c>
      <c r="F3994" s="30" t="s">
        <v>846</v>
      </c>
      <c r="G3994" s="30" t="s">
        <v>375</v>
      </c>
      <c r="H3994" s="30">
        <v>2012</v>
      </c>
      <c r="I3994" s="28" t="s">
        <v>367</v>
      </c>
      <c r="J3994" s="30"/>
      <c r="K3994" s="30" t="s">
        <v>368</v>
      </c>
    </row>
    <row r="3995" spans="1:11">
      <c r="A3995" s="29">
        <v>3994</v>
      </c>
      <c r="B3995" s="30" t="s">
        <v>8201</v>
      </c>
      <c r="C3995" s="31" t="s">
        <v>8202</v>
      </c>
      <c r="D3995" s="30" t="s">
        <v>4604</v>
      </c>
      <c r="E3995" s="30" t="s">
        <v>371</v>
      </c>
      <c r="F3995" s="30" t="s">
        <v>846</v>
      </c>
      <c r="G3995" s="30" t="s">
        <v>375</v>
      </c>
      <c r="H3995" s="30">
        <v>2012</v>
      </c>
      <c r="I3995" s="28" t="s">
        <v>367</v>
      </c>
      <c r="J3995" s="30"/>
      <c r="K3995" s="30" t="s">
        <v>368</v>
      </c>
    </row>
    <row r="3996" spans="1:11">
      <c r="A3996" s="29">
        <v>3995</v>
      </c>
      <c r="B3996" s="30" t="s">
        <v>8203</v>
      </c>
      <c r="C3996" s="31" t="s">
        <v>8204</v>
      </c>
      <c r="D3996" s="30" t="s">
        <v>6864</v>
      </c>
      <c r="E3996" s="30" t="s">
        <v>371</v>
      </c>
      <c r="F3996" s="30" t="s">
        <v>846</v>
      </c>
      <c r="G3996" s="30" t="s">
        <v>468</v>
      </c>
      <c r="H3996" s="30">
        <v>2012</v>
      </c>
      <c r="I3996" s="28" t="s">
        <v>367</v>
      </c>
      <c r="J3996" s="30"/>
      <c r="K3996" s="30" t="s">
        <v>368</v>
      </c>
    </row>
    <row r="3997" spans="1:11">
      <c r="A3997" s="29">
        <v>3996</v>
      </c>
      <c r="B3997" s="30" t="s">
        <v>8205</v>
      </c>
      <c r="C3997" s="31" t="s">
        <v>8206</v>
      </c>
      <c r="D3997" s="30" t="s">
        <v>4604</v>
      </c>
      <c r="E3997" s="30" t="s">
        <v>850</v>
      </c>
      <c r="F3997" s="30" t="s">
        <v>846</v>
      </c>
      <c r="G3997" s="30" t="s">
        <v>375</v>
      </c>
      <c r="H3997" s="30">
        <v>2012</v>
      </c>
      <c r="I3997" s="28" t="s">
        <v>367</v>
      </c>
      <c r="J3997" s="30"/>
      <c r="K3997" s="30" t="s">
        <v>368</v>
      </c>
    </row>
    <row r="3998" spans="1:11">
      <c r="A3998" s="29">
        <v>3997</v>
      </c>
      <c r="B3998" s="30" t="s">
        <v>8207</v>
      </c>
      <c r="C3998" s="31" t="s">
        <v>8208</v>
      </c>
      <c r="D3998" s="30" t="s">
        <v>4604</v>
      </c>
      <c r="E3998" s="30" t="s">
        <v>850</v>
      </c>
      <c r="F3998" s="30" t="s">
        <v>846</v>
      </c>
      <c r="G3998" s="30" t="s">
        <v>375</v>
      </c>
      <c r="H3998" s="30">
        <v>2012</v>
      </c>
      <c r="I3998" s="28" t="s">
        <v>367</v>
      </c>
      <c r="J3998" s="30"/>
      <c r="K3998" s="30" t="s">
        <v>368</v>
      </c>
    </row>
    <row r="3999" spans="1:11">
      <c r="A3999" s="29">
        <v>3998</v>
      </c>
      <c r="B3999" s="30" t="s">
        <v>8209</v>
      </c>
      <c r="C3999" s="31" t="s">
        <v>8210</v>
      </c>
      <c r="D3999" s="30" t="s">
        <v>4604</v>
      </c>
      <c r="E3999" s="30" t="s">
        <v>371</v>
      </c>
      <c r="F3999" s="30" t="s">
        <v>846</v>
      </c>
      <c r="G3999" s="30" t="s">
        <v>375</v>
      </c>
      <c r="H3999" s="30">
        <v>2012</v>
      </c>
      <c r="I3999" s="28" t="s">
        <v>367</v>
      </c>
      <c r="J3999" s="30"/>
      <c r="K3999" s="30" t="s">
        <v>368</v>
      </c>
    </row>
    <row r="4000" spans="1:11">
      <c r="A4000" s="29">
        <v>3999</v>
      </c>
      <c r="B4000" s="30" t="s">
        <v>8211</v>
      </c>
      <c r="C4000" s="31" t="s">
        <v>8212</v>
      </c>
      <c r="D4000" s="30" t="s">
        <v>6864</v>
      </c>
      <c r="E4000" s="30" t="s">
        <v>371</v>
      </c>
      <c r="F4000" s="30" t="s">
        <v>846</v>
      </c>
      <c r="G4000" s="30" t="s">
        <v>366</v>
      </c>
      <c r="H4000" s="30">
        <v>2012</v>
      </c>
      <c r="I4000" s="28" t="s">
        <v>367</v>
      </c>
      <c r="J4000" s="30"/>
      <c r="K4000" s="30" t="s">
        <v>368</v>
      </c>
    </row>
    <row r="4001" spans="1:11">
      <c r="A4001" s="29">
        <v>4000</v>
      </c>
      <c r="B4001" s="30" t="s">
        <v>8213</v>
      </c>
      <c r="C4001" s="31" t="s">
        <v>8214</v>
      </c>
      <c r="D4001" s="30" t="s">
        <v>4604</v>
      </c>
      <c r="E4001" s="30" t="s">
        <v>371</v>
      </c>
      <c r="F4001" s="30" t="s">
        <v>846</v>
      </c>
      <c r="G4001" s="30" t="s">
        <v>468</v>
      </c>
      <c r="H4001" s="30">
        <v>2012</v>
      </c>
      <c r="I4001" s="28" t="s">
        <v>367</v>
      </c>
      <c r="J4001" s="30"/>
      <c r="K4001" s="30" t="s">
        <v>368</v>
      </c>
    </row>
    <row r="4002" spans="1:11">
      <c r="A4002" s="29">
        <v>4001</v>
      </c>
      <c r="B4002" s="30" t="s">
        <v>8215</v>
      </c>
      <c r="C4002" s="31" t="s">
        <v>8216</v>
      </c>
      <c r="D4002" s="30" t="s">
        <v>4604</v>
      </c>
      <c r="E4002" s="30" t="s">
        <v>850</v>
      </c>
      <c r="F4002" s="30" t="s">
        <v>846</v>
      </c>
      <c r="G4002" s="30" t="s">
        <v>375</v>
      </c>
      <c r="H4002" s="30">
        <v>2012</v>
      </c>
      <c r="I4002" s="28" t="s">
        <v>367</v>
      </c>
      <c r="J4002" s="30"/>
      <c r="K4002" s="30" t="s">
        <v>368</v>
      </c>
    </row>
    <row r="4003" spans="1:11">
      <c r="A4003" s="29">
        <v>4002</v>
      </c>
      <c r="B4003" s="30" t="s">
        <v>8217</v>
      </c>
      <c r="C4003" s="31" t="s">
        <v>8218</v>
      </c>
      <c r="D4003" s="30" t="s">
        <v>4604</v>
      </c>
      <c r="E4003" s="30" t="s">
        <v>850</v>
      </c>
      <c r="F4003" s="30" t="s">
        <v>846</v>
      </c>
      <c r="G4003" s="30" t="s">
        <v>366</v>
      </c>
      <c r="H4003" s="30">
        <v>2012</v>
      </c>
      <c r="I4003" s="28" t="s">
        <v>367</v>
      </c>
      <c r="J4003" s="30"/>
      <c r="K4003" s="30" t="s">
        <v>368</v>
      </c>
    </row>
    <row r="4004" spans="1:11">
      <c r="A4004" s="29">
        <v>4003</v>
      </c>
      <c r="B4004" s="30" t="s">
        <v>8219</v>
      </c>
      <c r="C4004" s="31" t="s">
        <v>8220</v>
      </c>
      <c r="D4004" s="30" t="s">
        <v>4604</v>
      </c>
      <c r="E4004" s="30" t="s">
        <v>371</v>
      </c>
      <c r="F4004" s="30" t="s">
        <v>846</v>
      </c>
      <c r="G4004" s="30" t="s">
        <v>366</v>
      </c>
      <c r="H4004" s="30">
        <v>2012</v>
      </c>
      <c r="I4004" s="28" t="s">
        <v>367</v>
      </c>
      <c r="J4004" s="30"/>
      <c r="K4004" s="30" t="s">
        <v>368</v>
      </c>
    </row>
    <row r="4005" spans="1:11">
      <c r="A4005" s="29">
        <v>4004</v>
      </c>
      <c r="B4005" s="30" t="s">
        <v>8221</v>
      </c>
      <c r="C4005" s="31" t="s">
        <v>8222</v>
      </c>
      <c r="D4005" s="30" t="s">
        <v>4604</v>
      </c>
      <c r="E4005" s="30" t="s">
        <v>850</v>
      </c>
      <c r="F4005" s="30" t="s">
        <v>846</v>
      </c>
      <c r="G4005" s="30" t="s">
        <v>366</v>
      </c>
      <c r="H4005" s="30">
        <v>2012</v>
      </c>
      <c r="I4005" s="28" t="s">
        <v>367</v>
      </c>
      <c r="J4005" s="30"/>
      <c r="K4005" s="30" t="s">
        <v>368</v>
      </c>
    </row>
    <row r="4006" spans="1:11">
      <c r="A4006" s="29">
        <v>4005</v>
      </c>
      <c r="B4006" s="30" t="s">
        <v>8223</v>
      </c>
      <c r="C4006" s="31" t="s">
        <v>8224</v>
      </c>
      <c r="D4006" s="30" t="s">
        <v>4604</v>
      </c>
      <c r="E4006" s="30" t="s">
        <v>850</v>
      </c>
      <c r="F4006" s="30" t="s">
        <v>846</v>
      </c>
      <c r="G4006" s="30" t="s">
        <v>366</v>
      </c>
      <c r="H4006" s="30">
        <v>2012</v>
      </c>
      <c r="I4006" s="28" t="s">
        <v>367</v>
      </c>
      <c r="J4006" s="30"/>
      <c r="K4006" s="30" t="s">
        <v>368</v>
      </c>
    </row>
    <row r="4007" spans="1:11">
      <c r="A4007" s="29">
        <v>4006</v>
      </c>
      <c r="B4007" s="30" t="s">
        <v>8225</v>
      </c>
      <c r="C4007" s="31" t="s">
        <v>8226</v>
      </c>
      <c r="D4007" s="30" t="s">
        <v>4604</v>
      </c>
      <c r="E4007" s="30" t="s">
        <v>850</v>
      </c>
      <c r="F4007" s="30" t="s">
        <v>846</v>
      </c>
      <c r="G4007" s="30" t="s">
        <v>366</v>
      </c>
      <c r="H4007" s="30">
        <v>2012</v>
      </c>
      <c r="I4007" s="28" t="s">
        <v>367</v>
      </c>
      <c r="J4007" s="30"/>
      <c r="K4007" s="30" t="s">
        <v>368</v>
      </c>
    </row>
    <row r="4008" spans="1:11">
      <c r="A4008" s="29">
        <v>4007</v>
      </c>
      <c r="B4008" s="30" t="s">
        <v>8227</v>
      </c>
      <c r="C4008" s="31" t="s">
        <v>8228</v>
      </c>
      <c r="D4008" s="30" t="s">
        <v>4604</v>
      </c>
      <c r="E4008" s="30" t="s">
        <v>850</v>
      </c>
      <c r="F4008" s="30" t="s">
        <v>846</v>
      </c>
      <c r="G4008" s="30" t="s">
        <v>366</v>
      </c>
      <c r="H4008" s="30">
        <v>2012</v>
      </c>
      <c r="I4008" s="28" t="s">
        <v>367</v>
      </c>
      <c r="J4008" s="30"/>
      <c r="K4008" s="30" t="s">
        <v>368</v>
      </c>
    </row>
    <row r="4009" spans="1:11">
      <c r="A4009" s="29">
        <v>4008</v>
      </c>
      <c r="B4009" s="30" t="s">
        <v>8229</v>
      </c>
      <c r="C4009" s="31" t="s">
        <v>8230</v>
      </c>
      <c r="D4009" s="30" t="s">
        <v>4604</v>
      </c>
      <c r="E4009" s="30" t="s">
        <v>850</v>
      </c>
      <c r="F4009" s="30" t="s">
        <v>846</v>
      </c>
      <c r="G4009" s="30" t="s">
        <v>375</v>
      </c>
      <c r="H4009" s="30">
        <v>2012</v>
      </c>
      <c r="I4009" s="28" t="s">
        <v>367</v>
      </c>
      <c r="J4009" s="30"/>
      <c r="K4009" s="30" t="s">
        <v>368</v>
      </c>
    </row>
    <row r="4010" spans="1:11">
      <c r="A4010" s="29">
        <v>4009</v>
      </c>
      <c r="B4010" s="30" t="s">
        <v>8231</v>
      </c>
      <c r="C4010" s="31" t="s">
        <v>8232</v>
      </c>
      <c r="D4010" s="30" t="s">
        <v>4604</v>
      </c>
      <c r="E4010" s="30" t="s">
        <v>850</v>
      </c>
      <c r="F4010" s="30" t="s">
        <v>846</v>
      </c>
      <c r="G4010" s="30" t="s">
        <v>375</v>
      </c>
      <c r="H4010" s="30">
        <v>2012</v>
      </c>
      <c r="I4010" s="28" t="s">
        <v>367</v>
      </c>
      <c r="J4010" s="30"/>
      <c r="K4010" s="30" t="s">
        <v>368</v>
      </c>
    </row>
    <row r="4011" spans="1:11">
      <c r="A4011" s="29">
        <v>4010</v>
      </c>
      <c r="B4011" s="30" t="s">
        <v>8233</v>
      </c>
      <c r="C4011" s="31" t="s">
        <v>8234</v>
      </c>
      <c r="D4011" s="30" t="s">
        <v>4604</v>
      </c>
      <c r="E4011" s="30" t="s">
        <v>850</v>
      </c>
      <c r="F4011" s="30" t="s">
        <v>846</v>
      </c>
      <c r="G4011" s="30" t="s">
        <v>366</v>
      </c>
      <c r="H4011" s="30">
        <v>2012</v>
      </c>
      <c r="I4011" s="28" t="s">
        <v>367</v>
      </c>
      <c r="J4011" s="30"/>
      <c r="K4011" s="30" t="s">
        <v>368</v>
      </c>
    </row>
    <row r="4012" spans="1:11">
      <c r="A4012" s="29">
        <v>4011</v>
      </c>
      <c r="B4012" s="30" t="s">
        <v>8235</v>
      </c>
      <c r="C4012" s="31" t="s">
        <v>8236</v>
      </c>
      <c r="D4012" s="30" t="s">
        <v>4604</v>
      </c>
      <c r="E4012" s="30" t="s">
        <v>850</v>
      </c>
      <c r="F4012" s="30" t="s">
        <v>846</v>
      </c>
      <c r="G4012" s="30" t="s">
        <v>375</v>
      </c>
      <c r="H4012" s="30">
        <v>2012</v>
      </c>
      <c r="I4012" s="28" t="s">
        <v>367</v>
      </c>
      <c r="J4012" s="30"/>
      <c r="K4012" s="30" t="s">
        <v>368</v>
      </c>
    </row>
    <row r="4013" spans="1:11">
      <c r="A4013" s="29">
        <v>4012</v>
      </c>
      <c r="B4013" s="30" t="s">
        <v>8237</v>
      </c>
      <c r="C4013" s="31" t="s">
        <v>8238</v>
      </c>
      <c r="D4013" s="30" t="s">
        <v>4604</v>
      </c>
      <c r="E4013" s="30" t="s">
        <v>371</v>
      </c>
      <c r="F4013" s="30" t="s">
        <v>846</v>
      </c>
      <c r="G4013" s="30" t="s">
        <v>375</v>
      </c>
      <c r="H4013" s="30">
        <v>2012</v>
      </c>
      <c r="I4013" s="28" t="s">
        <v>367</v>
      </c>
      <c r="J4013" s="30"/>
      <c r="K4013" s="30" t="s">
        <v>368</v>
      </c>
    </row>
    <row r="4014" spans="1:11">
      <c r="A4014" s="29">
        <v>4013</v>
      </c>
      <c r="B4014" s="30" t="s">
        <v>8239</v>
      </c>
      <c r="C4014" s="31" t="s">
        <v>8240</v>
      </c>
      <c r="D4014" s="30" t="s">
        <v>4604</v>
      </c>
      <c r="E4014" s="30" t="s">
        <v>371</v>
      </c>
      <c r="F4014" s="30" t="s">
        <v>846</v>
      </c>
      <c r="G4014" s="30" t="s">
        <v>366</v>
      </c>
      <c r="H4014" s="30">
        <v>2012</v>
      </c>
      <c r="I4014" s="28" t="s">
        <v>367</v>
      </c>
      <c r="J4014" s="30"/>
      <c r="K4014" s="30" t="s">
        <v>368</v>
      </c>
    </row>
    <row r="4015" spans="1:11">
      <c r="A4015" s="29">
        <v>4014</v>
      </c>
      <c r="B4015" s="30" t="s">
        <v>8241</v>
      </c>
      <c r="C4015" s="31" t="s">
        <v>8242</v>
      </c>
      <c r="D4015" s="30" t="s">
        <v>4604</v>
      </c>
      <c r="E4015" s="30" t="s">
        <v>850</v>
      </c>
      <c r="F4015" s="30" t="s">
        <v>846</v>
      </c>
      <c r="G4015" s="30" t="s">
        <v>375</v>
      </c>
      <c r="H4015" s="30">
        <v>2012</v>
      </c>
      <c r="I4015" s="28" t="s">
        <v>367</v>
      </c>
      <c r="J4015" s="30"/>
      <c r="K4015" s="30" t="s">
        <v>368</v>
      </c>
    </row>
    <row r="4016" spans="1:11">
      <c r="A4016" s="29">
        <v>4015</v>
      </c>
      <c r="B4016" s="30" t="s">
        <v>8243</v>
      </c>
      <c r="C4016" s="31" t="s">
        <v>8244</v>
      </c>
      <c r="D4016" s="30" t="s">
        <v>4604</v>
      </c>
      <c r="E4016" s="30" t="s">
        <v>371</v>
      </c>
      <c r="F4016" s="30" t="s">
        <v>846</v>
      </c>
      <c r="G4016" s="30" t="s">
        <v>366</v>
      </c>
      <c r="H4016" s="30">
        <v>2012</v>
      </c>
      <c r="I4016" s="28" t="s">
        <v>367</v>
      </c>
      <c r="J4016" s="30"/>
      <c r="K4016" s="30" t="s">
        <v>368</v>
      </c>
    </row>
    <row r="4017" spans="1:11">
      <c r="A4017" s="29">
        <v>4016</v>
      </c>
      <c r="B4017" s="30" t="s">
        <v>8245</v>
      </c>
      <c r="C4017" s="31" t="s">
        <v>8246</v>
      </c>
      <c r="D4017" s="30" t="s">
        <v>4604</v>
      </c>
      <c r="E4017" s="30" t="s">
        <v>850</v>
      </c>
      <c r="F4017" s="30" t="s">
        <v>846</v>
      </c>
      <c r="G4017" s="30" t="s">
        <v>468</v>
      </c>
      <c r="H4017" s="30">
        <v>2012</v>
      </c>
      <c r="I4017" s="28" t="s">
        <v>367</v>
      </c>
      <c r="J4017" s="30"/>
      <c r="K4017" s="30" t="s">
        <v>368</v>
      </c>
    </row>
    <row r="4018" spans="1:11">
      <c r="A4018" s="29">
        <v>4017</v>
      </c>
      <c r="B4018" s="30" t="s">
        <v>8247</v>
      </c>
      <c r="C4018" s="31" t="s">
        <v>8248</v>
      </c>
      <c r="D4018" s="30" t="s">
        <v>4604</v>
      </c>
      <c r="E4018" s="30" t="s">
        <v>371</v>
      </c>
      <c r="F4018" s="30" t="s">
        <v>846</v>
      </c>
      <c r="G4018" s="30" t="s">
        <v>366</v>
      </c>
      <c r="H4018" s="30">
        <v>2012</v>
      </c>
      <c r="I4018" s="28" t="s">
        <v>367</v>
      </c>
      <c r="J4018" s="30"/>
      <c r="K4018" s="30" t="s">
        <v>368</v>
      </c>
    </row>
    <row r="4019" spans="1:11">
      <c r="A4019" s="29">
        <v>4018</v>
      </c>
      <c r="B4019" s="30" t="s">
        <v>8249</v>
      </c>
      <c r="C4019" s="31" t="s">
        <v>8250</v>
      </c>
      <c r="D4019" s="30" t="s">
        <v>4604</v>
      </c>
      <c r="E4019" s="30" t="s">
        <v>371</v>
      </c>
      <c r="F4019" s="30" t="s">
        <v>846</v>
      </c>
      <c r="G4019" s="30" t="s">
        <v>375</v>
      </c>
      <c r="H4019" s="30">
        <v>2012</v>
      </c>
      <c r="I4019" s="28" t="s">
        <v>367</v>
      </c>
      <c r="J4019" s="30"/>
      <c r="K4019" s="30" t="s">
        <v>368</v>
      </c>
    </row>
    <row r="4020" spans="1:11">
      <c r="A4020" s="29">
        <v>4019</v>
      </c>
      <c r="B4020" s="30" t="s">
        <v>8251</v>
      </c>
      <c r="C4020" s="31" t="s">
        <v>8252</v>
      </c>
      <c r="D4020" s="30" t="s">
        <v>4604</v>
      </c>
      <c r="E4020" s="30" t="s">
        <v>850</v>
      </c>
      <c r="F4020" s="30" t="s">
        <v>846</v>
      </c>
      <c r="G4020" s="30" t="s">
        <v>468</v>
      </c>
      <c r="H4020" s="30">
        <v>2012</v>
      </c>
      <c r="I4020" s="28" t="s">
        <v>367</v>
      </c>
      <c r="J4020" s="30"/>
      <c r="K4020" s="30" t="s">
        <v>368</v>
      </c>
    </row>
    <row r="4021" spans="1:11">
      <c r="A4021" s="29">
        <v>4020</v>
      </c>
      <c r="B4021" s="30" t="s">
        <v>8253</v>
      </c>
      <c r="C4021" s="31" t="s">
        <v>2183</v>
      </c>
      <c r="D4021" s="30" t="s">
        <v>4604</v>
      </c>
      <c r="E4021" s="30" t="s">
        <v>850</v>
      </c>
      <c r="F4021" s="30" t="s">
        <v>846</v>
      </c>
      <c r="G4021" s="30" t="s">
        <v>375</v>
      </c>
      <c r="H4021" s="30">
        <v>2012</v>
      </c>
      <c r="I4021" s="28" t="s">
        <v>367</v>
      </c>
      <c r="J4021" s="30"/>
      <c r="K4021" s="30" t="s">
        <v>368</v>
      </c>
    </row>
    <row r="4022" spans="1:11">
      <c r="A4022" s="29">
        <v>4021</v>
      </c>
      <c r="B4022" s="30" t="s">
        <v>8254</v>
      </c>
      <c r="C4022" s="31" t="s">
        <v>8255</v>
      </c>
      <c r="D4022" s="30" t="s">
        <v>4604</v>
      </c>
      <c r="E4022" s="30" t="s">
        <v>850</v>
      </c>
      <c r="F4022" s="30" t="s">
        <v>846</v>
      </c>
      <c r="G4022" s="30" t="s">
        <v>366</v>
      </c>
      <c r="H4022" s="30">
        <v>2012</v>
      </c>
      <c r="I4022" s="28" t="s">
        <v>367</v>
      </c>
      <c r="J4022" s="30"/>
      <c r="K4022" s="30" t="s">
        <v>368</v>
      </c>
    </row>
    <row r="4023" spans="1:11">
      <c r="A4023" s="29">
        <v>4022</v>
      </c>
      <c r="B4023" s="30" t="s">
        <v>8256</v>
      </c>
      <c r="C4023" s="31" t="s">
        <v>8257</v>
      </c>
      <c r="D4023" s="30" t="s">
        <v>6864</v>
      </c>
      <c r="E4023" s="30" t="s">
        <v>850</v>
      </c>
      <c r="F4023" s="30" t="s">
        <v>846</v>
      </c>
      <c r="G4023" s="30" t="s">
        <v>468</v>
      </c>
      <c r="H4023" s="30">
        <v>2012</v>
      </c>
      <c r="I4023" s="28" t="s">
        <v>367</v>
      </c>
      <c r="J4023" s="30"/>
      <c r="K4023" s="30" t="s">
        <v>368</v>
      </c>
    </row>
    <row r="4024" spans="1:11">
      <c r="A4024" s="29">
        <v>4023</v>
      </c>
      <c r="B4024" s="30" t="s">
        <v>8258</v>
      </c>
      <c r="C4024" s="31" t="s">
        <v>8259</v>
      </c>
      <c r="D4024" s="30" t="s">
        <v>4604</v>
      </c>
      <c r="E4024" s="30" t="s">
        <v>850</v>
      </c>
      <c r="F4024" s="30" t="s">
        <v>846</v>
      </c>
      <c r="G4024" s="30" t="s">
        <v>375</v>
      </c>
      <c r="H4024" s="30">
        <v>2012</v>
      </c>
      <c r="I4024" s="28" t="s">
        <v>367</v>
      </c>
      <c r="J4024" s="30"/>
      <c r="K4024" s="30" t="s">
        <v>368</v>
      </c>
    </row>
    <row r="4025" spans="1:11">
      <c r="A4025" s="29">
        <v>4024</v>
      </c>
      <c r="B4025" s="30" t="s">
        <v>8260</v>
      </c>
      <c r="C4025" s="31" t="s">
        <v>8261</v>
      </c>
      <c r="D4025" s="30" t="s">
        <v>4604</v>
      </c>
      <c r="E4025" s="30" t="s">
        <v>850</v>
      </c>
      <c r="F4025" s="30" t="s">
        <v>846</v>
      </c>
      <c r="G4025" s="30" t="s">
        <v>468</v>
      </c>
      <c r="H4025" s="30">
        <v>2012</v>
      </c>
      <c r="I4025" s="28" t="s">
        <v>367</v>
      </c>
      <c r="J4025" s="30"/>
      <c r="K4025" s="30" t="s">
        <v>368</v>
      </c>
    </row>
    <row r="4026" spans="1:11">
      <c r="A4026" s="29">
        <v>4025</v>
      </c>
      <c r="B4026" s="30" t="s">
        <v>8262</v>
      </c>
      <c r="C4026" s="31" t="s">
        <v>8263</v>
      </c>
      <c r="D4026" s="30" t="s">
        <v>4604</v>
      </c>
      <c r="E4026" s="30" t="s">
        <v>850</v>
      </c>
      <c r="F4026" s="30" t="s">
        <v>846</v>
      </c>
      <c r="G4026" s="30" t="s">
        <v>366</v>
      </c>
      <c r="H4026" s="30">
        <v>2012</v>
      </c>
      <c r="I4026" s="28" t="s">
        <v>367</v>
      </c>
      <c r="J4026" s="30"/>
      <c r="K4026" s="30" t="s">
        <v>368</v>
      </c>
    </row>
    <row r="4027" spans="1:11">
      <c r="A4027" s="29">
        <v>4026</v>
      </c>
      <c r="B4027" s="30" t="s">
        <v>8264</v>
      </c>
      <c r="C4027" s="31" t="s">
        <v>8265</v>
      </c>
      <c r="D4027" s="30" t="s">
        <v>4604</v>
      </c>
      <c r="E4027" s="30" t="s">
        <v>371</v>
      </c>
      <c r="F4027" s="30" t="s">
        <v>846</v>
      </c>
      <c r="G4027" s="30" t="s">
        <v>366</v>
      </c>
      <c r="H4027" s="30">
        <v>2012</v>
      </c>
      <c r="I4027" s="28" t="s">
        <v>367</v>
      </c>
      <c r="J4027" s="30"/>
      <c r="K4027" s="30" t="s">
        <v>368</v>
      </c>
    </row>
    <row r="4028" spans="1:11">
      <c r="A4028" s="29">
        <v>4027</v>
      </c>
      <c r="B4028" s="30" t="s">
        <v>8266</v>
      </c>
      <c r="C4028" s="31" t="s">
        <v>8267</v>
      </c>
      <c r="D4028" s="30" t="s">
        <v>4604</v>
      </c>
      <c r="E4028" s="30" t="s">
        <v>371</v>
      </c>
      <c r="F4028" s="30" t="s">
        <v>846</v>
      </c>
      <c r="G4028" s="30" t="s">
        <v>366</v>
      </c>
      <c r="H4028" s="30">
        <v>2012</v>
      </c>
      <c r="I4028" s="28" t="s">
        <v>367</v>
      </c>
      <c r="J4028" s="30"/>
      <c r="K4028" s="30" t="s">
        <v>368</v>
      </c>
    </row>
    <row r="4029" spans="1:11">
      <c r="A4029" s="29">
        <v>4028</v>
      </c>
      <c r="B4029" s="30" t="s">
        <v>8268</v>
      </c>
      <c r="C4029" s="31" t="s">
        <v>8269</v>
      </c>
      <c r="D4029" s="30" t="s">
        <v>4604</v>
      </c>
      <c r="E4029" s="30" t="s">
        <v>371</v>
      </c>
      <c r="F4029" s="30" t="s">
        <v>846</v>
      </c>
      <c r="G4029" s="30" t="s">
        <v>375</v>
      </c>
      <c r="H4029" s="30">
        <v>2012</v>
      </c>
      <c r="I4029" s="28" t="s">
        <v>367</v>
      </c>
      <c r="J4029" s="30"/>
      <c r="K4029" s="30" t="s">
        <v>368</v>
      </c>
    </row>
    <row r="4030" spans="1:11">
      <c r="A4030" s="29">
        <v>4029</v>
      </c>
      <c r="B4030" s="30" t="s">
        <v>8270</v>
      </c>
      <c r="C4030" s="31" t="s">
        <v>8271</v>
      </c>
      <c r="D4030" s="30" t="s">
        <v>4604</v>
      </c>
      <c r="E4030" s="30" t="s">
        <v>850</v>
      </c>
      <c r="F4030" s="30" t="s">
        <v>846</v>
      </c>
      <c r="G4030" s="30" t="s">
        <v>366</v>
      </c>
      <c r="H4030" s="30">
        <v>2012</v>
      </c>
      <c r="I4030" s="28" t="s">
        <v>367</v>
      </c>
      <c r="J4030" s="30"/>
      <c r="K4030" s="30" t="s">
        <v>368</v>
      </c>
    </row>
    <row r="4031" spans="1:11">
      <c r="A4031" s="29">
        <v>4030</v>
      </c>
      <c r="B4031" s="30" t="s">
        <v>8272</v>
      </c>
      <c r="C4031" s="31" t="s">
        <v>8273</v>
      </c>
      <c r="D4031" s="30" t="s">
        <v>4604</v>
      </c>
      <c r="E4031" s="30" t="s">
        <v>371</v>
      </c>
      <c r="F4031" s="30" t="s">
        <v>846</v>
      </c>
      <c r="G4031" s="30" t="s">
        <v>366</v>
      </c>
      <c r="H4031" s="30">
        <v>2012</v>
      </c>
      <c r="I4031" s="28" t="s">
        <v>367</v>
      </c>
      <c r="J4031" s="30"/>
      <c r="K4031" s="30" t="s">
        <v>368</v>
      </c>
    </row>
    <row r="4032" spans="1:11">
      <c r="A4032" s="29">
        <v>4031</v>
      </c>
      <c r="B4032" s="30" t="s">
        <v>8274</v>
      </c>
      <c r="C4032" s="31" t="s">
        <v>8275</v>
      </c>
      <c r="D4032" s="30" t="s">
        <v>4604</v>
      </c>
      <c r="E4032" s="30" t="s">
        <v>371</v>
      </c>
      <c r="F4032" s="30" t="s">
        <v>846</v>
      </c>
      <c r="G4032" s="30" t="s">
        <v>468</v>
      </c>
      <c r="H4032" s="30">
        <v>2012</v>
      </c>
      <c r="I4032" s="28" t="s">
        <v>367</v>
      </c>
      <c r="J4032" s="30"/>
      <c r="K4032" s="30" t="s">
        <v>368</v>
      </c>
    </row>
    <row r="4033" spans="1:11">
      <c r="A4033" s="29">
        <v>4032</v>
      </c>
      <c r="B4033" s="30" t="s">
        <v>8276</v>
      </c>
      <c r="C4033" s="31" t="s">
        <v>8277</v>
      </c>
      <c r="D4033" s="30" t="s">
        <v>4604</v>
      </c>
      <c r="E4033" s="30" t="s">
        <v>850</v>
      </c>
      <c r="F4033" s="30" t="s">
        <v>846</v>
      </c>
      <c r="G4033" s="30" t="s">
        <v>366</v>
      </c>
      <c r="H4033" s="30">
        <v>2012</v>
      </c>
      <c r="I4033" s="28" t="s">
        <v>367</v>
      </c>
      <c r="J4033" s="30"/>
      <c r="K4033" s="30" t="s">
        <v>368</v>
      </c>
    </row>
    <row r="4034" spans="1:11">
      <c r="A4034" s="29">
        <v>4033</v>
      </c>
      <c r="B4034" s="30" t="s">
        <v>8278</v>
      </c>
      <c r="C4034" s="31" t="s">
        <v>8279</v>
      </c>
      <c r="D4034" s="30" t="s">
        <v>4604</v>
      </c>
      <c r="E4034" s="30" t="s">
        <v>850</v>
      </c>
      <c r="F4034" s="30" t="s">
        <v>846</v>
      </c>
      <c r="G4034" s="30" t="s">
        <v>366</v>
      </c>
      <c r="H4034" s="30">
        <v>2012</v>
      </c>
      <c r="I4034" s="28" t="s">
        <v>367</v>
      </c>
      <c r="J4034" s="30"/>
      <c r="K4034" s="30" t="s">
        <v>368</v>
      </c>
    </row>
    <row r="4035" spans="1:11">
      <c r="A4035" s="29">
        <v>4034</v>
      </c>
      <c r="B4035" s="30" t="s">
        <v>8280</v>
      </c>
      <c r="C4035" s="31" t="s">
        <v>8281</v>
      </c>
      <c r="D4035" s="30" t="s">
        <v>4604</v>
      </c>
      <c r="E4035" s="30" t="s">
        <v>371</v>
      </c>
      <c r="F4035" s="30" t="s">
        <v>846</v>
      </c>
      <c r="G4035" s="30" t="s">
        <v>366</v>
      </c>
      <c r="H4035" s="30">
        <v>2012</v>
      </c>
      <c r="I4035" s="28" t="s">
        <v>367</v>
      </c>
      <c r="J4035" s="30"/>
      <c r="K4035" s="30" t="s">
        <v>368</v>
      </c>
    </row>
    <row r="4036" spans="1:11">
      <c r="A4036" s="29">
        <v>4035</v>
      </c>
      <c r="B4036" s="30" t="s">
        <v>8282</v>
      </c>
      <c r="C4036" s="31" t="s">
        <v>8283</v>
      </c>
      <c r="D4036" s="30" t="s">
        <v>4604</v>
      </c>
      <c r="E4036" s="30" t="s">
        <v>371</v>
      </c>
      <c r="F4036" s="30" t="s">
        <v>846</v>
      </c>
      <c r="G4036" s="30" t="s">
        <v>468</v>
      </c>
      <c r="H4036" s="30">
        <v>2012</v>
      </c>
      <c r="I4036" s="28" t="s">
        <v>367</v>
      </c>
      <c r="J4036" s="30"/>
      <c r="K4036" s="30" t="s">
        <v>368</v>
      </c>
    </row>
    <row r="4037" spans="1:11">
      <c r="A4037" s="29">
        <v>4036</v>
      </c>
      <c r="B4037" s="30" t="s">
        <v>8284</v>
      </c>
      <c r="C4037" s="31" t="s">
        <v>8285</v>
      </c>
      <c r="D4037" s="30" t="s">
        <v>4604</v>
      </c>
      <c r="E4037" s="30" t="s">
        <v>371</v>
      </c>
      <c r="F4037" s="30" t="s">
        <v>846</v>
      </c>
      <c r="G4037" s="30" t="s">
        <v>468</v>
      </c>
      <c r="H4037" s="30">
        <v>2012</v>
      </c>
      <c r="I4037" s="28" t="s">
        <v>367</v>
      </c>
      <c r="J4037" s="30"/>
      <c r="K4037" s="30" t="s">
        <v>368</v>
      </c>
    </row>
    <row r="4038" spans="1:11">
      <c r="A4038" s="29">
        <v>4037</v>
      </c>
      <c r="B4038" s="30" t="s">
        <v>8286</v>
      </c>
      <c r="C4038" s="31" t="s">
        <v>8287</v>
      </c>
      <c r="D4038" s="30" t="s">
        <v>4604</v>
      </c>
      <c r="E4038" s="30" t="s">
        <v>850</v>
      </c>
      <c r="F4038" s="30" t="s">
        <v>846</v>
      </c>
      <c r="G4038" s="30" t="s">
        <v>366</v>
      </c>
      <c r="H4038" s="30">
        <v>2012</v>
      </c>
      <c r="I4038" s="28" t="s">
        <v>367</v>
      </c>
      <c r="J4038" s="30"/>
      <c r="K4038" s="30" t="s">
        <v>368</v>
      </c>
    </row>
    <row r="4039" spans="1:11">
      <c r="A4039" s="29">
        <v>4038</v>
      </c>
      <c r="B4039" s="30" t="s">
        <v>8288</v>
      </c>
      <c r="C4039" s="31" t="s">
        <v>8289</v>
      </c>
      <c r="D4039" s="30" t="s">
        <v>4604</v>
      </c>
      <c r="E4039" s="30" t="s">
        <v>371</v>
      </c>
      <c r="F4039" s="30" t="s">
        <v>846</v>
      </c>
      <c r="G4039" s="30" t="s">
        <v>366</v>
      </c>
      <c r="H4039" s="30">
        <v>2012</v>
      </c>
      <c r="I4039" s="28" t="s">
        <v>367</v>
      </c>
      <c r="J4039" s="30"/>
      <c r="K4039" s="30" t="s">
        <v>368</v>
      </c>
    </row>
    <row r="4040" spans="1:11">
      <c r="A4040" s="29">
        <v>4039</v>
      </c>
      <c r="B4040" s="30" t="s">
        <v>8290</v>
      </c>
      <c r="C4040" s="31" t="s">
        <v>8291</v>
      </c>
      <c r="D4040" s="30" t="s">
        <v>4604</v>
      </c>
      <c r="E4040" s="30" t="s">
        <v>371</v>
      </c>
      <c r="F4040" s="30" t="s">
        <v>846</v>
      </c>
      <c r="G4040" s="30" t="s">
        <v>366</v>
      </c>
      <c r="H4040" s="30">
        <v>2012</v>
      </c>
      <c r="I4040" s="28" t="s">
        <v>367</v>
      </c>
      <c r="J4040" s="30"/>
      <c r="K4040" s="30" t="s">
        <v>368</v>
      </c>
    </row>
    <row r="4041" spans="1:11">
      <c r="A4041" s="29">
        <v>4040</v>
      </c>
      <c r="B4041" s="30" t="s">
        <v>8292</v>
      </c>
      <c r="C4041" s="31" t="s">
        <v>8293</v>
      </c>
      <c r="D4041" s="30" t="s">
        <v>4604</v>
      </c>
      <c r="E4041" s="30" t="s">
        <v>850</v>
      </c>
      <c r="F4041" s="30" t="s">
        <v>846</v>
      </c>
      <c r="G4041" s="30" t="s">
        <v>375</v>
      </c>
      <c r="H4041" s="30">
        <v>2012</v>
      </c>
      <c r="I4041" s="28" t="s">
        <v>367</v>
      </c>
      <c r="J4041" s="30"/>
      <c r="K4041" s="30" t="s">
        <v>368</v>
      </c>
    </row>
    <row r="4042" spans="1:11">
      <c r="A4042" s="29">
        <v>4041</v>
      </c>
      <c r="B4042" s="30" t="s">
        <v>8294</v>
      </c>
      <c r="C4042" s="31" t="s">
        <v>8295</v>
      </c>
      <c r="D4042" s="30" t="s">
        <v>4604</v>
      </c>
      <c r="E4042" s="30" t="s">
        <v>850</v>
      </c>
      <c r="F4042" s="30" t="s">
        <v>846</v>
      </c>
      <c r="G4042" s="30" t="s">
        <v>366</v>
      </c>
      <c r="H4042" s="30">
        <v>2012</v>
      </c>
      <c r="I4042" s="28" t="s">
        <v>367</v>
      </c>
      <c r="J4042" s="30"/>
      <c r="K4042" s="30" t="s">
        <v>368</v>
      </c>
    </row>
    <row r="4043" spans="1:11">
      <c r="A4043" s="29">
        <v>4042</v>
      </c>
      <c r="B4043" s="30" t="s">
        <v>8296</v>
      </c>
      <c r="C4043" s="31" t="s">
        <v>8297</v>
      </c>
      <c r="D4043" s="30" t="s">
        <v>4604</v>
      </c>
      <c r="E4043" s="30" t="s">
        <v>371</v>
      </c>
      <c r="F4043" s="30" t="s">
        <v>846</v>
      </c>
      <c r="G4043" s="30" t="s">
        <v>468</v>
      </c>
      <c r="H4043" s="30">
        <v>2012</v>
      </c>
      <c r="I4043" s="28" t="s">
        <v>367</v>
      </c>
      <c r="J4043" s="30"/>
      <c r="K4043" s="30" t="s">
        <v>368</v>
      </c>
    </row>
    <row r="4044" spans="1:11">
      <c r="A4044" s="29">
        <v>4043</v>
      </c>
      <c r="B4044" s="30" t="s">
        <v>8298</v>
      </c>
      <c r="C4044" s="31" t="s">
        <v>8299</v>
      </c>
      <c r="D4044" s="30" t="s">
        <v>4604</v>
      </c>
      <c r="E4044" s="30" t="s">
        <v>371</v>
      </c>
      <c r="F4044" s="30" t="s">
        <v>846</v>
      </c>
      <c r="G4044" s="30" t="s">
        <v>378</v>
      </c>
      <c r="H4044" s="30">
        <v>2012</v>
      </c>
      <c r="I4044" s="28" t="s">
        <v>367</v>
      </c>
      <c r="J4044" s="30"/>
      <c r="K4044" s="30" t="s">
        <v>368</v>
      </c>
    </row>
    <row r="4045" spans="1:11">
      <c r="A4045" s="29">
        <v>4044</v>
      </c>
      <c r="B4045" s="30" t="s">
        <v>8300</v>
      </c>
      <c r="C4045" s="31" t="s">
        <v>8301</v>
      </c>
      <c r="D4045" s="30" t="s">
        <v>4604</v>
      </c>
      <c r="E4045" s="30" t="s">
        <v>850</v>
      </c>
      <c r="F4045" s="30" t="s">
        <v>846</v>
      </c>
      <c r="G4045" s="30" t="s">
        <v>366</v>
      </c>
      <c r="H4045" s="30">
        <v>2012</v>
      </c>
      <c r="I4045" s="28" t="s">
        <v>367</v>
      </c>
      <c r="J4045" s="30"/>
      <c r="K4045" s="30" t="s">
        <v>368</v>
      </c>
    </row>
    <row r="4046" spans="1:11">
      <c r="A4046" s="29">
        <v>4045</v>
      </c>
      <c r="B4046" s="30" t="s">
        <v>8302</v>
      </c>
      <c r="C4046" s="31" t="s">
        <v>8303</v>
      </c>
      <c r="D4046" s="30" t="s">
        <v>4604</v>
      </c>
      <c r="E4046" s="30" t="s">
        <v>850</v>
      </c>
      <c r="F4046" s="30" t="s">
        <v>846</v>
      </c>
      <c r="G4046" s="30" t="s">
        <v>375</v>
      </c>
      <c r="H4046" s="30">
        <v>2012</v>
      </c>
      <c r="I4046" s="28" t="s">
        <v>367</v>
      </c>
      <c r="J4046" s="30"/>
      <c r="K4046" s="30" t="s">
        <v>368</v>
      </c>
    </row>
    <row r="4047" spans="1:11">
      <c r="A4047" s="29">
        <v>4046</v>
      </c>
      <c r="B4047" s="30" t="s">
        <v>8304</v>
      </c>
      <c r="C4047" s="31" t="s">
        <v>7447</v>
      </c>
      <c r="D4047" s="30" t="s">
        <v>4604</v>
      </c>
      <c r="E4047" s="30" t="s">
        <v>371</v>
      </c>
      <c r="F4047" s="30" t="s">
        <v>846</v>
      </c>
      <c r="G4047" s="30" t="s">
        <v>375</v>
      </c>
      <c r="H4047" s="30">
        <v>2012</v>
      </c>
      <c r="I4047" s="28" t="s">
        <v>367</v>
      </c>
      <c r="J4047" s="30"/>
      <c r="K4047" s="30" t="s">
        <v>368</v>
      </c>
    </row>
    <row r="4048" spans="1:11">
      <c r="A4048" s="29">
        <v>4047</v>
      </c>
      <c r="B4048" s="30" t="s">
        <v>8305</v>
      </c>
      <c r="C4048" s="31" t="s">
        <v>8306</v>
      </c>
      <c r="D4048" s="30" t="s">
        <v>4604</v>
      </c>
      <c r="E4048" s="30" t="s">
        <v>850</v>
      </c>
      <c r="F4048" s="30" t="s">
        <v>846</v>
      </c>
      <c r="G4048" s="30" t="s">
        <v>375</v>
      </c>
      <c r="H4048" s="30">
        <v>2012</v>
      </c>
      <c r="I4048" s="28" t="s">
        <v>367</v>
      </c>
      <c r="J4048" s="30"/>
      <c r="K4048" s="30" t="s">
        <v>368</v>
      </c>
    </row>
    <row r="4049" spans="1:11">
      <c r="A4049" s="29">
        <v>4048</v>
      </c>
      <c r="B4049" s="30" t="s">
        <v>8307</v>
      </c>
      <c r="C4049" s="31" t="s">
        <v>8308</v>
      </c>
      <c r="D4049" s="30" t="s">
        <v>4604</v>
      </c>
      <c r="E4049" s="30" t="s">
        <v>850</v>
      </c>
      <c r="F4049" s="30" t="s">
        <v>846</v>
      </c>
      <c r="G4049" s="30" t="s">
        <v>375</v>
      </c>
      <c r="H4049" s="30">
        <v>2012</v>
      </c>
      <c r="I4049" s="28" t="s">
        <v>367</v>
      </c>
      <c r="J4049" s="30"/>
      <c r="K4049" s="30" t="s">
        <v>368</v>
      </c>
    </row>
    <row r="4050" spans="1:11">
      <c r="A4050" s="29">
        <v>4049</v>
      </c>
      <c r="B4050" s="30" t="s">
        <v>8309</v>
      </c>
      <c r="C4050" s="31" t="s">
        <v>8310</v>
      </c>
      <c r="D4050" s="30" t="s">
        <v>4604</v>
      </c>
      <c r="E4050" s="30" t="s">
        <v>850</v>
      </c>
      <c r="F4050" s="30" t="s">
        <v>846</v>
      </c>
      <c r="G4050" s="30" t="s">
        <v>366</v>
      </c>
      <c r="H4050" s="30">
        <v>2012</v>
      </c>
      <c r="I4050" s="28" t="s">
        <v>367</v>
      </c>
      <c r="J4050" s="30"/>
      <c r="K4050" s="30" t="s">
        <v>368</v>
      </c>
    </row>
    <row r="4051" spans="1:11">
      <c r="A4051" s="29">
        <v>4050</v>
      </c>
      <c r="B4051" s="30" t="s">
        <v>8311</v>
      </c>
      <c r="C4051" s="31" t="s">
        <v>8312</v>
      </c>
      <c r="D4051" s="30" t="s">
        <v>4604</v>
      </c>
      <c r="E4051" s="30" t="s">
        <v>371</v>
      </c>
      <c r="F4051" s="30" t="s">
        <v>846</v>
      </c>
      <c r="G4051" s="30" t="s">
        <v>375</v>
      </c>
      <c r="H4051" s="30">
        <v>2012</v>
      </c>
      <c r="I4051" s="28" t="s">
        <v>367</v>
      </c>
      <c r="J4051" s="30"/>
      <c r="K4051" s="30" t="s">
        <v>368</v>
      </c>
    </row>
    <row r="4052" spans="1:11">
      <c r="A4052" s="29">
        <v>4051</v>
      </c>
      <c r="B4052" s="30" t="s">
        <v>8313</v>
      </c>
      <c r="C4052" s="31" t="s">
        <v>8314</v>
      </c>
      <c r="D4052" s="30" t="s">
        <v>4604</v>
      </c>
      <c r="E4052" s="30" t="s">
        <v>371</v>
      </c>
      <c r="F4052" s="30" t="s">
        <v>846</v>
      </c>
      <c r="G4052" s="30" t="s">
        <v>366</v>
      </c>
      <c r="H4052" s="30">
        <v>2012</v>
      </c>
      <c r="I4052" s="28" t="s">
        <v>367</v>
      </c>
      <c r="J4052" s="30"/>
      <c r="K4052" s="30" t="s">
        <v>368</v>
      </c>
    </row>
    <row r="4053" spans="1:11">
      <c r="A4053" s="29">
        <v>4052</v>
      </c>
      <c r="B4053" s="30" t="s">
        <v>8315</v>
      </c>
      <c r="C4053" s="31" t="s">
        <v>8316</v>
      </c>
      <c r="D4053" s="30" t="s">
        <v>4604</v>
      </c>
      <c r="E4053" s="30" t="s">
        <v>371</v>
      </c>
      <c r="F4053" s="30" t="s">
        <v>846</v>
      </c>
      <c r="G4053" s="30" t="s">
        <v>366</v>
      </c>
      <c r="H4053" s="30">
        <v>2012</v>
      </c>
      <c r="I4053" s="28" t="s">
        <v>367</v>
      </c>
      <c r="J4053" s="30"/>
      <c r="K4053" s="30" t="s">
        <v>368</v>
      </c>
    </row>
    <row r="4054" spans="1:11">
      <c r="A4054" s="29">
        <v>4053</v>
      </c>
      <c r="B4054" s="30" t="s">
        <v>8317</v>
      </c>
      <c r="C4054" s="31" t="s">
        <v>8318</v>
      </c>
      <c r="D4054" s="30" t="s">
        <v>4604</v>
      </c>
      <c r="E4054" s="30" t="s">
        <v>371</v>
      </c>
      <c r="F4054" s="30" t="s">
        <v>846</v>
      </c>
      <c r="G4054" s="30" t="s">
        <v>366</v>
      </c>
      <c r="H4054" s="30">
        <v>2012</v>
      </c>
      <c r="I4054" s="28" t="s">
        <v>367</v>
      </c>
      <c r="J4054" s="30"/>
      <c r="K4054" s="30" t="s">
        <v>368</v>
      </c>
    </row>
    <row r="4055" spans="1:11">
      <c r="A4055" s="29">
        <v>4054</v>
      </c>
      <c r="B4055" s="30" t="s">
        <v>8319</v>
      </c>
      <c r="C4055" s="31" t="s">
        <v>8320</v>
      </c>
      <c r="D4055" s="30" t="s">
        <v>4604</v>
      </c>
      <c r="E4055" s="30" t="s">
        <v>371</v>
      </c>
      <c r="F4055" s="30" t="s">
        <v>846</v>
      </c>
      <c r="G4055" s="30" t="s">
        <v>375</v>
      </c>
      <c r="H4055" s="30">
        <v>2012</v>
      </c>
      <c r="I4055" s="28" t="s">
        <v>367</v>
      </c>
      <c r="J4055" s="30"/>
      <c r="K4055" s="30" t="s">
        <v>368</v>
      </c>
    </row>
    <row r="4056" spans="1:11">
      <c r="A4056" s="29">
        <v>4055</v>
      </c>
      <c r="B4056" s="30" t="s">
        <v>8321</v>
      </c>
      <c r="C4056" s="31" t="s">
        <v>8322</v>
      </c>
      <c r="D4056" s="30" t="s">
        <v>4604</v>
      </c>
      <c r="E4056" s="30" t="s">
        <v>850</v>
      </c>
      <c r="F4056" s="30" t="s">
        <v>846</v>
      </c>
      <c r="G4056" s="30" t="s">
        <v>366</v>
      </c>
      <c r="H4056" s="30">
        <v>2012</v>
      </c>
      <c r="I4056" s="28" t="s">
        <v>367</v>
      </c>
      <c r="J4056" s="30"/>
      <c r="K4056" s="30" t="s">
        <v>368</v>
      </c>
    </row>
    <row r="4057" spans="1:11">
      <c r="A4057" s="29">
        <v>4056</v>
      </c>
      <c r="B4057" s="30" t="s">
        <v>8323</v>
      </c>
      <c r="C4057" s="31" t="s">
        <v>8324</v>
      </c>
      <c r="D4057" s="30" t="s">
        <v>4604</v>
      </c>
      <c r="E4057" s="30" t="s">
        <v>850</v>
      </c>
      <c r="F4057" s="30" t="s">
        <v>846</v>
      </c>
      <c r="G4057" s="30" t="s">
        <v>366</v>
      </c>
      <c r="H4057" s="30">
        <v>2012</v>
      </c>
      <c r="I4057" s="28" t="s">
        <v>367</v>
      </c>
      <c r="J4057" s="30"/>
      <c r="K4057" s="30" t="s">
        <v>368</v>
      </c>
    </row>
    <row r="4058" spans="1:11">
      <c r="A4058" s="29">
        <v>4057</v>
      </c>
      <c r="B4058" s="30" t="s">
        <v>8325</v>
      </c>
      <c r="C4058" s="31" t="s">
        <v>8326</v>
      </c>
      <c r="D4058" s="30" t="s">
        <v>4604</v>
      </c>
      <c r="E4058" s="30" t="s">
        <v>850</v>
      </c>
      <c r="F4058" s="30" t="s">
        <v>846</v>
      </c>
      <c r="G4058" s="30" t="s">
        <v>366</v>
      </c>
      <c r="H4058" s="30">
        <v>2012</v>
      </c>
      <c r="I4058" s="28" t="s">
        <v>367</v>
      </c>
      <c r="J4058" s="30"/>
      <c r="K4058" s="30" t="s">
        <v>368</v>
      </c>
    </row>
    <row r="4059" spans="1:11">
      <c r="A4059" s="29">
        <v>4058</v>
      </c>
      <c r="B4059" s="30" t="s">
        <v>8327</v>
      </c>
      <c r="C4059" s="31" t="s">
        <v>8328</v>
      </c>
      <c r="D4059" s="30" t="s">
        <v>4604</v>
      </c>
      <c r="E4059" s="30" t="s">
        <v>371</v>
      </c>
      <c r="F4059" s="30" t="s">
        <v>846</v>
      </c>
      <c r="G4059" s="30" t="s">
        <v>375</v>
      </c>
      <c r="H4059" s="30">
        <v>2012</v>
      </c>
      <c r="I4059" s="28" t="s">
        <v>367</v>
      </c>
      <c r="J4059" s="30"/>
      <c r="K4059" s="30" t="s">
        <v>368</v>
      </c>
    </row>
    <row r="4060" spans="1:11">
      <c r="A4060" s="29">
        <v>4059</v>
      </c>
      <c r="B4060" s="30" t="s">
        <v>8329</v>
      </c>
      <c r="C4060" s="31" t="s">
        <v>8330</v>
      </c>
      <c r="D4060" s="30" t="s">
        <v>4604</v>
      </c>
      <c r="E4060" s="30" t="s">
        <v>3823</v>
      </c>
      <c r="F4060" s="30" t="s">
        <v>846</v>
      </c>
      <c r="G4060" s="30" t="s">
        <v>375</v>
      </c>
      <c r="H4060" s="30">
        <v>2012</v>
      </c>
      <c r="I4060" s="28" t="s">
        <v>367</v>
      </c>
      <c r="J4060" s="30"/>
      <c r="K4060" s="30" t="s">
        <v>368</v>
      </c>
    </row>
    <row r="4061" spans="1:11">
      <c r="A4061" s="29">
        <v>4060</v>
      </c>
      <c r="B4061" s="30" t="s">
        <v>8331</v>
      </c>
      <c r="C4061" s="31" t="s">
        <v>8332</v>
      </c>
      <c r="D4061" s="30" t="s">
        <v>4604</v>
      </c>
      <c r="E4061" s="30" t="s">
        <v>371</v>
      </c>
      <c r="F4061" s="30" t="s">
        <v>846</v>
      </c>
      <c r="G4061" s="30" t="s">
        <v>375</v>
      </c>
      <c r="H4061" s="30">
        <v>2012</v>
      </c>
      <c r="I4061" s="28" t="s">
        <v>367</v>
      </c>
      <c r="J4061" s="30"/>
      <c r="K4061" s="30" t="s">
        <v>368</v>
      </c>
    </row>
    <row r="4062" spans="1:11">
      <c r="A4062" s="29">
        <v>4061</v>
      </c>
      <c r="B4062" s="30" t="s">
        <v>8333</v>
      </c>
      <c r="C4062" s="31" t="s">
        <v>8334</v>
      </c>
      <c r="D4062" s="30" t="s">
        <v>4604</v>
      </c>
      <c r="E4062" s="30" t="s">
        <v>371</v>
      </c>
      <c r="F4062" s="30" t="s">
        <v>846</v>
      </c>
      <c r="G4062" s="30" t="s">
        <v>378</v>
      </c>
      <c r="H4062" s="30">
        <v>2012</v>
      </c>
      <c r="I4062" s="28" t="s">
        <v>367</v>
      </c>
      <c r="J4062" s="30"/>
      <c r="K4062" s="30" t="s">
        <v>368</v>
      </c>
    </row>
    <row r="4063" spans="1:11">
      <c r="A4063" s="29">
        <v>4062</v>
      </c>
      <c r="B4063" s="30" t="s">
        <v>8335</v>
      </c>
      <c r="C4063" s="31" t="s">
        <v>8336</v>
      </c>
      <c r="D4063" s="30" t="s">
        <v>4604</v>
      </c>
      <c r="E4063" s="30" t="s">
        <v>850</v>
      </c>
      <c r="F4063" s="30" t="s">
        <v>846</v>
      </c>
      <c r="G4063" s="30" t="s">
        <v>366</v>
      </c>
      <c r="H4063" s="30">
        <v>2012</v>
      </c>
      <c r="I4063" s="28" t="s">
        <v>367</v>
      </c>
      <c r="J4063" s="30"/>
      <c r="K4063" s="30" t="s">
        <v>368</v>
      </c>
    </row>
    <row r="4064" spans="1:11">
      <c r="A4064" s="29">
        <v>4063</v>
      </c>
      <c r="B4064" s="30" t="s">
        <v>8337</v>
      </c>
      <c r="C4064" s="31" t="s">
        <v>8338</v>
      </c>
      <c r="D4064" s="30" t="s">
        <v>6864</v>
      </c>
      <c r="E4064" s="30" t="s">
        <v>371</v>
      </c>
      <c r="F4064" s="30" t="s">
        <v>846</v>
      </c>
      <c r="G4064" s="30" t="s">
        <v>366</v>
      </c>
      <c r="H4064" s="30">
        <v>2012</v>
      </c>
      <c r="I4064" s="28" t="s">
        <v>367</v>
      </c>
      <c r="J4064" s="30"/>
      <c r="K4064" s="30" t="s">
        <v>368</v>
      </c>
    </row>
    <row r="4065" spans="1:11">
      <c r="A4065" s="29">
        <v>4064</v>
      </c>
      <c r="B4065" s="30" t="s">
        <v>8339</v>
      </c>
      <c r="C4065" s="31" t="s">
        <v>8340</v>
      </c>
      <c r="D4065" s="30" t="s">
        <v>6864</v>
      </c>
      <c r="E4065" s="30" t="s">
        <v>850</v>
      </c>
      <c r="F4065" s="30" t="s">
        <v>846</v>
      </c>
      <c r="G4065" s="30" t="s">
        <v>468</v>
      </c>
      <c r="H4065" s="30">
        <v>2012</v>
      </c>
      <c r="I4065" s="28" t="s">
        <v>367</v>
      </c>
      <c r="J4065" s="30"/>
      <c r="K4065" s="30" t="s">
        <v>368</v>
      </c>
    </row>
    <row r="4066" spans="1:11">
      <c r="A4066" s="29">
        <v>4065</v>
      </c>
      <c r="B4066" s="30" t="s">
        <v>8341</v>
      </c>
      <c r="C4066" s="31" t="s">
        <v>8342</v>
      </c>
      <c r="D4066" s="30" t="s">
        <v>4604</v>
      </c>
      <c r="E4066" s="30" t="s">
        <v>371</v>
      </c>
      <c r="F4066" s="30" t="s">
        <v>846</v>
      </c>
      <c r="G4066" s="30" t="s">
        <v>366</v>
      </c>
      <c r="H4066" s="30">
        <v>2012</v>
      </c>
      <c r="I4066" s="28" t="s">
        <v>367</v>
      </c>
      <c r="J4066" s="30"/>
      <c r="K4066" s="30" t="s">
        <v>368</v>
      </c>
    </row>
    <row r="4067" spans="1:11">
      <c r="A4067" s="29">
        <v>4066</v>
      </c>
      <c r="B4067" s="30" t="s">
        <v>8343</v>
      </c>
      <c r="C4067" s="31" t="s">
        <v>5864</v>
      </c>
      <c r="D4067" s="30" t="s">
        <v>4604</v>
      </c>
      <c r="E4067" s="30" t="s">
        <v>850</v>
      </c>
      <c r="F4067" s="30" t="s">
        <v>846</v>
      </c>
      <c r="G4067" s="30" t="s">
        <v>366</v>
      </c>
      <c r="H4067" s="30">
        <v>2012</v>
      </c>
      <c r="I4067" s="28" t="s">
        <v>367</v>
      </c>
      <c r="J4067" s="30"/>
      <c r="K4067" s="30" t="s">
        <v>368</v>
      </c>
    </row>
    <row r="4068" spans="1:11">
      <c r="A4068" s="29">
        <v>4067</v>
      </c>
      <c r="B4068" s="30" t="s">
        <v>8344</v>
      </c>
      <c r="C4068" s="31" t="s">
        <v>8345</v>
      </c>
      <c r="D4068" s="30" t="s">
        <v>4604</v>
      </c>
      <c r="E4068" s="30" t="s">
        <v>850</v>
      </c>
      <c r="F4068" s="30" t="s">
        <v>846</v>
      </c>
      <c r="G4068" s="30" t="s">
        <v>366</v>
      </c>
      <c r="H4068" s="30">
        <v>2012</v>
      </c>
      <c r="I4068" s="28" t="s">
        <v>367</v>
      </c>
      <c r="J4068" s="30"/>
      <c r="K4068" s="30" t="s">
        <v>368</v>
      </c>
    </row>
    <row r="4069" spans="1:11">
      <c r="A4069" s="29">
        <v>4068</v>
      </c>
      <c r="B4069" s="30" t="s">
        <v>8346</v>
      </c>
      <c r="C4069" s="31" t="s">
        <v>8347</v>
      </c>
      <c r="D4069" s="30" t="s">
        <v>4604</v>
      </c>
      <c r="E4069" s="30" t="s">
        <v>850</v>
      </c>
      <c r="F4069" s="30" t="s">
        <v>846</v>
      </c>
      <c r="G4069" s="30" t="s">
        <v>366</v>
      </c>
      <c r="H4069" s="30">
        <v>2012</v>
      </c>
      <c r="I4069" s="28" t="s">
        <v>367</v>
      </c>
      <c r="J4069" s="30"/>
      <c r="K4069" s="30" t="s">
        <v>368</v>
      </c>
    </row>
    <row r="4070" spans="1:11">
      <c r="A4070" s="29">
        <v>4069</v>
      </c>
      <c r="B4070" s="30" t="s">
        <v>8348</v>
      </c>
      <c r="C4070" s="31" t="s">
        <v>8349</v>
      </c>
      <c r="D4070" s="30" t="s">
        <v>4604</v>
      </c>
      <c r="E4070" s="30" t="s">
        <v>371</v>
      </c>
      <c r="F4070" s="30" t="s">
        <v>846</v>
      </c>
      <c r="G4070" s="30" t="s">
        <v>366</v>
      </c>
      <c r="H4070" s="30">
        <v>2012</v>
      </c>
      <c r="I4070" s="28" t="s">
        <v>367</v>
      </c>
      <c r="J4070" s="30"/>
      <c r="K4070" s="30" t="s">
        <v>368</v>
      </c>
    </row>
    <row r="4071" spans="1:11">
      <c r="A4071" s="29">
        <v>4070</v>
      </c>
      <c r="B4071" s="30" t="s">
        <v>8350</v>
      </c>
      <c r="C4071" s="31" t="s">
        <v>8351</v>
      </c>
      <c r="D4071" s="30" t="s">
        <v>4604</v>
      </c>
      <c r="E4071" s="30" t="s">
        <v>371</v>
      </c>
      <c r="F4071" s="30" t="s">
        <v>846</v>
      </c>
      <c r="G4071" s="30" t="s">
        <v>366</v>
      </c>
      <c r="H4071" s="30">
        <v>2012</v>
      </c>
      <c r="I4071" s="28" t="s">
        <v>367</v>
      </c>
      <c r="J4071" s="30"/>
      <c r="K4071" s="30" t="s">
        <v>368</v>
      </c>
    </row>
    <row r="4072" spans="1:11">
      <c r="A4072" s="29">
        <v>4071</v>
      </c>
      <c r="B4072" s="30" t="s">
        <v>8352</v>
      </c>
      <c r="C4072" s="31" t="s">
        <v>8353</v>
      </c>
      <c r="D4072" s="30" t="s">
        <v>4604</v>
      </c>
      <c r="E4072" s="30" t="s">
        <v>371</v>
      </c>
      <c r="F4072" s="30" t="s">
        <v>846</v>
      </c>
      <c r="G4072" s="30" t="s">
        <v>378</v>
      </c>
      <c r="H4072" s="30">
        <v>2012</v>
      </c>
      <c r="I4072" s="28" t="s">
        <v>367</v>
      </c>
      <c r="J4072" s="30"/>
      <c r="K4072" s="30" t="s">
        <v>368</v>
      </c>
    </row>
    <row r="4073" spans="1:11">
      <c r="A4073" s="29">
        <v>4072</v>
      </c>
      <c r="B4073" s="30" t="s">
        <v>8354</v>
      </c>
      <c r="C4073" s="31" t="s">
        <v>8355</v>
      </c>
      <c r="D4073" s="30" t="s">
        <v>4604</v>
      </c>
      <c r="E4073" s="30" t="s">
        <v>850</v>
      </c>
      <c r="F4073" s="30" t="s">
        <v>846</v>
      </c>
      <c r="G4073" s="30" t="s">
        <v>366</v>
      </c>
      <c r="H4073" s="30">
        <v>2012</v>
      </c>
      <c r="I4073" s="28" t="s">
        <v>367</v>
      </c>
      <c r="J4073" s="30"/>
      <c r="K4073" s="30" t="s">
        <v>368</v>
      </c>
    </row>
    <row r="4074" spans="1:11">
      <c r="A4074" s="29">
        <v>4073</v>
      </c>
      <c r="B4074" s="30" t="s">
        <v>8356</v>
      </c>
      <c r="C4074" s="31" t="s">
        <v>8357</v>
      </c>
      <c r="D4074" s="30" t="s">
        <v>4604</v>
      </c>
      <c r="E4074" s="30" t="s">
        <v>371</v>
      </c>
      <c r="F4074" s="30" t="s">
        <v>846</v>
      </c>
      <c r="G4074" s="30" t="s">
        <v>366</v>
      </c>
      <c r="H4074" s="30">
        <v>2012</v>
      </c>
      <c r="I4074" s="28" t="s">
        <v>367</v>
      </c>
      <c r="J4074" s="30"/>
      <c r="K4074" s="30" t="s">
        <v>368</v>
      </c>
    </row>
    <row r="4075" spans="1:11">
      <c r="A4075" s="29">
        <v>4074</v>
      </c>
      <c r="B4075" s="30" t="s">
        <v>8358</v>
      </c>
      <c r="C4075" s="31" t="s">
        <v>8359</v>
      </c>
      <c r="D4075" s="30" t="s">
        <v>4604</v>
      </c>
      <c r="E4075" s="30" t="s">
        <v>371</v>
      </c>
      <c r="F4075" s="30" t="s">
        <v>846</v>
      </c>
      <c r="G4075" s="30" t="s">
        <v>375</v>
      </c>
      <c r="H4075" s="30">
        <v>2012</v>
      </c>
      <c r="I4075" s="28" t="s">
        <v>367</v>
      </c>
      <c r="J4075" s="30"/>
      <c r="K4075" s="30" t="s">
        <v>368</v>
      </c>
    </row>
    <row r="4076" spans="1:11">
      <c r="A4076" s="29">
        <v>4075</v>
      </c>
      <c r="B4076" s="30" t="s">
        <v>8360</v>
      </c>
      <c r="C4076" s="31" t="s">
        <v>8361</v>
      </c>
      <c r="D4076" s="30" t="s">
        <v>4604</v>
      </c>
      <c r="E4076" s="30" t="s">
        <v>371</v>
      </c>
      <c r="F4076" s="30" t="s">
        <v>846</v>
      </c>
      <c r="G4076" s="30" t="s">
        <v>375</v>
      </c>
      <c r="H4076" s="30">
        <v>2012</v>
      </c>
      <c r="I4076" s="28" t="s">
        <v>367</v>
      </c>
      <c r="J4076" s="30"/>
      <c r="K4076" s="30" t="s">
        <v>368</v>
      </c>
    </row>
    <row r="4077" spans="1:11">
      <c r="A4077" s="29">
        <v>4076</v>
      </c>
      <c r="B4077" s="30" t="s">
        <v>8362</v>
      </c>
      <c r="C4077" s="31" t="s">
        <v>8363</v>
      </c>
      <c r="D4077" s="30" t="s">
        <v>6864</v>
      </c>
      <c r="E4077" s="30" t="s">
        <v>371</v>
      </c>
      <c r="F4077" s="30" t="s">
        <v>846</v>
      </c>
      <c r="G4077" s="30" t="s">
        <v>366</v>
      </c>
      <c r="H4077" s="30">
        <v>2012</v>
      </c>
      <c r="I4077" s="28" t="s">
        <v>367</v>
      </c>
      <c r="J4077" s="30"/>
      <c r="K4077" s="30" t="s">
        <v>368</v>
      </c>
    </row>
    <row r="4078" spans="1:11">
      <c r="A4078" s="29">
        <v>4077</v>
      </c>
      <c r="B4078" s="30" t="s">
        <v>8364</v>
      </c>
      <c r="C4078" s="31" t="s">
        <v>8365</v>
      </c>
      <c r="D4078" s="30" t="s">
        <v>4604</v>
      </c>
      <c r="E4078" s="30" t="s">
        <v>371</v>
      </c>
      <c r="F4078" s="30" t="s">
        <v>846</v>
      </c>
      <c r="G4078" s="30" t="s">
        <v>375</v>
      </c>
      <c r="H4078" s="30">
        <v>2012</v>
      </c>
      <c r="I4078" s="28" t="s">
        <v>367</v>
      </c>
      <c r="J4078" s="30"/>
      <c r="K4078" s="30" t="s">
        <v>368</v>
      </c>
    </row>
    <row r="4079" spans="1:11">
      <c r="A4079" s="29">
        <v>4078</v>
      </c>
      <c r="B4079" s="30" t="s">
        <v>8366</v>
      </c>
      <c r="C4079" s="31" t="s">
        <v>8367</v>
      </c>
      <c r="D4079" s="30" t="s">
        <v>4604</v>
      </c>
      <c r="E4079" s="30" t="s">
        <v>850</v>
      </c>
      <c r="F4079" s="30" t="s">
        <v>846</v>
      </c>
      <c r="G4079" s="30" t="s">
        <v>366</v>
      </c>
      <c r="H4079" s="30">
        <v>2012</v>
      </c>
      <c r="I4079" s="28" t="s">
        <v>367</v>
      </c>
      <c r="J4079" s="30"/>
      <c r="K4079" s="30" t="s">
        <v>368</v>
      </c>
    </row>
    <row r="4080" spans="1:11">
      <c r="A4080" s="29">
        <v>4079</v>
      </c>
      <c r="B4080" s="30" t="s">
        <v>8368</v>
      </c>
      <c r="C4080" s="31" t="s">
        <v>8369</v>
      </c>
      <c r="D4080" s="30" t="s">
        <v>4604</v>
      </c>
      <c r="E4080" s="30" t="s">
        <v>850</v>
      </c>
      <c r="F4080" s="30" t="s">
        <v>846</v>
      </c>
      <c r="G4080" s="30" t="s">
        <v>366</v>
      </c>
      <c r="H4080" s="30">
        <v>2012</v>
      </c>
      <c r="I4080" s="28" t="s">
        <v>367</v>
      </c>
      <c r="J4080" s="30"/>
      <c r="K4080" s="30" t="s">
        <v>368</v>
      </c>
    </row>
    <row r="4081" spans="1:11">
      <c r="A4081" s="29">
        <v>4080</v>
      </c>
      <c r="B4081" s="30" t="s">
        <v>8370</v>
      </c>
      <c r="C4081" s="31" t="s">
        <v>8371</v>
      </c>
      <c r="D4081" s="30" t="s">
        <v>4604</v>
      </c>
      <c r="E4081" s="30" t="s">
        <v>371</v>
      </c>
      <c r="F4081" s="30" t="s">
        <v>846</v>
      </c>
      <c r="G4081" s="30" t="s">
        <v>375</v>
      </c>
      <c r="H4081" s="30">
        <v>2012</v>
      </c>
      <c r="I4081" s="28" t="s">
        <v>367</v>
      </c>
      <c r="J4081" s="30"/>
      <c r="K4081" s="30" t="s">
        <v>368</v>
      </c>
    </row>
    <row r="4082" spans="1:11">
      <c r="A4082" s="29">
        <v>4081</v>
      </c>
      <c r="B4082" s="30" t="s">
        <v>8372</v>
      </c>
      <c r="C4082" s="31" t="s">
        <v>8373</v>
      </c>
      <c r="D4082" s="30" t="s">
        <v>4604</v>
      </c>
      <c r="E4082" s="30" t="s">
        <v>850</v>
      </c>
      <c r="F4082" s="30" t="s">
        <v>846</v>
      </c>
      <c r="G4082" s="30" t="s">
        <v>366</v>
      </c>
      <c r="H4082" s="30">
        <v>2012</v>
      </c>
      <c r="I4082" s="28" t="s">
        <v>367</v>
      </c>
      <c r="J4082" s="30"/>
      <c r="K4082" s="30" t="s">
        <v>368</v>
      </c>
    </row>
    <row r="4083" spans="1:11">
      <c r="A4083" s="29">
        <v>4082</v>
      </c>
      <c r="B4083" s="30" t="s">
        <v>8374</v>
      </c>
      <c r="C4083" s="31" t="s">
        <v>8375</v>
      </c>
      <c r="D4083" s="30" t="s">
        <v>6864</v>
      </c>
      <c r="E4083" s="30" t="s">
        <v>371</v>
      </c>
      <c r="F4083" s="30" t="s">
        <v>846</v>
      </c>
      <c r="G4083" s="30" t="s">
        <v>366</v>
      </c>
      <c r="H4083" s="30">
        <v>2012</v>
      </c>
      <c r="I4083" s="28" t="s">
        <v>8376</v>
      </c>
      <c r="J4083" s="30"/>
      <c r="K4083" s="30" t="s">
        <v>368</v>
      </c>
    </row>
    <row r="4084" spans="1:11">
      <c r="A4084" s="29">
        <v>4083</v>
      </c>
      <c r="B4084" s="30" t="s">
        <v>8377</v>
      </c>
      <c r="C4084" s="31" t="s">
        <v>8378</v>
      </c>
      <c r="D4084" s="30" t="s">
        <v>4604</v>
      </c>
      <c r="E4084" s="30" t="s">
        <v>850</v>
      </c>
      <c r="F4084" s="30" t="s">
        <v>846</v>
      </c>
      <c r="G4084" s="30" t="s">
        <v>366</v>
      </c>
      <c r="H4084" s="30">
        <v>2012</v>
      </c>
      <c r="I4084" s="28" t="s">
        <v>367</v>
      </c>
      <c r="J4084" s="30"/>
      <c r="K4084" s="30" t="s">
        <v>368</v>
      </c>
    </row>
    <row r="4085" spans="1:11">
      <c r="A4085" s="29">
        <v>4084</v>
      </c>
      <c r="B4085" s="30" t="s">
        <v>8379</v>
      </c>
      <c r="C4085" s="31" t="s">
        <v>8380</v>
      </c>
      <c r="D4085" s="30" t="s">
        <v>4604</v>
      </c>
      <c r="E4085" s="30" t="s">
        <v>850</v>
      </c>
      <c r="F4085" s="30" t="s">
        <v>846</v>
      </c>
      <c r="G4085" s="30" t="s">
        <v>375</v>
      </c>
      <c r="H4085" s="30">
        <v>2012</v>
      </c>
      <c r="I4085" s="28" t="s">
        <v>367</v>
      </c>
      <c r="J4085" s="30"/>
      <c r="K4085" s="30" t="s">
        <v>368</v>
      </c>
    </row>
    <row r="4086" spans="1:11">
      <c r="A4086" s="29">
        <v>4085</v>
      </c>
      <c r="B4086" s="30" t="s">
        <v>8381</v>
      </c>
      <c r="C4086" s="31" t="s">
        <v>8382</v>
      </c>
      <c r="D4086" s="30" t="s">
        <v>6864</v>
      </c>
      <c r="E4086" s="30" t="s">
        <v>3823</v>
      </c>
      <c r="F4086" s="30" t="s">
        <v>846</v>
      </c>
      <c r="G4086" s="30" t="s">
        <v>468</v>
      </c>
      <c r="H4086" s="30">
        <v>2012</v>
      </c>
      <c r="I4086" s="28" t="s">
        <v>367</v>
      </c>
      <c r="J4086" s="30"/>
      <c r="K4086" s="30" t="s">
        <v>368</v>
      </c>
    </row>
    <row r="4087" spans="1:11">
      <c r="A4087" s="29">
        <v>4086</v>
      </c>
      <c r="B4087" s="30" t="s">
        <v>8383</v>
      </c>
      <c r="C4087" s="31" t="s">
        <v>8384</v>
      </c>
      <c r="D4087" s="30" t="s">
        <v>4604</v>
      </c>
      <c r="E4087" s="30" t="s">
        <v>850</v>
      </c>
      <c r="F4087" s="30" t="s">
        <v>846</v>
      </c>
      <c r="G4087" s="30" t="s">
        <v>366</v>
      </c>
      <c r="H4087" s="30">
        <v>2012</v>
      </c>
      <c r="I4087" s="28" t="s">
        <v>367</v>
      </c>
      <c r="J4087" s="30"/>
      <c r="K4087" s="30" t="s">
        <v>368</v>
      </c>
    </row>
    <row r="4088" spans="1:11">
      <c r="A4088" s="29">
        <v>4087</v>
      </c>
      <c r="B4088" s="30" t="s">
        <v>8385</v>
      </c>
      <c r="C4088" s="31" t="s">
        <v>8386</v>
      </c>
      <c r="D4088" s="30" t="s">
        <v>4604</v>
      </c>
      <c r="E4088" s="30" t="s">
        <v>371</v>
      </c>
      <c r="F4088" s="30" t="s">
        <v>846</v>
      </c>
      <c r="G4088" s="30" t="s">
        <v>366</v>
      </c>
      <c r="H4088" s="30">
        <v>2012</v>
      </c>
      <c r="I4088" s="28" t="s">
        <v>367</v>
      </c>
      <c r="J4088" s="30"/>
      <c r="K4088" s="30" t="s">
        <v>368</v>
      </c>
    </row>
    <row r="4089" spans="1:11">
      <c r="A4089" s="29">
        <v>4088</v>
      </c>
      <c r="B4089" s="30" t="s">
        <v>8387</v>
      </c>
      <c r="C4089" s="31" t="s">
        <v>8388</v>
      </c>
      <c r="D4089" s="30" t="s">
        <v>4604</v>
      </c>
      <c r="E4089" s="30" t="s">
        <v>850</v>
      </c>
      <c r="F4089" s="30" t="s">
        <v>846</v>
      </c>
      <c r="G4089" s="30" t="s">
        <v>366</v>
      </c>
      <c r="H4089" s="30">
        <v>2012</v>
      </c>
      <c r="I4089" s="28" t="s">
        <v>367</v>
      </c>
      <c r="J4089" s="30"/>
      <c r="K4089" s="30" t="s">
        <v>368</v>
      </c>
    </row>
    <row r="4090" spans="1:11">
      <c r="A4090" s="29">
        <v>4089</v>
      </c>
      <c r="B4090" s="30" t="s">
        <v>8389</v>
      </c>
      <c r="C4090" s="31" t="s">
        <v>8390</v>
      </c>
      <c r="D4090" s="30" t="s">
        <v>4604</v>
      </c>
      <c r="E4090" s="30" t="s">
        <v>371</v>
      </c>
      <c r="F4090" s="30" t="s">
        <v>846</v>
      </c>
      <c r="G4090" s="30" t="s">
        <v>375</v>
      </c>
      <c r="H4090" s="30">
        <v>2012</v>
      </c>
      <c r="I4090" s="28" t="s">
        <v>367</v>
      </c>
      <c r="J4090" s="30"/>
      <c r="K4090" s="30" t="s">
        <v>368</v>
      </c>
    </row>
    <row r="4091" spans="1:11">
      <c r="A4091" s="29">
        <v>4090</v>
      </c>
      <c r="B4091" s="30" t="s">
        <v>8391</v>
      </c>
      <c r="C4091" s="31" t="s">
        <v>8392</v>
      </c>
      <c r="D4091" s="30" t="s">
        <v>4604</v>
      </c>
      <c r="E4091" s="30" t="s">
        <v>850</v>
      </c>
      <c r="F4091" s="30" t="s">
        <v>846</v>
      </c>
      <c r="G4091" s="30" t="s">
        <v>366</v>
      </c>
      <c r="H4091" s="30">
        <v>2012</v>
      </c>
      <c r="I4091" s="28" t="s">
        <v>367</v>
      </c>
      <c r="J4091" s="30"/>
      <c r="K4091" s="30" t="s">
        <v>368</v>
      </c>
    </row>
    <row r="4092" spans="1:11">
      <c r="A4092" s="29">
        <v>4091</v>
      </c>
      <c r="B4092" s="30" t="s">
        <v>8393</v>
      </c>
      <c r="C4092" s="31" t="s">
        <v>8394</v>
      </c>
      <c r="D4092" s="30" t="s">
        <v>4604</v>
      </c>
      <c r="E4092" s="30" t="s">
        <v>371</v>
      </c>
      <c r="F4092" s="30" t="s">
        <v>846</v>
      </c>
      <c r="G4092" s="30" t="s">
        <v>366</v>
      </c>
      <c r="H4092" s="30">
        <v>2012</v>
      </c>
      <c r="I4092" s="28" t="s">
        <v>367</v>
      </c>
      <c r="J4092" s="30"/>
      <c r="K4092" s="30" t="s">
        <v>368</v>
      </c>
    </row>
    <row r="4093" spans="1:11">
      <c r="A4093" s="29">
        <v>4092</v>
      </c>
      <c r="B4093" s="30" t="s">
        <v>8395</v>
      </c>
      <c r="C4093" s="31" t="s">
        <v>8396</v>
      </c>
      <c r="D4093" s="30" t="s">
        <v>4604</v>
      </c>
      <c r="E4093" s="30" t="s">
        <v>371</v>
      </c>
      <c r="F4093" s="30" t="s">
        <v>846</v>
      </c>
      <c r="G4093" s="30" t="s">
        <v>366</v>
      </c>
      <c r="H4093" s="30">
        <v>2012</v>
      </c>
      <c r="I4093" s="28" t="s">
        <v>367</v>
      </c>
      <c r="J4093" s="30"/>
      <c r="K4093" s="30" t="s">
        <v>368</v>
      </c>
    </row>
    <row r="4094" spans="1:11">
      <c r="A4094" s="29">
        <v>4093</v>
      </c>
      <c r="B4094" s="30" t="s">
        <v>8397</v>
      </c>
      <c r="C4094" s="31" t="s">
        <v>8398</v>
      </c>
      <c r="D4094" s="30" t="s">
        <v>4604</v>
      </c>
      <c r="E4094" s="30" t="s">
        <v>850</v>
      </c>
      <c r="F4094" s="30" t="s">
        <v>846</v>
      </c>
      <c r="G4094" s="30" t="s">
        <v>366</v>
      </c>
      <c r="H4094" s="30">
        <v>2012</v>
      </c>
      <c r="I4094" s="28" t="s">
        <v>367</v>
      </c>
      <c r="J4094" s="30"/>
      <c r="K4094" s="30" t="s">
        <v>368</v>
      </c>
    </row>
    <row r="4095" spans="1:11">
      <c r="A4095" s="29">
        <v>4094</v>
      </c>
      <c r="B4095" s="30" t="s">
        <v>8399</v>
      </c>
      <c r="C4095" s="31" t="s">
        <v>8400</v>
      </c>
      <c r="D4095" s="30" t="s">
        <v>4604</v>
      </c>
      <c r="E4095" s="30" t="s">
        <v>371</v>
      </c>
      <c r="F4095" s="30" t="s">
        <v>846</v>
      </c>
      <c r="G4095" s="30" t="s">
        <v>375</v>
      </c>
      <c r="H4095" s="30">
        <v>2012</v>
      </c>
      <c r="I4095" s="28" t="s">
        <v>367</v>
      </c>
      <c r="J4095" s="30"/>
      <c r="K4095" s="30" t="s">
        <v>368</v>
      </c>
    </row>
    <row r="4096" spans="1:11">
      <c r="A4096" s="29">
        <v>4095</v>
      </c>
      <c r="B4096" s="30" t="s">
        <v>8401</v>
      </c>
      <c r="C4096" s="31" t="s">
        <v>8402</v>
      </c>
      <c r="D4096" s="30" t="s">
        <v>4604</v>
      </c>
      <c r="E4096" s="30" t="s">
        <v>371</v>
      </c>
      <c r="F4096" s="30" t="s">
        <v>846</v>
      </c>
      <c r="G4096" s="30" t="s">
        <v>366</v>
      </c>
      <c r="H4096" s="30">
        <v>2012</v>
      </c>
      <c r="I4096" s="28" t="s">
        <v>367</v>
      </c>
      <c r="J4096" s="30"/>
      <c r="K4096" s="30" t="s">
        <v>368</v>
      </c>
    </row>
    <row r="4097" spans="1:11">
      <c r="A4097" s="29">
        <v>4096</v>
      </c>
      <c r="B4097" s="30" t="s">
        <v>8403</v>
      </c>
      <c r="C4097" s="31" t="s">
        <v>8404</v>
      </c>
      <c r="D4097" s="30" t="s">
        <v>4604</v>
      </c>
      <c r="E4097" s="30" t="s">
        <v>850</v>
      </c>
      <c r="F4097" s="30" t="s">
        <v>846</v>
      </c>
      <c r="G4097" s="30" t="s">
        <v>366</v>
      </c>
      <c r="H4097" s="30">
        <v>2012</v>
      </c>
      <c r="I4097" s="28" t="s">
        <v>367</v>
      </c>
      <c r="J4097" s="30"/>
      <c r="K4097" s="30" t="s">
        <v>368</v>
      </c>
    </row>
    <row r="4098" spans="1:11">
      <c r="A4098" s="29">
        <v>4097</v>
      </c>
      <c r="B4098" s="30" t="s">
        <v>8405</v>
      </c>
      <c r="C4098" s="31" t="s">
        <v>8406</v>
      </c>
      <c r="D4098" s="30" t="s">
        <v>4604</v>
      </c>
      <c r="E4098" s="30" t="s">
        <v>371</v>
      </c>
      <c r="F4098" s="30" t="s">
        <v>846</v>
      </c>
      <c r="G4098" s="30" t="s">
        <v>366</v>
      </c>
      <c r="H4098" s="30">
        <v>2012</v>
      </c>
      <c r="I4098" s="28" t="s">
        <v>367</v>
      </c>
      <c r="J4098" s="30"/>
      <c r="K4098" s="30" t="s">
        <v>368</v>
      </c>
    </row>
    <row r="4099" spans="1:11">
      <c r="A4099" s="29">
        <v>4098</v>
      </c>
      <c r="B4099" s="30" t="s">
        <v>8407</v>
      </c>
      <c r="C4099" s="31" t="s">
        <v>8408</v>
      </c>
      <c r="D4099" s="30" t="s">
        <v>4604</v>
      </c>
      <c r="E4099" s="30" t="s">
        <v>371</v>
      </c>
      <c r="F4099" s="30" t="s">
        <v>846</v>
      </c>
      <c r="G4099" s="30" t="s">
        <v>366</v>
      </c>
      <c r="H4099" s="30">
        <v>2012</v>
      </c>
      <c r="I4099" s="28" t="s">
        <v>367</v>
      </c>
      <c r="J4099" s="30"/>
      <c r="K4099" s="30" t="s">
        <v>368</v>
      </c>
    </row>
    <row r="4100" spans="1:11">
      <c r="A4100" s="29">
        <v>4099</v>
      </c>
      <c r="B4100" s="30" t="s">
        <v>8409</v>
      </c>
      <c r="C4100" s="31" t="s">
        <v>8410</v>
      </c>
      <c r="D4100" s="30" t="s">
        <v>4604</v>
      </c>
      <c r="E4100" s="30" t="s">
        <v>371</v>
      </c>
      <c r="F4100" s="30" t="s">
        <v>846</v>
      </c>
      <c r="G4100" s="30" t="s">
        <v>366</v>
      </c>
      <c r="H4100" s="30">
        <v>2012</v>
      </c>
      <c r="I4100" s="28" t="s">
        <v>367</v>
      </c>
      <c r="J4100" s="30"/>
      <c r="K4100" s="30" t="s">
        <v>368</v>
      </c>
    </row>
    <row r="4101" spans="1:11">
      <c r="A4101" s="29">
        <v>4100</v>
      </c>
      <c r="B4101" s="30" t="s">
        <v>8411</v>
      </c>
      <c r="C4101" s="31" t="s">
        <v>8412</v>
      </c>
      <c r="D4101" s="30" t="s">
        <v>4604</v>
      </c>
      <c r="E4101" s="30" t="s">
        <v>3823</v>
      </c>
      <c r="F4101" s="30" t="s">
        <v>846</v>
      </c>
      <c r="G4101" s="30" t="s">
        <v>366</v>
      </c>
      <c r="H4101" s="30">
        <v>2012</v>
      </c>
      <c r="I4101" s="28" t="s">
        <v>367</v>
      </c>
      <c r="J4101" s="30"/>
      <c r="K4101" s="30" t="s">
        <v>368</v>
      </c>
    </row>
    <row r="4102" spans="1:11">
      <c r="A4102" s="29">
        <v>4101</v>
      </c>
      <c r="B4102" s="30" t="s">
        <v>8413</v>
      </c>
      <c r="C4102" s="31" t="s">
        <v>8414</v>
      </c>
      <c r="D4102" s="30" t="s">
        <v>6864</v>
      </c>
      <c r="E4102" s="30" t="s">
        <v>371</v>
      </c>
      <c r="F4102" s="30" t="s">
        <v>846</v>
      </c>
      <c r="G4102" s="30" t="s">
        <v>468</v>
      </c>
      <c r="H4102" s="30">
        <v>2012</v>
      </c>
      <c r="I4102" s="28" t="s">
        <v>367</v>
      </c>
      <c r="J4102" s="30"/>
      <c r="K4102" s="30" t="s">
        <v>368</v>
      </c>
    </row>
    <row r="4103" spans="1:11">
      <c r="A4103" s="29">
        <v>4102</v>
      </c>
      <c r="B4103" s="30" t="s">
        <v>8415</v>
      </c>
      <c r="C4103" s="31" t="s">
        <v>8416</v>
      </c>
      <c r="D4103" s="30" t="s">
        <v>4604</v>
      </c>
      <c r="E4103" s="30" t="s">
        <v>850</v>
      </c>
      <c r="F4103" s="30" t="s">
        <v>846</v>
      </c>
      <c r="G4103" s="30" t="s">
        <v>375</v>
      </c>
      <c r="H4103" s="30">
        <v>2012</v>
      </c>
      <c r="I4103" s="28" t="s">
        <v>367</v>
      </c>
      <c r="J4103" s="30"/>
      <c r="K4103" s="30" t="s">
        <v>368</v>
      </c>
    </row>
    <row r="4104" spans="1:11">
      <c r="A4104" s="29">
        <v>4103</v>
      </c>
      <c r="B4104" s="30" t="s">
        <v>8417</v>
      </c>
      <c r="C4104" s="31" t="s">
        <v>8418</v>
      </c>
      <c r="D4104" s="30" t="s">
        <v>4604</v>
      </c>
      <c r="E4104" s="30" t="s">
        <v>3823</v>
      </c>
      <c r="F4104" s="30" t="s">
        <v>846</v>
      </c>
      <c r="G4104" s="30" t="s">
        <v>366</v>
      </c>
      <c r="H4104" s="30">
        <v>2012</v>
      </c>
      <c r="I4104" s="28" t="s">
        <v>367</v>
      </c>
      <c r="J4104" s="30"/>
      <c r="K4104" s="30" t="s">
        <v>368</v>
      </c>
    </row>
    <row r="4105" spans="1:11">
      <c r="A4105" s="29">
        <v>4104</v>
      </c>
      <c r="B4105" s="30" t="s">
        <v>8419</v>
      </c>
      <c r="C4105" s="31" t="s">
        <v>8420</v>
      </c>
      <c r="D4105" s="30" t="s">
        <v>4604</v>
      </c>
      <c r="E4105" s="30" t="s">
        <v>850</v>
      </c>
      <c r="F4105" s="30" t="s">
        <v>846</v>
      </c>
      <c r="G4105" s="30" t="s">
        <v>366</v>
      </c>
      <c r="H4105" s="30">
        <v>2012</v>
      </c>
      <c r="I4105" s="28" t="s">
        <v>367</v>
      </c>
      <c r="J4105" s="30"/>
      <c r="K4105" s="30" t="s">
        <v>368</v>
      </c>
    </row>
    <row r="4106" spans="1:11">
      <c r="A4106" s="29">
        <v>4105</v>
      </c>
      <c r="B4106" s="30" t="s">
        <v>8421</v>
      </c>
      <c r="C4106" s="31" t="s">
        <v>8422</v>
      </c>
      <c r="D4106" s="30" t="s">
        <v>4604</v>
      </c>
      <c r="E4106" s="30" t="s">
        <v>850</v>
      </c>
      <c r="F4106" s="30" t="s">
        <v>846</v>
      </c>
      <c r="G4106" s="30" t="s">
        <v>366</v>
      </c>
      <c r="H4106" s="30">
        <v>2012</v>
      </c>
      <c r="I4106" s="28" t="s">
        <v>367</v>
      </c>
      <c r="J4106" s="30"/>
      <c r="K4106" s="30" t="s">
        <v>368</v>
      </c>
    </row>
    <row r="4107" spans="1:11">
      <c r="A4107" s="29">
        <v>4106</v>
      </c>
      <c r="B4107" s="30" t="s">
        <v>8423</v>
      </c>
      <c r="C4107" s="31" t="s">
        <v>8424</v>
      </c>
      <c r="D4107" s="30" t="s">
        <v>4604</v>
      </c>
      <c r="E4107" s="30" t="s">
        <v>850</v>
      </c>
      <c r="F4107" s="30" t="s">
        <v>846</v>
      </c>
      <c r="G4107" s="30" t="s">
        <v>375</v>
      </c>
      <c r="H4107" s="30">
        <v>2012</v>
      </c>
      <c r="I4107" s="28" t="s">
        <v>367</v>
      </c>
      <c r="J4107" s="30"/>
      <c r="K4107" s="30" t="s">
        <v>368</v>
      </c>
    </row>
    <row r="4108" spans="1:11">
      <c r="A4108" s="29">
        <v>4107</v>
      </c>
      <c r="B4108" s="30" t="s">
        <v>8425</v>
      </c>
      <c r="C4108" s="31" t="s">
        <v>8426</v>
      </c>
      <c r="D4108" s="30" t="s">
        <v>4604</v>
      </c>
      <c r="E4108" s="30" t="s">
        <v>850</v>
      </c>
      <c r="F4108" s="30" t="s">
        <v>846</v>
      </c>
      <c r="G4108" s="30" t="s">
        <v>366</v>
      </c>
      <c r="H4108" s="30">
        <v>2012</v>
      </c>
      <c r="I4108" s="28" t="s">
        <v>367</v>
      </c>
      <c r="J4108" s="30"/>
      <c r="K4108" s="30" t="s">
        <v>368</v>
      </c>
    </row>
    <row r="4109" spans="1:11">
      <c r="A4109" s="29">
        <v>4108</v>
      </c>
      <c r="B4109" s="30" t="s">
        <v>8427</v>
      </c>
      <c r="C4109" s="31" t="s">
        <v>8428</v>
      </c>
      <c r="D4109" s="30" t="s">
        <v>4604</v>
      </c>
      <c r="E4109" s="30" t="s">
        <v>371</v>
      </c>
      <c r="F4109" s="30" t="s">
        <v>846</v>
      </c>
      <c r="G4109" s="30" t="s">
        <v>366</v>
      </c>
      <c r="H4109" s="30">
        <v>2012</v>
      </c>
      <c r="I4109" s="28" t="s">
        <v>367</v>
      </c>
      <c r="J4109" s="30"/>
      <c r="K4109" s="30" t="s">
        <v>368</v>
      </c>
    </row>
    <row r="4110" spans="1:11">
      <c r="A4110" s="29">
        <v>4109</v>
      </c>
      <c r="B4110" s="30" t="s">
        <v>8429</v>
      </c>
      <c r="C4110" s="31" t="s">
        <v>8430</v>
      </c>
      <c r="D4110" s="30" t="s">
        <v>4604</v>
      </c>
      <c r="E4110" s="30" t="s">
        <v>371</v>
      </c>
      <c r="F4110" s="30" t="s">
        <v>846</v>
      </c>
      <c r="G4110" s="30" t="s">
        <v>378</v>
      </c>
      <c r="H4110" s="30">
        <v>2012</v>
      </c>
      <c r="I4110" s="28" t="s">
        <v>367</v>
      </c>
      <c r="J4110" s="30"/>
      <c r="K4110" s="30" t="s">
        <v>368</v>
      </c>
    </row>
    <row r="4111" spans="1:11">
      <c r="A4111" s="29">
        <v>4110</v>
      </c>
      <c r="B4111" s="30" t="s">
        <v>8431</v>
      </c>
      <c r="C4111" s="31" t="s">
        <v>8432</v>
      </c>
      <c r="D4111" s="30" t="s">
        <v>6864</v>
      </c>
      <c r="E4111" s="30" t="s">
        <v>850</v>
      </c>
      <c r="F4111" s="30" t="s">
        <v>846</v>
      </c>
      <c r="G4111" s="30" t="s">
        <v>468</v>
      </c>
      <c r="H4111" s="30">
        <v>2012</v>
      </c>
      <c r="I4111" s="28" t="s">
        <v>367</v>
      </c>
      <c r="J4111" s="30"/>
      <c r="K4111" s="30" t="s">
        <v>368</v>
      </c>
    </row>
    <row r="4112" spans="1:11">
      <c r="A4112" s="29">
        <v>4111</v>
      </c>
      <c r="B4112" s="30" t="s">
        <v>8433</v>
      </c>
      <c r="C4112" s="31" t="s">
        <v>8434</v>
      </c>
      <c r="D4112" s="30" t="s">
        <v>4604</v>
      </c>
      <c r="E4112" s="30" t="s">
        <v>371</v>
      </c>
      <c r="F4112" s="30" t="s">
        <v>846</v>
      </c>
      <c r="G4112" s="30" t="s">
        <v>366</v>
      </c>
      <c r="H4112" s="30">
        <v>2012</v>
      </c>
      <c r="I4112" s="28" t="s">
        <v>367</v>
      </c>
      <c r="J4112" s="30"/>
      <c r="K4112" s="30" t="s">
        <v>368</v>
      </c>
    </row>
    <row r="4113" spans="1:11">
      <c r="A4113" s="29">
        <v>4112</v>
      </c>
      <c r="B4113" s="30" t="s">
        <v>8435</v>
      </c>
      <c r="C4113" s="31" t="s">
        <v>8436</v>
      </c>
      <c r="D4113" s="30" t="s">
        <v>4604</v>
      </c>
      <c r="E4113" s="30" t="s">
        <v>850</v>
      </c>
      <c r="F4113" s="30" t="s">
        <v>846</v>
      </c>
      <c r="G4113" s="30" t="s">
        <v>375</v>
      </c>
      <c r="H4113" s="30">
        <v>2012</v>
      </c>
      <c r="I4113" s="28" t="s">
        <v>367</v>
      </c>
      <c r="J4113" s="30"/>
      <c r="K4113" s="30" t="s">
        <v>368</v>
      </c>
    </row>
    <row r="4114" spans="1:11">
      <c r="A4114" s="29">
        <v>4113</v>
      </c>
      <c r="B4114" s="30" t="s">
        <v>8437</v>
      </c>
      <c r="C4114" s="31" t="s">
        <v>8438</v>
      </c>
      <c r="D4114" s="30" t="s">
        <v>4604</v>
      </c>
      <c r="E4114" s="30" t="s">
        <v>371</v>
      </c>
      <c r="F4114" s="30" t="s">
        <v>846</v>
      </c>
      <c r="G4114" s="30" t="s">
        <v>375</v>
      </c>
      <c r="H4114" s="30">
        <v>2012</v>
      </c>
      <c r="I4114" s="28" t="s">
        <v>367</v>
      </c>
      <c r="J4114" s="30"/>
      <c r="K4114" s="30" t="s">
        <v>368</v>
      </c>
    </row>
    <row r="4115" spans="1:11">
      <c r="A4115" s="29">
        <v>4114</v>
      </c>
      <c r="B4115" s="30" t="s">
        <v>8439</v>
      </c>
      <c r="C4115" s="31" t="s">
        <v>8440</v>
      </c>
      <c r="D4115" s="30" t="s">
        <v>4604</v>
      </c>
      <c r="E4115" s="30" t="s">
        <v>371</v>
      </c>
      <c r="F4115" s="30" t="s">
        <v>846</v>
      </c>
      <c r="G4115" s="30" t="s">
        <v>366</v>
      </c>
      <c r="H4115" s="30">
        <v>2012</v>
      </c>
      <c r="I4115" s="28" t="s">
        <v>367</v>
      </c>
      <c r="J4115" s="30"/>
      <c r="K4115" s="30" t="s">
        <v>368</v>
      </c>
    </row>
    <row r="4116" spans="1:11">
      <c r="A4116" s="29">
        <v>4115</v>
      </c>
      <c r="B4116" s="30" t="s">
        <v>8441</v>
      </c>
      <c r="C4116" s="31" t="s">
        <v>8442</v>
      </c>
      <c r="D4116" s="30" t="s">
        <v>4604</v>
      </c>
      <c r="E4116" s="30" t="s">
        <v>371</v>
      </c>
      <c r="F4116" s="30" t="s">
        <v>846</v>
      </c>
      <c r="G4116" s="30" t="s">
        <v>366</v>
      </c>
      <c r="H4116" s="30">
        <v>2012</v>
      </c>
      <c r="I4116" s="28" t="s">
        <v>367</v>
      </c>
      <c r="J4116" s="30"/>
      <c r="K4116" s="30" t="s">
        <v>368</v>
      </c>
    </row>
    <row r="4117" spans="1:11">
      <c r="A4117" s="29">
        <v>4116</v>
      </c>
      <c r="B4117" s="30" t="s">
        <v>8443</v>
      </c>
      <c r="C4117" s="31" t="s">
        <v>8444</v>
      </c>
      <c r="D4117" s="30" t="s">
        <v>4604</v>
      </c>
      <c r="E4117" s="30" t="s">
        <v>371</v>
      </c>
      <c r="F4117" s="30" t="s">
        <v>846</v>
      </c>
      <c r="G4117" s="30" t="s">
        <v>366</v>
      </c>
      <c r="H4117" s="30">
        <v>2012</v>
      </c>
      <c r="I4117" s="28" t="s">
        <v>367</v>
      </c>
      <c r="J4117" s="30"/>
      <c r="K4117" s="30" t="s">
        <v>368</v>
      </c>
    </row>
    <row r="4118" spans="1:11">
      <c r="A4118" s="29">
        <v>4117</v>
      </c>
      <c r="B4118" s="30" t="s">
        <v>8445</v>
      </c>
      <c r="C4118" s="31" t="s">
        <v>8446</v>
      </c>
      <c r="D4118" s="30" t="s">
        <v>4604</v>
      </c>
      <c r="E4118" s="30" t="s">
        <v>371</v>
      </c>
      <c r="F4118" s="30" t="s">
        <v>846</v>
      </c>
      <c r="G4118" s="30" t="s">
        <v>375</v>
      </c>
      <c r="H4118" s="30">
        <v>2012</v>
      </c>
      <c r="I4118" s="28" t="s">
        <v>367</v>
      </c>
      <c r="J4118" s="30"/>
      <c r="K4118" s="30" t="s">
        <v>368</v>
      </c>
    </row>
    <row r="4119" spans="1:11">
      <c r="A4119" s="29">
        <v>4118</v>
      </c>
      <c r="B4119" s="30" t="s">
        <v>8447</v>
      </c>
      <c r="C4119" s="31" t="s">
        <v>8448</v>
      </c>
      <c r="D4119" s="30" t="s">
        <v>6864</v>
      </c>
      <c r="E4119" s="30" t="s">
        <v>850</v>
      </c>
      <c r="F4119" s="30" t="s">
        <v>846</v>
      </c>
      <c r="G4119" s="30" t="s">
        <v>468</v>
      </c>
      <c r="H4119" s="30">
        <v>2012</v>
      </c>
      <c r="I4119" s="28" t="s">
        <v>367</v>
      </c>
      <c r="J4119" s="30"/>
      <c r="K4119" s="30" t="s">
        <v>368</v>
      </c>
    </row>
    <row r="4120" spans="1:11">
      <c r="A4120" s="29">
        <v>4119</v>
      </c>
      <c r="B4120" s="30" t="s">
        <v>8449</v>
      </c>
      <c r="C4120" s="31" t="s">
        <v>8450</v>
      </c>
      <c r="D4120" s="30" t="s">
        <v>4604</v>
      </c>
      <c r="E4120" s="30" t="s">
        <v>850</v>
      </c>
      <c r="F4120" s="30" t="s">
        <v>846</v>
      </c>
      <c r="G4120" s="30" t="s">
        <v>366</v>
      </c>
      <c r="H4120" s="30">
        <v>2012</v>
      </c>
      <c r="I4120" s="28" t="s">
        <v>367</v>
      </c>
      <c r="J4120" s="30"/>
      <c r="K4120" s="30" t="s">
        <v>368</v>
      </c>
    </row>
    <row r="4121" spans="1:11">
      <c r="A4121" s="29">
        <v>4120</v>
      </c>
      <c r="B4121" s="30" t="s">
        <v>8451</v>
      </c>
      <c r="C4121" s="31" t="s">
        <v>8452</v>
      </c>
      <c r="D4121" s="30" t="s">
        <v>4604</v>
      </c>
      <c r="E4121" s="30" t="s">
        <v>850</v>
      </c>
      <c r="F4121" s="30" t="s">
        <v>846</v>
      </c>
      <c r="G4121" s="30" t="s">
        <v>366</v>
      </c>
      <c r="H4121" s="30">
        <v>2012</v>
      </c>
      <c r="I4121" s="28" t="s">
        <v>367</v>
      </c>
      <c r="J4121" s="30"/>
      <c r="K4121" s="30" t="s">
        <v>368</v>
      </c>
    </row>
    <row r="4122" spans="1:11">
      <c r="A4122" s="29">
        <v>4121</v>
      </c>
      <c r="B4122" s="30" t="s">
        <v>8453</v>
      </c>
      <c r="C4122" s="31" t="s">
        <v>8454</v>
      </c>
      <c r="D4122" s="30" t="s">
        <v>6864</v>
      </c>
      <c r="E4122" s="30" t="s">
        <v>371</v>
      </c>
      <c r="F4122" s="30" t="s">
        <v>846</v>
      </c>
      <c r="G4122" s="30" t="s">
        <v>468</v>
      </c>
      <c r="H4122" s="30">
        <v>2012</v>
      </c>
      <c r="I4122" s="28" t="s">
        <v>367</v>
      </c>
      <c r="J4122" s="30"/>
      <c r="K4122" s="30" t="s">
        <v>368</v>
      </c>
    </row>
    <row r="4123" spans="1:11">
      <c r="A4123" s="29">
        <v>4122</v>
      </c>
      <c r="B4123" s="30" t="s">
        <v>8455</v>
      </c>
      <c r="C4123" s="31" t="s">
        <v>8456</v>
      </c>
      <c r="D4123" s="30" t="s">
        <v>4604</v>
      </c>
      <c r="E4123" s="30" t="s">
        <v>371</v>
      </c>
      <c r="F4123" s="30" t="s">
        <v>846</v>
      </c>
      <c r="G4123" s="30" t="s">
        <v>468</v>
      </c>
      <c r="H4123" s="30">
        <v>2012</v>
      </c>
      <c r="I4123" s="28" t="s">
        <v>367</v>
      </c>
      <c r="J4123" s="30"/>
      <c r="K4123" s="30" t="s">
        <v>368</v>
      </c>
    </row>
    <row r="4124" spans="1:11">
      <c r="A4124" s="29">
        <v>4123</v>
      </c>
      <c r="B4124" s="30" t="s">
        <v>8457</v>
      </c>
      <c r="C4124" s="31" t="s">
        <v>8458</v>
      </c>
      <c r="D4124" s="30" t="s">
        <v>4604</v>
      </c>
      <c r="E4124" s="30" t="s">
        <v>371</v>
      </c>
      <c r="F4124" s="30" t="s">
        <v>846</v>
      </c>
      <c r="G4124" s="30" t="s">
        <v>375</v>
      </c>
      <c r="H4124" s="30">
        <v>2012</v>
      </c>
      <c r="I4124" s="28" t="s">
        <v>367</v>
      </c>
      <c r="J4124" s="30"/>
      <c r="K4124" s="30" t="s">
        <v>368</v>
      </c>
    </row>
    <row r="4125" spans="1:11">
      <c r="A4125" s="29">
        <v>4124</v>
      </c>
      <c r="B4125" s="30" t="s">
        <v>8459</v>
      </c>
      <c r="C4125" s="31" t="s">
        <v>8460</v>
      </c>
      <c r="D4125" s="30" t="s">
        <v>4604</v>
      </c>
      <c r="E4125" s="30" t="s">
        <v>371</v>
      </c>
      <c r="F4125" s="30" t="s">
        <v>846</v>
      </c>
      <c r="G4125" s="30" t="s">
        <v>375</v>
      </c>
      <c r="H4125" s="30">
        <v>2012</v>
      </c>
      <c r="I4125" s="28" t="s">
        <v>367</v>
      </c>
      <c r="J4125" s="30"/>
      <c r="K4125" s="30" t="s">
        <v>368</v>
      </c>
    </row>
    <row r="4126" spans="1:11">
      <c r="A4126" s="29">
        <v>4125</v>
      </c>
      <c r="B4126" s="30" t="s">
        <v>8461</v>
      </c>
      <c r="C4126" s="31" t="s">
        <v>8462</v>
      </c>
      <c r="D4126" s="30" t="s">
        <v>4604</v>
      </c>
      <c r="E4126" s="30" t="s">
        <v>371</v>
      </c>
      <c r="F4126" s="30" t="s">
        <v>846</v>
      </c>
      <c r="G4126" s="30" t="s">
        <v>366</v>
      </c>
      <c r="H4126" s="30">
        <v>2012</v>
      </c>
      <c r="I4126" s="28" t="s">
        <v>367</v>
      </c>
      <c r="J4126" s="30"/>
      <c r="K4126" s="30" t="s">
        <v>368</v>
      </c>
    </row>
    <row r="4127" spans="1:11">
      <c r="A4127" s="29">
        <v>4126</v>
      </c>
      <c r="B4127" s="30" t="s">
        <v>8463</v>
      </c>
      <c r="C4127" s="31" t="s">
        <v>8464</v>
      </c>
      <c r="D4127" s="30" t="s">
        <v>4604</v>
      </c>
      <c r="E4127" s="30" t="s">
        <v>850</v>
      </c>
      <c r="F4127" s="30" t="s">
        <v>846</v>
      </c>
      <c r="G4127" s="30" t="s">
        <v>366</v>
      </c>
      <c r="H4127" s="30">
        <v>2012</v>
      </c>
      <c r="I4127" s="28" t="s">
        <v>367</v>
      </c>
      <c r="J4127" s="30"/>
      <c r="K4127" s="30" t="s">
        <v>368</v>
      </c>
    </row>
    <row r="4128" spans="1:11">
      <c r="A4128" s="29">
        <v>4127</v>
      </c>
      <c r="B4128" s="30" t="s">
        <v>8465</v>
      </c>
      <c r="C4128" s="31" t="s">
        <v>8466</v>
      </c>
      <c r="D4128" s="30" t="s">
        <v>4604</v>
      </c>
      <c r="E4128" s="30" t="s">
        <v>371</v>
      </c>
      <c r="F4128" s="30" t="s">
        <v>846</v>
      </c>
      <c r="G4128" s="30" t="s">
        <v>366</v>
      </c>
      <c r="H4128" s="30">
        <v>2012</v>
      </c>
      <c r="I4128" s="28" t="s">
        <v>367</v>
      </c>
      <c r="J4128" s="30"/>
      <c r="K4128" s="30" t="s">
        <v>368</v>
      </c>
    </row>
    <row r="4129" spans="1:11">
      <c r="A4129" s="29">
        <v>4128</v>
      </c>
      <c r="B4129" s="30" t="s">
        <v>8467</v>
      </c>
      <c r="C4129" s="31" t="s">
        <v>8468</v>
      </c>
      <c r="D4129" s="30" t="s">
        <v>4604</v>
      </c>
      <c r="E4129" s="30" t="s">
        <v>371</v>
      </c>
      <c r="F4129" s="30" t="s">
        <v>846</v>
      </c>
      <c r="G4129" s="30" t="s">
        <v>375</v>
      </c>
      <c r="H4129" s="30">
        <v>2012</v>
      </c>
      <c r="I4129" s="28" t="s">
        <v>367</v>
      </c>
      <c r="J4129" s="30"/>
      <c r="K4129" s="30" t="s">
        <v>368</v>
      </c>
    </row>
    <row r="4130" spans="1:11">
      <c r="A4130" s="29">
        <v>4129</v>
      </c>
      <c r="B4130" s="30" t="s">
        <v>8469</v>
      </c>
      <c r="C4130" s="31" t="s">
        <v>3825</v>
      </c>
      <c r="D4130" s="30" t="s">
        <v>4604</v>
      </c>
      <c r="E4130" s="30" t="s">
        <v>371</v>
      </c>
      <c r="F4130" s="30" t="s">
        <v>846</v>
      </c>
      <c r="G4130" s="30" t="s">
        <v>366</v>
      </c>
      <c r="H4130" s="30">
        <v>2012</v>
      </c>
      <c r="I4130" s="28" t="s">
        <v>367</v>
      </c>
      <c r="J4130" s="30"/>
      <c r="K4130" s="30" t="s">
        <v>368</v>
      </c>
    </row>
    <row r="4131" spans="1:11">
      <c r="A4131" s="29">
        <v>4130</v>
      </c>
      <c r="B4131" s="30" t="s">
        <v>8470</v>
      </c>
      <c r="C4131" s="31" t="s">
        <v>8471</v>
      </c>
      <c r="D4131" s="30" t="s">
        <v>4604</v>
      </c>
      <c r="E4131" s="30" t="s">
        <v>850</v>
      </c>
      <c r="F4131" s="30" t="s">
        <v>846</v>
      </c>
      <c r="G4131" s="30" t="s">
        <v>366</v>
      </c>
      <c r="H4131" s="30">
        <v>2012</v>
      </c>
      <c r="I4131" s="28" t="s">
        <v>367</v>
      </c>
      <c r="J4131" s="30"/>
      <c r="K4131" s="30" t="s">
        <v>368</v>
      </c>
    </row>
    <row r="4132" spans="1:11">
      <c r="A4132" s="29">
        <v>4131</v>
      </c>
      <c r="B4132" s="30" t="s">
        <v>8472</v>
      </c>
      <c r="C4132" s="31" t="s">
        <v>8473</v>
      </c>
      <c r="D4132" s="30" t="s">
        <v>4604</v>
      </c>
      <c r="E4132" s="30" t="s">
        <v>371</v>
      </c>
      <c r="F4132" s="30" t="s">
        <v>846</v>
      </c>
      <c r="G4132" s="30" t="s">
        <v>375</v>
      </c>
      <c r="H4132" s="30">
        <v>2012</v>
      </c>
      <c r="I4132" s="28" t="s">
        <v>367</v>
      </c>
      <c r="J4132" s="30"/>
      <c r="K4132" s="30" t="s">
        <v>368</v>
      </c>
    </row>
    <row r="4133" spans="1:11">
      <c r="A4133" s="29">
        <v>4132</v>
      </c>
      <c r="B4133" s="30" t="s">
        <v>8474</v>
      </c>
      <c r="C4133" s="31" t="s">
        <v>8475</v>
      </c>
      <c r="D4133" s="30" t="s">
        <v>4604</v>
      </c>
      <c r="E4133" s="30" t="s">
        <v>371</v>
      </c>
      <c r="F4133" s="30" t="s">
        <v>846</v>
      </c>
      <c r="G4133" s="30" t="s">
        <v>375</v>
      </c>
      <c r="H4133" s="30">
        <v>2012</v>
      </c>
      <c r="I4133" s="28" t="s">
        <v>367</v>
      </c>
      <c r="J4133" s="30"/>
      <c r="K4133" s="30" t="s">
        <v>368</v>
      </c>
    </row>
    <row r="4134" spans="1:11">
      <c r="A4134" s="29">
        <v>4133</v>
      </c>
      <c r="B4134" s="30" t="s">
        <v>8476</v>
      </c>
      <c r="C4134" s="31" t="s">
        <v>8477</v>
      </c>
      <c r="D4134" s="30" t="s">
        <v>4604</v>
      </c>
      <c r="E4134" s="30" t="s">
        <v>850</v>
      </c>
      <c r="F4134" s="30" t="s">
        <v>846</v>
      </c>
      <c r="G4134" s="30" t="s">
        <v>366</v>
      </c>
      <c r="H4134" s="30">
        <v>2012</v>
      </c>
      <c r="I4134" s="28" t="s">
        <v>367</v>
      </c>
      <c r="J4134" s="30"/>
      <c r="K4134" s="30" t="s">
        <v>368</v>
      </c>
    </row>
    <row r="4135" spans="1:11">
      <c r="A4135" s="29">
        <v>4134</v>
      </c>
      <c r="B4135" s="30" t="s">
        <v>8478</v>
      </c>
      <c r="C4135" s="31" t="s">
        <v>8479</v>
      </c>
      <c r="D4135" s="30" t="s">
        <v>4604</v>
      </c>
      <c r="E4135" s="30" t="s">
        <v>850</v>
      </c>
      <c r="F4135" s="30" t="s">
        <v>846</v>
      </c>
      <c r="G4135" s="30" t="s">
        <v>366</v>
      </c>
      <c r="H4135" s="30">
        <v>2012</v>
      </c>
      <c r="I4135" s="28" t="s">
        <v>367</v>
      </c>
      <c r="J4135" s="30"/>
      <c r="K4135" s="30" t="s">
        <v>368</v>
      </c>
    </row>
    <row r="4136" spans="1:11">
      <c r="A4136" s="29">
        <v>4135</v>
      </c>
      <c r="B4136" s="30" t="s">
        <v>8480</v>
      </c>
      <c r="C4136" s="31" t="s">
        <v>8481</v>
      </c>
      <c r="D4136" s="30" t="s">
        <v>4604</v>
      </c>
      <c r="E4136" s="30" t="s">
        <v>371</v>
      </c>
      <c r="F4136" s="30" t="s">
        <v>846</v>
      </c>
      <c r="G4136" s="30" t="s">
        <v>375</v>
      </c>
      <c r="H4136" s="30">
        <v>2012</v>
      </c>
      <c r="I4136" s="28" t="s">
        <v>367</v>
      </c>
      <c r="J4136" s="30"/>
      <c r="K4136" s="30" t="s">
        <v>368</v>
      </c>
    </row>
    <row r="4137" spans="1:11">
      <c r="A4137" s="29">
        <v>4136</v>
      </c>
      <c r="B4137" s="30" t="s">
        <v>8482</v>
      </c>
      <c r="C4137" s="31" t="s">
        <v>3952</v>
      </c>
      <c r="D4137" s="30" t="s">
        <v>6864</v>
      </c>
      <c r="E4137" s="30" t="s">
        <v>850</v>
      </c>
      <c r="F4137" s="30" t="s">
        <v>846</v>
      </c>
      <c r="G4137" s="30" t="s">
        <v>468</v>
      </c>
      <c r="H4137" s="30">
        <v>2012</v>
      </c>
      <c r="I4137" s="28" t="s">
        <v>367</v>
      </c>
      <c r="J4137" s="30"/>
      <c r="K4137" s="30" t="s">
        <v>368</v>
      </c>
    </row>
    <row r="4138" spans="1:11">
      <c r="A4138" s="29">
        <v>4137</v>
      </c>
      <c r="B4138" s="30" t="s">
        <v>8483</v>
      </c>
      <c r="C4138" s="31" t="s">
        <v>8484</v>
      </c>
      <c r="D4138" s="30" t="s">
        <v>4604</v>
      </c>
      <c r="E4138" s="30" t="s">
        <v>850</v>
      </c>
      <c r="F4138" s="30" t="s">
        <v>846</v>
      </c>
      <c r="G4138" s="30" t="s">
        <v>375</v>
      </c>
      <c r="H4138" s="30">
        <v>2012</v>
      </c>
      <c r="I4138" s="28" t="s">
        <v>367</v>
      </c>
      <c r="J4138" s="30"/>
      <c r="K4138" s="30" t="s">
        <v>368</v>
      </c>
    </row>
    <row r="4139" spans="1:11">
      <c r="A4139" s="29">
        <v>4138</v>
      </c>
      <c r="B4139" s="30" t="s">
        <v>8485</v>
      </c>
      <c r="C4139" s="31" t="s">
        <v>8486</v>
      </c>
      <c r="D4139" s="30" t="s">
        <v>6864</v>
      </c>
      <c r="E4139" s="30" t="s">
        <v>371</v>
      </c>
      <c r="F4139" s="30" t="s">
        <v>846</v>
      </c>
      <c r="G4139" s="30" t="s">
        <v>366</v>
      </c>
      <c r="H4139" s="30">
        <v>2012</v>
      </c>
      <c r="I4139" s="28" t="s">
        <v>367</v>
      </c>
      <c r="J4139" s="30"/>
      <c r="K4139" s="30" t="s">
        <v>368</v>
      </c>
    </row>
    <row r="4140" spans="1:11">
      <c r="A4140" s="29">
        <v>4139</v>
      </c>
      <c r="B4140" s="30" t="s">
        <v>8487</v>
      </c>
      <c r="C4140" s="31" t="s">
        <v>8488</v>
      </c>
      <c r="D4140" s="30" t="s">
        <v>4604</v>
      </c>
      <c r="E4140" s="30" t="s">
        <v>371</v>
      </c>
      <c r="F4140" s="30" t="s">
        <v>846</v>
      </c>
      <c r="G4140" s="30" t="s">
        <v>375</v>
      </c>
      <c r="H4140" s="30">
        <v>2012</v>
      </c>
      <c r="I4140" s="28" t="s">
        <v>367</v>
      </c>
      <c r="J4140" s="30"/>
      <c r="K4140" s="30" t="s">
        <v>368</v>
      </c>
    </row>
    <row r="4141" spans="1:11">
      <c r="A4141" s="29">
        <v>4140</v>
      </c>
      <c r="B4141" s="30" t="s">
        <v>8489</v>
      </c>
      <c r="C4141" s="31" t="s">
        <v>1134</v>
      </c>
      <c r="D4141" s="30" t="s">
        <v>4604</v>
      </c>
      <c r="E4141" s="30" t="s">
        <v>371</v>
      </c>
      <c r="F4141" s="30" t="s">
        <v>846</v>
      </c>
      <c r="G4141" s="30" t="s">
        <v>375</v>
      </c>
      <c r="H4141" s="30">
        <v>2012</v>
      </c>
      <c r="I4141" s="28" t="s">
        <v>367</v>
      </c>
      <c r="J4141" s="30"/>
      <c r="K4141" s="30" t="s">
        <v>368</v>
      </c>
    </row>
    <row r="4142" spans="1:11">
      <c r="A4142" s="29">
        <v>4141</v>
      </c>
      <c r="B4142" s="30" t="s">
        <v>8490</v>
      </c>
      <c r="C4142" s="31" t="s">
        <v>8491</v>
      </c>
      <c r="D4142" s="30" t="s">
        <v>4604</v>
      </c>
      <c r="E4142" s="30" t="s">
        <v>371</v>
      </c>
      <c r="F4142" s="30" t="s">
        <v>846</v>
      </c>
      <c r="G4142" s="30" t="s">
        <v>366</v>
      </c>
      <c r="H4142" s="30">
        <v>2012</v>
      </c>
      <c r="I4142" s="28" t="s">
        <v>367</v>
      </c>
      <c r="J4142" s="30"/>
      <c r="K4142" s="30" t="s">
        <v>368</v>
      </c>
    </row>
    <row r="4143" spans="1:11">
      <c r="A4143" s="29">
        <v>4142</v>
      </c>
      <c r="B4143" s="30" t="s">
        <v>8492</v>
      </c>
      <c r="C4143" s="31" t="s">
        <v>8493</v>
      </c>
      <c r="D4143" s="30" t="s">
        <v>4604</v>
      </c>
      <c r="E4143" s="30" t="s">
        <v>850</v>
      </c>
      <c r="F4143" s="30" t="s">
        <v>846</v>
      </c>
      <c r="G4143" s="30" t="s">
        <v>366</v>
      </c>
      <c r="H4143" s="30">
        <v>2012</v>
      </c>
      <c r="I4143" s="28" t="s">
        <v>367</v>
      </c>
      <c r="J4143" s="30"/>
      <c r="K4143" s="30" t="s">
        <v>368</v>
      </c>
    </row>
    <row r="4144" spans="1:11">
      <c r="A4144" s="29">
        <v>4143</v>
      </c>
      <c r="B4144" s="30" t="s">
        <v>8494</v>
      </c>
      <c r="C4144" s="31" t="s">
        <v>1958</v>
      </c>
      <c r="D4144" s="30" t="s">
        <v>4604</v>
      </c>
      <c r="E4144" s="30" t="s">
        <v>850</v>
      </c>
      <c r="F4144" s="30" t="s">
        <v>846</v>
      </c>
      <c r="G4144" s="30" t="s">
        <v>468</v>
      </c>
      <c r="H4144" s="30">
        <v>2012</v>
      </c>
      <c r="I4144" s="28" t="s">
        <v>367</v>
      </c>
      <c r="J4144" s="30"/>
      <c r="K4144" s="30" t="s">
        <v>368</v>
      </c>
    </row>
    <row r="4145" spans="1:11">
      <c r="A4145" s="29">
        <v>4144</v>
      </c>
      <c r="B4145" s="30" t="s">
        <v>8495</v>
      </c>
      <c r="C4145" s="31" t="s">
        <v>8496</v>
      </c>
      <c r="D4145" s="30" t="s">
        <v>4604</v>
      </c>
      <c r="E4145" s="30" t="s">
        <v>371</v>
      </c>
      <c r="F4145" s="30" t="s">
        <v>846</v>
      </c>
      <c r="G4145" s="30" t="s">
        <v>375</v>
      </c>
      <c r="H4145" s="30">
        <v>2012</v>
      </c>
      <c r="I4145" s="28" t="s">
        <v>367</v>
      </c>
      <c r="J4145" s="30"/>
      <c r="K4145" s="30" t="s">
        <v>368</v>
      </c>
    </row>
    <row r="4146" spans="1:11">
      <c r="A4146" s="29">
        <v>4145</v>
      </c>
      <c r="B4146" s="30" t="s">
        <v>8497</v>
      </c>
      <c r="C4146" s="31" t="s">
        <v>8498</v>
      </c>
      <c r="D4146" s="30" t="s">
        <v>4604</v>
      </c>
      <c r="E4146" s="30" t="s">
        <v>850</v>
      </c>
      <c r="F4146" s="30" t="s">
        <v>846</v>
      </c>
      <c r="G4146" s="30" t="s">
        <v>366</v>
      </c>
      <c r="H4146" s="30">
        <v>2012</v>
      </c>
      <c r="I4146" s="28" t="s">
        <v>367</v>
      </c>
      <c r="J4146" s="30"/>
      <c r="K4146" s="30" t="s">
        <v>368</v>
      </c>
    </row>
    <row r="4147" spans="1:11">
      <c r="A4147" s="29">
        <v>4146</v>
      </c>
      <c r="B4147" s="30" t="s">
        <v>8499</v>
      </c>
      <c r="C4147" s="31" t="s">
        <v>8500</v>
      </c>
      <c r="D4147" s="30" t="s">
        <v>4604</v>
      </c>
      <c r="E4147" s="30" t="s">
        <v>850</v>
      </c>
      <c r="F4147" s="30" t="s">
        <v>846</v>
      </c>
      <c r="G4147" s="30" t="s">
        <v>366</v>
      </c>
      <c r="H4147" s="30">
        <v>2012</v>
      </c>
      <c r="I4147" s="28" t="s">
        <v>367</v>
      </c>
      <c r="J4147" s="30"/>
      <c r="K4147" s="30" t="s">
        <v>368</v>
      </c>
    </row>
    <row r="4148" spans="1:11">
      <c r="A4148" s="29">
        <v>4147</v>
      </c>
      <c r="B4148" s="30" t="s">
        <v>8501</v>
      </c>
      <c r="C4148" s="31" t="s">
        <v>8502</v>
      </c>
      <c r="D4148" s="30" t="s">
        <v>4604</v>
      </c>
      <c r="E4148" s="30" t="s">
        <v>371</v>
      </c>
      <c r="F4148" s="30" t="s">
        <v>846</v>
      </c>
      <c r="G4148" s="30" t="s">
        <v>375</v>
      </c>
      <c r="H4148" s="30">
        <v>2012</v>
      </c>
      <c r="I4148" s="28" t="s">
        <v>367</v>
      </c>
      <c r="J4148" s="30"/>
      <c r="K4148" s="30" t="s">
        <v>368</v>
      </c>
    </row>
    <row r="4149" spans="1:11">
      <c r="A4149" s="29">
        <v>4148</v>
      </c>
      <c r="B4149" s="30" t="s">
        <v>8503</v>
      </c>
      <c r="C4149" s="31" t="s">
        <v>8504</v>
      </c>
      <c r="D4149" s="30" t="s">
        <v>6864</v>
      </c>
      <c r="E4149" s="30" t="s">
        <v>850</v>
      </c>
      <c r="F4149" s="30" t="s">
        <v>846</v>
      </c>
      <c r="G4149" s="30" t="s">
        <v>468</v>
      </c>
      <c r="H4149" s="30">
        <v>2012</v>
      </c>
      <c r="I4149" s="28" t="s">
        <v>367</v>
      </c>
      <c r="J4149" s="30"/>
      <c r="K4149" s="30" t="s">
        <v>368</v>
      </c>
    </row>
    <row r="4150" spans="1:11">
      <c r="A4150" s="29">
        <v>4149</v>
      </c>
      <c r="B4150" s="30" t="s">
        <v>8505</v>
      </c>
      <c r="C4150" s="31" t="s">
        <v>8506</v>
      </c>
      <c r="D4150" s="30" t="s">
        <v>4604</v>
      </c>
      <c r="E4150" s="30" t="s">
        <v>371</v>
      </c>
      <c r="F4150" s="30" t="s">
        <v>846</v>
      </c>
      <c r="G4150" s="30" t="s">
        <v>366</v>
      </c>
      <c r="H4150" s="30">
        <v>2012</v>
      </c>
      <c r="I4150" s="28" t="s">
        <v>367</v>
      </c>
      <c r="J4150" s="30"/>
      <c r="K4150" s="30" t="s">
        <v>368</v>
      </c>
    </row>
    <row r="4151" spans="1:11">
      <c r="A4151" s="29">
        <v>4150</v>
      </c>
      <c r="B4151" s="30" t="s">
        <v>8507</v>
      </c>
      <c r="C4151" s="31" t="s">
        <v>8508</v>
      </c>
      <c r="D4151" s="30" t="s">
        <v>4604</v>
      </c>
      <c r="E4151" s="30" t="s">
        <v>371</v>
      </c>
      <c r="F4151" s="30" t="s">
        <v>846</v>
      </c>
      <c r="G4151" s="30" t="s">
        <v>375</v>
      </c>
      <c r="H4151" s="30">
        <v>2012</v>
      </c>
      <c r="I4151" s="28" t="s">
        <v>367</v>
      </c>
      <c r="J4151" s="30"/>
      <c r="K4151" s="30" t="s">
        <v>368</v>
      </c>
    </row>
    <row r="4152" spans="1:11">
      <c r="A4152" s="29">
        <v>4151</v>
      </c>
      <c r="B4152" s="30" t="s">
        <v>8509</v>
      </c>
      <c r="C4152" s="31" t="s">
        <v>8510</v>
      </c>
      <c r="D4152" s="30" t="s">
        <v>4604</v>
      </c>
      <c r="E4152" s="30" t="s">
        <v>850</v>
      </c>
      <c r="F4152" s="30" t="s">
        <v>846</v>
      </c>
      <c r="G4152" s="30" t="s">
        <v>366</v>
      </c>
      <c r="H4152" s="30">
        <v>2012</v>
      </c>
      <c r="I4152" s="28" t="s">
        <v>367</v>
      </c>
      <c r="J4152" s="30"/>
      <c r="K4152" s="30" t="s">
        <v>368</v>
      </c>
    </row>
    <row r="4153" spans="1:11">
      <c r="A4153" s="29">
        <v>4152</v>
      </c>
      <c r="B4153" s="30" t="s">
        <v>8511</v>
      </c>
      <c r="C4153" s="31" t="s">
        <v>8512</v>
      </c>
      <c r="D4153" s="30" t="s">
        <v>4604</v>
      </c>
      <c r="E4153" s="30" t="s">
        <v>850</v>
      </c>
      <c r="F4153" s="30" t="s">
        <v>846</v>
      </c>
      <c r="G4153" s="30" t="s">
        <v>366</v>
      </c>
      <c r="H4153" s="30">
        <v>2012</v>
      </c>
      <c r="I4153" s="28" t="s">
        <v>367</v>
      </c>
      <c r="J4153" s="30"/>
      <c r="K4153" s="30" t="s">
        <v>368</v>
      </c>
    </row>
    <row r="4154" spans="1:11">
      <c r="A4154" s="29">
        <v>4153</v>
      </c>
      <c r="B4154" s="30" t="s">
        <v>8513</v>
      </c>
      <c r="C4154" s="31" t="s">
        <v>8398</v>
      </c>
      <c r="D4154" s="30" t="s">
        <v>4604</v>
      </c>
      <c r="E4154" s="30" t="s">
        <v>850</v>
      </c>
      <c r="F4154" s="30" t="s">
        <v>846</v>
      </c>
      <c r="G4154" s="30" t="s">
        <v>468</v>
      </c>
      <c r="H4154" s="30">
        <v>2012</v>
      </c>
      <c r="I4154" s="28" t="s">
        <v>367</v>
      </c>
      <c r="J4154" s="30"/>
      <c r="K4154" s="30" t="s">
        <v>368</v>
      </c>
    </row>
    <row r="4155" spans="1:11">
      <c r="A4155" s="29">
        <v>4154</v>
      </c>
      <c r="B4155" s="30" t="s">
        <v>8514</v>
      </c>
      <c r="C4155" s="31" t="s">
        <v>8515</v>
      </c>
      <c r="D4155" s="30" t="s">
        <v>4604</v>
      </c>
      <c r="E4155" s="30" t="s">
        <v>850</v>
      </c>
      <c r="F4155" s="30" t="s">
        <v>846</v>
      </c>
      <c r="G4155" s="30" t="s">
        <v>468</v>
      </c>
      <c r="H4155" s="30">
        <v>2012</v>
      </c>
      <c r="I4155" s="28" t="s">
        <v>367</v>
      </c>
      <c r="J4155" s="30"/>
      <c r="K4155" s="30" t="s">
        <v>368</v>
      </c>
    </row>
    <row r="4156" spans="1:11">
      <c r="A4156" s="29">
        <v>4155</v>
      </c>
      <c r="B4156" s="30" t="s">
        <v>8516</v>
      </c>
      <c r="C4156" s="31" t="s">
        <v>8517</v>
      </c>
      <c r="D4156" s="30" t="s">
        <v>4604</v>
      </c>
      <c r="E4156" s="30" t="s">
        <v>371</v>
      </c>
      <c r="F4156" s="30" t="s">
        <v>846</v>
      </c>
      <c r="G4156" s="30" t="s">
        <v>366</v>
      </c>
      <c r="H4156" s="30">
        <v>2012</v>
      </c>
      <c r="I4156" s="28" t="s">
        <v>367</v>
      </c>
      <c r="J4156" s="30"/>
      <c r="K4156" s="30" t="s">
        <v>368</v>
      </c>
    </row>
    <row r="4157" spans="1:11">
      <c r="A4157" s="29">
        <v>4156</v>
      </c>
      <c r="B4157" s="30" t="s">
        <v>8518</v>
      </c>
      <c r="C4157" s="31" t="s">
        <v>8519</v>
      </c>
      <c r="D4157" s="30" t="s">
        <v>4604</v>
      </c>
      <c r="E4157" s="30" t="s">
        <v>371</v>
      </c>
      <c r="F4157" s="30" t="s">
        <v>846</v>
      </c>
      <c r="G4157" s="30" t="s">
        <v>375</v>
      </c>
      <c r="H4157" s="30">
        <v>2012</v>
      </c>
      <c r="I4157" s="28" t="s">
        <v>367</v>
      </c>
      <c r="J4157" s="30"/>
      <c r="K4157" s="30" t="s">
        <v>368</v>
      </c>
    </row>
    <row r="4158" spans="1:11">
      <c r="A4158" s="29">
        <v>4157</v>
      </c>
      <c r="B4158" s="30" t="s">
        <v>8520</v>
      </c>
      <c r="C4158" s="31" t="s">
        <v>8521</v>
      </c>
      <c r="D4158" s="30" t="s">
        <v>4604</v>
      </c>
      <c r="E4158" s="30" t="s">
        <v>371</v>
      </c>
      <c r="F4158" s="30" t="s">
        <v>846</v>
      </c>
      <c r="G4158" s="30" t="s">
        <v>375</v>
      </c>
      <c r="H4158" s="30">
        <v>2011</v>
      </c>
      <c r="I4158" s="28" t="s">
        <v>367</v>
      </c>
      <c r="J4158" s="30"/>
      <c r="K4158" s="30" t="s">
        <v>368</v>
      </c>
    </row>
    <row r="4159" spans="1:11">
      <c r="A4159" s="29">
        <v>4158</v>
      </c>
      <c r="B4159" s="30" t="s">
        <v>8522</v>
      </c>
      <c r="C4159" s="31" t="s">
        <v>8523</v>
      </c>
      <c r="D4159" s="30" t="s">
        <v>4604</v>
      </c>
      <c r="E4159" s="30" t="s">
        <v>371</v>
      </c>
      <c r="F4159" s="30" t="s">
        <v>846</v>
      </c>
      <c r="G4159" s="30" t="s">
        <v>375</v>
      </c>
      <c r="H4159" s="30">
        <v>2012</v>
      </c>
      <c r="I4159" s="28" t="s">
        <v>367</v>
      </c>
      <c r="J4159" s="30"/>
      <c r="K4159" s="30" t="s">
        <v>368</v>
      </c>
    </row>
    <row r="4160" spans="1:11">
      <c r="A4160" s="29">
        <v>4159</v>
      </c>
      <c r="B4160" s="30" t="s">
        <v>8524</v>
      </c>
      <c r="C4160" s="31" t="s">
        <v>8525</v>
      </c>
      <c r="D4160" s="30" t="s">
        <v>6864</v>
      </c>
      <c r="E4160" s="30" t="s">
        <v>371</v>
      </c>
      <c r="F4160" s="30" t="s">
        <v>846</v>
      </c>
      <c r="G4160" s="30" t="s">
        <v>366</v>
      </c>
      <c r="H4160" s="30">
        <v>2012</v>
      </c>
      <c r="I4160" s="28" t="s">
        <v>367</v>
      </c>
      <c r="J4160" s="30"/>
      <c r="K4160" s="30" t="s">
        <v>368</v>
      </c>
    </row>
    <row r="4161" spans="1:11">
      <c r="A4161" s="29">
        <v>4160</v>
      </c>
      <c r="B4161" s="30" t="s">
        <v>8526</v>
      </c>
      <c r="C4161" s="31" t="s">
        <v>8527</v>
      </c>
      <c r="D4161" s="30" t="s">
        <v>4604</v>
      </c>
      <c r="E4161" s="30" t="s">
        <v>371</v>
      </c>
      <c r="F4161" s="30" t="s">
        <v>846</v>
      </c>
      <c r="G4161" s="30" t="s">
        <v>378</v>
      </c>
      <c r="H4161" s="30">
        <v>2012</v>
      </c>
      <c r="I4161" s="28" t="s">
        <v>367</v>
      </c>
      <c r="J4161" s="30"/>
      <c r="K4161" s="30" t="s">
        <v>368</v>
      </c>
    </row>
    <row r="4162" spans="1:11">
      <c r="A4162" s="29">
        <v>4161</v>
      </c>
      <c r="B4162" s="30" t="s">
        <v>8528</v>
      </c>
      <c r="C4162" s="31" t="s">
        <v>1958</v>
      </c>
      <c r="D4162" s="30" t="s">
        <v>4604</v>
      </c>
      <c r="E4162" s="30" t="s">
        <v>371</v>
      </c>
      <c r="F4162" s="30" t="s">
        <v>846</v>
      </c>
      <c r="G4162" s="30" t="s">
        <v>375</v>
      </c>
      <c r="H4162" s="30">
        <v>2012</v>
      </c>
      <c r="I4162" s="28" t="s">
        <v>367</v>
      </c>
      <c r="J4162" s="30"/>
      <c r="K4162" s="30" t="s">
        <v>368</v>
      </c>
    </row>
    <row r="4163" spans="1:11">
      <c r="A4163" s="29">
        <v>4162</v>
      </c>
      <c r="B4163" s="30" t="s">
        <v>8529</v>
      </c>
      <c r="C4163" s="31" t="s">
        <v>1699</v>
      </c>
      <c r="D4163" s="30" t="s">
        <v>4604</v>
      </c>
      <c r="E4163" s="30" t="s">
        <v>850</v>
      </c>
      <c r="F4163" s="30" t="s">
        <v>846</v>
      </c>
      <c r="G4163" s="30" t="s">
        <v>468</v>
      </c>
      <c r="H4163" s="30">
        <v>2012</v>
      </c>
      <c r="I4163" s="28" t="s">
        <v>367</v>
      </c>
      <c r="J4163" s="30"/>
      <c r="K4163" s="30" t="s">
        <v>368</v>
      </c>
    </row>
    <row r="4164" spans="1:11">
      <c r="A4164" s="29">
        <v>4163</v>
      </c>
      <c r="B4164" s="30" t="s">
        <v>8530</v>
      </c>
      <c r="C4164" s="31" t="s">
        <v>8531</v>
      </c>
      <c r="D4164" s="30" t="s">
        <v>4604</v>
      </c>
      <c r="E4164" s="30" t="s">
        <v>850</v>
      </c>
      <c r="F4164" s="30" t="s">
        <v>846</v>
      </c>
      <c r="G4164" s="30" t="s">
        <v>375</v>
      </c>
      <c r="H4164" s="30">
        <v>2012</v>
      </c>
      <c r="I4164" s="28" t="s">
        <v>367</v>
      </c>
      <c r="J4164" s="30"/>
      <c r="K4164" s="30" t="s">
        <v>368</v>
      </c>
    </row>
    <row r="4165" spans="1:11">
      <c r="A4165" s="29">
        <v>4164</v>
      </c>
      <c r="B4165" s="30" t="s">
        <v>8532</v>
      </c>
      <c r="C4165" s="31" t="s">
        <v>8533</v>
      </c>
      <c r="D4165" s="30" t="s">
        <v>6864</v>
      </c>
      <c r="E4165" s="30" t="s">
        <v>850</v>
      </c>
      <c r="F4165" s="30" t="s">
        <v>846</v>
      </c>
      <c r="G4165" s="30" t="s">
        <v>468</v>
      </c>
      <c r="H4165" s="30">
        <v>2012</v>
      </c>
      <c r="I4165" s="28" t="s">
        <v>367</v>
      </c>
      <c r="J4165" s="30"/>
      <c r="K4165" s="30" t="s">
        <v>368</v>
      </c>
    </row>
    <row r="4166" spans="1:11">
      <c r="A4166" s="29">
        <v>4165</v>
      </c>
      <c r="B4166" s="30" t="s">
        <v>8534</v>
      </c>
      <c r="C4166" s="31" t="s">
        <v>8535</v>
      </c>
      <c r="D4166" s="30" t="s">
        <v>4604</v>
      </c>
      <c r="E4166" s="30" t="s">
        <v>850</v>
      </c>
      <c r="F4166" s="30" t="s">
        <v>846</v>
      </c>
      <c r="G4166" s="30" t="s">
        <v>366</v>
      </c>
      <c r="H4166" s="30">
        <v>2012</v>
      </c>
      <c r="I4166" s="28" t="s">
        <v>367</v>
      </c>
      <c r="J4166" s="30"/>
      <c r="K4166" s="30" t="s">
        <v>368</v>
      </c>
    </row>
    <row r="4167" spans="1:11">
      <c r="A4167" s="29">
        <v>4166</v>
      </c>
      <c r="B4167" s="30" t="s">
        <v>8536</v>
      </c>
      <c r="C4167" s="31" t="s">
        <v>8537</v>
      </c>
      <c r="D4167" s="30" t="s">
        <v>4604</v>
      </c>
      <c r="E4167" s="30" t="s">
        <v>850</v>
      </c>
      <c r="F4167" s="30" t="s">
        <v>846</v>
      </c>
      <c r="G4167" s="30" t="s">
        <v>375</v>
      </c>
      <c r="H4167" s="30">
        <v>2012</v>
      </c>
      <c r="I4167" s="28" t="s">
        <v>367</v>
      </c>
      <c r="J4167" s="30"/>
      <c r="K4167" s="30" t="s">
        <v>368</v>
      </c>
    </row>
    <row r="4168" spans="1:11">
      <c r="A4168" s="29">
        <v>4167</v>
      </c>
      <c r="B4168" s="30" t="s">
        <v>8538</v>
      </c>
      <c r="C4168" s="31" t="s">
        <v>8539</v>
      </c>
      <c r="D4168" s="30" t="s">
        <v>4604</v>
      </c>
      <c r="E4168" s="30" t="s">
        <v>850</v>
      </c>
      <c r="F4168" s="30" t="s">
        <v>846</v>
      </c>
      <c r="G4168" s="30" t="s">
        <v>366</v>
      </c>
      <c r="H4168" s="30">
        <v>2012</v>
      </c>
      <c r="I4168" s="28" t="s">
        <v>367</v>
      </c>
      <c r="J4168" s="30"/>
      <c r="K4168" s="30" t="s">
        <v>368</v>
      </c>
    </row>
    <row r="4169" spans="1:11">
      <c r="A4169" s="29">
        <v>4168</v>
      </c>
      <c r="B4169" s="30" t="s">
        <v>8540</v>
      </c>
      <c r="C4169" s="31" t="s">
        <v>8541</v>
      </c>
      <c r="D4169" s="30" t="s">
        <v>4604</v>
      </c>
      <c r="E4169" s="30" t="s">
        <v>371</v>
      </c>
      <c r="F4169" s="30" t="s">
        <v>846</v>
      </c>
      <c r="G4169" s="30" t="s">
        <v>366</v>
      </c>
      <c r="H4169" s="30">
        <v>2012</v>
      </c>
      <c r="I4169" s="28" t="s">
        <v>367</v>
      </c>
      <c r="J4169" s="30"/>
      <c r="K4169" s="30" t="s">
        <v>368</v>
      </c>
    </row>
    <row r="4170" spans="1:11">
      <c r="A4170" s="29">
        <v>4169</v>
      </c>
      <c r="B4170" s="30" t="s">
        <v>8542</v>
      </c>
      <c r="C4170" s="31" t="s">
        <v>8543</v>
      </c>
      <c r="D4170" s="30" t="s">
        <v>4604</v>
      </c>
      <c r="E4170" s="30" t="s">
        <v>371</v>
      </c>
      <c r="F4170" s="30" t="s">
        <v>846</v>
      </c>
      <c r="G4170" s="30" t="s">
        <v>366</v>
      </c>
      <c r="H4170" s="30">
        <v>2012</v>
      </c>
      <c r="I4170" s="28" t="s">
        <v>8376</v>
      </c>
      <c r="J4170" s="30"/>
      <c r="K4170" s="30" t="s">
        <v>368</v>
      </c>
    </row>
    <row r="4171" spans="1:11">
      <c r="A4171" s="29">
        <v>4170</v>
      </c>
      <c r="B4171" s="30" t="s">
        <v>8544</v>
      </c>
      <c r="C4171" s="31" t="s">
        <v>8545</v>
      </c>
      <c r="D4171" s="30" t="s">
        <v>4604</v>
      </c>
      <c r="E4171" s="30" t="s">
        <v>371</v>
      </c>
      <c r="F4171" s="30" t="s">
        <v>846</v>
      </c>
      <c r="G4171" s="30" t="s">
        <v>375</v>
      </c>
      <c r="H4171" s="30">
        <v>2012</v>
      </c>
      <c r="I4171" s="28" t="s">
        <v>8376</v>
      </c>
      <c r="J4171" s="30"/>
      <c r="K4171" s="30" t="s">
        <v>368</v>
      </c>
    </row>
    <row r="4172" spans="1:11">
      <c r="A4172" s="29">
        <v>4171</v>
      </c>
      <c r="B4172" s="30" t="s">
        <v>8546</v>
      </c>
      <c r="C4172" s="31" t="s">
        <v>8547</v>
      </c>
      <c r="D4172" s="30" t="s">
        <v>4604</v>
      </c>
      <c r="E4172" s="30" t="s">
        <v>371</v>
      </c>
      <c r="F4172" s="30" t="s">
        <v>846</v>
      </c>
      <c r="G4172" s="30" t="s">
        <v>366</v>
      </c>
      <c r="H4172" s="30">
        <v>2012</v>
      </c>
      <c r="I4172" s="28" t="s">
        <v>8376</v>
      </c>
      <c r="J4172" s="30"/>
      <c r="K4172" s="30" t="s">
        <v>368</v>
      </c>
    </row>
    <row r="4173" spans="1:11">
      <c r="A4173" s="29">
        <v>4172</v>
      </c>
      <c r="B4173" s="30" t="s">
        <v>8548</v>
      </c>
      <c r="C4173" s="31" t="s">
        <v>8549</v>
      </c>
      <c r="D4173" s="30" t="s">
        <v>4604</v>
      </c>
      <c r="E4173" s="30" t="s">
        <v>371</v>
      </c>
      <c r="F4173" s="30" t="s">
        <v>846</v>
      </c>
      <c r="G4173" s="30" t="s">
        <v>366</v>
      </c>
      <c r="H4173" s="30">
        <v>2012</v>
      </c>
      <c r="I4173" s="28" t="s">
        <v>8376</v>
      </c>
      <c r="J4173" s="30"/>
      <c r="K4173" s="30" t="s">
        <v>368</v>
      </c>
    </row>
    <row r="4174" spans="1:11">
      <c r="A4174" s="29">
        <v>4173</v>
      </c>
      <c r="B4174" s="30" t="s">
        <v>8550</v>
      </c>
      <c r="C4174" s="31" t="s">
        <v>8551</v>
      </c>
      <c r="D4174" s="30" t="s">
        <v>4604</v>
      </c>
      <c r="E4174" s="30" t="s">
        <v>371</v>
      </c>
      <c r="F4174" s="30" t="s">
        <v>846</v>
      </c>
      <c r="G4174" s="30" t="s">
        <v>366</v>
      </c>
      <c r="H4174" s="30">
        <v>2012</v>
      </c>
      <c r="I4174" s="28" t="s">
        <v>8376</v>
      </c>
      <c r="J4174" s="30"/>
      <c r="K4174" s="30" t="s">
        <v>368</v>
      </c>
    </row>
    <row r="4175" spans="1:11">
      <c r="A4175" s="29">
        <v>4174</v>
      </c>
      <c r="B4175" s="30" t="s">
        <v>8552</v>
      </c>
      <c r="C4175" s="31" t="s">
        <v>8553</v>
      </c>
      <c r="D4175" s="30" t="s">
        <v>4604</v>
      </c>
      <c r="E4175" s="30" t="s">
        <v>371</v>
      </c>
      <c r="F4175" s="30" t="s">
        <v>846</v>
      </c>
      <c r="G4175" s="30" t="s">
        <v>366</v>
      </c>
      <c r="H4175" s="30">
        <v>2012</v>
      </c>
      <c r="I4175" s="28" t="s">
        <v>8376</v>
      </c>
      <c r="J4175" s="30"/>
      <c r="K4175" s="30" t="s">
        <v>368</v>
      </c>
    </row>
    <row r="4176" spans="1:11">
      <c r="A4176" s="29">
        <v>4175</v>
      </c>
      <c r="B4176" s="30" t="s">
        <v>8554</v>
      </c>
      <c r="C4176" s="31" t="s">
        <v>8555</v>
      </c>
      <c r="D4176" s="30" t="s">
        <v>4604</v>
      </c>
      <c r="E4176" s="30" t="s">
        <v>371</v>
      </c>
      <c r="F4176" s="30" t="s">
        <v>846</v>
      </c>
      <c r="G4176" s="30" t="s">
        <v>366</v>
      </c>
      <c r="H4176" s="30">
        <v>2012</v>
      </c>
      <c r="I4176" s="28" t="s">
        <v>8376</v>
      </c>
      <c r="J4176" s="30"/>
      <c r="K4176" s="30" t="s">
        <v>368</v>
      </c>
    </row>
    <row r="4177" spans="1:11">
      <c r="A4177" s="29">
        <v>4176</v>
      </c>
      <c r="B4177" s="30" t="s">
        <v>8556</v>
      </c>
      <c r="C4177" s="31" t="s">
        <v>8557</v>
      </c>
      <c r="D4177" s="30" t="s">
        <v>4604</v>
      </c>
      <c r="E4177" s="30" t="s">
        <v>371</v>
      </c>
      <c r="F4177" s="30" t="s">
        <v>846</v>
      </c>
      <c r="G4177" s="30" t="s">
        <v>375</v>
      </c>
      <c r="H4177" s="30">
        <v>2012</v>
      </c>
      <c r="I4177" s="28" t="s">
        <v>8376</v>
      </c>
      <c r="J4177" s="30"/>
      <c r="K4177" s="30" t="s">
        <v>368</v>
      </c>
    </row>
    <row r="4178" spans="1:11">
      <c r="A4178" s="29">
        <v>4177</v>
      </c>
      <c r="B4178" s="30" t="s">
        <v>8558</v>
      </c>
      <c r="C4178" s="31" t="s">
        <v>8559</v>
      </c>
      <c r="D4178" s="30" t="s">
        <v>4604</v>
      </c>
      <c r="E4178" s="30" t="s">
        <v>371</v>
      </c>
      <c r="F4178" s="30" t="s">
        <v>846</v>
      </c>
      <c r="G4178" s="30" t="s">
        <v>375</v>
      </c>
      <c r="H4178" s="30">
        <v>2012</v>
      </c>
      <c r="I4178" s="28" t="s">
        <v>8376</v>
      </c>
      <c r="J4178" s="30"/>
      <c r="K4178" s="30" t="s">
        <v>368</v>
      </c>
    </row>
    <row r="4179" spans="1:11">
      <c r="A4179" s="29">
        <v>4178</v>
      </c>
      <c r="B4179" s="30" t="s">
        <v>8560</v>
      </c>
      <c r="C4179" s="31" t="s">
        <v>8561</v>
      </c>
      <c r="D4179" s="30" t="s">
        <v>4604</v>
      </c>
      <c r="E4179" s="30" t="s">
        <v>371</v>
      </c>
      <c r="F4179" s="30" t="s">
        <v>846</v>
      </c>
      <c r="G4179" s="30" t="s">
        <v>366</v>
      </c>
      <c r="H4179" s="30">
        <v>2012</v>
      </c>
      <c r="I4179" s="28" t="s">
        <v>8376</v>
      </c>
      <c r="J4179" s="30"/>
      <c r="K4179" s="30" t="s">
        <v>368</v>
      </c>
    </row>
    <row r="4180" spans="1:11">
      <c r="A4180" s="29">
        <v>4179</v>
      </c>
      <c r="B4180" s="30" t="s">
        <v>8562</v>
      </c>
      <c r="C4180" s="31" t="s">
        <v>2118</v>
      </c>
      <c r="D4180" s="30" t="s">
        <v>4604</v>
      </c>
      <c r="E4180" s="30" t="s">
        <v>371</v>
      </c>
      <c r="F4180" s="30" t="s">
        <v>846</v>
      </c>
      <c r="G4180" s="30" t="s">
        <v>366</v>
      </c>
      <c r="H4180" s="30">
        <v>2012</v>
      </c>
      <c r="I4180" s="28" t="s">
        <v>8376</v>
      </c>
      <c r="J4180" s="30"/>
      <c r="K4180" s="30" t="s">
        <v>368</v>
      </c>
    </row>
    <row r="4181" spans="1:11">
      <c r="A4181" s="29">
        <v>4180</v>
      </c>
      <c r="B4181" s="30" t="s">
        <v>8563</v>
      </c>
      <c r="C4181" s="31" t="s">
        <v>8564</v>
      </c>
      <c r="D4181" s="30" t="s">
        <v>4604</v>
      </c>
      <c r="E4181" s="30" t="s">
        <v>371</v>
      </c>
      <c r="F4181" s="30" t="s">
        <v>846</v>
      </c>
      <c r="G4181" s="30" t="s">
        <v>375</v>
      </c>
      <c r="H4181" s="30">
        <v>2012</v>
      </c>
      <c r="I4181" s="28" t="s">
        <v>8376</v>
      </c>
      <c r="J4181" s="30"/>
      <c r="K4181" s="30" t="s">
        <v>368</v>
      </c>
    </row>
    <row r="4182" spans="1:11">
      <c r="A4182" s="29">
        <v>4181</v>
      </c>
      <c r="B4182" s="30" t="s">
        <v>8565</v>
      </c>
      <c r="C4182" s="31" t="s">
        <v>8566</v>
      </c>
      <c r="D4182" s="30" t="s">
        <v>4604</v>
      </c>
      <c r="E4182" s="30" t="s">
        <v>371</v>
      </c>
      <c r="F4182" s="30" t="s">
        <v>846</v>
      </c>
      <c r="G4182" s="30" t="s">
        <v>375</v>
      </c>
      <c r="H4182" s="30">
        <v>2012</v>
      </c>
      <c r="I4182" s="28" t="s">
        <v>8376</v>
      </c>
      <c r="J4182" s="30"/>
      <c r="K4182" s="30" t="s">
        <v>368</v>
      </c>
    </row>
    <row r="4183" spans="1:11">
      <c r="A4183" s="29">
        <v>4182</v>
      </c>
      <c r="B4183" s="30" t="s">
        <v>8567</v>
      </c>
      <c r="C4183" s="31" t="s">
        <v>8568</v>
      </c>
      <c r="D4183" s="30" t="s">
        <v>4604</v>
      </c>
      <c r="E4183" s="30" t="s">
        <v>371</v>
      </c>
      <c r="F4183" s="30" t="s">
        <v>846</v>
      </c>
      <c r="G4183" s="30" t="s">
        <v>375</v>
      </c>
      <c r="H4183" s="30">
        <v>2012</v>
      </c>
      <c r="I4183" s="28" t="s">
        <v>8376</v>
      </c>
      <c r="J4183" s="30"/>
      <c r="K4183" s="30" t="s">
        <v>368</v>
      </c>
    </row>
    <row r="4184" spans="1:11">
      <c r="A4184" s="29">
        <v>4183</v>
      </c>
      <c r="B4184" s="30" t="s">
        <v>8569</v>
      </c>
      <c r="C4184" s="31" t="s">
        <v>8570</v>
      </c>
      <c r="D4184" s="30" t="s">
        <v>4604</v>
      </c>
      <c r="E4184" s="30" t="s">
        <v>371</v>
      </c>
      <c r="F4184" s="30" t="s">
        <v>846</v>
      </c>
      <c r="G4184" s="30" t="s">
        <v>375</v>
      </c>
      <c r="H4184" s="30">
        <v>2012</v>
      </c>
      <c r="I4184" s="28" t="s">
        <v>8376</v>
      </c>
      <c r="J4184" s="30"/>
      <c r="K4184" s="30" t="s">
        <v>368</v>
      </c>
    </row>
    <row r="4185" spans="1:11">
      <c r="A4185" s="29">
        <v>4184</v>
      </c>
      <c r="B4185" s="30" t="s">
        <v>8571</v>
      </c>
      <c r="C4185" s="31" t="s">
        <v>8572</v>
      </c>
      <c r="D4185" s="30" t="s">
        <v>4604</v>
      </c>
      <c r="E4185" s="30" t="s">
        <v>371</v>
      </c>
      <c r="F4185" s="30" t="s">
        <v>846</v>
      </c>
      <c r="G4185" s="30" t="s">
        <v>366</v>
      </c>
      <c r="H4185" s="30">
        <v>2012</v>
      </c>
      <c r="I4185" s="28" t="s">
        <v>8376</v>
      </c>
      <c r="J4185" s="30"/>
      <c r="K4185" s="30" t="s">
        <v>368</v>
      </c>
    </row>
    <row r="4186" spans="1:11">
      <c r="A4186" s="29">
        <v>4185</v>
      </c>
      <c r="B4186" s="30" t="s">
        <v>8573</v>
      </c>
      <c r="C4186" s="31" t="s">
        <v>8574</v>
      </c>
      <c r="D4186" s="30" t="s">
        <v>4604</v>
      </c>
      <c r="E4186" s="30" t="s">
        <v>371</v>
      </c>
      <c r="F4186" s="30" t="s">
        <v>846</v>
      </c>
      <c r="G4186" s="30" t="s">
        <v>366</v>
      </c>
      <c r="H4186" s="30">
        <v>2012</v>
      </c>
      <c r="I4186" s="28" t="s">
        <v>8376</v>
      </c>
      <c r="J4186" s="30"/>
      <c r="K4186" s="30" t="s">
        <v>368</v>
      </c>
    </row>
    <row r="4187" spans="1:11">
      <c r="A4187" s="29">
        <v>4186</v>
      </c>
      <c r="B4187" s="30" t="s">
        <v>8575</v>
      </c>
      <c r="C4187" s="31" t="s">
        <v>8576</v>
      </c>
      <c r="D4187" s="30" t="s">
        <v>4604</v>
      </c>
      <c r="E4187" s="30" t="s">
        <v>371</v>
      </c>
      <c r="F4187" s="30" t="s">
        <v>846</v>
      </c>
      <c r="G4187" s="30" t="s">
        <v>366</v>
      </c>
      <c r="H4187" s="30">
        <v>2012</v>
      </c>
      <c r="I4187" s="28" t="s">
        <v>8376</v>
      </c>
      <c r="J4187" s="30"/>
      <c r="K4187" s="30" t="s">
        <v>368</v>
      </c>
    </row>
    <row r="4188" spans="1:11">
      <c r="A4188" s="29">
        <v>4187</v>
      </c>
      <c r="B4188" s="30" t="s">
        <v>8577</v>
      </c>
      <c r="C4188" s="31" t="s">
        <v>6274</v>
      </c>
      <c r="D4188" s="30" t="s">
        <v>4604</v>
      </c>
      <c r="E4188" s="30" t="s">
        <v>371</v>
      </c>
      <c r="F4188" s="30" t="s">
        <v>846</v>
      </c>
      <c r="G4188" s="30" t="s">
        <v>375</v>
      </c>
      <c r="H4188" s="30">
        <v>2012</v>
      </c>
      <c r="I4188" s="28" t="s">
        <v>8376</v>
      </c>
      <c r="J4188" s="30"/>
      <c r="K4188" s="30" t="s">
        <v>368</v>
      </c>
    </row>
    <row r="4189" spans="1:11">
      <c r="A4189" s="29">
        <v>4188</v>
      </c>
      <c r="B4189" s="30" t="s">
        <v>8578</v>
      </c>
      <c r="C4189" s="31" t="s">
        <v>5492</v>
      </c>
      <c r="D4189" s="30" t="s">
        <v>4604</v>
      </c>
      <c r="E4189" s="30" t="s">
        <v>371</v>
      </c>
      <c r="F4189" s="30" t="s">
        <v>846</v>
      </c>
      <c r="G4189" s="30" t="s">
        <v>375</v>
      </c>
      <c r="H4189" s="30">
        <v>2012</v>
      </c>
      <c r="I4189" s="28" t="s">
        <v>8376</v>
      </c>
      <c r="J4189" s="30"/>
      <c r="K4189" s="30" t="s">
        <v>368</v>
      </c>
    </row>
    <row r="4190" spans="1:11">
      <c r="A4190" s="29">
        <v>4189</v>
      </c>
      <c r="B4190" s="30" t="s">
        <v>8579</v>
      </c>
      <c r="C4190" s="31" t="s">
        <v>8580</v>
      </c>
      <c r="D4190" s="30">
        <v>1417</v>
      </c>
      <c r="E4190" s="30" t="s">
        <v>381</v>
      </c>
      <c r="F4190" s="30" t="s">
        <v>365</v>
      </c>
      <c r="G4190" s="30" t="s">
        <v>366</v>
      </c>
      <c r="H4190" s="30">
        <v>2013</v>
      </c>
      <c r="I4190" s="28" t="s">
        <v>367</v>
      </c>
      <c r="J4190" s="30"/>
      <c r="K4190" s="30" t="s">
        <v>368</v>
      </c>
    </row>
    <row r="4191" spans="1:11">
      <c r="A4191" s="29">
        <v>4190</v>
      </c>
      <c r="B4191" s="30" t="s">
        <v>8581</v>
      </c>
      <c r="C4191" s="31" t="s">
        <v>8582</v>
      </c>
      <c r="D4191" s="30">
        <v>1413</v>
      </c>
      <c r="E4191" s="30" t="s">
        <v>371</v>
      </c>
      <c r="F4191" s="30" t="s">
        <v>365</v>
      </c>
      <c r="G4191" s="30" t="s">
        <v>366</v>
      </c>
      <c r="H4191" s="30">
        <v>2013</v>
      </c>
      <c r="I4191" s="28" t="s">
        <v>367</v>
      </c>
      <c r="J4191" s="30"/>
      <c r="K4191" s="30" t="s">
        <v>368</v>
      </c>
    </row>
    <row r="4192" spans="1:11">
      <c r="A4192" s="29">
        <v>4191</v>
      </c>
      <c r="B4192" s="30" t="s">
        <v>8583</v>
      </c>
      <c r="C4192" s="31" t="s">
        <v>8584</v>
      </c>
      <c r="D4192" s="30">
        <v>1413</v>
      </c>
      <c r="E4192" s="30" t="s">
        <v>371</v>
      </c>
      <c r="F4192" s="30" t="s">
        <v>365</v>
      </c>
      <c r="G4192" s="30" t="s">
        <v>366</v>
      </c>
      <c r="H4192" s="30">
        <v>2013</v>
      </c>
      <c r="I4192" s="28" t="s">
        <v>367</v>
      </c>
      <c r="J4192" s="30"/>
      <c r="K4192" s="30" t="s">
        <v>368</v>
      </c>
    </row>
    <row r="4193" spans="1:11">
      <c r="A4193" s="29">
        <v>4192</v>
      </c>
      <c r="B4193" s="30" t="s">
        <v>8585</v>
      </c>
      <c r="C4193" s="31" t="s">
        <v>8586</v>
      </c>
      <c r="D4193" s="30">
        <v>1413</v>
      </c>
      <c r="E4193" s="30" t="s">
        <v>371</v>
      </c>
      <c r="F4193" s="30" t="s">
        <v>365</v>
      </c>
      <c r="G4193" s="30" t="s">
        <v>366</v>
      </c>
      <c r="H4193" s="30">
        <v>2013</v>
      </c>
      <c r="I4193" s="28" t="s">
        <v>367</v>
      </c>
      <c r="J4193" s="30"/>
      <c r="K4193" s="30" t="s">
        <v>368</v>
      </c>
    </row>
    <row r="4194" spans="1:11">
      <c r="A4194" s="29">
        <v>4193</v>
      </c>
      <c r="B4194" s="30" t="s">
        <v>8587</v>
      </c>
      <c r="C4194" s="31" t="s">
        <v>8588</v>
      </c>
      <c r="D4194" s="30">
        <v>1417</v>
      </c>
      <c r="E4194" s="30" t="s">
        <v>381</v>
      </c>
      <c r="F4194" s="30" t="s">
        <v>365</v>
      </c>
      <c r="G4194" s="30" t="s">
        <v>366</v>
      </c>
      <c r="H4194" s="30">
        <v>2013</v>
      </c>
      <c r="I4194" s="28" t="s">
        <v>367</v>
      </c>
      <c r="J4194" s="30"/>
      <c r="K4194" s="30" t="s">
        <v>368</v>
      </c>
    </row>
    <row r="4195" spans="1:11">
      <c r="A4195" s="29">
        <v>4194</v>
      </c>
      <c r="B4195" s="30" t="s">
        <v>8589</v>
      </c>
      <c r="C4195" s="31" t="s">
        <v>8590</v>
      </c>
      <c r="D4195" s="30">
        <v>1413</v>
      </c>
      <c r="E4195" s="30" t="s">
        <v>381</v>
      </c>
      <c r="F4195" s="30" t="s">
        <v>365</v>
      </c>
      <c r="G4195" s="30" t="s">
        <v>366</v>
      </c>
      <c r="H4195" s="30">
        <v>2013</v>
      </c>
      <c r="I4195" s="28" t="s">
        <v>367</v>
      </c>
      <c r="J4195" s="30"/>
      <c r="K4195" s="30" t="s">
        <v>368</v>
      </c>
    </row>
    <row r="4196" spans="1:11">
      <c r="A4196" s="29">
        <v>4195</v>
      </c>
      <c r="B4196" s="30" t="s">
        <v>8591</v>
      </c>
      <c r="C4196" s="31" t="s">
        <v>8592</v>
      </c>
      <c r="D4196" s="30">
        <v>1417</v>
      </c>
      <c r="E4196" s="30" t="s">
        <v>381</v>
      </c>
      <c r="F4196" s="30" t="s">
        <v>365</v>
      </c>
      <c r="G4196" s="30" t="s">
        <v>366</v>
      </c>
      <c r="H4196" s="30">
        <v>2013</v>
      </c>
      <c r="I4196" s="28" t="s">
        <v>367</v>
      </c>
      <c r="J4196" s="30"/>
      <c r="K4196" s="30" t="s">
        <v>368</v>
      </c>
    </row>
    <row r="4197" spans="1:11">
      <c r="A4197" s="29">
        <v>4196</v>
      </c>
      <c r="B4197" s="30" t="s">
        <v>8593</v>
      </c>
      <c r="C4197" s="31" t="s">
        <v>8594</v>
      </c>
      <c r="D4197" s="30" t="s">
        <v>6864</v>
      </c>
      <c r="E4197" s="30" t="s">
        <v>371</v>
      </c>
      <c r="F4197" s="30" t="s">
        <v>846</v>
      </c>
      <c r="G4197" s="30" t="s">
        <v>366</v>
      </c>
      <c r="H4197" s="30">
        <v>2013</v>
      </c>
      <c r="I4197" s="28" t="s">
        <v>367</v>
      </c>
      <c r="J4197" s="30"/>
      <c r="K4197" s="30" t="s">
        <v>368</v>
      </c>
    </row>
    <row r="4198" spans="1:11">
      <c r="A4198" s="29">
        <v>4197</v>
      </c>
      <c r="B4198" s="30" t="s">
        <v>8595</v>
      </c>
      <c r="C4198" s="31" t="s">
        <v>8596</v>
      </c>
      <c r="D4198" s="30">
        <v>1413</v>
      </c>
      <c r="E4198" s="30" t="s">
        <v>371</v>
      </c>
      <c r="F4198" s="30" t="s">
        <v>365</v>
      </c>
      <c r="G4198" s="30" t="s">
        <v>366</v>
      </c>
      <c r="H4198" s="30">
        <v>2013</v>
      </c>
      <c r="I4198" s="28" t="s">
        <v>367</v>
      </c>
      <c r="J4198" s="30"/>
      <c r="K4198" s="30" t="s">
        <v>368</v>
      </c>
    </row>
    <row r="4199" spans="1:11">
      <c r="A4199" s="29">
        <v>4198</v>
      </c>
      <c r="B4199" s="30" t="s">
        <v>8597</v>
      </c>
      <c r="C4199" s="31" t="s">
        <v>8598</v>
      </c>
      <c r="D4199" s="30">
        <v>1413</v>
      </c>
      <c r="E4199" s="30" t="s">
        <v>371</v>
      </c>
      <c r="F4199" s="30" t="s">
        <v>365</v>
      </c>
      <c r="G4199" s="30" t="s">
        <v>366</v>
      </c>
      <c r="H4199" s="30">
        <v>2013</v>
      </c>
      <c r="I4199" s="28" t="s">
        <v>367</v>
      </c>
      <c r="J4199" s="30"/>
      <c r="K4199" s="30" t="s">
        <v>368</v>
      </c>
    </row>
    <row r="4200" spans="1:11">
      <c r="A4200" s="29">
        <v>4199</v>
      </c>
      <c r="B4200" s="30" t="s">
        <v>8599</v>
      </c>
      <c r="C4200" s="31" t="s">
        <v>8600</v>
      </c>
      <c r="D4200" s="30">
        <v>1413</v>
      </c>
      <c r="E4200" s="30" t="s">
        <v>371</v>
      </c>
      <c r="F4200" s="30" t="s">
        <v>365</v>
      </c>
      <c r="G4200" s="30" t="s">
        <v>366</v>
      </c>
      <c r="H4200" s="30">
        <v>2013</v>
      </c>
      <c r="I4200" s="28" t="s">
        <v>367</v>
      </c>
      <c r="J4200" s="30"/>
      <c r="K4200" s="30" t="s">
        <v>368</v>
      </c>
    </row>
    <row r="4201" spans="1:11">
      <c r="A4201" s="29">
        <v>4200</v>
      </c>
      <c r="B4201" s="30" t="s">
        <v>8601</v>
      </c>
      <c r="C4201" s="31" t="s">
        <v>8602</v>
      </c>
      <c r="D4201" s="30">
        <v>1413</v>
      </c>
      <c r="E4201" s="30"/>
      <c r="F4201" s="30" t="s">
        <v>365</v>
      </c>
      <c r="G4201" s="30" t="s">
        <v>366</v>
      </c>
      <c r="H4201" s="30">
        <v>2013</v>
      </c>
      <c r="I4201" s="28" t="s">
        <v>367</v>
      </c>
      <c r="J4201" s="30"/>
      <c r="K4201" s="30" t="s">
        <v>368</v>
      </c>
    </row>
    <row r="4202" spans="1:11">
      <c r="A4202" s="29">
        <v>4201</v>
      </c>
      <c r="B4202" s="30" t="s">
        <v>8603</v>
      </c>
      <c r="C4202" s="31" t="s">
        <v>8604</v>
      </c>
      <c r="D4202" s="30">
        <v>1413</v>
      </c>
      <c r="E4202" s="30" t="s">
        <v>371</v>
      </c>
      <c r="F4202" s="30" t="s">
        <v>365</v>
      </c>
      <c r="G4202" s="30" t="s">
        <v>366</v>
      </c>
      <c r="H4202" s="30">
        <v>2013</v>
      </c>
      <c r="I4202" s="28" t="s">
        <v>367</v>
      </c>
      <c r="J4202" s="30"/>
      <c r="K4202" s="30" t="s">
        <v>368</v>
      </c>
    </row>
    <row r="4203" spans="1:11">
      <c r="A4203" s="29">
        <v>4202</v>
      </c>
      <c r="B4203" s="30" t="s">
        <v>8605</v>
      </c>
      <c r="C4203" s="31" t="s">
        <v>8606</v>
      </c>
      <c r="D4203" s="30">
        <v>1413</v>
      </c>
      <c r="E4203" s="30" t="s">
        <v>371</v>
      </c>
      <c r="F4203" s="30" t="s">
        <v>365</v>
      </c>
      <c r="G4203" s="30" t="s">
        <v>366</v>
      </c>
      <c r="H4203" s="30">
        <v>2013</v>
      </c>
      <c r="I4203" s="28" t="s">
        <v>367</v>
      </c>
      <c r="J4203" s="30"/>
      <c r="K4203" s="30" t="s">
        <v>368</v>
      </c>
    </row>
    <row r="4204" spans="1:11">
      <c r="A4204" s="29">
        <v>4203</v>
      </c>
      <c r="B4204" s="30" t="s">
        <v>8607</v>
      </c>
      <c r="C4204" s="31" t="s">
        <v>8608</v>
      </c>
      <c r="D4204" s="30">
        <v>1413</v>
      </c>
      <c r="E4204" s="30" t="s">
        <v>371</v>
      </c>
      <c r="F4204" s="30" t="s">
        <v>365</v>
      </c>
      <c r="G4204" s="30" t="s">
        <v>366</v>
      </c>
      <c r="H4204" s="30">
        <v>2013</v>
      </c>
      <c r="I4204" s="28" t="s">
        <v>367</v>
      </c>
      <c r="J4204" s="30"/>
      <c r="K4204" s="30" t="s">
        <v>368</v>
      </c>
    </row>
    <row r="4205" spans="1:11">
      <c r="A4205" s="29">
        <v>4204</v>
      </c>
      <c r="B4205" s="30" t="s">
        <v>8609</v>
      </c>
      <c r="C4205" s="31" t="s">
        <v>8610</v>
      </c>
      <c r="D4205" s="30">
        <v>1413</v>
      </c>
      <c r="E4205" s="30" t="s">
        <v>371</v>
      </c>
      <c r="F4205" s="30" t="s">
        <v>365</v>
      </c>
      <c r="G4205" s="30" t="s">
        <v>366</v>
      </c>
      <c r="H4205" s="30">
        <v>2013</v>
      </c>
      <c r="I4205" s="28" t="s">
        <v>367</v>
      </c>
      <c r="J4205" s="30"/>
      <c r="K4205" s="30" t="s">
        <v>368</v>
      </c>
    </row>
    <row r="4206" spans="1:11">
      <c r="A4206" s="29">
        <v>4205</v>
      </c>
      <c r="B4206" s="30" t="s">
        <v>8611</v>
      </c>
      <c r="C4206" s="31" t="s">
        <v>8612</v>
      </c>
      <c r="D4206" s="30">
        <v>1413</v>
      </c>
      <c r="E4206" s="30" t="s">
        <v>850</v>
      </c>
      <c r="F4206" s="30" t="s">
        <v>365</v>
      </c>
      <c r="G4206" s="30" t="s">
        <v>366</v>
      </c>
      <c r="H4206" s="30">
        <v>2013</v>
      </c>
      <c r="I4206" s="28" t="s">
        <v>367</v>
      </c>
      <c r="J4206" s="30"/>
      <c r="K4206" s="30" t="s">
        <v>368</v>
      </c>
    </row>
    <row r="4207" spans="1:11">
      <c r="A4207" s="29">
        <v>4206</v>
      </c>
      <c r="B4207" s="30" t="s">
        <v>8613</v>
      </c>
      <c r="C4207" s="31" t="s">
        <v>8614</v>
      </c>
      <c r="D4207" s="30">
        <v>1413</v>
      </c>
      <c r="E4207" s="30"/>
      <c r="F4207" s="30" t="s">
        <v>365</v>
      </c>
      <c r="G4207" s="30" t="s">
        <v>375</v>
      </c>
      <c r="H4207" s="30">
        <v>2013</v>
      </c>
      <c r="I4207" s="28" t="s">
        <v>367</v>
      </c>
      <c r="J4207" s="30"/>
      <c r="K4207" s="30" t="s">
        <v>368</v>
      </c>
    </row>
    <row r="4208" spans="1:11">
      <c r="A4208" s="29">
        <v>4207</v>
      </c>
      <c r="B4208" s="30" t="s">
        <v>8615</v>
      </c>
      <c r="C4208" s="31" t="s">
        <v>8616</v>
      </c>
      <c r="D4208" s="30">
        <v>1417</v>
      </c>
      <c r="E4208" s="30" t="s">
        <v>371</v>
      </c>
      <c r="F4208" s="30" t="s">
        <v>365</v>
      </c>
      <c r="G4208" s="30" t="s">
        <v>366</v>
      </c>
      <c r="H4208" s="30">
        <v>2013</v>
      </c>
      <c r="I4208" s="28" t="s">
        <v>367</v>
      </c>
      <c r="J4208" s="30"/>
      <c r="K4208" s="30" t="s">
        <v>368</v>
      </c>
    </row>
    <row r="4209" spans="1:11">
      <c r="A4209" s="29">
        <v>4208</v>
      </c>
      <c r="B4209" s="30" t="s">
        <v>8617</v>
      </c>
      <c r="C4209" s="31" t="s">
        <v>8618</v>
      </c>
      <c r="D4209" s="30">
        <v>1413</v>
      </c>
      <c r="E4209" s="30" t="s">
        <v>371</v>
      </c>
      <c r="F4209" s="30" t="s">
        <v>365</v>
      </c>
      <c r="G4209" s="30" t="s">
        <v>366</v>
      </c>
      <c r="H4209" s="30">
        <v>2013</v>
      </c>
      <c r="I4209" s="28" t="s">
        <v>367</v>
      </c>
      <c r="J4209" s="30"/>
      <c r="K4209" s="30" t="s">
        <v>368</v>
      </c>
    </row>
    <row r="4210" spans="1:11">
      <c r="A4210" s="29">
        <v>4209</v>
      </c>
      <c r="B4210" s="30" t="s">
        <v>8619</v>
      </c>
      <c r="C4210" s="31" t="s">
        <v>8620</v>
      </c>
      <c r="D4210" s="30">
        <v>1413</v>
      </c>
      <c r="E4210" s="30" t="s">
        <v>381</v>
      </c>
      <c r="F4210" s="30" t="s">
        <v>365</v>
      </c>
      <c r="G4210" s="30" t="s">
        <v>366</v>
      </c>
      <c r="H4210" s="30">
        <v>2013</v>
      </c>
      <c r="I4210" s="28" t="s">
        <v>367</v>
      </c>
      <c r="J4210" s="30"/>
      <c r="K4210" s="30" t="s">
        <v>368</v>
      </c>
    </row>
    <row r="4211" spans="1:11">
      <c r="A4211" s="29">
        <v>4210</v>
      </c>
      <c r="B4211" s="30" t="s">
        <v>8621</v>
      </c>
      <c r="C4211" s="31" t="s">
        <v>8622</v>
      </c>
      <c r="D4211" s="30">
        <v>1413</v>
      </c>
      <c r="E4211" s="30" t="s">
        <v>371</v>
      </c>
      <c r="F4211" s="30" t="s">
        <v>365</v>
      </c>
      <c r="G4211" s="30" t="s">
        <v>366</v>
      </c>
      <c r="H4211" s="30">
        <v>2013</v>
      </c>
      <c r="I4211" s="28" t="s">
        <v>367</v>
      </c>
      <c r="J4211" s="30"/>
      <c r="K4211" s="30" t="s">
        <v>368</v>
      </c>
    </row>
    <row r="4212" spans="1:11">
      <c r="A4212" s="29">
        <v>4211</v>
      </c>
      <c r="B4212" s="30" t="s">
        <v>8623</v>
      </c>
      <c r="C4212" s="31" t="s">
        <v>8624</v>
      </c>
      <c r="D4212" s="30">
        <v>1413</v>
      </c>
      <c r="E4212" s="30" t="s">
        <v>374</v>
      </c>
      <c r="F4212" s="30" t="s">
        <v>365</v>
      </c>
      <c r="G4212" s="30" t="s">
        <v>366</v>
      </c>
      <c r="H4212" s="30">
        <v>2013</v>
      </c>
      <c r="I4212" s="28" t="s">
        <v>367</v>
      </c>
      <c r="J4212" s="30"/>
      <c r="K4212" s="30" t="s">
        <v>368</v>
      </c>
    </row>
    <row r="4213" spans="1:11">
      <c r="A4213" s="29">
        <v>4212</v>
      </c>
      <c r="B4213" s="30" t="s">
        <v>8625</v>
      </c>
      <c r="C4213" s="31" t="s">
        <v>8626</v>
      </c>
      <c r="D4213" s="30">
        <v>1417</v>
      </c>
      <c r="E4213" s="30" t="s">
        <v>371</v>
      </c>
      <c r="F4213" s="30" t="s">
        <v>365</v>
      </c>
      <c r="G4213" s="30" t="s">
        <v>366</v>
      </c>
      <c r="H4213" s="30">
        <v>2013</v>
      </c>
      <c r="I4213" s="28" t="s">
        <v>367</v>
      </c>
      <c r="J4213" s="30"/>
      <c r="K4213" s="30" t="s">
        <v>368</v>
      </c>
    </row>
    <row r="4214" spans="1:11">
      <c r="A4214" s="29">
        <v>4213</v>
      </c>
      <c r="B4214" s="30" t="s">
        <v>8627</v>
      </c>
      <c r="C4214" s="31" t="s">
        <v>8628</v>
      </c>
      <c r="D4214" s="30" t="s">
        <v>6864</v>
      </c>
      <c r="E4214" s="30" t="s">
        <v>371</v>
      </c>
      <c r="F4214" s="30" t="s">
        <v>846</v>
      </c>
      <c r="G4214" s="30" t="s">
        <v>468</v>
      </c>
      <c r="H4214" s="30">
        <v>2013</v>
      </c>
      <c r="I4214" s="28" t="s">
        <v>367</v>
      </c>
      <c r="J4214" s="30"/>
      <c r="K4214" s="30" t="s">
        <v>368</v>
      </c>
    </row>
    <row r="4215" spans="1:11">
      <c r="A4215" s="29">
        <v>4214</v>
      </c>
      <c r="B4215" s="30" t="s">
        <v>8629</v>
      </c>
      <c r="C4215" s="31" t="s">
        <v>8630</v>
      </c>
      <c r="D4215" s="30" t="s">
        <v>8631</v>
      </c>
      <c r="E4215" s="30" t="s">
        <v>371</v>
      </c>
      <c r="F4215" s="30" t="s">
        <v>846</v>
      </c>
      <c r="G4215" s="30" t="s">
        <v>366</v>
      </c>
      <c r="H4215" s="30">
        <v>2013</v>
      </c>
      <c r="I4215" s="28" t="s">
        <v>367</v>
      </c>
      <c r="J4215" s="30"/>
      <c r="K4215" s="30" t="s">
        <v>368</v>
      </c>
    </row>
    <row r="4216" spans="1:11">
      <c r="A4216" s="29">
        <v>4215</v>
      </c>
      <c r="B4216" s="30" t="s">
        <v>8632</v>
      </c>
      <c r="C4216" s="31" t="s">
        <v>8633</v>
      </c>
      <c r="D4216" s="30">
        <v>1413</v>
      </c>
      <c r="E4216" s="30" t="s">
        <v>371</v>
      </c>
      <c r="F4216" s="30" t="s">
        <v>365</v>
      </c>
      <c r="G4216" s="30" t="s">
        <v>366</v>
      </c>
      <c r="H4216" s="30">
        <v>2013</v>
      </c>
      <c r="I4216" s="28" t="s">
        <v>367</v>
      </c>
      <c r="J4216" s="30"/>
      <c r="K4216" s="30" t="s">
        <v>368</v>
      </c>
    </row>
    <row r="4217" spans="1:11">
      <c r="A4217" s="29">
        <v>4216</v>
      </c>
      <c r="B4217" s="30" t="s">
        <v>8634</v>
      </c>
      <c r="C4217" s="31" t="s">
        <v>8635</v>
      </c>
      <c r="D4217" s="30">
        <v>1417</v>
      </c>
      <c r="E4217" s="30" t="s">
        <v>381</v>
      </c>
      <c r="F4217" s="30" t="s">
        <v>365</v>
      </c>
      <c r="G4217" s="30" t="s">
        <v>366</v>
      </c>
      <c r="H4217" s="30">
        <v>2013</v>
      </c>
      <c r="I4217" s="28" t="s">
        <v>367</v>
      </c>
      <c r="J4217" s="30"/>
      <c r="K4217" s="30" t="s">
        <v>368</v>
      </c>
    </row>
    <row r="4218" spans="1:11">
      <c r="A4218" s="29">
        <v>4217</v>
      </c>
      <c r="B4218" s="30" t="s">
        <v>8636</v>
      </c>
      <c r="C4218" s="31" t="s">
        <v>8637</v>
      </c>
      <c r="D4218" s="30">
        <v>1413</v>
      </c>
      <c r="E4218" s="30" t="s">
        <v>364</v>
      </c>
      <c r="F4218" s="30" t="s">
        <v>365</v>
      </c>
      <c r="G4218" s="30" t="s">
        <v>366</v>
      </c>
      <c r="H4218" s="30">
        <v>2013</v>
      </c>
      <c r="I4218" s="28" t="s">
        <v>367</v>
      </c>
      <c r="J4218" s="30"/>
      <c r="K4218" s="30" t="s">
        <v>368</v>
      </c>
    </row>
    <row r="4219" spans="1:11">
      <c r="A4219" s="29">
        <v>4218</v>
      </c>
      <c r="B4219" s="30" t="s">
        <v>8638</v>
      </c>
      <c r="C4219" s="31" t="s">
        <v>8639</v>
      </c>
      <c r="D4219" s="30">
        <v>1413</v>
      </c>
      <c r="E4219" s="30" t="s">
        <v>3823</v>
      </c>
      <c r="F4219" s="30" t="s">
        <v>365</v>
      </c>
      <c r="G4219" s="30" t="s">
        <v>366</v>
      </c>
      <c r="H4219" s="30">
        <v>2013</v>
      </c>
      <c r="I4219" s="28" t="s">
        <v>367</v>
      </c>
      <c r="J4219" s="30"/>
      <c r="K4219" s="30" t="s">
        <v>368</v>
      </c>
    </row>
    <row r="4220" spans="1:11">
      <c r="A4220" s="29">
        <v>4219</v>
      </c>
      <c r="B4220" s="30" t="s">
        <v>8640</v>
      </c>
      <c r="C4220" s="31" t="s">
        <v>8641</v>
      </c>
      <c r="D4220" s="30">
        <v>1417</v>
      </c>
      <c r="E4220" s="30" t="s">
        <v>371</v>
      </c>
      <c r="F4220" s="30" t="s">
        <v>365</v>
      </c>
      <c r="G4220" s="30" t="s">
        <v>366</v>
      </c>
      <c r="H4220" s="30">
        <v>2013</v>
      </c>
      <c r="I4220" s="28" t="s">
        <v>367</v>
      </c>
      <c r="J4220" s="30"/>
      <c r="K4220" s="30" t="s">
        <v>368</v>
      </c>
    </row>
    <row r="4221" spans="1:11">
      <c r="A4221" s="29">
        <v>4220</v>
      </c>
      <c r="B4221" s="30" t="s">
        <v>8642</v>
      </c>
      <c r="C4221" s="31" t="s">
        <v>8643</v>
      </c>
      <c r="D4221" s="30">
        <v>1413</v>
      </c>
      <c r="E4221" s="30"/>
      <c r="F4221" s="30" t="s">
        <v>365</v>
      </c>
      <c r="G4221" s="30" t="s">
        <v>375</v>
      </c>
      <c r="H4221" s="30">
        <v>2013</v>
      </c>
      <c r="I4221" s="28" t="s">
        <v>367</v>
      </c>
      <c r="J4221" s="30"/>
      <c r="K4221" s="30" t="s">
        <v>368</v>
      </c>
    </row>
    <row r="4222" spans="1:11">
      <c r="A4222" s="29">
        <v>4221</v>
      </c>
      <c r="B4222" s="30" t="s">
        <v>8644</v>
      </c>
      <c r="C4222" s="31" t="s">
        <v>8645</v>
      </c>
      <c r="D4222" s="30">
        <v>1413</v>
      </c>
      <c r="E4222" s="30" t="s">
        <v>364</v>
      </c>
      <c r="F4222" s="30" t="s">
        <v>365</v>
      </c>
      <c r="G4222" s="30" t="s">
        <v>366</v>
      </c>
      <c r="H4222" s="30">
        <v>2013</v>
      </c>
      <c r="I4222" s="28" t="s">
        <v>367</v>
      </c>
      <c r="J4222" s="30"/>
      <c r="K4222" s="30" t="s">
        <v>368</v>
      </c>
    </row>
    <row r="4223" spans="1:11">
      <c r="A4223" s="29">
        <v>4222</v>
      </c>
      <c r="B4223" s="30" t="s">
        <v>8646</v>
      </c>
      <c r="C4223" s="31" t="s">
        <v>8647</v>
      </c>
      <c r="D4223" s="30">
        <v>1417</v>
      </c>
      <c r="E4223" s="30" t="s">
        <v>371</v>
      </c>
      <c r="F4223" s="30" t="s">
        <v>365</v>
      </c>
      <c r="G4223" s="30" t="s">
        <v>366</v>
      </c>
      <c r="H4223" s="30">
        <v>2013</v>
      </c>
      <c r="I4223" s="28" t="s">
        <v>367</v>
      </c>
      <c r="J4223" s="30"/>
      <c r="K4223" s="30" t="s">
        <v>368</v>
      </c>
    </row>
    <row r="4224" spans="1:11">
      <c r="A4224" s="29">
        <v>4223</v>
      </c>
      <c r="B4224" s="30" t="s">
        <v>8648</v>
      </c>
      <c r="C4224" s="31" t="s">
        <v>8649</v>
      </c>
      <c r="D4224" s="30">
        <v>1413</v>
      </c>
      <c r="E4224" s="30" t="s">
        <v>381</v>
      </c>
      <c r="F4224" s="30" t="s">
        <v>365</v>
      </c>
      <c r="G4224" s="30" t="s">
        <v>366</v>
      </c>
      <c r="H4224" s="30">
        <v>2013</v>
      </c>
      <c r="I4224" s="28" t="s">
        <v>367</v>
      </c>
      <c r="J4224" s="30"/>
      <c r="K4224" s="30" t="s">
        <v>368</v>
      </c>
    </row>
    <row r="4225" spans="1:11">
      <c r="A4225" s="29">
        <v>4224</v>
      </c>
      <c r="B4225" s="30" t="s">
        <v>8650</v>
      </c>
      <c r="C4225" s="31" t="s">
        <v>8651</v>
      </c>
      <c r="D4225" s="30">
        <v>1413</v>
      </c>
      <c r="E4225" s="30" t="s">
        <v>371</v>
      </c>
      <c r="F4225" s="30" t="s">
        <v>365</v>
      </c>
      <c r="G4225" s="30" t="s">
        <v>366</v>
      </c>
      <c r="H4225" s="30">
        <v>2013</v>
      </c>
      <c r="I4225" s="28" t="s">
        <v>367</v>
      </c>
      <c r="J4225" s="30"/>
      <c r="K4225" s="30" t="s">
        <v>368</v>
      </c>
    </row>
    <row r="4226" spans="1:11">
      <c r="A4226" s="29">
        <v>4225</v>
      </c>
      <c r="B4226" s="30" t="s">
        <v>8652</v>
      </c>
      <c r="C4226" s="31" t="s">
        <v>8653</v>
      </c>
      <c r="D4226" s="30">
        <v>1413</v>
      </c>
      <c r="E4226" s="30"/>
      <c r="F4226" s="30" t="s">
        <v>365</v>
      </c>
      <c r="G4226" s="30" t="s">
        <v>375</v>
      </c>
      <c r="H4226" s="30">
        <v>2013</v>
      </c>
      <c r="I4226" s="28" t="s">
        <v>367</v>
      </c>
      <c r="J4226" s="30"/>
      <c r="K4226" s="30" t="s">
        <v>368</v>
      </c>
    </row>
    <row r="4227" spans="1:11">
      <c r="A4227" s="29">
        <v>4226</v>
      </c>
      <c r="B4227" s="30" t="s">
        <v>8654</v>
      </c>
      <c r="C4227" s="31" t="s">
        <v>8655</v>
      </c>
      <c r="D4227" s="30">
        <v>1413</v>
      </c>
      <c r="E4227" s="30"/>
      <c r="F4227" s="30" t="s">
        <v>365</v>
      </c>
      <c r="G4227" s="30" t="s">
        <v>375</v>
      </c>
      <c r="H4227" s="30">
        <v>2013</v>
      </c>
      <c r="I4227" s="28" t="s">
        <v>367</v>
      </c>
      <c r="J4227" s="30"/>
      <c r="K4227" s="30" t="s">
        <v>368</v>
      </c>
    </row>
    <row r="4228" spans="1:11">
      <c r="A4228" s="29">
        <v>4227</v>
      </c>
      <c r="B4228" s="30" t="s">
        <v>8656</v>
      </c>
      <c r="C4228" s="31" t="s">
        <v>8657</v>
      </c>
      <c r="D4228" s="30">
        <v>1417</v>
      </c>
      <c r="E4228" s="30" t="s">
        <v>3823</v>
      </c>
      <c r="F4228" s="30" t="s">
        <v>365</v>
      </c>
      <c r="G4228" s="30" t="s">
        <v>366</v>
      </c>
      <c r="H4228" s="30">
        <v>2013</v>
      </c>
      <c r="I4228" s="28" t="s">
        <v>367</v>
      </c>
      <c r="J4228" s="30"/>
      <c r="K4228" s="30" t="s">
        <v>368</v>
      </c>
    </row>
    <row r="4229" spans="1:11">
      <c r="A4229" s="29">
        <v>4228</v>
      </c>
      <c r="B4229" s="30" t="s">
        <v>8658</v>
      </c>
      <c r="C4229" s="31" t="s">
        <v>8659</v>
      </c>
      <c r="D4229" s="30" t="s">
        <v>6864</v>
      </c>
      <c r="E4229" s="30" t="s">
        <v>371</v>
      </c>
      <c r="F4229" s="30" t="s">
        <v>846</v>
      </c>
      <c r="G4229" s="30" t="s">
        <v>366</v>
      </c>
      <c r="H4229" s="30">
        <v>2013</v>
      </c>
      <c r="I4229" s="28" t="s">
        <v>367</v>
      </c>
      <c r="J4229" s="30"/>
      <c r="K4229" s="30" t="s">
        <v>368</v>
      </c>
    </row>
    <row r="4230" spans="1:11">
      <c r="A4230" s="29">
        <v>4229</v>
      </c>
      <c r="B4230" s="30" t="s">
        <v>8660</v>
      </c>
      <c r="C4230" s="31" t="s">
        <v>8661</v>
      </c>
      <c r="D4230" s="30" t="s">
        <v>6864</v>
      </c>
      <c r="E4230" s="30" t="s">
        <v>371</v>
      </c>
      <c r="F4230" s="30" t="s">
        <v>846</v>
      </c>
      <c r="G4230" s="30" t="s">
        <v>468</v>
      </c>
      <c r="H4230" s="30">
        <v>2013</v>
      </c>
      <c r="I4230" s="28" t="s">
        <v>367</v>
      </c>
      <c r="J4230" s="30"/>
      <c r="K4230" s="30" t="s">
        <v>368</v>
      </c>
    </row>
    <row r="4231" spans="1:11">
      <c r="A4231" s="29">
        <v>4230</v>
      </c>
      <c r="B4231" s="30" t="s">
        <v>8662</v>
      </c>
      <c r="C4231" s="31" t="s">
        <v>8663</v>
      </c>
      <c r="D4231" s="30" t="s">
        <v>6864</v>
      </c>
      <c r="E4231" s="30" t="s">
        <v>371</v>
      </c>
      <c r="F4231" s="30" t="s">
        <v>846</v>
      </c>
      <c r="G4231" s="30" t="s">
        <v>366</v>
      </c>
      <c r="H4231" s="30">
        <v>2013</v>
      </c>
      <c r="I4231" s="28" t="s">
        <v>367</v>
      </c>
      <c r="J4231" s="30"/>
      <c r="K4231" s="30" t="s">
        <v>368</v>
      </c>
    </row>
    <row r="4232" spans="1:11">
      <c r="A4232" s="29">
        <v>4231</v>
      </c>
      <c r="B4232" s="30" t="s">
        <v>8664</v>
      </c>
      <c r="C4232" s="31" t="s">
        <v>8665</v>
      </c>
      <c r="D4232" s="30" t="s">
        <v>4604</v>
      </c>
      <c r="E4232" s="30" t="s">
        <v>850</v>
      </c>
      <c r="F4232" s="30" t="s">
        <v>846</v>
      </c>
      <c r="G4232" s="30" t="s">
        <v>375</v>
      </c>
      <c r="H4232" s="30">
        <v>2013</v>
      </c>
      <c r="I4232" s="28" t="s">
        <v>367</v>
      </c>
      <c r="J4232" s="30"/>
      <c r="K4232" s="30" t="s">
        <v>368</v>
      </c>
    </row>
    <row r="4233" spans="1:11">
      <c r="A4233" s="29">
        <v>4232</v>
      </c>
      <c r="B4233" s="30" t="s">
        <v>8666</v>
      </c>
      <c r="C4233" s="31" t="s">
        <v>8667</v>
      </c>
      <c r="D4233" s="30" t="s">
        <v>4604</v>
      </c>
      <c r="E4233" s="30" t="s">
        <v>850</v>
      </c>
      <c r="F4233" s="30" t="s">
        <v>846</v>
      </c>
      <c r="G4233" s="30" t="s">
        <v>366</v>
      </c>
      <c r="H4233" s="30">
        <v>2013</v>
      </c>
      <c r="I4233" s="28" t="s">
        <v>367</v>
      </c>
      <c r="J4233" s="30"/>
      <c r="K4233" s="30" t="s">
        <v>368</v>
      </c>
    </row>
    <row r="4234" spans="1:11">
      <c r="A4234" s="29">
        <v>4233</v>
      </c>
      <c r="B4234" s="30" t="s">
        <v>8668</v>
      </c>
      <c r="C4234" s="31" t="s">
        <v>8669</v>
      </c>
      <c r="D4234" s="30" t="s">
        <v>4604</v>
      </c>
      <c r="E4234" s="30" t="s">
        <v>371</v>
      </c>
      <c r="F4234" s="30" t="s">
        <v>846</v>
      </c>
      <c r="G4234" s="30" t="s">
        <v>375</v>
      </c>
      <c r="H4234" s="30">
        <v>2013</v>
      </c>
      <c r="I4234" s="28" t="s">
        <v>367</v>
      </c>
      <c r="J4234" s="30"/>
      <c r="K4234" s="30" t="s">
        <v>368</v>
      </c>
    </row>
    <row r="4235" spans="1:11">
      <c r="A4235" s="29">
        <v>4234</v>
      </c>
      <c r="B4235" s="30" t="s">
        <v>8670</v>
      </c>
      <c r="C4235" s="31" t="s">
        <v>8671</v>
      </c>
      <c r="D4235" s="30" t="s">
        <v>4604</v>
      </c>
      <c r="E4235" s="30" t="s">
        <v>371</v>
      </c>
      <c r="F4235" s="30" t="s">
        <v>846</v>
      </c>
      <c r="G4235" s="30" t="s">
        <v>375</v>
      </c>
      <c r="H4235" s="30">
        <v>2013</v>
      </c>
      <c r="I4235" s="28" t="s">
        <v>367</v>
      </c>
      <c r="J4235" s="30"/>
      <c r="K4235" s="30" t="s">
        <v>368</v>
      </c>
    </row>
    <row r="4236" spans="1:11">
      <c r="A4236" s="29">
        <v>4235</v>
      </c>
      <c r="B4236" s="30" t="s">
        <v>8672</v>
      </c>
      <c r="C4236" s="31" t="s">
        <v>8673</v>
      </c>
      <c r="D4236" s="30" t="s">
        <v>4604</v>
      </c>
      <c r="E4236" s="30" t="s">
        <v>371</v>
      </c>
      <c r="F4236" s="30" t="s">
        <v>846</v>
      </c>
      <c r="G4236" s="30" t="s">
        <v>375</v>
      </c>
      <c r="H4236" s="30">
        <v>2013</v>
      </c>
      <c r="I4236" s="28" t="s">
        <v>367</v>
      </c>
      <c r="J4236" s="30"/>
      <c r="K4236" s="30" t="s">
        <v>368</v>
      </c>
    </row>
    <row r="4237" spans="1:11">
      <c r="A4237" s="29">
        <v>4236</v>
      </c>
      <c r="B4237" s="30" t="s">
        <v>8674</v>
      </c>
      <c r="C4237" s="31" t="s">
        <v>8675</v>
      </c>
      <c r="D4237" s="30" t="s">
        <v>6864</v>
      </c>
      <c r="E4237" s="30" t="s">
        <v>371</v>
      </c>
      <c r="F4237" s="30" t="s">
        <v>846</v>
      </c>
      <c r="G4237" s="30" t="s">
        <v>366</v>
      </c>
      <c r="H4237" s="30">
        <v>2013</v>
      </c>
      <c r="I4237" s="28" t="s">
        <v>367</v>
      </c>
      <c r="J4237" s="30"/>
      <c r="K4237" s="30" t="s">
        <v>368</v>
      </c>
    </row>
    <row r="4238" spans="1:11">
      <c r="A4238" s="29">
        <v>4237</v>
      </c>
      <c r="B4238" s="30" t="s">
        <v>8676</v>
      </c>
      <c r="C4238" s="31" t="s">
        <v>8677</v>
      </c>
      <c r="D4238" s="30" t="s">
        <v>4604</v>
      </c>
      <c r="E4238" s="30" t="s">
        <v>371</v>
      </c>
      <c r="F4238" s="30" t="s">
        <v>846</v>
      </c>
      <c r="G4238" s="30" t="s">
        <v>366</v>
      </c>
      <c r="H4238" s="30">
        <v>2013</v>
      </c>
      <c r="I4238" s="28" t="s">
        <v>367</v>
      </c>
      <c r="J4238" s="30"/>
      <c r="K4238" s="30" t="s">
        <v>368</v>
      </c>
    </row>
    <row r="4239" spans="1:11">
      <c r="A4239" s="29">
        <v>4238</v>
      </c>
      <c r="B4239" s="30" t="s">
        <v>8678</v>
      </c>
      <c r="C4239" s="31" t="s">
        <v>8679</v>
      </c>
      <c r="D4239" s="30" t="s">
        <v>8631</v>
      </c>
      <c r="E4239" s="30" t="s">
        <v>371</v>
      </c>
      <c r="F4239" s="30" t="s">
        <v>846</v>
      </c>
      <c r="G4239" s="30" t="s">
        <v>366</v>
      </c>
      <c r="H4239" s="30">
        <v>2013</v>
      </c>
      <c r="I4239" s="28" t="s">
        <v>367</v>
      </c>
      <c r="J4239" s="30"/>
      <c r="K4239" s="30" t="s">
        <v>368</v>
      </c>
    </row>
    <row r="4240" spans="1:11">
      <c r="A4240" s="29">
        <v>4239</v>
      </c>
      <c r="B4240" s="30" t="s">
        <v>8680</v>
      </c>
      <c r="C4240" s="31" t="s">
        <v>8681</v>
      </c>
      <c r="D4240" s="30" t="s">
        <v>4604</v>
      </c>
      <c r="E4240" s="30" t="s">
        <v>850</v>
      </c>
      <c r="F4240" s="30" t="s">
        <v>846</v>
      </c>
      <c r="G4240" s="30" t="s">
        <v>366</v>
      </c>
      <c r="H4240" s="30">
        <v>2013</v>
      </c>
      <c r="I4240" s="28" t="s">
        <v>367</v>
      </c>
      <c r="J4240" s="30"/>
      <c r="K4240" s="30" t="s">
        <v>368</v>
      </c>
    </row>
    <row r="4241" spans="1:11">
      <c r="A4241" s="29">
        <v>4240</v>
      </c>
      <c r="B4241" s="30" t="s">
        <v>8682</v>
      </c>
      <c r="C4241" s="31" t="s">
        <v>8683</v>
      </c>
      <c r="D4241" s="30" t="s">
        <v>4604</v>
      </c>
      <c r="E4241" s="30" t="s">
        <v>371</v>
      </c>
      <c r="F4241" s="30" t="s">
        <v>846</v>
      </c>
      <c r="G4241" s="30" t="s">
        <v>375</v>
      </c>
      <c r="H4241" s="30">
        <v>2013</v>
      </c>
      <c r="I4241" s="28" t="s">
        <v>367</v>
      </c>
      <c r="J4241" s="30"/>
      <c r="K4241" s="30" t="s">
        <v>368</v>
      </c>
    </row>
    <row r="4242" spans="1:11">
      <c r="A4242" s="29">
        <v>4241</v>
      </c>
      <c r="B4242" s="30" t="s">
        <v>8684</v>
      </c>
      <c r="C4242" s="31" t="s">
        <v>8685</v>
      </c>
      <c r="D4242" s="30" t="s">
        <v>4604</v>
      </c>
      <c r="E4242" s="30" t="s">
        <v>850</v>
      </c>
      <c r="F4242" s="30" t="s">
        <v>846</v>
      </c>
      <c r="G4242" s="30" t="s">
        <v>366</v>
      </c>
      <c r="H4242" s="30">
        <v>2013</v>
      </c>
      <c r="I4242" s="28" t="s">
        <v>367</v>
      </c>
      <c r="J4242" s="30"/>
      <c r="K4242" s="30" t="s">
        <v>368</v>
      </c>
    </row>
    <row r="4243" spans="1:11">
      <c r="A4243" s="29">
        <v>4242</v>
      </c>
      <c r="B4243" s="30" t="s">
        <v>8686</v>
      </c>
      <c r="C4243" s="31" t="s">
        <v>8687</v>
      </c>
      <c r="D4243" s="30" t="s">
        <v>6864</v>
      </c>
      <c r="E4243" s="30" t="s">
        <v>371</v>
      </c>
      <c r="F4243" s="30" t="s">
        <v>846</v>
      </c>
      <c r="G4243" s="30" t="s">
        <v>366</v>
      </c>
      <c r="H4243" s="30">
        <v>2013</v>
      </c>
      <c r="I4243" s="28" t="s">
        <v>367</v>
      </c>
      <c r="J4243" s="30"/>
      <c r="K4243" s="30" t="s">
        <v>368</v>
      </c>
    </row>
    <row r="4244" spans="1:11">
      <c r="A4244" s="29">
        <v>4243</v>
      </c>
      <c r="B4244" s="30" t="s">
        <v>8688</v>
      </c>
      <c r="C4244" s="31" t="s">
        <v>8689</v>
      </c>
      <c r="D4244" s="30" t="s">
        <v>4604</v>
      </c>
      <c r="E4244" s="30" t="s">
        <v>371</v>
      </c>
      <c r="F4244" s="30" t="s">
        <v>846</v>
      </c>
      <c r="G4244" s="30" t="s">
        <v>375</v>
      </c>
      <c r="H4244" s="30">
        <v>2013</v>
      </c>
      <c r="I4244" s="28" t="s">
        <v>367</v>
      </c>
      <c r="J4244" s="30"/>
      <c r="K4244" s="30" t="s">
        <v>368</v>
      </c>
    </row>
    <row r="4245" spans="1:11">
      <c r="A4245" s="29">
        <v>4244</v>
      </c>
      <c r="B4245" s="30" t="s">
        <v>8690</v>
      </c>
      <c r="C4245" s="31" t="s">
        <v>8691</v>
      </c>
      <c r="D4245" s="30" t="s">
        <v>4604</v>
      </c>
      <c r="E4245" s="30" t="s">
        <v>850</v>
      </c>
      <c r="F4245" s="30" t="s">
        <v>846</v>
      </c>
      <c r="G4245" s="30" t="s">
        <v>366</v>
      </c>
      <c r="H4245" s="30">
        <v>2013</v>
      </c>
      <c r="I4245" s="28" t="s">
        <v>367</v>
      </c>
      <c r="J4245" s="30"/>
      <c r="K4245" s="30" t="s">
        <v>368</v>
      </c>
    </row>
    <row r="4246" spans="1:11">
      <c r="A4246" s="29">
        <v>4245</v>
      </c>
      <c r="B4246" s="30" t="s">
        <v>8692</v>
      </c>
      <c r="C4246" s="31" t="s">
        <v>8693</v>
      </c>
      <c r="D4246" s="30" t="s">
        <v>4604</v>
      </c>
      <c r="E4246" s="30" t="s">
        <v>371</v>
      </c>
      <c r="F4246" s="30" t="s">
        <v>846</v>
      </c>
      <c r="G4246" s="30" t="s">
        <v>375</v>
      </c>
      <c r="H4246" s="30">
        <v>2013</v>
      </c>
      <c r="I4246" s="28" t="s">
        <v>367</v>
      </c>
      <c r="J4246" s="30"/>
      <c r="K4246" s="30" t="s">
        <v>368</v>
      </c>
    </row>
    <row r="4247" spans="1:11">
      <c r="A4247" s="29">
        <v>4246</v>
      </c>
      <c r="B4247" s="30" t="s">
        <v>8694</v>
      </c>
      <c r="C4247" s="31" t="s">
        <v>8695</v>
      </c>
      <c r="D4247" s="30" t="s">
        <v>4604</v>
      </c>
      <c r="E4247" s="30" t="s">
        <v>371</v>
      </c>
      <c r="F4247" s="30" t="s">
        <v>846</v>
      </c>
      <c r="G4247" s="30" t="s">
        <v>375</v>
      </c>
      <c r="H4247" s="30">
        <v>2013</v>
      </c>
      <c r="I4247" s="28" t="s">
        <v>367</v>
      </c>
      <c r="J4247" s="30"/>
      <c r="K4247" s="30" t="s">
        <v>368</v>
      </c>
    </row>
    <row r="4248" spans="1:11">
      <c r="A4248" s="29">
        <v>4247</v>
      </c>
      <c r="B4248" s="30" t="s">
        <v>8696</v>
      </c>
      <c r="C4248" s="31" t="s">
        <v>8697</v>
      </c>
      <c r="D4248" s="30" t="s">
        <v>4604</v>
      </c>
      <c r="E4248" s="30" t="s">
        <v>850</v>
      </c>
      <c r="F4248" s="30" t="s">
        <v>846</v>
      </c>
      <c r="G4248" s="30" t="s">
        <v>366</v>
      </c>
      <c r="H4248" s="30">
        <v>2013</v>
      </c>
      <c r="I4248" s="28" t="s">
        <v>367</v>
      </c>
      <c r="J4248" s="30"/>
      <c r="K4248" s="30" t="s">
        <v>368</v>
      </c>
    </row>
    <row r="4249" spans="1:11">
      <c r="A4249" s="29">
        <v>4248</v>
      </c>
      <c r="B4249" s="30" t="s">
        <v>8698</v>
      </c>
      <c r="C4249" s="31" t="s">
        <v>8699</v>
      </c>
      <c r="D4249" s="30" t="s">
        <v>4604</v>
      </c>
      <c r="E4249" s="30" t="s">
        <v>371</v>
      </c>
      <c r="F4249" s="30" t="s">
        <v>846</v>
      </c>
      <c r="G4249" s="30" t="s">
        <v>366</v>
      </c>
      <c r="H4249" s="30">
        <v>2013</v>
      </c>
      <c r="I4249" s="28" t="s">
        <v>367</v>
      </c>
      <c r="J4249" s="30"/>
      <c r="K4249" s="30" t="s">
        <v>368</v>
      </c>
    </row>
    <row r="4250" spans="1:11">
      <c r="A4250" s="29">
        <v>4249</v>
      </c>
      <c r="B4250" s="30" t="s">
        <v>8700</v>
      </c>
      <c r="C4250" s="31" t="s">
        <v>8701</v>
      </c>
      <c r="D4250" s="30" t="s">
        <v>4604</v>
      </c>
      <c r="E4250" s="30" t="s">
        <v>371</v>
      </c>
      <c r="F4250" s="30" t="s">
        <v>846</v>
      </c>
      <c r="G4250" s="30" t="s">
        <v>375</v>
      </c>
      <c r="H4250" s="30">
        <v>2013</v>
      </c>
      <c r="I4250" s="28" t="s">
        <v>367</v>
      </c>
      <c r="J4250" s="30"/>
      <c r="K4250" s="30" t="s">
        <v>368</v>
      </c>
    </row>
    <row r="4251" spans="1:11">
      <c r="A4251" s="29">
        <v>4250</v>
      </c>
      <c r="B4251" s="30" t="s">
        <v>8702</v>
      </c>
      <c r="C4251" s="31" t="s">
        <v>8703</v>
      </c>
      <c r="D4251" s="30" t="s">
        <v>4604</v>
      </c>
      <c r="E4251" s="30" t="s">
        <v>371</v>
      </c>
      <c r="F4251" s="30" t="s">
        <v>846</v>
      </c>
      <c r="G4251" s="30" t="s">
        <v>375</v>
      </c>
      <c r="H4251" s="30">
        <v>2013</v>
      </c>
      <c r="I4251" s="28" t="s">
        <v>367</v>
      </c>
      <c r="J4251" s="30"/>
      <c r="K4251" s="30" t="s">
        <v>368</v>
      </c>
    </row>
    <row r="4252" spans="1:11">
      <c r="A4252" s="29">
        <v>4251</v>
      </c>
      <c r="B4252" s="30" t="s">
        <v>8704</v>
      </c>
      <c r="C4252" s="31" t="s">
        <v>8705</v>
      </c>
      <c r="D4252" s="30" t="s">
        <v>6864</v>
      </c>
      <c r="E4252" s="30" t="s">
        <v>371</v>
      </c>
      <c r="F4252" s="30" t="s">
        <v>846</v>
      </c>
      <c r="G4252" s="30" t="s">
        <v>366</v>
      </c>
      <c r="H4252" s="30">
        <v>2013</v>
      </c>
      <c r="I4252" s="28" t="s">
        <v>367</v>
      </c>
      <c r="J4252" s="30"/>
      <c r="K4252" s="30" t="s">
        <v>368</v>
      </c>
    </row>
    <row r="4253" spans="1:11">
      <c r="A4253" s="29">
        <v>4252</v>
      </c>
      <c r="B4253" s="30" t="s">
        <v>8706</v>
      </c>
      <c r="C4253" s="31" t="s">
        <v>8707</v>
      </c>
      <c r="D4253" s="30" t="s">
        <v>4604</v>
      </c>
      <c r="E4253" s="30" t="s">
        <v>371</v>
      </c>
      <c r="F4253" s="30" t="s">
        <v>846</v>
      </c>
      <c r="G4253" s="30" t="s">
        <v>366</v>
      </c>
      <c r="H4253" s="30">
        <v>2013</v>
      </c>
      <c r="I4253" s="28" t="s">
        <v>367</v>
      </c>
      <c r="J4253" s="30"/>
      <c r="K4253" s="30" t="s">
        <v>368</v>
      </c>
    </row>
    <row r="4254" spans="1:11">
      <c r="A4254" s="29">
        <v>4253</v>
      </c>
      <c r="B4254" s="30" t="s">
        <v>8708</v>
      </c>
      <c r="C4254" s="31" t="s">
        <v>8709</v>
      </c>
      <c r="D4254" s="30" t="s">
        <v>4604</v>
      </c>
      <c r="E4254" s="30" t="s">
        <v>371</v>
      </c>
      <c r="F4254" s="30" t="s">
        <v>846</v>
      </c>
      <c r="G4254" s="30" t="s">
        <v>375</v>
      </c>
      <c r="H4254" s="30">
        <v>2013</v>
      </c>
      <c r="I4254" s="28" t="s">
        <v>367</v>
      </c>
      <c r="J4254" s="30"/>
      <c r="K4254" s="30" t="s">
        <v>368</v>
      </c>
    </row>
    <row r="4255" spans="1:11">
      <c r="A4255" s="29">
        <v>4254</v>
      </c>
      <c r="B4255" s="30" t="s">
        <v>8710</v>
      </c>
      <c r="C4255" s="31" t="s">
        <v>8711</v>
      </c>
      <c r="D4255" s="30" t="s">
        <v>4604</v>
      </c>
      <c r="E4255" s="30" t="s">
        <v>850</v>
      </c>
      <c r="F4255" s="30" t="s">
        <v>846</v>
      </c>
      <c r="G4255" s="30" t="s">
        <v>468</v>
      </c>
      <c r="H4255" s="30">
        <v>2013</v>
      </c>
      <c r="I4255" s="28" t="s">
        <v>367</v>
      </c>
      <c r="J4255" s="30"/>
      <c r="K4255" s="30" t="s">
        <v>368</v>
      </c>
    </row>
    <row r="4256" spans="1:11">
      <c r="A4256" s="29">
        <v>4255</v>
      </c>
      <c r="B4256" s="30" t="s">
        <v>8712</v>
      </c>
      <c r="C4256" s="31" t="s">
        <v>8713</v>
      </c>
      <c r="D4256" s="30" t="s">
        <v>4604</v>
      </c>
      <c r="E4256" s="30" t="s">
        <v>371</v>
      </c>
      <c r="F4256" s="30" t="s">
        <v>846</v>
      </c>
      <c r="G4256" s="30" t="s">
        <v>375</v>
      </c>
      <c r="H4256" s="30">
        <v>2013</v>
      </c>
      <c r="I4256" s="28" t="s">
        <v>367</v>
      </c>
      <c r="J4256" s="30"/>
      <c r="K4256" s="30" t="s">
        <v>368</v>
      </c>
    </row>
    <row r="4257" spans="1:11">
      <c r="A4257" s="29">
        <v>4256</v>
      </c>
      <c r="B4257" s="30" t="s">
        <v>8714</v>
      </c>
      <c r="C4257" s="31" t="s">
        <v>8715</v>
      </c>
      <c r="D4257" s="30" t="s">
        <v>4604</v>
      </c>
      <c r="E4257" s="30" t="s">
        <v>371</v>
      </c>
      <c r="F4257" s="30" t="s">
        <v>846</v>
      </c>
      <c r="G4257" s="30" t="s">
        <v>375</v>
      </c>
      <c r="H4257" s="30">
        <v>2013</v>
      </c>
      <c r="I4257" s="28" t="s">
        <v>367</v>
      </c>
      <c r="J4257" s="30"/>
      <c r="K4257" s="30" t="s">
        <v>368</v>
      </c>
    </row>
    <row r="4258" spans="1:11">
      <c r="A4258" s="29">
        <v>4257</v>
      </c>
      <c r="B4258" s="30" t="s">
        <v>8716</v>
      </c>
      <c r="C4258" s="31" t="s">
        <v>8717</v>
      </c>
      <c r="D4258" s="30" t="s">
        <v>4604</v>
      </c>
      <c r="E4258" s="30" t="s">
        <v>371</v>
      </c>
      <c r="F4258" s="30" t="s">
        <v>846</v>
      </c>
      <c r="G4258" s="30" t="s">
        <v>366</v>
      </c>
      <c r="H4258" s="30">
        <v>2013</v>
      </c>
      <c r="I4258" s="28" t="s">
        <v>367</v>
      </c>
      <c r="J4258" s="30"/>
      <c r="K4258" s="30" t="s">
        <v>368</v>
      </c>
    </row>
    <row r="4259" spans="1:11">
      <c r="A4259" s="29">
        <v>4258</v>
      </c>
      <c r="B4259" s="30" t="s">
        <v>8718</v>
      </c>
      <c r="C4259" s="31" t="s">
        <v>8719</v>
      </c>
      <c r="D4259" s="30" t="s">
        <v>4604</v>
      </c>
      <c r="E4259" s="30" t="s">
        <v>850</v>
      </c>
      <c r="F4259" s="30" t="s">
        <v>846</v>
      </c>
      <c r="G4259" s="30" t="s">
        <v>366</v>
      </c>
      <c r="H4259" s="30">
        <v>2013</v>
      </c>
      <c r="I4259" s="28" t="s">
        <v>367</v>
      </c>
      <c r="J4259" s="30"/>
      <c r="K4259" s="30" t="s">
        <v>368</v>
      </c>
    </row>
    <row r="4260" spans="1:11">
      <c r="A4260" s="29">
        <v>4259</v>
      </c>
      <c r="B4260" s="30" t="s">
        <v>8720</v>
      </c>
      <c r="C4260" s="31" t="s">
        <v>6143</v>
      </c>
      <c r="D4260" s="30" t="s">
        <v>4604</v>
      </c>
      <c r="E4260" s="30" t="s">
        <v>371</v>
      </c>
      <c r="F4260" s="30" t="s">
        <v>846</v>
      </c>
      <c r="G4260" s="30" t="s">
        <v>375</v>
      </c>
      <c r="H4260" s="30">
        <v>2013</v>
      </c>
      <c r="I4260" s="28" t="s">
        <v>367</v>
      </c>
      <c r="J4260" s="30"/>
      <c r="K4260" s="30" t="s">
        <v>368</v>
      </c>
    </row>
    <row r="4261" spans="1:11">
      <c r="A4261" s="29">
        <v>4260</v>
      </c>
      <c r="B4261" s="30" t="s">
        <v>8721</v>
      </c>
      <c r="C4261" s="31" t="s">
        <v>8722</v>
      </c>
      <c r="D4261" s="30" t="s">
        <v>4604</v>
      </c>
      <c r="E4261" s="30" t="s">
        <v>371</v>
      </c>
      <c r="F4261" s="30" t="s">
        <v>846</v>
      </c>
      <c r="G4261" s="30" t="s">
        <v>375</v>
      </c>
      <c r="H4261" s="30">
        <v>2013</v>
      </c>
      <c r="I4261" s="28" t="s">
        <v>367</v>
      </c>
      <c r="J4261" s="30"/>
      <c r="K4261" s="30" t="s">
        <v>368</v>
      </c>
    </row>
    <row r="4262" spans="1:11">
      <c r="A4262" s="29">
        <v>4261</v>
      </c>
      <c r="B4262" s="30" t="s">
        <v>8723</v>
      </c>
      <c r="C4262" s="31" t="s">
        <v>8724</v>
      </c>
      <c r="D4262" s="30" t="s">
        <v>4604</v>
      </c>
      <c r="E4262" s="30" t="s">
        <v>850</v>
      </c>
      <c r="F4262" s="30" t="s">
        <v>846</v>
      </c>
      <c r="G4262" s="30" t="s">
        <v>366</v>
      </c>
      <c r="H4262" s="30">
        <v>2013</v>
      </c>
      <c r="I4262" s="28" t="s">
        <v>367</v>
      </c>
      <c r="J4262" s="30"/>
      <c r="K4262" s="30" t="s">
        <v>368</v>
      </c>
    </row>
    <row r="4263" spans="1:11">
      <c r="A4263" s="29">
        <v>4262</v>
      </c>
      <c r="B4263" s="30" t="s">
        <v>8725</v>
      </c>
      <c r="C4263" s="31" t="s">
        <v>8726</v>
      </c>
      <c r="D4263" s="30" t="s">
        <v>6864</v>
      </c>
      <c r="E4263" s="30" t="s">
        <v>371</v>
      </c>
      <c r="F4263" s="30" t="s">
        <v>846</v>
      </c>
      <c r="G4263" s="30" t="s">
        <v>366</v>
      </c>
      <c r="H4263" s="30">
        <v>2013</v>
      </c>
      <c r="I4263" s="28" t="s">
        <v>367</v>
      </c>
      <c r="J4263" s="30"/>
      <c r="K4263" s="30" t="s">
        <v>368</v>
      </c>
    </row>
    <row r="4264" spans="1:11">
      <c r="A4264" s="29">
        <v>4263</v>
      </c>
      <c r="B4264" s="30" t="s">
        <v>8727</v>
      </c>
      <c r="C4264" s="31" t="s">
        <v>8728</v>
      </c>
      <c r="D4264" s="30" t="s">
        <v>4604</v>
      </c>
      <c r="E4264" s="30" t="s">
        <v>850</v>
      </c>
      <c r="F4264" s="30" t="s">
        <v>846</v>
      </c>
      <c r="G4264" s="30" t="s">
        <v>366</v>
      </c>
      <c r="H4264" s="30">
        <v>2013</v>
      </c>
      <c r="I4264" s="28" t="s">
        <v>367</v>
      </c>
      <c r="J4264" s="30"/>
      <c r="K4264" s="30" t="s">
        <v>368</v>
      </c>
    </row>
    <row r="4265" spans="1:11">
      <c r="A4265" s="29">
        <v>4264</v>
      </c>
      <c r="B4265" s="30" t="s">
        <v>8729</v>
      </c>
      <c r="C4265" s="31" t="s">
        <v>8730</v>
      </c>
      <c r="D4265" s="30" t="s">
        <v>4604</v>
      </c>
      <c r="E4265" s="30" t="s">
        <v>850</v>
      </c>
      <c r="F4265" s="30" t="s">
        <v>846</v>
      </c>
      <c r="G4265" s="30" t="s">
        <v>375</v>
      </c>
      <c r="H4265" s="30">
        <v>2013</v>
      </c>
      <c r="I4265" s="28" t="s">
        <v>367</v>
      </c>
      <c r="J4265" s="30"/>
      <c r="K4265" s="30" t="s">
        <v>368</v>
      </c>
    </row>
    <row r="4266" spans="1:11">
      <c r="A4266" s="29">
        <v>4265</v>
      </c>
      <c r="B4266" s="30" t="s">
        <v>8731</v>
      </c>
      <c r="C4266" s="31" t="s">
        <v>8732</v>
      </c>
      <c r="D4266" s="30" t="s">
        <v>4604</v>
      </c>
      <c r="E4266" s="30" t="s">
        <v>850</v>
      </c>
      <c r="F4266" s="30" t="s">
        <v>846</v>
      </c>
      <c r="G4266" s="30" t="s">
        <v>366</v>
      </c>
      <c r="H4266" s="30">
        <v>2013</v>
      </c>
      <c r="I4266" s="28" t="s">
        <v>367</v>
      </c>
      <c r="J4266" s="30"/>
      <c r="K4266" s="30" t="s">
        <v>368</v>
      </c>
    </row>
    <row r="4267" spans="1:11">
      <c r="A4267" s="29">
        <v>4266</v>
      </c>
      <c r="B4267" s="30" t="s">
        <v>8733</v>
      </c>
      <c r="C4267" s="31" t="s">
        <v>8734</v>
      </c>
      <c r="D4267" s="30" t="s">
        <v>4604</v>
      </c>
      <c r="E4267" s="30" t="s">
        <v>850</v>
      </c>
      <c r="F4267" s="30" t="s">
        <v>846</v>
      </c>
      <c r="G4267" s="30" t="s">
        <v>366</v>
      </c>
      <c r="H4267" s="30">
        <v>2013</v>
      </c>
      <c r="I4267" s="28" t="s">
        <v>367</v>
      </c>
      <c r="J4267" s="30"/>
      <c r="K4267" s="30" t="s">
        <v>368</v>
      </c>
    </row>
    <row r="4268" spans="1:11">
      <c r="A4268" s="29">
        <v>4267</v>
      </c>
      <c r="B4268" s="30" t="s">
        <v>8735</v>
      </c>
      <c r="C4268" s="31" t="s">
        <v>8736</v>
      </c>
      <c r="D4268" s="30" t="s">
        <v>4604</v>
      </c>
      <c r="E4268" s="30" t="s">
        <v>850</v>
      </c>
      <c r="F4268" s="30" t="s">
        <v>846</v>
      </c>
      <c r="G4268" s="30" t="s">
        <v>366</v>
      </c>
      <c r="H4268" s="30">
        <v>2013</v>
      </c>
      <c r="I4268" s="28" t="s">
        <v>367</v>
      </c>
      <c r="J4268" s="30"/>
      <c r="K4268" s="30" t="s">
        <v>368</v>
      </c>
    </row>
    <row r="4269" spans="1:11">
      <c r="A4269" s="29">
        <v>4268</v>
      </c>
      <c r="B4269" s="30" t="s">
        <v>8737</v>
      </c>
      <c r="C4269" s="31" t="s">
        <v>8738</v>
      </c>
      <c r="D4269" s="30" t="s">
        <v>4604</v>
      </c>
      <c r="E4269" s="30" t="s">
        <v>850</v>
      </c>
      <c r="F4269" s="30" t="s">
        <v>846</v>
      </c>
      <c r="G4269" s="30" t="s">
        <v>366</v>
      </c>
      <c r="H4269" s="30">
        <v>2013</v>
      </c>
      <c r="I4269" s="28" t="s">
        <v>367</v>
      </c>
      <c r="J4269" s="30"/>
      <c r="K4269" s="30" t="s">
        <v>368</v>
      </c>
    </row>
    <row r="4270" spans="1:11">
      <c r="A4270" s="29">
        <v>4269</v>
      </c>
      <c r="B4270" s="30" t="s">
        <v>8739</v>
      </c>
      <c r="C4270" s="31" t="s">
        <v>8740</v>
      </c>
      <c r="D4270" s="30" t="s">
        <v>4604</v>
      </c>
      <c r="E4270" s="30" t="s">
        <v>371</v>
      </c>
      <c r="F4270" s="30" t="s">
        <v>846</v>
      </c>
      <c r="G4270" s="30" t="s">
        <v>375</v>
      </c>
      <c r="H4270" s="30">
        <v>2013</v>
      </c>
      <c r="I4270" s="28" t="s">
        <v>367</v>
      </c>
      <c r="J4270" s="30"/>
      <c r="K4270" s="30" t="s">
        <v>368</v>
      </c>
    </row>
    <row r="4271" spans="1:11">
      <c r="A4271" s="29">
        <v>4270</v>
      </c>
      <c r="B4271" s="30" t="s">
        <v>8741</v>
      </c>
      <c r="C4271" s="31" t="s">
        <v>8742</v>
      </c>
      <c r="D4271" s="30" t="s">
        <v>4604</v>
      </c>
      <c r="E4271" s="30" t="s">
        <v>371</v>
      </c>
      <c r="F4271" s="30" t="s">
        <v>846</v>
      </c>
      <c r="G4271" s="30" t="s">
        <v>375</v>
      </c>
      <c r="H4271" s="30">
        <v>2013</v>
      </c>
      <c r="I4271" s="28" t="s">
        <v>367</v>
      </c>
      <c r="J4271" s="30"/>
      <c r="K4271" s="30" t="s">
        <v>368</v>
      </c>
    </row>
    <row r="4272" spans="1:11">
      <c r="A4272" s="29">
        <v>4271</v>
      </c>
      <c r="B4272" s="30" t="s">
        <v>8743</v>
      </c>
      <c r="C4272" s="31" t="s">
        <v>8744</v>
      </c>
      <c r="D4272" s="30" t="s">
        <v>6864</v>
      </c>
      <c r="E4272" s="30" t="s">
        <v>371</v>
      </c>
      <c r="F4272" s="30" t="s">
        <v>846</v>
      </c>
      <c r="G4272" s="30" t="s">
        <v>366</v>
      </c>
      <c r="H4272" s="30">
        <v>2013</v>
      </c>
      <c r="I4272" s="28" t="s">
        <v>367</v>
      </c>
      <c r="J4272" s="30"/>
      <c r="K4272" s="30" t="s">
        <v>368</v>
      </c>
    </row>
    <row r="4273" spans="1:11">
      <c r="A4273" s="29">
        <v>4272</v>
      </c>
      <c r="B4273" s="30" t="s">
        <v>8745</v>
      </c>
      <c r="C4273" s="31" t="s">
        <v>8746</v>
      </c>
      <c r="D4273" s="30" t="s">
        <v>6864</v>
      </c>
      <c r="E4273" s="30" t="s">
        <v>371</v>
      </c>
      <c r="F4273" s="30" t="s">
        <v>846</v>
      </c>
      <c r="G4273" s="30" t="s">
        <v>468</v>
      </c>
      <c r="H4273" s="30">
        <v>2013</v>
      </c>
      <c r="I4273" s="28" t="s">
        <v>367</v>
      </c>
      <c r="J4273" s="30"/>
      <c r="K4273" s="30" t="s">
        <v>368</v>
      </c>
    </row>
    <row r="4274" spans="1:11">
      <c r="A4274" s="29">
        <v>4273</v>
      </c>
      <c r="B4274" s="30" t="s">
        <v>8747</v>
      </c>
      <c r="C4274" s="31" t="s">
        <v>8748</v>
      </c>
      <c r="D4274" s="30" t="s">
        <v>4604</v>
      </c>
      <c r="E4274" s="30" t="s">
        <v>850</v>
      </c>
      <c r="F4274" s="30" t="s">
        <v>846</v>
      </c>
      <c r="G4274" s="30" t="s">
        <v>366</v>
      </c>
      <c r="H4274" s="30">
        <v>2013</v>
      </c>
      <c r="I4274" s="28" t="s">
        <v>367</v>
      </c>
      <c r="J4274" s="30"/>
      <c r="K4274" s="30" t="s">
        <v>368</v>
      </c>
    </row>
    <row r="4275" spans="1:11">
      <c r="A4275" s="29">
        <v>4274</v>
      </c>
      <c r="B4275" s="30" t="s">
        <v>8749</v>
      </c>
      <c r="C4275" s="31" t="s">
        <v>8750</v>
      </c>
      <c r="D4275" s="30" t="s">
        <v>4604</v>
      </c>
      <c r="E4275" s="30" t="s">
        <v>850</v>
      </c>
      <c r="F4275" s="30" t="s">
        <v>846</v>
      </c>
      <c r="G4275" s="30" t="s">
        <v>375</v>
      </c>
      <c r="H4275" s="30">
        <v>2013</v>
      </c>
      <c r="I4275" s="28" t="s">
        <v>367</v>
      </c>
      <c r="J4275" s="30"/>
      <c r="K4275" s="30" t="s">
        <v>368</v>
      </c>
    </row>
    <row r="4276" spans="1:11">
      <c r="A4276" s="29">
        <v>4275</v>
      </c>
      <c r="B4276" s="30" t="s">
        <v>8751</v>
      </c>
      <c r="C4276" s="31" t="s">
        <v>8752</v>
      </c>
      <c r="D4276" s="30" t="s">
        <v>4604</v>
      </c>
      <c r="E4276" s="30" t="s">
        <v>371</v>
      </c>
      <c r="F4276" s="30" t="s">
        <v>846</v>
      </c>
      <c r="G4276" s="30" t="s">
        <v>366</v>
      </c>
      <c r="H4276" s="30">
        <v>2013</v>
      </c>
      <c r="I4276" s="28" t="s">
        <v>367</v>
      </c>
      <c r="J4276" s="30"/>
      <c r="K4276" s="30" t="s">
        <v>368</v>
      </c>
    </row>
    <row r="4277" spans="1:11">
      <c r="A4277" s="29">
        <v>4276</v>
      </c>
      <c r="B4277" s="30" t="s">
        <v>8753</v>
      </c>
      <c r="C4277" s="31" t="s">
        <v>8754</v>
      </c>
      <c r="D4277" s="30" t="s">
        <v>4604</v>
      </c>
      <c r="E4277" s="30" t="s">
        <v>850</v>
      </c>
      <c r="F4277" s="30" t="s">
        <v>846</v>
      </c>
      <c r="G4277" s="30" t="s">
        <v>375</v>
      </c>
      <c r="H4277" s="30">
        <v>2013</v>
      </c>
      <c r="I4277" s="28" t="s">
        <v>367</v>
      </c>
      <c r="J4277" s="30"/>
      <c r="K4277" s="30" t="s">
        <v>368</v>
      </c>
    </row>
    <row r="4278" spans="1:11">
      <c r="A4278" s="29">
        <v>4277</v>
      </c>
      <c r="B4278" s="30" t="s">
        <v>8755</v>
      </c>
      <c r="C4278" s="31" t="s">
        <v>8756</v>
      </c>
      <c r="D4278" s="30" t="s">
        <v>4604</v>
      </c>
      <c r="E4278" s="30" t="s">
        <v>850</v>
      </c>
      <c r="F4278" s="30" t="s">
        <v>846</v>
      </c>
      <c r="G4278" s="30" t="s">
        <v>366</v>
      </c>
      <c r="H4278" s="30">
        <v>2013</v>
      </c>
      <c r="I4278" s="28" t="s">
        <v>367</v>
      </c>
      <c r="J4278" s="30"/>
      <c r="K4278" s="30" t="s">
        <v>368</v>
      </c>
    </row>
    <row r="4279" spans="1:11">
      <c r="A4279" s="29">
        <v>4278</v>
      </c>
      <c r="B4279" s="30" t="s">
        <v>8757</v>
      </c>
      <c r="C4279" s="31" t="s">
        <v>8758</v>
      </c>
      <c r="D4279" s="30" t="s">
        <v>4604</v>
      </c>
      <c r="E4279" s="30" t="s">
        <v>850</v>
      </c>
      <c r="F4279" s="30" t="s">
        <v>846</v>
      </c>
      <c r="G4279" s="30" t="s">
        <v>366</v>
      </c>
      <c r="H4279" s="30">
        <v>2013</v>
      </c>
      <c r="I4279" s="28" t="s">
        <v>367</v>
      </c>
      <c r="J4279" s="30"/>
      <c r="K4279" s="30" t="s">
        <v>368</v>
      </c>
    </row>
    <row r="4280" spans="1:11">
      <c r="A4280" s="29">
        <v>4279</v>
      </c>
      <c r="B4280" s="30" t="s">
        <v>8759</v>
      </c>
      <c r="C4280" s="31" t="s">
        <v>8760</v>
      </c>
      <c r="D4280" s="30" t="s">
        <v>4604</v>
      </c>
      <c r="E4280" s="30" t="s">
        <v>371</v>
      </c>
      <c r="F4280" s="30" t="s">
        <v>846</v>
      </c>
      <c r="G4280" s="30" t="s">
        <v>375</v>
      </c>
      <c r="H4280" s="30">
        <v>2013</v>
      </c>
      <c r="I4280" s="28" t="s">
        <v>367</v>
      </c>
      <c r="J4280" s="30"/>
      <c r="K4280" s="30" t="s">
        <v>368</v>
      </c>
    </row>
    <row r="4281" spans="1:11">
      <c r="A4281" s="29">
        <v>4280</v>
      </c>
      <c r="B4281" s="30" t="s">
        <v>8761</v>
      </c>
      <c r="C4281" s="31" t="s">
        <v>8762</v>
      </c>
      <c r="D4281" s="30" t="s">
        <v>4604</v>
      </c>
      <c r="E4281" s="30" t="s">
        <v>850</v>
      </c>
      <c r="F4281" s="30" t="s">
        <v>846</v>
      </c>
      <c r="G4281" s="30" t="s">
        <v>366</v>
      </c>
      <c r="H4281" s="30">
        <v>2013</v>
      </c>
      <c r="I4281" s="28" t="s">
        <v>367</v>
      </c>
      <c r="J4281" s="30"/>
      <c r="K4281" s="30" t="s">
        <v>368</v>
      </c>
    </row>
    <row r="4282" spans="1:11">
      <c r="A4282" s="29">
        <v>4281</v>
      </c>
      <c r="B4282" s="30" t="s">
        <v>8763</v>
      </c>
      <c r="C4282" s="31" t="s">
        <v>8764</v>
      </c>
      <c r="D4282" s="30" t="s">
        <v>4604</v>
      </c>
      <c r="E4282" s="30" t="s">
        <v>371</v>
      </c>
      <c r="F4282" s="30" t="s">
        <v>846</v>
      </c>
      <c r="G4282" s="30" t="s">
        <v>375</v>
      </c>
      <c r="H4282" s="30">
        <v>2013</v>
      </c>
      <c r="I4282" s="28" t="s">
        <v>367</v>
      </c>
      <c r="J4282" s="30"/>
      <c r="K4282" s="30" t="s">
        <v>368</v>
      </c>
    </row>
    <row r="4283" spans="1:11">
      <c r="A4283" s="29">
        <v>4282</v>
      </c>
      <c r="B4283" s="30" t="s">
        <v>8765</v>
      </c>
      <c r="C4283" s="31" t="s">
        <v>8766</v>
      </c>
      <c r="D4283" s="30" t="s">
        <v>6864</v>
      </c>
      <c r="E4283" s="30" t="s">
        <v>371</v>
      </c>
      <c r="F4283" s="30" t="s">
        <v>846</v>
      </c>
      <c r="G4283" s="30" t="s">
        <v>366</v>
      </c>
      <c r="H4283" s="30">
        <v>2013</v>
      </c>
      <c r="I4283" s="28" t="s">
        <v>367</v>
      </c>
      <c r="J4283" s="30"/>
      <c r="K4283" s="30" t="s">
        <v>368</v>
      </c>
    </row>
    <row r="4284" spans="1:11">
      <c r="A4284" s="29">
        <v>4283</v>
      </c>
      <c r="B4284" s="30" t="s">
        <v>8767</v>
      </c>
      <c r="C4284" s="31" t="s">
        <v>8768</v>
      </c>
      <c r="D4284" s="30" t="s">
        <v>4604</v>
      </c>
      <c r="E4284" s="30" t="s">
        <v>371</v>
      </c>
      <c r="F4284" s="30" t="s">
        <v>846</v>
      </c>
      <c r="G4284" s="30" t="s">
        <v>375</v>
      </c>
      <c r="H4284" s="30">
        <v>2013</v>
      </c>
      <c r="I4284" s="28" t="s">
        <v>367</v>
      </c>
      <c r="J4284" s="30"/>
      <c r="K4284" s="30" t="s">
        <v>368</v>
      </c>
    </row>
    <row r="4285" spans="1:11">
      <c r="A4285" s="29">
        <v>4284</v>
      </c>
      <c r="B4285" s="30" t="s">
        <v>8769</v>
      </c>
      <c r="C4285" s="31" t="s">
        <v>8770</v>
      </c>
      <c r="D4285" s="30" t="s">
        <v>4604</v>
      </c>
      <c r="E4285" s="30" t="s">
        <v>850</v>
      </c>
      <c r="F4285" s="30" t="s">
        <v>846</v>
      </c>
      <c r="G4285" s="30" t="s">
        <v>366</v>
      </c>
      <c r="H4285" s="30">
        <v>2013</v>
      </c>
      <c r="I4285" s="28" t="s">
        <v>367</v>
      </c>
      <c r="J4285" s="30"/>
      <c r="K4285" s="30" t="s">
        <v>368</v>
      </c>
    </row>
    <row r="4286" spans="1:11">
      <c r="A4286" s="29">
        <v>4285</v>
      </c>
      <c r="B4286" s="30" t="s">
        <v>8771</v>
      </c>
      <c r="C4286" s="31" t="s">
        <v>8772</v>
      </c>
      <c r="D4286" s="30" t="s">
        <v>4604</v>
      </c>
      <c r="E4286" s="30" t="s">
        <v>371</v>
      </c>
      <c r="F4286" s="30" t="s">
        <v>846</v>
      </c>
      <c r="G4286" s="30" t="s">
        <v>375</v>
      </c>
      <c r="H4286" s="30">
        <v>2013</v>
      </c>
      <c r="I4286" s="28" t="s">
        <v>367</v>
      </c>
      <c r="J4286" s="30"/>
      <c r="K4286" s="30" t="s">
        <v>368</v>
      </c>
    </row>
    <row r="4287" spans="1:11">
      <c r="A4287" s="29">
        <v>4286</v>
      </c>
      <c r="B4287" s="30" t="s">
        <v>8773</v>
      </c>
      <c r="C4287" s="31" t="s">
        <v>8774</v>
      </c>
      <c r="D4287" s="30" t="s">
        <v>6864</v>
      </c>
      <c r="E4287" s="30" t="s">
        <v>371</v>
      </c>
      <c r="F4287" s="30" t="s">
        <v>846</v>
      </c>
      <c r="G4287" s="30" t="s">
        <v>366</v>
      </c>
      <c r="H4287" s="30">
        <v>2013</v>
      </c>
      <c r="I4287" s="28" t="s">
        <v>367</v>
      </c>
      <c r="J4287" s="30"/>
      <c r="K4287" s="30" t="s">
        <v>368</v>
      </c>
    </row>
    <row r="4288" spans="1:11">
      <c r="A4288" s="29">
        <v>4287</v>
      </c>
      <c r="B4288" s="30" t="s">
        <v>8775</v>
      </c>
      <c r="C4288" s="31" t="s">
        <v>8776</v>
      </c>
      <c r="D4288" s="30" t="s">
        <v>4604</v>
      </c>
      <c r="E4288" s="30" t="s">
        <v>371</v>
      </c>
      <c r="F4288" s="30" t="s">
        <v>846</v>
      </c>
      <c r="G4288" s="30" t="s">
        <v>378</v>
      </c>
      <c r="H4288" s="30">
        <v>2013</v>
      </c>
      <c r="I4288" s="28" t="s">
        <v>367</v>
      </c>
      <c r="J4288" s="30"/>
      <c r="K4288" s="30" t="s">
        <v>368</v>
      </c>
    </row>
    <row r="4289" spans="1:11">
      <c r="A4289" s="29">
        <v>4288</v>
      </c>
      <c r="B4289" s="30" t="s">
        <v>8777</v>
      </c>
      <c r="C4289" s="31" t="s">
        <v>8778</v>
      </c>
      <c r="D4289" s="30" t="s">
        <v>6864</v>
      </c>
      <c r="E4289" s="30" t="s">
        <v>371</v>
      </c>
      <c r="F4289" s="30" t="s">
        <v>846</v>
      </c>
      <c r="G4289" s="30" t="s">
        <v>366</v>
      </c>
      <c r="H4289" s="30">
        <v>2013</v>
      </c>
      <c r="I4289" s="28" t="s">
        <v>367</v>
      </c>
      <c r="J4289" s="30"/>
      <c r="K4289" s="30" t="s">
        <v>368</v>
      </c>
    </row>
    <row r="4290" spans="1:11">
      <c r="A4290" s="29">
        <v>4289</v>
      </c>
      <c r="B4290" s="30" t="s">
        <v>8779</v>
      </c>
      <c r="C4290" s="31" t="s">
        <v>8780</v>
      </c>
      <c r="D4290" s="30" t="s">
        <v>6864</v>
      </c>
      <c r="E4290" s="30" t="s">
        <v>371</v>
      </c>
      <c r="F4290" s="30" t="s">
        <v>846</v>
      </c>
      <c r="G4290" s="30" t="s">
        <v>366</v>
      </c>
      <c r="H4290" s="30">
        <v>2013</v>
      </c>
      <c r="I4290" s="28" t="s">
        <v>367</v>
      </c>
      <c r="J4290" s="30"/>
      <c r="K4290" s="30" t="s">
        <v>368</v>
      </c>
    </row>
    <row r="4291" spans="1:11">
      <c r="A4291" s="29">
        <v>4290</v>
      </c>
      <c r="B4291" s="30" t="s">
        <v>8781</v>
      </c>
      <c r="C4291" s="31" t="s">
        <v>8782</v>
      </c>
      <c r="D4291" s="30" t="s">
        <v>4604</v>
      </c>
      <c r="E4291" s="30" t="s">
        <v>371</v>
      </c>
      <c r="F4291" s="30" t="s">
        <v>846</v>
      </c>
      <c r="G4291" s="30" t="s">
        <v>375</v>
      </c>
      <c r="H4291" s="30">
        <v>2013</v>
      </c>
      <c r="I4291" s="28" t="s">
        <v>367</v>
      </c>
      <c r="J4291" s="30"/>
      <c r="K4291" s="30" t="s">
        <v>368</v>
      </c>
    </row>
    <row r="4292" spans="1:11">
      <c r="A4292" s="29">
        <v>4291</v>
      </c>
      <c r="B4292" s="30" t="s">
        <v>8783</v>
      </c>
      <c r="C4292" s="31" t="s">
        <v>8784</v>
      </c>
      <c r="D4292" s="30" t="s">
        <v>4604</v>
      </c>
      <c r="E4292" s="30" t="s">
        <v>850</v>
      </c>
      <c r="F4292" s="30" t="s">
        <v>846</v>
      </c>
      <c r="G4292" s="30" t="s">
        <v>375</v>
      </c>
      <c r="H4292" s="30">
        <v>2013</v>
      </c>
      <c r="I4292" s="28" t="s">
        <v>367</v>
      </c>
      <c r="J4292" s="30"/>
      <c r="K4292" s="30" t="s">
        <v>368</v>
      </c>
    </row>
    <row r="4293" spans="1:11">
      <c r="A4293" s="29">
        <v>4292</v>
      </c>
      <c r="B4293" s="30" t="s">
        <v>8785</v>
      </c>
      <c r="C4293" s="31" t="s">
        <v>8786</v>
      </c>
      <c r="D4293" s="30" t="s">
        <v>4604</v>
      </c>
      <c r="E4293" s="30" t="s">
        <v>371</v>
      </c>
      <c r="F4293" s="30" t="s">
        <v>846</v>
      </c>
      <c r="G4293" s="30" t="s">
        <v>366</v>
      </c>
      <c r="H4293" s="30">
        <v>2013</v>
      </c>
      <c r="I4293" s="28" t="s">
        <v>367</v>
      </c>
      <c r="J4293" s="30"/>
      <c r="K4293" s="30" t="s">
        <v>368</v>
      </c>
    </row>
    <row r="4294" spans="1:11">
      <c r="A4294" s="29">
        <v>4293</v>
      </c>
      <c r="B4294" s="30" t="s">
        <v>8787</v>
      </c>
      <c r="C4294" s="31" t="s">
        <v>8788</v>
      </c>
      <c r="D4294" s="30" t="s">
        <v>4604</v>
      </c>
      <c r="E4294" s="30" t="s">
        <v>371</v>
      </c>
      <c r="F4294" s="30" t="s">
        <v>846</v>
      </c>
      <c r="G4294" s="30" t="s">
        <v>375</v>
      </c>
      <c r="H4294" s="30">
        <v>2013</v>
      </c>
      <c r="I4294" s="28" t="s">
        <v>367</v>
      </c>
      <c r="J4294" s="30"/>
      <c r="K4294" s="30" t="s">
        <v>368</v>
      </c>
    </row>
    <row r="4295" spans="1:11">
      <c r="A4295" s="29">
        <v>4294</v>
      </c>
      <c r="B4295" s="30" t="s">
        <v>8789</v>
      </c>
      <c r="C4295" s="31" t="s">
        <v>8790</v>
      </c>
      <c r="D4295" s="30" t="s">
        <v>4604</v>
      </c>
      <c r="E4295" s="30" t="s">
        <v>371</v>
      </c>
      <c r="F4295" s="30" t="s">
        <v>846</v>
      </c>
      <c r="G4295" s="30" t="s">
        <v>375</v>
      </c>
      <c r="H4295" s="30">
        <v>2013</v>
      </c>
      <c r="I4295" s="28" t="s">
        <v>367</v>
      </c>
      <c r="J4295" s="30"/>
      <c r="K4295" s="30" t="s">
        <v>368</v>
      </c>
    </row>
    <row r="4296" spans="1:11">
      <c r="A4296" s="29">
        <v>4295</v>
      </c>
      <c r="B4296" s="30" t="s">
        <v>8791</v>
      </c>
      <c r="C4296" s="31" t="s">
        <v>8792</v>
      </c>
      <c r="D4296" s="30" t="s">
        <v>4604</v>
      </c>
      <c r="E4296" s="30" t="s">
        <v>850</v>
      </c>
      <c r="F4296" s="30" t="s">
        <v>846</v>
      </c>
      <c r="G4296" s="30" t="s">
        <v>366</v>
      </c>
      <c r="H4296" s="30">
        <v>2013</v>
      </c>
      <c r="I4296" s="28" t="s">
        <v>367</v>
      </c>
      <c r="J4296" s="30"/>
      <c r="K4296" s="30" t="s">
        <v>368</v>
      </c>
    </row>
    <row r="4297" spans="1:11">
      <c r="A4297" s="29">
        <v>4296</v>
      </c>
      <c r="B4297" s="30" t="s">
        <v>8793</v>
      </c>
      <c r="C4297" s="31" t="s">
        <v>8794</v>
      </c>
      <c r="D4297" s="30" t="s">
        <v>4604</v>
      </c>
      <c r="E4297" s="30" t="s">
        <v>371</v>
      </c>
      <c r="F4297" s="30" t="s">
        <v>846</v>
      </c>
      <c r="G4297" s="30" t="s">
        <v>366</v>
      </c>
      <c r="H4297" s="30">
        <v>2013</v>
      </c>
      <c r="I4297" s="28" t="s">
        <v>367</v>
      </c>
      <c r="J4297" s="30"/>
      <c r="K4297" s="30" t="s">
        <v>368</v>
      </c>
    </row>
    <row r="4298" spans="1:11">
      <c r="A4298" s="29">
        <v>4297</v>
      </c>
      <c r="B4298" s="30" t="s">
        <v>8795</v>
      </c>
      <c r="C4298" s="31" t="s">
        <v>8796</v>
      </c>
      <c r="D4298" s="30" t="s">
        <v>4604</v>
      </c>
      <c r="E4298" s="30" t="s">
        <v>850</v>
      </c>
      <c r="F4298" s="30" t="s">
        <v>846</v>
      </c>
      <c r="G4298" s="30" t="s">
        <v>366</v>
      </c>
      <c r="H4298" s="30">
        <v>2013</v>
      </c>
      <c r="I4298" s="28" t="s">
        <v>367</v>
      </c>
      <c r="J4298" s="30"/>
      <c r="K4298" s="30" t="s">
        <v>368</v>
      </c>
    </row>
    <row r="4299" spans="1:11">
      <c r="A4299" s="29">
        <v>4298</v>
      </c>
      <c r="B4299" s="30" t="s">
        <v>8797</v>
      </c>
      <c r="C4299" s="31" t="s">
        <v>8798</v>
      </c>
      <c r="D4299" s="30" t="s">
        <v>4604</v>
      </c>
      <c r="E4299" s="30" t="s">
        <v>850</v>
      </c>
      <c r="F4299" s="30" t="s">
        <v>846</v>
      </c>
      <c r="G4299" s="30" t="s">
        <v>468</v>
      </c>
      <c r="H4299" s="30">
        <v>2013</v>
      </c>
      <c r="I4299" s="28" t="s">
        <v>367</v>
      </c>
      <c r="J4299" s="30"/>
      <c r="K4299" s="30" t="s">
        <v>368</v>
      </c>
    </row>
    <row r="4300" spans="1:11">
      <c r="A4300" s="29">
        <v>4299</v>
      </c>
      <c r="B4300" s="30" t="s">
        <v>8799</v>
      </c>
      <c r="C4300" s="31" t="s">
        <v>8800</v>
      </c>
      <c r="D4300" s="30" t="s">
        <v>6864</v>
      </c>
      <c r="E4300" s="30" t="s">
        <v>371</v>
      </c>
      <c r="F4300" s="30" t="s">
        <v>846</v>
      </c>
      <c r="G4300" s="30" t="s">
        <v>366</v>
      </c>
      <c r="H4300" s="30">
        <v>2013</v>
      </c>
      <c r="I4300" s="28" t="s">
        <v>367</v>
      </c>
      <c r="J4300" s="30"/>
      <c r="K4300" s="30" t="s">
        <v>368</v>
      </c>
    </row>
    <row r="4301" spans="1:11">
      <c r="A4301" s="29">
        <v>4300</v>
      </c>
      <c r="B4301" s="30" t="s">
        <v>8801</v>
      </c>
      <c r="C4301" s="31" t="s">
        <v>8802</v>
      </c>
      <c r="D4301" s="30" t="s">
        <v>6864</v>
      </c>
      <c r="E4301" s="30" t="s">
        <v>850</v>
      </c>
      <c r="F4301" s="30" t="s">
        <v>846</v>
      </c>
      <c r="G4301" s="30" t="s">
        <v>468</v>
      </c>
      <c r="H4301" s="30">
        <v>2013</v>
      </c>
      <c r="I4301" s="28" t="s">
        <v>367</v>
      </c>
      <c r="J4301" s="30"/>
      <c r="K4301" s="30" t="s">
        <v>368</v>
      </c>
    </row>
    <row r="4302" spans="1:11">
      <c r="A4302" s="29">
        <v>4301</v>
      </c>
      <c r="B4302" s="30" t="s">
        <v>8803</v>
      </c>
      <c r="C4302" s="31" t="s">
        <v>8804</v>
      </c>
      <c r="D4302" s="30" t="s">
        <v>4604</v>
      </c>
      <c r="E4302" s="30" t="s">
        <v>850</v>
      </c>
      <c r="F4302" s="30" t="s">
        <v>846</v>
      </c>
      <c r="G4302" s="30" t="s">
        <v>366</v>
      </c>
      <c r="H4302" s="30">
        <v>2013</v>
      </c>
      <c r="I4302" s="28" t="s">
        <v>367</v>
      </c>
      <c r="J4302" s="30"/>
      <c r="K4302" s="30" t="s">
        <v>368</v>
      </c>
    </row>
    <row r="4303" spans="1:11">
      <c r="A4303" s="29">
        <v>4302</v>
      </c>
      <c r="B4303" s="30" t="s">
        <v>8805</v>
      </c>
      <c r="C4303" s="31" t="s">
        <v>8806</v>
      </c>
      <c r="D4303" s="30" t="s">
        <v>4604</v>
      </c>
      <c r="E4303" s="30" t="s">
        <v>371</v>
      </c>
      <c r="F4303" s="30" t="s">
        <v>846</v>
      </c>
      <c r="G4303" s="30" t="s">
        <v>375</v>
      </c>
      <c r="H4303" s="30">
        <v>2013</v>
      </c>
      <c r="I4303" s="28" t="s">
        <v>367</v>
      </c>
      <c r="J4303" s="30"/>
      <c r="K4303" s="30" t="s">
        <v>368</v>
      </c>
    </row>
    <row r="4304" spans="1:11">
      <c r="A4304" s="29">
        <v>4303</v>
      </c>
      <c r="B4304" s="30" t="s">
        <v>8807</v>
      </c>
      <c r="C4304" s="31" t="s">
        <v>8808</v>
      </c>
      <c r="D4304" s="30" t="s">
        <v>6864</v>
      </c>
      <c r="E4304" s="30" t="s">
        <v>371</v>
      </c>
      <c r="F4304" s="30" t="s">
        <v>846</v>
      </c>
      <c r="G4304" s="30" t="s">
        <v>366</v>
      </c>
      <c r="H4304" s="30">
        <v>2013</v>
      </c>
      <c r="I4304" s="28" t="s">
        <v>367</v>
      </c>
      <c r="J4304" s="30"/>
      <c r="K4304" s="30" t="s">
        <v>368</v>
      </c>
    </row>
    <row r="4305" spans="1:11">
      <c r="A4305" s="29">
        <v>4304</v>
      </c>
      <c r="B4305" s="30" t="s">
        <v>8809</v>
      </c>
      <c r="C4305" s="31" t="s">
        <v>8810</v>
      </c>
      <c r="D4305" s="30" t="s">
        <v>4604</v>
      </c>
      <c r="E4305" s="30" t="s">
        <v>371</v>
      </c>
      <c r="F4305" s="30" t="s">
        <v>846</v>
      </c>
      <c r="G4305" s="30" t="s">
        <v>375</v>
      </c>
      <c r="H4305" s="30">
        <v>2013</v>
      </c>
      <c r="I4305" s="28" t="s">
        <v>367</v>
      </c>
      <c r="J4305" s="30"/>
      <c r="K4305" s="30" t="s">
        <v>368</v>
      </c>
    </row>
    <row r="4306" spans="1:11">
      <c r="A4306" s="29">
        <v>4305</v>
      </c>
      <c r="B4306" s="30" t="s">
        <v>8811</v>
      </c>
      <c r="C4306" s="31" t="s">
        <v>8812</v>
      </c>
      <c r="D4306" s="30" t="s">
        <v>4604</v>
      </c>
      <c r="E4306" s="30" t="s">
        <v>850</v>
      </c>
      <c r="F4306" s="30" t="s">
        <v>846</v>
      </c>
      <c r="G4306" s="30" t="s">
        <v>366</v>
      </c>
      <c r="H4306" s="30">
        <v>2013</v>
      </c>
      <c r="I4306" s="28" t="s">
        <v>367</v>
      </c>
      <c r="J4306" s="30"/>
      <c r="K4306" s="30" t="s">
        <v>368</v>
      </c>
    </row>
    <row r="4307" spans="1:11">
      <c r="A4307" s="29">
        <v>4306</v>
      </c>
      <c r="B4307" s="30" t="s">
        <v>8813</v>
      </c>
      <c r="C4307" s="31" t="s">
        <v>8814</v>
      </c>
      <c r="D4307" s="30" t="s">
        <v>4604</v>
      </c>
      <c r="E4307" s="30" t="s">
        <v>850</v>
      </c>
      <c r="F4307" s="30" t="s">
        <v>846</v>
      </c>
      <c r="G4307" s="30" t="s">
        <v>468</v>
      </c>
      <c r="H4307" s="30">
        <v>2013</v>
      </c>
      <c r="I4307" s="28" t="s">
        <v>367</v>
      </c>
      <c r="J4307" s="30"/>
      <c r="K4307" s="30" t="s">
        <v>368</v>
      </c>
    </row>
    <row r="4308" spans="1:11">
      <c r="A4308" s="29">
        <v>4307</v>
      </c>
      <c r="B4308" s="30" t="s">
        <v>8815</v>
      </c>
      <c r="C4308" s="31" t="s">
        <v>8816</v>
      </c>
      <c r="D4308" s="30" t="s">
        <v>6864</v>
      </c>
      <c r="E4308" s="30" t="s">
        <v>850</v>
      </c>
      <c r="F4308" s="30" t="s">
        <v>846</v>
      </c>
      <c r="G4308" s="30" t="s">
        <v>468</v>
      </c>
      <c r="H4308" s="30">
        <v>2013</v>
      </c>
      <c r="I4308" s="28" t="s">
        <v>367</v>
      </c>
      <c r="J4308" s="30"/>
      <c r="K4308" s="30" t="s">
        <v>368</v>
      </c>
    </row>
    <row r="4309" spans="1:11">
      <c r="A4309" s="29">
        <v>4308</v>
      </c>
      <c r="B4309" s="30" t="s">
        <v>8817</v>
      </c>
      <c r="C4309" s="31" t="s">
        <v>8818</v>
      </c>
      <c r="D4309" s="30" t="s">
        <v>4604</v>
      </c>
      <c r="E4309" s="30" t="s">
        <v>850</v>
      </c>
      <c r="F4309" s="30" t="s">
        <v>846</v>
      </c>
      <c r="G4309" s="30" t="s">
        <v>375</v>
      </c>
      <c r="H4309" s="30">
        <v>2013</v>
      </c>
      <c r="I4309" s="28" t="s">
        <v>367</v>
      </c>
      <c r="J4309" s="30"/>
      <c r="K4309" s="30" t="s">
        <v>368</v>
      </c>
    </row>
    <row r="4310" spans="1:11">
      <c r="A4310" s="29">
        <v>4309</v>
      </c>
      <c r="B4310" s="30" t="s">
        <v>8819</v>
      </c>
      <c r="C4310" s="31" t="s">
        <v>8820</v>
      </c>
      <c r="D4310" s="30" t="s">
        <v>4604</v>
      </c>
      <c r="E4310" s="30" t="s">
        <v>371</v>
      </c>
      <c r="F4310" s="30" t="s">
        <v>846</v>
      </c>
      <c r="G4310" s="30" t="s">
        <v>375</v>
      </c>
      <c r="H4310" s="30">
        <v>2013</v>
      </c>
      <c r="I4310" s="28" t="s">
        <v>367</v>
      </c>
      <c r="J4310" s="30"/>
      <c r="K4310" s="30" t="s">
        <v>368</v>
      </c>
    </row>
    <row r="4311" spans="1:11">
      <c r="A4311" s="29">
        <v>4310</v>
      </c>
      <c r="B4311" s="30" t="s">
        <v>8821</v>
      </c>
      <c r="C4311" s="31" t="s">
        <v>8822</v>
      </c>
      <c r="D4311" s="30" t="s">
        <v>4604</v>
      </c>
      <c r="E4311" s="30" t="s">
        <v>850</v>
      </c>
      <c r="F4311" s="30" t="s">
        <v>846</v>
      </c>
      <c r="G4311" s="30" t="s">
        <v>366</v>
      </c>
      <c r="H4311" s="30">
        <v>2013</v>
      </c>
      <c r="I4311" s="28" t="s">
        <v>367</v>
      </c>
      <c r="J4311" s="30"/>
      <c r="K4311" s="30" t="s">
        <v>368</v>
      </c>
    </row>
    <row r="4312" spans="1:11">
      <c r="A4312" s="29">
        <v>4311</v>
      </c>
      <c r="B4312" s="30" t="s">
        <v>8823</v>
      </c>
      <c r="C4312" s="31" t="s">
        <v>8824</v>
      </c>
      <c r="D4312" s="30" t="s">
        <v>4604</v>
      </c>
      <c r="E4312" s="30" t="s">
        <v>371</v>
      </c>
      <c r="F4312" s="30" t="s">
        <v>846</v>
      </c>
      <c r="G4312" s="30" t="s">
        <v>366</v>
      </c>
      <c r="H4312" s="30">
        <v>2013</v>
      </c>
      <c r="I4312" s="28" t="s">
        <v>367</v>
      </c>
      <c r="J4312" s="30"/>
      <c r="K4312" s="30" t="s">
        <v>368</v>
      </c>
    </row>
    <row r="4313" spans="1:11">
      <c r="A4313" s="29">
        <v>4312</v>
      </c>
      <c r="B4313" s="30" t="s">
        <v>8825</v>
      </c>
      <c r="C4313" s="31" t="s">
        <v>8826</v>
      </c>
      <c r="D4313" s="30" t="s">
        <v>4604</v>
      </c>
      <c r="E4313" s="30" t="s">
        <v>850</v>
      </c>
      <c r="F4313" s="30" t="s">
        <v>846</v>
      </c>
      <c r="G4313" s="30" t="s">
        <v>366</v>
      </c>
      <c r="H4313" s="30">
        <v>2013</v>
      </c>
      <c r="I4313" s="28" t="s">
        <v>367</v>
      </c>
      <c r="J4313" s="30"/>
      <c r="K4313" s="30" t="s">
        <v>368</v>
      </c>
    </row>
    <row r="4314" spans="1:11">
      <c r="A4314" s="29">
        <v>4313</v>
      </c>
      <c r="B4314" s="30" t="s">
        <v>8827</v>
      </c>
      <c r="C4314" s="31" t="s">
        <v>8828</v>
      </c>
      <c r="D4314" s="30" t="s">
        <v>4604</v>
      </c>
      <c r="E4314" s="30" t="s">
        <v>850</v>
      </c>
      <c r="F4314" s="30" t="s">
        <v>846</v>
      </c>
      <c r="G4314" s="30" t="s">
        <v>375</v>
      </c>
      <c r="H4314" s="30">
        <v>2013</v>
      </c>
      <c r="I4314" s="28" t="s">
        <v>367</v>
      </c>
      <c r="J4314" s="30"/>
      <c r="K4314" s="30" t="s">
        <v>368</v>
      </c>
    </row>
    <row r="4315" spans="1:11">
      <c r="A4315" s="29">
        <v>4314</v>
      </c>
      <c r="B4315" s="30" t="s">
        <v>8829</v>
      </c>
      <c r="C4315" s="31" t="s">
        <v>8830</v>
      </c>
      <c r="D4315" s="30" t="s">
        <v>6864</v>
      </c>
      <c r="E4315" s="30" t="s">
        <v>371</v>
      </c>
      <c r="F4315" s="30" t="s">
        <v>846</v>
      </c>
      <c r="G4315" s="30" t="s">
        <v>366</v>
      </c>
      <c r="H4315" s="30">
        <v>2013</v>
      </c>
      <c r="I4315" s="28" t="s">
        <v>367</v>
      </c>
      <c r="J4315" s="30"/>
      <c r="K4315" s="30" t="s">
        <v>368</v>
      </c>
    </row>
    <row r="4316" spans="1:11">
      <c r="A4316" s="29">
        <v>4315</v>
      </c>
      <c r="B4316" s="30" t="s">
        <v>8831</v>
      </c>
      <c r="C4316" s="31" t="s">
        <v>8832</v>
      </c>
      <c r="D4316" s="30" t="s">
        <v>6864</v>
      </c>
      <c r="E4316" s="30" t="s">
        <v>850</v>
      </c>
      <c r="F4316" s="30" t="s">
        <v>846</v>
      </c>
      <c r="G4316" s="30" t="s">
        <v>366</v>
      </c>
      <c r="H4316" s="30">
        <v>2013</v>
      </c>
      <c r="I4316" s="28" t="s">
        <v>367</v>
      </c>
      <c r="J4316" s="30"/>
      <c r="K4316" s="30" t="s">
        <v>368</v>
      </c>
    </row>
    <row r="4317" spans="1:11">
      <c r="A4317" s="29">
        <v>4316</v>
      </c>
      <c r="B4317" s="30" t="s">
        <v>8833</v>
      </c>
      <c r="C4317" s="31" t="s">
        <v>8834</v>
      </c>
      <c r="D4317" s="30" t="s">
        <v>4604</v>
      </c>
      <c r="E4317" s="30" t="s">
        <v>850</v>
      </c>
      <c r="F4317" s="30" t="s">
        <v>846</v>
      </c>
      <c r="G4317" s="30" t="s">
        <v>366</v>
      </c>
      <c r="H4317" s="30">
        <v>2013</v>
      </c>
      <c r="I4317" s="28" t="s">
        <v>367</v>
      </c>
      <c r="J4317" s="30"/>
      <c r="K4317" s="30" t="s">
        <v>368</v>
      </c>
    </row>
    <row r="4318" spans="1:11">
      <c r="A4318" s="29">
        <v>4317</v>
      </c>
      <c r="B4318" s="30" t="s">
        <v>8835</v>
      </c>
      <c r="C4318" s="31" t="s">
        <v>8836</v>
      </c>
      <c r="D4318" s="30" t="s">
        <v>4604</v>
      </c>
      <c r="E4318" s="30" t="s">
        <v>850</v>
      </c>
      <c r="F4318" s="30" t="s">
        <v>846</v>
      </c>
      <c r="G4318" s="30" t="s">
        <v>375</v>
      </c>
      <c r="H4318" s="30">
        <v>2013</v>
      </c>
      <c r="I4318" s="28" t="s">
        <v>367</v>
      </c>
      <c r="J4318" s="30"/>
      <c r="K4318" s="30" t="s">
        <v>368</v>
      </c>
    </row>
    <row r="4319" spans="1:11">
      <c r="A4319" s="29">
        <v>4318</v>
      </c>
      <c r="B4319" s="30" t="s">
        <v>8837</v>
      </c>
      <c r="C4319" s="31" t="s">
        <v>8838</v>
      </c>
      <c r="D4319" s="30" t="s">
        <v>4604</v>
      </c>
      <c r="E4319" s="30" t="s">
        <v>850</v>
      </c>
      <c r="F4319" s="30" t="s">
        <v>846</v>
      </c>
      <c r="G4319" s="30" t="s">
        <v>366</v>
      </c>
      <c r="H4319" s="30">
        <v>2013</v>
      </c>
      <c r="I4319" s="28" t="s">
        <v>367</v>
      </c>
      <c r="J4319" s="30"/>
      <c r="K4319" s="30" t="s">
        <v>368</v>
      </c>
    </row>
    <row r="4320" spans="1:11">
      <c r="A4320" s="29">
        <v>4319</v>
      </c>
      <c r="B4320" s="30" t="s">
        <v>8839</v>
      </c>
      <c r="C4320" s="31" t="s">
        <v>8840</v>
      </c>
      <c r="D4320" s="30" t="s">
        <v>6864</v>
      </c>
      <c r="E4320" s="30" t="s">
        <v>371</v>
      </c>
      <c r="F4320" s="30" t="s">
        <v>846</v>
      </c>
      <c r="G4320" s="30" t="s">
        <v>366</v>
      </c>
      <c r="H4320" s="30">
        <v>2013</v>
      </c>
      <c r="I4320" s="28" t="s">
        <v>367</v>
      </c>
      <c r="J4320" s="30"/>
      <c r="K4320" s="30" t="s">
        <v>368</v>
      </c>
    </row>
    <row r="4321" spans="1:11">
      <c r="A4321" s="29">
        <v>4320</v>
      </c>
      <c r="B4321" s="30" t="s">
        <v>8841</v>
      </c>
      <c r="C4321" s="31" t="s">
        <v>8842</v>
      </c>
      <c r="D4321" s="30" t="s">
        <v>4604</v>
      </c>
      <c r="E4321" s="30" t="s">
        <v>850</v>
      </c>
      <c r="F4321" s="30" t="s">
        <v>846</v>
      </c>
      <c r="G4321" s="30" t="s">
        <v>366</v>
      </c>
      <c r="H4321" s="30">
        <v>2013</v>
      </c>
      <c r="I4321" s="28" t="s">
        <v>367</v>
      </c>
      <c r="J4321" s="30"/>
      <c r="K4321" s="30" t="s">
        <v>368</v>
      </c>
    </row>
    <row r="4322" spans="1:11">
      <c r="A4322" s="29">
        <v>4321</v>
      </c>
      <c r="B4322" s="30" t="s">
        <v>8843</v>
      </c>
      <c r="C4322" s="31" t="s">
        <v>8844</v>
      </c>
      <c r="D4322" s="30" t="s">
        <v>4604</v>
      </c>
      <c r="E4322" s="30" t="s">
        <v>371</v>
      </c>
      <c r="F4322" s="30" t="s">
        <v>846</v>
      </c>
      <c r="G4322" s="30" t="s">
        <v>366</v>
      </c>
      <c r="H4322" s="30">
        <v>2013</v>
      </c>
      <c r="I4322" s="28" t="s">
        <v>367</v>
      </c>
      <c r="J4322" s="30"/>
      <c r="K4322" s="30" t="s">
        <v>368</v>
      </c>
    </row>
    <row r="4323" spans="1:11">
      <c r="A4323" s="29">
        <v>4322</v>
      </c>
      <c r="B4323" s="30" t="s">
        <v>8845</v>
      </c>
      <c r="C4323" s="31" t="s">
        <v>8846</v>
      </c>
      <c r="D4323" s="30" t="s">
        <v>4604</v>
      </c>
      <c r="E4323" s="30" t="s">
        <v>3823</v>
      </c>
      <c r="F4323" s="30" t="s">
        <v>846</v>
      </c>
      <c r="G4323" s="30" t="s">
        <v>375</v>
      </c>
      <c r="H4323" s="30">
        <v>2013</v>
      </c>
      <c r="I4323" s="28" t="s">
        <v>367</v>
      </c>
      <c r="J4323" s="30"/>
      <c r="K4323" s="30" t="s">
        <v>368</v>
      </c>
    </row>
    <row r="4324" spans="1:11">
      <c r="A4324" s="29">
        <v>4323</v>
      </c>
      <c r="B4324" s="30" t="s">
        <v>8847</v>
      </c>
      <c r="C4324" s="31" t="s">
        <v>8848</v>
      </c>
      <c r="D4324" s="30" t="s">
        <v>4604</v>
      </c>
      <c r="E4324" s="30" t="s">
        <v>371</v>
      </c>
      <c r="F4324" s="30" t="s">
        <v>846</v>
      </c>
      <c r="G4324" s="30" t="s">
        <v>375</v>
      </c>
      <c r="H4324" s="30">
        <v>2013</v>
      </c>
      <c r="I4324" s="28" t="s">
        <v>367</v>
      </c>
      <c r="J4324" s="30"/>
      <c r="K4324" s="30" t="s">
        <v>368</v>
      </c>
    </row>
    <row r="4325" spans="1:11">
      <c r="A4325" s="29">
        <v>4324</v>
      </c>
      <c r="B4325" s="30" t="s">
        <v>8849</v>
      </c>
      <c r="C4325" s="31" t="s">
        <v>8850</v>
      </c>
      <c r="D4325" s="30" t="s">
        <v>4604</v>
      </c>
      <c r="E4325" s="30" t="s">
        <v>850</v>
      </c>
      <c r="F4325" s="30" t="s">
        <v>846</v>
      </c>
      <c r="G4325" s="30" t="s">
        <v>366</v>
      </c>
      <c r="H4325" s="30">
        <v>2013</v>
      </c>
      <c r="I4325" s="28" t="s">
        <v>367</v>
      </c>
      <c r="J4325" s="30"/>
      <c r="K4325" s="30" t="s">
        <v>368</v>
      </c>
    </row>
    <row r="4326" spans="1:11">
      <c r="A4326" s="29">
        <v>4325</v>
      </c>
      <c r="B4326" s="30" t="s">
        <v>8851</v>
      </c>
      <c r="C4326" s="31" t="s">
        <v>8852</v>
      </c>
      <c r="D4326" s="30" t="s">
        <v>4604</v>
      </c>
      <c r="E4326" s="30" t="s">
        <v>850</v>
      </c>
      <c r="F4326" s="30" t="s">
        <v>846</v>
      </c>
      <c r="G4326" s="30" t="s">
        <v>366</v>
      </c>
      <c r="H4326" s="30">
        <v>2013</v>
      </c>
      <c r="I4326" s="28" t="s">
        <v>367</v>
      </c>
      <c r="J4326" s="30"/>
      <c r="K4326" s="30" t="s">
        <v>368</v>
      </c>
    </row>
    <row r="4327" spans="1:11">
      <c r="A4327" s="29">
        <v>4326</v>
      </c>
      <c r="B4327" s="30" t="s">
        <v>8853</v>
      </c>
      <c r="C4327" s="31" t="s">
        <v>8854</v>
      </c>
      <c r="D4327" s="30" t="s">
        <v>4604</v>
      </c>
      <c r="E4327" s="30" t="s">
        <v>850</v>
      </c>
      <c r="F4327" s="30" t="s">
        <v>846</v>
      </c>
      <c r="G4327" s="30" t="s">
        <v>366</v>
      </c>
      <c r="H4327" s="30">
        <v>2013</v>
      </c>
      <c r="I4327" s="28" t="s">
        <v>367</v>
      </c>
      <c r="J4327" s="30"/>
      <c r="K4327" s="30" t="s">
        <v>368</v>
      </c>
    </row>
    <row r="4328" spans="1:11">
      <c r="A4328" s="29">
        <v>4327</v>
      </c>
      <c r="B4328" s="30" t="s">
        <v>8855</v>
      </c>
      <c r="C4328" s="31" t="s">
        <v>8856</v>
      </c>
      <c r="D4328" s="30" t="s">
        <v>4604</v>
      </c>
      <c r="E4328" s="30" t="s">
        <v>850</v>
      </c>
      <c r="F4328" s="30" t="s">
        <v>846</v>
      </c>
      <c r="G4328" s="30" t="s">
        <v>366</v>
      </c>
      <c r="H4328" s="30">
        <v>2013</v>
      </c>
      <c r="I4328" s="28" t="s">
        <v>367</v>
      </c>
      <c r="J4328" s="30"/>
      <c r="K4328" s="30" t="s">
        <v>368</v>
      </c>
    </row>
    <row r="4329" spans="1:11">
      <c r="A4329" s="29">
        <v>4328</v>
      </c>
      <c r="B4329" s="30" t="s">
        <v>8857</v>
      </c>
      <c r="C4329" s="31" t="s">
        <v>8858</v>
      </c>
      <c r="D4329" s="30" t="s">
        <v>4604</v>
      </c>
      <c r="E4329" s="30" t="s">
        <v>371</v>
      </c>
      <c r="F4329" s="30" t="s">
        <v>846</v>
      </c>
      <c r="G4329" s="30" t="s">
        <v>375</v>
      </c>
      <c r="H4329" s="30">
        <v>2013</v>
      </c>
      <c r="I4329" s="28" t="s">
        <v>367</v>
      </c>
      <c r="J4329" s="30"/>
      <c r="K4329" s="30" t="s">
        <v>368</v>
      </c>
    </row>
    <row r="4330" spans="1:11">
      <c r="A4330" s="29">
        <v>4329</v>
      </c>
      <c r="B4330" s="30" t="s">
        <v>8859</v>
      </c>
      <c r="C4330" s="31" t="s">
        <v>8860</v>
      </c>
      <c r="D4330" s="30" t="s">
        <v>6864</v>
      </c>
      <c r="E4330" s="30" t="s">
        <v>371</v>
      </c>
      <c r="F4330" s="30" t="s">
        <v>846</v>
      </c>
      <c r="G4330" s="30" t="s">
        <v>366</v>
      </c>
      <c r="H4330" s="30">
        <v>2013</v>
      </c>
      <c r="I4330" s="28" t="s">
        <v>367</v>
      </c>
      <c r="J4330" s="30"/>
      <c r="K4330" s="30" t="s">
        <v>368</v>
      </c>
    </row>
    <row r="4331" spans="1:11">
      <c r="A4331" s="29">
        <v>4330</v>
      </c>
      <c r="B4331" s="30" t="s">
        <v>8861</v>
      </c>
      <c r="C4331" s="31" t="s">
        <v>8862</v>
      </c>
      <c r="D4331" s="30" t="s">
        <v>4604</v>
      </c>
      <c r="E4331" s="30" t="s">
        <v>850</v>
      </c>
      <c r="F4331" s="30" t="s">
        <v>846</v>
      </c>
      <c r="G4331" s="30" t="s">
        <v>366</v>
      </c>
      <c r="H4331" s="30">
        <v>2013</v>
      </c>
      <c r="I4331" s="28" t="s">
        <v>367</v>
      </c>
      <c r="J4331" s="30"/>
      <c r="K4331" s="30" t="s">
        <v>368</v>
      </c>
    </row>
    <row r="4332" spans="1:11">
      <c r="A4332" s="29">
        <v>4331</v>
      </c>
      <c r="B4332" s="30" t="s">
        <v>8863</v>
      </c>
      <c r="C4332" s="31" t="s">
        <v>8864</v>
      </c>
      <c r="D4332" s="30" t="s">
        <v>4604</v>
      </c>
      <c r="E4332" s="30" t="s">
        <v>850</v>
      </c>
      <c r="F4332" s="30" t="s">
        <v>846</v>
      </c>
      <c r="G4332" s="30" t="s">
        <v>375</v>
      </c>
      <c r="H4332" s="30">
        <v>2013</v>
      </c>
      <c r="I4332" s="28" t="s">
        <v>367</v>
      </c>
      <c r="J4332" s="30"/>
      <c r="K4332" s="30" t="s">
        <v>368</v>
      </c>
    </row>
    <row r="4333" spans="1:11">
      <c r="A4333" s="29">
        <v>4332</v>
      </c>
      <c r="B4333" s="30" t="s">
        <v>8865</v>
      </c>
      <c r="C4333" s="31" t="s">
        <v>8866</v>
      </c>
      <c r="D4333" s="30" t="s">
        <v>4604</v>
      </c>
      <c r="E4333" s="30" t="s">
        <v>371</v>
      </c>
      <c r="F4333" s="30" t="s">
        <v>846</v>
      </c>
      <c r="G4333" s="30" t="s">
        <v>366</v>
      </c>
      <c r="H4333" s="30">
        <v>2013</v>
      </c>
      <c r="I4333" s="28" t="s">
        <v>367</v>
      </c>
      <c r="J4333" s="30"/>
      <c r="K4333" s="30" t="s">
        <v>368</v>
      </c>
    </row>
    <row r="4334" spans="1:11">
      <c r="A4334" s="29">
        <v>4333</v>
      </c>
      <c r="B4334" s="30" t="s">
        <v>8867</v>
      </c>
      <c r="C4334" s="31" t="s">
        <v>8868</v>
      </c>
      <c r="D4334" s="30" t="s">
        <v>4604</v>
      </c>
      <c r="E4334" s="30" t="s">
        <v>850</v>
      </c>
      <c r="F4334" s="30" t="s">
        <v>846</v>
      </c>
      <c r="G4334" s="30" t="s">
        <v>366</v>
      </c>
      <c r="H4334" s="30">
        <v>2013</v>
      </c>
      <c r="I4334" s="28" t="s">
        <v>367</v>
      </c>
      <c r="J4334" s="30"/>
      <c r="K4334" s="30" t="s">
        <v>368</v>
      </c>
    </row>
    <row r="4335" spans="1:11">
      <c r="A4335" s="29">
        <v>4334</v>
      </c>
      <c r="B4335" s="30" t="s">
        <v>8869</v>
      </c>
      <c r="C4335" s="31" t="s">
        <v>8870</v>
      </c>
      <c r="D4335" s="30" t="s">
        <v>4604</v>
      </c>
      <c r="E4335" s="30" t="s">
        <v>371</v>
      </c>
      <c r="F4335" s="30" t="s">
        <v>846</v>
      </c>
      <c r="G4335" s="30" t="s">
        <v>375</v>
      </c>
      <c r="H4335" s="30">
        <v>2013</v>
      </c>
      <c r="I4335" s="28" t="s">
        <v>367</v>
      </c>
      <c r="J4335" s="30"/>
      <c r="K4335" s="30" t="s">
        <v>368</v>
      </c>
    </row>
    <row r="4336" spans="1:11">
      <c r="A4336" s="29">
        <v>4335</v>
      </c>
      <c r="B4336" s="30" t="s">
        <v>8871</v>
      </c>
      <c r="C4336" s="31" t="s">
        <v>8872</v>
      </c>
      <c r="D4336" s="30" t="s">
        <v>4604</v>
      </c>
      <c r="E4336" s="30" t="s">
        <v>850</v>
      </c>
      <c r="F4336" s="30" t="s">
        <v>846</v>
      </c>
      <c r="G4336" s="30" t="s">
        <v>366</v>
      </c>
      <c r="H4336" s="30">
        <v>2013</v>
      </c>
      <c r="I4336" s="28" t="s">
        <v>367</v>
      </c>
      <c r="J4336" s="30"/>
      <c r="K4336" s="30" t="s">
        <v>368</v>
      </c>
    </row>
    <row r="4337" spans="1:11">
      <c r="A4337" s="29">
        <v>4336</v>
      </c>
      <c r="B4337" s="30" t="s">
        <v>8873</v>
      </c>
      <c r="C4337" s="31" t="s">
        <v>8874</v>
      </c>
      <c r="D4337" s="30" t="s">
        <v>4604</v>
      </c>
      <c r="E4337" s="30" t="s">
        <v>371</v>
      </c>
      <c r="F4337" s="30" t="s">
        <v>846</v>
      </c>
      <c r="G4337" s="30" t="s">
        <v>375</v>
      </c>
      <c r="H4337" s="30">
        <v>2013</v>
      </c>
      <c r="I4337" s="28" t="s">
        <v>367</v>
      </c>
      <c r="J4337" s="30"/>
      <c r="K4337" s="30" t="s">
        <v>368</v>
      </c>
    </row>
    <row r="4338" spans="1:11">
      <c r="A4338" s="29">
        <v>4337</v>
      </c>
      <c r="B4338" s="30" t="s">
        <v>8875</v>
      </c>
      <c r="C4338" s="31" t="s">
        <v>8876</v>
      </c>
      <c r="D4338" s="30" t="s">
        <v>4604</v>
      </c>
      <c r="E4338" s="30" t="s">
        <v>371</v>
      </c>
      <c r="F4338" s="30" t="s">
        <v>846</v>
      </c>
      <c r="G4338" s="30" t="s">
        <v>375</v>
      </c>
      <c r="H4338" s="30">
        <v>2013</v>
      </c>
      <c r="I4338" s="28" t="s">
        <v>367</v>
      </c>
      <c r="J4338" s="30"/>
      <c r="K4338" s="30" t="s">
        <v>368</v>
      </c>
    </row>
    <row r="4339" spans="1:11">
      <c r="A4339" s="29">
        <v>4338</v>
      </c>
      <c r="B4339" s="30" t="s">
        <v>8877</v>
      </c>
      <c r="C4339" s="31" t="s">
        <v>8878</v>
      </c>
      <c r="D4339" s="30" t="s">
        <v>6864</v>
      </c>
      <c r="E4339" s="30" t="s">
        <v>371</v>
      </c>
      <c r="F4339" s="30" t="s">
        <v>846</v>
      </c>
      <c r="G4339" s="30" t="s">
        <v>366</v>
      </c>
      <c r="H4339" s="30">
        <v>2013</v>
      </c>
      <c r="I4339" s="28" t="s">
        <v>367</v>
      </c>
      <c r="J4339" s="30"/>
      <c r="K4339" s="30" t="s">
        <v>368</v>
      </c>
    </row>
    <row r="4340" spans="1:11">
      <c r="A4340" s="29">
        <v>4339</v>
      </c>
      <c r="B4340" s="30" t="s">
        <v>8879</v>
      </c>
      <c r="C4340" s="31" t="s">
        <v>8880</v>
      </c>
      <c r="D4340" s="30" t="s">
        <v>4604</v>
      </c>
      <c r="E4340" s="30" t="s">
        <v>850</v>
      </c>
      <c r="F4340" s="30" t="s">
        <v>846</v>
      </c>
      <c r="G4340" s="30" t="s">
        <v>366</v>
      </c>
      <c r="H4340" s="30">
        <v>2013</v>
      </c>
      <c r="I4340" s="28" t="s">
        <v>367</v>
      </c>
      <c r="J4340" s="30"/>
      <c r="K4340" s="30" t="s">
        <v>368</v>
      </c>
    </row>
    <row r="4341" spans="1:11">
      <c r="A4341" s="29">
        <v>4340</v>
      </c>
      <c r="B4341" s="30" t="s">
        <v>8881</v>
      </c>
      <c r="C4341" s="31" t="s">
        <v>8882</v>
      </c>
      <c r="D4341" s="30" t="s">
        <v>4604</v>
      </c>
      <c r="E4341" s="30" t="s">
        <v>850</v>
      </c>
      <c r="F4341" s="30" t="s">
        <v>846</v>
      </c>
      <c r="G4341" s="30" t="s">
        <v>366</v>
      </c>
      <c r="H4341" s="30">
        <v>2013</v>
      </c>
      <c r="I4341" s="28" t="s">
        <v>367</v>
      </c>
      <c r="J4341" s="30"/>
      <c r="K4341" s="30" t="s">
        <v>368</v>
      </c>
    </row>
    <row r="4342" spans="1:11">
      <c r="A4342" s="29">
        <v>4341</v>
      </c>
      <c r="B4342" s="30" t="s">
        <v>8883</v>
      </c>
      <c r="C4342" s="31" t="s">
        <v>8884</v>
      </c>
      <c r="D4342" s="30" t="s">
        <v>4604</v>
      </c>
      <c r="E4342" s="30" t="s">
        <v>371</v>
      </c>
      <c r="F4342" s="30" t="s">
        <v>846</v>
      </c>
      <c r="G4342" s="30" t="s">
        <v>375</v>
      </c>
      <c r="H4342" s="30">
        <v>2013</v>
      </c>
      <c r="I4342" s="28" t="s">
        <v>367</v>
      </c>
      <c r="J4342" s="30"/>
      <c r="K4342" s="30" t="s">
        <v>368</v>
      </c>
    </row>
    <row r="4343" spans="1:11">
      <c r="A4343" s="29">
        <v>4342</v>
      </c>
      <c r="B4343" s="30" t="s">
        <v>8885</v>
      </c>
      <c r="C4343" s="31" t="s">
        <v>8886</v>
      </c>
      <c r="D4343" s="30" t="s">
        <v>6864</v>
      </c>
      <c r="E4343" s="30" t="s">
        <v>850</v>
      </c>
      <c r="F4343" s="30" t="s">
        <v>846</v>
      </c>
      <c r="G4343" s="30" t="s">
        <v>366</v>
      </c>
      <c r="H4343" s="30">
        <v>2013</v>
      </c>
      <c r="I4343" s="28" t="s">
        <v>367</v>
      </c>
      <c r="J4343" s="30"/>
      <c r="K4343" s="30" t="s">
        <v>368</v>
      </c>
    </row>
    <row r="4344" spans="1:11">
      <c r="A4344" s="29">
        <v>4343</v>
      </c>
      <c r="B4344" s="30" t="s">
        <v>8887</v>
      </c>
      <c r="C4344" s="31" t="s">
        <v>8888</v>
      </c>
      <c r="D4344" s="30" t="s">
        <v>4604</v>
      </c>
      <c r="E4344" s="30" t="s">
        <v>850</v>
      </c>
      <c r="F4344" s="30" t="s">
        <v>846</v>
      </c>
      <c r="G4344" s="30" t="s">
        <v>366</v>
      </c>
      <c r="H4344" s="30">
        <v>2013</v>
      </c>
      <c r="I4344" s="28" t="s">
        <v>367</v>
      </c>
      <c r="J4344" s="30"/>
      <c r="K4344" s="30" t="s">
        <v>368</v>
      </c>
    </row>
    <row r="4345" spans="1:11">
      <c r="A4345" s="29">
        <v>4344</v>
      </c>
      <c r="B4345" s="30" t="s">
        <v>8889</v>
      </c>
      <c r="C4345" s="31" t="s">
        <v>8890</v>
      </c>
      <c r="D4345" s="30" t="s">
        <v>4604</v>
      </c>
      <c r="E4345" s="30" t="s">
        <v>371</v>
      </c>
      <c r="F4345" s="30" t="s">
        <v>846</v>
      </c>
      <c r="G4345" s="30" t="s">
        <v>366</v>
      </c>
      <c r="H4345" s="30">
        <v>2013</v>
      </c>
      <c r="I4345" s="28" t="s">
        <v>367</v>
      </c>
      <c r="J4345" s="30"/>
      <c r="K4345" s="30" t="s">
        <v>368</v>
      </c>
    </row>
    <row r="4346" spans="1:11">
      <c r="A4346" s="29">
        <v>4345</v>
      </c>
      <c r="B4346" s="30" t="s">
        <v>8891</v>
      </c>
      <c r="C4346" s="31" t="s">
        <v>8892</v>
      </c>
      <c r="D4346" s="30" t="s">
        <v>4604</v>
      </c>
      <c r="E4346" s="30" t="s">
        <v>371</v>
      </c>
      <c r="F4346" s="30" t="s">
        <v>846</v>
      </c>
      <c r="G4346" s="30" t="s">
        <v>366</v>
      </c>
      <c r="H4346" s="30">
        <v>2013</v>
      </c>
      <c r="I4346" s="28" t="s">
        <v>367</v>
      </c>
      <c r="J4346" s="30"/>
      <c r="K4346" s="30" t="s">
        <v>368</v>
      </c>
    </row>
    <row r="4347" spans="1:11">
      <c r="A4347" s="29">
        <v>4346</v>
      </c>
      <c r="B4347" s="30" t="s">
        <v>8893</v>
      </c>
      <c r="C4347" s="31" t="s">
        <v>8894</v>
      </c>
      <c r="D4347" s="30" t="s">
        <v>1137</v>
      </c>
      <c r="E4347" s="30" t="s">
        <v>850</v>
      </c>
      <c r="F4347" s="30" t="s">
        <v>846</v>
      </c>
      <c r="G4347" s="30" t="s">
        <v>375</v>
      </c>
      <c r="H4347" s="30">
        <v>2013</v>
      </c>
      <c r="I4347" s="28" t="s">
        <v>367</v>
      </c>
      <c r="J4347" s="30"/>
      <c r="K4347" s="30" t="s">
        <v>368</v>
      </c>
    </row>
    <row r="4348" spans="1:11">
      <c r="A4348" s="29">
        <v>4347</v>
      </c>
      <c r="B4348" s="30" t="s">
        <v>8895</v>
      </c>
      <c r="C4348" s="31" t="s">
        <v>8896</v>
      </c>
      <c r="D4348" s="30" t="s">
        <v>6864</v>
      </c>
      <c r="E4348" s="30" t="s">
        <v>371</v>
      </c>
      <c r="F4348" s="30" t="s">
        <v>846</v>
      </c>
      <c r="G4348" s="30" t="s">
        <v>468</v>
      </c>
      <c r="H4348" s="30">
        <v>2013</v>
      </c>
      <c r="I4348" s="28" t="s">
        <v>367</v>
      </c>
      <c r="J4348" s="30"/>
      <c r="K4348" s="30" t="s">
        <v>368</v>
      </c>
    </row>
    <row r="4349" spans="1:11">
      <c r="A4349" s="29">
        <v>4348</v>
      </c>
      <c r="B4349" s="30" t="s">
        <v>8897</v>
      </c>
      <c r="C4349" s="31" t="s">
        <v>8468</v>
      </c>
      <c r="D4349" s="30" t="s">
        <v>6864</v>
      </c>
      <c r="E4349" s="30" t="s">
        <v>371</v>
      </c>
      <c r="F4349" s="30" t="s">
        <v>846</v>
      </c>
      <c r="G4349" s="30" t="s">
        <v>366</v>
      </c>
      <c r="H4349" s="30">
        <v>2013</v>
      </c>
      <c r="I4349" s="28" t="s">
        <v>367</v>
      </c>
      <c r="J4349" s="30"/>
      <c r="K4349" s="30" t="s">
        <v>368</v>
      </c>
    </row>
    <row r="4350" spans="1:11">
      <c r="A4350" s="29">
        <v>4349</v>
      </c>
      <c r="B4350" s="30" t="s">
        <v>8898</v>
      </c>
      <c r="C4350" s="31" t="s">
        <v>8899</v>
      </c>
      <c r="D4350" s="30" t="s">
        <v>4604</v>
      </c>
      <c r="E4350" s="30" t="s">
        <v>850</v>
      </c>
      <c r="F4350" s="30" t="s">
        <v>846</v>
      </c>
      <c r="G4350" s="30" t="s">
        <v>366</v>
      </c>
      <c r="H4350" s="30">
        <v>2013</v>
      </c>
      <c r="I4350" s="28" t="s">
        <v>367</v>
      </c>
      <c r="J4350" s="30"/>
      <c r="K4350" s="30" t="s">
        <v>368</v>
      </c>
    </row>
    <row r="4351" spans="1:11">
      <c r="A4351" s="29">
        <v>4350</v>
      </c>
      <c r="B4351" s="30" t="s">
        <v>8900</v>
      </c>
      <c r="C4351" s="31" t="s">
        <v>8901</v>
      </c>
      <c r="D4351" s="30" t="s">
        <v>4604</v>
      </c>
      <c r="E4351" s="30" t="s">
        <v>850</v>
      </c>
      <c r="F4351" s="30" t="s">
        <v>846</v>
      </c>
      <c r="G4351" s="30" t="s">
        <v>366</v>
      </c>
      <c r="H4351" s="30">
        <v>2013</v>
      </c>
      <c r="I4351" s="28" t="s">
        <v>367</v>
      </c>
      <c r="J4351" s="30"/>
      <c r="K4351" s="30" t="s">
        <v>368</v>
      </c>
    </row>
    <row r="4352" spans="1:11">
      <c r="A4352" s="29">
        <v>4351</v>
      </c>
      <c r="B4352" s="30" t="s">
        <v>8902</v>
      </c>
      <c r="C4352" s="31" t="s">
        <v>8903</v>
      </c>
      <c r="D4352" s="30" t="s">
        <v>4604</v>
      </c>
      <c r="E4352" s="30" t="s">
        <v>850</v>
      </c>
      <c r="F4352" s="30" t="s">
        <v>846</v>
      </c>
      <c r="G4352" s="30" t="s">
        <v>366</v>
      </c>
      <c r="H4352" s="30">
        <v>2013</v>
      </c>
      <c r="I4352" s="28" t="s">
        <v>367</v>
      </c>
      <c r="J4352" s="30"/>
      <c r="K4352" s="30" t="s">
        <v>368</v>
      </c>
    </row>
    <row r="4353" spans="1:11">
      <c r="A4353" s="29">
        <v>4352</v>
      </c>
      <c r="B4353" s="30" t="s">
        <v>8904</v>
      </c>
      <c r="C4353" s="31" t="s">
        <v>8905</v>
      </c>
      <c r="D4353" s="30" t="s">
        <v>4604</v>
      </c>
      <c r="E4353" s="30" t="s">
        <v>850</v>
      </c>
      <c r="F4353" s="30" t="s">
        <v>846</v>
      </c>
      <c r="G4353" s="30" t="s">
        <v>366</v>
      </c>
      <c r="H4353" s="30">
        <v>2013</v>
      </c>
      <c r="I4353" s="28" t="s">
        <v>367</v>
      </c>
      <c r="J4353" s="30"/>
      <c r="K4353" s="30" t="s">
        <v>368</v>
      </c>
    </row>
    <row r="4354" spans="1:11">
      <c r="A4354" s="29">
        <v>4353</v>
      </c>
      <c r="B4354" s="30" t="s">
        <v>8906</v>
      </c>
      <c r="C4354" s="31" t="s">
        <v>8907</v>
      </c>
      <c r="D4354" s="30" t="s">
        <v>4604</v>
      </c>
      <c r="E4354" s="30" t="s">
        <v>850</v>
      </c>
      <c r="F4354" s="30" t="s">
        <v>846</v>
      </c>
      <c r="G4354" s="30" t="s">
        <v>366</v>
      </c>
      <c r="H4354" s="30">
        <v>2013</v>
      </c>
      <c r="I4354" s="28" t="s">
        <v>367</v>
      </c>
      <c r="J4354" s="30"/>
      <c r="K4354" s="30" t="s">
        <v>368</v>
      </c>
    </row>
    <row r="4355" spans="1:11">
      <c r="A4355" s="29">
        <v>4354</v>
      </c>
      <c r="B4355" s="30" t="s">
        <v>8908</v>
      </c>
      <c r="C4355" s="31" t="s">
        <v>8909</v>
      </c>
      <c r="D4355" s="30" t="s">
        <v>4604</v>
      </c>
      <c r="E4355" s="30" t="s">
        <v>850</v>
      </c>
      <c r="F4355" s="30" t="s">
        <v>846</v>
      </c>
      <c r="G4355" s="30" t="s">
        <v>366</v>
      </c>
      <c r="H4355" s="30">
        <v>2013</v>
      </c>
      <c r="I4355" s="28" t="s">
        <v>367</v>
      </c>
      <c r="J4355" s="30"/>
      <c r="K4355" s="30" t="s">
        <v>368</v>
      </c>
    </row>
    <row r="4356" spans="1:11">
      <c r="A4356" s="29">
        <v>4355</v>
      </c>
      <c r="B4356" s="30" t="s">
        <v>8910</v>
      </c>
      <c r="C4356" s="31" t="s">
        <v>8911</v>
      </c>
      <c r="D4356" s="30" t="s">
        <v>4604</v>
      </c>
      <c r="E4356" s="30" t="s">
        <v>850</v>
      </c>
      <c r="F4356" s="30" t="s">
        <v>846</v>
      </c>
      <c r="G4356" s="30" t="s">
        <v>366</v>
      </c>
      <c r="H4356" s="30">
        <v>2013</v>
      </c>
      <c r="I4356" s="28" t="s">
        <v>367</v>
      </c>
      <c r="J4356" s="30"/>
      <c r="K4356" s="30" t="s">
        <v>368</v>
      </c>
    </row>
    <row r="4357" spans="1:11">
      <c r="A4357" s="29">
        <v>4356</v>
      </c>
      <c r="B4357" s="30" t="s">
        <v>8912</v>
      </c>
      <c r="C4357" s="31" t="s">
        <v>8913</v>
      </c>
      <c r="D4357" s="30" t="s">
        <v>6864</v>
      </c>
      <c r="E4357" s="30" t="s">
        <v>371</v>
      </c>
      <c r="F4357" s="30" t="s">
        <v>846</v>
      </c>
      <c r="G4357" s="30" t="s">
        <v>366</v>
      </c>
      <c r="H4357" s="30">
        <v>2013</v>
      </c>
      <c r="I4357" s="28" t="s">
        <v>367</v>
      </c>
      <c r="J4357" s="30"/>
      <c r="K4357" s="30" t="s">
        <v>368</v>
      </c>
    </row>
    <row r="4358" spans="1:11">
      <c r="A4358" s="29">
        <v>4357</v>
      </c>
      <c r="B4358" s="30" t="s">
        <v>8914</v>
      </c>
      <c r="C4358" s="31" t="s">
        <v>8915</v>
      </c>
      <c r="D4358" s="30" t="s">
        <v>6864</v>
      </c>
      <c r="E4358" s="30" t="s">
        <v>371</v>
      </c>
      <c r="F4358" s="30" t="s">
        <v>846</v>
      </c>
      <c r="G4358" s="30" t="s">
        <v>366</v>
      </c>
      <c r="H4358" s="30">
        <v>2013</v>
      </c>
      <c r="I4358" s="28" t="s">
        <v>367</v>
      </c>
      <c r="J4358" s="30"/>
      <c r="K4358" s="30" t="s">
        <v>368</v>
      </c>
    </row>
    <row r="4359" spans="1:11">
      <c r="A4359" s="29">
        <v>4358</v>
      </c>
      <c r="B4359" s="30" t="s">
        <v>8916</v>
      </c>
      <c r="C4359" s="31" t="s">
        <v>8917</v>
      </c>
      <c r="D4359" s="30" t="s">
        <v>4604</v>
      </c>
      <c r="E4359" s="30" t="s">
        <v>850</v>
      </c>
      <c r="F4359" s="30" t="s">
        <v>846</v>
      </c>
      <c r="G4359" s="30" t="s">
        <v>366</v>
      </c>
      <c r="H4359" s="30">
        <v>2013</v>
      </c>
      <c r="I4359" s="28" t="s">
        <v>367</v>
      </c>
      <c r="J4359" s="30"/>
      <c r="K4359" s="30" t="s">
        <v>368</v>
      </c>
    </row>
    <row r="4360" spans="1:11">
      <c r="A4360" s="29">
        <v>4359</v>
      </c>
      <c r="B4360" s="30" t="s">
        <v>8918</v>
      </c>
      <c r="C4360" s="31" t="s">
        <v>8919</v>
      </c>
      <c r="D4360" s="30" t="s">
        <v>4604</v>
      </c>
      <c r="E4360" s="30" t="s">
        <v>850</v>
      </c>
      <c r="F4360" s="30" t="s">
        <v>846</v>
      </c>
      <c r="G4360" s="30" t="s">
        <v>366</v>
      </c>
      <c r="H4360" s="30">
        <v>2013</v>
      </c>
      <c r="I4360" s="28" t="s">
        <v>367</v>
      </c>
      <c r="J4360" s="30"/>
      <c r="K4360" s="30" t="s">
        <v>368</v>
      </c>
    </row>
    <row r="4361" spans="1:11">
      <c r="A4361" s="29">
        <v>4360</v>
      </c>
      <c r="B4361" s="30" t="s">
        <v>8920</v>
      </c>
      <c r="C4361" s="31" t="s">
        <v>8921</v>
      </c>
      <c r="D4361" s="30" t="s">
        <v>4604</v>
      </c>
      <c r="E4361" s="30" t="s">
        <v>3823</v>
      </c>
      <c r="F4361" s="30" t="s">
        <v>846</v>
      </c>
      <c r="G4361" s="30" t="s">
        <v>375</v>
      </c>
      <c r="H4361" s="30">
        <v>2013</v>
      </c>
      <c r="I4361" s="28" t="s">
        <v>367</v>
      </c>
      <c r="J4361" s="30"/>
      <c r="K4361" s="30" t="s">
        <v>368</v>
      </c>
    </row>
    <row r="4362" spans="1:11">
      <c r="A4362" s="29">
        <v>4361</v>
      </c>
      <c r="B4362" s="30" t="s">
        <v>8922</v>
      </c>
      <c r="C4362" s="31" t="s">
        <v>8923</v>
      </c>
      <c r="D4362" s="30" t="s">
        <v>6864</v>
      </c>
      <c r="E4362" s="30" t="s">
        <v>850</v>
      </c>
      <c r="F4362" s="30" t="s">
        <v>846</v>
      </c>
      <c r="G4362" s="30" t="s">
        <v>468</v>
      </c>
      <c r="H4362" s="30">
        <v>2013</v>
      </c>
      <c r="I4362" s="28" t="s">
        <v>367</v>
      </c>
      <c r="J4362" s="30"/>
      <c r="K4362" s="30" t="s">
        <v>368</v>
      </c>
    </row>
    <row r="4363" spans="1:11">
      <c r="A4363" s="29">
        <v>4362</v>
      </c>
      <c r="B4363" s="30" t="s">
        <v>8924</v>
      </c>
      <c r="C4363" s="31" t="s">
        <v>8925</v>
      </c>
      <c r="D4363" s="30" t="s">
        <v>4604</v>
      </c>
      <c r="E4363" s="30" t="s">
        <v>371</v>
      </c>
      <c r="F4363" s="30" t="s">
        <v>846</v>
      </c>
      <c r="G4363" s="30" t="s">
        <v>375</v>
      </c>
      <c r="H4363" s="30">
        <v>2013</v>
      </c>
      <c r="I4363" s="28" t="s">
        <v>367</v>
      </c>
      <c r="J4363" s="30"/>
      <c r="K4363" s="30" t="s">
        <v>368</v>
      </c>
    </row>
    <row r="4364" spans="1:11">
      <c r="A4364" s="29">
        <v>4363</v>
      </c>
      <c r="B4364" s="30" t="s">
        <v>8926</v>
      </c>
      <c r="C4364" s="31" t="s">
        <v>8927</v>
      </c>
      <c r="D4364" s="30" t="s">
        <v>4604</v>
      </c>
      <c r="E4364" s="30" t="s">
        <v>371</v>
      </c>
      <c r="F4364" s="30" t="s">
        <v>846</v>
      </c>
      <c r="G4364" s="30" t="s">
        <v>375</v>
      </c>
      <c r="H4364" s="30">
        <v>2013</v>
      </c>
      <c r="I4364" s="28" t="s">
        <v>367</v>
      </c>
      <c r="J4364" s="30"/>
      <c r="K4364" s="30" t="s">
        <v>368</v>
      </c>
    </row>
    <row r="4365" spans="1:11">
      <c r="A4365" s="29">
        <v>4364</v>
      </c>
      <c r="B4365" s="30" t="s">
        <v>8928</v>
      </c>
      <c r="C4365" s="31" t="s">
        <v>8929</v>
      </c>
      <c r="D4365" s="30" t="s">
        <v>4604</v>
      </c>
      <c r="E4365" s="30" t="s">
        <v>850</v>
      </c>
      <c r="F4365" s="30" t="s">
        <v>846</v>
      </c>
      <c r="G4365" s="30" t="s">
        <v>366</v>
      </c>
      <c r="H4365" s="30">
        <v>2013</v>
      </c>
      <c r="I4365" s="28" t="s">
        <v>367</v>
      </c>
      <c r="J4365" s="30"/>
      <c r="K4365" s="30" t="s">
        <v>368</v>
      </c>
    </row>
    <row r="4366" spans="1:11">
      <c r="A4366" s="29">
        <v>4365</v>
      </c>
      <c r="B4366" s="30" t="s">
        <v>8930</v>
      </c>
      <c r="C4366" s="31" t="s">
        <v>8931</v>
      </c>
      <c r="D4366" s="30" t="s">
        <v>6864</v>
      </c>
      <c r="E4366" s="30" t="s">
        <v>371</v>
      </c>
      <c r="F4366" s="30" t="s">
        <v>846</v>
      </c>
      <c r="G4366" s="30" t="s">
        <v>366</v>
      </c>
      <c r="H4366" s="30">
        <v>2013</v>
      </c>
      <c r="I4366" s="28" t="s">
        <v>367</v>
      </c>
      <c r="J4366" s="30"/>
      <c r="K4366" s="30" t="s">
        <v>368</v>
      </c>
    </row>
    <row r="4367" spans="1:11">
      <c r="A4367" s="29">
        <v>4366</v>
      </c>
      <c r="B4367" s="30" t="s">
        <v>8932</v>
      </c>
      <c r="C4367" s="31" t="s">
        <v>8933</v>
      </c>
      <c r="D4367" s="30" t="s">
        <v>4604</v>
      </c>
      <c r="E4367" s="30" t="s">
        <v>850</v>
      </c>
      <c r="F4367" s="30" t="s">
        <v>846</v>
      </c>
      <c r="G4367" s="30" t="s">
        <v>366</v>
      </c>
      <c r="H4367" s="30">
        <v>2013</v>
      </c>
      <c r="I4367" s="28" t="s">
        <v>367</v>
      </c>
      <c r="J4367" s="30"/>
      <c r="K4367" s="30" t="s">
        <v>368</v>
      </c>
    </row>
    <row r="4368" spans="1:11">
      <c r="A4368" s="29">
        <v>4367</v>
      </c>
      <c r="B4368" s="30" t="s">
        <v>8934</v>
      </c>
      <c r="C4368" s="31" t="s">
        <v>8935</v>
      </c>
      <c r="D4368" s="30" t="s">
        <v>4604</v>
      </c>
      <c r="E4368" s="30" t="s">
        <v>850</v>
      </c>
      <c r="F4368" s="30" t="s">
        <v>846</v>
      </c>
      <c r="G4368" s="30" t="s">
        <v>375</v>
      </c>
      <c r="H4368" s="30">
        <v>2013</v>
      </c>
      <c r="I4368" s="28" t="s">
        <v>367</v>
      </c>
      <c r="J4368" s="30"/>
      <c r="K4368" s="30" t="s">
        <v>368</v>
      </c>
    </row>
    <row r="4369" spans="1:11">
      <c r="A4369" s="29">
        <v>4368</v>
      </c>
      <c r="B4369" s="30" t="s">
        <v>8936</v>
      </c>
      <c r="C4369" s="31" t="s">
        <v>8937</v>
      </c>
      <c r="D4369" s="30" t="s">
        <v>4604</v>
      </c>
      <c r="E4369" s="30" t="s">
        <v>371</v>
      </c>
      <c r="F4369" s="30" t="s">
        <v>846</v>
      </c>
      <c r="G4369" s="30" t="s">
        <v>375</v>
      </c>
      <c r="H4369" s="30">
        <v>2013</v>
      </c>
      <c r="I4369" s="28" t="s">
        <v>367</v>
      </c>
      <c r="J4369" s="30"/>
      <c r="K4369" s="30" t="s">
        <v>368</v>
      </c>
    </row>
    <row r="4370" spans="1:11">
      <c r="A4370" s="29">
        <v>4369</v>
      </c>
      <c r="B4370" s="30" t="s">
        <v>8938</v>
      </c>
      <c r="C4370" s="31" t="s">
        <v>8939</v>
      </c>
      <c r="D4370" s="30" t="s">
        <v>4604</v>
      </c>
      <c r="E4370" s="30" t="s">
        <v>371</v>
      </c>
      <c r="F4370" s="30" t="s">
        <v>846</v>
      </c>
      <c r="G4370" s="30" t="s">
        <v>366</v>
      </c>
      <c r="H4370" s="30">
        <v>2013</v>
      </c>
      <c r="I4370" s="28" t="s">
        <v>367</v>
      </c>
      <c r="J4370" s="30"/>
      <c r="K4370" s="30" t="s">
        <v>368</v>
      </c>
    </row>
    <row r="4371" spans="1:11">
      <c r="A4371" s="29">
        <v>4370</v>
      </c>
      <c r="B4371" s="30" t="s">
        <v>8940</v>
      </c>
      <c r="C4371" s="31" t="s">
        <v>8941</v>
      </c>
      <c r="D4371" s="30" t="s">
        <v>4604</v>
      </c>
      <c r="E4371" s="30" t="s">
        <v>371</v>
      </c>
      <c r="F4371" s="30" t="s">
        <v>846</v>
      </c>
      <c r="G4371" s="30" t="s">
        <v>375</v>
      </c>
      <c r="H4371" s="30">
        <v>2013</v>
      </c>
      <c r="I4371" s="28" t="s">
        <v>367</v>
      </c>
      <c r="J4371" s="30"/>
      <c r="K4371" s="30" t="s">
        <v>368</v>
      </c>
    </row>
    <row r="4372" spans="1:11">
      <c r="A4372" s="29">
        <v>4371</v>
      </c>
      <c r="B4372" s="30" t="s">
        <v>8942</v>
      </c>
      <c r="C4372" s="31" t="s">
        <v>8943</v>
      </c>
      <c r="D4372" s="30" t="s">
        <v>4604</v>
      </c>
      <c r="E4372" s="30" t="s">
        <v>850</v>
      </c>
      <c r="F4372" s="30" t="s">
        <v>846</v>
      </c>
      <c r="G4372" s="30" t="s">
        <v>366</v>
      </c>
      <c r="H4372" s="30">
        <v>2013</v>
      </c>
      <c r="I4372" s="28" t="s">
        <v>367</v>
      </c>
      <c r="J4372" s="30"/>
      <c r="K4372" s="30" t="s">
        <v>368</v>
      </c>
    </row>
    <row r="4373" spans="1:11">
      <c r="A4373" s="29">
        <v>4372</v>
      </c>
      <c r="B4373" s="30" t="s">
        <v>8944</v>
      </c>
      <c r="C4373" s="31" t="s">
        <v>8945</v>
      </c>
      <c r="D4373" s="30" t="s">
        <v>6864</v>
      </c>
      <c r="E4373" s="30" t="s">
        <v>371</v>
      </c>
      <c r="F4373" s="30" t="s">
        <v>846</v>
      </c>
      <c r="G4373" s="30" t="s">
        <v>366</v>
      </c>
      <c r="H4373" s="30">
        <v>2013</v>
      </c>
      <c r="I4373" s="28" t="s">
        <v>367</v>
      </c>
      <c r="J4373" s="30"/>
      <c r="K4373" s="30" t="s">
        <v>368</v>
      </c>
    </row>
    <row r="4374" spans="1:11">
      <c r="A4374" s="29">
        <v>4373</v>
      </c>
      <c r="B4374" s="30" t="s">
        <v>8946</v>
      </c>
      <c r="C4374" s="31" t="s">
        <v>8947</v>
      </c>
      <c r="D4374" s="30" t="s">
        <v>4604</v>
      </c>
      <c r="E4374" s="30" t="s">
        <v>850</v>
      </c>
      <c r="F4374" s="30" t="s">
        <v>846</v>
      </c>
      <c r="G4374" s="30" t="s">
        <v>375</v>
      </c>
      <c r="H4374" s="30">
        <v>2013</v>
      </c>
      <c r="I4374" s="28" t="s">
        <v>367</v>
      </c>
      <c r="J4374" s="30"/>
      <c r="K4374" s="30" t="s">
        <v>368</v>
      </c>
    </row>
    <row r="4375" spans="1:11">
      <c r="A4375" s="29">
        <v>4374</v>
      </c>
      <c r="B4375" s="30" t="s">
        <v>8948</v>
      </c>
      <c r="C4375" s="31" t="s">
        <v>8949</v>
      </c>
      <c r="D4375" s="30" t="s">
        <v>6864</v>
      </c>
      <c r="E4375" s="30" t="s">
        <v>371</v>
      </c>
      <c r="F4375" s="30" t="s">
        <v>846</v>
      </c>
      <c r="G4375" s="30" t="s">
        <v>366</v>
      </c>
      <c r="H4375" s="30">
        <v>2013</v>
      </c>
      <c r="I4375" s="28" t="s">
        <v>367</v>
      </c>
      <c r="J4375" s="30"/>
      <c r="K4375" s="30" t="s">
        <v>368</v>
      </c>
    </row>
    <row r="4376" spans="1:11">
      <c r="A4376" s="29">
        <v>4375</v>
      </c>
      <c r="B4376" s="30" t="s">
        <v>8950</v>
      </c>
      <c r="C4376" s="31" t="s">
        <v>8951</v>
      </c>
      <c r="D4376" s="30" t="s">
        <v>6864</v>
      </c>
      <c r="E4376" s="30" t="s">
        <v>371</v>
      </c>
      <c r="F4376" s="30" t="s">
        <v>846</v>
      </c>
      <c r="G4376" s="30" t="s">
        <v>366</v>
      </c>
      <c r="H4376" s="30">
        <v>2013</v>
      </c>
      <c r="I4376" s="28" t="s">
        <v>367</v>
      </c>
      <c r="J4376" s="30"/>
      <c r="K4376" s="30" t="s">
        <v>368</v>
      </c>
    </row>
    <row r="4377" spans="1:11">
      <c r="A4377" s="29">
        <v>4376</v>
      </c>
      <c r="B4377" s="30" t="s">
        <v>8952</v>
      </c>
      <c r="C4377" s="31" t="s">
        <v>8953</v>
      </c>
      <c r="D4377" s="30" t="s">
        <v>4604</v>
      </c>
      <c r="E4377" s="30" t="s">
        <v>850</v>
      </c>
      <c r="F4377" s="30" t="s">
        <v>846</v>
      </c>
      <c r="G4377" s="30" t="s">
        <v>366</v>
      </c>
      <c r="H4377" s="30">
        <v>2013</v>
      </c>
      <c r="I4377" s="28" t="s">
        <v>367</v>
      </c>
      <c r="J4377" s="30"/>
      <c r="K4377" s="30" t="s">
        <v>368</v>
      </c>
    </row>
    <row r="4378" spans="1:11">
      <c r="A4378" s="29">
        <v>4377</v>
      </c>
      <c r="B4378" s="30" t="s">
        <v>8954</v>
      </c>
      <c r="C4378" s="31" t="s">
        <v>8955</v>
      </c>
      <c r="D4378" s="30" t="s">
        <v>4604</v>
      </c>
      <c r="E4378" s="30" t="s">
        <v>850</v>
      </c>
      <c r="F4378" s="30" t="s">
        <v>846</v>
      </c>
      <c r="G4378" s="30" t="s">
        <v>366</v>
      </c>
      <c r="H4378" s="30">
        <v>2013</v>
      </c>
      <c r="I4378" s="28" t="s">
        <v>367</v>
      </c>
      <c r="J4378" s="30"/>
      <c r="K4378" s="30" t="s">
        <v>368</v>
      </c>
    </row>
    <row r="4379" spans="1:11">
      <c r="A4379" s="29">
        <v>4378</v>
      </c>
      <c r="B4379" s="30" t="s">
        <v>8956</v>
      </c>
      <c r="C4379" s="31" t="s">
        <v>5938</v>
      </c>
      <c r="D4379" s="30" t="s">
        <v>4604</v>
      </c>
      <c r="E4379" s="30" t="s">
        <v>850</v>
      </c>
      <c r="F4379" s="30" t="s">
        <v>846</v>
      </c>
      <c r="G4379" s="30" t="s">
        <v>366</v>
      </c>
      <c r="H4379" s="30">
        <v>2013</v>
      </c>
      <c r="I4379" s="28" t="s">
        <v>367</v>
      </c>
      <c r="J4379" s="30"/>
      <c r="K4379" s="30" t="s">
        <v>368</v>
      </c>
    </row>
    <row r="4380" spans="1:11">
      <c r="A4380" s="29">
        <v>4379</v>
      </c>
      <c r="B4380" s="30" t="s">
        <v>8957</v>
      </c>
      <c r="C4380" s="31" t="s">
        <v>8958</v>
      </c>
      <c r="D4380" s="30" t="s">
        <v>6864</v>
      </c>
      <c r="E4380" s="30" t="s">
        <v>371</v>
      </c>
      <c r="F4380" s="30" t="s">
        <v>846</v>
      </c>
      <c r="G4380" s="30" t="s">
        <v>468</v>
      </c>
      <c r="H4380" s="30">
        <v>2013</v>
      </c>
      <c r="I4380" s="28" t="s">
        <v>367</v>
      </c>
      <c r="J4380" s="30"/>
      <c r="K4380" s="30" t="s">
        <v>368</v>
      </c>
    </row>
    <row r="4381" spans="1:11">
      <c r="A4381" s="29">
        <v>4380</v>
      </c>
      <c r="B4381" s="30" t="s">
        <v>8959</v>
      </c>
      <c r="C4381" s="31" t="s">
        <v>8960</v>
      </c>
      <c r="D4381" s="30" t="s">
        <v>4604</v>
      </c>
      <c r="E4381" s="30" t="s">
        <v>850</v>
      </c>
      <c r="F4381" s="30" t="s">
        <v>846</v>
      </c>
      <c r="G4381" s="30" t="s">
        <v>375</v>
      </c>
      <c r="H4381" s="30">
        <v>2013</v>
      </c>
      <c r="I4381" s="28" t="s">
        <v>367</v>
      </c>
      <c r="J4381" s="30"/>
      <c r="K4381" s="30" t="s">
        <v>368</v>
      </c>
    </row>
    <row r="4382" spans="1:11">
      <c r="A4382" s="29">
        <v>4381</v>
      </c>
      <c r="B4382" s="30" t="s">
        <v>8961</v>
      </c>
      <c r="C4382" s="31" t="s">
        <v>8962</v>
      </c>
      <c r="D4382" s="30" t="s">
        <v>6864</v>
      </c>
      <c r="E4382" s="30" t="s">
        <v>850</v>
      </c>
      <c r="F4382" s="30" t="s">
        <v>846</v>
      </c>
      <c r="G4382" s="30" t="s">
        <v>468</v>
      </c>
      <c r="H4382" s="30">
        <v>2013</v>
      </c>
      <c r="I4382" s="28" t="s">
        <v>367</v>
      </c>
      <c r="J4382" s="30"/>
      <c r="K4382" s="30" t="s">
        <v>368</v>
      </c>
    </row>
    <row r="4383" spans="1:11">
      <c r="A4383" s="29">
        <v>4382</v>
      </c>
      <c r="B4383" s="30" t="s">
        <v>8963</v>
      </c>
      <c r="C4383" s="31" t="s">
        <v>1922</v>
      </c>
      <c r="D4383" s="30" t="s">
        <v>4604</v>
      </c>
      <c r="E4383" s="30" t="s">
        <v>850</v>
      </c>
      <c r="F4383" s="30" t="s">
        <v>846</v>
      </c>
      <c r="G4383" s="30" t="s">
        <v>366</v>
      </c>
      <c r="H4383" s="30">
        <v>2013</v>
      </c>
      <c r="I4383" s="28" t="s">
        <v>1324</v>
      </c>
      <c r="J4383" s="30"/>
      <c r="K4383" s="30" t="s">
        <v>368</v>
      </c>
    </row>
    <row r="4384" spans="1:11">
      <c r="A4384" s="29">
        <v>4383</v>
      </c>
      <c r="B4384" s="30" t="s">
        <v>8964</v>
      </c>
      <c r="C4384" s="31" t="s">
        <v>8965</v>
      </c>
      <c r="D4384" s="30" t="s">
        <v>6864</v>
      </c>
      <c r="E4384" s="30" t="s">
        <v>371</v>
      </c>
      <c r="F4384" s="30" t="s">
        <v>846</v>
      </c>
      <c r="G4384" s="30" t="s">
        <v>468</v>
      </c>
      <c r="H4384" s="30">
        <v>2013</v>
      </c>
      <c r="I4384" s="28" t="s">
        <v>367</v>
      </c>
      <c r="J4384" s="30"/>
      <c r="K4384" s="30" t="s">
        <v>368</v>
      </c>
    </row>
    <row r="4385" spans="1:11">
      <c r="A4385" s="29">
        <v>4384</v>
      </c>
      <c r="B4385" s="30" t="s">
        <v>8966</v>
      </c>
      <c r="C4385" s="31" t="s">
        <v>8967</v>
      </c>
      <c r="D4385" s="30" t="s">
        <v>4604</v>
      </c>
      <c r="E4385" s="30" t="s">
        <v>850</v>
      </c>
      <c r="F4385" s="30" t="s">
        <v>846</v>
      </c>
      <c r="G4385" s="30" t="s">
        <v>366</v>
      </c>
      <c r="H4385" s="30">
        <v>2013</v>
      </c>
      <c r="I4385" s="28" t="s">
        <v>367</v>
      </c>
      <c r="J4385" s="30"/>
      <c r="K4385" s="30" t="s">
        <v>368</v>
      </c>
    </row>
    <row r="4386" spans="1:11">
      <c r="A4386" s="29">
        <v>4385</v>
      </c>
      <c r="B4386" s="30" t="s">
        <v>8968</v>
      </c>
      <c r="C4386" s="31" t="s">
        <v>8969</v>
      </c>
      <c r="D4386" s="30" t="s">
        <v>6864</v>
      </c>
      <c r="E4386" s="30" t="s">
        <v>371</v>
      </c>
      <c r="F4386" s="30" t="s">
        <v>846</v>
      </c>
      <c r="G4386" s="30" t="s">
        <v>366</v>
      </c>
      <c r="H4386" s="30">
        <v>2013</v>
      </c>
      <c r="I4386" s="28" t="s">
        <v>367</v>
      </c>
      <c r="J4386" s="30"/>
      <c r="K4386" s="30" t="s">
        <v>368</v>
      </c>
    </row>
    <row r="4387" spans="1:11">
      <c r="A4387" s="29">
        <v>4386</v>
      </c>
      <c r="B4387" s="30" t="s">
        <v>8970</v>
      </c>
      <c r="C4387" s="31" t="s">
        <v>8971</v>
      </c>
      <c r="D4387" s="30" t="s">
        <v>6864</v>
      </c>
      <c r="E4387" s="30" t="s">
        <v>850</v>
      </c>
      <c r="F4387" s="30" t="s">
        <v>846</v>
      </c>
      <c r="G4387" s="30" t="s">
        <v>468</v>
      </c>
      <c r="H4387" s="30">
        <v>2013</v>
      </c>
      <c r="I4387" s="28" t="s">
        <v>367</v>
      </c>
      <c r="J4387" s="30"/>
      <c r="K4387" s="30" t="s">
        <v>368</v>
      </c>
    </row>
    <row r="4388" spans="1:11">
      <c r="A4388" s="29">
        <v>4387</v>
      </c>
      <c r="B4388" s="30" t="s">
        <v>8972</v>
      </c>
      <c r="C4388" s="31" t="s">
        <v>8973</v>
      </c>
      <c r="D4388" s="30" t="s">
        <v>4604</v>
      </c>
      <c r="E4388" s="30" t="s">
        <v>850</v>
      </c>
      <c r="F4388" s="30" t="s">
        <v>846</v>
      </c>
      <c r="G4388" s="30" t="s">
        <v>366</v>
      </c>
      <c r="H4388" s="30">
        <v>2013</v>
      </c>
      <c r="I4388" s="28" t="s">
        <v>367</v>
      </c>
      <c r="J4388" s="30"/>
      <c r="K4388" s="30" t="s">
        <v>368</v>
      </c>
    </row>
    <row r="4389" spans="1:11">
      <c r="A4389" s="29">
        <v>4388</v>
      </c>
      <c r="B4389" s="30" t="s">
        <v>8974</v>
      </c>
      <c r="C4389" s="31" t="s">
        <v>8975</v>
      </c>
      <c r="D4389" s="30" t="s">
        <v>4604</v>
      </c>
      <c r="E4389" s="30" t="s">
        <v>371</v>
      </c>
      <c r="F4389" s="30" t="s">
        <v>846</v>
      </c>
      <c r="G4389" s="30" t="s">
        <v>375</v>
      </c>
      <c r="H4389" s="30">
        <v>2013</v>
      </c>
      <c r="I4389" s="28" t="s">
        <v>367</v>
      </c>
      <c r="J4389" s="30"/>
      <c r="K4389" s="30" t="s">
        <v>368</v>
      </c>
    </row>
    <row r="4390" spans="1:11">
      <c r="A4390" s="29">
        <v>4389</v>
      </c>
      <c r="B4390" s="30" t="s">
        <v>8976</v>
      </c>
      <c r="C4390" s="31" t="s">
        <v>8977</v>
      </c>
      <c r="D4390" s="30" t="s">
        <v>4604</v>
      </c>
      <c r="E4390" s="30" t="s">
        <v>371</v>
      </c>
      <c r="F4390" s="30" t="s">
        <v>846</v>
      </c>
      <c r="G4390" s="30" t="s">
        <v>468</v>
      </c>
      <c r="H4390" s="30">
        <v>2013</v>
      </c>
      <c r="I4390" s="28" t="s">
        <v>367</v>
      </c>
      <c r="J4390" s="30"/>
      <c r="K4390" s="30" t="s">
        <v>368</v>
      </c>
    </row>
    <row r="4391" spans="1:11">
      <c r="A4391" s="29">
        <v>4390</v>
      </c>
      <c r="B4391" s="30" t="s">
        <v>8978</v>
      </c>
      <c r="C4391" s="31" t="s">
        <v>8979</v>
      </c>
      <c r="D4391" s="30" t="s">
        <v>4604</v>
      </c>
      <c r="E4391" s="30" t="s">
        <v>850</v>
      </c>
      <c r="F4391" s="30" t="s">
        <v>846</v>
      </c>
      <c r="G4391" s="30" t="s">
        <v>366</v>
      </c>
      <c r="H4391" s="30">
        <v>2013</v>
      </c>
      <c r="I4391" s="28" t="s">
        <v>367</v>
      </c>
      <c r="J4391" s="30"/>
      <c r="K4391" s="30" t="s">
        <v>368</v>
      </c>
    </row>
    <row r="4392" spans="1:11">
      <c r="A4392" s="29">
        <v>4391</v>
      </c>
      <c r="B4392" s="30" t="s">
        <v>8980</v>
      </c>
      <c r="C4392" s="31" t="s">
        <v>8981</v>
      </c>
      <c r="D4392" s="30" t="s">
        <v>6864</v>
      </c>
      <c r="E4392" s="30" t="s">
        <v>371</v>
      </c>
      <c r="F4392" s="30" t="s">
        <v>846</v>
      </c>
      <c r="G4392" s="30" t="s">
        <v>366</v>
      </c>
      <c r="H4392" s="30">
        <v>2013</v>
      </c>
      <c r="I4392" s="28" t="s">
        <v>367</v>
      </c>
      <c r="J4392" s="30"/>
      <c r="K4392" s="30" t="s">
        <v>368</v>
      </c>
    </row>
    <row r="4393" spans="1:11">
      <c r="A4393" s="29">
        <v>4392</v>
      </c>
      <c r="B4393" s="30" t="s">
        <v>8982</v>
      </c>
      <c r="C4393" s="31" t="s">
        <v>8983</v>
      </c>
      <c r="D4393" s="30" t="s">
        <v>6864</v>
      </c>
      <c r="E4393" s="30" t="s">
        <v>371</v>
      </c>
      <c r="F4393" s="30" t="s">
        <v>846</v>
      </c>
      <c r="G4393" s="30" t="s">
        <v>366</v>
      </c>
      <c r="H4393" s="30">
        <v>2013</v>
      </c>
      <c r="I4393" s="28" t="s">
        <v>367</v>
      </c>
      <c r="J4393" s="30"/>
      <c r="K4393" s="30" t="s">
        <v>368</v>
      </c>
    </row>
    <row r="4394" spans="1:11">
      <c r="A4394" s="29">
        <v>4393</v>
      </c>
      <c r="B4394" s="30" t="s">
        <v>8984</v>
      </c>
      <c r="C4394" s="31" t="s">
        <v>8985</v>
      </c>
      <c r="D4394" s="30" t="s">
        <v>4604</v>
      </c>
      <c r="E4394" s="30" t="s">
        <v>850</v>
      </c>
      <c r="F4394" s="30" t="s">
        <v>846</v>
      </c>
      <c r="G4394" s="30" t="s">
        <v>366</v>
      </c>
      <c r="H4394" s="30">
        <v>2013</v>
      </c>
      <c r="I4394" s="28" t="s">
        <v>367</v>
      </c>
      <c r="J4394" s="30"/>
      <c r="K4394" s="30" t="s">
        <v>368</v>
      </c>
    </row>
    <row r="4395" spans="1:11">
      <c r="A4395" s="29">
        <v>4394</v>
      </c>
      <c r="B4395" s="30" t="s">
        <v>8986</v>
      </c>
      <c r="C4395" s="31" t="s">
        <v>8987</v>
      </c>
      <c r="D4395" s="30" t="s">
        <v>4604</v>
      </c>
      <c r="E4395" s="30" t="s">
        <v>850</v>
      </c>
      <c r="F4395" s="30" t="s">
        <v>846</v>
      </c>
      <c r="G4395" s="30" t="s">
        <v>366</v>
      </c>
      <c r="H4395" s="30">
        <v>2013</v>
      </c>
      <c r="I4395" s="28" t="s">
        <v>367</v>
      </c>
      <c r="J4395" s="30"/>
      <c r="K4395" s="30" t="s">
        <v>368</v>
      </c>
    </row>
    <row r="4396" spans="1:11">
      <c r="A4396" s="29">
        <v>4395</v>
      </c>
      <c r="B4396" s="30" t="s">
        <v>8988</v>
      </c>
      <c r="C4396" s="31" t="s">
        <v>8989</v>
      </c>
      <c r="D4396" s="30" t="s">
        <v>4604</v>
      </c>
      <c r="E4396" s="30" t="s">
        <v>850</v>
      </c>
      <c r="F4396" s="30" t="s">
        <v>846</v>
      </c>
      <c r="G4396" s="30" t="s">
        <v>366</v>
      </c>
      <c r="H4396" s="30">
        <v>2013</v>
      </c>
      <c r="I4396" s="28" t="s">
        <v>367</v>
      </c>
      <c r="J4396" s="30"/>
      <c r="K4396" s="30" t="s">
        <v>368</v>
      </c>
    </row>
    <row r="4397" spans="1:11">
      <c r="A4397" s="29">
        <v>4396</v>
      </c>
      <c r="B4397" s="30" t="s">
        <v>8990</v>
      </c>
      <c r="C4397" s="31" t="s">
        <v>8991</v>
      </c>
      <c r="D4397" s="30" t="s">
        <v>4604</v>
      </c>
      <c r="E4397" s="30" t="s">
        <v>850</v>
      </c>
      <c r="F4397" s="30" t="s">
        <v>846</v>
      </c>
      <c r="G4397" s="30" t="s">
        <v>366</v>
      </c>
      <c r="H4397" s="30">
        <v>2013</v>
      </c>
      <c r="I4397" s="28" t="s">
        <v>367</v>
      </c>
      <c r="J4397" s="30"/>
      <c r="K4397" s="30" t="s">
        <v>368</v>
      </c>
    </row>
    <row r="4398" spans="1:11">
      <c r="A4398" s="29">
        <v>4397</v>
      </c>
      <c r="B4398" s="30" t="s">
        <v>8992</v>
      </c>
      <c r="C4398" s="31" t="s">
        <v>8993</v>
      </c>
      <c r="D4398" s="30" t="s">
        <v>4604</v>
      </c>
      <c r="E4398" s="30" t="s">
        <v>371</v>
      </c>
      <c r="F4398" s="30" t="s">
        <v>846</v>
      </c>
      <c r="G4398" s="30" t="s">
        <v>375</v>
      </c>
      <c r="H4398" s="30">
        <v>2013</v>
      </c>
      <c r="I4398" s="28" t="s">
        <v>367</v>
      </c>
      <c r="J4398" s="30"/>
      <c r="K4398" s="30" t="s">
        <v>368</v>
      </c>
    </row>
    <row r="4399" spans="1:11">
      <c r="A4399" s="29">
        <v>4398</v>
      </c>
      <c r="B4399" s="30" t="s">
        <v>8994</v>
      </c>
      <c r="C4399" s="31" t="s">
        <v>8995</v>
      </c>
      <c r="D4399" s="30" t="s">
        <v>4604</v>
      </c>
      <c r="E4399" s="30" t="s">
        <v>371</v>
      </c>
      <c r="F4399" s="30" t="s">
        <v>846</v>
      </c>
      <c r="G4399" s="30" t="s">
        <v>375</v>
      </c>
      <c r="H4399" s="30">
        <v>2013</v>
      </c>
      <c r="I4399" s="28" t="s">
        <v>367</v>
      </c>
      <c r="J4399" s="30"/>
      <c r="K4399" s="30" t="s">
        <v>368</v>
      </c>
    </row>
    <row r="4400" spans="1:11">
      <c r="A4400" s="29">
        <v>4399</v>
      </c>
      <c r="B4400" s="30" t="s">
        <v>8996</v>
      </c>
      <c r="C4400" s="31" t="s">
        <v>8997</v>
      </c>
      <c r="D4400" s="30" t="s">
        <v>4604</v>
      </c>
      <c r="E4400" s="30" t="s">
        <v>371</v>
      </c>
      <c r="F4400" s="30" t="s">
        <v>846</v>
      </c>
      <c r="G4400" s="30" t="s">
        <v>366</v>
      </c>
      <c r="H4400" s="30">
        <v>2013</v>
      </c>
      <c r="I4400" s="28" t="s">
        <v>367</v>
      </c>
      <c r="J4400" s="30"/>
      <c r="K4400" s="30" t="s">
        <v>368</v>
      </c>
    </row>
    <row r="4401" spans="1:11">
      <c r="A4401" s="29">
        <v>4400</v>
      </c>
      <c r="B4401" s="30" t="s">
        <v>8998</v>
      </c>
      <c r="C4401" s="31" t="s">
        <v>8999</v>
      </c>
      <c r="D4401" s="30" t="s">
        <v>4604</v>
      </c>
      <c r="E4401" s="30" t="s">
        <v>850</v>
      </c>
      <c r="F4401" s="30" t="s">
        <v>846</v>
      </c>
      <c r="G4401" s="30" t="s">
        <v>366</v>
      </c>
      <c r="H4401" s="30">
        <v>2013</v>
      </c>
      <c r="I4401" s="28" t="s">
        <v>367</v>
      </c>
      <c r="J4401" s="30"/>
      <c r="K4401" s="30" t="s">
        <v>368</v>
      </c>
    </row>
    <row r="4402" spans="1:11">
      <c r="A4402" s="29">
        <v>4401</v>
      </c>
      <c r="B4402" s="30" t="s">
        <v>9000</v>
      </c>
      <c r="C4402" s="31" t="s">
        <v>9001</v>
      </c>
      <c r="D4402" s="30" t="s">
        <v>4604</v>
      </c>
      <c r="E4402" s="30" t="s">
        <v>371</v>
      </c>
      <c r="F4402" s="30" t="s">
        <v>846</v>
      </c>
      <c r="G4402" s="30" t="s">
        <v>366</v>
      </c>
      <c r="H4402" s="30">
        <v>2013</v>
      </c>
      <c r="I4402" s="28" t="s">
        <v>367</v>
      </c>
      <c r="J4402" s="30"/>
      <c r="K4402" s="30" t="s">
        <v>368</v>
      </c>
    </row>
    <row r="4403" spans="1:11">
      <c r="A4403" s="29">
        <v>4402</v>
      </c>
      <c r="B4403" s="30" t="s">
        <v>9002</v>
      </c>
      <c r="C4403" s="31" t="s">
        <v>9003</v>
      </c>
      <c r="D4403" s="30" t="s">
        <v>6864</v>
      </c>
      <c r="E4403" s="30" t="s">
        <v>850</v>
      </c>
      <c r="F4403" s="30" t="s">
        <v>846</v>
      </c>
      <c r="G4403" s="30" t="s">
        <v>468</v>
      </c>
      <c r="H4403" s="30">
        <v>2013</v>
      </c>
      <c r="I4403" s="28" t="s">
        <v>367</v>
      </c>
      <c r="J4403" s="30"/>
      <c r="K4403" s="30" t="s">
        <v>368</v>
      </c>
    </row>
    <row r="4404" spans="1:11">
      <c r="A4404" s="29">
        <v>4403</v>
      </c>
      <c r="B4404" s="30" t="s">
        <v>9004</v>
      </c>
      <c r="C4404" s="31" t="s">
        <v>9005</v>
      </c>
      <c r="D4404" s="30" t="s">
        <v>4604</v>
      </c>
      <c r="E4404" s="30" t="s">
        <v>850</v>
      </c>
      <c r="F4404" s="30" t="s">
        <v>846</v>
      </c>
      <c r="G4404" s="30" t="s">
        <v>366</v>
      </c>
      <c r="H4404" s="30">
        <v>2013</v>
      </c>
      <c r="I4404" s="28" t="s">
        <v>367</v>
      </c>
      <c r="J4404" s="30"/>
      <c r="K4404" s="30" t="s">
        <v>368</v>
      </c>
    </row>
    <row r="4405" spans="1:11">
      <c r="A4405" s="29">
        <v>4404</v>
      </c>
      <c r="B4405" s="30" t="s">
        <v>9006</v>
      </c>
      <c r="C4405" s="31" t="s">
        <v>9007</v>
      </c>
      <c r="D4405" s="30" t="s">
        <v>4604</v>
      </c>
      <c r="E4405" s="30" t="s">
        <v>3823</v>
      </c>
      <c r="F4405" s="30" t="s">
        <v>846</v>
      </c>
      <c r="G4405" s="30" t="s">
        <v>375</v>
      </c>
      <c r="H4405" s="30">
        <v>2013</v>
      </c>
      <c r="I4405" s="28" t="s">
        <v>367</v>
      </c>
      <c r="J4405" s="30"/>
      <c r="K4405" s="30" t="s">
        <v>368</v>
      </c>
    </row>
    <row r="4406" spans="1:11">
      <c r="A4406" s="29">
        <v>4405</v>
      </c>
      <c r="B4406" s="30" t="s">
        <v>9008</v>
      </c>
      <c r="C4406" s="31" t="s">
        <v>9009</v>
      </c>
      <c r="D4406" s="30" t="s">
        <v>3770</v>
      </c>
      <c r="E4406" s="30" t="s">
        <v>371</v>
      </c>
      <c r="F4406" s="30" t="s">
        <v>846</v>
      </c>
      <c r="G4406" s="30" t="s">
        <v>375</v>
      </c>
      <c r="H4406" s="30">
        <v>2013</v>
      </c>
      <c r="I4406" s="28" t="s">
        <v>1324</v>
      </c>
      <c r="J4406" s="30"/>
      <c r="K4406" s="30" t="s">
        <v>368</v>
      </c>
    </row>
    <row r="4407" spans="1:11">
      <c r="A4407" s="29">
        <v>4406</v>
      </c>
      <c r="B4407" s="30" t="s">
        <v>9010</v>
      </c>
      <c r="C4407" s="31" t="s">
        <v>9011</v>
      </c>
      <c r="D4407" s="30" t="s">
        <v>4604</v>
      </c>
      <c r="E4407" s="30" t="s">
        <v>850</v>
      </c>
      <c r="F4407" s="30" t="s">
        <v>846</v>
      </c>
      <c r="G4407" s="30" t="s">
        <v>366</v>
      </c>
      <c r="H4407" s="30">
        <v>2013</v>
      </c>
      <c r="I4407" s="28" t="s">
        <v>367</v>
      </c>
      <c r="J4407" s="30"/>
      <c r="K4407" s="30" t="s">
        <v>368</v>
      </c>
    </row>
    <row r="4408" spans="1:11">
      <c r="A4408" s="29">
        <v>4407</v>
      </c>
      <c r="B4408" s="30" t="s">
        <v>9012</v>
      </c>
      <c r="C4408" s="31" t="s">
        <v>9013</v>
      </c>
      <c r="D4408" s="30" t="s">
        <v>4604</v>
      </c>
      <c r="E4408" s="30" t="s">
        <v>371</v>
      </c>
      <c r="F4408" s="30" t="s">
        <v>846</v>
      </c>
      <c r="G4408" s="30" t="s">
        <v>378</v>
      </c>
      <c r="H4408" s="30">
        <v>2013</v>
      </c>
      <c r="I4408" s="28" t="s">
        <v>367</v>
      </c>
      <c r="J4408" s="30"/>
      <c r="K4408" s="30" t="s">
        <v>368</v>
      </c>
    </row>
    <row r="4409" spans="1:11">
      <c r="A4409" s="29">
        <v>4408</v>
      </c>
      <c r="B4409" s="30" t="s">
        <v>9014</v>
      </c>
      <c r="C4409" s="31" t="s">
        <v>9015</v>
      </c>
      <c r="D4409" s="30" t="s">
        <v>6864</v>
      </c>
      <c r="E4409" s="30" t="s">
        <v>850</v>
      </c>
      <c r="F4409" s="30" t="s">
        <v>846</v>
      </c>
      <c r="G4409" s="30" t="s">
        <v>366</v>
      </c>
      <c r="H4409" s="30">
        <v>2013</v>
      </c>
      <c r="I4409" s="28" t="s">
        <v>367</v>
      </c>
      <c r="J4409" s="30"/>
      <c r="K4409" s="30" t="s">
        <v>368</v>
      </c>
    </row>
    <row r="4410" spans="1:11">
      <c r="A4410" s="29">
        <v>4409</v>
      </c>
      <c r="B4410" s="30" t="s">
        <v>9016</v>
      </c>
      <c r="C4410" s="31" t="s">
        <v>9017</v>
      </c>
      <c r="D4410" s="30" t="s">
        <v>4604</v>
      </c>
      <c r="E4410" s="30" t="s">
        <v>850</v>
      </c>
      <c r="F4410" s="30" t="s">
        <v>846</v>
      </c>
      <c r="G4410" s="30" t="s">
        <v>366</v>
      </c>
      <c r="H4410" s="30">
        <v>2013</v>
      </c>
      <c r="I4410" s="28" t="s">
        <v>367</v>
      </c>
      <c r="J4410" s="30"/>
      <c r="K4410" s="30" t="s">
        <v>368</v>
      </c>
    </row>
    <row r="4411" spans="1:11">
      <c r="A4411" s="29">
        <v>4410</v>
      </c>
      <c r="B4411" s="30" t="s">
        <v>9018</v>
      </c>
      <c r="C4411" s="31" t="s">
        <v>403</v>
      </c>
      <c r="D4411" s="30" t="s">
        <v>4604</v>
      </c>
      <c r="E4411" s="30" t="s">
        <v>371</v>
      </c>
      <c r="F4411" s="30" t="s">
        <v>846</v>
      </c>
      <c r="G4411" s="30" t="s">
        <v>375</v>
      </c>
      <c r="H4411" s="30">
        <v>2013</v>
      </c>
      <c r="I4411" s="28" t="s">
        <v>367</v>
      </c>
      <c r="J4411" s="30"/>
      <c r="K4411" s="30" t="s">
        <v>368</v>
      </c>
    </row>
    <row r="4412" spans="1:11">
      <c r="A4412" s="29">
        <v>4411</v>
      </c>
      <c r="B4412" s="30" t="s">
        <v>9019</v>
      </c>
      <c r="C4412" s="31" t="s">
        <v>9020</v>
      </c>
      <c r="D4412" s="30" t="s">
        <v>4604</v>
      </c>
      <c r="E4412" s="30" t="s">
        <v>850</v>
      </c>
      <c r="F4412" s="30" t="s">
        <v>846</v>
      </c>
      <c r="G4412" s="30" t="s">
        <v>366</v>
      </c>
      <c r="H4412" s="30">
        <v>2013</v>
      </c>
      <c r="I4412" s="28" t="s">
        <v>367</v>
      </c>
      <c r="J4412" s="30"/>
      <c r="K4412" s="30" t="s">
        <v>368</v>
      </c>
    </row>
    <row r="4413" spans="1:11">
      <c r="A4413" s="29">
        <v>4412</v>
      </c>
      <c r="B4413" s="30" t="s">
        <v>9021</v>
      </c>
      <c r="C4413" s="31" t="s">
        <v>9022</v>
      </c>
      <c r="D4413" s="30" t="s">
        <v>4604</v>
      </c>
      <c r="E4413" s="30" t="s">
        <v>3823</v>
      </c>
      <c r="F4413" s="30" t="s">
        <v>846</v>
      </c>
      <c r="G4413" s="30" t="s">
        <v>366</v>
      </c>
      <c r="H4413" s="30">
        <v>2013</v>
      </c>
      <c r="I4413" s="28" t="s">
        <v>367</v>
      </c>
      <c r="J4413" s="30"/>
      <c r="K4413" s="30" t="s">
        <v>368</v>
      </c>
    </row>
    <row r="4414" spans="1:11">
      <c r="A4414" s="29">
        <v>4413</v>
      </c>
      <c r="B4414" s="30" t="s">
        <v>9023</v>
      </c>
      <c r="C4414" s="31" t="s">
        <v>9024</v>
      </c>
      <c r="D4414" s="30" t="s">
        <v>4604</v>
      </c>
      <c r="E4414" s="30" t="s">
        <v>850</v>
      </c>
      <c r="F4414" s="30" t="s">
        <v>846</v>
      </c>
      <c r="G4414" s="30" t="s">
        <v>366</v>
      </c>
      <c r="H4414" s="30">
        <v>2013</v>
      </c>
      <c r="I4414" s="28" t="s">
        <v>367</v>
      </c>
      <c r="J4414" s="30"/>
      <c r="K4414" s="30" t="s">
        <v>368</v>
      </c>
    </row>
    <row r="4415" spans="1:11">
      <c r="A4415" s="29">
        <v>4414</v>
      </c>
      <c r="B4415" s="30" t="s">
        <v>9025</v>
      </c>
      <c r="C4415" s="31" t="s">
        <v>9026</v>
      </c>
      <c r="D4415" s="30" t="s">
        <v>4604</v>
      </c>
      <c r="E4415" s="30" t="s">
        <v>850</v>
      </c>
      <c r="F4415" s="30" t="s">
        <v>846</v>
      </c>
      <c r="G4415" s="30" t="s">
        <v>468</v>
      </c>
      <c r="H4415" s="30">
        <v>2013</v>
      </c>
      <c r="I4415" s="28" t="s">
        <v>367</v>
      </c>
      <c r="J4415" s="30"/>
      <c r="K4415" s="30" t="s">
        <v>368</v>
      </c>
    </row>
    <row r="4416" spans="1:11">
      <c r="A4416" s="29">
        <v>4415</v>
      </c>
      <c r="B4416" s="30" t="s">
        <v>9027</v>
      </c>
      <c r="C4416" s="31" t="s">
        <v>9028</v>
      </c>
      <c r="D4416" s="30" t="s">
        <v>4604</v>
      </c>
      <c r="E4416" s="30" t="s">
        <v>850</v>
      </c>
      <c r="F4416" s="30" t="s">
        <v>846</v>
      </c>
      <c r="G4416" s="30" t="s">
        <v>375</v>
      </c>
      <c r="H4416" s="30">
        <v>2013</v>
      </c>
      <c r="I4416" s="28" t="s">
        <v>367</v>
      </c>
      <c r="J4416" s="30"/>
      <c r="K4416" s="30" t="s">
        <v>368</v>
      </c>
    </row>
    <row r="4417" spans="1:11">
      <c r="A4417" s="29">
        <v>4416</v>
      </c>
      <c r="B4417" s="30" t="s">
        <v>9029</v>
      </c>
      <c r="C4417" s="31" t="s">
        <v>9030</v>
      </c>
      <c r="D4417" s="30" t="s">
        <v>4604</v>
      </c>
      <c r="E4417" s="30" t="s">
        <v>850</v>
      </c>
      <c r="F4417" s="30" t="s">
        <v>846</v>
      </c>
      <c r="G4417" s="30" t="s">
        <v>366</v>
      </c>
      <c r="H4417" s="30">
        <v>2013</v>
      </c>
      <c r="I4417" s="28" t="s">
        <v>367</v>
      </c>
      <c r="J4417" s="30"/>
      <c r="K4417" s="30" t="s">
        <v>368</v>
      </c>
    </row>
    <row r="4418" spans="1:11">
      <c r="A4418" s="29">
        <v>4417</v>
      </c>
      <c r="B4418" s="30" t="s">
        <v>9031</v>
      </c>
      <c r="C4418" s="31" t="s">
        <v>9032</v>
      </c>
      <c r="D4418" s="30" t="s">
        <v>6864</v>
      </c>
      <c r="E4418" s="30" t="s">
        <v>371</v>
      </c>
      <c r="F4418" s="30" t="s">
        <v>846</v>
      </c>
      <c r="G4418" s="30" t="s">
        <v>366</v>
      </c>
      <c r="H4418" s="30">
        <v>2013</v>
      </c>
      <c r="I4418" s="28" t="s">
        <v>367</v>
      </c>
      <c r="J4418" s="30"/>
      <c r="K4418" s="30" t="s">
        <v>368</v>
      </c>
    </row>
    <row r="4419" spans="1:11">
      <c r="A4419" s="29">
        <v>4418</v>
      </c>
      <c r="B4419" s="30" t="s">
        <v>9033</v>
      </c>
      <c r="C4419" s="31" t="s">
        <v>9034</v>
      </c>
      <c r="D4419" s="30" t="s">
        <v>6864</v>
      </c>
      <c r="E4419" s="30" t="s">
        <v>371</v>
      </c>
      <c r="F4419" s="30" t="s">
        <v>846</v>
      </c>
      <c r="G4419" s="30" t="s">
        <v>366</v>
      </c>
      <c r="H4419" s="30">
        <v>2013</v>
      </c>
      <c r="I4419" s="28" t="s">
        <v>367</v>
      </c>
      <c r="J4419" s="30"/>
      <c r="K4419" s="30" t="s">
        <v>368</v>
      </c>
    </row>
    <row r="4420" spans="1:11">
      <c r="A4420" s="29">
        <v>4419</v>
      </c>
      <c r="B4420" s="30" t="s">
        <v>9035</v>
      </c>
      <c r="C4420" s="31" t="s">
        <v>9036</v>
      </c>
      <c r="D4420" s="30" t="s">
        <v>6864</v>
      </c>
      <c r="E4420" s="30" t="s">
        <v>371</v>
      </c>
      <c r="F4420" s="30" t="s">
        <v>846</v>
      </c>
      <c r="G4420" s="30" t="s">
        <v>366</v>
      </c>
      <c r="H4420" s="30">
        <v>2013</v>
      </c>
      <c r="I4420" s="28" t="s">
        <v>367</v>
      </c>
      <c r="J4420" s="30"/>
      <c r="K4420" s="30" t="s">
        <v>368</v>
      </c>
    </row>
    <row r="4421" spans="1:11">
      <c r="A4421" s="29">
        <v>4420</v>
      </c>
      <c r="B4421" s="30" t="s">
        <v>9037</v>
      </c>
      <c r="C4421" s="31" t="s">
        <v>9038</v>
      </c>
      <c r="D4421" s="30" t="s">
        <v>4604</v>
      </c>
      <c r="E4421" s="30" t="s">
        <v>850</v>
      </c>
      <c r="F4421" s="30" t="s">
        <v>846</v>
      </c>
      <c r="G4421" s="30" t="s">
        <v>366</v>
      </c>
      <c r="H4421" s="30">
        <v>2013</v>
      </c>
      <c r="I4421" s="28" t="s">
        <v>367</v>
      </c>
      <c r="J4421" s="30"/>
      <c r="K4421" s="30" t="s">
        <v>368</v>
      </c>
    </row>
    <row r="4422" spans="1:11">
      <c r="A4422" s="29">
        <v>4421</v>
      </c>
      <c r="B4422" s="30" t="s">
        <v>9039</v>
      </c>
      <c r="C4422" s="31" t="s">
        <v>9040</v>
      </c>
      <c r="D4422" s="30" t="s">
        <v>6864</v>
      </c>
      <c r="E4422" s="30" t="s">
        <v>850</v>
      </c>
      <c r="F4422" s="30" t="s">
        <v>846</v>
      </c>
      <c r="G4422" s="30" t="s">
        <v>468</v>
      </c>
      <c r="H4422" s="30">
        <v>2013</v>
      </c>
      <c r="I4422" s="28" t="s">
        <v>367</v>
      </c>
      <c r="J4422" s="30"/>
      <c r="K4422" s="30" t="s">
        <v>368</v>
      </c>
    </row>
    <row r="4423" spans="1:11">
      <c r="A4423" s="29">
        <v>4422</v>
      </c>
      <c r="B4423" s="30" t="s">
        <v>9041</v>
      </c>
      <c r="C4423" s="31" t="s">
        <v>9042</v>
      </c>
      <c r="D4423" s="30" t="s">
        <v>4604</v>
      </c>
      <c r="E4423" s="30" t="s">
        <v>371</v>
      </c>
      <c r="F4423" s="30" t="s">
        <v>846</v>
      </c>
      <c r="G4423" s="30" t="s">
        <v>375</v>
      </c>
      <c r="H4423" s="30">
        <v>2013</v>
      </c>
      <c r="I4423" s="28" t="s">
        <v>367</v>
      </c>
      <c r="J4423" s="30"/>
      <c r="K4423" s="30" t="s">
        <v>368</v>
      </c>
    </row>
    <row r="4424" spans="1:11">
      <c r="A4424" s="29">
        <v>4423</v>
      </c>
      <c r="B4424" s="30" t="s">
        <v>9043</v>
      </c>
      <c r="C4424" s="31" t="s">
        <v>9044</v>
      </c>
      <c r="D4424" s="30" t="s">
        <v>4604</v>
      </c>
      <c r="E4424" s="30" t="s">
        <v>371</v>
      </c>
      <c r="F4424" s="30" t="s">
        <v>846</v>
      </c>
      <c r="G4424" s="30" t="s">
        <v>375</v>
      </c>
      <c r="H4424" s="30">
        <v>2013</v>
      </c>
      <c r="I4424" s="28" t="s">
        <v>367</v>
      </c>
      <c r="J4424" s="30"/>
      <c r="K4424" s="30" t="s">
        <v>368</v>
      </c>
    </row>
    <row r="4425" spans="1:11">
      <c r="A4425" s="29">
        <v>4424</v>
      </c>
      <c r="B4425" s="30" t="s">
        <v>9045</v>
      </c>
      <c r="C4425" s="31" t="s">
        <v>9046</v>
      </c>
      <c r="D4425" s="30" t="s">
        <v>4604</v>
      </c>
      <c r="E4425" s="30" t="s">
        <v>371</v>
      </c>
      <c r="F4425" s="30" t="s">
        <v>846</v>
      </c>
      <c r="G4425" s="30" t="s">
        <v>375</v>
      </c>
      <c r="H4425" s="30">
        <v>2013</v>
      </c>
      <c r="I4425" s="28" t="s">
        <v>367</v>
      </c>
      <c r="J4425" s="30"/>
      <c r="K4425" s="30" t="s">
        <v>368</v>
      </c>
    </row>
    <row r="4426" spans="1:11">
      <c r="A4426" s="29">
        <v>4425</v>
      </c>
      <c r="B4426" s="30" t="s">
        <v>9047</v>
      </c>
      <c r="C4426" s="31" t="s">
        <v>9048</v>
      </c>
      <c r="D4426" s="30" t="s">
        <v>4604</v>
      </c>
      <c r="E4426" s="30" t="s">
        <v>850</v>
      </c>
      <c r="F4426" s="30" t="s">
        <v>846</v>
      </c>
      <c r="G4426" s="30" t="s">
        <v>366</v>
      </c>
      <c r="H4426" s="30">
        <v>2013</v>
      </c>
      <c r="I4426" s="28" t="s">
        <v>367</v>
      </c>
      <c r="J4426" s="30"/>
      <c r="K4426" s="30" t="s">
        <v>368</v>
      </c>
    </row>
    <row r="4427" spans="1:11">
      <c r="A4427" s="29">
        <v>4426</v>
      </c>
      <c r="B4427" s="30" t="s">
        <v>9049</v>
      </c>
      <c r="C4427" s="31" t="s">
        <v>9050</v>
      </c>
      <c r="D4427" s="30" t="s">
        <v>6864</v>
      </c>
      <c r="E4427" s="30" t="s">
        <v>371</v>
      </c>
      <c r="F4427" s="30" t="s">
        <v>846</v>
      </c>
      <c r="G4427" s="30" t="s">
        <v>366</v>
      </c>
      <c r="H4427" s="30">
        <v>2013</v>
      </c>
      <c r="I4427" s="28" t="s">
        <v>367</v>
      </c>
      <c r="J4427" s="30"/>
      <c r="K4427" s="30" t="s">
        <v>368</v>
      </c>
    </row>
    <row r="4428" spans="1:11">
      <c r="A4428" s="29">
        <v>4427</v>
      </c>
      <c r="B4428" s="30" t="s">
        <v>9051</v>
      </c>
      <c r="C4428" s="31" t="s">
        <v>9052</v>
      </c>
      <c r="D4428" s="30" t="s">
        <v>6864</v>
      </c>
      <c r="E4428" s="30" t="s">
        <v>371</v>
      </c>
      <c r="F4428" s="30" t="s">
        <v>846</v>
      </c>
      <c r="G4428" s="30" t="s">
        <v>366</v>
      </c>
      <c r="H4428" s="30">
        <v>2013</v>
      </c>
      <c r="I4428" s="28" t="s">
        <v>367</v>
      </c>
      <c r="J4428" s="30"/>
      <c r="K4428" s="30" t="s">
        <v>368</v>
      </c>
    </row>
    <row r="4429" spans="1:11">
      <c r="A4429" s="29">
        <v>4428</v>
      </c>
      <c r="B4429" s="30" t="s">
        <v>9053</v>
      </c>
      <c r="C4429" s="31" t="s">
        <v>9054</v>
      </c>
      <c r="D4429" s="30" t="s">
        <v>6864</v>
      </c>
      <c r="E4429" s="30" t="s">
        <v>371</v>
      </c>
      <c r="F4429" s="30" t="s">
        <v>846</v>
      </c>
      <c r="G4429" s="30" t="s">
        <v>366</v>
      </c>
      <c r="H4429" s="30">
        <v>2013</v>
      </c>
      <c r="I4429" s="28" t="s">
        <v>367</v>
      </c>
      <c r="J4429" s="30"/>
      <c r="K4429" s="30" t="s">
        <v>368</v>
      </c>
    </row>
    <row r="4430" spans="1:11">
      <c r="A4430" s="29">
        <v>4429</v>
      </c>
      <c r="B4430" s="30" t="s">
        <v>9055</v>
      </c>
      <c r="C4430" s="31" t="s">
        <v>9056</v>
      </c>
      <c r="D4430" s="30" t="s">
        <v>6864</v>
      </c>
      <c r="E4430" s="30" t="s">
        <v>371</v>
      </c>
      <c r="F4430" s="30" t="s">
        <v>846</v>
      </c>
      <c r="G4430" s="30" t="s">
        <v>366</v>
      </c>
      <c r="H4430" s="30">
        <v>2013</v>
      </c>
      <c r="I4430" s="28" t="s">
        <v>367</v>
      </c>
      <c r="J4430" s="30"/>
      <c r="K4430" s="30" t="s">
        <v>368</v>
      </c>
    </row>
    <row r="4431" spans="1:11">
      <c r="A4431" s="29">
        <v>4430</v>
      </c>
      <c r="B4431" s="30" t="s">
        <v>9057</v>
      </c>
      <c r="C4431" s="31" t="s">
        <v>9058</v>
      </c>
      <c r="D4431" s="30" t="s">
        <v>6864</v>
      </c>
      <c r="E4431" s="30" t="s">
        <v>850</v>
      </c>
      <c r="F4431" s="30" t="s">
        <v>846</v>
      </c>
      <c r="G4431" s="30" t="s">
        <v>468</v>
      </c>
      <c r="H4431" s="30">
        <v>2013</v>
      </c>
      <c r="I4431" s="28" t="s">
        <v>367</v>
      </c>
      <c r="J4431" s="30"/>
      <c r="K4431" s="30" t="s">
        <v>368</v>
      </c>
    </row>
    <row r="4432" spans="1:11">
      <c r="A4432" s="29">
        <v>4431</v>
      </c>
      <c r="B4432" s="30" t="s">
        <v>9059</v>
      </c>
      <c r="C4432" s="31" t="s">
        <v>9060</v>
      </c>
      <c r="D4432" s="30" t="s">
        <v>6864</v>
      </c>
      <c r="E4432" s="30" t="s">
        <v>371</v>
      </c>
      <c r="F4432" s="30" t="s">
        <v>846</v>
      </c>
      <c r="G4432" s="30" t="s">
        <v>468</v>
      </c>
      <c r="H4432" s="30">
        <v>2013</v>
      </c>
      <c r="I4432" s="28" t="s">
        <v>367</v>
      </c>
      <c r="J4432" s="30"/>
      <c r="K4432" s="30" t="s">
        <v>368</v>
      </c>
    </row>
    <row r="4433" spans="1:11">
      <c r="A4433" s="29">
        <v>4432</v>
      </c>
      <c r="B4433" s="30" t="s">
        <v>9061</v>
      </c>
      <c r="C4433" s="31" t="s">
        <v>9062</v>
      </c>
      <c r="D4433" s="30" t="s">
        <v>6864</v>
      </c>
      <c r="E4433" s="30" t="s">
        <v>371</v>
      </c>
      <c r="F4433" s="30" t="s">
        <v>846</v>
      </c>
      <c r="G4433" s="30" t="s">
        <v>366</v>
      </c>
      <c r="H4433" s="30">
        <v>2013</v>
      </c>
      <c r="I4433" s="28" t="s">
        <v>367</v>
      </c>
      <c r="J4433" s="30"/>
      <c r="K4433" s="30" t="s">
        <v>368</v>
      </c>
    </row>
    <row r="4434" spans="1:11">
      <c r="A4434" s="29">
        <v>4433</v>
      </c>
      <c r="B4434" s="30" t="s">
        <v>9063</v>
      </c>
      <c r="C4434" s="31" t="s">
        <v>9064</v>
      </c>
      <c r="D4434" s="30" t="s">
        <v>8631</v>
      </c>
      <c r="E4434" s="30" t="s">
        <v>371</v>
      </c>
      <c r="F4434" s="30" t="s">
        <v>846</v>
      </c>
      <c r="G4434" s="30" t="s">
        <v>366</v>
      </c>
      <c r="H4434" s="30">
        <v>2013</v>
      </c>
      <c r="I4434" s="28" t="s">
        <v>367</v>
      </c>
      <c r="J4434" s="30"/>
      <c r="K4434" s="30" t="s">
        <v>368</v>
      </c>
    </row>
    <row r="4435" spans="1:11">
      <c r="A4435" s="29">
        <v>4434</v>
      </c>
      <c r="B4435" s="30" t="s">
        <v>9065</v>
      </c>
      <c r="C4435" s="31" t="s">
        <v>9066</v>
      </c>
      <c r="D4435" s="30" t="s">
        <v>6864</v>
      </c>
      <c r="E4435" s="30" t="s">
        <v>371</v>
      </c>
      <c r="F4435" s="30" t="s">
        <v>846</v>
      </c>
      <c r="G4435" s="30" t="s">
        <v>468</v>
      </c>
      <c r="H4435" s="30">
        <v>2013</v>
      </c>
      <c r="I4435" s="28" t="s">
        <v>367</v>
      </c>
      <c r="J4435" s="30"/>
      <c r="K4435" s="30" t="s">
        <v>368</v>
      </c>
    </row>
    <row r="4436" spans="1:11">
      <c r="A4436" s="29">
        <v>4435</v>
      </c>
      <c r="B4436" s="30" t="s">
        <v>9067</v>
      </c>
      <c r="C4436" s="31" t="s">
        <v>9068</v>
      </c>
      <c r="D4436" s="30" t="s">
        <v>6864</v>
      </c>
      <c r="E4436" s="30" t="s">
        <v>371</v>
      </c>
      <c r="F4436" s="30" t="s">
        <v>846</v>
      </c>
      <c r="G4436" s="30" t="s">
        <v>366</v>
      </c>
      <c r="H4436" s="30">
        <v>2013</v>
      </c>
      <c r="I4436" s="28" t="s">
        <v>367</v>
      </c>
      <c r="J4436" s="30"/>
      <c r="K4436" s="30" t="s">
        <v>368</v>
      </c>
    </row>
    <row r="4437" spans="1:11">
      <c r="A4437" s="29">
        <v>4436</v>
      </c>
      <c r="B4437" s="30" t="s">
        <v>9069</v>
      </c>
      <c r="C4437" s="31" t="s">
        <v>9070</v>
      </c>
      <c r="D4437" s="30" t="s">
        <v>4604</v>
      </c>
      <c r="E4437" s="30" t="s">
        <v>371</v>
      </c>
      <c r="F4437" s="30" t="s">
        <v>846</v>
      </c>
      <c r="G4437" s="30" t="s">
        <v>375</v>
      </c>
      <c r="H4437" s="30">
        <v>2013</v>
      </c>
      <c r="I4437" s="28" t="s">
        <v>367</v>
      </c>
      <c r="J4437" s="30"/>
      <c r="K4437" s="30" t="s">
        <v>368</v>
      </c>
    </row>
    <row r="4438" spans="1:11">
      <c r="A4438" s="29">
        <v>4437</v>
      </c>
      <c r="B4438" s="30" t="s">
        <v>9071</v>
      </c>
      <c r="C4438" s="31" t="s">
        <v>9072</v>
      </c>
      <c r="D4438" s="30" t="s">
        <v>4604</v>
      </c>
      <c r="E4438" s="30" t="s">
        <v>850</v>
      </c>
      <c r="F4438" s="30" t="s">
        <v>846</v>
      </c>
      <c r="G4438" s="30" t="s">
        <v>366</v>
      </c>
      <c r="H4438" s="30">
        <v>2013</v>
      </c>
      <c r="I4438" s="28" t="s">
        <v>367</v>
      </c>
      <c r="J4438" s="30"/>
      <c r="K4438" s="30" t="s">
        <v>368</v>
      </c>
    </row>
    <row r="4439" spans="1:11">
      <c r="A4439" s="29">
        <v>4438</v>
      </c>
      <c r="B4439" s="30" t="s">
        <v>9073</v>
      </c>
      <c r="C4439" s="31" t="s">
        <v>9074</v>
      </c>
      <c r="D4439" s="30" t="s">
        <v>6864</v>
      </c>
      <c r="E4439" s="30" t="s">
        <v>371</v>
      </c>
      <c r="F4439" s="30" t="s">
        <v>846</v>
      </c>
      <c r="G4439" s="30" t="s">
        <v>468</v>
      </c>
      <c r="H4439" s="30">
        <v>2013</v>
      </c>
      <c r="I4439" s="28" t="s">
        <v>367</v>
      </c>
      <c r="J4439" s="30"/>
      <c r="K4439" s="30" t="s">
        <v>368</v>
      </c>
    </row>
    <row r="4440" spans="1:11">
      <c r="A4440" s="29">
        <v>4439</v>
      </c>
      <c r="B4440" s="30" t="s">
        <v>9075</v>
      </c>
      <c r="C4440" s="31" t="s">
        <v>9076</v>
      </c>
      <c r="D4440" s="30" t="s">
        <v>4604</v>
      </c>
      <c r="E4440" s="30" t="s">
        <v>371</v>
      </c>
      <c r="F4440" s="30" t="s">
        <v>846</v>
      </c>
      <c r="G4440" s="30" t="s">
        <v>375</v>
      </c>
      <c r="H4440" s="30">
        <v>2013</v>
      </c>
      <c r="I4440" s="28" t="s">
        <v>367</v>
      </c>
      <c r="J4440" s="30"/>
      <c r="K4440" s="30" t="s">
        <v>368</v>
      </c>
    </row>
    <row r="4441" spans="1:11">
      <c r="A4441" s="29">
        <v>4440</v>
      </c>
      <c r="B4441" s="30" t="s">
        <v>9077</v>
      </c>
      <c r="C4441" s="31" t="s">
        <v>9078</v>
      </c>
      <c r="D4441" s="30" t="s">
        <v>6864</v>
      </c>
      <c r="E4441" s="30" t="s">
        <v>371</v>
      </c>
      <c r="F4441" s="30" t="s">
        <v>846</v>
      </c>
      <c r="G4441" s="30" t="s">
        <v>366</v>
      </c>
      <c r="H4441" s="30">
        <v>2013</v>
      </c>
      <c r="I4441" s="28" t="s">
        <v>367</v>
      </c>
      <c r="J4441" s="30"/>
      <c r="K4441" s="30" t="s">
        <v>368</v>
      </c>
    </row>
    <row r="4442" spans="1:11">
      <c r="A4442" s="29">
        <v>4441</v>
      </c>
      <c r="B4442" s="30" t="s">
        <v>9079</v>
      </c>
      <c r="C4442" s="31" t="s">
        <v>9080</v>
      </c>
      <c r="D4442" s="30" t="s">
        <v>4604</v>
      </c>
      <c r="E4442" s="30" t="s">
        <v>371</v>
      </c>
      <c r="F4442" s="30" t="s">
        <v>846</v>
      </c>
      <c r="G4442" s="30" t="s">
        <v>375</v>
      </c>
      <c r="H4442" s="30">
        <v>2013</v>
      </c>
      <c r="I4442" s="28" t="s">
        <v>367</v>
      </c>
      <c r="J4442" s="30"/>
      <c r="K4442" s="30" t="s">
        <v>368</v>
      </c>
    </row>
    <row r="4443" spans="1:11">
      <c r="A4443" s="29">
        <v>4442</v>
      </c>
      <c r="B4443" s="30" t="s">
        <v>9081</v>
      </c>
      <c r="C4443" s="31" t="s">
        <v>9082</v>
      </c>
      <c r="D4443" s="30" t="s">
        <v>4604</v>
      </c>
      <c r="E4443" s="30" t="s">
        <v>850</v>
      </c>
      <c r="F4443" s="30" t="s">
        <v>846</v>
      </c>
      <c r="G4443" s="30" t="s">
        <v>366</v>
      </c>
      <c r="H4443" s="30">
        <v>2013</v>
      </c>
      <c r="I4443" s="28" t="s">
        <v>367</v>
      </c>
      <c r="J4443" s="30"/>
      <c r="K4443" s="30" t="s">
        <v>368</v>
      </c>
    </row>
    <row r="4444" spans="1:11">
      <c r="A4444" s="29">
        <v>4443</v>
      </c>
      <c r="B4444" s="30" t="s">
        <v>9083</v>
      </c>
      <c r="C4444" s="31" t="s">
        <v>9084</v>
      </c>
      <c r="D4444" s="30" t="s">
        <v>4604</v>
      </c>
      <c r="E4444" s="30" t="s">
        <v>371</v>
      </c>
      <c r="F4444" s="30" t="s">
        <v>846</v>
      </c>
      <c r="G4444" s="30" t="s">
        <v>375</v>
      </c>
      <c r="H4444" s="30">
        <v>2013</v>
      </c>
      <c r="I4444" s="28" t="s">
        <v>367</v>
      </c>
      <c r="J4444" s="30"/>
      <c r="K4444" s="30" t="s">
        <v>368</v>
      </c>
    </row>
    <row r="4445" spans="1:11">
      <c r="A4445" s="29">
        <v>4444</v>
      </c>
      <c r="B4445" s="30" t="s">
        <v>9085</v>
      </c>
      <c r="C4445" s="31" t="s">
        <v>9086</v>
      </c>
      <c r="D4445" s="30" t="s">
        <v>6864</v>
      </c>
      <c r="E4445" s="30" t="s">
        <v>371</v>
      </c>
      <c r="F4445" s="30" t="s">
        <v>846</v>
      </c>
      <c r="G4445" s="30" t="s">
        <v>366</v>
      </c>
      <c r="H4445" s="30">
        <v>2013</v>
      </c>
      <c r="I4445" s="28" t="s">
        <v>367</v>
      </c>
      <c r="J4445" s="30"/>
      <c r="K4445" s="30" t="s">
        <v>368</v>
      </c>
    </row>
    <row r="4446" spans="1:11">
      <c r="A4446" s="29">
        <v>4445</v>
      </c>
      <c r="B4446" s="30" t="s">
        <v>9087</v>
      </c>
      <c r="C4446" s="31" t="s">
        <v>9088</v>
      </c>
      <c r="D4446" s="30" t="s">
        <v>6864</v>
      </c>
      <c r="E4446" s="30" t="s">
        <v>371</v>
      </c>
      <c r="F4446" s="30" t="s">
        <v>846</v>
      </c>
      <c r="G4446" s="30" t="s">
        <v>468</v>
      </c>
      <c r="H4446" s="30">
        <v>2013</v>
      </c>
      <c r="I4446" s="28" t="s">
        <v>367</v>
      </c>
      <c r="J4446" s="30"/>
      <c r="K4446" s="30" t="s">
        <v>368</v>
      </c>
    </row>
    <row r="4447" spans="1:11">
      <c r="A4447" s="29">
        <v>4446</v>
      </c>
      <c r="B4447" s="30" t="s">
        <v>9089</v>
      </c>
      <c r="C4447" s="31" t="s">
        <v>9090</v>
      </c>
      <c r="D4447" s="30" t="s">
        <v>4604</v>
      </c>
      <c r="E4447" s="30" t="s">
        <v>850</v>
      </c>
      <c r="F4447" s="30" t="s">
        <v>846</v>
      </c>
      <c r="G4447" s="30" t="s">
        <v>366</v>
      </c>
      <c r="H4447" s="30">
        <v>2013</v>
      </c>
      <c r="I4447" s="28" t="s">
        <v>367</v>
      </c>
      <c r="J4447" s="30"/>
      <c r="K4447" s="30" t="s">
        <v>368</v>
      </c>
    </row>
    <row r="4448" spans="1:11">
      <c r="A4448" s="29">
        <v>4447</v>
      </c>
      <c r="B4448" s="30" t="s">
        <v>9091</v>
      </c>
      <c r="C4448" s="31" t="s">
        <v>9092</v>
      </c>
      <c r="D4448" s="30" t="s">
        <v>4604</v>
      </c>
      <c r="E4448" s="30" t="s">
        <v>850</v>
      </c>
      <c r="F4448" s="30" t="s">
        <v>846</v>
      </c>
      <c r="G4448" s="30" t="s">
        <v>366</v>
      </c>
      <c r="H4448" s="30">
        <v>2013</v>
      </c>
      <c r="I4448" s="28" t="s">
        <v>367</v>
      </c>
      <c r="J4448" s="30"/>
      <c r="K4448" s="30" t="s">
        <v>368</v>
      </c>
    </row>
    <row r="4449" spans="1:11">
      <c r="A4449" s="29">
        <v>4448</v>
      </c>
      <c r="B4449" s="30" t="s">
        <v>9093</v>
      </c>
      <c r="C4449" s="31" t="s">
        <v>9094</v>
      </c>
      <c r="D4449" s="30" t="s">
        <v>6864</v>
      </c>
      <c r="E4449" s="30" t="s">
        <v>371</v>
      </c>
      <c r="F4449" s="30" t="s">
        <v>846</v>
      </c>
      <c r="G4449" s="30" t="s">
        <v>366</v>
      </c>
      <c r="H4449" s="30">
        <v>2013</v>
      </c>
      <c r="I4449" s="28" t="s">
        <v>367</v>
      </c>
      <c r="J4449" s="30"/>
      <c r="K4449" s="30" t="s">
        <v>368</v>
      </c>
    </row>
    <row r="4450" spans="1:11">
      <c r="A4450" s="29">
        <v>4449</v>
      </c>
      <c r="B4450" s="30" t="s">
        <v>9095</v>
      </c>
      <c r="C4450" s="31" t="s">
        <v>9096</v>
      </c>
      <c r="D4450" s="30" t="s">
        <v>6864</v>
      </c>
      <c r="E4450" s="30" t="s">
        <v>371</v>
      </c>
      <c r="F4450" s="30" t="s">
        <v>846</v>
      </c>
      <c r="G4450" s="30" t="s">
        <v>366</v>
      </c>
      <c r="H4450" s="30">
        <v>2013</v>
      </c>
      <c r="I4450" s="28" t="s">
        <v>367</v>
      </c>
      <c r="J4450" s="30"/>
      <c r="K4450" s="30" t="s">
        <v>368</v>
      </c>
    </row>
    <row r="4451" spans="1:11">
      <c r="A4451" s="29">
        <v>4450</v>
      </c>
      <c r="B4451" s="30" t="s">
        <v>9097</v>
      </c>
      <c r="C4451" s="31" t="s">
        <v>9098</v>
      </c>
      <c r="D4451" s="30" t="s">
        <v>4604</v>
      </c>
      <c r="E4451" s="30" t="s">
        <v>850</v>
      </c>
      <c r="F4451" s="30" t="s">
        <v>846</v>
      </c>
      <c r="G4451" s="30" t="s">
        <v>375</v>
      </c>
      <c r="H4451" s="30">
        <v>2013</v>
      </c>
      <c r="I4451" s="28" t="s">
        <v>367</v>
      </c>
      <c r="J4451" s="30"/>
      <c r="K4451" s="30" t="s">
        <v>368</v>
      </c>
    </row>
    <row r="4452" spans="1:11">
      <c r="A4452" s="29">
        <v>4451</v>
      </c>
      <c r="B4452" s="30" t="s">
        <v>9099</v>
      </c>
      <c r="C4452" s="31" t="s">
        <v>9100</v>
      </c>
      <c r="D4452" s="30" t="s">
        <v>4604</v>
      </c>
      <c r="E4452" s="30" t="s">
        <v>371</v>
      </c>
      <c r="F4452" s="30" t="s">
        <v>846</v>
      </c>
      <c r="G4452" s="30" t="s">
        <v>468</v>
      </c>
      <c r="H4452" s="30">
        <v>2013</v>
      </c>
      <c r="I4452" s="28" t="s">
        <v>367</v>
      </c>
      <c r="J4452" s="30"/>
      <c r="K4452" s="30" t="s">
        <v>368</v>
      </c>
    </row>
    <row r="4453" spans="1:11">
      <c r="A4453" s="29">
        <v>4452</v>
      </c>
      <c r="B4453" s="30" t="s">
        <v>9101</v>
      </c>
      <c r="C4453" s="31" t="s">
        <v>9102</v>
      </c>
      <c r="D4453" s="30" t="s">
        <v>4604</v>
      </c>
      <c r="E4453" s="30" t="s">
        <v>850</v>
      </c>
      <c r="F4453" s="30" t="s">
        <v>846</v>
      </c>
      <c r="G4453" s="30" t="s">
        <v>366</v>
      </c>
      <c r="H4453" s="30">
        <v>2013</v>
      </c>
      <c r="I4453" s="28" t="s">
        <v>367</v>
      </c>
      <c r="J4453" s="30"/>
      <c r="K4453" s="30" t="s">
        <v>368</v>
      </c>
    </row>
    <row r="4454" spans="1:11">
      <c r="A4454" s="29">
        <v>4453</v>
      </c>
      <c r="B4454" s="30" t="s">
        <v>9103</v>
      </c>
      <c r="C4454" s="31" t="s">
        <v>9104</v>
      </c>
      <c r="D4454" s="30" t="s">
        <v>4604</v>
      </c>
      <c r="E4454" s="30" t="s">
        <v>850</v>
      </c>
      <c r="F4454" s="30" t="s">
        <v>846</v>
      </c>
      <c r="G4454" s="30" t="s">
        <v>366</v>
      </c>
      <c r="H4454" s="30">
        <v>2013</v>
      </c>
      <c r="I4454" s="28" t="s">
        <v>367</v>
      </c>
      <c r="J4454" s="30"/>
      <c r="K4454" s="30" t="s">
        <v>368</v>
      </c>
    </row>
    <row r="4455" spans="1:11">
      <c r="A4455" s="29">
        <v>4454</v>
      </c>
      <c r="B4455" s="30" t="s">
        <v>9105</v>
      </c>
      <c r="C4455" s="31" t="s">
        <v>1342</v>
      </c>
      <c r="D4455" s="30" t="s">
        <v>4604</v>
      </c>
      <c r="E4455" s="30" t="s">
        <v>850</v>
      </c>
      <c r="F4455" s="30" t="s">
        <v>846</v>
      </c>
      <c r="G4455" s="30" t="s">
        <v>366</v>
      </c>
      <c r="H4455" s="30">
        <v>2013</v>
      </c>
      <c r="I4455" s="28" t="s">
        <v>367</v>
      </c>
      <c r="J4455" s="30"/>
      <c r="K4455" s="30" t="s">
        <v>368</v>
      </c>
    </row>
    <row r="4456" spans="1:11">
      <c r="A4456" s="29">
        <v>4455</v>
      </c>
      <c r="B4456" s="30" t="s">
        <v>9106</v>
      </c>
      <c r="C4456" s="31" t="s">
        <v>9107</v>
      </c>
      <c r="D4456" s="30" t="s">
        <v>6864</v>
      </c>
      <c r="E4456" s="30" t="s">
        <v>371</v>
      </c>
      <c r="F4456" s="30" t="s">
        <v>846</v>
      </c>
      <c r="G4456" s="30" t="s">
        <v>366</v>
      </c>
      <c r="H4456" s="30">
        <v>2013</v>
      </c>
      <c r="I4456" s="28" t="s">
        <v>367</v>
      </c>
      <c r="J4456" s="30"/>
      <c r="K4456" s="30" t="s">
        <v>368</v>
      </c>
    </row>
    <row r="4457" spans="1:11">
      <c r="A4457" s="29">
        <v>4456</v>
      </c>
      <c r="B4457" s="30" t="s">
        <v>9108</v>
      </c>
      <c r="C4457" s="31" t="s">
        <v>9109</v>
      </c>
      <c r="D4457" s="30" t="s">
        <v>4604</v>
      </c>
      <c r="E4457" s="30" t="s">
        <v>850</v>
      </c>
      <c r="F4457" s="30" t="s">
        <v>846</v>
      </c>
      <c r="G4457" s="30" t="s">
        <v>366</v>
      </c>
      <c r="H4457" s="30">
        <v>2013</v>
      </c>
      <c r="I4457" s="28" t="s">
        <v>367</v>
      </c>
      <c r="J4457" s="30"/>
      <c r="K4457" s="30" t="s">
        <v>368</v>
      </c>
    </row>
    <row r="4458" spans="1:11">
      <c r="A4458" s="29">
        <v>4457</v>
      </c>
      <c r="B4458" s="30" t="s">
        <v>9110</v>
      </c>
      <c r="C4458" s="31" t="s">
        <v>9111</v>
      </c>
      <c r="D4458" s="30" t="s">
        <v>6864</v>
      </c>
      <c r="E4458" s="30" t="s">
        <v>371</v>
      </c>
      <c r="F4458" s="30" t="s">
        <v>846</v>
      </c>
      <c r="G4458" s="30" t="s">
        <v>468</v>
      </c>
      <c r="H4458" s="30">
        <v>2013</v>
      </c>
      <c r="I4458" s="28" t="s">
        <v>367</v>
      </c>
      <c r="J4458" s="30"/>
      <c r="K4458" s="30" t="s">
        <v>368</v>
      </c>
    </row>
    <row r="4459" spans="1:11">
      <c r="A4459" s="29">
        <v>4458</v>
      </c>
      <c r="B4459" s="30" t="s">
        <v>9112</v>
      </c>
      <c r="C4459" s="31" t="s">
        <v>9113</v>
      </c>
      <c r="D4459" s="30" t="s">
        <v>6864</v>
      </c>
      <c r="E4459" s="30" t="s">
        <v>371</v>
      </c>
      <c r="F4459" s="30" t="s">
        <v>846</v>
      </c>
      <c r="G4459" s="30" t="s">
        <v>366</v>
      </c>
      <c r="H4459" s="30">
        <v>2013</v>
      </c>
      <c r="I4459" s="28" t="s">
        <v>367</v>
      </c>
      <c r="J4459" s="30"/>
      <c r="K4459" s="30" t="s">
        <v>368</v>
      </c>
    </row>
    <row r="4460" spans="1:11">
      <c r="A4460" s="29">
        <v>4459</v>
      </c>
      <c r="B4460" s="30" t="s">
        <v>9114</v>
      </c>
      <c r="C4460" s="31" t="s">
        <v>9115</v>
      </c>
      <c r="D4460" s="30" t="s">
        <v>6864</v>
      </c>
      <c r="E4460" s="30" t="s">
        <v>371</v>
      </c>
      <c r="F4460" s="30" t="s">
        <v>846</v>
      </c>
      <c r="G4460" s="30" t="s">
        <v>366</v>
      </c>
      <c r="H4460" s="30">
        <v>2013</v>
      </c>
      <c r="I4460" s="28" t="s">
        <v>367</v>
      </c>
      <c r="J4460" s="30"/>
      <c r="K4460" s="30" t="s">
        <v>368</v>
      </c>
    </row>
    <row r="4461" spans="1:11">
      <c r="A4461" s="29">
        <v>4460</v>
      </c>
      <c r="B4461" s="30" t="s">
        <v>9116</v>
      </c>
      <c r="C4461" s="31" t="s">
        <v>9117</v>
      </c>
      <c r="D4461" s="30" t="s">
        <v>4604</v>
      </c>
      <c r="E4461" s="30" t="s">
        <v>371</v>
      </c>
      <c r="F4461" s="30" t="s">
        <v>846</v>
      </c>
      <c r="G4461" s="30" t="s">
        <v>375</v>
      </c>
      <c r="H4461" s="30">
        <v>2013</v>
      </c>
      <c r="I4461" s="28" t="s">
        <v>367</v>
      </c>
      <c r="J4461" s="30"/>
      <c r="K4461" s="30" t="s">
        <v>368</v>
      </c>
    </row>
    <row r="4462" spans="1:11">
      <c r="A4462" s="29">
        <v>4461</v>
      </c>
      <c r="B4462" s="30" t="s">
        <v>9118</v>
      </c>
      <c r="C4462" s="31" t="s">
        <v>9119</v>
      </c>
      <c r="D4462" s="30" t="s">
        <v>6864</v>
      </c>
      <c r="E4462" s="30" t="s">
        <v>371</v>
      </c>
      <c r="F4462" s="30" t="s">
        <v>846</v>
      </c>
      <c r="G4462" s="30" t="s">
        <v>468</v>
      </c>
      <c r="H4462" s="30">
        <v>2013</v>
      </c>
      <c r="I4462" s="28" t="s">
        <v>367</v>
      </c>
      <c r="J4462" s="30"/>
      <c r="K4462" s="30" t="s">
        <v>368</v>
      </c>
    </row>
    <row r="4463" spans="1:11">
      <c r="A4463" s="29">
        <v>4462</v>
      </c>
      <c r="B4463" s="30" t="s">
        <v>9120</v>
      </c>
      <c r="C4463" s="31" t="s">
        <v>9121</v>
      </c>
      <c r="D4463" s="30" t="s">
        <v>4604</v>
      </c>
      <c r="E4463" s="30" t="s">
        <v>850</v>
      </c>
      <c r="F4463" s="30" t="s">
        <v>846</v>
      </c>
      <c r="G4463" s="30" t="s">
        <v>366</v>
      </c>
      <c r="H4463" s="30">
        <v>2013</v>
      </c>
      <c r="I4463" s="28" t="s">
        <v>367</v>
      </c>
      <c r="J4463" s="30"/>
      <c r="K4463" s="30" t="s">
        <v>368</v>
      </c>
    </row>
    <row r="4464" spans="1:11">
      <c r="A4464" s="29">
        <v>4463</v>
      </c>
      <c r="B4464" s="30" t="s">
        <v>9122</v>
      </c>
      <c r="C4464" s="31" t="s">
        <v>9123</v>
      </c>
      <c r="D4464" s="30" t="s">
        <v>6864</v>
      </c>
      <c r="E4464" s="30" t="s">
        <v>371</v>
      </c>
      <c r="F4464" s="30" t="s">
        <v>846</v>
      </c>
      <c r="G4464" s="30" t="s">
        <v>366</v>
      </c>
      <c r="H4464" s="30">
        <v>2013</v>
      </c>
      <c r="I4464" s="28" t="s">
        <v>367</v>
      </c>
      <c r="J4464" s="30"/>
      <c r="K4464" s="30" t="s">
        <v>368</v>
      </c>
    </row>
    <row r="4465" spans="1:11">
      <c r="A4465" s="29">
        <v>4464</v>
      </c>
      <c r="B4465" s="30" t="s">
        <v>9124</v>
      </c>
      <c r="C4465" s="31" t="s">
        <v>9125</v>
      </c>
      <c r="D4465" s="30" t="s">
        <v>4604</v>
      </c>
      <c r="E4465" s="30" t="s">
        <v>850</v>
      </c>
      <c r="F4465" s="30" t="s">
        <v>846</v>
      </c>
      <c r="G4465" s="30" t="s">
        <v>366</v>
      </c>
      <c r="H4465" s="30">
        <v>2013</v>
      </c>
      <c r="I4465" s="28" t="s">
        <v>367</v>
      </c>
      <c r="J4465" s="30"/>
      <c r="K4465" s="30" t="s">
        <v>368</v>
      </c>
    </row>
    <row r="4466" spans="1:11">
      <c r="A4466" s="29">
        <v>4465</v>
      </c>
      <c r="B4466" s="30" t="s">
        <v>9126</v>
      </c>
      <c r="C4466" s="31" t="s">
        <v>9127</v>
      </c>
      <c r="D4466" s="30" t="s">
        <v>4604</v>
      </c>
      <c r="E4466" s="30" t="s">
        <v>371</v>
      </c>
      <c r="F4466" s="30" t="s">
        <v>846</v>
      </c>
      <c r="G4466" s="30" t="s">
        <v>375</v>
      </c>
      <c r="H4466" s="30">
        <v>2013</v>
      </c>
      <c r="I4466" s="28" t="s">
        <v>367</v>
      </c>
      <c r="J4466" s="30"/>
      <c r="K4466" s="30" t="s">
        <v>368</v>
      </c>
    </row>
    <row r="4467" spans="1:11">
      <c r="A4467" s="29">
        <v>4466</v>
      </c>
      <c r="B4467" s="30" t="s">
        <v>9128</v>
      </c>
      <c r="C4467" s="31" t="s">
        <v>9129</v>
      </c>
      <c r="D4467" s="30" t="s">
        <v>6864</v>
      </c>
      <c r="E4467" s="30" t="s">
        <v>850</v>
      </c>
      <c r="F4467" s="30" t="s">
        <v>846</v>
      </c>
      <c r="G4467" s="30" t="s">
        <v>468</v>
      </c>
      <c r="H4467" s="30">
        <v>2013</v>
      </c>
      <c r="I4467" s="28" t="s">
        <v>367</v>
      </c>
      <c r="J4467" s="30"/>
      <c r="K4467" s="30" t="s">
        <v>368</v>
      </c>
    </row>
    <row r="4468" spans="1:11">
      <c r="A4468" s="29">
        <v>4467</v>
      </c>
      <c r="B4468" s="30" t="s">
        <v>9130</v>
      </c>
      <c r="C4468" s="31" t="s">
        <v>9131</v>
      </c>
      <c r="D4468" s="30" t="s">
        <v>4604</v>
      </c>
      <c r="E4468" s="30" t="s">
        <v>850</v>
      </c>
      <c r="F4468" s="30" t="s">
        <v>846</v>
      </c>
      <c r="G4468" s="30" t="s">
        <v>366</v>
      </c>
      <c r="H4468" s="30">
        <v>2013</v>
      </c>
      <c r="I4468" s="28" t="s">
        <v>367</v>
      </c>
      <c r="J4468" s="30"/>
      <c r="K4468" s="30" t="s">
        <v>368</v>
      </c>
    </row>
    <row r="4469" spans="1:11">
      <c r="A4469" s="29">
        <v>4468</v>
      </c>
      <c r="B4469" s="30" t="s">
        <v>9132</v>
      </c>
      <c r="C4469" s="31" t="s">
        <v>9133</v>
      </c>
      <c r="D4469" s="30" t="s">
        <v>4604</v>
      </c>
      <c r="E4469" s="30" t="s">
        <v>371</v>
      </c>
      <c r="F4469" s="30" t="s">
        <v>846</v>
      </c>
      <c r="G4469" s="30" t="s">
        <v>375</v>
      </c>
      <c r="H4469" s="30">
        <v>2013</v>
      </c>
      <c r="I4469" s="28" t="s">
        <v>367</v>
      </c>
      <c r="J4469" s="30"/>
      <c r="K4469" s="30" t="s">
        <v>368</v>
      </c>
    </row>
    <row r="4470" spans="1:11">
      <c r="A4470" s="29">
        <v>4469</v>
      </c>
      <c r="B4470" s="30" t="s">
        <v>9134</v>
      </c>
      <c r="C4470" s="31" t="s">
        <v>9135</v>
      </c>
      <c r="D4470" s="30" t="s">
        <v>6864</v>
      </c>
      <c r="E4470" s="30" t="s">
        <v>371</v>
      </c>
      <c r="F4470" s="30" t="s">
        <v>846</v>
      </c>
      <c r="G4470" s="30" t="s">
        <v>366</v>
      </c>
      <c r="H4470" s="30">
        <v>2013</v>
      </c>
      <c r="I4470" s="28" t="s">
        <v>367</v>
      </c>
      <c r="J4470" s="30"/>
      <c r="K4470" s="30" t="s">
        <v>368</v>
      </c>
    </row>
    <row r="4471" spans="1:11">
      <c r="A4471" s="29">
        <v>4470</v>
      </c>
      <c r="B4471" s="30" t="s">
        <v>9136</v>
      </c>
      <c r="C4471" s="31" t="s">
        <v>9137</v>
      </c>
      <c r="D4471" s="30" t="s">
        <v>4604</v>
      </c>
      <c r="E4471" s="30" t="s">
        <v>850</v>
      </c>
      <c r="F4471" s="30" t="s">
        <v>846</v>
      </c>
      <c r="G4471" s="30" t="s">
        <v>366</v>
      </c>
      <c r="H4471" s="30">
        <v>2013</v>
      </c>
      <c r="I4471" s="28" t="s">
        <v>367</v>
      </c>
      <c r="J4471" s="30"/>
      <c r="K4471" s="30" t="s">
        <v>368</v>
      </c>
    </row>
    <row r="4472" spans="1:11">
      <c r="A4472" s="29">
        <v>4471</v>
      </c>
      <c r="B4472" s="30" t="s">
        <v>9138</v>
      </c>
      <c r="C4472" s="31" t="s">
        <v>9139</v>
      </c>
      <c r="D4472" s="30" t="s">
        <v>6864</v>
      </c>
      <c r="E4472" s="30" t="s">
        <v>850</v>
      </c>
      <c r="F4472" s="30" t="s">
        <v>846</v>
      </c>
      <c r="G4472" s="30" t="s">
        <v>468</v>
      </c>
      <c r="H4472" s="30">
        <v>2013</v>
      </c>
      <c r="I4472" s="28" t="s">
        <v>367</v>
      </c>
      <c r="J4472" s="30"/>
      <c r="K4472" s="30" t="s">
        <v>368</v>
      </c>
    </row>
    <row r="4473" spans="1:11">
      <c r="A4473" s="29">
        <v>4472</v>
      </c>
      <c r="B4473" s="30" t="s">
        <v>9140</v>
      </c>
      <c r="C4473" s="31" t="s">
        <v>9141</v>
      </c>
      <c r="D4473" s="30" t="s">
        <v>6864</v>
      </c>
      <c r="E4473" s="30" t="s">
        <v>371</v>
      </c>
      <c r="F4473" s="30" t="s">
        <v>846</v>
      </c>
      <c r="G4473" s="30" t="s">
        <v>468</v>
      </c>
      <c r="H4473" s="30">
        <v>2013</v>
      </c>
      <c r="I4473" s="28" t="s">
        <v>367</v>
      </c>
      <c r="J4473" s="30"/>
      <c r="K4473" s="30" t="s">
        <v>368</v>
      </c>
    </row>
    <row r="4474" spans="1:11">
      <c r="A4474" s="29">
        <v>4473</v>
      </c>
      <c r="B4474" s="30" t="s">
        <v>9142</v>
      </c>
      <c r="C4474" s="31" t="s">
        <v>9143</v>
      </c>
      <c r="D4474" s="30" t="s">
        <v>4604</v>
      </c>
      <c r="E4474" s="30" t="s">
        <v>371</v>
      </c>
      <c r="F4474" s="30" t="s">
        <v>846</v>
      </c>
      <c r="G4474" s="30" t="s">
        <v>375</v>
      </c>
      <c r="H4474" s="30">
        <v>2013</v>
      </c>
      <c r="I4474" s="28" t="s">
        <v>367</v>
      </c>
      <c r="J4474" s="30"/>
      <c r="K4474" s="30" t="s">
        <v>368</v>
      </c>
    </row>
    <row r="4475" spans="1:11">
      <c r="A4475" s="29">
        <v>4474</v>
      </c>
      <c r="B4475" s="30" t="s">
        <v>9144</v>
      </c>
      <c r="C4475" s="31" t="s">
        <v>9145</v>
      </c>
      <c r="D4475" s="30" t="s">
        <v>6864</v>
      </c>
      <c r="E4475" s="30" t="s">
        <v>371</v>
      </c>
      <c r="F4475" s="30" t="s">
        <v>846</v>
      </c>
      <c r="G4475" s="30" t="s">
        <v>366</v>
      </c>
      <c r="H4475" s="30">
        <v>2013</v>
      </c>
      <c r="I4475" s="28" t="s">
        <v>367</v>
      </c>
      <c r="J4475" s="30"/>
      <c r="K4475" s="30" t="s">
        <v>368</v>
      </c>
    </row>
    <row r="4476" spans="1:11">
      <c r="A4476" s="29">
        <v>4475</v>
      </c>
      <c r="B4476" s="30" t="s">
        <v>9146</v>
      </c>
      <c r="C4476" s="31" t="s">
        <v>6376</v>
      </c>
      <c r="D4476" s="30" t="s">
        <v>4604</v>
      </c>
      <c r="E4476" s="30" t="s">
        <v>850</v>
      </c>
      <c r="F4476" s="30" t="s">
        <v>846</v>
      </c>
      <c r="G4476" s="30" t="s">
        <v>366</v>
      </c>
      <c r="H4476" s="30">
        <v>2013</v>
      </c>
      <c r="I4476" s="28" t="s">
        <v>367</v>
      </c>
      <c r="J4476" s="30"/>
      <c r="K4476" s="30" t="s">
        <v>368</v>
      </c>
    </row>
    <row r="4477" spans="1:11">
      <c r="A4477" s="29">
        <v>4476</v>
      </c>
      <c r="B4477" s="30" t="s">
        <v>9147</v>
      </c>
      <c r="C4477" s="31" t="s">
        <v>9148</v>
      </c>
      <c r="D4477" s="30" t="s">
        <v>4604</v>
      </c>
      <c r="E4477" s="30" t="s">
        <v>850</v>
      </c>
      <c r="F4477" s="30" t="s">
        <v>846</v>
      </c>
      <c r="G4477" s="30" t="s">
        <v>375</v>
      </c>
      <c r="H4477" s="30">
        <v>2013</v>
      </c>
      <c r="I4477" s="28" t="s">
        <v>367</v>
      </c>
      <c r="J4477" s="30"/>
      <c r="K4477" s="30" t="s">
        <v>368</v>
      </c>
    </row>
    <row r="4478" spans="1:11">
      <c r="A4478" s="29">
        <v>4477</v>
      </c>
      <c r="B4478" s="30" t="s">
        <v>9149</v>
      </c>
      <c r="C4478" s="31" t="s">
        <v>9150</v>
      </c>
      <c r="D4478" s="30" t="s">
        <v>4604</v>
      </c>
      <c r="E4478" s="30" t="s">
        <v>850</v>
      </c>
      <c r="F4478" s="30" t="s">
        <v>846</v>
      </c>
      <c r="G4478" s="30" t="s">
        <v>366</v>
      </c>
      <c r="H4478" s="30">
        <v>2013</v>
      </c>
      <c r="I4478" s="28" t="s">
        <v>367</v>
      </c>
      <c r="J4478" s="30"/>
      <c r="K4478" s="30" t="s">
        <v>368</v>
      </c>
    </row>
    <row r="4479" spans="1:11">
      <c r="A4479" s="29">
        <v>4478</v>
      </c>
      <c r="B4479" s="30" t="s">
        <v>9151</v>
      </c>
      <c r="C4479" s="31" t="s">
        <v>9152</v>
      </c>
      <c r="D4479" s="30" t="s">
        <v>6864</v>
      </c>
      <c r="E4479" s="30" t="s">
        <v>371</v>
      </c>
      <c r="F4479" s="30" t="s">
        <v>846</v>
      </c>
      <c r="G4479" s="30" t="s">
        <v>366</v>
      </c>
      <c r="H4479" s="30">
        <v>2013</v>
      </c>
      <c r="I4479" s="28" t="s">
        <v>367</v>
      </c>
      <c r="J4479" s="30"/>
      <c r="K4479" s="30" t="s">
        <v>368</v>
      </c>
    </row>
    <row r="4480" spans="1:11">
      <c r="A4480" s="29">
        <v>4479</v>
      </c>
      <c r="B4480" s="30" t="s">
        <v>9153</v>
      </c>
      <c r="C4480" s="31" t="s">
        <v>9154</v>
      </c>
      <c r="D4480" s="30" t="s">
        <v>4604</v>
      </c>
      <c r="E4480" s="30" t="s">
        <v>850</v>
      </c>
      <c r="F4480" s="30" t="s">
        <v>846</v>
      </c>
      <c r="G4480" s="30" t="s">
        <v>468</v>
      </c>
      <c r="H4480" s="30">
        <v>2013</v>
      </c>
      <c r="I4480" s="28" t="s">
        <v>367</v>
      </c>
      <c r="J4480" s="30"/>
      <c r="K4480" s="30" t="s">
        <v>368</v>
      </c>
    </row>
    <row r="4481" spans="1:11">
      <c r="A4481" s="29">
        <v>4480</v>
      </c>
      <c r="B4481" s="30" t="s">
        <v>9155</v>
      </c>
      <c r="C4481" s="31" t="s">
        <v>9156</v>
      </c>
      <c r="D4481" s="30" t="s">
        <v>4604</v>
      </c>
      <c r="E4481" s="30" t="s">
        <v>850</v>
      </c>
      <c r="F4481" s="30" t="s">
        <v>846</v>
      </c>
      <c r="G4481" s="30" t="s">
        <v>366</v>
      </c>
      <c r="H4481" s="30">
        <v>2013</v>
      </c>
      <c r="I4481" s="28" t="s">
        <v>367</v>
      </c>
      <c r="J4481" s="30"/>
      <c r="K4481" s="30" t="s">
        <v>368</v>
      </c>
    </row>
    <row r="4482" spans="1:11">
      <c r="A4482" s="29">
        <v>4481</v>
      </c>
      <c r="B4482" s="30" t="s">
        <v>9157</v>
      </c>
      <c r="C4482" s="31" t="s">
        <v>9158</v>
      </c>
      <c r="D4482" s="30" t="s">
        <v>6864</v>
      </c>
      <c r="E4482" s="30" t="s">
        <v>371</v>
      </c>
      <c r="F4482" s="30" t="s">
        <v>846</v>
      </c>
      <c r="G4482" s="30" t="s">
        <v>366</v>
      </c>
      <c r="H4482" s="30">
        <v>2013</v>
      </c>
      <c r="I4482" s="28" t="s">
        <v>367</v>
      </c>
      <c r="J4482" s="30"/>
      <c r="K4482" s="30" t="s">
        <v>368</v>
      </c>
    </row>
    <row r="4483" spans="1:11">
      <c r="A4483" s="29">
        <v>4482</v>
      </c>
      <c r="B4483" s="30" t="s">
        <v>9159</v>
      </c>
      <c r="C4483" s="31" t="s">
        <v>5993</v>
      </c>
      <c r="D4483" s="30" t="s">
        <v>6864</v>
      </c>
      <c r="E4483" s="30" t="s">
        <v>371</v>
      </c>
      <c r="F4483" s="30" t="s">
        <v>846</v>
      </c>
      <c r="G4483" s="30" t="s">
        <v>366</v>
      </c>
      <c r="H4483" s="30">
        <v>2013</v>
      </c>
      <c r="I4483" s="28" t="s">
        <v>367</v>
      </c>
      <c r="J4483" s="30"/>
      <c r="K4483" s="30" t="s">
        <v>368</v>
      </c>
    </row>
    <row r="4484" spans="1:11">
      <c r="A4484" s="29">
        <v>4483</v>
      </c>
      <c r="B4484" s="30" t="s">
        <v>9160</v>
      </c>
      <c r="C4484" s="31" t="s">
        <v>9161</v>
      </c>
      <c r="D4484" s="30" t="s">
        <v>4604</v>
      </c>
      <c r="E4484" s="30" t="s">
        <v>850</v>
      </c>
      <c r="F4484" s="30" t="s">
        <v>846</v>
      </c>
      <c r="G4484" s="30" t="s">
        <v>366</v>
      </c>
      <c r="H4484" s="30">
        <v>2013</v>
      </c>
      <c r="I4484" s="28" t="s">
        <v>367</v>
      </c>
      <c r="J4484" s="30"/>
      <c r="K4484" s="30" t="s">
        <v>368</v>
      </c>
    </row>
    <row r="4485" spans="1:11">
      <c r="A4485" s="29">
        <v>4484</v>
      </c>
      <c r="B4485" s="30" t="s">
        <v>9162</v>
      </c>
      <c r="C4485" s="31" t="s">
        <v>9163</v>
      </c>
      <c r="D4485" s="30" t="s">
        <v>6864</v>
      </c>
      <c r="E4485" s="30" t="s">
        <v>371</v>
      </c>
      <c r="F4485" s="30" t="s">
        <v>846</v>
      </c>
      <c r="G4485" s="30" t="s">
        <v>366</v>
      </c>
      <c r="H4485" s="30">
        <v>2013</v>
      </c>
      <c r="I4485" s="28" t="s">
        <v>367</v>
      </c>
      <c r="J4485" s="30"/>
      <c r="K4485" s="30" t="s">
        <v>368</v>
      </c>
    </row>
    <row r="4486" spans="1:11">
      <c r="A4486" s="29">
        <v>4485</v>
      </c>
      <c r="B4486" s="30" t="s">
        <v>9164</v>
      </c>
      <c r="C4486" s="31" t="s">
        <v>9165</v>
      </c>
      <c r="D4486" s="30" t="s">
        <v>4604</v>
      </c>
      <c r="E4486" s="30" t="s">
        <v>371</v>
      </c>
      <c r="F4486" s="30" t="s">
        <v>846</v>
      </c>
      <c r="G4486" s="30" t="s">
        <v>468</v>
      </c>
      <c r="H4486" s="30">
        <v>2013</v>
      </c>
      <c r="I4486" s="28" t="s">
        <v>367</v>
      </c>
      <c r="J4486" s="30"/>
      <c r="K4486" s="30" t="s">
        <v>368</v>
      </c>
    </row>
    <row r="4487" spans="1:11">
      <c r="A4487" s="29">
        <v>4486</v>
      </c>
      <c r="B4487" s="30" t="s">
        <v>9166</v>
      </c>
      <c r="C4487" s="31" t="s">
        <v>9167</v>
      </c>
      <c r="D4487" s="30" t="s">
        <v>6864</v>
      </c>
      <c r="E4487" s="30" t="s">
        <v>371</v>
      </c>
      <c r="F4487" s="30" t="s">
        <v>846</v>
      </c>
      <c r="G4487" s="30" t="s">
        <v>366</v>
      </c>
      <c r="H4487" s="30">
        <v>2013</v>
      </c>
      <c r="I4487" s="28" t="s">
        <v>367</v>
      </c>
      <c r="J4487" s="30"/>
      <c r="K4487" s="30" t="s">
        <v>368</v>
      </c>
    </row>
    <row r="4488" spans="1:11">
      <c r="A4488" s="29">
        <v>4487</v>
      </c>
      <c r="B4488" s="30" t="s">
        <v>9168</v>
      </c>
      <c r="C4488" s="31" t="s">
        <v>9169</v>
      </c>
      <c r="D4488" s="30" t="s">
        <v>6864</v>
      </c>
      <c r="E4488" s="30" t="s">
        <v>371</v>
      </c>
      <c r="F4488" s="30" t="s">
        <v>846</v>
      </c>
      <c r="G4488" s="30" t="s">
        <v>366</v>
      </c>
      <c r="H4488" s="30">
        <v>2013</v>
      </c>
      <c r="I4488" s="28" t="s">
        <v>367</v>
      </c>
      <c r="J4488" s="30"/>
      <c r="K4488" s="30" t="s">
        <v>368</v>
      </c>
    </row>
    <row r="4489" spans="1:11">
      <c r="A4489" s="29">
        <v>4488</v>
      </c>
      <c r="B4489" s="30" t="s">
        <v>9170</v>
      </c>
      <c r="C4489" s="31" t="s">
        <v>9171</v>
      </c>
      <c r="D4489" s="30" t="s">
        <v>4604</v>
      </c>
      <c r="E4489" s="30" t="s">
        <v>371</v>
      </c>
      <c r="F4489" s="30" t="s">
        <v>846</v>
      </c>
      <c r="G4489" s="30" t="s">
        <v>375</v>
      </c>
      <c r="H4489" s="30">
        <v>2013</v>
      </c>
      <c r="I4489" s="28" t="s">
        <v>367</v>
      </c>
      <c r="J4489" s="30"/>
      <c r="K4489" s="30" t="s">
        <v>368</v>
      </c>
    </row>
    <row r="4490" spans="1:11">
      <c r="A4490" s="29">
        <v>4489</v>
      </c>
      <c r="B4490" s="30" t="s">
        <v>9172</v>
      </c>
      <c r="C4490" s="31" t="s">
        <v>9173</v>
      </c>
      <c r="D4490" s="30" t="s">
        <v>6864</v>
      </c>
      <c r="E4490" s="30" t="s">
        <v>850</v>
      </c>
      <c r="F4490" s="30" t="s">
        <v>846</v>
      </c>
      <c r="G4490" s="30" t="s">
        <v>366</v>
      </c>
      <c r="H4490" s="30">
        <v>2013</v>
      </c>
      <c r="I4490" s="28" t="s">
        <v>367</v>
      </c>
      <c r="J4490" s="30"/>
      <c r="K4490" s="30" t="s">
        <v>368</v>
      </c>
    </row>
    <row r="4491" spans="1:11">
      <c r="A4491" s="29">
        <v>4490</v>
      </c>
      <c r="B4491" s="30" t="s">
        <v>9174</v>
      </c>
      <c r="C4491" s="31" t="s">
        <v>9175</v>
      </c>
      <c r="D4491" s="30" t="s">
        <v>4604</v>
      </c>
      <c r="E4491" s="30" t="s">
        <v>850</v>
      </c>
      <c r="F4491" s="30" t="s">
        <v>846</v>
      </c>
      <c r="G4491" s="30" t="s">
        <v>366</v>
      </c>
      <c r="H4491" s="30">
        <v>2013</v>
      </c>
      <c r="I4491" s="28" t="s">
        <v>367</v>
      </c>
      <c r="J4491" s="30"/>
      <c r="K4491" s="30" t="s">
        <v>368</v>
      </c>
    </row>
    <row r="4492" spans="1:11">
      <c r="A4492" s="29">
        <v>4491</v>
      </c>
      <c r="B4492" s="30" t="s">
        <v>9176</v>
      </c>
      <c r="C4492" s="31" t="s">
        <v>9177</v>
      </c>
      <c r="D4492" s="30" t="s">
        <v>4604</v>
      </c>
      <c r="E4492" s="30" t="s">
        <v>850</v>
      </c>
      <c r="F4492" s="30" t="s">
        <v>846</v>
      </c>
      <c r="G4492" s="30" t="s">
        <v>366</v>
      </c>
      <c r="H4492" s="30">
        <v>2013</v>
      </c>
      <c r="I4492" s="28" t="s">
        <v>367</v>
      </c>
      <c r="J4492" s="30"/>
      <c r="K4492" s="30" t="s">
        <v>368</v>
      </c>
    </row>
    <row r="4493" spans="1:11">
      <c r="A4493" s="29">
        <v>4492</v>
      </c>
      <c r="B4493" s="30" t="s">
        <v>9178</v>
      </c>
      <c r="C4493" s="31" t="s">
        <v>9179</v>
      </c>
      <c r="D4493" s="30" t="s">
        <v>6864</v>
      </c>
      <c r="E4493" s="30" t="s">
        <v>850</v>
      </c>
      <c r="F4493" s="30" t="s">
        <v>846</v>
      </c>
      <c r="G4493" s="30" t="s">
        <v>366</v>
      </c>
      <c r="H4493" s="30">
        <v>2013</v>
      </c>
      <c r="I4493" s="28" t="s">
        <v>367</v>
      </c>
      <c r="J4493" s="30"/>
      <c r="K4493" s="30" t="s">
        <v>368</v>
      </c>
    </row>
    <row r="4494" spans="1:11">
      <c r="A4494" s="29">
        <v>4493</v>
      </c>
      <c r="B4494" s="30" t="s">
        <v>9180</v>
      </c>
      <c r="C4494" s="31" t="s">
        <v>9181</v>
      </c>
      <c r="D4494" s="30" t="s">
        <v>4604</v>
      </c>
      <c r="E4494" s="30" t="s">
        <v>850</v>
      </c>
      <c r="F4494" s="30" t="s">
        <v>846</v>
      </c>
      <c r="G4494" s="30" t="s">
        <v>468</v>
      </c>
      <c r="H4494" s="30">
        <v>2013</v>
      </c>
      <c r="I4494" s="28" t="s">
        <v>367</v>
      </c>
      <c r="J4494" s="30"/>
      <c r="K4494" s="30" t="s">
        <v>368</v>
      </c>
    </row>
    <row r="4495" spans="1:11">
      <c r="A4495" s="29">
        <v>4494</v>
      </c>
      <c r="B4495" s="30" t="s">
        <v>9182</v>
      </c>
      <c r="C4495" s="31" t="s">
        <v>9183</v>
      </c>
      <c r="D4495" s="30" t="s">
        <v>4604</v>
      </c>
      <c r="E4495" s="30" t="s">
        <v>850</v>
      </c>
      <c r="F4495" s="30" t="s">
        <v>846</v>
      </c>
      <c r="G4495" s="30" t="s">
        <v>366</v>
      </c>
      <c r="H4495" s="30">
        <v>2013</v>
      </c>
      <c r="I4495" s="28" t="s">
        <v>367</v>
      </c>
      <c r="J4495" s="30"/>
      <c r="K4495" s="30" t="s">
        <v>368</v>
      </c>
    </row>
    <row r="4496" spans="1:11">
      <c r="A4496" s="29">
        <v>4495</v>
      </c>
      <c r="B4496" s="30" t="s">
        <v>9184</v>
      </c>
      <c r="C4496" s="31" t="s">
        <v>9185</v>
      </c>
      <c r="D4496" s="30" t="s">
        <v>4604</v>
      </c>
      <c r="E4496" s="30" t="s">
        <v>371</v>
      </c>
      <c r="F4496" s="30" t="s">
        <v>846</v>
      </c>
      <c r="G4496" s="30" t="s">
        <v>375</v>
      </c>
      <c r="H4496" s="30">
        <v>2013</v>
      </c>
      <c r="I4496" s="28" t="s">
        <v>367</v>
      </c>
      <c r="J4496" s="30"/>
      <c r="K4496" s="30" t="s">
        <v>368</v>
      </c>
    </row>
    <row r="4497" spans="1:11">
      <c r="A4497" s="29">
        <v>4496</v>
      </c>
      <c r="B4497" s="30" t="s">
        <v>9186</v>
      </c>
      <c r="C4497" s="31" t="s">
        <v>9187</v>
      </c>
      <c r="D4497" s="30" t="s">
        <v>4604</v>
      </c>
      <c r="E4497" s="30" t="s">
        <v>850</v>
      </c>
      <c r="F4497" s="30" t="s">
        <v>846</v>
      </c>
      <c r="G4497" s="30" t="s">
        <v>366</v>
      </c>
      <c r="H4497" s="30">
        <v>2013</v>
      </c>
      <c r="I4497" s="28" t="s">
        <v>367</v>
      </c>
      <c r="J4497" s="30"/>
      <c r="K4497" s="30" t="s">
        <v>368</v>
      </c>
    </row>
    <row r="4498" spans="1:11">
      <c r="A4498" s="29">
        <v>4497</v>
      </c>
      <c r="B4498" s="30" t="s">
        <v>9188</v>
      </c>
      <c r="C4498" s="31" t="s">
        <v>9189</v>
      </c>
      <c r="D4498" s="30" t="s">
        <v>4604</v>
      </c>
      <c r="E4498" s="30" t="s">
        <v>3823</v>
      </c>
      <c r="F4498" s="30" t="s">
        <v>846</v>
      </c>
      <c r="G4498" s="30" t="s">
        <v>375</v>
      </c>
      <c r="H4498" s="30">
        <v>2013</v>
      </c>
      <c r="I4498" s="28" t="s">
        <v>367</v>
      </c>
      <c r="J4498" s="30"/>
      <c r="K4498" s="30" t="s">
        <v>368</v>
      </c>
    </row>
    <row r="4499" spans="1:11">
      <c r="A4499" s="29">
        <v>4498</v>
      </c>
      <c r="B4499" s="30" t="s">
        <v>9190</v>
      </c>
      <c r="C4499" s="31" t="s">
        <v>9191</v>
      </c>
      <c r="D4499" s="30" t="s">
        <v>4604</v>
      </c>
      <c r="E4499" s="30" t="s">
        <v>850</v>
      </c>
      <c r="F4499" s="30" t="s">
        <v>846</v>
      </c>
      <c r="G4499" s="30" t="s">
        <v>468</v>
      </c>
      <c r="H4499" s="30">
        <v>2013</v>
      </c>
      <c r="I4499" s="28" t="s">
        <v>367</v>
      </c>
      <c r="J4499" s="30"/>
      <c r="K4499" s="30" t="s">
        <v>368</v>
      </c>
    </row>
    <row r="4500" spans="1:11">
      <c r="A4500" s="29">
        <v>4499</v>
      </c>
      <c r="B4500" s="30" t="s">
        <v>9192</v>
      </c>
      <c r="C4500" s="31" t="s">
        <v>9193</v>
      </c>
      <c r="D4500" s="30" t="s">
        <v>4604</v>
      </c>
      <c r="E4500" s="30" t="s">
        <v>850</v>
      </c>
      <c r="F4500" s="30" t="s">
        <v>846</v>
      </c>
      <c r="G4500" s="30" t="s">
        <v>366</v>
      </c>
      <c r="H4500" s="30">
        <v>2013</v>
      </c>
      <c r="I4500" s="28" t="s">
        <v>367</v>
      </c>
      <c r="J4500" s="30"/>
      <c r="K4500" s="30" t="s">
        <v>368</v>
      </c>
    </row>
    <row r="4501" spans="1:11">
      <c r="A4501" s="29">
        <v>4500</v>
      </c>
      <c r="B4501" s="30" t="s">
        <v>9194</v>
      </c>
      <c r="C4501" s="31" t="s">
        <v>9195</v>
      </c>
      <c r="D4501" s="30" t="s">
        <v>6864</v>
      </c>
      <c r="E4501" s="30" t="s">
        <v>850</v>
      </c>
      <c r="F4501" s="30" t="s">
        <v>846</v>
      </c>
      <c r="G4501" s="30" t="s">
        <v>468</v>
      </c>
      <c r="H4501" s="30">
        <v>2013</v>
      </c>
      <c r="I4501" s="28" t="s">
        <v>367</v>
      </c>
      <c r="J4501" s="30"/>
      <c r="K4501" s="30" t="s">
        <v>368</v>
      </c>
    </row>
    <row r="4502" spans="1:11">
      <c r="A4502" s="29">
        <v>4501</v>
      </c>
      <c r="B4502" s="30" t="s">
        <v>9196</v>
      </c>
      <c r="C4502" s="31" t="s">
        <v>9197</v>
      </c>
      <c r="D4502" s="30" t="s">
        <v>6864</v>
      </c>
      <c r="E4502" s="30" t="s">
        <v>850</v>
      </c>
      <c r="F4502" s="30" t="s">
        <v>846</v>
      </c>
      <c r="G4502" s="30" t="s">
        <v>468</v>
      </c>
      <c r="H4502" s="30">
        <v>2013</v>
      </c>
      <c r="I4502" s="28" t="s">
        <v>367</v>
      </c>
      <c r="J4502" s="30"/>
      <c r="K4502" s="30" t="s">
        <v>368</v>
      </c>
    </row>
    <row r="4503" spans="1:11">
      <c r="A4503" s="29">
        <v>4502</v>
      </c>
      <c r="B4503" s="30" t="s">
        <v>9198</v>
      </c>
      <c r="C4503" s="31" t="s">
        <v>9199</v>
      </c>
      <c r="D4503" s="30" t="s">
        <v>4604</v>
      </c>
      <c r="E4503" s="30" t="s">
        <v>850</v>
      </c>
      <c r="F4503" s="30" t="s">
        <v>846</v>
      </c>
      <c r="G4503" s="30" t="s">
        <v>375</v>
      </c>
      <c r="H4503" s="30">
        <v>2013</v>
      </c>
      <c r="I4503" s="28" t="s">
        <v>367</v>
      </c>
      <c r="J4503" s="30"/>
      <c r="K4503" s="30" t="s">
        <v>368</v>
      </c>
    </row>
    <row r="4504" spans="1:11">
      <c r="A4504" s="29">
        <v>4503</v>
      </c>
      <c r="B4504" s="30" t="s">
        <v>9200</v>
      </c>
      <c r="C4504" s="31" t="s">
        <v>9201</v>
      </c>
      <c r="D4504" s="30" t="s">
        <v>4604</v>
      </c>
      <c r="E4504" s="30" t="s">
        <v>850</v>
      </c>
      <c r="F4504" s="30" t="s">
        <v>846</v>
      </c>
      <c r="G4504" s="30" t="s">
        <v>468</v>
      </c>
      <c r="H4504" s="30">
        <v>2013</v>
      </c>
      <c r="I4504" s="28" t="s">
        <v>367</v>
      </c>
      <c r="J4504" s="30"/>
      <c r="K4504" s="30" t="s">
        <v>368</v>
      </c>
    </row>
    <row r="4505" spans="1:11">
      <c r="A4505" s="29">
        <v>4504</v>
      </c>
      <c r="B4505" s="30" t="s">
        <v>9202</v>
      </c>
      <c r="C4505" s="31" t="s">
        <v>9203</v>
      </c>
      <c r="D4505" s="30" t="s">
        <v>6864</v>
      </c>
      <c r="E4505" s="30" t="s">
        <v>371</v>
      </c>
      <c r="F4505" s="30" t="s">
        <v>846</v>
      </c>
      <c r="G4505" s="30" t="s">
        <v>366</v>
      </c>
      <c r="H4505" s="30">
        <v>2013</v>
      </c>
      <c r="I4505" s="28" t="s">
        <v>367</v>
      </c>
      <c r="J4505" s="30"/>
      <c r="K4505" s="30" t="s">
        <v>368</v>
      </c>
    </row>
    <row r="4506" spans="1:11">
      <c r="A4506" s="29">
        <v>4505</v>
      </c>
      <c r="B4506" s="30" t="s">
        <v>9204</v>
      </c>
      <c r="C4506" s="31" t="s">
        <v>9205</v>
      </c>
      <c r="D4506" s="30" t="s">
        <v>4604</v>
      </c>
      <c r="E4506" s="30" t="s">
        <v>371</v>
      </c>
      <c r="F4506" s="30" t="s">
        <v>846</v>
      </c>
      <c r="G4506" s="30" t="s">
        <v>375</v>
      </c>
      <c r="H4506" s="30">
        <v>2013</v>
      </c>
      <c r="I4506" s="28" t="s">
        <v>367</v>
      </c>
      <c r="J4506" s="30"/>
      <c r="K4506" s="30" t="s">
        <v>368</v>
      </c>
    </row>
    <row r="4507" spans="1:11">
      <c r="A4507" s="29">
        <v>4506</v>
      </c>
      <c r="B4507" s="30" t="s">
        <v>9206</v>
      </c>
      <c r="C4507" s="31" t="s">
        <v>9207</v>
      </c>
      <c r="D4507" s="30" t="s">
        <v>4604</v>
      </c>
      <c r="E4507" s="30" t="s">
        <v>371</v>
      </c>
      <c r="F4507" s="30" t="s">
        <v>846</v>
      </c>
      <c r="G4507" s="30" t="s">
        <v>375</v>
      </c>
      <c r="H4507" s="30">
        <v>2013</v>
      </c>
      <c r="I4507" s="28" t="s">
        <v>367</v>
      </c>
      <c r="J4507" s="30"/>
      <c r="K4507" s="30" t="s">
        <v>368</v>
      </c>
    </row>
    <row r="4508" spans="1:11">
      <c r="A4508" s="29">
        <v>4507</v>
      </c>
      <c r="B4508" s="30" t="s">
        <v>9208</v>
      </c>
      <c r="C4508" s="31" t="s">
        <v>9209</v>
      </c>
      <c r="D4508" s="30" t="s">
        <v>6864</v>
      </c>
      <c r="E4508" s="30" t="s">
        <v>371</v>
      </c>
      <c r="F4508" s="30" t="s">
        <v>846</v>
      </c>
      <c r="G4508" s="30" t="s">
        <v>366</v>
      </c>
      <c r="H4508" s="30">
        <v>2013</v>
      </c>
      <c r="I4508" s="28" t="s">
        <v>367</v>
      </c>
      <c r="J4508" s="30"/>
      <c r="K4508" s="30" t="s">
        <v>368</v>
      </c>
    </row>
    <row r="4509" spans="1:11">
      <c r="A4509" s="29">
        <v>4508</v>
      </c>
      <c r="B4509" s="30" t="s">
        <v>9210</v>
      </c>
      <c r="C4509" s="31" t="s">
        <v>9211</v>
      </c>
      <c r="D4509" s="30" t="s">
        <v>6864</v>
      </c>
      <c r="E4509" s="30" t="s">
        <v>371</v>
      </c>
      <c r="F4509" s="30" t="s">
        <v>846</v>
      </c>
      <c r="G4509" s="30" t="s">
        <v>366</v>
      </c>
      <c r="H4509" s="30">
        <v>2013</v>
      </c>
      <c r="I4509" s="28" t="s">
        <v>367</v>
      </c>
      <c r="J4509" s="30"/>
      <c r="K4509" s="30" t="s">
        <v>368</v>
      </c>
    </row>
    <row r="4510" spans="1:11">
      <c r="A4510" s="29">
        <v>4509</v>
      </c>
      <c r="B4510" s="30" t="s">
        <v>9212</v>
      </c>
      <c r="C4510" s="31" t="s">
        <v>9213</v>
      </c>
      <c r="D4510" s="30" t="s">
        <v>4604</v>
      </c>
      <c r="E4510" s="30" t="s">
        <v>850</v>
      </c>
      <c r="F4510" s="30" t="s">
        <v>846</v>
      </c>
      <c r="G4510" s="30" t="s">
        <v>366</v>
      </c>
      <c r="H4510" s="30">
        <v>2013</v>
      </c>
      <c r="I4510" s="28" t="s">
        <v>367</v>
      </c>
      <c r="J4510" s="30"/>
      <c r="K4510" s="30" t="s">
        <v>368</v>
      </c>
    </row>
    <row r="4511" spans="1:11">
      <c r="A4511" s="29">
        <v>4510</v>
      </c>
      <c r="B4511" s="30" t="s">
        <v>9214</v>
      </c>
      <c r="C4511" s="31" t="s">
        <v>9215</v>
      </c>
      <c r="D4511" s="30" t="s">
        <v>4604</v>
      </c>
      <c r="E4511" s="30" t="s">
        <v>850</v>
      </c>
      <c r="F4511" s="30" t="s">
        <v>846</v>
      </c>
      <c r="G4511" s="30" t="s">
        <v>366</v>
      </c>
      <c r="H4511" s="30">
        <v>2013</v>
      </c>
      <c r="I4511" s="28" t="s">
        <v>367</v>
      </c>
      <c r="J4511" s="30"/>
      <c r="K4511" s="30" t="s">
        <v>368</v>
      </c>
    </row>
    <row r="4512" spans="1:11">
      <c r="A4512" s="29">
        <v>4511</v>
      </c>
      <c r="B4512" s="30" t="s">
        <v>9216</v>
      </c>
      <c r="C4512" s="31" t="s">
        <v>9217</v>
      </c>
      <c r="D4512" s="30" t="s">
        <v>4604</v>
      </c>
      <c r="E4512" s="30" t="s">
        <v>850</v>
      </c>
      <c r="F4512" s="30" t="s">
        <v>846</v>
      </c>
      <c r="G4512" s="30" t="s">
        <v>366</v>
      </c>
      <c r="H4512" s="30">
        <v>2013</v>
      </c>
      <c r="I4512" s="28" t="s">
        <v>367</v>
      </c>
      <c r="J4512" s="30"/>
      <c r="K4512" s="30" t="s">
        <v>368</v>
      </c>
    </row>
    <row r="4513" spans="1:11">
      <c r="A4513" s="29">
        <v>4512</v>
      </c>
      <c r="B4513" s="30" t="s">
        <v>9218</v>
      </c>
      <c r="C4513" s="31" t="s">
        <v>9219</v>
      </c>
      <c r="D4513" s="30" t="s">
        <v>4604</v>
      </c>
      <c r="E4513" s="30" t="s">
        <v>850</v>
      </c>
      <c r="F4513" s="30" t="s">
        <v>846</v>
      </c>
      <c r="G4513" s="30" t="s">
        <v>366</v>
      </c>
      <c r="H4513" s="30">
        <v>2013</v>
      </c>
      <c r="I4513" s="28" t="s">
        <v>367</v>
      </c>
      <c r="J4513" s="30"/>
      <c r="K4513" s="30" t="s">
        <v>368</v>
      </c>
    </row>
    <row r="4514" spans="1:11">
      <c r="A4514" s="29">
        <v>4513</v>
      </c>
      <c r="B4514" s="30" t="s">
        <v>9220</v>
      </c>
      <c r="C4514" s="31" t="s">
        <v>9221</v>
      </c>
      <c r="D4514" s="30" t="s">
        <v>4604</v>
      </c>
      <c r="E4514" s="30" t="s">
        <v>850</v>
      </c>
      <c r="F4514" s="30" t="s">
        <v>846</v>
      </c>
      <c r="G4514" s="30" t="s">
        <v>375</v>
      </c>
      <c r="H4514" s="30">
        <v>2013</v>
      </c>
      <c r="I4514" s="28" t="s">
        <v>367</v>
      </c>
      <c r="J4514" s="30"/>
      <c r="K4514" s="30" t="s">
        <v>368</v>
      </c>
    </row>
    <row r="4515" spans="1:11">
      <c r="A4515" s="29">
        <v>4514</v>
      </c>
      <c r="B4515" s="30" t="s">
        <v>9222</v>
      </c>
      <c r="C4515" s="31" t="s">
        <v>9223</v>
      </c>
      <c r="D4515" s="30" t="s">
        <v>4604</v>
      </c>
      <c r="E4515" s="30" t="s">
        <v>850</v>
      </c>
      <c r="F4515" s="30" t="s">
        <v>846</v>
      </c>
      <c r="G4515" s="30" t="s">
        <v>366</v>
      </c>
      <c r="H4515" s="30">
        <v>2013</v>
      </c>
      <c r="I4515" s="28" t="s">
        <v>367</v>
      </c>
      <c r="J4515" s="30"/>
      <c r="K4515" s="30" t="s">
        <v>368</v>
      </c>
    </row>
    <row r="4516" spans="1:11">
      <c r="A4516" s="29">
        <v>4515</v>
      </c>
      <c r="B4516" s="30" t="s">
        <v>9224</v>
      </c>
      <c r="C4516" s="31" t="s">
        <v>9225</v>
      </c>
      <c r="D4516" s="30" t="s">
        <v>4604</v>
      </c>
      <c r="E4516" s="30" t="s">
        <v>850</v>
      </c>
      <c r="F4516" s="30" t="s">
        <v>846</v>
      </c>
      <c r="G4516" s="30" t="s">
        <v>366</v>
      </c>
      <c r="H4516" s="30">
        <v>2013</v>
      </c>
      <c r="I4516" s="28" t="s">
        <v>367</v>
      </c>
      <c r="J4516" s="30"/>
      <c r="K4516" s="30" t="s">
        <v>368</v>
      </c>
    </row>
    <row r="4517" spans="1:11">
      <c r="A4517" s="29">
        <v>4516</v>
      </c>
      <c r="B4517" s="30" t="s">
        <v>9226</v>
      </c>
      <c r="C4517" s="31" t="s">
        <v>9227</v>
      </c>
      <c r="D4517" s="30" t="s">
        <v>4604</v>
      </c>
      <c r="E4517" s="30" t="s">
        <v>850</v>
      </c>
      <c r="F4517" s="30" t="s">
        <v>846</v>
      </c>
      <c r="G4517" s="30" t="s">
        <v>366</v>
      </c>
      <c r="H4517" s="30">
        <v>2013</v>
      </c>
      <c r="I4517" s="28" t="s">
        <v>367</v>
      </c>
      <c r="J4517" s="30"/>
      <c r="K4517" s="30" t="s">
        <v>368</v>
      </c>
    </row>
    <row r="4518" spans="1:11">
      <c r="A4518" s="29">
        <v>4517</v>
      </c>
      <c r="B4518" s="30" t="s">
        <v>9228</v>
      </c>
      <c r="C4518" s="31" t="s">
        <v>9229</v>
      </c>
      <c r="D4518" s="30" t="s">
        <v>4604</v>
      </c>
      <c r="E4518" s="30" t="s">
        <v>850</v>
      </c>
      <c r="F4518" s="30" t="s">
        <v>846</v>
      </c>
      <c r="G4518" s="30" t="s">
        <v>366</v>
      </c>
      <c r="H4518" s="30">
        <v>2013</v>
      </c>
      <c r="I4518" s="28" t="s">
        <v>367</v>
      </c>
      <c r="J4518" s="30"/>
      <c r="K4518" s="30" t="s">
        <v>368</v>
      </c>
    </row>
    <row r="4519" spans="1:11">
      <c r="A4519" s="29">
        <v>4518</v>
      </c>
      <c r="B4519" s="30" t="s">
        <v>9230</v>
      </c>
      <c r="C4519" s="31" t="s">
        <v>9231</v>
      </c>
      <c r="D4519" s="30" t="s">
        <v>4604</v>
      </c>
      <c r="E4519" s="30" t="s">
        <v>850</v>
      </c>
      <c r="F4519" s="30" t="s">
        <v>846</v>
      </c>
      <c r="G4519" s="30" t="s">
        <v>366</v>
      </c>
      <c r="H4519" s="30">
        <v>2013</v>
      </c>
      <c r="I4519" s="28" t="s">
        <v>367</v>
      </c>
      <c r="J4519" s="30"/>
      <c r="K4519" s="30" t="s">
        <v>368</v>
      </c>
    </row>
    <row r="4520" spans="1:11">
      <c r="A4520" s="29">
        <v>4519</v>
      </c>
      <c r="B4520" s="30" t="s">
        <v>9232</v>
      </c>
      <c r="C4520" s="31" t="s">
        <v>9233</v>
      </c>
      <c r="D4520" s="30" t="s">
        <v>4604</v>
      </c>
      <c r="E4520" s="30" t="s">
        <v>371</v>
      </c>
      <c r="F4520" s="30" t="s">
        <v>846</v>
      </c>
      <c r="G4520" s="30" t="s">
        <v>375</v>
      </c>
      <c r="H4520" s="30">
        <v>2013</v>
      </c>
      <c r="I4520" s="28" t="s">
        <v>367</v>
      </c>
      <c r="J4520" s="30"/>
      <c r="K4520" s="30" t="s">
        <v>368</v>
      </c>
    </row>
    <row r="4521" spans="1:11">
      <c r="A4521" s="29">
        <v>4520</v>
      </c>
      <c r="B4521" s="30" t="s">
        <v>9234</v>
      </c>
      <c r="C4521" s="31" t="s">
        <v>9042</v>
      </c>
      <c r="D4521" s="30" t="s">
        <v>4604</v>
      </c>
      <c r="E4521" s="30" t="s">
        <v>850</v>
      </c>
      <c r="F4521" s="30" t="s">
        <v>846</v>
      </c>
      <c r="G4521" s="30" t="s">
        <v>366</v>
      </c>
      <c r="H4521" s="30">
        <v>2013</v>
      </c>
      <c r="I4521" s="28" t="s">
        <v>367</v>
      </c>
      <c r="J4521" s="30"/>
      <c r="K4521" s="30" t="s">
        <v>368</v>
      </c>
    </row>
    <row r="4522" spans="1:11">
      <c r="A4522" s="29">
        <v>4521</v>
      </c>
      <c r="B4522" s="30" t="s">
        <v>9235</v>
      </c>
      <c r="C4522" s="31" t="s">
        <v>9236</v>
      </c>
      <c r="D4522" s="30" t="s">
        <v>4604</v>
      </c>
      <c r="E4522" s="30" t="s">
        <v>850</v>
      </c>
      <c r="F4522" s="30" t="s">
        <v>846</v>
      </c>
      <c r="G4522" s="30" t="s">
        <v>366</v>
      </c>
      <c r="H4522" s="30">
        <v>2013</v>
      </c>
      <c r="I4522" s="28" t="s">
        <v>367</v>
      </c>
      <c r="J4522" s="30"/>
      <c r="K4522" s="30" t="s">
        <v>368</v>
      </c>
    </row>
    <row r="4523" spans="1:11">
      <c r="A4523" s="29">
        <v>4522</v>
      </c>
      <c r="B4523" s="30" t="s">
        <v>9237</v>
      </c>
      <c r="C4523" s="31" t="s">
        <v>9238</v>
      </c>
      <c r="D4523" s="30" t="s">
        <v>6864</v>
      </c>
      <c r="E4523" s="30" t="s">
        <v>371</v>
      </c>
      <c r="F4523" s="30" t="s">
        <v>846</v>
      </c>
      <c r="G4523" s="30" t="s">
        <v>468</v>
      </c>
      <c r="H4523" s="30">
        <v>2013</v>
      </c>
      <c r="I4523" s="28" t="s">
        <v>367</v>
      </c>
      <c r="J4523" s="30"/>
      <c r="K4523" s="30" t="s">
        <v>368</v>
      </c>
    </row>
    <row r="4524" spans="1:11">
      <c r="A4524" s="29">
        <v>4523</v>
      </c>
      <c r="B4524" s="30" t="s">
        <v>9239</v>
      </c>
      <c r="C4524" s="31" t="s">
        <v>9240</v>
      </c>
      <c r="D4524" s="30" t="s">
        <v>4604</v>
      </c>
      <c r="E4524" s="30" t="s">
        <v>371</v>
      </c>
      <c r="F4524" s="30" t="s">
        <v>846</v>
      </c>
      <c r="G4524" s="30" t="s">
        <v>375</v>
      </c>
      <c r="H4524" s="30">
        <v>2013</v>
      </c>
      <c r="I4524" s="28" t="s">
        <v>367</v>
      </c>
      <c r="J4524" s="30"/>
      <c r="K4524" s="30" t="s">
        <v>368</v>
      </c>
    </row>
    <row r="4525" spans="1:11">
      <c r="A4525" s="29">
        <v>4524</v>
      </c>
      <c r="B4525" s="30" t="s">
        <v>9241</v>
      </c>
      <c r="C4525" s="31" t="s">
        <v>9242</v>
      </c>
      <c r="D4525" s="30" t="s">
        <v>4604</v>
      </c>
      <c r="E4525" s="30" t="s">
        <v>371</v>
      </c>
      <c r="F4525" s="30" t="s">
        <v>846</v>
      </c>
      <c r="G4525" s="30" t="s">
        <v>375</v>
      </c>
      <c r="H4525" s="30">
        <v>2013</v>
      </c>
      <c r="I4525" s="28" t="s">
        <v>367</v>
      </c>
      <c r="J4525" s="30"/>
      <c r="K4525" s="30" t="s">
        <v>368</v>
      </c>
    </row>
    <row r="4526" spans="1:11">
      <c r="A4526" s="29">
        <v>4525</v>
      </c>
      <c r="B4526" s="30" t="s">
        <v>9243</v>
      </c>
      <c r="C4526" s="31" t="s">
        <v>9244</v>
      </c>
      <c r="D4526" s="30" t="s">
        <v>4604</v>
      </c>
      <c r="E4526" s="30" t="s">
        <v>850</v>
      </c>
      <c r="F4526" s="30" t="s">
        <v>846</v>
      </c>
      <c r="G4526" s="30" t="s">
        <v>468</v>
      </c>
      <c r="H4526" s="30">
        <v>2013</v>
      </c>
      <c r="I4526" s="28" t="s">
        <v>367</v>
      </c>
      <c r="J4526" s="30"/>
      <c r="K4526" s="30" t="s">
        <v>368</v>
      </c>
    </row>
    <row r="4527" spans="1:11">
      <c r="A4527" s="29">
        <v>4526</v>
      </c>
      <c r="B4527" s="30" t="s">
        <v>9245</v>
      </c>
      <c r="C4527" s="31" t="s">
        <v>9246</v>
      </c>
      <c r="D4527" s="30" t="s">
        <v>4604</v>
      </c>
      <c r="E4527" s="30" t="s">
        <v>850</v>
      </c>
      <c r="F4527" s="30" t="s">
        <v>846</v>
      </c>
      <c r="G4527" s="30" t="s">
        <v>366</v>
      </c>
      <c r="H4527" s="30">
        <v>2013</v>
      </c>
      <c r="I4527" s="28" t="s">
        <v>367</v>
      </c>
      <c r="J4527" s="30"/>
      <c r="K4527" s="30" t="s">
        <v>368</v>
      </c>
    </row>
    <row r="4528" spans="1:11">
      <c r="A4528" s="29">
        <v>4527</v>
      </c>
      <c r="B4528" s="30" t="s">
        <v>9247</v>
      </c>
      <c r="C4528" s="31" t="s">
        <v>9248</v>
      </c>
      <c r="D4528" s="30" t="s">
        <v>4604</v>
      </c>
      <c r="E4528" s="30" t="s">
        <v>850</v>
      </c>
      <c r="F4528" s="30" t="s">
        <v>846</v>
      </c>
      <c r="G4528" s="30" t="s">
        <v>375</v>
      </c>
      <c r="H4528" s="30">
        <v>2013</v>
      </c>
      <c r="I4528" s="28" t="s">
        <v>367</v>
      </c>
      <c r="J4528" s="30"/>
      <c r="K4528" s="30" t="s">
        <v>368</v>
      </c>
    </row>
    <row r="4529" spans="1:11">
      <c r="A4529" s="29">
        <v>4528</v>
      </c>
      <c r="B4529" s="30" t="s">
        <v>9249</v>
      </c>
      <c r="C4529" s="31" t="s">
        <v>9250</v>
      </c>
      <c r="D4529" s="30" t="s">
        <v>4604</v>
      </c>
      <c r="E4529" s="30" t="s">
        <v>850</v>
      </c>
      <c r="F4529" s="30" t="s">
        <v>846</v>
      </c>
      <c r="G4529" s="30" t="s">
        <v>366</v>
      </c>
      <c r="H4529" s="30">
        <v>2013</v>
      </c>
      <c r="I4529" s="28" t="s">
        <v>367</v>
      </c>
      <c r="J4529" s="30"/>
      <c r="K4529" s="30" t="s">
        <v>368</v>
      </c>
    </row>
    <row r="4530" spans="1:11">
      <c r="A4530" s="29">
        <v>4529</v>
      </c>
      <c r="B4530" s="30" t="s">
        <v>9251</v>
      </c>
      <c r="C4530" s="31" t="s">
        <v>9252</v>
      </c>
      <c r="D4530" s="30" t="s">
        <v>4604</v>
      </c>
      <c r="E4530" s="30" t="s">
        <v>371</v>
      </c>
      <c r="F4530" s="30" t="s">
        <v>846</v>
      </c>
      <c r="G4530" s="30" t="s">
        <v>375</v>
      </c>
      <c r="H4530" s="30">
        <v>2013</v>
      </c>
      <c r="I4530" s="28" t="s">
        <v>367</v>
      </c>
      <c r="J4530" s="30"/>
      <c r="K4530" s="30" t="s">
        <v>368</v>
      </c>
    </row>
    <row r="4531" spans="1:11">
      <c r="A4531" s="29">
        <v>4530</v>
      </c>
      <c r="B4531" s="30" t="s">
        <v>9253</v>
      </c>
      <c r="C4531" s="31" t="s">
        <v>9254</v>
      </c>
      <c r="D4531" s="30" t="s">
        <v>6864</v>
      </c>
      <c r="E4531" s="30" t="s">
        <v>371</v>
      </c>
      <c r="F4531" s="30" t="s">
        <v>846</v>
      </c>
      <c r="G4531" s="30" t="s">
        <v>366</v>
      </c>
      <c r="H4531" s="30">
        <v>2013</v>
      </c>
      <c r="I4531" s="28" t="s">
        <v>367</v>
      </c>
      <c r="J4531" s="30"/>
      <c r="K4531" s="30" t="s">
        <v>368</v>
      </c>
    </row>
    <row r="4532" spans="1:11">
      <c r="A4532" s="29">
        <v>4531</v>
      </c>
      <c r="B4532" s="30" t="s">
        <v>9255</v>
      </c>
      <c r="C4532" s="31" t="s">
        <v>9256</v>
      </c>
      <c r="D4532" s="30" t="s">
        <v>6864</v>
      </c>
      <c r="E4532" s="30" t="s">
        <v>371</v>
      </c>
      <c r="F4532" s="30" t="s">
        <v>846</v>
      </c>
      <c r="G4532" s="30" t="s">
        <v>366</v>
      </c>
      <c r="H4532" s="30">
        <v>2013</v>
      </c>
      <c r="I4532" s="28" t="s">
        <v>367</v>
      </c>
      <c r="J4532" s="30"/>
      <c r="K4532" s="30" t="s">
        <v>368</v>
      </c>
    </row>
    <row r="4533" spans="1:11">
      <c r="A4533" s="29">
        <v>4532</v>
      </c>
      <c r="B4533" s="30" t="s">
        <v>9257</v>
      </c>
      <c r="C4533" s="31" t="s">
        <v>9258</v>
      </c>
      <c r="D4533" s="30" t="s">
        <v>4604</v>
      </c>
      <c r="E4533" s="30" t="s">
        <v>850</v>
      </c>
      <c r="F4533" s="30" t="s">
        <v>846</v>
      </c>
      <c r="G4533" s="30" t="s">
        <v>366</v>
      </c>
      <c r="H4533" s="30">
        <v>2013</v>
      </c>
      <c r="I4533" s="28" t="s">
        <v>367</v>
      </c>
      <c r="J4533" s="30"/>
      <c r="K4533" s="30" t="s">
        <v>368</v>
      </c>
    </row>
    <row r="4534" spans="1:11">
      <c r="A4534" s="29">
        <v>4533</v>
      </c>
      <c r="B4534" s="30" t="s">
        <v>9259</v>
      </c>
      <c r="C4534" s="31" t="s">
        <v>9260</v>
      </c>
      <c r="D4534" s="30" t="s">
        <v>4604</v>
      </c>
      <c r="E4534" s="30" t="s">
        <v>850</v>
      </c>
      <c r="F4534" s="30" t="s">
        <v>846</v>
      </c>
      <c r="G4534" s="30" t="s">
        <v>366</v>
      </c>
      <c r="H4534" s="30">
        <v>2013</v>
      </c>
      <c r="I4534" s="28" t="s">
        <v>367</v>
      </c>
      <c r="J4534" s="30"/>
      <c r="K4534" s="30" t="s">
        <v>368</v>
      </c>
    </row>
    <row r="4535" spans="1:11">
      <c r="A4535" s="29">
        <v>4534</v>
      </c>
      <c r="B4535" s="30" t="s">
        <v>9261</v>
      </c>
      <c r="C4535" s="31" t="s">
        <v>9262</v>
      </c>
      <c r="D4535" s="30" t="s">
        <v>6864</v>
      </c>
      <c r="E4535" s="30" t="s">
        <v>371</v>
      </c>
      <c r="F4535" s="30" t="s">
        <v>846</v>
      </c>
      <c r="G4535" s="30" t="s">
        <v>366</v>
      </c>
      <c r="H4535" s="30">
        <v>2013</v>
      </c>
      <c r="I4535" s="28" t="s">
        <v>367</v>
      </c>
      <c r="J4535" s="30"/>
      <c r="K4535" s="30" t="s">
        <v>368</v>
      </c>
    </row>
    <row r="4536" spans="1:11">
      <c r="A4536" s="29">
        <v>4535</v>
      </c>
      <c r="B4536" s="30" t="s">
        <v>9263</v>
      </c>
      <c r="C4536" s="31" t="s">
        <v>9264</v>
      </c>
      <c r="D4536" s="30" t="s">
        <v>6864</v>
      </c>
      <c r="E4536" s="30" t="s">
        <v>371</v>
      </c>
      <c r="F4536" s="30" t="s">
        <v>846</v>
      </c>
      <c r="G4536" s="30" t="s">
        <v>468</v>
      </c>
      <c r="H4536" s="30">
        <v>2013</v>
      </c>
      <c r="I4536" s="28" t="s">
        <v>367</v>
      </c>
      <c r="J4536" s="30"/>
      <c r="K4536" s="30" t="s">
        <v>368</v>
      </c>
    </row>
    <row r="4537" spans="1:11">
      <c r="A4537" s="29">
        <v>4536</v>
      </c>
      <c r="B4537" s="30" t="s">
        <v>9265</v>
      </c>
      <c r="C4537" s="31" t="s">
        <v>9266</v>
      </c>
      <c r="D4537" s="30" t="s">
        <v>6864</v>
      </c>
      <c r="E4537" s="30" t="s">
        <v>371</v>
      </c>
      <c r="F4537" s="30" t="s">
        <v>846</v>
      </c>
      <c r="G4537" s="30" t="s">
        <v>468</v>
      </c>
      <c r="H4537" s="30">
        <v>2013</v>
      </c>
      <c r="I4537" s="28" t="s">
        <v>8376</v>
      </c>
      <c r="J4537" s="30"/>
      <c r="K4537" s="30" t="s">
        <v>368</v>
      </c>
    </row>
    <row r="4538" spans="1:11">
      <c r="A4538" s="29">
        <v>4537</v>
      </c>
      <c r="B4538" s="30" t="s">
        <v>9267</v>
      </c>
      <c r="C4538" s="31" t="s">
        <v>9268</v>
      </c>
      <c r="D4538" s="30" t="s">
        <v>6864</v>
      </c>
      <c r="E4538" s="30" t="s">
        <v>850</v>
      </c>
      <c r="F4538" s="30" t="s">
        <v>846</v>
      </c>
      <c r="G4538" s="30" t="s">
        <v>468</v>
      </c>
      <c r="H4538" s="30">
        <v>2013</v>
      </c>
      <c r="I4538" s="28" t="s">
        <v>367</v>
      </c>
      <c r="J4538" s="30"/>
      <c r="K4538" s="30" t="s">
        <v>368</v>
      </c>
    </row>
    <row r="4539" spans="1:11">
      <c r="A4539" s="29">
        <v>4538</v>
      </c>
      <c r="B4539" s="30" t="s">
        <v>9269</v>
      </c>
      <c r="C4539" s="31" t="s">
        <v>9270</v>
      </c>
      <c r="D4539" s="30" t="s">
        <v>4604</v>
      </c>
      <c r="E4539" s="30" t="s">
        <v>850</v>
      </c>
      <c r="F4539" s="30" t="s">
        <v>846</v>
      </c>
      <c r="G4539" s="30" t="s">
        <v>366</v>
      </c>
      <c r="H4539" s="30">
        <v>2013</v>
      </c>
      <c r="I4539" s="28" t="s">
        <v>367</v>
      </c>
      <c r="J4539" s="30"/>
      <c r="K4539" s="30" t="s">
        <v>368</v>
      </c>
    </row>
    <row r="4540" spans="1:11">
      <c r="A4540" s="29">
        <v>4539</v>
      </c>
      <c r="B4540" s="30" t="s">
        <v>9271</v>
      </c>
      <c r="C4540" s="31" t="s">
        <v>9272</v>
      </c>
      <c r="D4540" s="30" t="s">
        <v>4604</v>
      </c>
      <c r="E4540" s="30" t="s">
        <v>850</v>
      </c>
      <c r="F4540" s="30" t="s">
        <v>846</v>
      </c>
      <c r="G4540" s="30" t="s">
        <v>366</v>
      </c>
      <c r="H4540" s="30">
        <v>2013</v>
      </c>
      <c r="I4540" s="28" t="s">
        <v>367</v>
      </c>
      <c r="J4540" s="30"/>
      <c r="K4540" s="30" t="s">
        <v>368</v>
      </c>
    </row>
    <row r="4541" spans="1:11">
      <c r="A4541" s="29">
        <v>4540</v>
      </c>
      <c r="B4541" s="30" t="s">
        <v>9273</v>
      </c>
      <c r="C4541" s="31" t="s">
        <v>9274</v>
      </c>
      <c r="D4541" s="30" t="s">
        <v>6864</v>
      </c>
      <c r="E4541" s="30" t="s">
        <v>850</v>
      </c>
      <c r="F4541" s="30" t="s">
        <v>846</v>
      </c>
      <c r="G4541" s="30" t="s">
        <v>366</v>
      </c>
      <c r="H4541" s="30">
        <v>2013</v>
      </c>
      <c r="I4541" s="28" t="s">
        <v>367</v>
      </c>
      <c r="J4541" s="30"/>
      <c r="K4541" s="30" t="s">
        <v>368</v>
      </c>
    </row>
    <row r="4542" spans="1:11">
      <c r="A4542" s="29">
        <v>4541</v>
      </c>
      <c r="B4542" s="30" t="s">
        <v>9275</v>
      </c>
      <c r="C4542" s="31" t="s">
        <v>9276</v>
      </c>
      <c r="D4542" s="30" t="s">
        <v>6864</v>
      </c>
      <c r="E4542" s="30" t="s">
        <v>850</v>
      </c>
      <c r="F4542" s="30" t="s">
        <v>846</v>
      </c>
      <c r="G4542" s="30" t="s">
        <v>366</v>
      </c>
      <c r="H4542" s="30">
        <v>2013</v>
      </c>
      <c r="I4542" s="28" t="s">
        <v>367</v>
      </c>
      <c r="J4542" s="30"/>
      <c r="K4542" s="30" t="s">
        <v>368</v>
      </c>
    </row>
    <row r="4543" spans="1:11">
      <c r="A4543" s="29">
        <v>4542</v>
      </c>
      <c r="B4543" s="30" t="s">
        <v>9277</v>
      </c>
      <c r="C4543" s="31" t="s">
        <v>9278</v>
      </c>
      <c r="D4543" s="30" t="s">
        <v>4604</v>
      </c>
      <c r="E4543" s="30" t="s">
        <v>850</v>
      </c>
      <c r="F4543" s="30" t="s">
        <v>846</v>
      </c>
      <c r="G4543" s="30" t="s">
        <v>378</v>
      </c>
      <c r="H4543" s="30">
        <v>2013</v>
      </c>
      <c r="I4543" s="28" t="s">
        <v>367</v>
      </c>
      <c r="J4543" s="30"/>
      <c r="K4543" s="30" t="s">
        <v>368</v>
      </c>
    </row>
    <row r="4544" spans="1:11">
      <c r="A4544" s="29">
        <v>4543</v>
      </c>
      <c r="B4544" s="30" t="s">
        <v>9279</v>
      </c>
      <c r="C4544" s="31" t="s">
        <v>9280</v>
      </c>
      <c r="D4544" s="30" t="s">
        <v>4604</v>
      </c>
      <c r="E4544" s="30" t="s">
        <v>850</v>
      </c>
      <c r="F4544" s="30" t="s">
        <v>846</v>
      </c>
      <c r="G4544" s="30" t="s">
        <v>366</v>
      </c>
      <c r="H4544" s="30">
        <v>2013</v>
      </c>
      <c r="I4544" s="28" t="s">
        <v>367</v>
      </c>
      <c r="J4544" s="30"/>
      <c r="K4544" s="30" t="s">
        <v>368</v>
      </c>
    </row>
    <row r="4545" spans="1:11">
      <c r="A4545" s="29">
        <v>4544</v>
      </c>
      <c r="B4545" s="30" t="s">
        <v>9281</v>
      </c>
      <c r="C4545" s="31" t="s">
        <v>9282</v>
      </c>
      <c r="D4545" s="30" t="s">
        <v>4604</v>
      </c>
      <c r="E4545" s="30" t="s">
        <v>850</v>
      </c>
      <c r="F4545" s="30" t="s">
        <v>846</v>
      </c>
      <c r="G4545" s="30" t="s">
        <v>366</v>
      </c>
      <c r="H4545" s="30">
        <v>2013</v>
      </c>
      <c r="I4545" s="28" t="s">
        <v>367</v>
      </c>
      <c r="J4545" s="30"/>
      <c r="K4545" s="30" t="s">
        <v>368</v>
      </c>
    </row>
    <row r="4546" spans="1:11">
      <c r="A4546" s="29">
        <v>4545</v>
      </c>
      <c r="B4546" s="30" t="s">
        <v>9283</v>
      </c>
      <c r="C4546" s="31" t="s">
        <v>9284</v>
      </c>
      <c r="D4546" s="30" t="s">
        <v>4604</v>
      </c>
      <c r="E4546" s="30" t="s">
        <v>371</v>
      </c>
      <c r="F4546" s="30" t="s">
        <v>846</v>
      </c>
      <c r="G4546" s="30" t="s">
        <v>375</v>
      </c>
      <c r="H4546" s="30">
        <v>2013</v>
      </c>
      <c r="I4546" s="28" t="s">
        <v>367</v>
      </c>
      <c r="J4546" s="30"/>
      <c r="K4546" s="30" t="s">
        <v>368</v>
      </c>
    </row>
    <row r="4547" spans="1:11">
      <c r="A4547" s="29">
        <v>4546</v>
      </c>
      <c r="B4547" s="30" t="s">
        <v>9285</v>
      </c>
      <c r="C4547" s="31" t="s">
        <v>9286</v>
      </c>
      <c r="D4547" s="30" t="s">
        <v>6864</v>
      </c>
      <c r="E4547" s="30" t="s">
        <v>371</v>
      </c>
      <c r="F4547" s="30" t="s">
        <v>846</v>
      </c>
      <c r="G4547" s="30" t="s">
        <v>366</v>
      </c>
      <c r="H4547" s="30">
        <v>2013</v>
      </c>
      <c r="I4547" s="28" t="s">
        <v>367</v>
      </c>
      <c r="J4547" s="30"/>
      <c r="K4547" s="30" t="s">
        <v>368</v>
      </c>
    </row>
    <row r="4548" spans="1:11">
      <c r="A4548" s="29">
        <v>4547</v>
      </c>
      <c r="B4548" s="30" t="s">
        <v>9287</v>
      </c>
      <c r="C4548" s="31" t="s">
        <v>9288</v>
      </c>
      <c r="D4548" s="30" t="s">
        <v>4604</v>
      </c>
      <c r="E4548" s="30" t="s">
        <v>371</v>
      </c>
      <c r="F4548" s="30" t="s">
        <v>846</v>
      </c>
      <c r="G4548" s="30" t="s">
        <v>375</v>
      </c>
      <c r="H4548" s="30">
        <v>2013</v>
      </c>
      <c r="I4548" s="28" t="s">
        <v>367</v>
      </c>
      <c r="J4548" s="30"/>
      <c r="K4548" s="30" t="s">
        <v>368</v>
      </c>
    </row>
    <row r="4549" spans="1:11">
      <c r="A4549" s="29">
        <v>4548</v>
      </c>
      <c r="B4549" s="30" t="s">
        <v>9289</v>
      </c>
      <c r="C4549" s="31" t="s">
        <v>5830</v>
      </c>
      <c r="D4549" s="30" t="s">
        <v>6864</v>
      </c>
      <c r="E4549" s="30" t="s">
        <v>371</v>
      </c>
      <c r="F4549" s="30" t="s">
        <v>846</v>
      </c>
      <c r="G4549" s="30" t="s">
        <v>366</v>
      </c>
      <c r="H4549" s="30">
        <v>2013</v>
      </c>
      <c r="I4549" s="28" t="s">
        <v>367</v>
      </c>
      <c r="J4549" s="30"/>
      <c r="K4549" s="30" t="s">
        <v>368</v>
      </c>
    </row>
    <row r="4550" spans="1:11">
      <c r="A4550" s="29">
        <v>4549</v>
      </c>
      <c r="B4550" s="30" t="s">
        <v>9290</v>
      </c>
      <c r="C4550" s="31" t="s">
        <v>9291</v>
      </c>
      <c r="D4550" s="30" t="s">
        <v>6864</v>
      </c>
      <c r="E4550" s="30" t="s">
        <v>371</v>
      </c>
      <c r="F4550" s="30" t="s">
        <v>846</v>
      </c>
      <c r="G4550" s="30" t="s">
        <v>366</v>
      </c>
      <c r="H4550" s="30">
        <v>2013</v>
      </c>
      <c r="I4550" s="28" t="s">
        <v>367</v>
      </c>
      <c r="J4550" s="30"/>
      <c r="K4550" s="30" t="s">
        <v>368</v>
      </c>
    </row>
    <row r="4551" spans="1:11">
      <c r="A4551" s="29">
        <v>4550</v>
      </c>
      <c r="B4551" s="30" t="s">
        <v>9292</v>
      </c>
      <c r="C4551" s="31" t="s">
        <v>9293</v>
      </c>
      <c r="D4551" s="30" t="s">
        <v>4604</v>
      </c>
      <c r="E4551" s="30" t="s">
        <v>371</v>
      </c>
      <c r="F4551" s="30" t="s">
        <v>846</v>
      </c>
      <c r="G4551" s="30" t="s">
        <v>468</v>
      </c>
      <c r="H4551" s="30">
        <v>2013</v>
      </c>
      <c r="I4551" s="28" t="s">
        <v>367</v>
      </c>
      <c r="J4551" s="30"/>
      <c r="K4551" s="30" t="s">
        <v>368</v>
      </c>
    </row>
    <row r="4552" spans="1:11">
      <c r="A4552" s="29">
        <v>4551</v>
      </c>
      <c r="B4552" s="30" t="s">
        <v>9294</v>
      </c>
      <c r="C4552" s="31" t="s">
        <v>9295</v>
      </c>
      <c r="D4552" s="30" t="s">
        <v>6864</v>
      </c>
      <c r="E4552" s="30" t="s">
        <v>371</v>
      </c>
      <c r="F4552" s="30" t="s">
        <v>846</v>
      </c>
      <c r="G4552" s="30" t="s">
        <v>468</v>
      </c>
      <c r="H4552" s="30">
        <v>2013</v>
      </c>
      <c r="I4552" s="28" t="s">
        <v>367</v>
      </c>
      <c r="J4552" s="30"/>
      <c r="K4552" s="30" t="s">
        <v>368</v>
      </c>
    </row>
    <row r="4553" spans="1:11">
      <c r="A4553" s="29">
        <v>4552</v>
      </c>
      <c r="B4553" s="30" t="s">
        <v>9296</v>
      </c>
      <c r="C4553" s="31" t="s">
        <v>9297</v>
      </c>
      <c r="D4553" s="30" t="s">
        <v>4604</v>
      </c>
      <c r="E4553" s="30" t="s">
        <v>371</v>
      </c>
      <c r="F4553" s="30" t="s">
        <v>846</v>
      </c>
      <c r="G4553" s="30" t="s">
        <v>375</v>
      </c>
      <c r="H4553" s="30">
        <v>2013</v>
      </c>
      <c r="I4553" s="28" t="s">
        <v>367</v>
      </c>
      <c r="J4553" s="30"/>
      <c r="K4553" s="30" t="s">
        <v>368</v>
      </c>
    </row>
    <row r="4554" spans="1:11">
      <c r="A4554" s="29">
        <v>4553</v>
      </c>
      <c r="B4554" s="30" t="s">
        <v>9298</v>
      </c>
      <c r="C4554" s="31" t="s">
        <v>9299</v>
      </c>
      <c r="D4554" s="30" t="s">
        <v>4604</v>
      </c>
      <c r="E4554" s="30" t="s">
        <v>850</v>
      </c>
      <c r="F4554" s="30" t="s">
        <v>846</v>
      </c>
      <c r="G4554" s="30" t="s">
        <v>468</v>
      </c>
      <c r="H4554" s="30">
        <v>2013</v>
      </c>
      <c r="I4554" s="28" t="s">
        <v>367</v>
      </c>
      <c r="J4554" s="30"/>
      <c r="K4554" s="30" t="s">
        <v>368</v>
      </c>
    </row>
    <row r="4555" spans="1:11">
      <c r="A4555" s="29">
        <v>4554</v>
      </c>
      <c r="B4555" s="30" t="s">
        <v>9300</v>
      </c>
      <c r="C4555" s="31" t="s">
        <v>9301</v>
      </c>
      <c r="D4555" s="30" t="s">
        <v>4604</v>
      </c>
      <c r="E4555" s="30" t="s">
        <v>850</v>
      </c>
      <c r="F4555" s="30" t="s">
        <v>846</v>
      </c>
      <c r="G4555" s="30" t="s">
        <v>366</v>
      </c>
      <c r="H4555" s="30">
        <v>2013</v>
      </c>
      <c r="I4555" s="28" t="s">
        <v>367</v>
      </c>
      <c r="J4555" s="30"/>
      <c r="K4555" s="30" t="s">
        <v>368</v>
      </c>
    </row>
    <row r="4556" spans="1:11">
      <c r="A4556" s="29">
        <v>4555</v>
      </c>
      <c r="B4556" s="30" t="s">
        <v>9302</v>
      </c>
      <c r="C4556" s="31" t="s">
        <v>9303</v>
      </c>
      <c r="D4556" s="30" t="s">
        <v>4604</v>
      </c>
      <c r="E4556" s="30" t="s">
        <v>850</v>
      </c>
      <c r="F4556" s="30" t="s">
        <v>846</v>
      </c>
      <c r="G4556" s="30" t="s">
        <v>366</v>
      </c>
      <c r="H4556" s="30">
        <v>2013</v>
      </c>
      <c r="I4556" s="28" t="s">
        <v>367</v>
      </c>
      <c r="J4556" s="30"/>
      <c r="K4556" s="30" t="s">
        <v>368</v>
      </c>
    </row>
    <row r="4557" spans="1:11">
      <c r="A4557" s="29">
        <v>4556</v>
      </c>
      <c r="B4557" s="30" t="s">
        <v>9304</v>
      </c>
      <c r="C4557" s="31" t="s">
        <v>9305</v>
      </c>
      <c r="D4557" s="30" t="s">
        <v>4604</v>
      </c>
      <c r="E4557" s="30" t="s">
        <v>850</v>
      </c>
      <c r="F4557" s="30" t="s">
        <v>846</v>
      </c>
      <c r="G4557" s="30" t="s">
        <v>468</v>
      </c>
      <c r="H4557" s="30">
        <v>2013</v>
      </c>
      <c r="I4557" s="28" t="s">
        <v>367</v>
      </c>
      <c r="J4557" s="30"/>
      <c r="K4557" s="30" t="s">
        <v>368</v>
      </c>
    </row>
    <row r="4558" spans="1:11">
      <c r="A4558" s="29">
        <v>4557</v>
      </c>
      <c r="B4558" s="30" t="s">
        <v>9306</v>
      </c>
      <c r="C4558" s="31" t="s">
        <v>9307</v>
      </c>
      <c r="D4558" s="30" t="s">
        <v>6864</v>
      </c>
      <c r="E4558" s="30" t="s">
        <v>371</v>
      </c>
      <c r="F4558" s="30" t="s">
        <v>846</v>
      </c>
      <c r="G4558" s="30" t="s">
        <v>366</v>
      </c>
      <c r="H4558" s="30">
        <v>2013</v>
      </c>
      <c r="I4558" s="28" t="s">
        <v>367</v>
      </c>
      <c r="J4558" s="30"/>
      <c r="K4558" s="30" t="s">
        <v>368</v>
      </c>
    </row>
    <row r="4559" spans="1:11">
      <c r="A4559" s="29">
        <v>4558</v>
      </c>
      <c r="B4559" s="30" t="s">
        <v>9308</v>
      </c>
      <c r="C4559" s="31" t="s">
        <v>9309</v>
      </c>
      <c r="D4559" s="30" t="s">
        <v>6864</v>
      </c>
      <c r="E4559" s="30" t="s">
        <v>850</v>
      </c>
      <c r="F4559" s="30" t="s">
        <v>846</v>
      </c>
      <c r="G4559" s="30" t="s">
        <v>468</v>
      </c>
      <c r="H4559" s="30">
        <v>2013</v>
      </c>
      <c r="I4559" s="28" t="s">
        <v>367</v>
      </c>
      <c r="J4559" s="30"/>
      <c r="K4559" s="30" t="s">
        <v>368</v>
      </c>
    </row>
    <row r="4560" spans="1:11">
      <c r="A4560" s="29">
        <v>4559</v>
      </c>
      <c r="B4560" s="30" t="s">
        <v>9310</v>
      </c>
      <c r="C4560" s="31" t="s">
        <v>9311</v>
      </c>
      <c r="D4560" s="30" t="s">
        <v>4604</v>
      </c>
      <c r="E4560" s="30" t="s">
        <v>850</v>
      </c>
      <c r="F4560" s="30" t="s">
        <v>846</v>
      </c>
      <c r="G4560" s="30" t="s">
        <v>366</v>
      </c>
      <c r="H4560" s="30">
        <v>2013</v>
      </c>
      <c r="I4560" s="28" t="s">
        <v>367</v>
      </c>
      <c r="J4560" s="30"/>
      <c r="K4560" s="30" t="s">
        <v>368</v>
      </c>
    </row>
    <row r="4561" spans="1:11">
      <c r="A4561" s="29">
        <v>4560</v>
      </c>
      <c r="B4561" s="30" t="s">
        <v>9312</v>
      </c>
      <c r="C4561" s="31" t="s">
        <v>9313</v>
      </c>
      <c r="D4561" s="30" t="s">
        <v>4604</v>
      </c>
      <c r="E4561" s="30" t="s">
        <v>850</v>
      </c>
      <c r="F4561" s="30" t="s">
        <v>846</v>
      </c>
      <c r="G4561" s="30" t="s">
        <v>366</v>
      </c>
      <c r="H4561" s="30">
        <v>2013</v>
      </c>
      <c r="I4561" s="28" t="s">
        <v>367</v>
      </c>
      <c r="J4561" s="30"/>
      <c r="K4561" s="30" t="s">
        <v>368</v>
      </c>
    </row>
    <row r="4562" spans="1:11">
      <c r="A4562" s="29">
        <v>4561</v>
      </c>
      <c r="B4562" s="30" t="s">
        <v>9314</v>
      </c>
      <c r="C4562" s="31" t="s">
        <v>9315</v>
      </c>
      <c r="D4562" s="30" t="s">
        <v>4604</v>
      </c>
      <c r="E4562" s="30" t="s">
        <v>371</v>
      </c>
      <c r="F4562" s="30" t="s">
        <v>846</v>
      </c>
      <c r="G4562" s="30" t="s">
        <v>375</v>
      </c>
      <c r="H4562" s="30">
        <v>2013</v>
      </c>
      <c r="I4562" s="28" t="s">
        <v>367</v>
      </c>
      <c r="J4562" s="30"/>
      <c r="K4562" s="30" t="s">
        <v>368</v>
      </c>
    </row>
    <row r="4563" spans="1:11">
      <c r="A4563" s="29">
        <v>4562</v>
      </c>
      <c r="B4563" s="30" t="s">
        <v>9316</v>
      </c>
      <c r="C4563" s="31" t="s">
        <v>9317</v>
      </c>
      <c r="D4563" s="30" t="s">
        <v>4604</v>
      </c>
      <c r="E4563" s="30" t="s">
        <v>850</v>
      </c>
      <c r="F4563" s="30" t="s">
        <v>846</v>
      </c>
      <c r="G4563" s="30" t="s">
        <v>366</v>
      </c>
      <c r="H4563" s="30">
        <v>2013</v>
      </c>
      <c r="I4563" s="28" t="s">
        <v>367</v>
      </c>
      <c r="J4563" s="30"/>
      <c r="K4563" s="30" t="s">
        <v>368</v>
      </c>
    </row>
    <row r="4564" spans="1:11">
      <c r="A4564" s="29">
        <v>4563</v>
      </c>
      <c r="B4564" s="30" t="s">
        <v>9318</v>
      </c>
      <c r="C4564" s="31" t="s">
        <v>9319</v>
      </c>
      <c r="D4564" s="30" t="s">
        <v>6864</v>
      </c>
      <c r="E4564" s="30" t="s">
        <v>371</v>
      </c>
      <c r="F4564" s="30" t="s">
        <v>846</v>
      </c>
      <c r="G4564" s="30" t="s">
        <v>366</v>
      </c>
      <c r="H4564" s="30">
        <v>2013</v>
      </c>
      <c r="I4564" s="28" t="s">
        <v>367</v>
      </c>
      <c r="J4564" s="30"/>
      <c r="K4564" s="30" t="s">
        <v>368</v>
      </c>
    </row>
    <row r="4565" spans="1:11">
      <c r="A4565" s="29">
        <v>4564</v>
      </c>
      <c r="B4565" s="30" t="s">
        <v>9320</v>
      </c>
      <c r="C4565" s="31" t="s">
        <v>9321</v>
      </c>
      <c r="D4565" s="30" t="s">
        <v>4604</v>
      </c>
      <c r="E4565" s="30" t="s">
        <v>850</v>
      </c>
      <c r="F4565" s="30" t="s">
        <v>846</v>
      </c>
      <c r="G4565" s="30" t="s">
        <v>366</v>
      </c>
      <c r="H4565" s="30">
        <v>2013</v>
      </c>
      <c r="I4565" s="28" t="s">
        <v>367</v>
      </c>
      <c r="J4565" s="30"/>
      <c r="K4565" s="30" t="s">
        <v>368</v>
      </c>
    </row>
    <row r="4566" spans="1:11">
      <c r="A4566" s="29">
        <v>4565</v>
      </c>
      <c r="B4566" s="30" t="s">
        <v>9322</v>
      </c>
      <c r="C4566" s="31" t="s">
        <v>9323</v>
      </c>
      <c r="D4566" s="30" t="s">
        <v>4604</v>
      </c>
      <c r="E4566" s="30" t="s">
        <v>850</v>
      </c>
      <c r="F4566" s="30" t="s">
        <v>846</v>
      </c>
      <c r="G4566" s="30" t="s">
        <v>375</v>
      </c>
      <c r="H4566" s="30">
        <v>2013</v>
      </c>
      <c r="I4566" s="28" t="s">
        <v>367</v>
      </c>
      <c r="J4566" s="30"/>
      <c r="K4566" s="30" t="s">
        <v>368</v>
      </c>
    </row>
    <row r="4567" spans="1:11">
      <c r="A4567" s="29">
        <v>4566</v>
      </c>
      <c r="B4567" s="30" t="s">
        <v>9324</v>
      </c>
      <c r="C4567" s="31" t="s">
        <v>9325</v>
      </c>
      <c r="D4567" s="30" t="s">
        <v>6864</v>
      </c>
      <c r="E4567" s="30" t="s">
        <v>371</v>
      </c>
      <c r="F4567" s="30" t="s">
        <v>846</v>
      </c>
      <c r="G4567" s="30" t="s">
        <v>366</v>
      </c>
      <c r="H4567" s="30">
        <v>2013</v>
      </c>
      <c r="I4567" s="28" t="s">
        <v>367</v>
      </c>
      <c r="J4567" s="30"/>
      <c r="K4567" s="30" t="s">
        <v>368</v>
      </c>
    </row>
    <row r="4568" spans="1:11">
      <c r="A4568" s="29">
        <v>4567</v>
      </c>
      <c r="B4568" s="30" t="s">
        <v>9326</v>
      </c>
      <c r="C4568" s="31" t="s">
        <v>9327</v>
      </c>
      <c r="D4568" s="30" t="s">
        <v>4604</v>
      </c>
      <c r="E4568" s="30" t="s">
        <v>850</v>
      </c>
      <c r="F4568" s="30" t="s">
        <v>846</v>
      </c>
      <c r="G4568" s="30" t="s">
        <v>366</v>
      </c>
      <c r="H4568" s="30">
        <v>2013</v>
      </c>
      <c r="I4568" s="28" t="s">
        <v>367</v>
      </c>
      <c r="J4568" s="30"/>
      <c r="K4568" s="30" t="s">
        <v>368</v>
      </c>
    </row>
    <row r="4569" spans="1:11">
      <c r="A4569" s="29">
        <v>4568</v>
      </c>
      <c r="B4569" s="30" t="s">
        <v>9328</v>
      </c>
      <c r="C4569" s="31" t="s">
        <v>9329</v>
      </c>
      <c r="D4569" s="30" t="s">
        <v>4604</v>
      </c>
      <c r="E4569" s="30" t="s">
        <v>850</v>
      </c>
      <c r="F4569" s="30" t="s">
        <v>846</v>
      </c>
      <c r="G4569" s="30" t="s">
        <v>366</v>
      </c>
      <c r="H4569" s="30">
        <v>2013</v>
      </c>
      <c r="I4569" s="28" t="s">
        <v>367</v>
      </c>
      <c r="J4569" s="30"/>
      <c r="K4569" s="30" t="s">
        <v>368</v>
      </c>
    </row>
    <row r="4570" spans="1:11">
      <c r="A4570" s="29">
        <v>4569</v>
      </c>
      <c r="B4570" s="30" t="s">
        <v>9330</v>
      </c>
      <c r="C4570" s="31" t="s">
        <v>9331</v>
      </c>
      <c r="D4570" s="30" t="s">
        <v>6864</v>
      </c>
      <c r="E4570" s="30" t="s">
        <v>371</v>
      </c>
      <c r="F4570" s="30" t="s">
        <v>846</v>
      </c>
      <c r="G4570" s="30" t="s">
        <v>366</v>
      </c>
      <c r="H4570" s="30">
        <v>2013</v>
      </c>
      <c r="I4570" s="28" t="s">
        <v>367</v>
      </c>
      <c r="J4570" s="30"/>
      <c r="K4570" s="30" t="s">
        <v>368</v>
      </c>
    </row>
    <row r="4571" spans="1:11">
      <c r="A4571" s="29">
        <v>4570</v>
      </c>
      <c r="B4571" s="30" t="s">
        <v>9332</v>
      </c>
      <c r="C4571" s="31" t="s">
        <v>9333</v>
      </c>
      <c r="D4571" s="30" t="s">
        <v>4604</v>
      </c>
      <c r="E4571" s="30" t="s">
        <v>850</v>
      </c>
      <c r="F4571" s="30" t="s">
        <v>846</v>
      </c>
      <c r="G4571" s="30" t="s">
        <v>468</v>
      </c>
      <c r="H4571" s="30">
        <v>2013</v>
      </c>
      <c r="I4571" s="28" t="s">
        <v>367</v>
      </c>
      <c r="J4571" s="30"/>
      <c r="K4571" s="30" t="s">
        <v>368</v>
      </c>
    </row>
    <row r="4572" spans="1:11">
      <c r="A4572" s="29">
        <v>4571</v>
      </c>
      <c r="B4572" s="30" t="s">
        <v>9334</v>
      </c>
      <c r="C4572" s="31" t="s">
        <v>9335</v>
      </c>
      <c r="D4572" s="30" t="s">
        <v>4604</v>
      </c>
      <c r="E4572" s="30" t="s">
        <v>850</v>
      </c>
      <c r="F4572" s="30" t="s">
        <v>846</v>
      </c>
      <c r="G4572" s="30" t="s">
        <v>366</v>
      </c>
      <c r="H4572" s="30">
        <v>2013</v>
      </c>
      <c r="I4572" s="28" t="s">
        <v>367</v>
      </c>
      <c r="J4572" s="30"/>
      <c r="K4572" s="30" t="s">
        <v>368</v>
      </c>
    </row>
    <row r="4573" spans="1:11">
      <c r="A4573" s="29">
        <v>4572</v>
      </c>
      <c r="B4573" s="30" t="s">
        <v>9336</v>
      </c>
      <c r="C4573" s="31" t="s">
        <v>9337</v>
      </c>
      <c r="D4573" s="30" t="s">
        <v>4604</v>
      </c>
      <c r="E4573" s="30" t="s">
        <v>850</v>
      </c>
      <c r="F4573" s="30" t="s">
        <v>846</v>
      </c>
      <c r="G4573" s="30" t="s">
        <v>375</v>
      </c>
      <c r="H4573" s="30">
        <v>2013</v>
      </c>
      <c r="I4573" s="28" t="s">
        <v>367</v>
      </c>
      <c r="J4573" s="30"/>
      <c r="K4573" s="30" t="s">
        <v>368</v>
      </c>
    </row>
    <row r="4574" spans="1:11">
      <c r="A4574" s="29">
        <v>4573</v>
      </c>
      <c r="B4574" s="30" t="s">
        <v>9338</v>
      </c>
      <c r="C4574" s="31" t="s">
        <v>9339</v>
      </c>
      <c r="D4574" s="30" t="s">
        <v>4604</v>
      </c>
      <c r="E4574" s="30" t="s">
        <v>850</v>
      </c>
      <c r="F4574" s="30" t="s">
        <v>846</v>
      </c>
      <c r="G4574" s="30" t="s">
        <v>366</v>
      </c>
      <c r="H4574" s="30">
        <v>2013</v>
      </c>
      <c r="I4574" s="28" t="s">
        <v>367</v>
      </c>
      <c r="J4574" s="30"/>
      <c r="K4574" s="30" t="s">
        <v>368</v>
      </c>
    </row>
    <row r="4575" spans="1:11">
      <c r="A4575" s="29">
        <v>4574</v>
      </c>
      <c r="B4575" s="30" t="s">
        <v>9340</v>
      </c>
      <c r="C4575" s="31" t="s">
        <v>9341</v>
      </c>
      <c r="D4575" s="30" t="s">
        <v>4604</v>
      </c>
      <c r="E4575" s="30" t="s">
        <v>371</v>
      </c>
      <c r="F4575" s="30" t="s">
        <v>846</v>
      </c>
      <c r="G4575" s="30" t="s">
        <v>375</v>
      </c>
      <c r="H4575" s="30">
        <v>2013</v>
      </c>
      <c r="I4575" s="28" t="s">
        <v>8376</v>
      </c>
      <c r="J4575" s="30"/>
      <c r="K4575" s="30" t="s">
        <v>368</v>
      </c>
    </row>
    <row r="4576" spans="1:11">
      <c r="A4576" s="29">
        <v>4575</v>
      </c>
      <c r="B4576" s="30" t="s">
        <v>9342</v>
      </c>
      <c r="C4576" s="31" t="s">
        <v>9343</v>
      </c>
      <c r="D4576" s="30" t="s">
        <v>6864</v>
      </c>
      <c r="E4576" s="30" t="s">
        <v>371</v>
      </c>
      <c r="F4576" s="30" t="s">
        <v>846</v>
      </c>
      <c r="G4576" s="30" t="s">
        <v>366</v>
      </c>
      <c r="H4576" s="30">
        <v>2013</v>
      </c>
      <c r="I4576" s="28" t="s">
        <v>8376</v>
      </c>
      <c r="J4576" s="30"/>
      <c r="K4576" s="30" t="s">
        <v>368</v>
      </c>
    </row>
    <row r="4577" spans="1:11">
      <c r="A4577" s="29">
        <v>4576</v>
      </c>
      <c r="B4577" s="30" t="s">
        <v>9344</v>
      </c>
      <c r="C4577" s="31" t="s">
        <v>9345</v>
      </c>
      <c r="D4577" s="30" t="s">
        <v>6864</v>
      </c>
      <c r="E4577" s="30" t="s">
        <v>371</v>
      </c>
      <c r="F4577" s="30" t="s">
        <v>846</v>
      </c>
      <c r="G4577" s="30" t="s">
        <v>366</v>
      </c>
      <c r="H4577" s="30">
        <v>2013</v>
      </c>
      <c r="I4577" s="28" t="s">
        <v>8376</v>
      </c>
      <c r="J4577" s="30"/>
      <c r="K4577" s="30" t="s">
        <v>368</v>
      </c>
    </row>
    <row r="4578" spans="1:11">
      <c r="A4578" s="29">
        <v>4577</v>
      </c>
      <c r="B4578" s="30" t="s">
        <v>9346</v>
      </c>
      <c r="C4578" s="31" t="s">
        <v>9347</v>
      </c>
      <c r="D4578" s="30" t="s">
        <v>4604</v>
      </c>
      <c r="E4578" s="30" t="s">
        <v>371</v>
      </c>
      <c r="F4578" s="30" t="s">
        <v>846</v>
      </c>
      <c r="G4578" s="30" t="s">
        <v>375</v>
      </c>
      <c r="H4578" s="30">
        <v>2013</v>
      </c>
      <c r="I4578" s="28" t="s">
        <v>8376</v>
      </c>
      <c r="J4578" s="30"/>
      <c r="K4578" s="30" t="s">
        <v>368</v>
      </c>
    </row>
    <row r="4579" spans="1:11">
      <c r="A4579" s="29">
        <v>4578</v>
      </c>
      <c r="B4579" s="30" t="s">
        <v>9348</v>
      </c>
      <c r="C4579" s="31" t="s">
        <v>9349</v>
      </c>
      <c r="D4579" s="30" t="s">
        <v>6864</v>
      </c>
      <c r="E4579" s="30" t="s">
        <v>371</v>
      </c>
      <c r="F4579" s="30" t="s">
        <v>846</v>
      </c>
      <c r="G4579" s="30" t="s">
        <v>366</v>
      </c>
      <c r="H4579" s="30">
        <v>2013</v>
      </c>
      <c r="I4579" s="28" t="s">
        <v>8376</v>
      </c>
      <c r="J4579" s="30"/>
      <c r="K4579" s="30" t="s">
        <v>368</v>
      </c>
    </row>
    <row r="4580" spans="1:11">
      <c r="A4580" s="29">
        <v>4579</v>
      </c>
      <c r="B4580" s="30" t="s">
        <v>9350</v>
      </c>
      <c r="C4580" s="31" t="s">
        <v>9351</v>
      </c>
      <c r="D4580" s="30" t="s">
        <v>6864</v>
      </c>
      <c r="E4580" s="30" t="s">
        <v>371</v>
      </c>
      <c r="F4580" s="30" t="s">
        <v>846</v>
      </c>
      <c r="G4580" s="30" t="s">
        <v>468</v>
      </c>
      <c r="H4580" s="30">
        <v>2013</v>
      </c>
      <c r="I4580" s="28" t="s">
        <v>8376</v>
      </c>
      <c r="J4580" s="30"/>
      <c r="K4580" s="30" t="s">
        <v>368</v>
      </c>
    </row>
    <row r="4581" spans="1:11">
      <c r="A4581" s="29">
        <v>4580</v>
      </c>
      <c r="B4581" s="30" t="s">
        <v>9352</v>
      </c>
      <c r="C4581" s="31" t="s">
        <v>9353</v>
      </c>
      <c r="D4581" s="30" t="s">
        <v>4604</v>
      </c>
      <c r="E4581" s="30" t="s">
        <v>371</v>
      </c>
      <c r="F4581" s="30" t="s">
        <v>846</v>
      </c>
      <c r="G4581" s="30" t="s">
        <v>375</v>
      </c>
      <c r="H4581" s="30">
        <v>2013</v>
      </c>
      <c r="I4581" s="28" t="s">
        <v>8376</v>
      </c>
      <c r="J4581" s="30"/>
      <c r="K4581" s="30" t="s">
        <v>368</v>
      </c>
    </row>
    <row r="4582" spans="1:11">
      <c r="A4582" s="29">
        <v>4581</v>
      </c>
      <c r="B4582" s="30" t="s">
        <v>9354</v>
      </c>
      <c r="C4582" s="31" t="s">
        <v>9355</v>
      </c>
      <c r="D4582" s="30" t="s">
        <v>4604</v>
      </c>
      <c r="E4582" s="30" t="s">
        <v>371</v>
      </c>
      <c r="F4582" s="30" t="s">
        <v>846</v>
      </c>
      <c r="G4582" s="30" t="s">
        <v>375</v>
      </c>
      <c r="H4582" s="30">
        <v>2013</v>
      </c>
      <c r="I4582" s="28" t="s">
        <v>8376</v>
      </c>
      <c r="J4582" s="30"/>
      <c r="K4582" s="30" t="s">
        <v>368</v>
      </c>
    </row>
    <row r="4583" spans="1:11">
      <c r="A4583" s="29">
        <v>4582</v>
      </c>
      <c r="B4583" s="30" t="s">
        <v>9356</v>
      </c>
      <c r="C4583" s="31" t="s">
        <v>9357</v>
      </c>
      <c r="D4583" s="30" t="s">
        <v>4604</v>
      </c>
      <c r="E4583" s="30" t="s">
        <v>371</v>
      </c>
      <c r="F4583" s="30" t="s">
        <v>846</v>
      </c>
      <c r="G4583" s="30" t="s">
        <v>375</v>
      </c>
      <c r="H4583" s="30">
        <v>2013</v>
      </c>
      <c r="I4583" s="28" t="s">
        <v>8376</v>
      </c>
      <c r="J4583" s="30"/>
      <c r="K4583" s="30" t="s">
        <v>368</v>
      </c>
    </row>
    <row r="4584" spans="1:11">
      <c r="A4584" s="29">
        <v>4583</v>
      </c>
      <c r="B4584" s="30" t="s">
        <v>9358</v>
      </c>
      <c r="C4584" s="31" t="s">
        <v>9359</v>
      </c>
      <c r="D4584" s="30" t="s">
        <v>4604</v>
      </c>
      <c r="E4584" s="30" t="s">
        <v>371</v>
      </c>
      <c r="F4584" s="30" t="s">
        <v>846</v>
      </c>
      <c r="G4584" s="30" t="s">
        <v>375</v>
      </c>
      <c r="H4584" s="30">
        <v>2013</v>
      </c>
      <c r="I4584" s="28" t="s">
        <v>8376</v>
      </c>
      <c r="J4584" s="30"/>
      <c r="K4584" s="30" t="s">
        <v>368</v>
      </c>
    </row>
    <row r="4585" spans="1:11">
      <c r="A4585" s="29">
        <v>4584</v>
      </c>
      <c r="B4585" s="30" t="s">
        <v>9360</v>
      </c>
      <c r="C4585" s="31" t="s">
        <v>9361</v>
      </c>
      <c r="D4585" s="30" t="s">
        <v>6864</v>
      </c>
      <c r="E4585" s="30" t="s">
        <v>371</v>
      </c>
      <c r="F4585" s="30" t="s">
        <v>846</v>
      </c>
      <c r="G4585" s="30" t="s">
        <v>366</v>
      </c>
      <c r="H4585" s="30">
        <v>2013</v>
      </c>
      <c r="I4585" s="28" t="s">
        <v>8376</v>
      </c>
      <c r="J4585" s="30"/>
      <c r="K4585" s="30" t="s">
        <v>368</v>
      </c>
    </row>
    <row r="4586" spans="1:11">
      <c r="A4586" s="29">
        <v>4585</v>
      </c>
      <c r="B4586" s="30" t="s">
        <v>9362</v>
      </c>
      <c r="C4586" s="31" t="s">
        <v>9363</v>
      </c>
      <c r="D4586" s="30" t="s">
        <v>4604</v>
      </c>
      <c r="E4586" s="30" t="s">
        <v>371</v>
      </c>
      <c r="F4586" s="30" t="s">
        <v>846</v>
      </c>
      <c r="G4586" s="30" t="s">
        <v>375</v>
      </c>
      <c r="H4586" s="30">
        <v>2013</v>
      </c>
      <c r="I4586" s="28" t="s">
        <v>8376</v>
      </c>
      <c r="J4586" s="30"/>
      <c r="K4586" s="30" t="s">
        <v>368</v>
      </c>
    </row>
    <row r="4587" spans="1:11">
      <c r="A4587" s="29">
        <v>4586</v>
      </c>
      <c r="B4587" s="30" t="s">
        <v>9364</v>
      </c>
      <c r="C4587" s="31" t="s">
        <v>9365</v>
      </c>
      <c r="D4587" s="30" t="s">
        <v>4604</v>
      </c>
      <c r="E4587" s="30" t="s">
        <v>371</v>
      </c>
      <c r="F4587" s="30" t="s">
        <v>846</v>
      </c>
      <c r="G4587" s="30" t="s">
        <v>375</v>
      </c>
      <c r="H4587" s="30">
        <v>2013</v>
      </c>
      <c r="I4587" s="28" t="s">
        <v>8376</v>
      </c>
      <c r="J4587" s="30"/>
      <c r="K4587" s="30" t="s">
        <v>368</v>
      </c>
    </row>
    <row r="4588" spans="1:11">
      <c r="A4588" s="29">
        <v>4587</v>
      </c>
      <c r="B4588" s="30" t="s">
        <v>9366</v>
      </c>
      <c r="C4588" s="31" t="s">
        <v>9367</v>
      </c>
      <c r="D4588" s="30" t="s">
        <v>6864</v>
      </c>
      <c r="E4588" s="30" t="s">
        <v>371</v>
      </c>
      <c r="F4588" s="30" t="s">
        <v>846</v>
      </c>
      <c r="G4588" s="30" t="s">
        <v>366</v>
      </c>
      <c r="H4588" s="30">
        <v>2013</v>
      </c>
      <c r="I4588" s="28" t="s">
        <v>8376</v>
      </c>
      <c r="J4588" s="30"/>
      <c r="K4588" s="30" t="s">
        <v>368</v>
      </c>
    </row>
    <row r="4589" spans="1:11">
      <c r="A4589" s="29">
        <v>4588</v>
      </c>
      <c r="B4589" s="30" t="s">
        <v>9368</v>
      </c>
      <c r="C4589" s="31" t="s">
        <v>9369</v>
      </c>
      <c r="D4589" s="30" t="s">
        <v>4604</v>
      </c>
      <c r="E4589" s="30" t="s">
        <v>371</v>
      </c>
      <c r="F4589" s="30" t="s">
        <v>846</v>
      </c>
      <c r="G4589" s="30" t="s">
        <v>375</v>
      </c>
      <c r="H4589" s="30">
        <v>2013</v>
      </c>
      <c r="I4589" s="28" t="s">
        <v>8376</v>
      </c>
      <c r="J4589" s="30"/>
      <c r="K4589" s="30" t="s">
        <v>368</v>
      </c>
    </row>
    <row r="4590" spans="1:11">
      <c r="A4590" s="29">
        <v>4589</v>
      </c>
      <c r="B4590" s="30" t="s">
        <v>9370</v>
      </c>
      <c r="C4590" s="31" t="s">
        <v>9371</v>
      </c>
      <c r="D4590" s="30" t="s">
        <v>6864</v>
      </c>
      <c r="E4590" s="30" t="s">
        <v>371</v>
      </c>
      <c r="F4590" s="30" t="s">
        <v>846</v>
      </c>
      <c r="G4590" s="30" t="s">
        <v>366</v>
      </c>
      <c r="H4590" s="30">
        <v>2013</v>
      </c>
      <c r="I4590" s="28" t="s">
        <v>8376</v>
      </c>
      <c r="J4590" s="30"/>
      <c r="K4590" s="30" t="s">
        <v>368</v>
      </c>
    </row>
    <row r="4591" spans="1:11">
      <c r="A4591" s="29">
        <v>4590</v>
      </c>
      <c r="B4591" s="30" t="s">
        <v>9372</v>
      </c>
      <c r="C4591" s="31" t="s">
        <v>9373</v>
      </c>
      <c r="D4591" s="30" t="s">
        <v>6864</v>
      </c>
      <c r="E4591" s="30" t="s">
        <v>371</v>
      </c>
      <c r="F4591" s="30" t="s">
        <v>846</v>
      </c>
      <c r="G4591" s="30" t="s">
        <v>468</v>
      </c>
      <c r="H4591" s="30">
        <v>2013</v>
      </c>
      <c r="I4591" s="28" t="s">
        <v>8376</v>
      </c>
      <c r="J4591" s="30"/>
      <c r="K4591" s="30" t="s">
        <v>368</v>
      </c>
    </row>
    <row r="4592" spans="1:11">
      <c r="A4592" s="29">
        <v>4591</v>
      </c>
      <c r="B4592" s="30" t="s">
        <v>9374</v>
      </c>
      <c r="C4592" s="31" t="s">
        <v>9375</v>
      </c>
      <c r="D4592" s="30" t="s">
        <v>6864</v>
      </c>
      <c r="E4592" s="30" t="s">
        <v>371</v>
      </c>
      <c r="F4592" s="30" t="s">
        <v>846</v>
      </c>
      <c r="G4592" s="30" t="s">
        <v>468</v>
      </c>
      <c r="H4592" s="30">
        <v>2013</v>
      </c>
      <c r="I4592" s="28" t="s">
        <v>8376</v>
      </c>
      <c r="J4592" s="30"/>
      <c r="K4592" s="30" t="s">
        <v>368</v>
      </c>
    </row>
    <row r="4593" spans="1:11">
      <c r="A4593" s="29">
        <v>4592</v>
      </c>
      <c r="B4593" s="30" t="s">
        <v>9376</v>
      </c>
      <c r="C4593" s="31" t="s">
        <v>9377</v>
      </c>
      <c r="D4593" s="30" t="s">
        <v>4604</v>
      </c>
      <c r="E4593" s="30" t="s">
        <v>371</v>
      </c>
      <c r="F4593" s="30" t="s">
        <v>846</v>
      </c>
      <c r="G4593" s="30" t="s">
        <v>375</v>
      </c>
      <c r="H4593" s="30">
        <v>2013</v>
      </c>
      <c r="I4593" s="28" t="s">
        <v>8376</v>
      </c>
      <c r="J4593" s="30"/>
      <c r="K4593" s="30" t="s">
        <v>368</v>
      </c>
    </row>
    <row r="4594" spans="1:11">
      <c r="A4594" s="29">
        <v>4593</v>
      </c>
      <c r="B4594" s="30" t="s">
        <v>9378</v>
      </c>
      <c r="C4594" s="31" t="s">
        <v>9379</v>
      </c>
      <c r="D4594" s="30" t="s">
        <v>4604</v>
      </c>
      <c r="E4594" s="30" t="s">
        <v>371</v>
      </c>
      <c r="F4594" s="30" t="s">
        <v>846</v>
      </c>
      <c r="G4594" s="30" t="s">
        <v>375</v>
      </c>
      <c r="H4594" s="30">
        <v>2013</v>
      </c>
      <c r="I4594" s="28" t="s">
        <v>8376</v>
      </c>
      <c r="J4594" s="30"/>
      <c r="K4594" s="30" t="s">
        <v>368</v>
      </c>
    </row>
    <row r="4595" spans="1:11">
      <c r="A4595" s="29">
        <v>4594</v>
      </c>
      <c r="B4595" s="30" t="s">
        <v>9380</v>
      </c>
      <c r="C4595" s="31" t="s">
        <v>9381</v>
      </c>
      <c r="D4595" s="30" t="s">
        <v>6864</v>
      </c>
      <c r="E4595" s="30" t="s">
        <v>371</v>
      </c>
      <c r="F4595" s="30" t="s">
        <v>846</v>
      </c>
      <c r="G4595" s="30" t="s">
        <v>468</v>
      </c>
      <c r="H4595" s="30">
        <v>2013</v>
      </c>
      <c r="I4595" s="28" t="s">
        <v>8376</v>
      </c>
      <c r="J4595" s="30"/>
      <c r="K4595" s="30" t="s">
        <v>368</v>
      </c>
    </row>
    <row r="4596" spans="1:11">
      <c r="A4596" s="29">
        <v>4595</v>
      </c>
      <c r="B4596" s="30" t="s">
        <v>9382</v>
      </c>
      <c r="C4596" s="31" t="s">
        <v>9383</v>
      </c>
      <c r="D4596" s="30" t="s">
        <v>4604</v>
      </c>
      <c r="E4596" s="30" t="s">
        <v>371</v>
      </c>
      <c r="F4596" s="30" t="s">
        <v>846</v>
      </c>
      <c r="G4596" s="30" t="s">
        <v>375</v>
      </c>
      <c r="H4596" s="30">
        <v>2013</v>
      </c>
      <c r="I4596" s="28" t="s">
        <v>8376</v>
      </c>
      <c r="J4596" s="30"/>
      <c r="K4596" s="30" t="s">
        <v>368</v>
      </c>
    </row>
    <row r="4597" spans="1:11">
      <c r="A4597" s="29">
        <v>4596</v>
      </c>
      <c r="B4597" s="30" t="s">
        <v>9384</v>
      </c>
      <c r="C4597" s="31" t="s">
        <v>9385</v>
      </c>
      <c r="D4597" s="30" t="s">
        <v>4604</v>
      </c>
      <c r="E4597" s="30" t="s">
        <v>371</v>
      </c>
      <c r="F4597" s="30" t="s">
        <v>846</v>
      </c>
      <c r="G4597" s="30" t="s">
        <v>375</v>
      </c>
      <c r="H4597" s="30">
        <v>2013</v>
      </c>
      <c r="I4597" s="28" t="s">
        <v>8376</v>
      </c>
      <c r="J4597" s="30"/>
      <c r="K4597" s="30" t="s">
        <v>368</v>
      </c>
    </row>
    <row r="4598" spans="1:11">
      <c r="A4598" s="29">
        <v>4597</v>
      </c>
      <c r="B4598" s="30" t="s">
        <v>9386</v>
      </c>
      <c r="C4598" s="31" t="s">
        <v>3089</v>
      </c>
      <c r="D4598" s="30" t="s">
        <v>6864</v>
      </c>
      <c r="E4598" s="30" t="s">
        <v>371</v>
      </c>
      <c r="F4598" s="30" t="s">
        <v>846</v>
      </c>
      <c r="G4598" s="30" t="s">
        <v>366</v>
      </c>
      <c r="H4598" s="30">
        <v>2013</v>
      </c>
      <c r="I4598" s="28" t="s">
        <v>8376</v>
      </c>
      <c r="J4598" s="30"/>
      <c r="K4598" s="30" t="s">
        <v>368</v>
      </c>
    </row>
    <row r="4599" spans="1:11">
      <c r="A4599" s="29">
        <v>4598</v>
      </c>
      <c r="B4599" s="30" t="s">
        <v>9387</v>
      </c>
      <c r="C4599" s="31" t="s">
        <v>7025</v>
      </c>
      <c r="D4599" s="30" t="s">
        <v>4604</v>
      </c>
      <c r="E4599" s="30" t="s">
        <v>371</v>
      </c>
      <c r="F4599" s="30" t="s">
        <v>846</v>
      </c>
      <c r="G4599" s="30" t="s">
        <v>468</v>
      </c>
      <c r="H4599" s="30">
        <v>2013</v>
      </c>
      <c r="I4599" s="28" t="s">
        <v>8376</v>
      </c>
      <c r="J4599" s="30"/>
      <c r="K4599" s="30" t="s">
        <v>368</v>
      </c>
    </row>
    <row r="4600" spans="1:11">
      <c r="A4600" s="29">
        <v>4599</v>
      </c>
      <c r="B4600" s="30" t="s">
        <v>9388</v>
      </c>
      <c r="C4600" s="31" t="s">
        <v>9389</v>
      </c>
      <c r="D4600" s="30" t="s">
        <v>4604</v>
      </c>
      <c r="E4600" s="30" t="s">
        <v>371</v>
      </c>
      <c r="F4600" s="30" t="s">
        <v>846</v>
      </c>
      <c r="G4600" s="30" t="s">
        <v>375</v>
      </c>
      <c r="H4600" s="30">
        <v>2013</v>
      </c>
      <c r="I4600" s="28" t="s">
        <v>8376</v>
      </c>
      <c r="J4600" s="30"/>
      <c r="K4600" s="30" t="s">
        <v>368</v>
      </c>
    </row>
    <row r="4601" spans="1:11">
      <c r="A4601" s="29">
        <v>4600</v>
      </c>
      <c r="B4601" s="30" t="s">
        <v>9390</v>
      </c>
      <c r="C4601" s="31" t="s">
        <v>9391</v>
      </c>
      <c r="D4601" s="30" t="s">
        <v>6864</v>
      </c>
      <c r="E4601" s="30" t="s">
        <v>371</v>
      </c>
      <c r="F4601" s="30" t="s">
        <v>846</v>
      </c>
      <c r="G4601" s="30" t="s">
        <v>366</v>
      </c>
      <c r="H4601" s="30">
        <v>2013</v>
      </c>
      <c r="I4601" s="28" t="s">
        <v>8376</v>
      </c>
      <c r="J4601" s="30"/>
      <c r="K4601" s="30" t="s">
        <v>368</v>
      </c>
    </row>
    <row r="4602" spans="1:11">
      <c r="A4602" s="29">
        <v>4601</v>
      </c>
      <c r="B4602" s="30" t="s">
        <v>9392</v>
      </c>
      <c r="C4602" s="31" t="s">
        <v>9393</v>
      </c>
      <c r="D4602" s="30" t="s">
        <v>4604</v>
      </c>
      <c r="E4602" s="30" t="s">
        <v>371</v>
      </c>
      <c r="F4602" s="30" t="s">
        <v>846</v>
      </c>
      <c r="G4602" s="30" t="s">
        <v>375</v>
      </c>
      <c r="H4602" s="30">
        <v>2013</v>
      </c>
      <c r="I4602" s="28" t="s">
        <v>8376</v>
      </c>
      <c r="J4602" s="30"/>
      <c r="K4602" s="30" t="s">
        <v>368</v>
      </c>
    </row>
    <row r="4603" spans="1:11">
      <c r="A4603" s="29">
        <v>4602</v>
      </c>
      <c r="B4603" s="30" t="s">
        <v>9394</v>
      </c>
      <c r="C4603" s="31" t="s">
        <v>9395</v>
      </c>
      <c r="D4603" s="30" t="s">
        <v>4604</v>
      </c>
      <c r="E4603" s="30" t="s">
        <v>371</v>
      </c>
      <c r="F4603" s="30" t="s">
        <v>846</v>
      </c>
      <c r="G4603" s="30" t="s">
        <v>375</v>
      </c>
      <c r="H4603" s="30">
        <v>2013</v>
      </c>
      <c r="I4603" s="28" t="s">
        <v>8376</v>
      </c>
      <c r="J4603" s="30"/>
      <c r="K4603" s="30" t="s">
        <v>368</v>
      </c>
    </row>
    <row r="4604" spans="1:11">
      <c r="A4604" s="29">
        <v>4603</v>
      </c>
      <c r="B4604" s="30" t="s">
        <v>9396</v>
      </c>
      <c r="C4604" s="31" t="s">
        <v>9327</v>
      </c>
      <c r="D4604" s="30" t="s">
        <v>4604</v>
      </c>
      <c r="E4604" s="30" t="s">
        <v>850</v>
      </c>
      <c r="F4604" s="30" t="s">
        <v>846</v>
      </c>
      <c r="G4604" s="30" t="s">
        <v>375</v>
      </c>
      <c r="H4604" s="30">
        <v>2013</v>
      </c>
      <c r="I4604" s="28" t="s">
        <v>8376</v>
      </c>
      <c r="J4604" s="30"/>
      <c r="K4604" s="30" t="s">
        <v>368</v>
      </c>
    </row>
    <row r="4605" spans="1:11">
      <c r="A4605" s="29">
        <v>4604</v>
      </c>
      <c r="B4605" s="30" t="s">
        <v>9397</v>
      </c>
      <c r="C4605" s="31" t="s">
        <v>9398</v>
      </c>
      <c r="D4605" s="30" t="s">
        <v>6864</v>
      </c>
      <c r="E4605" s="30" t="s">
        <v>371</v>
      </c>
      <c r="F4605" s="30" t="s">
        <v>846</v>
      </c>
      <c r="G4605" s="30" t="s">
        <v>366</v>
      </c>
      <c r="H4605" s="30">
        <v>2013</v>
      </c>
      <c r="I4605" s="28" t="s">
        <v>8376</v>
      </c>
      <c r="J4605" s="30"/>
      <c r="K4605" s="30" t="s">
        <v>368</v>
      </c>
    </row>
    <row r="4606" spans="1:11">
      <c r="A4606" s="29">
        <v>4605</v>
      </c>
      <c r="B4606" s="30" t="s">
        <v>9399</v>
      </c>
      <c r="C4606" s="31" t="s">
        <v>9400</v>
      </c>
      <c r="D4606" s="30" t="s">
        <v>4604</v>
      </c>
      <c r="E4606" s="30" t="s">
        <v>371</v>
      </c>
      <c r="F4606" s="30" t="s">
        <v>846</v>
      </c>
      <c r="G4606" s="30" t="s">
        <v>375</v>
      </c>
      <c r="H4606" s="30">
        <v>2013</v>
      </c>
      <c r="I4606" s="28" t="s">
        <v>8376</v>
      </c>
      <c r="J4606" s="30"/>
      <c r="K4606" s="30" t="s">
        <v>368</v>
      </c>
    </row>
    <row r="4607" spans="1:11">
      <c r="A4607" s="29">
        <v>4606</v>
      </c>
      <c r="B4607" s="30" t="s">
        <v>9401</v>
      </c>
      <c r="C4607" s="31" t="s">
        <v>9402</v>
      </c>
      <c r="D4607" s="30" t="s">
        <v>6864</v>
      </c>
      <c r="E4607" s="30" t="s">
        <v>371</v>
      </c>
      <c r="F4607" s="30" t="s">
        <v>846</v>
      </c>
      <c r="G4607" s="30" t="s">
        <v>366</v>
      </c>
      <c r="H4607" s="30">
        <v>2013</v>
      </c>
      <c r="I4607" s="28" t="s">
        <v>8376</v>
      </c>
      <c r="J4607" s="30"/>
      <c r="K4607" s="30" t="s">
        <v>368</v>
      </c>
    </row>
    <row r="4608" spans="1:11">
      <c r="A4608" s="29">
        <v>4607</v>
      </c>
      <c r="B4608" s="30" t="s">
        <v>9403</v>
      </c>
      <c r="C4608" s="31" t="s">
        <v>2990</v>
      </c>
      <c r="D4608" s="30" t="s">
        <v>6864</v>
      </c>
      <c r="E4608" s="30" t="s">
        <v>371</v>
      </c>
      <c r="F4608" s="30" t="s">
        <v>846</v>
      </c>
      <c r="G4608" s="30" t="s">
        <v>366</v>
      </c>
      <c r="H4608" s="30">
        <v>2013</v>
      </c>
      <c r="I4608" s="28" t="s">
        <v>8376</v>
      </c>
      <c r="J4608" s="30"/>
      <c r="K4608" s="30" t="s">
        <v>368</v>
      </c>
    </row>
    <row r="4609" spans="1:11">
      <c r="A4609" s="29">
        <v>4608</v>
      </c>
      <c r="B4609" s="30" t="s">
        <v>9404</v>
      </c>
      <c r="C4609" s="31" t="s">
        <v>9405</v>
      </c>
      <c r="D4609" s="30" t="s">
        <v>1130</v>
      </c>
      <c r="E4609" s="30" t="s">
        <v>850</v>
      </c>
      <c r="F4609" s="30" t="s">
        <v>846</v>
      </c>
      <c r="G4609" s="30" t="s">
        <v>468</v>
      </c>
      <c r="H4609" s="30">
        <v>2013</v>
      </c>
      <c r="I4609" s="28" t="s">
        <v>8376</v>
      </c>
      <c r="J4609" s="30"/>
      <c r="K4609" s="30" t="s">
        <v>368</v>
      </c>
    </row>
    <row r="4610" spans="1:11">
      <c r="A4610" s="29">
        <v>4609</v>
      </c>
      <c r="B4610" s="30" t="s">
        <v>9406</v>
      </c>
      <c r="C4610" s="31" t="s">
        <v>9407</v>
      </c>
      <c r="D4610" s="30" t="s">
        <v>6864</v>
      </c>
      <c r="E4610" s="30" t="s">
        <v>371</v>
      </c>
      <c r="F4610" s="30" t="s">
        <v>846</v>
      </c>
      <c r="G4610" s="30" t="s">
        <v>366</v>
      </c>
      <c r="H4610" s="30">
        <v>2013</v>
      </c>
      <c r="I4610" s="28" t="s">
        <v>8376</v>
      </c>
      <c r="J4610" s="30"/>
      <c r="K4610" s="30" t="s">
        <v>368</v>
      </c>
    </row>
    <row r="4611" spans="1:11">
      <c r="A4611" s="29">
        <v>4610</v>
      </c>
      <c r="B4611" s="30" t="s">
        <v>9408</v>
      </c>
      <c r="C4611" s="31" t="s">
        <v>9409</v>
      </c>
      <c r="D4611" s="30" t="s">
        <v>6864</v>
      </c>
      <c r="E4611" s="30" t="s">
        <v>371</v>
      </c>
      <c r="F4611" s="30" t="s">
        <v>846</v>
      </c>
      <c r="G4611" s="30" t="s">
        <v>468</v>
      </c>
      <c r="H4611" s="30">
        <v>2013</v>
      </c>
      <c r="I4611" s="28" t="s">
        <v>8376</v>
      </c>
      <c r="J4611" s="30"/>
      <c r="K4611" s="30" t="s">
        <v>368</v>
      </c>
    </row>
    <row r="4612" spans="1:11">
      <c r="A4612" s="29">
        <v>4611</v>
      </c>
      <c r="B4612" s="30" t="s">
        <v>9410</v>
      </c>
      <c r="C4612" s="31" t="s">
        <v>9411</v>
      </c>
      <c r="D4612" s="30" t="s">
        <v>6864</v>
      </c>
      <c r="E4612" s="30" t="s">
        <v>371</v>
      </c>
      <c r="F4612" s="30" t="s">
        <v>846</v>
      </c>
      <c r="G4612" s="30" t="s">
        <v>366</v>
      </c>
      <c r="H4612" s="30">
        <v>2013</v>
      </c>
      <c r="I4612" s="28" t="s">
        <v>8376</v>
      </c>
      <c r="J4612" s="30"/>
      <c r="K4612" s="30" t="s">
        <v>368</v>
      </c>
    </row>
    <row r="4613" spans="1:11">
      <c r="A4613" s="29">
        <v>4612</v>
      </c>
      <c r="B4613" s="30" t="s">
        <v>9412</v>
      </c>
      <c r="C4613" s="31" t="s">
        <v>9413</v>
      </c>
      <c r="D4613" s="30" t="s">
        <v>6864</v>
      </c>
      <c r="E4613" s="30" t="s">
        <v>371</v>
      </c>
      <c r="F4613" s="30" t="s">
        <v>846</v>
      </c>
      <c r="G4613" s="30" t="s">
        <v>366</v>
      </c>
      <c r="H4613" s="30">
        <v>2013</v>
      </c>
      <c r="I4613" s="28" t="s">
        <v>8376</v>
      </c>
      <c r="J4613" s="30"/>
      <c r="K4613" s="30" t="s">
        <v>368</v>
      </c>
    </row>
    <row r="4614" spans="1:11">
      <c r="A4614" s="29">
        <v>4613</v>
      </c>
      <c r="B4614" s="30" t="s">
        <v>9414</v>
      </c>
      <c r="C4614" s="31" t="s">
        <v>1657</v>
      </c>
      <c r="D4614" s="30" t="s">
        <v>6864</v>
      </c>
      <c r="E4614" s="30" t="s">
        <v>371</v>
      </c>
      <c r="F4614" s="30" t="s">
        <v>846</v>
      </c>
      <c r="G4614" s="30" t="s">
        <v>366</v>
      </c>
      <c r="H4614" s="30">
        <v>2013</v>
      </c>
      <c r="I4614" s="28" t="s">
        <v>8376</v>
      </c>
      <c r="J4614" s="30"/>
      <c r="K4614" s="30" t="s">
        <v>368</v>
      </c>
    </row>
    <row r="4615" spans="1:11">
      <c r="A4615" s="29">
        <v>4614</v>
      </c>
      <c r="B4615" s="30" t="s">
        <v>9415</v>
      </c>
      <c r="C4615" s="31" t="s">
        <v>9416</v>
      </c>
      <c r="D4615" s="30" t="s">
        <v>6864</v>
      </c>
      <c r="E4615" s="30" t="s">
        <v>371</v>
      </c>
      <c r="F4615" s="30" t="s">
        <v>846</v>
      </c>
      <c r="G4615" s="30" t="s">
        <v>366</v>
      </c>
      <c r="H4615" s="30">
        <v>2013</v>
      </c>
      <c r="I4615" s="28" t="s">
        <v>8376</v>
      </c>
      <c r="J4615" s="30"/>
      <c r="K4615" s="30" t="s">
        <v>368</v>
      </c>
    </row>
    <row r="4616" spans="1:11">
      <c r="A4616" s="29">
        <v>4615</v>
      </c>
      <c r="B4616" s="30" t="s">
        <v>9417</v>
      </c>
      <c r="C4616" s="31" t="s">
        <v>9418</v>
      </c>
      <c r="D4616" s="30" t="s">
        <v>6864</v>
      </c>
      <c r="E4616" s="30" t="s">
        <v>371</v>
      </c>
      <c r="F4616" s="30" t="s">
        <v>846</v>
      </c>
      <c r="G4616" s="30" t="s">
        <v>366</v>
      </c>
      <c r="H4616" s="30">
        <v>2013</v>
      </c>
      <c r="I4616" s="28" t="s">
        <v>8376</v>
      </c>
      <c r="J4616" s="30"/>
      <c r="K4616" s="30" t="s">
        <v>368</v>
      </c>
    </row>
    <row r="4617" spans="1:11">
      <c r="A4617" s="29">
        <v>4616</v>
      </c>
      <c r="B4617" s="30" t="s">
        <v>9419</v>
      </c>
      <c r="C4617" s="31" t="s">
        <v>9420</v>
      </c>
      <c r="D4617" s="30" t="s">
        <v>6864</v>
      </c>
      <c r="E4617" s="30" t="s">
        <v>371</v>
      </c>
      <c r="F4617" s="30" t="s">
        <v>846</v>
      </c>
      <c r="G4617" s="30" t="s">
        <v>366</v>
      </c>
      <c r="H4617" s="30">
        <v>2013</v>
      </c>
      <c r="I4617" s="28" t="s">
        <v>8376</v>
      </c>
      <c r="J4617" s="30"/>
      <c r="K4617" s="30" t="s">
        <v>368</v>
      </c>
    </row>
    <row r="4618" spans="1:11">
      <c r="A4618" s="29">
        <v>4617</v>
      </c>
      <c r="B4618" s="30" t="s">
        <v>9421</v>
      </c>
      <c r="C4618" s="31" t="s">
        <v>9422</v>
      </c>
      <c r="D4618" s="30" t="s">
        <v>4604</v>
      </c>
      <c r="E4618" s="30" t="s">
        <v>371</v>
      </c>
      <c r="F4618" s="30" t="s">
        <v>846</v>
      </c>
      <c r="G4618" s="30" t="s">
        <v>375</v>
      </c>
      <c r="H4618" s="30">
        <v>2013</v>
      </c>
      <c r="I4618" s="28" t="s">
        <v>8376</v>
      </c>
      <c r="J4618" s="30"/>
      <c r="K4618" s="30" t="s">
        <v>368</v>
      </c>
    </row>
    <row r="4619" spans="1:11">
      <c r="A4619" s="29">
        <v>4618</v>
      </c>
      <c r="B4619" s="30" t="s">
        <v>9423</v>
      </c>
      <c r="C4619" s="31" t="s">
        <v>9424</v>
      </c>
      <c r="D4619" s="30" t="s">
        <v>6864</v>
      </c>
      <c r="E4619" s="30" t="s">
        <v>371</v>
      </c>
      <c r="F4619" s="30" t="s">
        <v>846</v>
      </c>
      <c r="G4619" s="30" t="s">
        <v>366</v>
      </c>
      <c r="H4619" s="30">
        <v>2013</v>
      </c>
      <c r="I4619" s="28" t="s">
        <v>8376</v>
      </c>
      <c r="J4619" s="30"/>
      <c r="K4619" s="30" t="s">
        <v>368</v>
      </c>
    </row>
    <row r="4620" spans="1:11">
      <c r="A4620" s="29">
        <v>4619</v>
      </c>
      <c r="B4620" s="30" t="s">
        <v>9425</v>
      </c>
      <c r="C4620" s="31" t="s">
        <v>9426</v>
      </c>
      <c r="D4620" s="30" t="s">
        <v>6864</v>
      </c>
      <c r="E4620" s="30" t="s">
        <v>371</v>
      </c>
      <c r="F4620" s="30" t="s">
        <v>846</v>
      </c>
      <c r="G4620" s="30" t="s">
        <v>366</v>
      </c>
      <c r="H4620" s="30">
        <v>2013</v>
      </c>
      <c r="I4620" s="28" t="s">
        <v>8376</v>
      </c>
      <c r="J4620" s="30"/>
      <c r="K4620" s="30" t="s">
        <v>368</v>
      </c>
    </row>
    <row r="4621" spans="1:11">
      <c r="A4621" s="29">
        <v>4620</v>
      </c>
      <c r="B4621" s="30" t="s">
        <v>9427</v>
      </c>
      <c r="C4621" s="31" t="s">
        <v>9428</v>
      </c>
      <c r="D4621" s="30" t="s">
        <v>6864</v>
      </c>
      <c r="E4621" s="30" t="s">
        <v>371</v>
      </c>
      <c r="F4621" s="30" t="s">
        <v>846</v>
      </c>
      <c r="G4621" s="30" t="s">
        <v>366</v>
      </c>
      <c r="H4621" s="30">
        <v>2013</v>
      </c>
      <c r="I4621" s="28" t="s">
        <v>8376</v>
      </c>
      <c r="J4621" s="30"/>
      <c r="K4621" s="30" t="s">
        <v>368</v>
      </c>
    </row>
    <row r="4622" spans="1:11">
      <c r="A4622" s="29">
        <v>4621</v>
      </c>
      <c r="B4622" s="30" t="s">
        <v>9429</v>
      </c>
      <c r="C4622" s="31" t="s">
        <v>9430</v>
      </c>
      <c r="D4622" s="30" t="s">
        <v>6864</v>
      </c>
      <c r="E4622" s="30" t="s">
        <v>371</v>
      </c>
      <c r="F4622" s="30" t="s">
        <v>846</v>
      </c>
      <c r="G4622" s="30" t="s">
        <v>366</v>
      </c>
      <c r="H4622" s="30">
        <v>2013</v>
      </c>
      <c r="I4622" s="28" t="s">
        <v>8376</v>
      </c>
      <c r="J4622" s="30"/>
      <c r="K4622" s="30" t="s">
        <v>368</v>
      </c>
    </row>
    <row r="4623" spans="1:11">
      <c r="A4623" s="29">
        <v>4622</v>
      </c>
      <c r="B4623" s="30" t="s">
        <v>9431</v>
      </c>
      <c r="C4623" s="31" t="s">
        <v>9432</v>
      </c>
      <c r="D4623" s="30" t="s">
        <v>1130</v>
      </c>
      <c r="E4623" s="30" t="s">
        <v>850</v>
      </c>
      <c r="F4623" s="30" t="s">
        <v>846</v>
      </c>
      <c r="G4623" s="30" t="s">
        <v>468</v>
      </c>
      <c r="H4623" s="30">
        <v>2013</v>
      </c>
      <c r="I4623" s="28" t="s">
        <v>8376</v>
      </c>
      <c r="J4623" s="30"/>
      <c r="K4623" s="30" t="s">
        <v>368</v>
      </c>
    </row>
    <row r="4624" spans="1:11">
      <c r="A4624" s="29">
        <v>4623</v>
      </c>
      <c r="B4624" s="30" t="s">
        <v>9433</v>
      </c>
      <c r="C4624" s="31" t="s">
        <v>9323</v>
      </c>
      <c r="D4624" s="30" t="s">
        <v>1130</v>
      </c>
      <c r="E4624" s="30" t="s">
        <v>850</v>
      </c>
      <c r="F4624" s="30" t="s">
        <v>846</v>
      </c>
      <c r="G4624" s="30" t="s">
        <v>468</v>
      </c>
      <c r="H4624" s="30">
        <v>2013</v>
      </c>
      <c r="I4624" s="28" t="s">
        <v>8376</v>
      </c>
      <c r="J4624" s="30"/>
      <c r="K4624" s="30" t="s">
        <v>368</v>
      </c>
    </row>
    <row r="4625" spans="1:11">
      <c r="A4625" s="29">
        <v>4624</v>
      </c>
      <c r="B4625" s="30" t="s">
        <v>9434</v>
      </c>
      <c r="C4625" s="31" t="s">
        <v>9435</v>
      </c>
      <c r="D4625" s="30" t="s">
        <v>1137</v>
      </c>
      <c r="E4625" s="30" t="s">
        <v>850</v>
      </c>
      <c r="F4625" s="30" t="s">
        <v>846</v>
      </c>
      <c r="G4625" s="30" t="s">
        <v>468</v>
      </c>
      <c r="H4625" s="30">
        <v>2013</v>
      </c>
      <c r="I4625" s="28" t="s">
        <v>8376</v>
      </c>
      <c r="J4625" s="30"/>
      <c r="K4625" s="30" t="s">
        <v>368</v>
      </c>
    </row>
    <row r="4626" spans="1:11">
      <c r="A4626" s="29">
        <v>4625</v>
      </c>
      <c r="B4626" s="30" t="s">
        <v>9436</v>
      </c>
      <c r="C4626" s="31" t="s">
        <v>9437</v>
      </c>
      <c r="D4626" s="30" t="s">
        <v>1137</v>
      </c>
      <c r="E4626" s="30" t="s">
        <v>850</v>
      </c>
      <c r="F4626" s="30" t="s">
        <v>846</v>
      </c>
      <c r="G4626" s="30" t="s">
        <v>468</v>
      </c>
      <c r="H4626" s="30">
        <v>2013</v>
      </c>
      <c r="I4626" s="28" t="s">
        <v>8376</v>
      </c>
      <c r="J4626" s="30"/>
      <c r="K4626" s="30" t="s">
        <v>368</v>
      </c>
    </row>
    <row r="4627" spans="1:11">
      <c r="A4627" s="29">
        <v>4626</v>
      </c>
      <c r="B4627" s="30" t="s">
        <v>9438</v>
      </c>
      <c r="C4627" s="31" t="s">
        <v>9439</v>
      </c>
      <c r="D4627" s="30" t="s">
        <v>4604</v>
      </c>
      <c r="E4627" s="30" t="s">
        <v>371</v>
      </c>
      <c r="F4627" s="30" t="s">
        <v>846</v>
      </c>
      <c r="G4627" s="30" t="s">
        <v>375</v>
      </c>
      <c r="H4627" s="30">
        <v>2013</v>
      </c>
      <c r="I4627" s="28" t="s">
        <v>8376</v>
      </c>
      <c r="J4627" s="30"/>
      <c r="K4627" s="30" t="s">
        <v>368</v>
      </c>
    </row>
    <row r="4628" spans="1:11">
      <c r="A4628" s="29">
        <v>4627</v>
      </c>
      <c r="B4628" s="30" t="s">
        <v>9440</v>
      </c>
      <c r="C4628" s="31" t="s">
        <v>9441</v>
      </c>
      <c r="D4628" s="30" t="s">
        <v>4604</v>
      </c>
      <c r="E4628" s="30" t="s">
        <v>371</v>
      </c>
      <c r="F4628" s="30" t="s">
        <v>846</v>
      </c>
      <c r="G4628" s="30" t="s">
        <v>375</v>
      </c>
      <c r="H4628" s="30">
        <v>2013</v>
      </c>
      <c r="I4628" s="28" t="s">
        <v>8376</v>
      </c>
      <c r="J4628" s="30"/>
      <c r="K4628" s="30" t="s">
        <v>368</v>
      </c>
    </row>
    <row r="4629" spans="1:11">
      <c r="A4629" s="29">
        <v>4628</v>
      </c>
      <c r="B4629" s="30" t="s">
        <v>9442</v>
      </c>
      <c r="C4629" s="31" t="s">
        <v>9443</v>
      </c>
      <c r="D4629" s="30" t="s">
        <v>4604</v>
      </c>
      <c r="E4629" s="30" t="s">
        <v>371</v>
      </c>
      <c r="F4629" s="30" t="s">
        <v>846</v>
      </c>
      <c r="G4629" s="30" t="s">
        <v>375</v>
      </c>
      <c r="H4629" s="30">
        <v>2013</v>
      </c>
      <c r="I4629" s="28" t="s">
        <v>8376</v>
      </c>
      <c r="J4629" s="30"/>
      <c r="K4629" s="30" t="s">
        <v>368</v>
      </c>
    </row>
    <row r="4630" spans="1:11">
      <c r="A4630" s="29">
        <v>4629</v>
      </c>
      <c r="B4630" s="30" t="s">
        <v>9444</v>
      </c>
      <c r="C4630" s="31" t="s">
        <v>9445</v>
      </c>
      <c r="D4630" s="30" t="s">
        <v>6864</v>
      </c>
      <c r="E4630" s="30" t="s">
        <v>371</v>
      </c>
      <c r="F4630" s="30" t="s">
        <v>846</v>
      </c>
      <c r="G4630" s="30" t="s">
        <v>366</v>
      </c>
      <c r="H4630" s="30">
        <v>2013</v>
      </c>
      <c r="I4630" s="28" t="s">
        <v>8376</v>
      </c>
      <c r="J4630" s="30"/>
      <c r="K4630" s="30" t="s">
        <v>368</v>
      </c>
    </row>
    <row r="4631" spans="1:11">
      <c r="A4631" s="29">
        <v>4630</v>
      </c>
      <c r="B4631" s="30" t="s">
        <v>9446</v>
      </c>
      <c r="C4631" s="31" t="s">
        <v>9447</v>
      </c>
      <c r="D4631" s="30" t="s">
        <v>6864</v>
      </c>
      <c r="E4631" s="30" t="s">
        <v>371</v>
      </c>
      <c r="F4631" s="30" t="s">
        <v>846</v>
      </c>
      <c r="G4631" s="30" t="s">
        <v>366</v>
      </c>
      <c r="H4631" s="30">
        <v>2013</v>
      </c>
      <c r="I4631" s="28" t="s">
        <v>8376</v>
      </c>
      <c r="J4631" s="30"/>
      <c r="K4631" s="30" t="s">
        <v>368</v>
      </c>
    </row>
    <row r="4632" spans="1:11">
      <c r="A4632" s="29">
        <v>4631</v>
      </c>
      <c r="B4632" s="30" t="s">
        <v>9448</v>
      </c>
      <c r="C4632" s="31" t="s">
        <v>1742</v>
      </c>
      <c r="D4632" s="30" t="s">
        <v>6864</v>
      </c>
      <c r="E4632" s="30" t="s">
        <v>371</v>
      </c>
      <c r="F4632" s="30" t="s">
        <v>846</v>
      </c>
      <c r="G4632" s="30" t="s">
        <v>366</v>
      </c>
      <c r="H4632" s="30">
        <v>2013</v>
      </c>
      <c r="I4632" s="28" t="s">
        <v>8376</v>
      </c>
      <c r="J4632" s="30"/>
      <c r="K4632" s="30" t="s">
        <v>368</v>
      </c>
    </row>
    <row r="4633" spans="1:11">
      <c r="A4633" s="29">
        <v>4632</v>
      </c>
      <c r="B4633" s="30" t="s">
        <v>9449</v>
      </c>
      <c r="C4633" s="31" t="s">
        <v>9450</v>
      </c>
      <c r="D4633" s="30" t="s">
        <v>6864</v>
      </c>
      <c r="E4633" s="30" t="s">
        <v>371</v>
      </c>
      <c r="F4633" s="30" t="s">
        <v>846</v>
      </c>
      <c r="G4633" s="30" t="s">
        <v>366</v>
      </c>
      <c r="H4633" s="30">
        <v>2013</v>
      </c>
      <c r="I4633" s="28" t="s">
        <v>8376</v>
      </c>
      <c r="J4633" s="30"/>
      <c r="K4633" s="30" t="s">
        <v>368</v>
      </c>
    </row>
    <row r="4634" spans="1:11">
      <c r="A4634" s="29">
        <v>4633</v>
      </c>
      <c r="B4634" s="30" t="s">
        <v>9451</v>
      </c>
      <c r="C4634" s="31" t="s">
        <v>9452</v>
      </c>
      <c r="D4634" s="30" t="s">
        <v>8631</v>
      </c>
      <c r="E4634" s="30" t="s">
        <v>371</v>
      </c>
      <c r="F4634" s="30" t="s">
        <v>846</v>
      </c>
      <c r="G4634" s="30" t="s">
        <v>366</v>
      </c>
      <c r="H4634" s="30">
        <v>2013</v>
      </c>
      <c r="I4634" s="28" t="s">
        <v>8376</v>
      </c>
      <c r="J4634" s="30"/>
      <c r="K4634" s="30" t="s">
        <v>368</v>
      </c>
    </row>
    <row r="4635" spans="1:11">
      <c r="A4635" s="29">
        <v>4634</v>
      </c>
      <c r="B4635" s="30" t="s">
        <v>9453</v>
      </c>
      <c r="C4635" s="31" t="s">
        <v>9454</v>
      </c>
      <c r="D4635" s="30" t="s">
        <v>4604</v>
      </c>
      <c r="E4635" s="30" t="s">
        <v>371</v>
      </c>
      <c r="F4635" s="30" t="s">
        <v>846</v>
      </c>
      <c r="G4635" s="30" t="s">
        <v>375</v>
      </c>
      <c r="H4635" s="30">
        <v>2013</v>
      </c>
      <c r="I4635" s="28" t="s">
        <v>8376</v>
      </c>
      <c r="J4635" s="30"/>
      <c r="K4635" s="30" t="s">
        <v>368</v>
      </c>
    </row>
    <row r="4636" spans="1:11">
      <c r="A4636" s="29">
        <v>4635</v>
      </c>
      <c r="B4636" s="30" t="s">
        <v>9455</v>
      </c>
      <c r="C4636" s="31" t="s">
        <v>9456</v>
      </c>
      <c r="D4636" s="30" t="s">
        <v>6864</v>
      </c>
      <c r="E4636" s="30" t="s">
        <v>371</v>
      </c>
      <c r="F4636" s="30" t="s">
        <v>846</v>
      </c>
      <c r="G4636" s="30" t="s">
        <v>366</v>
      </c>
      <c r="H4636" s="30">
        <v>2013</v>
      </c>
      <c r="I4636" s="28" t="s">
        <v>8376</v>
      </c>
      <c r="J4636" s="30"/>
      <c r="K4636" s="30" t="s">
        <v>368</v>
      </c>
    </row>
    <row r="4637" spans="1:11">
      <c r="A4637" s="29">
        <v>4636</v>
      </c>
      <c r="B4637" s="30" t="s">
        <v>9457</v>
      </c>
      <c r="C4637" s="31" t="s">
        <v>9458</v>
      </c>
      <c r="D4637" s="30" t="s">
        <v>6864</v>
      </c>
      <c r="E4637" s="30" t="s">
        <v>371</v>
      </c>
      <c r="F4637" s="30" t="s">
        <v>846</v>
      </c>
      <c r="G4637" s="30" t="s">
        <v>366</v>
      </c>
      <c r="H4637" s="30">
        <v>2013</v>
      </c>
      <c r="I4637" s="28" t="s">
        <v>8376</v>
      </c>
      <c r="J4637" s="30"/>
      <c r="K4637" s="30" t="s">
        <v>368</v>
      </c>
    </row>
    <row r="4638" spans="1:11">
      <c r="A4638" s="29">
        <v>4637</v>
      </c>
      <c r="B4638" s="30" t="s">
        <v>9459</v>
      </c>
      <c r="C4638" s="31" t="s">
        <v>9460</v>
      </c>
      <c r="D4638" s="30" t="s">
        <v>4604</v>
      </c>
      <c r="E4638" s="30" t="s">
        <v>371</v>
      </c>
      <c r="F4638" s="30" t="s">
        <v>846</v>
      </c>
      <c r="G4638" s="30" t="s">
        <v>375</v>
      </c>
      <c r="H4638" s="30">
        <v>2013</v>
      </c>
      <c r="I4638" s="28" t="s">
        <v>8376</v>
      </c>
      <c r="J4638" s="30"/>
      <c r="K4638" s="30" t="s">
        <v>368</v>
      </c>
    </row>
    <row r="4639" spans="1:11">
      <c r="A4639" s="29">
        <v>4638</v>
      </c>
      <c r="B4639" s="30" t="s">
        <v>9461</v>
      </c>
      <c r="C4639" s="31" t="s">
        <v>9462</v>
      </c>
      <c r="D4639" s="30" t="s">
        <v>6864</v>
      </c>
      <c r="E4639" s="30" t="s">
        <v>371</v>
      </c>
      <c r="F4639" s="30" t="s">
        <v>846</v>
      </c>
      <c r="G4639" s="30" t="s">
        <v>366</v>
      </c>
      <c r="H4639" s="30">
        <v>2013</v>
      </c>
      <c r="I4639" s="28" t="s">
        <v>8376</v>
      </c>
      <c r="J4639" s="30"/>
      <c r="K4639" s="30" t="s">
        <v>368</v>
      </c>
    </row>
    <row r="4640" spans="1:11">
      <c r="A4640" s="29">
        <v>4639</v>
      </c>
      <c r="B4640" s="30" t="s">
        <v>9463</v>
      </c>
      <c r="C4640" s="31" t="s">
        <v>9464</v>
      </c>
      <c r="D4640" s="30" t="s">
        <v>4604</v>
      </c>
      <c r="E4640" s="30" t="s">
        <v>371</v>
      </c>
      <c r="F4640" s="30" t="s">
        <v>846</v>
      </c>
      <c r="G4640" s="30" t="s">
        <v>375</v>
      </c>
      <c r="H4640" s="30">
        <v>2013</v>
      </c>
      <c r="I4640" s="28" t="s">
        <v>8376</v>
      </c>
      <c r="J4640" s="30"/>
      <c r="K4640" s="30" t="s">
        <v>368</v>
      </c>
    </row>
    <row r="4641" spans="1:11">
      <c r="A4641" s="29">
        <v>4640</v>
      </c>
      <c r="B4641" s="30" t="s">
        <v>9465</v>
      </c>
      <c r="C4641" s="31" t="s">
        <v>9466</v>
      </c>
      <c r="D4641" s="30" t="s">
        <v>6864</v>
      </c>
      <c r="E4641" s="30" t="s">
        <v>371</v>
      </c>
      <c r="F4641" s="30" t="s">
        <v>846</v>
      </c>
      <c r="G4641" s="30" t="s">
        <v>366</v>
      </c>
      <c r="H4641" s="30">
        <v>2014</v>
      </c>
      <c r="I4641" s="28" t="s">
        <v>367</v>
      </c>
      <c r="J4641" s="30"/>
      <c r="K4641" s="30" t="s">
        <v>368</v>
      </c>
    </row>
    <row r="4642" spans="1:11">
      <c r="A4642" s="29">
        <v>4641</v>
      </c>
      <c r="B4642" s="30" t="s">
        <v>9467</v>
      </c>
      <c r="C4642" s="31" t="s">
        <v>9468</v>
      </c>
      <c r="D4642" s="30" t="s">
        <v>6864</v>
      </c>
      <c r="E4642" s="30" t="s">
        <v>371</v>
      </c>
      <c r="F4642" s="30" t="s">
        <v>846</v>
      </c>
      <c r="G4642" s="30" t="s">
        <v>366</v>
      </c>
      <c r="H4642" s="30">
        <v>2014</v>
      </c>
      <c r="I4642" s="28" t="s">
        <v>367</v>
      </c>
      <c r="J4642" s="30"/>
      <c r="K4642" s="30" t="s">
        <v>368</v>
      </c>
    </row>
    <row r="4643" spans="1:11">
      <c r="A4643" s="29">
        <v>4642</v>
      </c>
      <c r="B4643" s="30" t="s">
        <v>9469</v>
      </c>
      <c r="C4643" s="31" t="s">
        <v>9470</v>
      </c>
      <c r="D4643" s="30">
        <v>1417</v>
      </c>
      <c r="E4643" s="30" t="s">
        <v>371</v>
      </c>
      <c r="F4643" s="30" t="s">
        <v>365</v>
      </c>
      <c r="G4643" s="30" t="s">
        <v>366</v>
      </c>
      <c r="H4643" s="30">
        <v>2014</v>
      </c>
      <c r="I4643" s="28" t="s">
        <v>367</v>
      </c>
      <c r="J4643" s="30"/>
      <c r="K4643" s="30" t="s">
        <v>368</v>
      </c>
    </row>
    <row r="4644" spans="1:11">
      <c r="A4644" s="29">
        <v>4643</v>
      </c>
      <c r="B4644" s="30" t="s">
        <v>9471</v>
      </c>
      <c r="C4644" s="31" t="s">
        <v>9472</v>
      </c>
      <c r="D4644" s="30">
        <v>1413</v>
      </c>
      <c r="E4644" s="30" t="s">
        <v>371</v>
      </c>
      <c r="F4644" s="30" t="s">
        <v>365</v>
      </c>
      <c r="G4644" s="30" t="s">
        <v>378</v>
      </c>
      <c r="H4644" s="30">
        <v>2014</v>
      </c>
      <c r="I4644" s="28" t="s">
        <v>367</v>
      </c>
      <c r="J4644" s="30"/>
      <c r="K4644" s="30" t="s">
        <v>368</v>
      </c>
    </row>
    <row r="4645" spans="1:11">
      <c r="A4645" s="29">
        <v>4644</v>
      </c>
      <c r="B4645" s="30" t="s">
        <v>9473</v>
      </c>
      <c r="C4645" s="31" t="s">
        <v>9474</v>
      </c>
      <c r="D4645" s="30">
        <v>1417</v>
      </c>
      <c r="E4645" s="30" t="s">
        <v>371</v>
      </c>
      <c r="F4645" s="30" t="s">
        <v>365</v>
      </c>
      <c r="G4645" s="30" t="s">
        <v>366</v>
      </c>
      <c r="H4645" s="30">
        <v>2014</v>
      </c>
      <c r="I4645" s="28" t="s">
        <v>367</v>
      </c>
      <c r="J4645" s="30"/>
      <c r="K4645" s="30" t="s">
        <v>368</v>
      </c>
    </row>
    <row r="4646" spans="1:11">
      <c r="A4646" s="29">
        <v>4645</v>
      </c>
      <c r="B4646" s="30" t="s">
        <v>9475</v>
      </c>
      <c r="C4646" s="31" t="s">
        <v>9476</v>
      </c>
      <c r="D4646" s="30">
        <v>1413</v>
      </c>
      <c r="E4646" s="30"/>
      <c r="F4646" s="30" t="s">
        <v>365</v>
      </c>
      <c r="G4646" s="30" t="s">
        <v>468</v>
      </c>
      <c r="H4646" s="30">
        <v>2014</v>
      </c>
      <c r="I4646" s="28" t="s">
        <v>367</v>
      </c>
      <c r="J4646" s="30"/>
      <c r="K4646" s="30" t="s">
        <v>368</v>
      </c>
    </row>
    <row r="4647" spans="1:11">
      <c r="A4647" s="29">
        <v>4646</v>
      </c>
      <c r="B4647" s="30" t="s">
        <v>9477</v>
      </c>
      <c r="C4647" s="31" t="s">
        <v>9478</v>
      </c>
      <c r="D4647" s="30">
        <v>1417</v>
      </c>
      <c r="E4647" s="30" t="s">
        <v>374</v>
      </c>
      <c r="F4647" s="30" t="s">
        <v>365</v>
      </c>
      <c r="G4647" s="30" t="s">
        <v>366</v>
      </c>
      <c r="H4647" s="30">
        <v>2014</v>
      </c>
      <c r="I4647" s="28" t="s">
        <v>367</v>
      </c>
      <c r="J4647" s="30"/>
      <c r="K4647" s="30" t="s">
        <v>368</v>
      </c>
    </row>
    <row r="4648" spans="1:11">
      <c r="A4648" s="29">
        <v>4647</v>
      </c>
      <c r="B4648" s="30" t="s">
        <v>9479</v>
      </c>
      <c r="C4648" s="31" t="s">
        <v>9480</v>
      </c>
      <c r="D4648" s="30">
        <v>1417</v>
      </c>
      <c r="E4648" s="30" t="s">
        <v>371</v>
      </c>
      <c r="F4648" s="30" t="s">
        <v>365</v>
      </c>
      <c r="G4648" s="30" t="s">
        <v>366</v>
      </c>
      <c r="H4648" s="30">
        <v>2014</v>
      </c>
      <c r="I4648" s="28" t="s">
        <v>367</v>
      </c>
      <c r="J4648" s="30"/>
      <c r="K4648" s="30" t="s">
        <v>368</v>
      </c>
    </row>
    <row r="4649" spans="1:11">
      <c r="A4649" s="29">
        <v>4648</v>
      </c>
      <c r="B4649" s="30" t="s">
        <v>9481</v>
      </c>
      <c r="C4649" s="31" t="s">
        <v>9482</v>
      </c>
      <c r="D4649" s="30">
        <v>1417</v>
      </c>
      <c r="E4649" s="30" t="s">
        <v>381</v>
      </c>
      <c r="F4649" s="30" t="s">
        <v>365</v>
      </c>
      <c r="G4649" s="30" t="s">
        <v>366</v>
      </c>
      <c r="H4649" s="30">
        <v>2014</v>
      </c>
      <c r="I4649" s="28" t="s">
        <v>367</v>
      </c>
      <c r="J4649" s="30"/>
      <c r="K4649" s="30" t="s">
        <v>368</v>
      </c>
    </row>
    <row r="4650" spans="1:11">
      <c r="A4650" s="29">
        <v>4649</v>
      </c>
      <c r="B4650" s="30" t="s">
        <v>9483</v>
      </c>
      <c r="C4650" s="31" t="s">
        <v>9484</v>
      </c>
      <c r="D4650" s="30">
        <v>1417</v>
      </c>
      <c r="E4650" s="30" t="s">
        <v>371</v>
      </c>
      <c r="F4650" s="30" t="s">
        <v>365</v>
      </c>
      <c r="G4650" s="30" t="s">
        <v>366</v>
      </c>
      <c r="H4650" s="30">
        <v>2014</v>
      </c>
      <c r="I4650" s="28" t="s">
        <v>367</v>
      </c>
      <c r="J4650" s="30"/>
      <c r="K4650" s="30" t="s">
        <v>368</v>
      </c>
    </row>
    <row r="4651" spans="1:11">
      <c r="A4651" s="29">
        <v>4650</v>
      </c>
      <c r="B4651" s="30" t="s">
        <v>9485</v>
      </c>
      <c r="C4651" s="31" t="s">
        <v>9486</v>
      </c>
      <c r="D4651" s="30">
        <v>1417</v>
      </c>
      <c r="E4651" s="30" t="s">
        <v>371</v>
      </c>
      <c r="F4651" s="30" t="s">
        <v>365</v>
      </c>
      <c r="G4651" s="30" t="s">
        <v>366</v>
      </c>
      <c r="H4651" s="30">
        <v>2014</v>
      </c>
      <c r="I4651" s="28" t="s">
        <v>367</v>
      </c>
      <c r="J4651" s="30"/>
      <c r="K4651" s="30" t="s">
        <v>368</v>
      </c>
    </row>
    <row r="4652" spans="1:11">
      <c r="A4652" s="29">
        <v>4651</v>
      </c>
      <c r="B4652" s="30" t="s">
        <v>9487</v>
      </c>
      <c r="C4652" s="31" t="s">
        <v>9488</v>
      </c>
      <c r="D4652" s="30">
        <v>1417</v>
      </c>
      <c r="E4652" s="30" t="s">
        <v>374</v>
      </c>
      <c r="F4652" s="30" t="s">
        <v>365</v>
      </c>
      <c r="G4652" s="30" t="s">
        <v>366</v>
      </c>
      <c r="H4652" s="30">
        <v>2014</v>
      </c>
      <c r="I4652" s="28" t="s">
        <v>367</v>
      </c>
      <c r="J4652" s="30"/>
      <c r="K4652" s="30" t="s">
        <v>368</v>
      </c>
    </row>
    <row r="4653" spans="1:11">
      <c r="A4653" s="29">
        <v>4652</v>
      </c>
      <c r="B4653" s="30" t="s">
        <v>9489</v>
      </c>
      <c r="C4653" s="31" t="s">
        <v>9490</v>
      </c>
      <c r="D4653" s="30">
        <v>1417</v>
      </c>
      <c r="E4653" s="30" t="s">
        <v>371</v>
      </c>
      <c r="F4653" s="30" t="s">
        <v>365</v>
      </c>
      <c r="G4653" s="30" t="s">
        <v>366</v>
      </c>
      <c r="H4653" s="30">
        <v>2014</v>
      </c>
      <c r="I4653" s="28" t="s">
        <v>367</v>
      </c>
      <c r="J4653" s="30"/>
      <c r="K4653" s="30" t="s">
        <v>368</v>
      </c>
    </row>
    <row r="4654" spans="1:11">
      <c r="A4654" s="29">
        <v>4653</v>
      </c>
      <c r="B4654" s="30" t="s">
        <v>9491</v>
      </c>
      <c r="C4654" s="31" t="s">
        <v>9492</v>
      </c>
      <c r="D4654" s="30">
        <v>1417</v>
      </c>
      <c r="E4654" s="30" t="s">
        <v>371</v>
      </c>
      <c r="F4654" s="30" t="s">
        <v>365</v>
      </c>
      <c r="G4654" s="30" t="s">
        <v>366</v>
      </c>
      <c r="H4654" s="30">
        <v>2014</v>
      </c>
      <c r="I4654" s="28" t="s">
        <v>367</v>
      </c>
      <c r="J4654" s="30"/>
      <c r="K4654" s="30" t="s">
        <v>368</v>
      </c>
    </row>
    <row r="4655" spans="1:11">
      <c r="A4655" s="29">
        <v>4654</v>
      </c>
      <c r="B4655" s="30" t="s">
        <v>9493</v>
      </c>
      <c r="C4655" s="31" t="s">
        <v>9494</v>
      </c>
      <c r="D4655" s="30">
        <v>1417</v>
      </c>
      <c r="E4655" s="30" t="s">
        <v>371</v>
      </c>
      <c r="F4655" s="30" t="s">
        <v>365</v>
      </c>
      <c r="G4655" s="30" t="s">
        <v>366</v>
      </c>
      <c r="H4655" s="30">
        <v>2014</v>
      </c>
      <c r="I4655" s="28" t="s">
        <v>367</v>
      </c>
      <c r="J4655" s="30"/>
      <c r="K4655" s="30" t="s">
        <v>368</v>
      </c>
    </row>
    <row r="4656" spans="1:11">
      <c r="A4656" s="29">
        <v>4655</v>
      </c>
      <c r="B4656" s="30" t="s">
        <v>9495</v>
      </c>
      <c r="C4656" s="31" t="s">
        <v>9496</v>
      </c>
      <c r="D4656" s="30">
        <v>1417</v>
      </c>
      <c r="E4656" s="30" t="s">
        <v>371</v>
      </c>
      <c r="F4656" s="30" t="s">
        <v>365</v>
      </c>
      <c r="G4656" s="30" t="s">
        <v>366</v>
      </c>
      <c r="H4656" s="30">
        <v>2014</v>
      </c>
      <c r="I4656" s="28" t="s">
        <v>367</v>
      </c>
      <c r="J4656" s="30"/>
      <c r="K4656" s="30" t="s">
        <v>368</v>
      </c>
    </row>
    <row r="4657" spans="1:11">
      <c r="A4657" s="29">
        <v>4656</v>
      </c>
      <c r="B4657" s="30" t="s">
        <v>9497</v>
      </c>
      <c r="C4657" s="31" t="s">
        <v>9498</v>
      </c>
      <c r="D4657" s="30">
        <v>1417</v>
      </c>
      <c r="E4657" s="30" t="s">
        <v>374</v>
      </c>
      <c r="F4657" s="30" t="s">
        <v>365</v>
      </c>
      <c r="G4657" s="30" t="s">
        <v>366</v>
      </c>
      <c r="H4657" s="30">
        <v>2014</v>
      </c>
      <c r="I4657" s="28" t="s">
        <v>367</v>
      </c>
      <c r="J4657" s="30"/>
      <c r="K4657" s="30" t="s">
        <v>368</v>
      </c>
    </row>
    <row r="4658" spans="1:11">
      <c r="A4658" s="29">
        <v>4657</v>
      </c>
      <c r="B4658" s="30" t="s">
        <v>9499</v>
      </c>
      <c r="C4658" s="31" t="s">
        <v>9500</v>
      </c>
      <c r="D4658" s="30">
        <v>1417</v>
      </c>
      <c r="E4658" s="30" t="s">
        <v>371</v>
      </c>
      <c r="F4658" s="30" t="s">
        <v>365</v>
      </c>
      <c r="G4658" s="30" t="s">
        <v>366</v>
      </c>
      <c r="H4658" s="30">
        <v>2014</v>
      </c>
      <c r="I4658" s="28" t="s">
        <v>367</v>
      </c>
      <c r="J4658" s="30"/>
      <c r="K4658" s="30" t="s">
        <v>368</v>
      </c>
    </row>
    <row r="4659" spans="1:11">
      <c r="A4659" s="29">
        <v>4658</v>
      </c>
      <c r="B4659" s="30" t="s">
        <v>9501</v>
      </c>
      <c r="C4659" s="31" t="s">
        <v>9502</v>
      </c>
      <c r="D4659" s="30">
        <v>1417</v>
      </c>
      <c r="E4659" s="30" t="s">
        <v>371</v>
      </c>
      <c r="F4659" s="30" t="s">
        <v>365</v>
      </c>
      <c r="G4659" s="30" t="s">
        <v>366</v>
      </c>
      <c r="H4659" s="30">
        <v>2014</v>
      </c>
      <c r="I4659" s="28" t="s">
        <v>367</v>
      </c>
      <c r="J4659" s="30"/>
      <c r="K4659" s="30" t="s">
        <v>368</v>
      </c>
    </row>
    <row r="4660" spans="1:11">
      <c r="A4660" s="29">
        <v>4659</v>
      </c>
      <c r="B4660" s="30" t="s">
        <v>9503</v>
      </c>
      <c r="C4660" s="31" t="s">
        <v>9504</v>
      </c>
      <c r="D4660" s="30">
        <v>1417</v>
      </c>
      <c r="E4660" s="30" t="s">
        <v>371</v>
      </c>
      <c r="F4660" s="30" t="s">
        <v>365</v>
      </c>
      <c r="G4660" s="30" t="s">
        <v>366</v>
      </c>
      <c r="H4660" s="30">
        <v>2014</v>
      </c>
      <c r="I4660" s="28" t="s">
        <v>367</v>
      </c>
      <c r="J4660" s="30"/>
      <c r="K4660" s="30" t="s">
        <v>368</v>
      </c>
    </row>
    <row r="4661" spans="1:11">
      <c r="A4661" s="29">
        <v>4660</v>
      </c>
      <c r="B4661" s="30" t="s">
        <v>9505</v>
      </c>
      <c r="C4661" s="31" t="s">
        <v>9506</v>
      </c>
      <c r="D4661" s="30">
        <v>1417</v>
      </c>
      <c r="E4661" s="30" t="s">
        <v>374</v>
      </c>
      <c r="F4661" s="30" t="s">
        <v>365</v>
      </c>
      <c r="G4661" s="30" t="s">
        <v>366</v>
      </c>
      <c r="H4661" s="30">
        <v>2014</v>
      </c>
      <c r="I4661" s="28" t="s">
        <v>367</v>
      </c>
      <c r="J4661" s="30"/>
      <c r="K4661" s="30" t="s">
        <v>368</v>
      </c>
    </row>
    <row r="4662" spans="1:11">
      <c r="A4662" s="29">
        <v>4661</v>
      </c>
      <c r="B4662" s="30" t="s">
        <v>9507</v>
      </c>
      <c r="C4662" s="31" t="s">
        <v>9508</v>
      </c>
      <c r="D4662" s="30" t="s">
        <v>6864</v>
      </c>
      <c r="E4662" s="30" t="s">
        <v>371</v>
      </c>
      <c r="F4662" s="30" t="s">
        <v>846</v>
      </c>
      <c r="G4662" s="30" t="s">
        <v>366</v>
      </c>
      <c r="H4662" s="30">
        <v>2014</v>
      </c>
      <c r="I4662" s="28" t="s">
        <v>367</v>
      </c>
      <c r="J4662" s="30"/>
      <c r="K4662" s="30" t="s">
        <v>368</v>
      </c>
    </row>
    <row r="4663" spans="1:11">
      <c r="A4663" s="29">
        <v>4662</v>
      </c>
      <c r="B4663" s="30" t="s">
        <v>9509</v>
      </c>
      <c r="C4663" s="31" t="s">
        <v>9510</v>
      </c>
      <c r="D4663" s="30">
        <v>1417</v>
      </c>
      <c r="E4663" s="30" t="s">
        <v>371</v>
      </c>
      <c r="F4663" s="30" t="s">
        <v>365</v>
      </c>
      <c r="G4663" s="30" t="s">
        <v>366</v>
      </c>
      <c r="H4663" s="30">
        <v>2014</v>
      </c>
      <c r="I4663" s="28" t="s">
        <v>367</v>
      </c>
      <c r="J4663" s="30"/>
      <c r="K4663" s="30" t="s">
        <v>368</v>
      </c>
    </row>
    <row r="4664" spans="1:11">
      <c r="A4664" s="29">
        <v>4663</v>
      </c>
      <c r="B4664" s="30" t="s">
        <v>9511</v>
      </c>
      <c r="C4664" s="31" t="s">
        <v>9512</v>
      </c>
      <c r="D4664" s="30">
        <v>1413</v>
      </c>
      <c r="E4664" s="30"/>
      <c r="F4664" s="30" t="s">
        <v>365</v>
      </c>
      <c r="G4664" s="30" t="s">
        <v>468</v>
      </c>
      <c r="H4664" s="30">
        <v>2014</v>
      </c>
      <c r="I4664" s="28" t="s">
        <v>367</v>
      </c>
      <c r="J4664" s="30"/>
      <c r="K4664" s="30" t="s">
        <v>368</v>
      </c>
    </row>
    <row r="4665" spans="1:11">
      <c r="A4665" s="29">
        <v>4664</v>
      </c>
      <c r="B4665" s="30" t="s">
        <v>9513</v>
      </c>
      <c r="C4665" s="31" t="s">
        <v>9514</v>
      </c>
      <c r="D4665" s="30">
        <v>1417</v>
      </c>
      <c r="E4665" s="30" t="s">
        <v>371</v>
      </c>
      <c r="F4665" s="30" t="s">
        <v>365</v>
      </c>
      <c r="G4665" s="30" t="s">
        <v>366</v>
      </c>
      <c r="H4665" s="30">
        <v>2014</v>
      </c>
      <c r="I4665" s="28" t="s">
        <v>367</v>
      </c>
      <c r="J4665" s="30"/>
      <c r="K4665" s="30" t="s">
        <v>368</v>
      </c>
    </row>
    <row r="4666" spans="1:11">
      <c r="A4666" s="29">
        <v>4665</v>
      </c>
      <c r="B4666" s="30" t="s">
        <v>9515</v>
      </c>
      <c r="C4666" s="31" t="s">
        <v>9516</v>
      </c>
      <c r="D4666" s="30">
        <v>1417</v>
      </c>
      <c r="E4666" s="30" t="s">
        <v>374</v>
      </c>
      <c r="F4666" s="30" t="s">
        <v>365</v>
      </c>
      <c r="G4666" s="30" t="s">
        <v>366</v>
      </c>
      <c r="H4666" s="30">
        <v>2014</v>
      </c>
      <c r="I4666" s="28" t="s">
        <v>367</v>
      </c>
      <c r="J4666" s="30"/>
      <c r="K4666" s="30" t="s">
        <v>368</v>
      </c>
    </row>
    <row r="4667" spans="1:11">
      <c r="A4667" s="29">
        <v>4666</v>
      </c>
      <c r="B4667" s="30" t="s">
        <v>9517</v>
      </c>
      <c r="C4667" s="31" t="s">
        <v>9518</v>
      </c>
      <c r="D4667" s="30">
        <v>1413</v>
      </c>
      <c r="E4667" s="30" t="s">
        <v>381</v>
      </c>
      <c r="F4667" s="30" t="s">
        <v>365</v>
      </c>
      <c r="G4667" s="30" t="s">
        <v>375</v>
      </c>
      <c r="H4667" s="30">
        <v>2014</v>
      </c>
      <c r="I4667" s="28" t="s">
        <v>367</v>
      </c>
      <c r="J4667" s="30"/>
      <c r="K4667" s="30" t="s">
        <v>368</v>
      </c>
    </row>
    <row r="4668" spans="1:11">
      <c r="A4668" s="29">
        <v>4667</v>
      </c>
      <c r="B4668" s="30" t="s">
        <v>9519</v>
      </c>
      <c r="C4668" s="31" t="s">
        <v>9520</v>
      </c>
      <c r="D4668" s="30">
        <v>1417</v>
      </c>
      <c r="E4668" s="30" t="s">
        <v>374</v>
      </c>
      <c r="F4668" s="30" t="s">
        <v>365</v>
      </c>
      <c r="G4668" s="30" t="s">
        <v>366</v>
      </c>
      <c r="H4668" s="30">
        <v>2014</v>
      </c>
      <c r="I4668" s="28" t="s">
        <v>367</v>
      </c>
      <c r="J4668" s="30"/>
      <c r="K4668" s="30" t="s">
        <v>368</v>
      </c>
    </row>
    <row r="4669" spans="1:11">
      <c r="A4669" s="29">
        <v>4668</v>
      </c>
      <c r="B4669" s="30" t="s">
        <v>9521</v>
      </c>
      <c r="C4669" s="31" t="s">
        <v>9522</v>
      </c>
      <c r="D4669" s="30">
        <v>1417</v>
      </c>
      <c r="E4669" s="30" t="s">
        <v>371</v>
      </c>
      <c r="F4669" s="30" t="s">
        <v>365</v>
      </c>
      <c r="G4669" s="30" t="s">
        <v>366</v>
      </c>
      <c r="H4669" s="30">
        <v>2014</v>
      </c>
      <c r="I4669" s="28" t="s">
        <v>367</v>
      </c>
      <c r="J4669" s="30"/>
      <c r="K4669" s="30" t="s">
        <v>368</v>
      </c>
    </row>
    <row r="4670" spans="1:11">
      <c r="A4670" s="29">
        <v>4669</v>
      </c>
      <c r="B4670" s="30" t="s">
        <v>9523</v>
      </c>
      <c r="C4670" s="31" t="s">
        <v>9524</v>
      </c>
      <c r="D4670" s="30">
        <v>1417</v>
      </c>
      <c r="E4670" s="30" t="s">
        <v>371</v>
      </c>
      <c r="F4670" s="30" t="s">
        <v>365</v>
      </c>
      <c r="G4670" s="30" t="s">
        <v>366</v>
      </c>
      <c r="H4670" s="30">
        <v>2014</v>
      </c>
      <c r="I4670" s="28" t="s">
        <v>367</v>
      </c>
      <c r="J4670" s="30"/>
      <c r="K4670" s="30" t="s">
        <v>368</v>
      </c>
    </row>
    <row r="4671" spans="1:11">
      <c r="A4671" s="29">
        <v>4670</v>
      </c>
      <c r="B4671" s="30" t="s">
        <v>9525</v>
      </c>
      <c r="C4671" s="31" t="s">
        <v>9526</v>
      </c>
      <c r="D4671" s="30">
        <v>1413</v>
      </c>
      <c r="E4671" s="30" t="s">
        <v>371</v>
      </c>
      <c r="F4671" s="30" t="s">
        <v>365</v>
      </c>
      <c r="G4671" s="30" t="s">
        <v>375</v>
      </c>
      <c r="H4671" s="30">
        <v>2014</v>
      </c>
      <c r="I4671" s="28" t="s">
        <v>367</v>
      </c>
      <c r="J4671" s="30"/>
      <c r="K4671" s="30" t="s">
        <v>368</v>
      </c>
    </row>
    <row r="4672" spans="1:11">
      <c r="A4672" s="29">
        <v>4671</v>
      </c>
      <c r="B4672" s="30" t="s">
        <v>9527</v>
      </c>
      <c r="C4672" s="31" t="s">
        <v>9528</v>
      </c>
      <c r="D4672" s="30" t="s">
        <v>6864</v>
      </c>
      <c r="E4672" s="30" t="s">
        <v>371</v>
      </c>
      <c r="F4672" s="30" t="s">
        <v>846</v>
      </c>
      <c r="G4672" s="30" t="s">
        <v>366</v>
      </c>
      <c r="H4672" s="30">
        <v>2014</v>
      </c>
      <c r="I4672" s="28" t="s">
        <v>367</v>
      </c>
      <c r="J4672" s="30"/>
      <c r="K4672" s="30" t="s">
        <v>368</v>
      </c>
    </row>
    <row r="4673" spans="1:11">
      <c r="A4673" s="29">
        <v>4672</v>
      </c>
      <c r="B4673" s="30" t="s">
        <v>9529</v>
      </c>
      <c r="C4673" s="31" t="s">
        <v>9530</v>
      </c>
      <c r="D4673" s="30" t="s">
        <v>4604</v>
      </c>
      <c r="E4673" s="30" t="s">
        <v>850</v>
      </c>
      <c r="F4673" s="30" t="s">
        <v>846</v>
      </c>
      <c r="G4673" s="30" t="s">
        <v>366</v>
      </c>
      <c r="H4673" s="30">
        <v>2014</v>
      </c>
      <c r="I4673" s="28" t="s">
        <v>367</v>
      </c>
      <c r="J4673" s="30"/>
      <c r="K4673" s="30" t="s">
        <v>368</v>
      </c>
    </row>
    <row r="4674" spans="1:11">
      <c r="A4674" s="29">
        <v>4673</v>
      </c>
      <c r="B4674" s="30" t="s">
        <v>9531</v>
      </c>
      <c r="C4674" s="31" t="s">
        <v>9532</v>
      </c>
      <c r="D4674" s="30" t="s">
        <v>6864</v>
      </c>
      <c r="E4674" s="30" t="s">
        <v>371</v>
      </c>
      <c r="F4674" s="30" t="s">
        <v>846</v>
      </c>
      <c r="G4674" s="30" t="s">
        <v>366</v>
      </c>
      <c r="H4674" s="30">
        <v>2014</v>
      </c>
      <c r="I4674" s="28" t="s">
        <v>367</v>
      </c>
      <c r="J4674" s="30"/>
      <c r="K4674" s="30" t="s">
        <v>368</v>
      </c>
    </row>
    <row r="4675" spans="1:11">
      <c r="A4675" s="29">
        <v>4674</v>
      </c>
      <c r="B4675" s="30" t="s">
        <v>9533</v>
      </c>
      <c r="C4675" s="31" t="s">
        <v>9534</v>
      </c>
      <c r="D4675" s="30" t="s">
        <v>6864</v>
      </c>
      <c r="E4675" s="30" t="s">
        <v>371</v>
      </c>
      <c r="F4675" s="30" t="s">
        <v>846</v>
      </c>
      <c r="G4675" s="30" t="s">
        <v>366</v>
      </c>
      <c r="H4675" s="30">
        <v>2014</v>
      </c>
      <c r="I4675" s="28" t="s">
        <v>367</v>
      </c>
      <c r="J4675" s="30"/>
      <c r="K4675" s="30" t="s">
        <v>368</v>
      </c>
    </row>
    <row r="4676" spans="1:11">
      <c r="A4676" s="29">
        <v>4675</v>
      </c>
      <c r="B4676" s="30" t="s">
        <v>9535</v>
      </c>
      <c r="C4676" s="31" t="s">
        <v>9536</v>
      </c>
      <c r="D4676" s="30" t="s">
        <v>4604</v>
      </c>
      <c r="E4676" s="30" t="s">
        <v>850</v>
      </c>
      <c r="F4676" s="30" t="s">
        <v>846</v>
      </c>
      <c r="G4676" s="30" t="s">
        <v>366</v>
      </c>
      <c r="H4676" s="30">
        <v>2014</v>
      </c>
      <c r="I4676" s="28" t="s">
        <v>367</v>
      </c>
      <c r="J4676" s="30"/>
      <c r="K4676" s="30" t="s">
        <v>368</v>
      </c>
    </row>
    <row r="4677" spans="1:11">
      <c r="A4677" s="29">
        <v>4676</v>
      </c>
      <c r="B4677" s="30" t="s">
        <v>9537</v>
      </c>
      <c r="C4677" s="31" t="s">
        <v>9538</v>
      </c>
      <c r="D4677" s="30" t="s">
        <v>8631</v>
      </c>
      <c r="E4677" s="30" t="s">
        <v>371</v>
      </c>
      <c r="F4677" s="30" t="s">
        <v>846</v>
      </c>
      <c r="G4677" s="30" t="s">
        <v>366</v>
      </c>
      <c r="H4677" s="30">
        <v>2014</v>
      </c>
      <c r="I4677" s="28" t="s">
        <v>367</v>
      </c>
      <c r="J4677" s="30"/>
      <c r="K4677" s="30" t="s">
        <v>368</v>
      </c>
    </row>
    <row r="4678" spans="1:11">
      <c r="A4678" s="29">
        <v>4677</v>
      </c>
      <c r="B4678" s="30" t="s">
        <v>9539</v>
      </c>
      <c r="C4678" s="31" t="s">
        <v>9540</v>
      </c>
      <c r="D4678" s="30" t="s">
        <v>6864</v>
      </c>
      <c r="E4678" s="30" t="s">
        <v>371</v>
      </c>
      <c r="F4678" s="30" t="s">
        <v>846</v>
      </c>
      <c r="G4678" s="30" t="s">
        <v>366</v>
      </c>
      <c r="H4678" s="30">
        <v>2014</v>
      </c>
      <c r="I4678" s="28" t="s">
        <v>367</v>
      </c>
      <c r="J4678" s="30"/>
      <c r="K4678" s="30" t="s">
        <v>368</v>
      </c>
    </row>
    <row r="4679" spans="1:11">
      <c r="A4679" s="29">
        <v>4678</v>
      </c>
      <c r="B4679" s="30" t="s">
        <v>9541</v>
      </c>
      <c r="C4679" s="31" t="s">
        <v>9542</v>
      </c>
      <c r="D4679" s="30" t="s">
        <v>8631</v>
      </c>
      <c r="E4679" s="30" t="s">
        <v>371</v>
      </c>
      <c r="F4679" s="30" t="s">
        <v>846</v>
      </c>
      <c r="G4679" s="30" t="s">
        <v>366</v>
      </c>
      <c r="H4679" s="30">
        <v>2014</v>
      </c>
      <c r="I4679" s="28" t="s">
        <v>367</v>
      </c>
      <c r="J4679" s="30"/>
      <c r="K4679" s="30" t="s">
        <v>368</v>
      </c>
    </row>
    <row r="4680" spans="1:11">
      <c r="A4680" s="29">
        <v>4679</v>
      </c>
      <c r="B4680" s="30" t="s">
        <v>9543</v>
      </c>
      <c r="C4680" s="31" t="s">
        <v>9544</v>
      </c>
      <c r="D4680" s="30" t="s">
        <v>4604</v>
      </c>
      <c r="E4680" s="30" t="s">
        <v>371</v>
      </c>
      <c r="F4680" s="30" t="s">
        <v>846</v>
      </c>
      <c r="G4680" s="30" t="s">
        <v>468</v>
      </c>
      <c r="H4680" s="30">
        <v>2014</v>
      </c>
      <c r="I4680" s="28" t="s">
        <v>367</v>
      </c>
      <c r="J4680" s="30"/>
      <c r="K4680" s="30" t="s">
        <v>368</v>
      </c>
    </row>
    <row r="4681" spans="1:11">
      <c r="A4681" s="29">
        <v>4680</v>
      </c>
      <c r="B4681" s="30" t="s">
        <v>9545</v>
      </c>
      <c r="C4681" s="31" t="s">
        <v>9546</v>
      </c>
      <c r="D4681" s="30" t="s">
        <v>4604</v>
      </c>
      <c r="E4681" s="30" t="s">
        <v>371</v>
      </c>
      <c r="F4681" s="30" t="s">
        <v>846</v>
      </c>
      <c r="G4681" s="30" t="s">
        <v>375</v>
      </c>
      <c r="H4681" s="30">
        <v>2014</v>
      </c>
      <c r="I4681" s="28" t="s">
        <v>367</v>
      </c>
      <c r="J4681" s="30"/>
      <c r="K4681" s="30" t="s">
        <v>368</v>
      </c>
    </row>
    <row r="4682" spans="1:11">
      <c r="A4682" s="29">
        <v>4681</v>
      </c>
      <c r="B4682" s="30" t="s">
        <v>9547</v>
      </c>
      <c r="C4682" s="31" t="s">
        <v>9548</v>
      </c>
      <c r="D4682" s="30" t="s">
        <v>4604</v>
      </c>
      <c r="E4682" s="30" t="s">
        <v>371</v>
      </c>
      <c r="F4682" s="30" t="s">
        <v>846</v>
      </c>
      <c r="G4682" s="30" t="s">
        <v>375</v>
      </c>
      <c r="H4682" s="30">
        <v>2014</v>
      </c>
      <c r="I4682" s="28" t="s">
        <v>367</v>
      </c>
      <c r="J4682" s="30"/>
      <c r="K4682" s="30" t="s">
        <v>368</v>
      </c>
    </row>
    <row r="4683" spans="1:11">
      <c r="A4683" s="29">
        <v>4682</v>
      </c>
      <c r="B4683" s="30" t="s">
        <v>9549</v>
      </c>
      <c r="C4683" s="31" t="s">
        <v>9550</v>
      </c>
      <c r="D4683" s="30" t="s">
        <v>6864</v>
      </c>
      <c r="E4683" s="30" t="s">
        <v>371</v>
      </c>
      <c r="F4683" s="30" t="s">
        <v>846</v>
      </c>
      <c r="G4683" s="30" t="s">
        <v>366</v>
      </c>
      <c r="H4683" s="30">
        <v>2014</v>
      </c>
      <c r="I4683" s="28" t="s">
        <v>367</v>
      </c>
      <c r="J4683" s="30"/>
      <c r="K4683" s="30" t="s">
        <v>368</v>
      </c>
    </row>
    <row r="4684" spans="1:11">
      <c r="A4684" s="29">
        <v>4683</v>
      </c>
      <c r="B4684" s="30" t="s">
        <v>9551</v>
      </c>
      <c r="C4684" s="31" t="s">
        <v>9552</v>
      </c>
      <c r="D4684" s="30" t="s">
        <v>8631</v>
      </c>
      <c r="E4684" s="30" t="s">
        <v>371</v>
      </c>
      <c r="F4684" s="30" t="s">
        <v>846</v>
      </c>
      <c r="G4684" s="30" t="s">
        <v>366</v>
      </c>
      <c r="H4684" s="30">
        <v>2014</v>
      </c>
      <c r="I4684" s="28" t="s">
        <v>367</v>
      </c>
      <c r="J4684" s="30"/>
      <c r="K4684" s="30" t="s">
        <v>368</v>
      </c>
    </row>
    <row r="4685" spans="1:11">
      <c r="A4685" s="29">
        <v>4684</v>
      </c>
      <c r="B4685" s="30" t="s">
        <v>9553</v>
      </c>
      <c r="C4685" s="31" t="s">
        <v>9554</v>
      </c>
      <c r="D4685" s="30" t="s">
        <v>6864</v>
      </c>
      <c r="E4685" s="30" t="s">
        <v>371</v>
      </c>
      <c r="F4685" s="30" t="s">
        <v>846</v>
      </c>
      <c r="G4685" s="30" t="s">
        <v>366</v>
      </c>
      <c r="H4685" s="30">
        <v>2014</v>
      </c>
      <c r="I4685" s="28" t="s">
        <v>367</v>
      </c>
      <c r="J4685" s="30"/>
      <c r="K4685" s="30" t="s">
        <v>368</v>
      </c>
    </row>
    <row r="4686" spans="1:11">
      <c r="A4686" s="29">
        <v>4685</v>
      </c>
      <c r="B4686" s="30" t="s">
        <v>9555</v>
      </c>
      <c r="C4686" s="31" t="s">
        <v>9556</v>
      </c>
      <c r="D4686" s="30" t="s">
        <v>6864</v>
      </c>
      <c r="E4686" s="30" t="s">
        <v>371</v>
      </c>
      <c r="F4686" s="30" t="s">
        <v>846</v>
      </c>
      <c r="G4686" s="30" t="s">
        <v>366</v>
      </c>
      <c r="H4686" s="30">
        <v>2014</v>
      </c>
      <c r="I4686" s="28" t="s">
        <v>367</v>
      </c>
      <c r="J4686" s="30"/>
      <c r="K4686" s="30" t="s">
        <v>368</v>
      </c>
    </row>
    <row r="4687" spans="1:11">
      <c r="A4687" s="29">
        <v>4686</v>
      </c>
      <c r="B4687" s="30" t="s">
        <v>9557</v>
      </c>
      <c r="C4687" s="31" t="s">
        <v>9558</v>
      </c>
      <c r="D4687" s="30" t="s">
        <v>6864</v>
      </c>
      <c r="E4687" s="30" t="s">
        <v>371</v>
      </c>
      <c r="F4687" s="30" t="s">
        <v>846</v>
      </c>
      <c r="G4687" s="30" t="s">
        <v>468</v>
      </c>
      <c r="H4687" s="30">
        <v>2014</v>
      </c>
      <c r="I4687" s="28" t="s">
        <v>367</v>
      </c>
      <c r="J4687" s="30"/>
      <c r="K4687" s="30" t="s">
        <v>368</v>
      </c>
    </row>
    <row r="4688" spans="1:11">
      <c r="A4688" s="29">
        <v>4687</v>
      </c>
      <c r="B4688" s="30" t="s">
        <v>9559</v>
      </c>
      <c r="C4688" s="31" t="s">
        <v>9560</v>
      </c>
      <c r="D4688" s="30" t="s">
        <v>8631</v>
      </c>
      <c r="E4688" s="30" t="s">
        <v>371</v>
      </c>
      <c r="F4688" s="30" t="s">
        <v>846</v>
      </c>
      <c r="G4688" s="30" t="s">
        <v>366</v>
      </c>
      <c r="H4688" s="30">
        <v>2014</v>
      </c>
      <c r="I4688" s="28" t="s">
        <v>367</v>
      </c>
      <c r="J4688" s="30"/>
      <c r="K4688" s="30" t="s">
        <v>368</v>
      </c>
    </row>
    <row r="4689" spans="1:11">
      <c r="A4689" s="29">
        <v>4688</v>
      </c>
      <c r="B4689" s="30" t="s">
        <v>9561</v>
      </c>
      <c r="C4689" s="31" t="s">
        <v>9562</v>
      </c>
      <c r="D4689" s="30" t="s">
        <v>6864</v>
      </c>
      <c r="E4689" s="30" t="s">
        <v>371</v>
      </c>
      <c r="F4689" s="30" t="s">
        <v>846</v>
      </c>
      <c r="G4689" s="30" t="s">
        <v>468</v>
      </c>
      <c r="H4689" s="30">
        <v>2014</v>
      </c>
      <c r="I4689" s="28" t="s">
        <v>367</v>
      </c>
      <c r="J4689" s="30"/>
      <c r="K4689" s="30" t="s">
        <v>368</v>
      </c>
    </row>
    <row r="4690" spans="1:11">
      <c r="A4690" s="29">
        <v>4689</v>
      </c>
      <c r="B4690" s="30" t="s">
        <v>9563</v>
      </c>
      <c r="C4690" s="31" t="s">
        <v>9564</v>
      </c>
      <c r="D4690" s="30" t="s">
        <v>6864</v>
      </c>
      <c r="E4690" s="30" t="s">
        <v>371</v>
      </c>
      <c r="F4690" s="30" t="s">
        <v>846</v>
      </c>
      <c r="G4690" s="30" t="s">
        <v>366</v>
      </c>
      <c r="H4690" s="30">
        <v>2014</v>
      </c>
      <c r="I4690" s="28" t="s">
        <v>367</v>
      </c>
      <c r="J4690" s="30"/>
      <c r="K4690" s="30" t="s">
        <v>368</v>
      </c>
    </row>
    <row r="4691" spans="1:11">
      <c r="A4691" s="29">
        <v>4690</v>
      </c>
      <c r="B4691" s="30" t="s">
        <v>9565</v>
      </c>
      <c r="C4691" s="31" t="s">
        <v>9566</v>
      </c>
      <c r="D4691" s="30" t="s">
        <v>6864</v>
      </c>
      <c r="E4691" s="30" t="s">
        <v>371</v>
      </c>
      <c r="F4691" s="30" t="s">
        <v>846</v>
      </c>
      <c r="G4691" s="30" t="s">
        <v>366</v>
      </c>
      <c r="H4691" s="30">
        <v>2014</v>
      </c>
      <c r="I4691" s="28" t="s">
        <v>367</v>
      </c>
      <c r="J4691" s="30"/>
      <c r="K4691" s="30" t="s">
        <v>368</v>
      </c>
    </row>
    <row r="4692" spans="1:11">
      <c r="A4692" s="29">
        <v>4691</v>
      </c>
      <c r="B4692" s="30" t="s">
        <v>9567</v>
      </c>
      <c r="C4692" s="31" t="s">
        <v>9568</v>
      </c>
      <c r="D4692" s="30" t="s">
        <v>6864</v>
      </c>
      <c r="E4692" s="30" t="s">
        <v>371</v>
      </c>
      <c r="F4692" s="30" t="s">
        <v>846</v>
      </c>
      <c r="G4692" s="30" t="s">
        <v>366</v>
      </c>
      <c r="H4692" s="30">
        <v>2014</v>
      </c>
      <c r="I4692" s="28" t="s">
        <v>367</v>
      </c>
      <c r="J4692" s="30"/>
      <c r="K4692" s="30" t="s">
        <v>368</v>
      </c>
    </row>
    <row r="4693" spans="1:11">
      <c r="A4693" s="29">
        <v>4692</v>
      </c>
      <c r="B4693" s="30" t="s">
        <v>9569</v>
      </c>
      <c r="C4693" s="31" t="s">
        <v>9570</v>
      </c>
      <c r="D4693" s="30" t="s">
        <v>4604</v>
      </c>
      <c r="E4693" s="30" t="s">
        <v>850</v>
      </c>
      <c r="F4693" s="30" t="s">
        <v>846</v>
      </c>
      <c r="G4693" s="30" t="s">
        <v>366</v>
      </c>
      <c r="H4693" s="30">
        <v>2014</v>
      </c>
      <c r="I4693" s="28" t="s">
        <v>367</v>
      </c>
      <c r="J4693" s="30"/>
      <c r="K4693" s="30" t="s">
        <v>368</v>
      </c>
    </row>
    <row r="4694" spans="1:11">
      <c r="A4694" s="29">
        <v>4693</v>
      </c>
      <c r="B4694" s="30" t="s">
        <v>9571</v>
      </c>
      <c r="C4694" s="31" t="s">
        <v>9572</v>
      </c>
      <c r="D4694" s="30" t="s">
        <v>4604</v>
      </c>
      <c r="E4694" s="30" t="s">
        <v>371</v>
      </c>
      <c r="F4694" s="30" t="s">
        <v>846</v>
      </c>
      <c r="G4694" s="30" t="s">
        <v>468</v>
      </c>
      <c r="H4694" s="30">
        <v>2014</v>
      </c>
      <c r="I4694" s="28" t="s">
        <v>367</v>
      </c>
      <c r="J4694" s="30"/>
      <c r="K4694" s="30" t="s">
        <v>368</v>
      </c>
    </row>
    <row r="4695" spans="1:11">
      <c r="A4695" s="29">
        <v>4694</v>
      </c>
      <c r="B4695" s="30" t="s">
        <v>9573</v>
      </c>
      <c r="C4695" s="31" t="s">
        <v>9574</v>
      </c>
      <c r="D4695" s="30" t="s">
        <v>6864</v>
      </c>
      <c r="E4695" s="30" t="s">
        <v>371</v>
      </c>
      <c r="F4695" s="30" t="s">
        <v>846</v>
      </c>
      <c r="G4695" s="30" t="s">
        <v>468</v>
      </c>
      <c r="H4695" s="30">
        <v>2014</v>
      </c>
      <c r="I4695" s="28" t="s">
        <v>367</v>
      </c>
      <c r="J4695" s="30"/>
      <c r="K4695" s="30" t="s">
        <v>368</v>
      </c>
    </row>
    <row r="4696" spans="1:11">
      <c r="A4696" s="29">
        <v>4695</v>
      </c>
      <c r="B4696" s="30" t="s">
        <v>9575</v>
      </c>
      <c r="C4696" s="31" t="s">
        <v>9576</v>
      </c>
      <c r="D4696" s="30" t="s">
        <v>6864</v>
      </c>
      <c r="E4696" s="30" t="s">
        <v>371</v>
      </c>
      <c r="F4696" s="30" t="s">
        <v>846</v>
      </c>
      <c r="G4696" s="30" t="s">
        <v>468</v>
      </c>
      <c r="H4696" s="30">
        <v>2014</v>
      </c>
      <c r="I4696" s="28" t="s">
        <v>367</v>
      </c>
      <c r="J4696" s="30"/>
      <c r="K4696" s="30" t="s">
        <v>368</v>
      </c>
    </row>
    <row r="4697" spans="1:11">
      <c r="A4697" s="29">
        <v>4696</v>
      </c>
      <c r="B4697" s="30" t="s">
        <v>9577</v>
      </c>
      <c r="C4697" s="31" t="s">
        <v>9578</v>
      </c>
      <c r="D4697" s="30" t="s">
        <v>6864</v>
      </c>
      <c r="E4697" s="30" t="s">
        <v>371</v>
      </c>
      <c r="F4697" s="30" t="s">
        <v>846</v>
      </c>
      <c r="G4697" s="30" t="s">
        <v>366</v>
      </c>
      <c r="H4697" s="30">
        <v>2014</v>
      </c>
      <c r="I4697" s="28" t="s">
        <v>367</v>
      </c>
      <c r="J4697" s="30"/>
      <c r="K4697" s="30" t="s">
        <v>368</v>
      </c>
    </row>
    <row r="4698" spans="1:11">
      <c r="A4698" s="29">
        <v>4697</v>
      </c>
      <c r="B4698" s="30" t="s">
        <v>9579</v>
      </c>
      <c r="C4698" s="31" t="s">
        <v>9580</v>
      </c>
      <c r="D4698" s="30" t="s">
        <v>6864</v>
      </c>
      <c r="E4698" s="30" t="s">
        <v>371</v>
      </c>
      <c r="F4698" s="30" t="s">
        <v>846</v>
      </c>
      <c r="G4698" s="30" t="s">
        <v>366</v>
      </c>
      <c r="H4698" s="30">
        <v>2014</v>
      </c>
      <c r="I4698" s="28" t="s">
        <v>367</v>
      </c>
      <c r="J4698" s="30"/>
      <c r="K4698" s="30" t="s">
        <v>368</v>
      </c>
    </row>
    <row r="4699" spans="1:11">
      <c r="A4699" s="29">
        <v>4698</v>
      </c>
      <c r="B4699" s="30" t="s">
        <v>9581</v>
      </c>
      <c r="C4699" s="31" t="s">
        <v>9582</v>
      </c>
      <c r="D4699" s="30" t="s">
        <v>4604</v>
      </c>
      <c r="E4699" s="30" t="s">
        <v>371</v>
      </c>
      <c r="F4699" s="30" t="s">
        <v>846</v>
      </c>
      <c r="G4699" s="30" t="s">
        <v>375</v>
      </c>
      <c r="H4699" s="30">
        <v>2014</v>
      </c>
      <c r="I4699" s="28" t="s">
        <v>367</v>
      </c>
      <c r="J4699" s="30"/>
      <c r="K4699" s="30" t="s">
        <v>368</v>
      </c>
    </row>
    <row r="4700" spans="1:11">
      <c r="A4700" s="29">
        <v>4699</v>
      </c>
      <c r="B4700" s="30" t="s">
        <v>9583</v>
      </c>
      <c r="C4700" s="31" t="s">
        <v>9584</v>
      </c>
      <c r="D4700" s="30" t="s">
        <v>6864</v>
      </c>
      <c r="E4700" s="30" t="s">
        <v>850</v>
      </c>
      <c r="F4700" s="30" t="s">
        <v>846</v>
      </c>
      <c r="G4700" s="30" t="s">
        <v>468</v>
      </c>
      <c r="H4700" s="30">
        <v>2014</v>
      </c>
      <c r="I4700" s="28" t="s">
        <v>367</v>
      </c>
      <c r="J4700" s="30"/>
      <c r="K4700" s="30" t="s">
        <v>368</v>
      </c>
    </row>
    <row r="4701" spans="1:11">
      <c r="A4701" s="29">
        <v>4700</v>
      </c>
      <c r="B4701" s="30" t="s">
        <v>9585</v>
      </c>
      <c r="C4701" s="31" t="s">
        <v>2775</v>
      </c>
      <c r="D4701" s="30" t="s">
        <v>4604</v>
      </c>
      <c r="E4701" s="30" t="s">
        <v>371</v>
      </c>
      <c r="F4701" s="30" t="s">
        <v>846</v>
      </c>
      <c r="G4701" s="30" t="s">
        <v>375</v>
      </c>
      <c r="H4701" s="30">
        <v>2014</v>
      </c>
      <c r="I4701" s="28" t="s">
        <v>367</v>
      </c>
      <c r="J4701" s="30"/>
      <c r="K4701" s="30" t="s">
        <v>368</v>
      </c>
    </row>
    <row r="4702" spans="1:11">
      <c r="A4702" s="29">
        <v>4701</v>
      </c>
      <c r="B4702" s="30" t="s">
        <v>9586</v>
      </c>
      <c r="C4702" s="31" t="s">
        <v>9587</v>
      </c>
      <c r="D4702" s="30" t="s">
        <v>4604</v>
      </c>
      <c r="E4702" s="30" t="s">
        <v>3823</v>
      </c>
      <c r="F4702" s="30" t="s">
        <v>846</v>
      </c>
      <c r="G4702" s="30" t="s">
        <v>375</v>
      </c>
      <c r="H4702" s="30">
        <v>2014</v>
      </c>
      <c r="I4702" s="28" t="s">
        <v>367</v>
      </c>
      <c r="J4702" s="30"/>
      <c r="K4702" s="30" t="s">
        <v>368</v>
      </c>
    </row>
    <row r="4703" spans="1:11">
      <c r="A4703" s="29">
        <v>4702</v>
      </c>
      <c r="B4703" s="30" t="s">
        <v>9588</v>
      </c>
      <c r="C4703" s="31" t="s">
        <v>9589</v>
      </c>
      <c r="D4703" s="30" t="s">
        <v>4604</v>
      </c>
      <c r="E4703" s="30" t="s">
        <v>371</v>
      </c>
      <c r="F4703" s="30" t="s">
        <v>846</v>
      </c>
      <c r="G4703" s="30" t="s">
        <v>375</v>
      </c>
      <c r="H4703" s="30">
        <v>2014</v>
      </c>
      <c r="I4703" s="28" t="s">
        <v>367</v>
      </c>
      <c r="J4703" s="30"/>
      <c r="K4703" s="30" t="s">
        <v>368</v>
      </c>
    </row>
    <row r="4704" spans="1:11">
      <c r="A4704" s="29">
        <v>4703</v>
      </c>
      <c r="B4704" s="30" t="s">
        <v>9590</v>
      </c>
      <c r="C4704" s="31" t="s">
        <v>9591</v>
      </c>
      <c r="D4704" s="30" t="s">
        <v>6864</v>
      </c>
      <c r="E4704" s="30" t="s">
        <v>371</v>
      </c>
      <c r="F4704" s="30" t="s">
        <v>846</v>
      </c>
      <c r="G4704" s="30" t="s">
        <v>366</v>
      </c>
      <c r="H4704" s="30">
        <v>2014</v>
      </c>
      <c r="I4704" s="28" t="s">
        <v>367</v>
      </c>
      <c r="J4704" s="30"/>
      <c r="K4704" s="30" t="s">
        <v>368</v>
      </c>
    </row>
    <row r="4705" spans="1:11">
      <c r="A4705" s="29">
        <v>4704</v>
      </c>
      <c r="B4705" s="30" t="s">
        <v>9592</v>
      </c>
      <c r="C4705" s="31" t="s">
        <v>9580</v>
      </c>
      <c r="D4705" s="30" t="s">
        <v>6864</v>
      </c>
      <c r="E4705" s="30" t="s">
        <v>371</v>
      </c>
      <c r="F4705" s="30" t="s">
        <v>846</v>
      </c>
      <c r="G4705" s="30" t="s">
        <v>366</v>
      </c>
      <c r="H4705" s="30">
        <v>2014</v>
      </c>
      <c r="I4705" s="28" t="s">
        <v>367</v>
      </c>
      <c r="J4705" s="30"/>
      <c r="K4705" s="30" t="s">
        <v>368</v>
      </c>
    </row>
    <row r="4706" spans="1:11">
      <c r="A4706" s="29">
        <v>4705</v>
      </c>
      <c r="B4706" s="30" t="s">
        <v>9593</v>
      </c>
      <c r="C4706" s="31" t="s">
        <v>9594</v>
      </c>
      <c r="D4706" s="30" t="s">
        <v>6864</v>
      </c>
      <c r="E4706" s="30" t="s">
        <v>371</v>
      </c>
      <c r="F4706" s="30" t="s">
        <v>846</v>
      </c>
      <c r="G4706" s="30" t="s">
        <v>366</v>
      </c>
      <c r="H4706" s="30">
        <v>2014</v>
      </c>
      <c r="I4706" s="28" t="s">
        <v>367</v>
      </c>
      <c r="J4706" s="30"/>
      <c r="K4706" s="30" t="s">
        <v>368</v>
      </c>
    </row>
    <row r="4707" spans="1:11">
      <c r="A4707" s="29">
        <v>4706</v>
      </c>
      <c r="B4707" s="30" t="s">
        <v>9595</v>
      </c>
      <c r="C4707" s="31" t="s">
        <v>9596</v>
      </c>
      <c r="D4707" s="30" t="s">
        <v>6864</v>
      </c>
      <c r="E4707" s="30" t="s">
        <v>371</v>
      </c>
      <c r="F4707" s="30" t="s">
        <v>846</v>
      </c>
      <c r="G4707" s="30" t="s">
        <v>366</v>
      </c>
      <c r="H4707" s="30">
        <v>2014</v>
      </c>
      <c r="I4707" s="28" t="s">
        <v>367</v>
      </c>
      <c r="J4707" s="30"/>
      <c r="K4707" s="30" t="s">
        <v>368</v>
      </c>
    </row>
    <row r="4708" spans="1:11">
      <c r="A4708" s="29">
        <v>4707</v>
      </c>
      <c r="B4708" s="30" t="s">
        <v>9597</v>
      </c>
      <c r="C4708" s="31" t="s">
        <v>9598</v>
      </c>
      <c r="D4708" s="30" t="s">
        <v>6864</v>
      </c>
      <c r="E4708" s="30" t="s">
        <v>371</v>
      </c>
      <c r="F4708" s="30" t="s">
        <v>846</v>
      </c>
      <c r="G4708" s="30" t="s">
        <v>366</v>
      </c>
      <c r="H4708" s="30">
        <v>2014</v>
      </c>
      <c r="I4708" s="28" t="s">
        <v>367</v>
      </c>
      <c r="J4708" s="30"/>
      <c r="K4708" s="30" t="s">
        <v>368</v>
      </c>
    </row>
    <row r="4709" spans="1:11">
      <c r="A4709" s="29">
        <v>4708</v>
      </c>
      <c r="B4709" s="30" t="s">
        <v>9599</v>
      </c>
      <c r="C4709" s="31" t="s">
        <v>9600</v>
      </c>
      <c r="D4709" s="30" t="s">
        <v>6864</v>
      </c>
      <c r="E4709" s="30" t="s">
        <v>371</v>
      </c>
      <c r="F4709" s="30" t="s">
        <v>846</v>
      </c>
      <c r="G4709" s="30" t="s">
        <v>366</v>
      </c>
      <c r="H4709" s="30">
        <v>2014</v>
      </c>
      <c r="I4709" s="28" t="s">
        <v>367</v>
      </c>
      <c r="J4709" s="30"/>
      <c r="K4709" s="30" t="s">
        <v>368</v>
      </c>
    </row>
    <row r="4710" spans="1:11">
      <c r="A4710" s="29">
        <v>4709</v>
      </c>
      <c r="B4710" s="30" t="s">
        <v>9601</v>
      </c>
      <c r="C4710" s="31" t="s">
        <v>9602</v>
      </c>
      <c r="D4710" s="30" t="s">
        <v>6864</v>
      </c>
      <c r="E4710" s="30" t="s">
        <v>371</v>
      </c>
      <c r="F4710" s="30" t="s">
        <v>846</v>
      </c>
      <c r="G4710" s="30" t="s">
        <v>366</v>
      </c>
      <c r="H4710" s="30">
        <v>2014</v>
      </c>
      <c r="I4710" s="28" t="s">
        <v>367</v>
      </c>
      <c r="J4710" s="30"/>
      <c r="K4710" s="30" t="s">
        <v>368</v>
      </c>
    </row>
    <row r="4711" spans="1:11">
      <c r="A4711" s="29">
        <v>4710</v>
      </c>
      <c r="B4711" s="30" t="s">
        <v>9603</v>
      </c>
      <c r="C4711" s="31" t="s">
        <v>9604</v>
      </c>
      <c r="D4711" s="30" t="s">
        <v>6864</v>
      </c>
      <c r="E4711" s="30" t="s">
        <v>371</v>
      </c>
      <c r="F4711" s="30" t="s">
        <v>846</v>
      </c>
      <c r="G4711" s="30" t="s">
        <v>468</v>
      </c>
      <c r="H4711" s="30">
        <v>2014</v>
      </c>
      <c r="I4711" s="28" t="s">
        <v>367</v>
      </c>
      <c r="J4711" s="30"/>
      <c r="K4711" s="30" t="s">
        <v>368</v>
      </c>
    </row>
    <row r="4712" spans="1:11">
      <c r="A4712" s="29">
        <v>4711</v>
      </c>
      <c r="B4712" s="30" t="s">
        <v>9605</v>
      </c>
      <c r="C4712" s="31" t="s">
        <v>9606</v>
      </c>
      <c r="D4712" s="30" t="s">
        <v>6864</v>
      </c>
      <c r="E4712" s="30" t="s">
        <v>371</v>
      </c>
      <c r="F4712" s="30" t="s">
        <v>846</v>
      </c>
      <c r="G4712" s="30" t="s">
        <v>366</v>
      </c>
      <c r="H4712" s="30">
        <v>2014</v>
      </c>
      <c r="I4712" s="28" t="s">
        <v>367</v>
      </c>
      <c r="J4712" s="30"/>
      <c r="K4712" s="30" t="s">
        <v>368</v>
      </c>
    </row>
    <row r="4713" spans="1:11">
      <c r="A4713" s="29">
        <v>4712</v>
      </c>
      <c r="B4713" s="30" t="s">
        <v>9607</v>
      </c>
      <c r="C4713" s="31" t="s">
        <v>9608</v>
      </c>
      <c r="D4713" s="30" t="s">
        <v>6864</v>
      </c>
      <c r="E4713" s="30" t="s">
        <v>371</v>
      </c>
      <c r="F4713" s="30" t="s">
        <v>846</v>
      </c>
      <c r="G4713" s="30" t="s">
        <v>366</v>
      </c>
      <c r="H4713" s="30">
        <v>2014</v>
      </c>
      <c r="I4713" s="28" t="s">
        <v>367</v>
      </c>
      <c r="J4713" s="30"/>
      <c r="K4713" s="30" t="s">
        <v>368</v>
      </c>
    </row>
    <row r="4714" spans="1:11">
      <c r="A4714" s="29">
        <v>4713</v>
      </c>
      <c r="B4714" s="30" t="s">
        <v>9609</v>
      </c>
      <c r="C4714" s="31" t="s">
        <v>9610</v>
      </c>
      <c r="D4714" s="30" t="s">
        <v>6864</v>
      </c>
      <c r="E4714" s="30" t="s">
        <v>371</v>
      </c>
      <c r="F4714" s="30" t="s">
        <v>846</v>
      </c>
      <c r="G4714" s="30" t="s">
        <v>366</v>
      </c>
      <c r="H4714" s="30">
        <v>2014</v>
      </c>
      <c r="I4714" s="28" t="s">
        <v>367</v>
      </c>
      <c r="J4714" s="30"/>
      <c r="K4714" s="30" t="s">
        <v>368</v>
      </c>
    </row>
    <row r="4715" spans="1:11">
      <c r="A4715" s="29">
        <v>4714</v>
      </c>
      <c r="B4715" s="30" t="s">
        <v>9611</v>
      </c>
      <c r="C4715" s="31" t="s">
        <v>9612</v>
      </c>
      <c r="D4715" s="30" t="s">
        <v>4604</v>
      </c>
      <c r="E4715" s="30" t="s">
        <v>850</v>
      </c>
      <c r="F4715" s="30" t="s">
        <v>846</v>
      </c>
      <c r="G4715" s="30" t="s">
        <v>468</v>
      </c>
      <c r="H4715" s="30">
        <v>2014</v>
      </c>
      <c r="I4715" s="28" t="s">
        <v>367</v>
      </c>
      <c r="J4715" s="30"/>
      <c r="K4715" s="30" t="s">
        <v>368</v>
      </c>
    </row>
    <row r="4716" spans="1:11">
      <c r="A4716" s="29">
        <v>4715</v>
      </c>
      <c r="B4716" s="30" t="s">
        <v>9613</v>
      </c>
      <c r="C4716" s="31" t="s">
        <v>9614</v>
      </c>
      <c r="D4716" s="30" t="s">
        <v>4604</v>
      </c>
      <c r="E4716" s="30" t="s">
        <v>850</v>
      </c>
      <c r="F4716" s="30" t="s">
        <v>846</v>
      </c>
      <c r="G4716" s="30" t="s">
        <v>366</v>
      </c>
      <c r="H4716" s="30">
        <v>2014</v>
      </c>
      <c r="I4716" s="28" t="s">
        <v>367</v>
      </c>
      <c r="J4716" s="30"/>
      <c r="K4716" s="30" t="s">
        <v>368</v>
      </c>
    </row>
    <row r="4717" spans="1:11">
      <c r="A4717" s="29">
        <v>4716</v>
      </c>
      <c r="B4717" s="30" t="s">
        <v>9615</v>
      </c>
      <c r="C4717" s="31" t="s">
        <v>9616</v>
      </c>
      <c r="D4717" s="30" t="s">
        <v>4604</v>
      </c>
      <c r="E4717" s="30" t="s">
        <v>850</v>
      </c>
      <c r="F4717" s="30" t="s">
        <v>846</v>
      </c>
      <c r="G4717" s="30" t="s">
        <v>366</v>
      </c>
      <c r="H4717" s="30">
        <v>2014</v>
      </c>
      <c r="I4717" s="28" t="s">
        <v>367</v>
      </c>
      <c r="J4717" s="30"/>
      <c r="K4717" s="30" t="s">
        <v>368</v>
      </c>
    </row>
    <row r="4718" spans="1:11">
      <c r="A4718" s="29">
        <v>4717</v>
      </c>
      <c r="B4718" s="30" t="s">
        <v>9617</v>
      </c>
      <c r="C4718" s="31" t="s">
        <v>9618</v>
      </c>
      <c r="D4718" s="30" t="s">
        <v>6864</v>
      </c>
      <c r="E4718" s="30" t="s">
        <v>371</v>
      </c>
      <c r="F4718" s="30" t="s">
        <v>846</v>
      </c>
      <c r="G4718" s="30" t="s">
        <v>366</v>
      </c>
      <c r="H4718" s="30">
        <v>2014</v>
      </c>
      <c r="I4718" s="28" t="s">
        <v>367</v>
      </c>
      <c r="J4718" s="30"/>
      <c r="K4718" s="30" t="s">
        <v>368</v>
      </c>
    </row>
    <row r="4719" spans="1:11">
      <c r="A4719" s="29">
        <v>4718</v>
      </c>
      <c r="B4719" s="30" t="s">
        <v>9619</v>
      </c>
      <c r="C4719" s="31" t="s">
        <v>9620</v>
      </c>
      <c r="D4719" s="30" t="s">
        <v>6864</v>
      </c>
      <c r="E4719" s="30" t="s">
        <v>371</v>
      </c>
      <c r="F4719" s="30" t="s">
        <v>846</v>
      </c>
      <c r="G4719" s="30" t="s">
        <v>366</v>
      </c>
      <c r="H4719" s="30">
        <v>2014</v>
      </c>
      <c r="I4719" s="28" t="s">
        <v>367</v>
      </c>
      <c r="J4719" s="30"/>
      <c r="K4719" s="30" t="s">
        <v>368</v>
      </c>
    </row>
    <row r="4720" spans="1:11">
      <c r="A4720" s="29">
        <v>4719</v>
      </c>
      <c r="B4720" s="30" t="s">
        <v>9621</v>
      </c>
      <c r="C4720" s="31" t="s">
        <v>9622</v>
      </c>
      <c r="D4720" s="30" t="s">
        <v>6864</v>
      </c>
      <c r="E4720" s="30" t="s">
        <v>371</v>
      </c>
      <c r="F4720" s="30" t="s">
        <v>846</v>
      </c>
      <c r="G4720" s="30" t="s">
        <v>366</v>
      </c>
      <c r="H4720" s="30">
        <v>2014</v>
      </c>
      <c r="I4720" s="28" t="s">
        <v>367</v>
      </c>
      <c r="J4720" s="30"/>
      <c r="K4720" s="30" t="s">
        <v>368</v>
      </c>
    </row>
    <row r="4721" spans="1:11">
      <c r="A4721" s="29">
        <v>4720</v>
      </c>
      <c r="B4721" s="30" t="s">
        <v>9623</v>
      </c>
      <c r="C4721" s="31" t="s">
        <v>9624</v>
      </c>
      <c r="D4721" s="30" t="s">
        <v>4604</v>
      </c>
      <c r="E4721" s="30" t="s">
        <v>850</v>
      </c>
      <c r="F4721" s="30" t="s">
        <v>846</v>
      </c>
      <c r="G4721" s="30" t="s">
        <v>375</v>
      </c>
      <c r="H4721" s="30">
        <v>2014</v>
      </c>
      <c r="I4721" s="28" t="s">
        <v>367</v>
      </c>
      <c r="J4721" s="30"/>
      <c r="K4721" s="30" t="s">
        <v>368</v>
      </c>
    </row>
    <row r="4722" spans="1:11">
      <c r="A4722" s="29">
        <v>4721</v>
      </c>
      <c r="B4722" s="30" t="s">
        <v>9625</v>
      </c>
      <c r="C4722" s="31" t="s">
        <v>9626</v>
      </c>
      <c r="D4722" s="30" t="s">
        <v>4604</v>
      </c>
      <c r="E4722" s="30" t="s">
        <v>371</v>
      </c>
      <c r="F4722" s="30" t="s">
        <v>846</v>
      </c>
      <c r="G4722" s="30" t="s">
        <v>375</v>
      </c>
      <c r="H4722" s="30">
        <v>2014</v>
      </c>
      <c r="I4722" s="28" t="s">
        <v>367</v>
      </c>
      <c r="J4722" s="30"/>
      <c r="K4722" s="30" t="s">
        <v>368</v>
      </c>
    </row>
    <row r="4723" spans="1:11">
      <c r="A4723" s="29">
        <v>4722</v>
      </c>
      <c r="B4723" s="30" t="s">
        <v>9627</v>
      </c>
      <c r="C4723" s="31" t="s">
        <v>9628</v>
      </c>
      <c r="D4723" s="30" t="s">
        <v>6864</v>
      </c>
      <c r="E4723" s="30" t="s">
        <v>850</v>
      </c>
      <c r="F4723" s="30" t="s">
        <v>846</v>
      </c>
      <c r="G4723" s="30" t="s">
        <v>468</v>
      </c>
      <c r="H4723" s="30">
        <v>2014</v>
      </c>
      <c r="I4723" s="28" t="s">
        <v>367</v>
      </c>
      <c r="J4723" s="30"/>
      <c r="K4723" s="30" t="s">
        <v>368</v>
      </c>
    </row>
    <row r="4724" spans="1:11">
      <c r="A4724" s="29">
        <v>4723</v>
      </c>
      <c r="B4724" s="30" t="s">
        <v>9629</v>
      </c>
      <c r="C4724" s="31" t="s">
        <v>9630</v>
      </c>
      <c r="D4724" s="30" t="s">
        <v>4604</v>
      </c>
      <c r="E4724" s="30" t="s">
        <v>371</v>
      </c>
      <c r="F4724" s="30" t="s">
        <v>846</v>
      </c>
      <c r="G4724" s="30" t="s">
        <v>375</v>
      </c>
      <c r="H4724" s="30">
        <v>2014</v>
      </c>
      <c r="I4724" s="28" t="s">
        <v>367</v>
      </c>
      <c r="J4724" s="30"/>
      <c r="K4724" s="30" t="s">
        <v>368</v>
      </c>
    </row>
    <row r="4725" spans="1:11">
      <c r="A4725" s="29">
        <v>4724</v>
      </c>
      <c r="B4725" s="30" t="s">
        <v>9631</v>
      </c>
      <c r="C4725" s="31" t="s">
        <v>9632</v>
      </c>
      <c r="D4725" s="30" t="s">
        <v>6864</v>
      </c>
      <c r="E4725" s="30" t="s">
        <v>371</v>
      </c>
      <c r="F4725" s="30" t="s">
        <v>846</v>
      </c>
      <c r="G4725" s="30" t="s">
        <v>366</v>
      </c>
      <c r="H4725" s="30">
        <v>2014</v>
      </c>
      <c r="I4725" s="28" t="s">
        <v>367</v>
      </c>
      <c r="J4725" s="30"/>
      <c r="K4725" s="30" t="s">
        <v>368</v>
      </c>
    </row>
    <row r="4726" spans="1:11">
      <c r="A4726" s="29">
        <v>4725</v>
      </c>
      <c r="B4726" s="30" t="s">
        <v>9633</v>
      </c>
      <c r="C4726" s="31" t="s">
        <v>9634</v>
      </c>
      <c r="D4726" s="30" t="s">
        <v>4604</v>
      </c>
      <c r="E4726" s="30" t="s">
        <v>371</v>
      </c>
      <c r="F4726" s="30" t="s">
        <v>846</v>
      </c>
      <c r="G4726" s="30" t="s">
        <v>375</v>
      </c>
      <c r="H4726" s="30">
        <v>2014</v>
      </c>
      <c r="I4726" s="28" t="s">
        <v>367</v>
      </c>
      <c r="J4726" s="30"/>
      <c r="K4726" s="30" t="s">
        <v>368</v>
      </c>
    </row>
    <row r="4727" spans="1:11">
      <c r="A4727" s="29">
        <v>4726</v>
      </c>
      <c r="B4727" s="30" t="s">
        <v>9635</v>
      </c>
      <c r="C4727" s="31" t="s">
        <v>9636</v>
      </c>
      <c r="D4727" s="30" t="s">
        <v>6864</v>
      </c>
      <c r="E4727" s="30" t="s">
        <v>371</v>
      </c>
      <c r="F4727" s="30" t="s">
        <v>846</v>
      </c>
      <c r="G4727" s="30" t="s">
        <v>468</v>
      </c>
      <c r="H4727" s="30">
        <v>2014</v>
      </c>
      <c r="I4727" s="28" t="s">
        <v>367</v>
      </c>
      <c r="J4727" s="30"/>
      <c r="K4727" s="30" t="s">
        <v>368</v>
      </c>
    </row>
    <row r="4728" spans="1:11">
      <c r="A4728" s="29">
        <v>4727</v>
      </c>
      <c r="B4728" s="30" t="s">
        <v>9637</v>
      </c>
      <c r="C4728" s="31" t="s">
        <v>9638</v>
      </c>
      <c r="D4728" s="30" t="s">
        <v>4604</v>
      </c>
      <c r="E4728" s="30" t="s">
        <v>850</v>
      </c>
      <c r="F4728" s="30" t="s">
        <v>846</v>
      </c>
      <c r="G4728" s="30" t="s">
        <v>366</v>
      </c>
      <c r="H4728" s="30">
        <v>2014</v>
      </c>
      <c r="I4728" s="28" t="s">
        <v>367</v>
      </c>
      <c r="J4728" s="30"/>
      <c r="K4728" s="30" t="s">
        <v>368</v>
      </c>
    </row>
    <row r="4729" spans="1:11">
      <c r="A4729" s="29">
        <v>4728</v>
      </c>
      <c r="B4729" s="30" t="s">
        <v>9639</v>
      </c>
      <c r="C4729" s="31" t="s">
        <v>9640</v>
      </c>
      <c r="D4729" s="30" t="s">
        <v>8631</v>
      </c>
      <c r="E4729" s="30" t="s">
        <v>371</v>
      </c>
      <c r="F4729" s="30" t="s">
        <v>846</v>
      </c>
      <c r="G4729" s="30" t="s">
        <v>9641</v>
      </c>
      <c r="H4729" s="30">
        <v>2014</v>
      </c>
      <c r="I4729" s="28" t="s">
        <v>367</v>
      </c>
      <c r="J4729" s="30"/>
      <c r="K4729" s="30" t="s">
        <v>368</v>
      </c>
    </row>
    <row r="4730" spans="1:11">
      <c r="A4730" s="29">
        <v>4729</v>
      </c>
      <c r="B4730" s="30" t="s">
        <v>9642</v>
      </c>
      <c r="C4730" s="31" t="s">
        <v>9643</v>
      </c>
      <c r="D4730" s="30" t="s">
        <v>4604</v>
      </c>
      <c r="E4730" s="30" t="s">
        <v>850</v>
      </c>
      <c r="F4730" s="30" t="s">
        <v>846</v>
      </c>
      <c r="G4730" s="30" t="s">
        <v>366</v>
      </c>
      <c r="H4730" s="30">
        <v>2014</v>
      </c>
      <c r="I4730" s="28" t="s">
        <v>367</v>
      </c>
      <c r="J4730" s="30"/>
      <c r="K4730" s="30" t="s">
        <v>368</v>
      </c>
    </row>
    <row r="4731" spans="1:11">
      <c r="A4731" s="29">
        <v>4730</v>
      </c>
      <c r="B4731" s="30" t="s">
        <v>9644</v>
      </c>
      <c r="C4731" s="31" t="s">
        <v>9645</v>
      </c>
      <c r="D4731" s="30" t="s">
        <v>6864</v>
      </c>
      <c r="E4731" s="30" t="s">
        <v>371</v>
      </c>
      <c r="F4731" s="30" t="s">
        <v>846</v>
      </c>
      <c r="G4731" s="30" t="s">
        <v>366</v>
      </c>
      <c r="H4731" s="30">
        <v>2014</v>
      </c>
      <c r="I4731" s="28" t="s">
        <v>367</v>
      </c>
      <c r="J4731" s="30"/>
      <c r="K4731" s="30" t="s">
        <v>368</v>
      </c>
    </row>
    <row r="4732" spans="1:11">
      <c r="A4732" s="29">
        <v>4731</v>
      </c>
      <c r="B4732" s="30" t="s">
        <v>9646</v>
      </c>
      <c r="C4732" s="31" t="s">
        <v>9647</v>
      </c>
      <c r="D4732" s="30" t="s">
        <v>4604</v>
      </c>
      <c r="E4732" s="30" t="s">
        <v>850</v>
      </c>
      <c r="F4732" s="30" t="s">
        <v>846</v>
      </c>
      <c r="G4732" s="30" t="s">
        <v>366</v>
      </c>
      <c r="H4732" s="30">
        <v>2014</v>
      </c>
      <c r="I4732" s="28" t="s">
        <v>367</v>
      </c>
      <c r="J4732" s="30"/>
      <c r="K4732" s="30" t="s">
        <v>368</v>
      </c>
    </row>
    <row r="4733" spans="1:11">
      <c r="A4733" s="29">
        <v>4732</v>
      </c>
      <c r="B4733" s="30" t="s">
        <v>9648</v>
      </c>
      <c r="C4733" s="31" t="s">
        <v>9649</v>
      </c>
      <c r="D4733" s="30" t="s">
        <v>6864</v>
      </c>
      <c r="E4733" s="30" t="s">
        <v>371</v>
      </c>
      <c r="F4733" s="30" t="s">
        <v>846</v>
      </c>
      <c r="G4733" s="30" t="s">
        <v>468</v>
      </c>
      <c r="H4733" s="30">
        <v>2014</v>
      </c>
      <c r="I4733" s="28" t="s">
        <v>367</v>
      </c>
      <c r="J4733" s="30"/>
      <c r="K4733" s="30" t="s">
        <v>368</v>
      </c>
    </row>
    <row r="4734" spans="1:11">
      <c r="A4734" s="29">
        <v>4733</v>
      </c>
      <c r="B4734" s="30" t="s">
        <v>9650</v>
      </c>
      <c r="C4734" s="31" t="s">
        <v>9651</v>
      </c>
      <c r="D4734" s="30" t="s">
        <v>4604</v>
      </c>
      <c r="E4734" s="30" t="s">
        <v>371</v>
      </c>
      <c r="F4734" s="30" t="s">
        <v>846</v>
      </c>
      <c r="G4734" s="30" t="s">
        <v>468</v>
      </c>
      <c r="H4734" s="30">
        <v>2014</v>
      </c>
      <c r="I4734" s="28" t="s">
        <v>367</v>
      </c>
      <c r="J4734" s="30"/>
      <c r="K4734" s="30" t="s">
        <v>368</v>
      </c>
    </row>
    <row r="4735" spans="1:11">
      <c r="A4735" s="29">
        <v>4734</v>
      </c>
      <c r="B4735" s="30" t="s">
        <v>9652</v>
      </c>
      <c r="C4735" s="31" t="s">
        <v>9653</v>
      </c>
      <c r="D4735" s="30" t="s">
        <v>6864</v>
      </c>
      <c r="E4735" s="30" t="s">
        <v>371</v>
      </c>
      <c r="F4735" s="30" t="s">
        <v>846</v>
      </c>
      <c r="G4735" s="30" t="s">
        <v>366</v>
      </c>
      <c r="H4735" s="30">
        <v>2014</v>
      </c>
      <c r="I4735" s="28" t="s">
        <v>367</v>
      </c>
      <c r="J4735" s="30"/>
      <c r="K4735" s="30" t="s">
        <v>368</v>
      </c>
    </row>
    <row r="4736" spans="1:11">
      <c r="A4736" s="29">
        <v>4735</v>
      </c>
      <c r="B4736" s="30" t="s">
        <v>9654</v>
      </c>
      <c r="C4736" s="31" t="s">
        <v>9655</v>
      </c>
      <c r="D4736" s="30" t="s">
        <v>4604</v>
      </c>
      <c r="E4736" s="30" t="s">
        <v>371</v>
      </c>
      <c r="F4736" s="30" t="s">
        <v>846</v>
      </c>
      <c r="G4736" s="30" t="s">
        <v>375</v>
      </c>
      <c r="H4736" s="30">
        <v>2014</v>
      </c>
      <c r="I4736" s="28" t="s">
        <v>367</v>
      </c>
      <c r="J4736" s="30"/>
      <c r="K4736" s="30" t="s">
        <v>368</v>
      </c>
    </row>
    <row r="4737" spans="1:11">
      <c r="A4737" s="29">
        <v>4736</v>
      </c>
      <c r="B4737" s="30" t="s">
        <v>9656</v>
      </c>
      <c r="C4737" s="31" t="s">
        <v>9657</v>
      </c>
      <c r="D4737" s="30" t="s">
        <v>6864</v>
      </c>
      <c r="E4737" s="30" t="s">
        <v>371</v>
      </c>
      <c r="F4737" s="30" t="s">
        <v>846</v>
      </c>
      <c r="G4737" s="30" t="s">
        <v>366</v>
      </c>
      <c r="H4737" s="30">
        <v>2014</v>
      </c>
      <c r="I4737" s="28" t="s">
        <v>367</v>
      </c>
      <c r="J4737" s="30"/>
      <c r="K4737" s="30" t="s">
        <v>368</v>
      </c>
    </row>
    <row r="4738" spans="1:11">
      <c r="A4738" s="29">
        <v>4737</v>
      </c>
      <c r="B4738" s="30" t="s">
        <v>9658</v>
      </c>
      <c r="C4738" s="31" t="s">
        <v>9659</v>
      </c>
      <c r="D4738" s="30" t="s">
        <v>6864</v>
      </c>
      <c r="E4738" s="30" t="s">
        <v>850</v>
      </c>
      <c r="F4738" s="30" t="s">
        <v>846</v>
      </c>
      <c r="G4738" s="30" t="s">
        <v>468</v>
      </c>
      <c r="H4738" s="30">
        <v>2014</v>
      </c>
      <c r="I4738" s="28" t="s">
        <v>367</v>
      </c>
      <c r="J4738" s="30"/>
      <c r="K4738" s="30" t="s">
        <v>368</v>
      </c>
    </row>
    <row r="4739" spans="1:11">
      <c r="A4739" s="29">
        <v>4738</v>
      </c>
      <c r="B4739" s="30" t="s">
        <v>9660</v>
      </c>
      <c r="C4739" s="31" t="s">
        <v>9661</v>
      </c>
      <c r="D4739" s="30" t="s">
        <v>6864</v>
      </c>
      <c r="E4739" s="30" t="s">
        <v>371</v>
      </c>
      <c r="F4739" s="30" t="s">
        <v>846</v>
      </c>
      <c r="G4739" s="30" t="s">
        <v>366</v>
      </c>
      <c r="H4739" s="30">
        <v>2014</v>
      </c>
      <c r="I4739" s="28" t="s">
        <v>367</v>
      </c>
      <c r="J4739" s="30"/>
      <c r="K4739" s="30" t="s">
        <v>368</v>
      </c>
    </row>
    <row r="4740" spans="1:11">
      <c r="A4740" s="29">
        <v>4739</v>
      </c>
      <c r="B4740" s="30" t="s">
        <v>9662</v>
      </c>
      <c r="C4740" s="31" t="s">
        <v>9663</v>
      </c>
      <c r="D4740" s="30" t="s">
        <v>6864</v>
      </c>
      <c r="E4740" s="30" t="s">
        <v>371</v>
      </c>
      <c r="F4740" s="30" t="s">
        <v>846</v>
      </c>
      <c r="G4740" s="30" t="s">
        <v>366</v>
      </c>
      <c r="H4740" s="30">
        <v>2014</v>
      </c>
      <c r="I4740" s="28" t="s">
        <v>367</v>
      </c>
      <c r="J4740" s="30"/>
      <c r="K4740" s="30" t="s">
        <v>368</v>
      </c>
    </row>
    <row r="4741" spans="1:11">
      <c r="A4741" s="29">
        <v>4740</v>
      </c>
      <c r="B4741" s="30" t="s">
        <v>9664</v>
      </c>
      <c r="C4741" s="31" t="s">
        <v>9665</v>
      </c>
      <c r="D4741" s="30" t="s">
        <v>8631</v>
      </c>
      <c r="E4741" s="30" t="s">
        <v>371</v>
      </c>
      <c r="F4741" s="30" t="s">
        <v>846</v>
      </c>
      <c r="G4741" s="30" t="s">
        <v>366</v>
      </c>
      <c r="H4741" s="30">
        <v>2014</v>
      </c>
      <c r="I4741" s="28" t="s">
        <v>367</v>
      </c>
      <c r="J4741" s="30"/>
      <c r="K4741" s="30" t="s">
        <v>368</v>
      </c>
    </row>
    <row r="4742" spans="1:11">
      <c r="A4742" s="29">
        <v>4741</v>
      </c>
      <c r="B4742" s="30" t="s">
        <v>9666</v>
      </c>
      <c r="C4742" s="31" t="s">
        <v>9667</v>
      </c>
      <c r="D4742" s="30" t="s">
        <v>6864</v>
      </c>
      <c r="E4742" s="30" t="s">
        <v>371</v>
      </c>
      <c r="F4742" s="30" t="s">
        <v>846</v>
      </c>
      <c r="G4742" s="30" t="s">
        <v>468</v>
      </c>
      <c r="H4742" s="30">
        <v>2014</v>
      </c>
      <c r="I4742" s="28" t="s">
        <v>367</v>
      </c>
      <c r="J4742" s="30"/>
      <c r="K4742" s="30" t="s">
        <v>368</v>
      </c>
    </row>
    <row r="4743" spans="1:11">
      <c r="A4743" s="29">
        <v>4742</v>
      </c>
      <c r="B4743" s="30" t="s">
        <v>9668</v>
      </c>
      <c r="C4743" s="31" t="s">
        <v>9669</v>
      </c>
      <c r="D4743" s="30" t="s">
        <v>4604</v>
      </c>
      <c r="E4743" s="30" t="s">
        <v>850</v>
      </c>
      <c r="F4743" s="30" t="s">
        <v>846</v>
      </c>
      <c r="G4743" s="30" t="s">
        <v>366</v>
      </c>
      <c r="H4743" s="30">
        <v>2014</v>
      </c>
      <c r="I4743" s="28" t="s">
        <v>367</v>
      </c>
      <c r="J4743" s="30"/>
      <c r="K4743" s="30" t="s">
        <v>368</v>
      </c>
    </row>
    <row r="4744" spans="1:11">
      <c r="A4744" s="29">
        <v>4743</v>
      </c>
      <c r="B4744" s="30" t="s">
        <v>9670</v>
      </c>
      <c r="C4744" s="31" t="s">
        <v>9671</v>
      </c>
      <c r="D4744" s="30" t="s">
        <v>4604</v>
      </c>
      <c r="E4744" s="30" t="s">
        <v>850</v>
      </c>
      <c r="F4744" s="30" t="s">
        <v>846</v>
      </c>
      <c r="G4744" s="30" t="s">
        <v>366</v>
      </c>
      <c r="H4744" s="30">
        <v>2014</v>
      </c>
      <c r="I4744" s="28" t="s">
        <v>367</v>
      </c>
      <c r="J4744" s="30"/>
      <c r="K4744" s="30" t="s">
        <v>368</v>
      </c>
    </row>
    <row r="4745" spans="1:11">
      <c r="A4745" s="29">
        <v>4744</v>
      </c>
      <c r="B4745" s="30" t="s">
        <v>9672</v>
      </c>
      <c r="C4745" s="31" t="s">
        <v>9673</v>
      </c>
      <c r="D4745" s="30" t="s">
        <v>6864</v>
      </c>
      <c r="E4745" s="30" t="s">
        <v>371</v>
      </c>
      <c r="F4745" s="30" t="s">
        <v>846</v>
      </c>
      <c r="G4745" s="30" t="s">
        <v>366</v>
      </c>
      <c r="H4745" s="30">
        <v>2014</v>
      </c>
      <c r="I4745" s="28" t="s">
        <v>367</v>
      </c>
      <c r="J4745" s="30"/>
      <c r="K4745" s="30" t="s">
        <v>368</v>
      </c>
    </row>
    <row r="4746" spans="1:11">
      <c r="A4746" s="29">
        <v>4745</v>
      </c>
      <c r="B4746" s="30" t="s">
        <v>9674</v>
      </c>
      <c r="C4746" s="31" t="s">
        <v>9675</v>
      </c>
      <c r="D4746" s="30" t="s">
        <v>4604</v>
      </c>
      <c r="E4746" s="30" t="s">
        <v>850</v>
      </c>
      <c r="F4746" s="30" t="s">
        <v>846</v>
      </c>
      <c r="G4746" s="30" t="s">
        <v>366</v>
      </c>
      <c r="H4746" s="30">
        <v>2014</v>
      </c>
      <c r="I4746" s="28" t="s">
        <v>367</v>
      </c>
      <c r="J4746" s="30"/>
      <c r="K4746" s="30" t="s">
        <v>368</v>
      </c>
    </row>
    <row r="4747" spans="1:11">
      <c r="A4747" s="29">
        <v>4746</v>
      </c>
      <c r="B4747" s="30" t="s">
        <v>9676</v>
      </c>
      <c r="C4747" s="31" t="s">
        <v>9677</v>
      </c>
      <c r="D4747" s="30" t="s">
        <v>4604</v>
      </c>
      <c r="E4747" s="30" t="s">
        <v>850</v>
      </c>
      <c r="F4747" s="30" t="s">
        <v>846</v>
      </c>
      <c r="G4747" s="30" t="s">
        <v>468</v>
      </c>
      <c r="H4747" s="30">
        <v>2014</v>
      </c>
      <c r="I4747" s="28" t="s">
        <v>367</v>
      </c>
      <c r="J4747" s="30"/>
      <c r="K4747" s="30" t="s">
        <v>368</v>
      </c>
    </row>
    <row r="4748" spans="1:11">
      <c r="A4748" s="29">
        <v>4747</v>
      </c>
      <c r="B4748" s="30" t="s">
        <v>9678</v>
      </c>
      <c r="C4748" s="31" t="s">
        <v>9679</v>
      </c>
      <c r="D4748" s="30" t="s">
        <v>6864</v>
      </c>
      <c r="E4748" s="30" t="s">
        <v>371</v>
      </c>
      <c r="F4748" s="30" t="s">
        <v>846</v>
      </c>
      <c r="G4748" s="30" t="s">
        <v>366</v>
      </c>
      <c r="H4748" s="30">
        <v>2014</v>
      </c>
      <c r="I4748" s="28" t="s">
        <v>367</v>
      </c>
      <c r="J4748" s="30"/>
      <c r="K4748" s="30" t="s">
        <v>368</v>
      </c>
    </row>
    <row r="4749" spans="1:11">
      <c r="A4749" s="29">
        <v>4748</v>
      </c>
      <c r="B4749" s="30" t="s">
        <v>9680</v>
      </c>
      <c r="C4749" s="31" t="s">
        <v>9681</v>
      </c>
      <c r="D4749" s="30" t="s">
        <v>4604</v>
      </c>
      <c r="E4749" s="30" t="s">
        <v>850</v>
      </c>
      <c r="F4749" s="30" t="s">
        <v>846</v>
      </c>
      <c r="G4749" s="30" t="s">
        <v>366</v>
      </c>
      <c r="H4749" s="30">
        <v>2014</v>
      </c>
      <c r="I4749" s="28" t="s">
        <v>367</v>
      </c>
      <c r="J4749" s="30"/>
      <c r="K4749" s="30" t="s">
        <v>368</v>
      </c>
    </row>
    <row r="4750" spans="1:11">
      <c r="A4750" s="29">
        <v>4749</v>
      </c>
      <c r="B4750" s="30" t="s">
        <v>9682</v>
      </c>
      <c r="C4750" s="31" t="s">
        <v>9683</v>
      </c>
      <c r="D4750" s="30" t="s">
        <v>6864</v>
      </c>
      <c r="E4750" s="30" t="s">
        <v>371</v>
      </c>
      <c r="F4750" s="30" t="s">
        <v>846</v>
      </c>
      <c r="G4750" s="30" t="s">
        <v>366</v>
      </c>
      <c r="H4750" s="30">
        <v>2014</v>
      </c>
      <c r="I4750" s="28" t="s">
        <v>367</v>
      </c>
      <c r="J4750" s="30"/>
      <c r="K4750" s="30" t="s">
        <v>368</v>
      </c>
    </row>
    <row r="4751" spans="1:11">
      <c r="A4751" s="29">
        <v>4750</v>
      </c>
      <c r="B4751" s="30" t="s">
        <v>9684</v>
      </c>
      <c r="C4751" s="31" t="s">
        <v>9685</v>
      </c>
      <c r="D4751" s="30" t="s">
        <v>4604</v>
      </c>
      <c r="E4751" s="30" t="s">
        <v>850</v>
      </c>
      <c r="F4751" s="30" t="s">
        <v>846</v>
      </c>
      <c r="G4751" s="30" t="s">
        <v>366</v>
      </c>
      <c r="H4751" s="30">
        <v>2014</v>
      </c>
      <c r="I4751" s="28" t="s">
        <v>367</v>
      </c>
      <c r="J4751" s="30"/>
      <c r="K4751" s="30" t="s">
        <v>368</v>
      </c>
    </row>
    <row r="4752" spans="1:11">
      <c r="A4752" s="29">
        <v>4751</v>
      </c>
      <c r="B4752" s="30" t="s">
        <v>9686</v>
      </c>
      <c r="C4752" s="31" t="s">
        <v>9687</v>
      </c>
      <c r="D4752" s="30" t="s">
        <v>4604</v>
      </c>
      <c r="E4752" s="30" t="s">
        <v>850</v>
      </c>
      <c r="F4752" s="30" t="s">
        <v>846</v>
      </c>
      <c r="G4752" s="30" t="s">
        <v>366</v>
      </c>
      <c r="H4752" s="30">
        <v>2014</v>
      </c>
      <c r="I4752" s="28" t="s">
        <v>367</v>
      </c>
      <c r="J4752" s="30"/>
      <c r="K4752" s="30" t="s">
        <v>368</v>
      </c>
    </row>
    <row r="4753" spans="1:11">
      <c r="A4753" s="29">
        <v>4752</v>
      </c>
      <c r="B4753" s="30" t="s">
        <v>9688</v>
      </c>
      <c r="C4753" s="31" t="s">
        <v>9689</v>
      </c>
      <c r="D4753" s="30" t="s">
        <v>4604</v>
      </c>
      <c r="E4753" s="30" t="s">
        <v>371</v>
      </c>
      <c r="F4753" s="30" t="s">
        <v>846</v>
      </c>
      <c r="G4753" s="30" t="s">
        <v>468</v>
      </c>
      <c r="H4753" s="30">
        <v>2014</v>
      </c>
      <c r="I4753" s="28" t="s">
        <v>367</v>
      </c>
      <c r="J4753" s="30"/>
      <c r="K4753" s="30" t="s">
        <v>368</v>
      </c>
    </row>
    <row r="4754" spans="1:11">
      <c r="A4754" s="29">
        <v>4753</v>
      </c>
      <c r="B4754" s="30" t="s">
        <v>9690</v>
      </c>
      <c r="C4754" s="31" t="s">
        <v>9691</v>
      </c>
      <c r="D4754" s="30" t="s">
        <v>6864</v>
      </c>
      <c r="E4754" s="30" t="s">
        <v>371</v>
      </c>
      <c r="F4754" s="30" t="s">
        <v>846</v>
      </c>
      <c r="G4754" s="30" t="s">
        <v>366</v>
      </c>
      <c r="H4754" s="30">
        <v>2014</v>
      </c>
      <c r="I4754" s="28" t="s">
        <v>367</v>
      </c>
      <c r="J4754" s="30"/>
      <c r="K4754" s="30" t="s">
        <v>368</v>
      </c>
    </row>
    <row r="4755" spans="1:11">
      <c r="A4755" s="29">
        <v>4754</v>
      </c>
      <c r="B4755" s="30" t="s">
        <v>9692</v>
      </c>
      <c r="C4755" s="31" t="s">
        <v>9693</v>
      </c>
      <c r="D4755" s="30" t="s">
        <v>6864</v>
      </c>
      <c r="E4755" s="30" t="s">
        <v>371</v>
      </c>
      <c r="F4755" s="30" t="s">
        <v>846</v>
      </c>
      <c r="G4755" s="30" t="s">
        <v>366</v>
      </c>
      <c r="H4755" s="30">
        <v>2014</v>
      </c>
      <c r="I4755" s="28" t="s">
        <v>367</v>
      </c>
      <c r="J4755" s="30"/>
      <c r="K4755" s="30" t="s">
        <v>368</v>
      </c>
    </row>
    <row r="4756" spans="1:11">
      <c r="A4756" s="29">
        <v>4755</v>
      </c>
      <c r="B4756" s="30" t="s">
        <v>9694</v>
      </c>
      <c r="C4756" s="31" t="s">
        <v>9695</v>
      </c>
      <c r="D4756" s="30" t="s">
        <v>4604</v>
      </c>
      <c r="E4756" s="30" t="s">
        <v>371</v>
      </c>
      <c r="F4756" s="30" t="s">
        <v>846</v>
      </c>
      <c r="G4756" s="30" t="s">
        <v>468</v>
      </c>
      <c r="H4756" s="30">
        <v>2014</v>
      </c>
      <c r="I4756" s="28" t="s">
        <v>367</v>
      </c>
      <c r="J4756" s="30"/>
      <c r="K4756" s="30" t="s">
        <v>368</v>
      </c>
    </row>
    <row r="4757" spans="1:11">
      <c r="A4757" s="29">
        <v>4756</v>
      </c>
      <c r="B4757" s="30" t="s">
        <v>9696</v>
      </c>
      <c r="C4757" s="31" t="s">
        <v>9697</v>
      </c>
      <c r="D4757" s="30" t="s">
        <v>6864</v>
      </c>
      <c r="E4757" s="30" t="s">
        <v>371</v>
      </c>
      <c r="F4757" s="30" t="s">
        <v>846</v>
      </c>
      <c r="G4757" s="30" t="s">
        <v>468</v>
      </c>
      <c r="H4757" s="30">
        <v>2014</v>
      </c>
      <c r="I4757" s="28" t="s">
        <v>367</v>
      </c>
      <c r="J4757" s="30"/>
      <c r="K4757" s="30" t="s">
        <v>368</v>
      </c>
    </row>
    <row r="4758" spans="1:11">
      <c r="A4758" s="29">
        <v>4757</v>
      </c>
      <c r="B4758" s="30" t="s">
        <v>9698</v>
      </c>
      <c r="C4758" s="31" t="s">
        <v>7572</v>
      </c>
      <c r="D4758" s="30" t="s">
        <v>6864</v>
      </c>
      <c r="E4758" s="30" t="s">
        <v>371</v>
      </c>
      <c r="F4758" s="30" t="s">
        <v>846</v>
      </c>
      <c r="G4758" s="30" t="s">
        <v>366</v>
      </c>
      <c r="H4758" s="30">
        <v>2014</v>
      </c>
      <c r="I4758" s="28" t="s">
        <v>367</v>
      </c>
      <c r="J4758" s="30"/>
      <c r="K4758" s="30" t="s">
        <v>368</v>
      </c>
    </row>
    <row r="4759" spans="1:11">
      <c r="A4759" s="29">
        <v>4758</v>
      </c>
      <c r="B4759" s="30" t="s">
        <v>9699</v>
      </c>
      <c r="C4759" s="31" t="s">
        <v>9700</v>
      </c>
      <c r="D4759" s="30" t="s">
        <v>4604</v>
      </c>
      <c r="E4759" s="30" t="s">
        <v>850</v>
      </c>
      <c r="F4759" s="30" t="s">
        <v>846</v>
      </c>
      <c r="G4759" s="30" t="s">
        <v>366</v>
      </c>
      <c r="H4759" s="30">
        <v>2014</v>
      </c>
      <c r="I4759" s="28" t="s">
        <v>367</v>
      </c>
      <c r="J4759" s="30"/>
      <c r="K4759" s="30" t="s">
        <v>368</v>
      </c>
    </row>
    <row r="4760" spans="1:11">
      <c r="A4760" s="29">
        <v>4759</v>
      </c>
      <c r="B4760" s="30" t="s">
        <v>9701</v>
      </c>
      <c r="C4760" s="31" t="s">
        <v>9702</v>
      </c>
      <c r="D4760" s="30" t="s">
        <v>4604</v>
      </c>
      <c r="E4760" s="30" t="s">
        <v>371</v>
      </c>
      <c r="F4760" s="30" t="s">
        <v>846</v>
      </c>
      <c r="G4760" s="30" t="s">
        <v>375</v>
      </c>
      <c r="H4760" s="30">
        <v>2014</v>
      </c>
      <c r="I4760" s="28" t="s">
        <v>367</v>
      </c>
      <c r="J4760" s="30"/>
      <c r="K4760" s="30" t="s">
        <v>368</v>
      </c>
    </row>
    <row r="4761" spans="1:11">
      <c r="A4761" s="29">
        <v>4760</v>
      </c>
      <c r="B4761" s="30" t="s">
        <v>9703</v>
      </c>
      <c r="C4761" s="31" t="s">
        <v>9704</v>
      </c>
      <c r="D4761" s="30" t="s">
        <v>4604</v>
      </c>
      <c r="E4761" s="30" t="s">
        <v>850</v>
      </c>
      <c r="F4761" s="30" t="s">
        <v>846</v>
      </c>
      <c r="G4761" s="30" t="s">
        <v>366</v>
      </c>
      <c r="H4761" s="30">
        <v>2014</v>
      </c>
      <c r="I4761" s="28" t="s">
        <v>367</v>
      </c>
      <c r="J4761" s="30"/>
      <c r="K4761" s="30" t="s">
        <v>368</v>
      </c>
    </row>
    <row r="4762" spans="1:11">
      <c r="A4762" s="29">
        <v>4761</v>
      </c>
      <c r="B4762" s="30" t="s">
        <v>9705</v>
      </c>
      <c r="C4762" s="31" t="s">
        <v>9706</v>
      </c>
      <c r="D4762" s="30" t="s">
        <v>4604</v>
      </c>
      <c r="E4762" s="30" t="s">
        <v>371</v>
      </c>
      <c r="F4762" s="30" t="s">
        <v>846</v>
      </c>
      <c r="G4762" s="30" t="s">
        <v>375</v>
      </c>
      <c r="H4762" s="30">
        <v>2014</v>
      </c>
      <c r="I4762" s="28" t="s">
        <v>367</v>
      </c>
      <c r="J4762" s="30"/>
      <c r="K4762" s="30" t="s">
        <v>368</v>
      </c>
    </row>
    <row r="4763" spans="1:11">
      <c r="A4763" s="29">
        <v>4762</v>
      </c>
      <c r="B4763" s="30" t="s">
        <v>9707</v>
      </c>
      <c r="C4763" s="31" t="s">
        <v>9708</v>
      </c>
      <c r="D4763" s="30" t="s">
        <v>6864</v>
      </c>
      <c r="E4763" s="30" t="s">
        <v>371</v>
      </c>
      <c r="F4763" s="30" t="s">
        <v>846</v>
      </c>
      <c r="G4763" s="30" t="s">
        <v>366</v>
      </c>
      <c r="H4763" s="30">
        <v>2014</v>
      </c>
      <c r="I4763" s="28" t="s">
        <v>367</v>
      </c>
      <c r="J4763" s="30"/>
      <c r="K4763" s="30" t="s">
        <v>368</v>
      </c>
    </row>
    <row r="4764" spans="1:11">
      <c r="A4764" s="29">
        <v>4763</v>
      </c>
      <c r="B4764" s="30" t="s">
        <v>9709</v>
      </c>
      <c r="C4764" s="31" t="s">
        <v>9710</v>
      </c>
      <c r="D4764" s="30" t="s">
        <v>4604</v>
      </c>
      <c r="E4764" s="30" t="s">
        <v>850</v>
      </c>
      <c r="F4764" s="30" t="s">
        <v>846</v>
      </c>
      <c r="G4764" s="30" t="s">
        <v>375</v>
      </c>
      <c r="H4764" s="30">
        <v>2014</v>
      </c>
      <c r="I4764" s="28" t="s">
        <v>367</v>
      </c>
      <c r="J4764" s="30"/>
      <c r="K4764" s="30" t="s">
        <v>368</v>
      </c>
    </row>
    <row r="4765" spans="1:11">
      <c r="A4765" s="29">
        <v>4764</v>
      </c>
      <c r="B4765" s="30" t="s">
        <v>9711</v>
      </c>
      <c r="C4765" s="31" t="s">
        <v>9712</v>
      </c>
      <c r="D4765" s="30" t="s">
        <v>6864</v>
      </c>
      <c r="E4765" s="30" t="s">
        <v>371</v>
      </c>
      <c r="F4765" s="30" t="s">
        <v>846</v>
      </c>
      <c r="G4765" s="30" t="s">
        <v>366</v>
      </c>
      <c r="H4765" s="30">
        <v>2014</v>
      </c>
      <c r="I4765" s="28" t="s">
        <v>367</v>
      </c>
      <c r="J4765" s="30"/>
      <c r="K4765" s="30" t="s">
        <v>368</v>
      </c>
    </row>
    <row r="4766" spans="1:11">
      <c r="A4766" s="29">
        <v>4765</v>
      </c>
      <c r="B4766" s="30" t="s">
        <v>9713</v>
      </c>
      <c r="C4766" s="31" t="s">
        <v>9714</v>
      </c>
      <c r="D4766" s="30" t="s">
        <v>6864</v>
      </c>
      <c r="E4766" s="30" t="s">
        <v>371</v>
      </c>
      <c r="F4766" s="30" t="s">
        <v>846</v>
      </c>
      <c r="G4766" s="30" t="s">
        <v>366</v>
      </c>
      <c r="H4766" s="30">
        <v>2014</v>
      </c>
      <c r="I4766" s="28" t="s">
        <v>367</v>
      </c>
      <c r="J4766" s="30"/>
      <c r="K4766" s="30" t="s">
        <v>368</v>
      </c>
    </row>
    <row r="4767" spans="1:11">
      <c r="A4767" s="29">
        <v>4766</v>
      </c>
      <c r="B4767" s="30" t="s">
        <v>9715</v>
      </c>
      <c r="C4767" s="31" t="s">
        <v>9716</v>
      </c>
      <c r="D4767" s="30" t="s">
        <v>4604</v>
      </c>
      <c r="E4767" s="30" t="s">
        <v>850</v>
      </c>
      <c r="F4767" s="30" t="s">
        <v>846</v>
      </c>
      <c r="G4767" s="30" t="s">
        <v>366</v>
      </c>
      <c r="H4767" s="30">
        <v>2014</v>
      </c>
      <c r="I4767" s="28" t="s">
        <v>367</v>
      </c>
      <c r="J4767" s="30"/>
      <c r="K4767" s="30" t="s">
        <v>368</v>
      </c>
    </row>
    <row r="4768" spans="1:11">
      <c r="A4768" s="29">
        <v>4767</v>
      </c>
      <c r="B4768" s="30" t="s">
        <v>9717</v>
      </c>
      <c r="C4768" s="31" t="s">
        <v>9718</v>
      </c>
      <c r="D4768" s="30" t="s">
        <v>6864</v>
      </c>
      <c r="E4768" s="30" t="s">
        <v>371</v>
      </c>
      <c r="F4768" s="30" t="s">
        <v>846</v>
      </c>
      <c r="G4768" s="30" t="s">
        <v>366</v>
      </c>
      <c r="H4768" s="30">
        <v>2014</v>
      </c>
      <c r="I4768" s="28" t="s">
        <v>367</v>
      </c>
      <c r="J4768" s="30"/>
      <c r="K4768" s="30" t="s">
        <v>368</v>
      </c>
    </row>
    <row r="4769" spans="1:11">
      <c r="A4769" s="29">
        <v>4768</v>
      </c>
      <c r="B4769" s="30" t="s">
        <v>9719</v>
      </c>
      <c r="C4769" s="31" t="s">
        <v>9720</v>
      </c>
      <c r="D4769" s="30" t="s">
        <v>4604</v>
      </c>
      <c r="E4769" s="30" t="s">
        <v>371</v>
      </c>
      <c r="F4769" s="30" t="s">
        <v>846</v>
      </c>
      <c r="G4769" s="30" t="s">
        <v>375</v>
      </c>
      <c r="H4769" s="30">
        <v>2014</v>
      </c>
      <c r="I4769" s="28" t="s">
        <v>367</v>
      </c>
      <c r="J4769" s="30"/>
      <c r="K4769" s="30" t="s">
        <v>368</v>
      </c>
    </row>
    <row r="4770" spans="1:11">
      <c r="A4770" s="29">
        <v>4769</v>
      </c>
      <c r="B4770" s="30" t="s">
        <v>9721</v>
      </c>
      <c r="C4770" s="31" t="s">
        <v>9722</v>
      </c>
      <c r="D4770" s="30" t="s">
        <v>6864</v>
      </c>
      <c r="E4770" s="30" t="s">
        <v>371</v>
      </c>
      <c r="F4770" s="30" t="s">
        <v>846</v>
      </c>
      <c r="G4770" s="30" t="s">
        <v>366</v>
      </c>
      <c r="H4770" s="30">
        <v>2014</v>
      </c>
      <c r="I4770" s="28" t="s">
        <v>367</v>
      </c>
      <c r="J4770" s="30"/>
      <c r="K4770" s="30" t="s">
        <v>368</v>
      </c>
    </row>
    <row r="4771" spans="1:11">
      <c r="A4771" s="29">
        <v>4770</v>
      </c>
      <c r="B4771" s="30" t="s">
        <v>9723</v>
      </c>
      <c r="C4771" s="31" t="s">
        <v>9724</v>
      </c>
      <c r="D4771" s="30" t="s">
        <v>6864</v>
      </c>
      <c r="E4771" s="30" t="s">
        <v>371</v>
      </c>
      <c r="F4771" s="30" t="s">
        <v>846</v>
      </c>
      <c r="G4771" s="30" t="s">
        <v>366</v>
      </c>
      <c r="H4771" s="30">
        <v>2014</v>
      </c>
      <c r="I4771" s="28" t="s">
        <v>367</v>
      </c>
      <c r="J4771" s="30"/>
      <c r="K4771" s="30" t="s">
        <v>368</v>
      </c>
    </row>
    <row r="4772" spans="1:11">
      <c r="A4772" s="29">
        <v>4771</v>
      </c>
      <c r="B4772" s="30" t="s">
        <v>9725</v>
      </c>
      <c r="C4772" s="31" t="s">
        <v>9726</v>
      </c>
      <c r="D4772" s="30" t="s">
        <v>4604</v>
      </c>
      <c r="E4772" s="30" t="s">
        <v>3823</v>
      </c>
      <c r="F4772" s="30" t="s">
        <v>846</v>
      </c>
      <c r="G4772" s="30" t="s">
        <v>366</v>
      </c>
      <c r="H4772" s="30">
        <v>2014</v>
      </c>
      <c r="I4772" s="28" t="s">
        <v>367</v>
      </c>
      <c r="J4772" s="30"/>
      <c r="K4772" s="30" t="s">
        <v>368</v>
      </c>
    </row>
    <row r="4773" spans="1:11">
      <c r="A4773" s="29">
        <v>4772</v>
      </c>
      <c r="B4773" s="30" t="s">
        <v>9727</v>
      </c>
      <c r="C4773" s="31" t="s">
        <v>8214</v>
      </c>
      <c r="D4773" s="30" t="s">
        <v>6864</v>
      </c>
      <c r="E4773" s="30" t="s">
        <v>371</v>
      </c>
      <c r="F4773" s="30" t="s">
        <v>846</v>
      </c>
      <c r="G4773" s="30" t="s">
        <v>366</v>
      </c>
      <c r="H4773" s="30">
        <v>2014</v>
      </c>
      <c r="I4773" s="28" t="s">
        <v>367</v>
      </c>
      <c r="J4773" s="30"/>
      <c r="K4773" s="30" t="s">
        <v>368</v>
      </c>
    </row>
    <row r="4774" spans="1:11">
      <c r="A4774" s="29">
        <v>4773</v>
      </c>
      <c r="B4774" s="30" t="s">
        <v>9728</v>
      </c>
      <c r="C4774" s="31" t="s">
        <v>9729</v>
      </c>
      <c r="D4774" s="30" t="s">
        <v>4604</v>
      </c>
      <c r="E4774" s="30" t="s">
        <v>371</v>
      </c>
      <c r="F4774" s="30" t="s">
        <v>846</v>
      </c>
      <c r="G4774" s="30" t="s">
        <v>468</v>
      </c>
      <c r="H4774" s="30">
        <v>2014</v>
      </c>
      <c r="I4774" s="28" t="s">
        <v>367</v>
      </c>
      <c r="J4774" s="30"/>
      <c r="K4774" s="30" t="s">
        <v>368</v>
      </c>
    </row>
    <row r="4775" spans="1:11">
      <c r="A4775" s="29">
        <v>4774</v>
      </c>
      <c r="B4775" s="30" t="s">
        <v>9730</v>
      </c>
      <c r="C4775" s="31" t="s">
        <v>9731</v>
      </c>
      <c r="D4775" s="30" t="s">
        <v>6864</v>
      </c>
      <c r="E4775" s="30" t="s">
        <v>850</v>
      </c>
      <c r="F4775" s="30" t="s">
        <v>846</v>
      </c>
      <c r="G4775" s="30" t="s">
        <v>366</v>
      </c>
      <c r="H4775" s="30">
        <v>2014</v>
      </c>
      <c r="I4775" s="28" t="s">
        <v>367</v>
      </c>
      <c r="J4775" s="30"/>
      <c r="K4775" s="30" t="s">
        <v>368</v>
      </c>
    </row>
    <row r="4776" spans="1:11">
      <c r="A4776" s="29">
        <v>4775</v>
      </c>
      <c r="B4776" s="30" t="s">
        <v>9732</v>
      </c>
      <c r="C4776" s="31" t="s">
        <v>9733</v>
      </c>
      <c r="D4776" s="30" t="s">
        <v>4604</v>
      </c>
      <c r="E4776" s="30" t="s">
        <v>371</v>
      </c>
      <c r="F4776" s="30" t="s">
        <v>846</v>
      </c>
      <c r="G4776" s="30" t="s">
        <v>375</v>
      </c>
      <c r="H4776" s="30">
        <v>2014</v>
      </c>
      <c r="I4776" s="28" t="s">
        <v>367</v>
      </c>
      <c r="J4776" s="30"/>
      <c r="K4776" s="30" t="s">
        <v>368</v>
      </c>
    </row>
    <row r="4777" spans="1:11">
      <c r="A4777" s="29">
        <v>4776</v>
      </c>
      <c r="B4777" s="30" t="s">
        <v>9734</v>
      </c>
      <c r="C4777" s="31" t="s">
        <v>9735</v>
      </c>
      <c r="D4777" s="30" t="s">
        <v>6864</v>
      </c>
      <c r="E4777" s="30" t="s">
        <v>371</v>
      </c>
      <c r="F4777" s="30" t="s">
        <v>846</v>
      </c>
      <c r="G4777" s="30" t="s">
        <v>366</v>
      </c>
      <c r="H4777" s="30">
        <v>2014</v>
      </c>
      <c r="I4777" s="28" t="s">
        <v>367</v>
      </c>
      <c r="J4777" s="30"/>
      <c r="K4777" s="30" t="s">
        <v>368</v>
      </c>
    </row>
    <row r="4778" spans="1:11">
      <c r="A4778" s="29">
        <v>4777</v>
      </c>
      <c r="B4778" s="30" t="s">
        <v>9736</v>
      </c>
      <c r="C4778" s="31" t="s">
        <v>9737</v>
      </c>
      <c r="D4778" s="30" t="s">
        <v>4604</v>
      </c>
      <c r="E4778" s="30" t="s">
        <v>850</v>
      </c>
      <c r="F4778" s="30" t="s">
        <v>846</v>
      </c>
      <c r="G4778" s="30" t="s">
        <v>468</v>
      </c>
      <c r="H4778" s="30">
        <v>2014</v>
      </c>
      <c r="I4778" s="28" t="s">
        <v>367</v>
      </c>
      <c r="J4778" s="30"/>
      <c r="K4778" s="30" t="s">
        <v>368</v>
      </c>
    </row>
    <row r="4779" spans="1:11">
      <c r="A4779" s="29">
        <v>4778</v>
      </c>
      <c r="B4779" s="30" t="s">
        <v>9738</v>
      </c>
      <c r="C4779" s="31" t="s">
        <v>9739</v>
      </c>
      <c r="D4779" s="30" t="s">
        <v>4604</v>
      </c>
      <c r="E4779" s="30" t="s">
        <v>850</v>
      </c>
      <c r="F4779" s="30" t="s">
        <v>846</v>
      </c>
      <c r="G4779" s="30" t="s">
        <v>366</v>
      </c>
      <c r="H4779" s="30">
        <v>2014</v>
      </c>
      <c r="I4779" s="28" t="s">
        <v>367</v>
      </c>
      <c r="J4779" s="30"/>
      <c r="K4779" s="30" t="s">
        <v>368</v>
      </c>
    </row>
    <row r="4780" spans="1:11">
      <c r="A4780" s="29">
        <v>4779</v>
      </c>
      <c r="B4780" s="30" t="s">
        <v>9740</v>
      </c>
      <c r="C4780" s="31" t="s">
        <v>9741</v>
      </c>
      <c r="D4780" s="30" t="s">
        <v>4604</v>
      </c>
      <c r="E4780" s="30" t="s">
        <v>850</v>
      </c>
      <c r="F4780" s="30" t="s">
        <v>846</v>
      </c>
      <c r="G4780" s="30" t="s">
        <v>468</v>
      </c>
      <c r="H4780" s="30">
        <v>2014</v>
      </c>
      <c r="I4780" s="28" t="s">
        <v>367</v>
      </c>
      <c r="J4780" s="30"/>
      <c r="K4780" s="30" t="s">
        <v>368</v>
      </c>
    </row>
    <row r="4781" spans="1:11">
      <c r="A4781" s="29">
        <v>4780</v>
      </c>
      <c r="B4781" s="30" t="s">
        <v>9742</v>
      </c>
      <c r="C4781" s="31" t="s">
        <v>9743</v>
      </c>
      <c r="D4781" s="30" t="s">
        <v>4604</v>
      </c>
      <c r="E4781" s="30" t="s">
        <v>371</v>
      </c>
      <c r="F4781" s="30" t="s">
        <v>846</v>
      </c>
      <c r="G4781" s="30" t="s">
        <v>468</v>
      </c>
      <c r="H4781" s="30">
        <v>2014</v>
      </c>
      <c r="I4781" s="28" t="s">
        <v>367</v>
      </c>
      <c r="J4781" s="30"/>
      <c r="K4781" s="30" t="s">
        <v>368</v>
      </c>
    </row>
    <row r="4782" spans="1:11">
      <c r="A4782" s="29">
        <v>4781</v>
      </c>
      <c r="B4782" s="30" t="s">
        <v>9744</v>
      </c>
      <c r="C4782" s="31" t="s">
        <v>9745</v>
      </c>
      <c r="D4782" s="30" t="s">
        <v>4604</v>
      </c>
      <c r="E4782" s="30" t="s">
        <v>371</v>
      </c>
      <c r="F4782" s="30" t="s">
        <v>846</v>
      </c>
      <c r="G4782" s="30" t="s">
        <v>375</v>
      </c>
      <c r="H4782" s="30">
        <v>2014</v>
      </c>
      <c r="I4782" s="28" t="s">
        <v>367</v>
      </c>
      <c r="J4782" s="30"/>
      <c r="K4782" s="30" t="s">
        <v>368</v>
      </c>
    </row>
    <row r="4783" spans="1:11">
      <c r="A4783" s="29">
        <v>4782</v>
      </c>
      <c r="B4783" s="30" t="s">
        <v>9746</v>
      </c>
      <c r="C4783" s="31" t="s">
        <v>9747</v>
      </c>
      <c r="D4783" s="30" t="s">
        <v>4604</v>
      </c>
      <c r="E4783" s="30" t="s">
        <v>371</v>
      </c>
      <c r="F4783" s="30" t="s">
        <v>846</v>
      </c>
      <c r="G4783" s="30" t="s">
        <v>375</v>
      </c>
      <c r="H4783" s="30">
        <v>2014</v>
      </c>
      <c r="I4783" s="28" t="s">
        <v>367</v>
      </c>
      <c r="J4783" s="30"/>
      <c r="K4783" s="30" t="s">
        <v>368</v>
      </c>
    </row>
    <row r="4784" spans="1:11">
      <c r="A4784" s="29">
        <v>4783</v>
      </c>
      <c r="B4784" s="30" t="s">
        <v>9748</v>
      </c>
      <c r="C4784" s="31" t="s">
        <v>9749</v>
      </c>
      <c r="D4784" s="30" t="s">
        <v>6864</v>
      </c>
      <c r="E4784" s="30" t="s">
        <v>371</v>
      </c>
      <c r="F4784" s="30" t="s">
        <v>846</v>
      </c>
      <c r="G4784" s="30" t="s">
        <v>468</v>
      </c>
      <c r="H4784" s="30">
        <v>2014</v>
      </c>
      <c r="I4784" s="28" t="s">
        <v>367</v>
      </c>
      <c r="J4784" s="30"/>
      <c r="K4784" s="30" t="s">
        <v>368</v>
      </c>
    </row>
    <row r="4785" spans="1:11">
      <c r="A4785" s="29">
        <v>4784</v>
      </c>
      <c r="B4785" s="30" t="s">
        <v>9750</v>
      </c>
      <c r="C4785" s="31" t="s">
        <v>9751</v>
      </c>
      <c r="D4785" s="30" t="s">
        <v>6864</v>
      </c>
      <c r="E4785" s="30" t="s">
        <v>371</v>
      </c>
      <c r="F4785" s="30" t="s">
        <v>846</v>
      </c>
      <c r="G4785" s="30" t="s">
        <v>366</v>
      </c>
      <c r="H4785" s="30">
        <v>2014</v>
      </c>
      <c r="I4785" s="28" t="s">
        <v>367</v>
      </c>
      <c r="J4785" s="30"/>
      <c r="K4785" s="30" t="s">
        <v>368</v>
      </c>
    </row>
    <row r="4786" spans="1:11">
      <c r="A4786" s="29">
        <v>4785</v>
      </c>
      <c r="B4786" s="30" t="s">
        <v>9752</v>
      </c>
      <c r="C4786" s="31" t="s">
        <v>9753</v>
      </c>
      <c r="D4786" s="30" t="s">
        <v>4604</v>
      </c>
      <c r="E4786" s="30" t="s">
        <v>371</v>
      </c>
      <c r="F4786" s="30" t="s">
        <v>846</v>
      </c>
      <c r="G4786" s="30" t="s">
        <v>468</v>
      </c>
      <c r="H4786" s="30">
        <v>2014</v>
      </c>
      <c r="I4786" s="28" t="s">
        <v>367</v>
      </c>
      <c r="J4786" s="30"/>
      <c r="K4786" s="30" t="s">
        <v>368</v>
      </c>
    </row>
    <row r="4787" spans="1:11">
      <c r="A4787" s="29">
        <v>4786</v>
      </c>
      <c r="B4787" s="30" t="s">
        <v>9754</v>
      </c>
      <c r="C4787" s="31" t="s">
        <v>9755</v>
      </c>
      <c r="D4787" s="30" t="s">
        <v>6864</v>
      </c>
      <c r="E4787" s="30" t="s">
        <v>371</v>
      </c>
      <c r="F4787" s="30" t="s">
        <v>846</v>
      </c>
      <c r="G4787" s="30" t="s">
        <v>366</v>
      </c>
      <c r="H4787" s="30">
        <v>2014</v>
      </c>
      <c r="I4787" s="28" t="s">
        <v>367</v>
      </c>
      <c r="J4787" s="30"/>
      <c r="K4787" s="30" t="s">
        <v>368</v>
      </c>
    </row>
    <row r="4788" spans="1:11">
      <c r="A4788" s="29">
        <v>4787</v>
      </c>
      <c r="B4788" s="30" t="s">
        <v>9756</v>
      </c>
      <c r="C4788" s="31" t="s">
        <v>9757</v>
      </c>
      <c r="D4788" s="30" t="s">
        <v>6864</v>
      </c>
      <c r="E4788" s="30" t="s">
        <v>371</v>
      </c>
      <c r="F4788" s="30" t="s">
        <v>846</v>
      </c>
      <c r="G4788" s="30" t="s">
        <v>366</v>
      </c>
      <c r="H4788" s="30">
        <v>2014</v>
      </c>
      <c r="I4788" s="28" t="s">
        <v>367</v>
      </c>
      <c r="J4788" s="30"/>
      <c r="K4788" s="30" t="s">
        <v>368</v>
      </c>
    </row>
    <row r="4789" spans="1:11">
      <c r="A4789" s="29">
        <v>4788</v>
      </c>
      <c r="B4789" s="30" t="s">
        <v>9758</v>
      </c>
      <c r="C4789" s="31" t="s">
        <v>9759</v>
      </c>
      <c r="D4789" s="30" t="s">
        <v>4604</v>
      </c>
      <c r="E4789" s="30" t="s">
        <v>850</v>
      </c>
      <c r="F4789" s="30" t="s">
        <v>846</v>
      </c>
      <c r="G4789" s="30" t="s">
        <v>366</v>
      </c>
      <c r="H4789" s="30">
        <v>2014</v>
      </c>
      <c r="I4789" s="28" t="s">
        <v>367</v>
      </c>
      <c r="J4789" s="30"/>
      <c r="K4789" s="30" t="s">
        <v>368</v>
      </c>
    </row>
    <row r="4790" spans="1:11">
      <c r="A4790" s="29">
        <v>4789</v>
      </c>
      <c r="B4790" s="30" t="s">
        <v>9760</v>
      </c>
      <c r="C4790" s="31" t="s">
        <v>9761</v>
      </c>
      <c r="D4790" s="30" t="s">
        <v>4604</v>
      </c>
      <c r="E4790" s="30" t="s">
        <v>371</v>
      </c>
      <c r="F4790" s="30" t="s">
        <v>846</v>
      </c>
      <c r="G4790" s="30" t="s">
        <v>375</v>
      </c>
      <c r="H4790" s="30">
        <v>2014</v>
      </c>
      <c r="I4790" s="28" t="s">
        <v>367</v>
      </c>
      <c r="J4790" s="30"/>
      <c r="K4790" s="30" t="s">
        <v>368</v>
      </c>
    </row>
    <row r="4791" spans="1:11">
      <c r="A4791" s="29">
        <v>4790</v>
      </c>
      <c r="B4791" s="30" t="s">
        <v>9762</v>
      </c>
      <c r="C4791" s="31" t="s">
        <v>9763</v>
      </c>
      <c r="D4791" s="30" t="s">
        <v>6864</v>
      </c>
      <c r="E4791" s="30" t="s">
        <v>371</v>
      </c>
      <c r="F4791" s="30" t="s">
        <v>846</v>
      </c>
      <c r="G4791" s="30" t="s">
        <v>468</v>
      </c>
      <c r="H4791" s="30">
        <v>2014</v>
      </c>
      <c r="I4791" s="28" t="s">
        <v>367</v>
      </c>
      <c r="J4791" s="30"/>
      <c r="K4791" s="30" t="s">
        <v>368</v>
      </c>
    </row>
    <row r="4792" spans="1:11">
      <c r="A4792" s="29">
        <v>4791</v>
      </c>
      <c r="B4792" s="30" t="s">
        <v>9764</v>
      </c>
      <c r="C4792" s="31" t="s">
        <v>9765</v>
      </c>
      <c r="D4792" s="30" t="s">
        <v>6864</v>
      </c>
      <c r="E4792" s="30" t="s">
        <v>371</v>
      </c>
      <c r="F4792" s="30" t="s">
        <v>846</v>
      </c>
      <c r="G4792" s="30" t="s">
        <v>468</v>
      </c>
      <c r="H4792" s="30">
        <v>2014</v>
      </c>
      <c r="I4792" s="28" t="s">
        <v>367</v>
      </c>
      <c r="J4792" s="30"/>
      <c r="K4792" s="30" t="s">
        <v>368</v>
      </c>
    </row>
    <row r="4793" spans="1:11">
      <c r="A4793" s="29">
        <v>4792</v>
      </c>
      <c r="B4793" s="30" t="s">
        <v>9766</v>
      </c>
      <c r="C4793" s="31" t="s">
        <v>9767</v>
      </c>
      <c r="D4793" s="30" t="s">
        <v>4604</v>
      </c>
      <c r="E4793" s="30" t="s">
        <v>371</v>
      </c>
      <c r="F4793" s="30" t="s">
        <v>846</v>
      </c>
      <c r="G4793" s="30" t="s">
        <v>375</v>
      </c>
      <c r="H4793" s="30">
        <v>2014</v>
      </c>
      <c r="I4793" s="28" t="s">
        <v>8376</v>
      </c>
      <c r="J4793" s="30"/>
      <c r="K4793" s="30" t="s">
        <v>368</v>
      </c>
    </row>
    <row r="4794" spans="1:11">
      <c r="A4794" s="29">
        <v>4793</v>
      </c>
      <c r="B4794" s="30" t="s">
        <v>9768</v>
      </c>
      <c r="C4794" s="31" t="s">
        <v>9769</v>
      </c>
      <c r="D4794" s="30" t="s">
        <v>4604</v>
      </c>
      <c r="E4794" s="30" t="s">
        <v>371</v>
      </c>
      <c r="F4794" s="30" t="s">
        <v>846</v>
      </c>
      <c r="G4794" s="30" t="s">
        <v>375</v>
      </c>
      <c r="H4794" s="30">
        <v>2014</v>
      </c>
      <c r="I4794" s="28" t="s">
        <v>367</v>
      </c>
      <c r="J4794" s="30"/>
      <c r="K4794" s="30" t="s">
        <v>368</v>
      </c>
    </row>
    <row r="4795" spans="1:11">
      <c r="A4795" s="29">
        <v>4794</v>
      </c>
      <c r="B4795" s="30" t="s">
        <v>9770</v>
      </c>
      <c r="C4795" s="31" t="s">
        <v>9771</v>
      </c>
      <c r="D4795" s="30" t="s">
        <v>6864</v>
      </c>
      <c r="E4795" s="30" t="s">
        <v>371</v>
      </c>
      <c r="F4795" s="30" t="s">
        <v>846</v>
      </c>
      <c r="G4795" s="30" t="s">
        <v>366</v>
      </c>
      <c r="H4795" s="30">
        <v>2014</v>
      </c>
      <c r="I4795" s="28" t="s">
        <v>367</v>
      </c>
      <c r="J4795" s="30"/>
      <c r="K4795" s="30" t="s">
        <v>368</v>
      </c>
    </row>
    <row r="4796" spans="1:11">
      <c r="A4796" s="29">
        <v>4795</v>
      </c>
      <c r="B4796" s="30" t="s">
        <v>9772</v>
      </c>
      <c r="C4796" s="31" t="s">
        <v>9773</v>
      </c>
      <c r="D4796" s="30" t="s">
        <v>8631</v>
      </c>
      <c r="E4796" s="30" t="s">
        <v>371</v>
      </c>
      <c r="F4796" s="30" t="s">
        <v>846</v>
      </c>
      <c r="G4796" s="30" t="s">
        <v>9641</v>
      </c>
      <c r="H4796" s="30">
        <v>2014</v>
      </c>
      <c r="I4796" s="28" t="s">
        <v>367</v>
      </c>
      <c r="J4796" s="30"/>
      <c r="K4796" s="30" t="s">
        <v>368</v>
      </c>
    </row>
    <row r="4797" spans="1:11">
      <c r="A4797" s="29">
        <v>4796</v>
      </c>
      <c r="B4797" s="30" t="s">
        <v>9774</v>
      </c>
      <c r="C4797" s="31" t="s">
        <v>9775</v>
      </c>
      <c r="D4797" s="30" t="s">
        <v>4604</v>
      </c>
      <c r="E4797" s="30" t="s">
        <v>850</v>
      </c>
      <c r="F4797" s="30" t="s">
        <v>846</v>
      </c>
      <c r="G4797" s="30" t="s">
        <v>366</v>
      </c>
      <c r="H4797" s="30">
        <v>2014</v>
      </c>
      <c r="I4797" s="28" t="s">
        <v>367</v>
      </c>
      <c r="J4797" s="30"/>
      <c r="K4797" s="30" t="s">
        <v>368</v>
      </c>
    </row>
    <row r="4798" spans="1:11">
      <c r="A4798" s="29">
        <v>4797</v>
      </c>
      <c r="B4798" s="30" t="s">
        <v>9776</v>
      </c>
      <c r="C4798" s="31" t="s">
        <v>9777</v>
      </c>
      <c r="D4798" s="30" t="s">
        <v>6864</v>
      </c>
      <c r="E4798" s="30" t="s">
        <v>850</v>
      </c>
      <c r="F4798" s="30" t="s">
        <v>846</v>
      </c>
      <c r="G4798" s="30" t="s">
        <v>366</v>
      </c>
      <c r="H4798" s="30">
        <v>2014</v>
      </c>
      <c r="I4798" s="28" t="s">
        <v>367</v>
      </c>
      <c r="J4798" s="30"/>
      <c r="K4798" s="30" t="s">
        <v>368</v>
      </c>
    </row>
    <row r="4799" spans="1:11">
      <c r="A4799" s="29">
        <v>4798</v>
      </c>
      <c r="B4799" s="30" t="s">
        <v>9778</v>
      </c>
      <c r="C4799" s="31" t="s">
        <v>9779</v>
      </c>
      <c r="D4799" s="30" t="s">
        <v>6864</v>
      </c>
      <c r="E4799" s="30" t="s">
        <v>850</v>
      </c>
      <c r="F4799" s="30" t="s">
        <v>846</v>
      </c>
      <c r="G4799" s="30" t="s">
        <v>468</v>
      </c>
      <c r="H4799" s="30">
        <v>2014</v>
      </c>
      <c r="I4799" s="28" t="s">
        <v>367</v>
      </c>
      <c r="J4799" s="30"/>
      <c r="K4799" s="30" t="s">
        <v>368</v>
      </c>
    </row>
    <row r="4800" spans="1:11">
      <c r="A4800" s="29">
        <v>4799</v>
      </c>
      <c r="B4800" s="30" t="s">
        <v>9780</v>
      </c>
      <c r="C4800" s="31" t="s">
        <v>9781</v>
      </c>
      <c r="D4800" s="30" t="s">
        <v>6864</v>
      </c>
      <c r="E4800" s="30" t="s">
        <v>371</v>
      </c>
      <c r="F4800" s="30" t="s">
        <v>846</v>
      </c>
      <c r="G4800" s="30" t="s">
        <v>366</v>
      </c>
      <c r="H4800" s="30">
        <v>2014</v>
      </c>
      <c r="I4800" s="28" t="s">
        <v>367</v>
      </c>
      <c r="J4800" s="30"/>
      <c r="K4800" s="30" t="s">
        <v>368</v>
      </c>
    </row>
    <row r="4801" spans="1:11">
      <c r="A4801" s="29">
        <v>4800</v>
      </c>
      <c r="B4801" s="30" t="s">
        <v>9782</v>
      </c>
      <c r="C4801" s="31" t="s">
        <v>9783</v>
      </c>
      <c r="D4801" s="30" t="s">
        <v>6864</v>
      </c>
      <c r="E4801" s="30" t="s">
        <v>371</v>
      </c>
      <c r="F4801" s="30" t="s">
        <v>846</v>
      </c>
      <c r="G4801" s="30" t="s">
        <v>366</v>
      </c>
      <c r="H4801" s="30">
        <v>2014</v>
      </c>
      <c r="I4801" s="28" t="s">
        <v>367</v>
      </c>
      <c r="J4801" s="30"/>
      <c r="K4801" s="30" t="s">
        <v>368</v>
      </c>
    </row>
    <row r="4802" spans="1:11">
      <c r="A4802" s="29">
        <v>4801</v>
      </c>
      <c r="B4802" s="30" t="s">
        <v>9784</v>
      </c>
      <c r="C4802" s="31" t="s">
        <v>9785</v>
      </c>
      <c r="D4802" s="30" t="s">
        <v>6864</v>
      </c>
      <c r="E4802" s="30" t="s">
        <v>371</v>
      </c>
      <c r="F4802" s="30" t="s">
        <v>846</v>
      </c>
      <c r="G4802" s="30" t="s">
        <v>366</v>
      </c>
      <c r="H4802" s="30">
        <v>2014</v>
      </c>
      <c r="I4802" s="28" t="s">
        <v>367</v>
      </c>
      <c r="J4802" s="30"/>
      <c r="K4802" s="30" t="s">
        <v>368</v>
      </c>
    </row>
    <row r="4803" spans="1:11">
      <c r="A4803" s="29">
        <v>4802</v>
      </c>
      <c r="B4803" s="30" t="s">
        <v>9786</v>
      </c>
      <c r="C4803" s="31" t="s">
        <v>9787</v>
      </c>
      <c r="D4803" s="30" t="s">
        <v>4604</v>
      </c>
      <c r="E4803" s="30" t="s">
        <v>371</v>
      </c>
      <c r="F4803" s="30" t="s">
        <v>846</v>
      </c>
      <c r="G4803" s="30" t="s">
        <v>375</v>
      </c>
      <c r="H4803" s="30">
        <v>2014</v>
      </c>
      <c r="I4803" s="28" t="s">
        <v>367</v>
      </c>
      <c r="J4803" s="30"/>
      <c r="K4803" s="30" t="s">
        <v>368</v>
      </c>
    </row>
    <row r="4804" spans="1:11">
      <c r="A4804" s="29">
        <v>4803</v>
      </c>
      <c r="B4804" s="30" t="s">
        <v>9788</v>
      </c>
      <c r="C4804" s="31" t="s">
        <v>9789</v>
      </c>
      <c r="D4804" s="30" t="s">
        <v>4604</v>
      </c>
      <c r="E4804" s="30" t="s">
        <v>850</v>
      </c>
      <c r="F4804" s="30" t="s">
        <v>846</v>
      </c>
      <c r="G4804" s="30" t="s">
        <v>366</v>
      </c>
      <c r="H4804" s="30">
        <v>2014</v>
      </c>
      <c r="I4804" s="28" t="s">
        <v>367</v>
      </c>
      <c r="J4804" s="30"/>
      <c r="K4804" s="30" t="s">
        <v>368</v>
      </c>
    </row>
    <row r="4805" spans="1:11">
      <c r="A4805" s="29">
        <v>4804</v>
      </c>
      <c r="B4805" s="30" t="s">
        <v>9790</v>
      </c>
      <c r="C4805" s="31" t="s">
        <v>9791</v>
      </c>
      <c r="D4805" s="30" t="s">
        <v>4604</v>
      </c>
      <c r="E4805" s="30" t="s">
        <v>850</v>
      </c>
      <c r="F4805" s="30" t="s">
        <v>846</v>
      </c>
      <c r="G4805" s="30" t="s">
        <v>366</v>
      </c>
      <c r="H4805" s="30">
        <v>2014</v>
      </c>
      <c r="I4805" s="28" t="s">
        <v>367</v>
      </c>
      <c r="J4805" s="30"/>
      <c r="K4805" s="30" t="s">
        <v>368</v>
      </c>
    </row>
    <row r="4806" spans="1:11">
      <c r="A4806" s="29">
        <v>4805</v>
      </c>
      <c r="B4806" s="30" t="s">
        <v>9792</v>
      </c>
      <c r="C4806" s="31" t="s">
        <v>9793</v>
      </c>
      <c r="D4806" s="30" t="s">
        <v>6864</v>
      </c>
      <c r="E4806" s="30" t="s">
        <v>850</v>
      </c>
      <c r="F4806" s="30" t="s">
        <v>846</v>
      </c>
      <c r="G4806" s="30" t="s">
        <v>366</v>
      </c>
      <c r="H4806" s="30">
        <v>2014</v>
      </c>
      <c r="I4806" s="28" t="s">
        <v>367</v>
      </c>
      <c r="J4806" s="30"/>
      <c r="K4806" s="30" t="s">
        <v>368</v>
      </c>
    </row>
    <row r="4807" spans="1:11">
      <c r="A4807" s="29">
        <v>4806</v>
      </c>
      <c r="B4807" s="30" t="s">
        <v>9794</v>
      </c>
      <c r="C4807" s="31" t="s">
        <v>9795</v>
      </c>
      <c r="D4807" s="30" t="s">
        <v>4604</v>
      </c>
      <c r="E4807" s="30" t="s">
        <v>371</v>
      </c>
      <c r="F4807" s="30" t="s">
        <v>846</v>
      </c>
      <c r="G4807" s="30" t="s">
        <v>375</v>
      </c>
      <c r="H4807" s="30">
        <v>2014</v>
      </c>
      <c r="I4807" s="28" t="s">
        <v>367</v>
      </c>
      <c r="J4807" s="30"/>
      <c r="K4807" s="30" t="s">
        <v>368</v>
      </c>
    </row>
    <row r="4808" spans="1:11">
      <c r="A4808" s="29">
        <v>4807</v>
      </c>
      <c r="B4808" s="30" t="s">
        <v>9796</v>
      </c>
      <c r="C4808" s="31" t="s">
        <v>9797</v>
      </c>
      <c r="D4808" s="30" t="s">
        <v>4604</v>
      </c>
      <c r="E4808" s="30" t="s">
        <v>850</v>
      </c>
      <c r="F4808" s="30" t="s">
        <v>846</v>
      </c>
      <c r="G4808" s="30" t="s">
        <v>366</v>
      </c>
      <c r="H4808" s="30">
        <v>2014</v>
      </c>
      <c r="I4808" s="28" t="s">
        <v>367</v>
      </c>
      <c r="J4808" s="30"/>
      <c r="K4808" s="30" t="s">
        <v>368</v>
      </c>
    </row>
    <row r="4809" spans="1:11">
      <c r="A4809" s="29">
        <v>4808</v>
      </c>
      <c r="B4809" s="30" t="s">
        <v>9798</v>
      </c>
      <c r="C4809" s="31" t="s">
        <v>9799</v>
      </c>
      <c r="D4809" s="30" t="s">
        <v>4604</v>
      </c>
      <c r="E4809" s="30" t="s">
        <v>850</v>
      </c>
      <c r="F4809" s="30" t="s">
        <v>846</v>
      </c>
      <c r="G4809" s="30" t="s">
        <v>366</v>
      </c>
      <c r="H4809" s="30">
        <v>2014</v>
      </c>
      <c r="I4809" s="28" t="s">
        <v>367</v>
      </c>
      <c r="J4809" s="30"/>
      <c r="K4809" s="30" t="s">
        <v>368</v>
      </c>
    </row>
    <row r="4810" spans="1:11">
      <c r="A4810" s="29">
        <v>4809</v>
      </c>
      <c r="B4810" s="30" t="s">
        <v>9800</v>
      </c>
      <c r="C4810" s="31" t="s">
        <v>9801</v>
      </c>
      <c r="D4810" s="30" t="s">
        <v>4604</v>
      </c>
      <c r="E4810" s="30" t="s">
        <v>371</v>
      </c>
      <c r="F4810" s="30" t="s">
        <v>846</v>
      </c>
      <c r="G4810" s="30" t="s">
        <v>375</v>
      </c>
      <c r="H4810" s="30">
        <v>2014</v>
      </c>
      <c r="I4810" s="28" t="s">
        <v>8376</v>
      </c>
      <c r="J4810" s="30"/>
      <c r="K4810" s="30" t="s">
        <v>368</v>
      </c>
    </row>
    <row r="4811" spans="1:11">
      <c r="A4811" s="29">
        <v>4810</v>
      </c>
      <c r="B4811" s="30" t="s">
        <v>9802</v>
      </c>
      <c r="C4811" s="31" t="s">
        <v>9803</v>
      </c>
      <c r="D4811" s="30" t="s">
        <v>4604</v>
      </c>
      <c r="E4811" s="30" t="s">
        <v>850</v>
      </c>
      <c r="F4811" s="30" t="s">
        <v>846</v>
      </c>
      <c r="G4811" s="30" t="s">
        <v>375</v>
      </c>
      <c r="H4811" s="30">
        <v>2014</v>
      </c>
      <c r="I4811" s="28" t="s">
        <v>367</v>
      </c>
      <c r="J4811" s="30"/>
      <c r="K4811" s="30" t="s">
        <v>368</v>
      </c>
    </row>
    <row r="4812" spans="1:11">
      <c r="A4812" s="29">
        <v>4811</v>
      </c>
      <c r="B4812" s="30" t="s">
        <v>9804</v>
      </c>
      <c r="C4812" s="31" t="s">
        <v>9805</v>
      </c>
      <c r="D4812" s="30" t="s">
        <v>6864</v>
      </c>
      <c r="E4812" s="30" t="s">
        <v>3823</v>
      </c>
      <c r="F4812" s="30" t="s">
        <v>846</v>
      </c>
      <c r="G4812" s="30" t="s">
        <v>366</v>
      </c>
      <c r="H4812" s="30">
        <v>2014</v>
      </c>
      <c r="I4812" s="28" t="s">
        <v>367</v>
      </c>
      <c r="J4812" s="30"/>
      <c r="K4812" s="30" t="s">
        <v>368</v>
      </c>
    </row>
    <row r="4813" spans="1:11">
      <c r="A4813" s="29">
        <v>4812</v>
      </c>
      <c r="B4813" s="30" t="s">
        <v>9806</v>
      </c>
      <c r="C4813" s="31" t="s">
        <v>9807</v>
      </c>
      <c r="D4813" s="30" t="s">
        <v>4604</v>
      </c>
      <c r="E4813" s="30" t="s">
        <v>850</v>
      </c>
      <c r="F4813" s="30" t="s">
        <v>846</v>
      </c>
      <c r="G4813" s="30" t="s">
        <v>366</v>
      </c>
      <c r="H4813" s="30">
        <v>2014</v>
      </c>
      <c r="I4813" s="28" t="s">
        <v>367</v>
      </c>
      <c r="J4813" s="30"/>
      <c r="K4813" s="30" t="s">
        <v>368</v>
      </c>
    </row>
    <row r="4814" spans="1:11">
      <c r="A4814" s="29">
        <v>4813</v>
      </c>
      <c r="B4814" s="30" t="s">
        <v>9808</v>
      </c>
      <c r="C4814" s="31" t="s">
        <v>2030</v>
      </c>
      <c r="D4814" s="30" t="s">
        <v>6864</v>
      </c>
      <c r="E4814" s="30" t="s">
        <v>371</v>
      </c>
      <c r="F4814" s="30" t="s">
        <v>846</v>
      </c>
      <c r="G4814" s="30" t="s">
        <v>468</v>
      </c>
      <c r="H4814" s="30">
        <v>2014</v>
      </c>
      <c r="I4814" s="28" t="s">
        <v>367</v>
      </c>
      <c r="J4814" s="30" t="s">
        <v>9809</v>
      </c>
      <c r="K4814" s="30" t="s">
        <v>368</v>
      </c>
    </row>
    <row r="4815" spans="1:11">
      <c r="A4815" s="29">
        <v>4814</v>
      </c>
      <c r="B4815" s="30" t="s">
        <v>9810</v>
      </c>
      <c r="C4815" s="31" t="s">
        <v>9811</v>
      </c>
      <c r="D4815" s="30" t="s">
        <v>6864</v>
      </c>
      <c r="E4815" s="30" t="s">
        <v>371</v>
      </c>
      <c r="F4815" s="30" t="s">
        <v>846</v>
      </c>
      <c r="G4815" s="30" t="s">
        <v>366</v>
      </c>
      <c r="H4815" s="30">
        <v>2014</v>
      </c>
      <c r="I4815" s="28" t="s">
        <v>367</v>
      </c>
      <c r="J4815" s="30" t="s">
        <v>9812</v>
      </c>
      <c r="K4815" s="30" t="s">
        <v>368</v>
      </c>
    </row>
    <row r="4816" spans="1:11">
      <c r="A4816" s="29">
        <v>4815</v>
      </c>
      <c r="B4816" s="30" t="s">
        <v>9813</v>
      </c>
      <c r="C4816" s="31" t="s">
        <v>9814</v>
      </c>
      <c r="D4816" s="30" t="s">
        <v>4604</v>
      </c>
      <c r="E4816" s="30" t="s">
        <v>371</v>
      </c>
      <c r="F4816" s="30" t="s">
        <v>846</v>
      </c>
      <c r="G4816" s="30" t="s">
        <v>375</v>
      </c>
      <c r="H4816" s="30">
        <v>2014</v>
      </c>
      <c r="I4816" s="28" t="s">
        <v>367</v>
      </c>
      <c r="J4816" s="30" t="s">
        <v>9809</v>
      </c>
      <c r="K4816" s="30" t="s">
        <v>368</v>
      </c>
    </row>
    <row r="4817" spans="1:11">
      <c r="A4817" s="29">
        <v>4816</v>
      </c>
      <c r="B4817" s="30" t="s">
        <v>9815</v>
      </c>
      <c r="C4817" s="31" t="s">
        <v>9816</v>
      </c>
      <c r="D4817" s="30" t="s">
        <v>4604</v>
      </c>
      <c r="E4817" s="30" t="s">
        <v>850</v>
      </c>
      <c r="F4817" s="30" t="s">
        <v>846</v>
      </c>
      <c r="G4817" s="30" t="s">
        <v>366</v>
      </c>
      <c r="H4817" s="30">
        <v>2014</v>
      </c>
      <c r="I4817" s="28" t="s">
        <v>367</v>
      </c>
      <c r="J4817" s="30" t="s">
        <v>9812</v>
      </c>
      <c r="K4817" s="30" t="s">
        <v>368</v>
      </c>
    </row>
    <row r="4818" spans="1:11">
      <c r="A4818" s="29">
        <v>4817</v>
      </c>
      <c r="B4818" s="30" t="s">
        <v>9817</v>
      </c>
      <c r="C4818" s="31" t="s">
        <v>9818</v>
      </c>
      <c r="D4818" s="30" t="s">
        <v>4604</v>
      </c>
      <c r="E4818" s="30" t="s">
        <v>850</v>
      </c>
      <c r="F4818" s="30" t="s">
        <v>846</v>
      </c>
      <c r="G4818" s="30" t="s">
        <v>366</v>
      </c>
      <c r="H4818" s="30">
        <v>2014</v>
      </c>
      <c r="I4818" s="28" t="s">
        <v>367</v>
      </c>
      <c r="J4818" s="30" t="s">
        <v>9809</v>
      </c>
      <c r="K4818" s="30" t="s">
        <v>368</v>
      </c>
    </row>
    <row r="4819" spans="1:11">
      <c r="A4819" s="29">
        <v>4818</v>
      </c>
      <c r="B4819" s="30" t="s">
        <v>9819</v>
      </c>
      <c r="C4819" s="31" t="s">
        <v>9820</v>
      </c>
      <c r="D4819" s="30" t="s">
        <v>6864</v>
      </c>
      <c r="E4819" s="30" t="s">
        <v>371</v>
      </c>
      <c r="F4819" s="30" t="s">
        <v>846</v>
      </c>
      <c r="G4819" s="30" t="s">
        <v>468</v>
      </c>
      <c r="H4819" s="30">
        <v>2014</v>
      </c>
      <c r="I4819" s="28" t="s">
        <v>367</v>
      </c>
      <c r="J4819" s="30" t="s">
        <v>9809</v>
      </c>
      <c r="K4819" s="30" t="s">
        <v>368</v>
      </c>
    </row>
    <row r="4820" spans="1:11">
      <c r="A4820" s="29">
        <v>4819</v>
      </c>
      <c r="B4820" s="30" t="s">
        <v>9821</v>
      </c>
      <c r="C4820" s="31" t="s">
        <v>9822</v>
      </c>
      <c r="D4820" s="30" t="s">
        <v>8631</v>
      </c>
      <c r="E4820" s="30" t="s">
        <v>371</v>
      </c>
      <c r="F4820" s="30" t="s">
        <v>846</v>
      </c>
      <c r="G4820" s="30" t="s">
        <v>366</v>
      </c>
      <c r="H4820" s="30">
        <v>2014</v>
      </c>
      <c r="I4820" s="28" t="s">
        <v>367</v>
      </c>
      <c r="J4820" s="30" t="s">
        <v>9809</v>
      </c>
      <c r="K4820" s="30" t="s">
        <v>368</v>
      </c>
    </row>
    <row r="4821" spans="1:11">
      <c r="A4821" s="29">
        <v>4820</v>
      </c>
      <c r="B4821" s="30" t="s">
        <v>9823</v>
      </c>
      <c r="C4821" s="31" t="s">
        <v>9824</v>
      </c>
      <c r="D4821" s="30" t="s">
        <v>6864</v>
      </c>
      <c r="E4821" s="30" t="s">
        <v>371</v>
      </c>
      <c r="F4821" s="30" t="s">
        <v>846</v>
      </c>
      <c r="G4821" s="30" t="s">
        <v>366</v>
      </c>
      <c r="H4821" s="30">
        <v>2014</v>
      </c>
      <c r="I4821" s="28" t="s">
        <v>367</v>
      </c>
      <c r="J4821" s="30" t="s">
        <v>9809</v>
      </c>
      <c r="K4821" s="30" t="s">
        <v>368</v>
      </c>
    </row>
    <row r="4822" spans="1:11">
      <c r="A4822" s="29">
        <v>4821</v>
      </c>
      <c r="B4822" s="30" t="s">
        <v>9825</v>
      </c>
      <c r="C4822" s="31" t="s">
        <v>9826</v>
      </c>
      <c r="D4822" s="30" t="s">
        <v>4604</v>
      </c>
      <c r="E4822" s="30" t="s">
        <v>371</v>
      </c>
      <c r="F4822" s="30" t="s">
        <v>846</v>
      </c>
      <c r="G4822" s="30" t="s">
        <v>375</v>
      </c>
      <c r="H4822" s="30">
        <v>2014</v>
      </c>
      <c r="I4822" s="28" t="s">
        <v>367</v>
      </c>
      <c r="J4822" s="30" t="s">
        <v>9812</v>
      </c>
      <c r="K4822" s="30" t="s">
        <v>368</v>
      </c>
    </row>
    <row r="4823" spans="1:11">
      <c r="A4823" s="29">
        <v>4822</v>
      </c>
      <c r="B4823" s="30" t="s">
        <v>9827</v>
      </c>
      <c r="C4823" s="31" t="s">
        <v>9828</v>
      </c>
      <c r="D4823" s="30" t="s">
        <v>6864</v>
      </c>
      <c r="E4823" s="30" t="s">
        <v>371</v>
      </c>
      <c r="F4823" s="30" t="s">
        <v>846</v>
      </c>
      <c r="G4823" s="30" t="s">
        <v>366</v>
      </c>
      <c r="H4823" s="30">
        <v>2014</v>
      </c>
      <c r="I4823" s="28" t="s">
        <v>367</v>
      </c>
      <c r="J4823" s="30" t="s">
        <v>9812</v>
      </c>
      <c r="K4823" s="30" t="s">
        <v>368</v>
      </c>
    </row>
    <row r="4824" spans="1:11">
      <c r="A4824" s="29">
        <v>4823</v>
      </c>
      <c r="B4824" s="30" t="s">
        <v>9829</v>
      </c>
      <c r="C4824" s="31" t="s">
        <v>9830</v>
      </c>
      <c r="D4824" s="30" t="s">
        <v>8631</v>
      </c>
      <c r="E4824" s="30" t="s">
        <v>371</v>
      </c>
      <c r="F4824" s="30" t="s">
        <v>846</v>
      </c>
      <c r="G4824" s="30" t="s">
        <v>366</v>
      </c>
      <c r="H4824" s="30">
        <v>2014</v>
      </c>
      <c r="I4824" s="28" t="s">
        <v>367</v>
      </c>
      <c r="J4824" s="30" t="s">
        <v>9812</v>
      </c>
      <c r="K4824" s="30" t="s">
        <v>368</v>
      </c>
    </row>
    <row r="4825" spans="1:11">
      <c r="A4825" s="29">
        <v>4824</v>
      </c>
      <c r="B4825" s="30" t="s">
        <v>9831</v>
      </c>
      <c r="C4825" s="31" t="s">
        <v>9832</v>
      </c>
      <c r="D4825" s="30" t="s">
        <v>6864</v>
      </c>
      <c r="E4825" s="30" t="s">
        <v>371</v>
      </c>
      <c r="F4825" s="30" t="s">
        <v>846</v>
      </c>
      <c r="G4825" s="30" t="s">
        <v>366</v>
      </c>
      <c r="H4825" s="30">
        <v>2014</v>
      </c>
      <c r="I4825" s="28" t="s">
        <v>367</v>
      </c>
      <c r="J4825" s="30" t="s">
        <v>9812</v>
      </c>
      <c r="K4825" s="30" t="s">
        <v>368</v>
      </c>
    </row>
    <row r="4826" spans="1:11">
      <c r="A4826" s="29">
        <v>4825</v>
      </c>
      <c r="B4826" s="30" t="s">
        <v>9833</v>
      </c>
      <c r="C4826" s="31" t="s">
        <v>2905</v>
      </c>
      <c r="D4826" s="30" t="s">
        <v>8631</v>
      </c>
      <c r="E4826" s="30" t="s">
        <v>371</v>
      </c>
      <c r="F4826" s="30" t="s">
        <v>846</v>
      </c>
      <c r="G4826" s="30" t="s">
        <v>3757</v>
      </c>
      <c r="H4826" s="30">
        <v>2014</v>
      </c>
      <c r="I4826" s="28" t="s">
        <v>367</v>
      </c>
      <c r="J4826" s="30" t="s">
        <v>9834</v>
      </c>
      <c r="K4826" s="30" t="s">
        <v>368</v>
      </c>
    </row>
    <row r="4827" spans="1:11">
      <c r="A4827" s="29">
        <v>4826</v>
      </c>
      <c r="B4827" s="30" t="s">
        <v>9835</v>
      </c>
      <c r="C4827" s="31" t="s">
        <v>9836</v>
      </c>
      <c r="D4827" s="30" t="s">
        <v>4604</v>
      </c>
      <c r="E4827" s="30" t="s">
        <v>371</v>
      </c>
      <c r="F4827" s="30" t="s">
        <v>846</v>
      </c>
      <c r="G4827" s="30" t="s">
        <v>375</v>
      </c>
      <c r="H4827" s="30">
        <v>2014</v>
      </c>
      <c r="I4827" s="28" t="s">
        <v>367</v>
      </c>
      <c r="J4827" s="30" t="s">
        <v>9812</v>
      </c>
      <c r="K4827" s="30" t="s">
        <v>368</v>
      </c>
    </row>
    <row r="4828" spans="1:11">
      <c r="A4828" s="29">
        <v>4827</v>
      </c>
      <c r="B4828" s="30" t="s">
        <v>9837</v>
      </c>
      <c r="C4828" s="31" t="s">
        <v>9838</v>
      </c>
      <c r="D4828" s="30" t="s">
        <v>6864</v>
      </c>
      <c r="E4828" s="30" t="s">
        <v>371</v>
      </c>
      <c r="F4828" s="30" t="s">
        <v>846</v>
      </c>
      <c r="G4828" s="30" t="s">
        <v>366</v>
      </c>
      <c r="H4828" s="30">
        <v>2014</v>
      </c>
      <c r="I4828" s="28" t="s">
        <v>367</v>
      </c>
      <c r="J4828" s="30" t="s">
        <v>9812</v>
      </c>
      <c r="K4828" s="30" t="s">
        <v>368</v>
      </c>
    </row>
    <row r="4829" spans="1:11">
      <c r="A4829" s="29">
        <v>4828</v>
      </c>
      <c r="B4829" s="30" t="s">
        <v>9839</v>
      </c>
      <c r="C4829" s="31" t="s">
        <v>9840</v>
      </c>
      <c r="D4829" s="30" t="s">
        <v>6864</v>
      </c>
      <c r="E4829" s="30" t="s">
        <v>371</v>
      </c>
      <c r="F4829" s="30" t="s">
        <v>846</v>
      </c>
      <c r="G4829" s="30" t="s">
        <v>468</v>
      </c>
      <c r="H4829" s="30">
        <v>2014</v>
      </c>
      <c r="I4829" s="28" t="s">
        <v>367</v>
      </c>
      <c r="J4829" s="30" t="s">
        <v>9809</v>
      </c>
      <c r="K4829" s="30" t="s">
        <v>368</v>
      </c>
    </row>
    <row r="4830" spans="1:11">
      <c r="A4830" s="29">
        <v>4829</v>
      </c>
      <c r="B4830" s="30" t="s">
        <v>9841</v>
      </c>
      <c r="C4830" s="31" t="s">
        <v>9842</v>
      </c>
      <c r="D4830" s="30" t="s">
        <v>8631</v>
      </c>
      <c r="E4830" s="30" t="s">
        <v>371</v>
      </c>
      <c r="F4830" s="30" t="s">
        <v>846</v>
      </c>
      <c r="G4830" s="30" t="s">
        <v>9641</v>
      </c>
      <c r="H4830" s="30">
        <v>2014</v>
      </c>
      <c r="I4830" s="28" t="s">
        <v>367</v>
      </c>
      <c r="J4830" s="30" t="s">
        <v>9812</v>
      </c>
      <c r="K4830" s="30" t="s">
        <v>368</v>
      </c>
    </row>
    <row r="4831" spans="1:11">
      <c r="A4831" s="29">
        <v>4830</v>
      </c>
      <c r="B4831" s="30" t="s">
        <v>9843</v>
      </c>
      <c r="C4831" s="31" t="s">
        <v>9844</v>
      </c>
      <c r="D4831" s="30" t="s">
        <v>4604</v>
      </c>
      <c r="E4831" s="30" t="s">
        <v>371</v>
      </c>
      <c r="F4831" s="30" t="s">
        <v>846</v>
      </c>
      <c r="G4831" s="30" t="s">
        <v>375</v>
      </c>
      <c r="H4831" s="30">
        <v>2014</v>
      </c>
      <c r="I4831" s="28" t="s">
        <v>367</v>
      </c>
      <c r="J4831" s="30" t="s">
        <v>9809</v>
      </c>
      <c r="K4831" s="30" t="s">
        <v>368</v>
      </c>
    </row>
    <row r="4832" spans="1:11">
      <c r="A4832" s="29">
        <v>4831</v>
      </c>
      <c r="B4832" s="30" t="s">
        <v>9845</v>
      </c>
      <c r="C4832" s="31" t="s">
        <v>9846</v>
      </c>
      <c r="D4832" s="30" t="s">
        <v>6864</v>
      </c>
      <c r="E4832" s="30" t="s">
        <v>371</v>
      </c>
      <c r="F4832" s="30" t="s">
        <v>846</v>
      </c>
      <c r="G4832" s="30" t="s">
        <v>366</v>
      </c>
      <c r="H4832" s="30">
        <v>2014</v>
      </c>
      <c r="I4832" s="28" t="s">
        <v>367</v>
      </c>
      <c r="J4832" s="30" t="s">
        <v>9809</v>
      </c>
      <c r="K4832" s="30" t="s">
        <v>368</v>
      </c>
    </row>
    <row r="4833" spans="1:11">
      <c r="A4833" s="29">
        <v>4832</v>
      </c>
      <c r="B4833" s="30" t="s">
        <v>9847</v>
      </c>
      <c r="C4833" s="31" t="s">
        <v>9848</v>
      </c>
      <c r="D4833" s="30" t="s">
        <v>6864</v>
      </c>
      <c r="E4833" s="30" t="s">
        <v>371</v>
      </c>
      <c r="F4833" s="30" t="s">
        <v>846</v>
      </c>
      <c r="G4833" s="30" t="s">
        <v>468</v>
      </c>
      <c r="H4833" s="30">
        <v>2014</v>
      </c>
      <c r="I4833" s="28" t="s">
        <v>367</v>
      </c>
      <c r="J4833" s="30" t="s">
        <v>9812</v>
      </c>
      <c r="K4833" s="30" t="s">
        <v>368</v>
      </c>
    </row>
    <row r="4834" spans="1:11">
      <c r="A4834" s="29">
        <v>4833</v>
      </c>
      <c r="B4834" s="30" t="s">
        <v>9849</v>
      </c>
      <c r="C4834" s="31" t="s">
        <v>9850</v>
      </c>
      <c r="D4834" s="30" t="s">
        <v>6864</v>
      </c>
      <c r="E4834" s="30" t="s">
        <v>371</v>
      </c>
      <c r="F4834" s="30" t="s">
        <v>846</v>
      </c>
      <c r="G4834" s="30" t="s">
        <v>366</v>
      </c>
      <c r="H4834" s="30">
        <v>2014</v>
      </c>
      <c r="I4834" s="28" t="s">
        <v>367</v>
      </c>
      <c r="J4834" s="30" t="s">
        <v>9812</v>
      </c>
      <c r="K4834" s="30" t="s">
        <v>368</v>
      </c>
    </row>
    <row r="4835" spans="1:11">
      <c r="A4835" s="29">
        <v>4834</v>
      </c>
      <c r="B4835" s="30" t="s">
        <v>9851</v>
      </c>
      <c r="C4835" s="31" t="s">
        <v>9852</v>
      </c>
      <c r="D4835" s="30" t="s">
        <v>6864</v>
      </c>
      <c r="E4835" s="30" t="s">
        <v>371</v>
      </c>
      <c r="F4835" s="30" t="s">
        <v>846</v>
      </c>
      <c r="G4835" s="30" t="s">
        <v>366</v>
      </c>
      <c r="H4835" s="30">
        <v>2014</v>
      </c>
      <c r="I4835" s="28" t="s">
        <v>367</v>
      </c>
      <c r="J4835" s="30" t="s">
        <v>9809</v>
      </c>
      <c r="K4835" s="30" t="s">
        <v>368</v>
      </c>
    </row>
    <row r="4836" spans="1:11">
      <c r="A4836" s="29">
        <v>4835</v>
      </c>
      <c r="B4836" s="30" t="s">
        <v>9853</v>
      </c>
      <c r="C4836" s="31" t="s">
        <v>9854</v>
      </c>
      <c r="D4836" s="30" t="s">
        <v>6864</v>
      </c>
      <c r="E4836" s="30" t="s">
        <v>371</v>
      </c>
      <c r="F4836" s="30" t="s">
        <v>846</v>
      </c>
      <c r="G4836" s="30" t="s">
        <v>366</v>
      </c>
      <c r="H4836" s="30">
        <v>2014</v>
      </c>
      <c r="I4836" s="28" t="s">
        <v>367</v>
      </c>
      <c r="J4836" s="30" t="s">
        <v>9809</v>
      </c>
      <c r="K4836" s="30" t="s">
        <v>368</v>
      </c>
    </row>
    <row r="4837" spans="1:11">
      <c r="A4837" s="29">
        <v>4836</v>
      </c>
      <c r="B4837" s="30" t="s">
        <v>9855</v>
      </c>
      <c r="C4837" s="31" t="s">
        <v>9856</v>
      </c>
      <c r="D4837" s="30" t="s">
        <v>6864</v>
      </c>
      <c r="E4837" s="30" t="s">
        <v>371</v>
      </c>
      <c r="F4837" s="30" t="s">
        <v>846</v>
      </c>
      <c r="G4837" s="30" t="s">
        <v>366</v>
      </c>
      <c r="H4837" s="30">
        <v>2014</v>
      </c>
      <c r="I4837" s="28" t="s">
        <v>367</v>
      </c>
      <c r="J4837" s="30" t="s">
        <v>9812</v>
      </c>
      <c r="K4837" s="30" t="s">
        <v>368</v>
      </c>
    </row>
    <row r="4838" spans="1:11">
      <c r="A4838" s="29">
        <v>4837</v>
      </c>
      <c r="B4838" s="30" t="s">
        <v>9857</v>
      </c>
      <c r="C4838" s="31" t="s">
        <v>9858</v>
      </c>
      <c r="D4838" s="30" t="s">
        <v>4604</v>
      </c>
      <c r="E4838" s="30" t="s">
        <v>850</v>
      </c>
      <c r="F4838" s="30" t="s">
        <v>846</v>
      </c>
      <c r="G4838" s="30" t="s">
        <v>468</v>
      </c>
      <c r="H4838" s="30">
        <v>2014</v>
      </c>
      <c r="I4838" s="28" t="s">
        <v>367</v>
      </c>
      <c r="J4838" s="30" t="s">
        <v>9809</v>
      </c>
      <c r="K4838" s="30" t="s">
        <v>368</v>
      </c>
    </row>
    <row r="4839" spans="1:11">
      <c r="A4839" s="29">
        <v>4838</v>
      </c>
      <c r="B4839" s="30" t="s">
        <v>9859</v>
      </c>
      <c r="C4839" s="31" t="s">
        <v>9860</v>
      </c>
      <c r="D4839" s="30" t="s">
        <v>8631</v>
      </c>
      <c r="E4839" s="30" t="s">
        <v>371</v>
      </c>
      <c r="F4839" s="30" t="s">
        <v>846</v>
      </c>
      <c r="G4839" s="30" t="s">
        <v>366</v>
      </c>
      <c r="H4839" s="30">
        <v>2014</v>
      </c>
      <c r="I4839" s="28" t="s">
        <v>367</v>
      </c>
      <c r="J4839" s="30" t="s">
        <v>9812</v>
      </c>
      <c r="K4839" s="30" t="s">
        <v>368</v>
      </c>
    </row>
    <row r="4840" spans="1:11">
      <c r="A4840" s="29">
        <v>4839</v>
      </c>
      <c r="B4840" s="30" t="s">
        <v>9861</v>
      </c>
      <c r="C4840" s="31" t="s">
        <v>9862</v>
      </c>
      <c r="D4840" s="30" t="s">
        <v>6864</v>
      </c>
      <c r="E4840" s="30" t="s">
        <v>371</v>
      </c>
      <c r="F4840" s="30" t="s">
        <v>846</v>
      </c>
      <c r="G4840" s="30" t="s">
        <v>366</v>
      </c>
      <c r="H4840" s="30">
        <v>2014</v>
      </c>
      <c r="I4840" s="28" t="s">
        <v>367</v>
      </c>
      <c r="J4840" s="30" t="s">
        <v>9809</v>
      </c>
      <c r="K4840" s="30" t="s">
        <v>368</v>
      </c>
    </row>
    <row r="4841" spans="1:11">
      <c r="A4841" s="29">
        <v>4840</v>
      </c>
      <c r="B4841" s="30" t="s">
        <v>9863</v>
      </c>
      <c r="C4841" s="31" t="s">
        <v>9864</v>
      </c>
      <c r="D4841" s="30" t="s">
        <v>4604</v>
      </c>
      <c r="E4841" s="30" t="s">
        <v>371</v>
      </c>
      <c r="F4841" s="30" t="s">
        <v>846</v>
      </c>
      <c r="G4841" s="30" t="s">
        <v>468</v>
      </c>
      <c r="H4841" s="30">
        <v>2014</v>
      </c>
      <c r="I4841" s="28" t="s">
        <v>367</v>
      </c>
      <c r="J4841" s="30" t="s">
        <v>9812</v>
      </c>
      <c r="K4841" s="30" t="s">
        <v>368</v>
      </c>
    </row>
    <row r="4842" spans="1:11">
      <c r="A4842" s="29">
        <v>4841</v>
      </c>
      <c r="B4842" s="30" t="s">
        <v>9865</v>
      </c>
      <c r="C4842" s="31" t="s">
        <v>9866</v>
      </c>
      <c r="D4842" s="30" t="s">
        <v>4604</v>
      </c>
      <c r="E4842" s="30" t="s">
        <v>371</v>
      </c>
      <c r="F4842" s="30" t="s">
        <v>846</v>
      </c>
      <c r="G4842" s="30" t="s">
        <v>375</v>
      </c>
      <c r="H4842" s="30">
        <v>2014</v>
      </c>
      <c r="I4842" s="28" t="s">
        <v>367</v>
      </c>
      <c r="J4842" s="30" t="s">
        <v>9809</v>
      </c>
      <c r="K4842" s="30" t="s">
        <v>368</v>
      </c>
    </row>
    <row r="4843" spans="1:11">
      <c r="A4843" s="29">
        <v>4842</v>
      </c>
      <c r="B4843" s="30" t="s">
        <v>9867</v>
      </c>
      <c r="C4843" s="31" t="s">
        <v>9868</v>
      </c>
      <c r="D4843" s="30" t="s">
        <v>8631</v>
      </c>
      <c r="E4843" s="30" t="s">
        <v>371</v>
      </c>
      <c r="F4843" s="30" t="s">
        <v>846</v>
      </c>
      <c r="G4843" s="30" t="s">
        <v>3757</v>
      </c>
      <c r="H4843" s="30">
        <v>2014</v>
      </c>
      <c r="I4843" s="28" t="s">
        <v>367</v>
      </c>
      <c r="J4843" s="30" t="s">
        <v>9809</v>
      </c>
      <c r="K4843" s="30" t="s">
        <v>368</v>
      </c>
    </row>
    <row r="4844" spans="1:11">
      <c r="A4844" s="29">
        <v>4843</v>
      </c>
      <c r="B4844" s="30" t="s">
        <v>9869</v>
      </c>
      <c r="C4844" s="31" t="s">
        <v>9870</v>
      </c>
      <c r="D4844" s="30" t="s">
        <v>6864</v>
      </c>
      <c r="E4844" s="30" t="s">
        <v>371</v>
      </c>
      <c r="F4844" s="30" t="s">
        <v>846</v>
      </c>
      <c r="G4844" s="30" t="s">
        <v>366</v>
      </c>
      <c r="H4844" s="30">
        <v>2014</v>
      </c>
      <c r="I4844" s="28" t="s">
        <v>367</v>
      </c>
      <c r="J4844" s="30" t="s">
        <v>9809</v>
      </c>
      <c r="K4844" s="30" t="s">
        <v>368</v>
      </c>
    </row>
    <row r="4845" spans="1:11">
      <c r="A4845" s="29">
        <v>4844</v>
      </c>
      <c r="B4845" s="30" t="s">
        <v>9871</v>
      </c>
      <c r="C4845" s="31" t="s">
        <v>9872</v>
      </c>
      <c r="D4845" s="30" t="s">
        <v>6864</v>
      </c>
      <c r="E4845" s="30" t="s">
        <v>371</v>
      </c>
      <c r="F4845" s="30" t="s">
        <v>846</v>
      </c>
      <c r="G4845" s="30" t="s">
        <v>366</v>
      </c>
      <c r="H4845" s="30">
        <v>2014</v>
      </c>
      <c r="I4845" s="28" t="s">
        <v>367</v>
      </c>
      <c r="J4845" s="30" t="s">
        <v>9812</v>
      </c>
      <c r="K4845" s="30" t="s">
        <v>368</v>
      </c>
    </row>
    <row r="4846" spans="1:11">
      <c r="A4846" s="29">
        <v>4845</v>
      </c>
      <c r="B4846" s="30" t="s">
        <v>9873</v>
      </c>
      <c r="C4846" s="31" t="s">
        <v>9874</v>
      </c>
      <c r="D4846" s="30" t="s">
        <v>6864</v>
      </c>
      <c r="E4846" s="30" t="s">
        <v>371</v>
      </c>
      <c r="F4846" s="30" t="s">
        <v>846</v>
      </c>
      <c r="G4846" s="30" t="s">
        <v>366</v>
      </c>
      <c r="H4846" s="30">
        <v>2014</v>
      </c>
      <c r="I4846" s="28" t="s">
        <v>367</v>
      </c>
      <c r="J4846" s="30" t="s">
        <v>9809</v>
      </c>
      <c r="K4846" s="30" t="s">
        <v>368</v>
      </c>
    </row>
    <row r="4847" spans="1:11">
      <c r="A4847" s="29">
        <v>4846</v>
      </c>
      <c r="B4847" s="30" t="s">
        <v>9875</v>
      </c>
      <c r="C4847" s="31" t="s">
        <v>9876</v>
      </c>
      <c r="D4847" s="30" t="s">
        <v>8631</v>
      </c>
      <c r="E4847" s="30" t="s">
        <v>371</v>
      </c>
      <c r="F4847" s="30" t="s">
        <v>846</v>
      </c>
      <c r="G4847" s="30" t="s">
        <v>3757</v>
      </c>
      <c r="H4847" s="30">
        <v>2014</v>
      </c>
      <c r="I4847" s="28" t="s">
        <v>367</v>
      </c>
      <c r="J4847" s="30" t="s">
        <v>9812</v>
      </c>
      <c r="K4847" s="30" t="s">
        <v>368</v>
      </c>
    </row>
    <row r="4848" spans="1:11">
      <c r="A4848" s="29">
        <v>4847</v>
      </c>
      <c r="B4848" s="30" t="s">
        <v>9877</v>
      </c>
      <c r="C4848" s="31" t="s">
        <v>9878</v>
      </c>
      <c r="D4848" s="30" t="s">
        <v>6864</v>
      </c>
      <c r="E4848" s="30" t="s">
        <v>371</v>
      </c>
      <c r="F4848" s="30" t="s">
        <v>846</v>
      </c>
      <c r="G4848" s="30" t="s">
        <v>366</v>
      </c>
      <c r="H4848" s="30">
        <v>2014</v>
      </c>
      <c r="I4848" s="28" t="s">
        <v>367</v>
      </c>
      <c r="J4848" s="30" t="s">
        <v>9809</v>
      </c>
      <c r="K4848" s="30" t="s">
        <v>368</v>
      </c>
    </row>
    <row r="4849" spans="1:11">
      <c r="A4849" s="29">
        <v>4848</v>
      </c>
      <c r="B4849" s="30" t="s">
        <v>9879</v>
      </c>
      <c r="C4849" s="31" t="s">
        <v>9880</v>
      </c>
      <c r="D4849" s="30" t="s">
        <v>4604</v>
      </c>
      <c r="E4849" s="30" t="s">
        <v>371</v>
      </c>
      <c r="F4849" s="30" t="s">
        <v>846</v>
      </c>
      <c r="G4849" s="30" t="s">
        <v>375</v>
      </c>
      <c r="H4849" s="30">
        <v>2014</v>
      </c>
      <c r="I4849" s="28" t="s">
        <v>367</v>
      </c>
      <c r="J4849" s="30" t="s">
        <v>9812</v>
      </c>
      <c r="K4849" s="30" t="s">
        <v>368</v>
      </c>
    </row>
    <row r="4850" spans="1:11">
      <c r="A4850" s="29">
        <v>4849</v>
      </c>
      <c r="B4850" s="30" t="s">
        <v>9881</v>
      </c>
      <c r="C4850" s="31" t="s">
        <v>9882</v>
      </c>
      <c r="D4850" s="30" t="s">
        <v>6864</v>
      </c>
      <c r="E4850" s="30" t="s">
        <v>371</v>
      </c>
      <c r="F4850" s="30" t="s">
        <v>846</v>
      </c>
      <c r="G4850" s="30" t="s">
        <v>366</v>
      </c>
      <c r="H4850" s="30">
        <v>2014</v>
      </c>
      <c r="I4850" s="28" t="s">
        <v>367</v>
      </c>
      <c r="J4850" s="30" t="s">
        <v>9809</v>
      </c>
      <c r="K4850" s="30" t="s">
        <v>368</v>
      </c>
    </row>
    <row r="4851" spans="1:11">
      <c r="A4851" s="29">
        <v>4850</v>
      </c>
      <c r="B4851" s="30" t="s">
        <v>9883</v>
      </c>
      <c r="C4851" s="31" t="s">
        <v>9884</v>
      </c>
      <c r="D4851" s="30" t="s">
        <v>8631</v>
      </c>
      <c r="E4851" s="30" t="s">
        <v>371</v>
      </c>
      <c r="F4851" s="30" t="s">
        <v>846</v>
      </c>
      <c r="G4851" s="30" t="s">
        <v>366</v>
      </c>
      <c r="H4851" s="30">
        <v>2014</v>
      </c>
      <c r="I4851" s="28" t="s">
        <v>367</v>
      </c>
      <c r="J4851" s="30" t="s">
        <v>9812</v>
      </c>
      <c r="K4851" s="30" t="s">
        <v>368</v>
      </c>
    </row>
    <row r="4852" spans="1:11">
      <c r="A4852" s="29">
        <v>4851</v>
      </c>
      <c r="B4852" s="30" t="s">
        <v>9885</v>
      </c>
      <c r="C4852" s="31" t="s">
        <v>9886</v>
      </c>
      <c r="D4852" s="30" t="s">
        <v>6864</v>
      </c>
      <c r="E4852" s="30" t="s">
        <v>371</v>
      </c>
      <c r="F4852" s="30" t="s">
        <v>846</v>
      </c>
      <c r="G4852" s="30" t="s">
        <v>366</v>
      </c>
      <c r="H4852" s="30">
        <v>2014</v>
      </c>
      <c r="I4852" s="28" t="s">
        <v>367</v>
      </c>
      <c r="J4852" s="30" t="s">
        <v>9812</v>
      </c>
      <c r="K4852" s="30" t="s">
        <v>368</v>
      </c>
    </row>
    <row r="4853" spans="1:11">
      <c r="A4853" s="29">
        <v>4852</v>
      </c>
      <c r="B4853" s="30" t="s">
        <v>9887</v>
      </c>
      <c r="C4853" s="31" t="s">
        <v>9888</v>
      </c>
      <c r="D4853" s="30" t="s">
        <v>6864</v>
      </c>
      <c r="E4853" s="30" t="s">
        <v>371</v>
      </c>
      <c r="F4853" s="30" t="s">
        <v>846</v>
      </c>
      <c r="G4853" s="30" t="s">
        <v>366</v>
      </c>
      <c r="H4853" s="30">
        <v>2014</v>
      </c>
      <c r="I4853" s="28" t="s">
        <v>367</v>
      </c>
      <c r="J4853" s="30" t="s">
        <v>9812</v>
      </c>
      <c r="K4853" s="30" t="s">
        <v>368</v>
      </c>
    </row>
    <row r="4854" spans="1:11">
      <c r="A4854" s="29">
        <v>4853</v>
      </c>
      <c r="B4854" s="30" t="s">
        <v>9889</v>
      </c>
      <c r="C4854" s="31" t="s">
        <v>9890</v>
      </c>
      <c r="D4854" s="30" t="s">
        <v>4604</v>
      </c>
      <c r="E4854" s="30" t="s">
        <v>371</v>
      </c>
      <c r="F4854" s="30" t="s">
        <v>846</v>
      </c>
      <c r="G4854" s="30" t="s">
        <v>375</v>
      </c>
      <c r="H4854" s="30">
        <v>2014</v>
      </c>
      <c r="I4854" s="28" t="s">
        <v>367</v>
      </c>
      <c r="J4854" s="30" t="s">
        <v>9809</v>
      </c>
      <c r="K4854" s="30" t="s">
        <v>368</v>
      </c>
    </row>
    <row r="4855" spans="1:11">
      <c r="A4855" s="29">
        <v>4854</v>
      </c>
      <c r="B4855" s="30" t="s">
        <v>9891</v>
      </c>
      <c r="C4855" s="31" t="s">
        <v>9892</v>
      </c>
      <c r="D4855" s="30" t="s">
        <v>6864</v>
      </c>
      <c r="E4855" s="30" t="s">
        <v>371</v>
      </c>
      <c r="F4855" s="30" t="s">
        <v>846</v>
      </c>
      <c r="G4855" s="30" t="s">
        <v>366</v>
      </c>
      <c r="H4855" s="30">
        <v>2014</v>
      </c>
      <c r="I4855" s="28" t="s">
        <v>367</v>
      </c>
      <c r="J4855" s="30" t="s">
        <v>9812</v>
      </c>
      <c r="K4855" s="30" t="s">
        <v>368</v>
      </c>
    </row>
    <row r="4856" spans="1:11">
      <c r="A4856" s="29">
        <v>4855</v>
      </c>
      <c r="B4856" s="30" t="s">
        <v>9893</v>
      </c>
      <c r="C4856" s="31" t="s">
        <v>9894</v>
      </c>
      <c r="D4856" s="30" t="s">
        <v>6864</v>
      </c>
      <c r="E4856" s="30" t="s">
        <v>850</v>
      </c>
      <c r="F4856" s="30" t="s">
        <v>846</v>
      </c>
      <c r="G4856" s="30" t="s">
        <v>468</v>
      </c>
      <c r="H4856" s="30">
        <v>2014</v>
      </c>
      <c r="I4856" s="28" t="s">
        <v>367</v>
      </c>
      <c r="J4856" s="30" t="s">
        <v>9809</v>
      </c>
      <c r="K4856" s="30" t="s">
        <v>368</v>
      </c>
    </row>
    <row r="4857" spans="1:11">
      <c r="A4857" s="29">
        <v>4856</v>
      </c>
      <c r="B4857" s="30" t="s">
        <v>9895</v>
      </c>
      <c r="C4857" s="31" t="s">
        <v>9896</v>
      </c>
      <c r="D4857" s="30" t="s">
        <v>4604</v>
      </c>
      <c r="E4857" s="30" t="s">
        <v>850</v>
      </c>
      <c r="F4857" s="30" t="s">
        <v>846</v>
      </c>
      <c r="G4857" s="30" t="s">
        <v>366</v>
      </c>
      <c r="H4857" s="30">
        <v>2014</v>
      </c>
      <c r="I4857" s="28" t="s">
        <v>367</v>
      </c>
      <c r="J4857" s="30" t="s">
        <v>9812</v>
      </c>
      <c r="K4857" s="30" t="s">
        <v>368</v>
      </c>
    </row>
    <row r="4858" spans="1:11">
      <c r="A4858" s="29">
        <v>4857</v>
      </c>
      <c r="B4858" s="30" t="s">
        <v>9897</v>
      </c>
      <c r="C4858" s="31" t="s">
        <v>9898</v>
      </c>
      <c r="D4858" s="30" t="s">
        <v>4604</v>
      </c>
      <c r="E4858" s="30" t="s">
        <v>850</v>
      </c>
      <c r="F4858" s="30" t="s">
        <v>846</v>
      </c>
      <c r="G4858" s="30" t="s">
        <v>366</v>
      </c>
      <c r="H4858" s="30">
        <v>2014</v>
      </c>
      <c r="I4858" s="28" t="s">
        <v>367</v>
      </c>
      <c r="J4858" s="30" t="s">
        <v>9812</v>
      </c>
      <c r="K4858" s="30" t="s">
        <v>368</v>
      </c>
    </row>
    <row r="4859" spans="1:11">
      <c r="A4859" s="29">
        <v>4858</v>
      </c>
      <c r="B4859" s="30" t="s">
        <v>9899</v>
      </c>
      <c r="C4859" s="31" t="s">
        <v>9900</v>
      </c>
      <c r="D4859" s="30" t="s">
        <v>4604</v>
      </c>
      <c r="E4859" s="30" t="s">
        <v>850</v>
      </c>
      <c r="F4859" s="30" t="s">
        <v>846</v>
      </c>
      <c r="G4859" s="30" t="s">
        <v>366</v>
      </c>
      <c r="H4859" s="30">
        <v>2014</v>
      </c>
      <c r="I4859" s="28" t="s">
        <v>367</v>
      </c>
      <c r="J4859" s="30" t="s">
        <v>9809</v>
      </c>
      <c r="K4859" s="30" t="s">
        <v>368</v>
      </c>
    </row>
    <row r="4860" spans="1:11">
      <c r="A4860" s="29">
        <v>4859</v>
      </c>
      <c r="B4860" s="30" t="s">
        <v>9901</v>
      </c>
      <c r="C4860" s="31" t="s">
        <v>9902</v>
      </c>
      <c r="D4860" s="30" t="s">
        <v>4604</v>
      </c>
      <c r="E4860" s="30" t="s">
        <v>850</v>
      </c>
      <c r="F4860" s="30" t="s">
        <v>846</v>
      </c>
      <c r="G4860" s="30" t="s">
        <v>366</v>
      </c>
      <c r="H4860" s="30">
        <v>2014</v>
      </c>
      <c r="I4860" s="28" t="s">
        <v>367</v>
      </c>
      <c r="J4860" s="30" t="s">
        <v>9809</v>
      </c>
      <c r="K4860" s="30" t="s">
        <v>368</v>
      </c>
    </row>
    <row r="4861" spans="1:11">
      <c r="A4861" s="29">
        <v>4860</v>
      </c>
      <c r="B4861" s="30" t="s">
        <v>9903</v>
      </c>
      <c r="C4861" s="31" t="s">
        <v>9904</v>
      </c>
      <c r="D4861" s="30" t="s">
        <v>4604</v>
      </c>
      <c r="E4861" s="30" t="s">
        <v>850</v>
      </c>
      <c r="F4861" s="30" t="s">
        <v>846</v>
      </c>
      <c r="G4861" s="30" t="s">
        <v>366</v>
      </c>
      <c r="H4861" s="30">
        <v>2014</v>
      </c>
      <c r="I4861" s="28" t="s">
        <v>367</v>
      </c>
      <c r="J4861" s="30" t="s">
        <v>9812</v>
      </c>
      <c r="K4861" s="30" t="s">
        <v>368</v>
      </c>
    </row>
    <row r="4862" spans="1:11">
      <c r="A4862" s="29">
        <v>4861</v>
      </c>
      <c r="B4862" s="30" t="s">
        <v>9905</v>
      </c>
      <c r="C4862" s="31" t="s">
        <v>9906</v>
      </c>
      <c r="D4862" s="30" t="s">
        <v>4604</v>
      </c>
      <c r="E4862" s="30" t="s">
        <v>850</v>
      </c>
      <c r="F4862" s="30" t="s">
        <v>846</v>
      </c>
      <c r="G4862" s="30" t="s">
        <v>366</v>
      </c>
      <c r="H4862" s="30">
        <v>2014</v>
      </c>
      <c r="I4862" s="28" t="s">
        <v>367</v>
      </c>
      <c r="J4862" s="30" t="s">
        <v>9812</v>
      </c>
      <c r="K4862" s="30" t="s">
        <v>368</v>
      </c>
    </row>
    <row r="4863" spans="1:11">
      <c r="A4863" s="29">
        <v>4862</v>
      </c>
      <c r="B4863" s="30" t="s">
        <v>9907</v>
      </c>
      <c r="C4863" s="31" t="s">
        <v>9908</v>
      </c>
      <c r="D4863" s="30" t="s">
        <v>4604</v>
      </c>
      <c r="E4863" s="30" t="s">
        <v>850</v>
      </c>
      <c r="F4863" s="30" t="s">
        <v>846</v>
      </c>
      <c r="G4863" s="30" t="s">
        <v>366</v>
      </c>
      <c r="H4863" s="30">
        <v>2014</v>
      </c>
      <c r="I4863" s="28" t="s">
        <v>367</v>
      </c>
      <c r="J4863" s="30" t="s">
        <v>9809</v>
      </c>
      <c r="K4863" s="30" t="s">
        <v>368</v>
      </c>
    </row>
    <row r="4864" spans="1:11">
      <c r="A4864" s="29">
        <v>4863</v>
      </c>
      <c r="B4864" s="30" t="s">
        <v>9909</v>
      </c>
      <c r="C4864" s="31" t="s">
        <v>9910</v>
      </c>
      <c r="D4864" s="30" t="s">
        <v>6864</v>
      </c>
      <c r="E4864" s="30" t="s">
        <v>371</v>
      </c>
      <c r="F4864" s="30" t="s">
        <v>846</v>
      </c>
      <c r="G4864" s="30" t="s">
        <v>366</v>
      </c>
      <c r="H4864" s="30">
        <v>2014</v>
      </c>
      <c r="I4864" s="28" t="s">
        <v>367</v>
      </c>
      <c r="J4864" s="30" t="s">
        <v>9809</v>
      </c>
      <c r="K4864" s="30" t="s">
        <v>368</v>
      </c>
    </row>
    <row r="4865" spans="1:11">
      <c r="A4865" s="29">
        <v>4864</v>
      </c>
      <c r="B4865" s="30" t="s">
        <v>9911</v>
      </c>
      <c r="C4865" s="31" t="s">
        <v>9912</v>
      </c>
      <c r="D4865" s="30" t="s">
        <v>6864</v>
      </c>
      <c r="E4865" s="30" t="s">
        <v>371</v>
      </c>
      <c r="F4865" s="30" t="s">
        <v>846</v>
      </c>
      <c r="G4865" s="30" t="s">
        <v>366</v>
      </c>
      <c r="H4865" s="30">
        <v>2014</v>
      </c>
      <c r="I4865" s="28" t="s">
        <v>367</v>
      </c>
      <c r="J4865" s="30" t="s">
        <v>9812</v>
      </c>
      <c r="K4865" s="30" t="s">
        <v>368</v>
      </c>
    </row>
    <row r="4866" spans="1:11">
      <c r="A4866" s="29">
        <v>4865</v>
      </c>
      <c r="B4866" s="30" t="s">
        <v>9913</v>
      </c>
      <c r="C4866" s="31" t="s">
        <v>9914</v>
      </c>
      <c r="D4866" s="30" t="s">
        <v>6864</v>
      </c>
      <c r="E4866" s="30" t="s">
        <v>371</v>
      </c>
      <c r="F4866" s="30" t="s">
        <v>846</v>
      </c>
      <c r="G4866" s="30" t="s">
        <v>366</v>
      </c>
      <c r="H4866" s="30">
        <v>2014</v>
      </c>
      <c r="I4866" s="28" t="s">
        <v>367</v>
      </c>
      <c r="J4866" s="30" t="s">
        <v>9812</v>
      </c>
      <c r="K4866" s="30" t="s">
        <v>368</v>
      </c>
    </row>
    <row r="4867" spans="1:11">
      <c r="A4867" s="29">
        <v>4866</v>
      </c>
      <c r="B4867" s="30" t="s">
        <v>9915</v>
      </c>
      <c r="C4867" s="31" t="s">
        <v>9916</v>
      </c>
      <c r="D4867" s="30" t="s">
        <v>4604</v>
      </c>
      <c r="E4867" s="30" t="s">
        <v>371</v>
      </c>
      <c r="F4867" s="30" t="s">
        <v>846</v>
      </c>
      <c r="G4867" s="30" t="s">
        <v>375</v>
      </c>
      <c r="H4867" s="30">
        <v>2014</v>
      </c>
      <c r="I4867" s="28" t="s">
        <v>367</v>
      </c>
      <c r="J4867" s="30" t="s">
        <v>9812</v>
      </c>
      <c r="K4867" s="30" t="s">
        <v>368</v>
      </c>
    </row>
    <row r="4868" spans="1:11">
      <c r="A4868" s="29">
        <v>4867</v>
      </c>
      <c r="B4868" s="30" t="s">
        <v>9917</v>
      </c>
      <c r="C4868" s="31" t="s">
        <v>9918</v>
      </c>
      <c r="D4868" s="30" t="s">
        <v>6864</v>
      </c>
      <c r="E4868" s="30" t="s">
        <v>371</v>
      </c>
      <c r="F4868" s="30" t="s">
        <v>846</v>
      </c>
      <c r="G4868" s="30" t="s">
        <v>468</v>
      </c>
      <c r="H4868" s="30">
        <v>2014</v>
      </c>
      <c r="I4868" s="28" t="s">
        <v>367</v>
      </c>
      <c r="J4868" s="30" t="s">
        <v>9812</v>
      </c>
      <c r="K4868" s="30" t="s">
        <v>368</v>
      </c>
    </row>
    <row r="4869" spans="1:11">
      <c r="A4869" s="29">
        <v>4868</v>
      </c>
      <c r="B4869" s="30" t="s">
        <v>9919</v>
      </c>
      <c r="C4869" s="31" t="s">
        <v>9920</v>
      </c>
      <c r="D4869" s="30" t="s">
        <v>6864</v>
      </c>
      <c r="E4869" s="30" t="s">
        <v>371</v>
      </c>
      <c r="F4869" s="30" t="s">
        <v>846</v>
      </c>
      <c r="G4869" s="30" t="s">
        <v>366</v>
      </c>
      <c r="H4869" s="30">
        <v>2014</v>
      </c>
      <c r="I4869" s="28" t="s">
        <v>367</v>
      </c>
      <c r="J4869" s="30" t="s">
        <v>9812</v>
      </c>
      <c r="K4869" s="30" t="s">
        <v>368</v>
      </c>
    </row>
    <row r="4870" spans="1:11">
      <c r="A4870" s="29">
        <v>4869</v>
      </c>
      <c r="B4870" s="30" t="s">
        <v>9921</v>
      </c>
      <c r="C4870" s="31" t="s">
        <v>9743</v>
      </c>
      <c r="D4870" s="30" t="s">
        <v>4604</v>
      </c>
      <c r="E4870" s="30" t="s">
        <v>371</v>
      </c>
      <c r="F4870" s="30" t="s">
        <v>846</v>
      </c>
      <c r="G4870" s="30" t="s">
        <v>468</v>
      </c>
      <c r="H4870" s="30">
        <v>2014</v>
      </c>
      <c r="I4870" s="28" t="s">
        <v>367</v>
      </c>
      <c r="J4870" s="30" t="s">
        <v>9812</v>
      </c>
      <c r="K4870" s="30" t="s">
        <v>368</v>
      </c>
    </row>
    <row r="4871" spans="1:11">
      <c r="A4871" s="29">
        <v>4870</v>
      </c>
      <c r="B4871" s="30" t="s">
        <v>9922</v>
      </c>
      <c r="C4871" s="31" t="s">
        <v>9695</v>
      </c>
      <c r="D4871" s="30" t="s">
        <v>4604</v>
      </c>
      <c r="E4871" s="30" t="s">
        <v>371</v>
      </c>
      <c r="F4871" s="30" t="s">
        <v>846</v>
      </c>
      <c r="G4871" s="30" t="s">
        <v>375</v>
      </c>
      <c r="H4871" s="30">
        <v>2014</v>
      </c>
      <c r="I4871" s="28" t="s">
        <v>367</v>
      </c>
      <c r="J4871" s="30" t="s">
        <v>9812</v>
      </c>
      <c r="K4871" s="30" t="s">
        <v>368</v>
      </c>
    </row>
    <row r="4872" spans="1:11">
      <c r="A4872" s="29">
        <v>4871</v>
      </c>
      <c r="B4872" s="30" t="s">
        <v>9923</v>
      </c>
      <c r="C4872" s="31" t="s">
        <v>9924</v>
      </c>
      <c r="D4872" s="30" t="s">
        <v>4604</v>
      </c>
      <c r="E4872" s="30" t="s">
        <v>850</v>
      </c>
      <c r="F4872" s="30" t="s">
        <v>846</v>
      </c>
      <c r="G4872" s="30" t="s">
        <v>375</v>
      </c>
      <c r="H4872" s="30">
        <v>2014</v>
      </c>
      <c r="I4872" s="28" t="s">
        <v>367</v>
      </c>
      <c r="J4872" s="30" t="s">
        <v>9812</v>
      </c>
      <c r="K4872" s="30" t="s">
        <v>368</v>
      </c>
    </row>
    <row r="4873" spans="1:11">
      <c r="A4873" s="29">
        <v>4872</v>
      </c>
      <c r="B4873" s="30" t="s">
        <v>9925</v>
      </c>
      <c r="C4873" s="31" t="s">
        <v>9737</v>
      </c>
      <c r="D4873" s="30" t="s">
        <v>4604</v>
      </c>
      <c r="E4873" s="30" t="s">
        <v>850</v>
      </c>
      <c r="F4873" s="30" t="s">
        <v>846</v>
      </c>
      <c r="G4873" s="30" t="s">
        <v>375</v>
      </c>
      <c r="H4873" s="30">
        <v>2014</v>
      </c>
      <c r="I4873" s="28" t="s">
        <v>367</v>
      </c>
      <c r="J4873" s="30" t="s">
        <v>9812</v>
      </c>
      <c r="K4873" s="30" t="s">
        <v>368</v>
      </c>
    </row>
    <row r="4874" spans="1:11">
      <c r="A4874" s="29">
        <v>4873</v>
      </c>
      <c r="B4874" s="30" t="s">
        <v>9926</v>
      </c>
      <c r="C4874" s="31" t="s">
        <v>9927</v>
      </c>
      <c r="D4874" s="30" t="s">
        <v>4604</v>
      </c>
      <c r="E4874" s="30" t="s">
        <v>850</v>
      </c>
      <c r="F4874" s="30" t="s">
        <v>846</v>
      </c>
      <c r="G4874" s="30" t="s">
        <v>366</v>
      </c>
      <c r="H4874" s="30">
        <v>2014</v>
      </c>
      <c r="I4874" s="28" t="s">
        <v>367</v>
      </c>
      <c r="J4874" s="30" t="s">
        <v>9809</v>
      </c>
      <c r="K4874" s="30" t="s">
        <v>368</v>
      </c>
    </row>
    <row r="4875" spans="1:11">
      <c r="A4875" s="29">
        <v>4874</v>
      </c>
      <c r="B4875" s="30" t="s">
        <v>9928</v>
      </c>
      <c r="C4875" s="31" t="s">
        <v>9929</v>
      </c>
      <c r="D4875" s="30" t="s">
        <v>4604</v>
      </c>
      <c r="E4875" s="30" t="s">
        <v>850</v>
      </c>
      <c r="F4875" s="30" t="s">
        <v>846</v>
      </c>
      <c r="G4875" s="30" t="s">
        <v>375</v>
      </c>
      <c r="H4875" s="30">
        <v>2014</v>
      </c>
      <c r="I4875" s="28" t="s">
        <v>367</v>
      </c>
      <c r="J4875" s="30" t="s">
        <v>9812</v>
      </c>
      <c r="K4875" s="30" t="s">
        <v>368</v>
      </c>
    </row>
    <row r="4876" spans="1:11">
      <c r="A4876" s="29">
        <v>4875</v>
      </c>
      <c r="B4876" s="30" t="s">
        <v>9930</v>
      </c>
      <c r="C4876" s="31" t="s">
        <v>3961</v>
      </c>
      <c r="D4876" s="30" t="s">
        <v>4604</v>
      </c>
      <c r="E4876" s="30" t="s">
        <v>850</v>
      </c>
      <c r="F4876" s="30" t="s">
        <v>846</v>
      </c>
      <c r="G4876" s="30" t="s">
        <v>366</v>
      </c>
      <c r="H4876" s="30">
        <v>2014</v>
      </c>
      <c r="I4876" s="28" t="s">
        <v>367</v>
      </c>
      <c r="J4876" s="30" t="s">
        <v>9812</v>
      </c>
      <c r="K4876" s="30" t="s">
        <v>368</v>
      </c>
    </row>
    <row r="4877" spans="1:11">
      <c r="A4877" s="29">
        <v>4876</v>
      </c>
      <c r="B4877" s="30" t="s">
        <v>9931</v>
      </c>
      <c r="C4877" s="31" t="s">
        <v>9932</v>
      </c>
      <c r="D4877" s="30" t="s">
        <v>4604</v>
      </c>
      <c r="E4877" s="30" t="s">
        <v>850</v>
      </c>
      <c r="F4877" s="30" t="s">
        <v>846</v>
      </c>
      <c r="G4877" s="30" t="s">
        <v>366</v>
      </c>
      <c r="H4877" s="30">
        <v>2014</v>
      </c>
      <c r="I4877" s="28" t="s">
        <v>367</v>
      </c>
      <c r="J4877" s="30" t="s">
        <v>9812</v>
      </c>
      <c r="K4877" s="30" t="s">
        <v>368</v>
      </c>
    </row>
    <row r="4878" spans="1:11">
      <c r="A4878" s="29">
        <v>4877</v>
      </c>
      <c r="B4878" s="30" t="s">
        <v>9933</v>
      </c>
      <c r="C4878" s="31" t="s">
        <v>9934</v>
      </c>
      <c r="D4878" s="30" t="s">
        <v>6864</v>
      </c>
      <c r="E4878" s="30" t="s">
        <v>371</v>
      </c>
      <c r="F4878" s="30" t="s">
        <v>846</v>
      </c>
      <c r="G4878" s="30" t="s">
        <v>366</v>
      </c>
      <c r="H4878" s="30">
        <v>2014</v>
      </c>
      <c r="I4878" s="28" t="s">
        <v>367</v>
      </c>
      <c r="J4878" s="30" t="s">
        <v>9809</v>
      </c>
      <c r="K4878" s="30" t="s">
        <v>368</v>
      </c>
    </row>
    <row r="4879" spans="1:11">
      <c r="A4879" s="29">
        <v>4878</v>
      </c>
      <c r="B4879" s="30" t="s">
        <v>9935</v>
      </c>
      <c r="C4879" s="31" t="s">
        <v>9936</v>
      </c>
      <c r="D4879" s="30" t="s">
        <v>4604</v>
      </c>
      <c r="E4879" s="30" t="s">
        <v>371</v>
      </c>
      <c r="F4879" s="30" t="s">
        <v>846</v>
      </c>
      <c r="G4879" s="30" t="s">
        <v>468</v>
      </c>
      <c r="H4879" s="30">
        <v>2014</v>
      </c>
      <c r="I4879" s="28" t="s">
        <v>367</v>
      </c>
      <c r="J4879" s="30" t="s">
        <v>9812</v>
      </c>
      <c r="K4879" s="30" t="s">
        <v>368</v>
      </c>
    </row>
    <row r="4880" spans="1:11">
      <c r="A4880" s="29">
        <v>4879</v>
      </c>
      <c r="B4880" s="30" t="s">
        <v>9937</v>
      </c>
      <c r="C4880" s="31" t="s">
        <v>9938</v>
      </c>
      <c r="D4880" s="30" t="s">
        <v>4604</v>
      </c>
      <c r="E4880" s="30" t="s">
        <v>371</v>
      </c>
      <c r="F4880" s="30" t="s">
        <v>846</v>
      </c>
      <c r="G4880" s="30" t="s">
        <v>375</v>
      </c>
      <c r="H4880" s="30">
        <v>2014</v>
      </c>
      <c r="I4880" s="28" t="s">
        <v>367</v>
      </c>
      <c r="J4880" s="30" t="s">
        <v>9809</v>
      </c>
      <c r="K4880" s="30" t="s">
        <v>368</v>
      </c>
    </row>
    <row r="4881" spans="1:11">
      <c r="A4881" s="29">
        <v>4880</v>
      </c>
      <c r="B4881" s="30" t="s">
        <v>9939</v>
      </c>
      <c r="C4881" s="31" t="s">
        <v>9940</v>
      </c>
      <c r="D4881" s="30" t="s">
        <v>4604</v>
      </c>
      <c r="E4881" s="30" t="s">
        <v>371</v>
      </c>
      <c r="F4881" s="30" t="s">
        <v>846</v>
      </c>
      <c r="G4881" s="30" t="s">
        <v>375</v>
      </c>
      <c r="H4881" s="30">
        <v>2014</v>
      </c>
      <c r="I4881" s="28" t="s">
        <v>367</v>
      </c>
      <c r="J4881" s="30" t="s">
        <v>9809</v>
      </c>
      <c r="K4881" s="30" t="s">
        <v>368</v>
      </c>
    </row>
    <row r="4882" spans="1:11">
      <c r="A4882" s="29">
        <v>4881</v>
      </c>
      <c r="B4882" s="30" t="s">
        <v>9941</v>
      </c>
      <c r="C4882" s="31" t="s">
        <v>9942</v>
      </c>
      <c r="D4882" s="30" t="s">
        <v>8631</v>
      </c>
      <c r="E4882" s="30" t="s">
        <v>371</v>
      </c>
      <c r="F4882" s="30" t="s">
        <v>846</v>
      </c>
      <c r="G4882" s="30" t="s">
        <v>3757</v>
      </c>
      <c r="H4882" s="30">
        <v>2014</v>
      </c>
      <c r="I4882" s="28" t="s">
        <v>367</v>
      </c>
      <c r="J4882" s="30" t="s">
        <v>9812</v>
      </c>
      <c r="K4882" s="30" t="s">
        <v>368</v>
      </c>
    </row>
    <row r="4883" spans="1:11">
      <c r="A4883" s="29">
        <v>4882</v>
      </c>
      <c r="B4883" s="30" t="s">
        <v>9943</v>
      </c>
      <c r="C4883" s="31" t="s">
        <v>9944</v>
      </c>
      <c r="D4883" s="30" t="s">
        <v>4604</v>
      </c>
      <c r="E4883" s="30" t="s">
        <v>371</v>
      </c>
      <c r="F4883" s="30" t="s">
        <v>846</v>
      </c>
      <c r="G4883" s="30" t="s">
        <v>375</v>
      </c>
      <c r="H4883" s="30">
        <v>2014</v>
      </c>
      <c r="I4883" s="28" t="s">
        <v>367</v>
      </c>
      <c r="J4883" s="30" t="s">
        <v>9809</v>
      </c>
      <c r="K4883" s="30" t="s">
        <v>368</v>
      </c>
    </row>
    <row r="4884" spans="1:11">
      <c r="A4884" s="29">
        <v>4883</v>
      </c>
      <c r="B4884" s="30" t="s">
        <v>9945</v>
      </c>
      <c r="C4884" s="31" t="s">
        <v>9946</v>
      </c>
      <c r="D4884" s="30" t="s">
        <v>6864</v>
      </c>
      <c r="E4884" s="30" t="s">
        <v>371</v>
      </c>
      <c r="F4884" s="30" t="s">
        <v>846</v>
      </c>
      <c r="G4884" s="30" t="s">
        <v>366</v>
      </c>
      <c r="H4884" s="30">
        <v>2014</v>
      </c>
      <c r="I4884" s="28" t="s">
        <v>367</v>
      </c>
      <c r="J4884" s="30" t="s">
        <v>9809</v>
      </c>
      <c r="K4884" s="30" t="s">
        <v>368</v>
      </c>
    </row>
    <row r="4885" spans="1:11">
      <c r="A4885" s="29">
        <v>4884</v>
      </c>
      <c r="B4885" s="30" t="s">
        <v>9947</v>
      </c>
      <c r="C4885" s="31" t="s">
        <v>9948</v>
      </c>
      <c r="D4885" s="30" t="s">
        <v>4604</v>
      </c>
      <c r="E4885" s="30" t="s">
        <v>371</v>
      </c>
      <c r="F4885" s="30" t="s">
        <v>846</v>
      </c>
      <c r="G4885" s="30" t="s">
        <v>375</v>
      </c>
      <c r="H4885" s="30">
        <v>2014</v>
      </c>
      <c r="I4885" s="28" t="s">
        <v>367</v>
      </c>
      <c r="J4885" s="30" t="s">
        <v>9809</v>
      </c>
      <c r="K4885" s="30" t="s">
        <v>368</v>
      </c>
    </row>
    <row r="4886" spans="1:11">
      <c r="A4886" s="29">
        <v>4885</v>
      </c>
      <c r="B4886" s="30" t="s">
        <v>9949</v>
      </c>
      <c r="C4886" s="31" t="s">
        <v>9950</v>
      </c>
      <c r="D4886" s="30" t="s">
        <v>8631</v>
      </c>
      <c r="E4886" s="30" t="s">
        <v>371</v>
      </c>
      <c r="F4886" s="30" t="s">
        <v>846</v>
      </c>
      <c r="G4886" s="30" t="s">
        <v>366</v>
      </c>
      <c r="H4886" s="30">
        <v>2014</v>
      </c>
      <c r="I4886" s="28" t="s">
        <v>367</v>
      </c>
      <c r="J4886" s="30" t="s">
        <v>9809</v>
      </c>
      <c r="K4886" s="30" t="s">
        <v>368</v>
      </c>
    </row>
    <row r="4887" spans="1:11">
      <c r="A4887" s="29">
        <v>4886</v>
      </c>
      <c r="B4887" s="30" t="s">
        <v>9951</v>
      </c>
      <c r="C4887" s="31" t="s">
        <v>9952</v>
      </c>
      <c r="D4887" s="30" t="s">
        <v>6864</v>
      </c>
      <c r="E4887" s="30" t="s">
        <v>371</v>
      </c>
      <c r="F4887" s="30" t="s">
        <v>846</v>
      </c>
      <c r="G4887" s="30" t="s">
        <v>366</v>
      </c>
      <c r="H4887" s="30">
        <v>2014</v>
      </c>
      <c r="I4887" s="28" t="s">
        <v>367</v>
      </c>
      <c r="J4887" s="30" t="s">
        <v>9812</v>
      </c>
      <c r="K4887" s="30" t="s">
        <v>368</v>
      </c>
    </row>
    <row r="4888" spans="1:11">
      <c r="A4888" s="29">
        <v>4887</v>
      </c>
      <c r="B4888" s="30" t="s">
        <v>9953</v>
      </c>
      <c r="C4888" s="31" t="s">
        <v>9954</v>
      </c>
      <c r="D4888" s="30" t="s">
        <v>4604</v>
      </c>
      <c r="E4888" s="30" t="s">
        <v>850</v>
      </c>
      <c r="F4888" s="30" t="s">
        <v>846</v>
      </c>
      <c r="G4888" s="30" t="s">
        <v>375</v>
      </c>
      <c r="H4888" s="30">
        <v>2014</v>
      </c>
      <c r="I4888" s="28" t="s">
        <v>367</v>
      </c>
      <c r="J4888" s="30" t="s">
        <v>9812</v>
      </c>
      <c r="K4888" s="30" t="s">
        <v>368</v>
      </c>
    </row>
    <row r="4889" spans="1:11">
      <c r="A4889" s="29">
        <v>4888</v>
      </c>
      <c r="B4889" s="30" t="s">
        <v>9955</v>
      </c>
      <c r="C4889" s="31" t="s">
        <v>9956</v>
      </c>
      <c r="D4889" s="30" t="s">
        <v>4604</v>
      </c>
      <c r="E4889" s="30" t="s">
        <v>850</v>
      </c>
      <c r="F4889" s="30" t="s">
        <v>846</v>
      </c>
      <c r="G4889" s="30" t="s">
        <v>375</v>
      </c>
      <c r="H4889" s="30">
        <v>2014</v>
      </c>
      <c r="I4889" s="28" t="s">
        <v>367</v>
      </c>
      <c r="J4889" s="30" t="s">
        <v>9812</v>
      </c>
      <c r="K4889" s="30" t="s">
        <v>368</v>
      </c>
    </row>
    <row r="4890" spans="1:11">
      <c r="A4890" s="29">
        <v>4889</v>
      </c>
      <c r="B4890" s="30" t="s">
        <v>9957</v>
      </c>
      <c r="C4890" s="31" t="s">
        <v>9958</v>
      </c>
      <c r="D4890" s="30" t="s">
        <v>6864</v>
      </c>
      <c r="E4890" s="30" t="s">
        <v>371</v>
      </c>
      <c r="F4890" s="30" t="s">
        <v>846</v>
      </c>
      <c r="G4890" s="30" t="s">
        <v>366</v>
      </c>
      <c r="H4890" s="30">
        <v>2014</v>
      </c>
      <c r="I4890" s="28" t="s">
        <v>367</v>
      </c>
      <c r="J4890" s="30" t="s">
        <v>9812</v>
      </c>
      <c r="K4890" s="30" t="s">
        <v>368</v>
      </c>
    </row>
    <row r="4891" spans="1:11">
      <c r="A4891" s="29">
        <v>4890</v>
      </c>
      <c r="B4891" s="30" t="s">
        <v>9959</v>
      </c>
      <c r="C4891" s="31" t="s">
        <v>9960</v>
      </c>
      <c r="D4891" s="30" t="s">
        <v>4604</v>
      </c>
      <c r="E4891" s="30" t="s">
        <v>371</v>
      </c>
      <c r="F4891" s="30" t="s">
        <v>846</v>
      </c>
      <c r="G4891" s="30" t="s">
        <v>375</v>
      </c>
      <c r="H4891" s="30">
        <v>2014</v>
      </c>
      <c r="I4891" s="28" t="s">
        <v>367</v>
      </c>
      <c r="J4891" s="30" t="s">
        <v>9812</v>
      </c>
      <c r="K4891" s="30" t="s">
        <v>368</v>
      </c>
    </row>
    <row r="4892" spans="1:11">
      <c r="A4892" s="29">
        <v>4891</v>
      </c>
      <c r="B4892" s="30" t="s">
        <v>9961</v>
      </c>
      <c r="C4892" s="31" t="s">
        <v>9962</v>
      </c>
      <c r="D4892" s="30" t="s">
        <v>6864</v>
      </c>
      <c r="E4892" s="30" t="s">
        <v>371</v>
      </c>
      <c r="F4892" s="30" t="s">
        <v>846</v>
      </c>
      <c r="G4892" s="30" t="s">
        <v>366</v>
      </c>
      <c r="H4892" s="30">
        <v>2014</v>
      </c>
      <c r="I4892" s="28" t="s">
        <v>367</v>
      </c>
      <c r="J4892" s="30" t="s">
        <v>9812</v>
      </c>
      <c r="K4892" s="30" t="s">
        <v>368</v>
      </c>
    </row>
    <row r="4893" spans="1:11">
      <c r="A4893" s="29">
        <v>4892</v>
      </c>
      <c r="B4893" s="30" t="s">
        <v>9963</v>
      </c>
      <c r="C4893" s="31" t="s">
        <v>9964</v>
      </c>
      <c r="D4893" s="30" t="s">
        <v>8631</v>
      </c>
      <c r="E4893" s="30" t="s">
        <v>371</v>
      </c>
      <c r="F4893" s="30" t="s">
        <v>846</v>
      </c>
      <c r="G4893" s="30" t="s">
        <v>366</v>
      </c>
      <c r="H4893" s="30">
        <v>2014</v>
      </c>
      <c r="I4893" s="28" t="s">
        <v>367</v>
      </c>
      <c r="J4893" s="30" t="s">
        <v>9812</v>
      </c>
      <c r="K4893" s="30" t="s">
        <v>368</v>
      </c>
    </row>
    <row r="4894" spans="1:11">
      <c r="A4894" s="29">
        <v>4893</v>
      </c>
      <c r="B4894" s="30" t="s">
        <v>9965</v>
      </c>
      <c r="C4894" s="31" t="s">
        <v>9966</v>
      </c>
      <c r="D4894" s="30" t="s">
        <v>4604</v>
      </c>
      <c r="E4894" s="30" t="s">
        <v>371</v>
      </c>
      <c r="F4894" s="30" t="s">
        <v>846</v>
      </c>
      <c r="G4894" s="30" t="s">
        <v>375</v>
      </c>
      <c r="H4894" s="30">
        <v>2014</v>
      </c>
      <c r="I4894" s="28" t="s">
        <v>367</v>
      </c>
      <c r="J4894" s="30" t="s">
        <v>9812</v>
      </c>
      <c r="K4894" s="30" t="s">
        <v>368</v>
      </c>
    </row>
    <row r="4895" spans="1:11">
      <c r="A4895" s="29">
        <v>4894</v>
      </c>
      <c r="B4895" s="30" t="s">
        <v>9967</v>
      </c>
      <c r="C4895" s="31" t="s">
        <v>9968</v>
      </c>
      <c r="D4895" s="30" t="s">
        <v>6864</v>
      </c>
      <c r="E4895" s="30" t="s">
        <v>371</v>
      </c>
      <c r="F4895" s="30" t="s">
        <v>846</v>
      </c>
      <c r="G4895" s="30" t="s">
        <v>366</v>
      </c>
      <c r="H4895" s="30">
        <v>2014</v>
      </c>
      <c r="I4895" s="28" t="s">
        <v>367</v>
      </c>
      <c r="J4895" s="30" t="s">
        <v>9812</v>
      </c>
      <c r="K4895" s="30" t="s">
        <v>368</v>
      </c>
    </row>
    <row r="4896" spans="1:11">
      <c r="A4896" s="29">
        <v>4895</v>
      </c>
      <c r="B4896" s="30" t="s">
        <v>9969</v>
      </c>
      <c r="C4896" s="31" t="s">
        <v>9970</v>
      </c>
      <c r="D4896" s="30" t="s">
        <v>6864</v>
      </c>
      <c r="E4896" s="30" t="s">
        <v>371</v>
      </c>
      <c r="F4896" s="30" t="s">
        <v>846</v>
      </c>
      <c r="G4896" s="30" t="s">
        <v>366</v>
      </c>
      <c r="H4896" s="30">
        <v>2014</v>
      </c>
      <c r="I4896" s="28" t="s">
        <v>367</v>
      </c>
      <c r="J4896" s="30" t="s">
        <v>9812</v>
      </c>
      <c r="K4896" s="30" t="s">
        <v>368</v>
      </c>
    </row>
    <row r="4897" spans="1:11">
      <c r="A4897" s="29">
        <v>4896</v>
      </c>
      <c r="B4897" s="30" t="s">
        <v>9971</v>
      </c>
      <c r="C4897" s="31" t="s">
        <v>9972</v>
      </c>
      <c r="D4897" s="30" t="s">
        <v>6864</v>
      </c>
      <c r="E4897" s="30" t="s">
        <v>371</v>
      </c>
      <c r="F4897" s="30" t="s">
        <v>846</v>
      </c>
      <c r="G4897" s="30" t="s">
        <v>366</v>
      </c>
      <c r="H4897" s="30">
        <v>2014</v>
      </c>
      <c r="I4897" s="28" t="s">
        <v>367</v>
      </c>
      <c r="J4897" s="30" t="s">
        <v>9809</v>
      </c>
      <c r="K4897" s="30" t="s">
        <v>368</v>
      </c>
    </row>
    <row r="4898" spans="1:11">
      <c r="A4898" s="29">
        <v>4897</v>
      </c>
      <c r="B4898" s="30" t="s">
        <v>9973</v>
      </c>
      <c r="C4898" s="31" t="s">
        <v>9974</v>
      </c>
      <c r="D4898" s="30" t="s">
        <v>4604</v>
      </c>
      <c r="E4898" s="30" t="s">
        <v>3823</v>
      </c>
      <c r="F4898" s="30" t="s">
        <v>846</v>
      </c>
      <c r="G4898" s="30" t="s">
        <v>375</v>
      </c>
      <c r="H4898" s="30">
        <v>2014</v>
      </c>
      <c r="I4898" s="28" t="s">
        <v>367</v>
      </c>
      <c r="J4898" s="30" t="s">
        <v>9812</v>
      </c>
      <c r="K4898" s="30" t="s">
        <v>368</v>
      </c>
    </row>
    <row r="4899" spans="1:11">
      <c r="A4899" s="29">
        <v>4898</v>
      </c>
      <c r="B4899" s="30" t="s">
        <v>9975</v>
      </c>
      <c r="C4899" s="31" t="s">
        <v>9976</v>
      </c>
      <c r="D4899" s="30" t="s">
        <v>6864</v>
      </c>
      <c r="E4899" s="30" t="s">
        <v>850</v>
      </c>
      <c r="F4899" s="30" t="s">
        <v>846</v>
      </c>
      <c r="G4899" s="30" t="s">
        <v>366</v>
      </c>
      <c r="H4899" s="30">
        <v>2014</v>
      </c>
      <c r="I4899" s="28" t="s">
        <v>367</v>
      </c>
      <c r="J4899" s="30" t="s">
        <v>9812</v>
      </c>
      <c r="K4899" s="30" t="s">
        <v>368</v>
      </c>
    </row>
    <row r="4900" spans="1:11">
      <c r="A4900" s="29">
        <v>4899</v>
      </c>
      <c r="B4900" s="30" t="s">
        <v>9977</v>
      </c>
      <c r="C4900" s="31" t="s">
        <v>9978</v>
      </c>
      <c r="D4900" s="30" t="s">
        <v>4604</v>
      </c>
      <c r="E4900" s="30" t="s">
        <v>850</v>
      </c>
      <c r="F4900" s="30" t="s">
        <v>846</v>
      </c>
      <c r="G4900" s="30" t="s">
        <v>366</v>
      </c>
      <c r="H4900" s="30">
        <v>2014</v>
      </c>
      <c r="I4900" s="28" t="s">
        <v>367</v>
      </c>
      <c r="J4900" s="30" t="s">
        <v>9812</v>
      </c>
      <c r="K4900" s="30" t="s">
        <v>368</v>
      </c>
    </row>
    <row r="4901" spans="1:11">
      <c r="A4901" s="29">
        <v>4900</v>
      </c>
      <c r="B4901" s="30" t="s">
        <v>9979</v>
      </c>
      <c r="C4901" s="31" t="s">
        <v>9980</v>
      </c>
      <c r="D4901" s="30" t="s">
        <v>4604</v>
      </c>
      <c r="E4901" s="30" t="s">
        <v>850</v>
      </c>
      <c r="F4901" s="30" t="s">
        <v>846</v>
      </c>
      <c r="G4901" s="30" t="s">
        <v>366</v>
      </c>
      <c r="H4901" s="30">
        <v>2014</v>
      </c>
      <c r="I4901" s="28" t="s">
        <v>367</v>
      </c>
      <c r="J4901" s="30" t="s">
        <v>9809</v>
      </c>
      <c r="K4901" s="30" t="s">
        <v>368</v>
      </c>
    </row>
    <row r="4902" spans="1:11">
      <c r="A4902" s="29">
        <v>4901</v>
      </c>
      <c r="B4902" s="30" t="s">
        <v>9981</v>
      </c>
      <c r="C4902" s="31" t="s">
        <v>9982</v>
      </c>
      <c r="D4902" s="30" t="s">
        <v>6864</v>
      </c>
      <c r="E4902" s="30" t="s">
        <v>3823</v>
      </c>
      <c r="F4902" s="30" t="s">
        <v>846</v>
      </c>
      <c r="G4902" s="30" t="s">
        <v>468</v>
      </c>
      <c r="H4902" s="30">
        <v>2014</v>
      </c>
      <c r="I4902" s="28" t="s">
        <v>367</v>
      </c>
      <c r="J4902" s="30"/>
      <c r="K4902" s="30" t="s">
        <v>368</v>
      </c>
    </row>
    <row r="4903" spans="1:11">
      <c r="A4903" s="29">
        <v>4902</v>
      </c>
      <c r="B4903" s="30" t="s">
        <v>9983</v>
      </c>
      <c r="C4903" s="31" t="s">
        <v>9984</v>
      </c>
      <c r="D4903" s="30" t="s">
        <v>4604</v>
      </c>
      <c r="E4903" s="30" t="s">
        <v>850</v>
      </c>
      <c r="F4903" s="30" t="s">
        <v>846</v>
      </c>
      <c r="G4903" s="30" t="s">
        <v>366</v>
      </c>
      <c r="H4903" s="30">
        <v>2014</v>
      </c>
      <c r="I4903" s="28" t="s">
        <v>367</v>
      </c>
      <c r="J4903" s="30" t="s">
        <v>9812</v>
      </c>
      <c r="K4903" s="30" t="s">
        <v>368</v>
      </c>
    </row>
    <row r="4904" spans="1:11">
      <c r="A4904" s="29">
        <v>4903</v>
      </c>
      <c r="B4904" s="30" t="s">
        <v>9985</v>
      </c>
      <c r="C4904" s="31" t="s">
        <v>9986</v>
      </c>
      <c r="D4904" s="30" t="s">
        <v>4604</v>
      </c>
      <c r="E4904" s="30" t="s">
        <v>850</v>
      </c>
      <c r="F4904" s="30" t="s">
        <v>846</v>
      </c>
      <c r="G4904" s="30" t="s">
        <v>366</v>
      </c>
      <c r="H4904" s="30">
        <v>2014</v>
      </c>
      <c r="I4904" s="28" t="s">
        <v>367</v>
      </c>
      <c r="J4904" s="30" t="s">
        <v>9809</v>
      </c>
      <c r="K4904" s="30" t="s">
        <v>368</v>
      </c>
    </row>
    <row r="4905" spans="1:11">
      <c r="A4905" s="29">
        <v>4904</v>
      </c>
      <c r="B4905" s="30" t="s">
        <v>9987</v>
      </c>
      <c r="C4905" s="31" t="s">
        <v>9988</v>
      </c>
      <c r="D4905" s="30" t="s">
        <v>4604</v>
      </c>
      <c r="E4905" s="30" t="s">
        <v>850</v>
      </c>
      <c r="F4905" s="30" t="s">
        <v>846</v>
      </c>
      <c r="G4905" s="30" t="s">
        <v>366</v>
      </c>
      <c r="H4905" s="30">
        <v>2014</v>
      </c>
      <c r="I4905" s="28" t="s">
        <v>367</v>
      </c>
      <c r="J4905" s="30" t="s">
        <v>9812</v>
      </c>
      <c r="K4905" s="30" t="s">
        <v>368</v>
      </c>
    </row>
    <row r="4906" spans="1:11">
      <c r="A4906" s="29">
        <v>4905</v>
      </c>
      <c r="B4906" s="30" t="s">
        <v>9989</v>
      </c>
      <c r="C4906" s="31" t="s">
        <v>9990</v>
      </c>
      <c r="D4906" s="30" t="s">
        <v>4604</v>
      </c>
      <c r="E4906" s="30" t="s">
        <v>850</v>
      </c>
      <c r="F4906" s="30" t="s">
        <v>846</v>
      </c>
      <c r="G4906" s="30" t="s">
        <v>366</v>
      </c>
      <c r="H4906" s="30">
        <v>2014</v>
      </c>
      <c r="I4906" s="28" t="s">
        <v>367</v>
      </c>
      <c r="J4906" s="30" t="s">
        <v>9812</v>
      </c>
      <c r="K4906" s="30" t="s">
        <v>368</v>
      </c>
    </row>
    <row r="4907" spans="1:11">
      <c r="A4907" s="29">
        <v>4906</v>
      </c>
      <c r="B4907" s="30" t="s">
        <v>9991</v>
      </c>
      <c r="C4907" s="31" t="s">
        <v>9992</v>
      </c>
      <c r="D4907" s="30" t="s">
        <v>6864</v>
      </c>
      <c r="E4907" s="30" t="s">
        <v>850</v>
      </c>
      <c r="F4907" s="30" t="s">
        <v>846</v>
      </c>
      <c r="G4907" s="30" t="s">
        <v>366</v>
      </c>
      <c r="H4907" s="30">
        <v>2014</v>
      </c>
      <c r="I4907" s="28" t="s">
        <v>367</v>
      </c>
      <c r="J4907" s="30" t="s">
        <v>9812</v>
      </c>
      <c r="K4907" s="30" t="s">
        <v>368</v>
      </c>
    </row>
    <row r="4908" spans="1:11">
      <c r="A4908" s="29">
        <v>4907</v>
      </c>
      <c r="B4908" s="30" t="s">
        <v>9993</v>
      </c>
      <c r="C4908" s="31" t="s">
        <v>9994</v>
      </c>
      <c r="D4908" s="30" t="s">
        <v>6864</v>
      </c>
      <c r="E4908" s="30" t="s">
        <v>371</v>
      </c>
      <c r="F4908" s="30" t="s">
        <v>846</v>
      </c>
      <c r="G4908" s="30" t="s">
        <v>366</v>
      </c>
      <c r="H4908" s="30">
        <v>2014</v>
      </c>
      <c r="I4908" s="28" t="s">
        <v>367</v>
      </c>
      <c r="J4908" s="30" t="s">
        <v>9809</v>
      </c>
      <c r="K4908" s="30" t="s">
        <v>368</v>
      </c>
    </row>
    <row r="4909" spans="1:11">
      <c r="A4909" s="29">
        <v>4908</v>
      </c>
      <c r="B4909" s="30" t="s">
        <v>9995</v>
      </c>
      <c r="C4909" s="31" t="s">
        <v>9996</v>
      </c>
      <c r="D4909" s="30" t="s">
        <v>6864</v>
      </c>
      <c r="E4909" s="30" t="s">
        <v>371</v>
      </c>
      <c r="F4909" s="30" t="s">
        <v>846</v>
      </c>
      <c r="G4909" s="30" t="s">
        <v>366</v>
      </c>
      <c r="H4909" s="30">
        <v>2014</v>
      </c>
      <c r="I4909" s="28" t="s">
        <v>367</v>
      </c>
      <c r="J4909" s="30" t="s">
        <v>9812</v>
      </c>
      <c r="K4909" s="30" t="s">
        <v>368</v>
      </c>
    </row>
    <row r="4910" spans="1:11">
      <c r="A4910" s="29">
        <v>4909</v>
      </c>
      <c r="B4910" s="30" t="s">
        <v>9997</v>
      </c>
      <c r="C4910" s="31" t="s">
        <v>9998</v>
      </c>
      <c r="D4910" s="30" t="s">
        <v>4604</v>
      </c>
      <c r="E4910" s="30" t="s">
        <v>371</v>
      </c>
      <c r="F4910" s="30" t="s">
        <v>846</v>
      </c>
      <c r="G4910" s="30" t="s">
        <v>468</v>
      </c>
      <c r="H4910" s="30">
        <v>2014</v>
      </c>
      <c r="I4910" s="28" t="s">
        <v>367</v>
      </c>
      <c r="J4910" s="30" t="s">
        <v>9812</v>
      </c>
      <c r="K4910" s="30" t="s">
        <v>368</v>
      </c>
    </row>
    <row r="4911" spans="1:11">
      <c r="A4911" s="29">
        <v>4910</v>
      </c>
      <c r="B4911" s="30" t="s">
        <v>9999</v>
      </c>
      <c r="C4911" s="31" t="s">
        <v>10000</v>
      </c>
      <c r="D4911" s="30" t="s">
        <v>6864</v>
      </c>
      <c r="E4911" s="30" t="s">
        <v>371</v>
      </c>
      <c r="F4911" s="30" t="s">
        <v>846</v>
      </c>
      <c r="G4911" s="30" t="s">
        <v>366</v>
      </c>
      <c r="H4911" s="30">
        <v>2014</v>
      </c>
      <c r="I4911" s="28" t="s">
        <v>367</v>
      </c>
      <c r="J4911" s="30" t="s">
        <v>9809</v>
      </c>
      <c r="K4911" s="30" t="s">
        <v>368</v>
      </c>
    </row>
    <row r="4912" spans="1:11">
      <c r="A4912" s="29">
        <v>4911</v>
      </c>
      <c r="B4912" s="30" t="s">
        <v>10001</v>
      </c>
      <c r="C4912" s="31" t="s">
        <v>10002</v>
      </c>
      <c r="D4912" s="30" t="s">
        <v>6864</v>
      </c>
      <c r="E4912" s="30" t="s">
        <v>371</v>
      </c>
      <c r="F4912" s="30" t="s">
        <v>846</v>
      </c>
      <c r="G4912" s="30" t="s">
        <v>366</v>
      </c>
      <c r="H4912" s="30">
        <v>2014</v>
      </c>
      <c r="I4912" s="28" t="s">
        <v>367</v>
      </c>
      <c r="J4912" s="30" t="s">
        <v>9812</v>
      </c>
      <c r="K4912" s="30" t="s">
        <v>368</v>
      </c>
    </row>
    <row r="4913" spans="1:11">
      <c r="A4913" s="29">
        <v>4912</v>
      </c>
      <c r="B4913" s="30" t="s">
        <v>10003</v>
      </c>
      <c r="C4913" s="31" t="s">
        <v>10004</v>
      </c>
      <c r="D4913" s="30" t="s">
        <v>8631</v>
      </c>
      <c r="E4913" s="30" t="s">
        <v>371</v>
      </c>
      <c r="F4913" s="30" t="s">
        <v>846</v>
      </c>
      <c r="G4913" s="30" t="s">
        <v>3757</v>
      </c>
      <c r="H4913" s="30">
        <v>2014</v>
      </c>
      <c r="I4913" s="28" t="s">
        <v>367</v>
      </c>
      <c r="J4913" s="30" t="s">
        <v>9812</v>
      </c>
      <c r="K4913" s="30" t="s">
        <v>368</v>
      </c>
    </row>
    <row r="4914" spans="1:11">
      <c r="A4914" s="29">
        <v>4913</v>
      </c>
      <c r="B4914" s="30" t="s">
        <v>10005</v>
      </c>
      <c r="C4914" s="31" t="s">
        <v>10006</v>
      </c>
      <c r="D4914" s="30" t="s">
        <v>6864</v>
      </c>
      <c r="E4914" s="30" t="s">
        <v>3823</v>
      </c>
      <c r="F4914" s="30" t="s">
        <v>846</v>
      </c>
      <c r="G4914" s="30" t="s">
        <v>366</v>
      </c>
      <c r="H4914" s="30">
        <v>2014</v>
      </c>
      <c r="I4914" s="28" t="s">
        <v>367</v>
      </c>
      <c r="J4914" s="30" t="s">
        <v>9809</v>
      </c>
      <c r="K4914" s="30" t="s">
        <v>368</v>
      </c>
    </row>
    <row r="4915" spans="1:11">
      <c r="A4915" s="29">
        <v>4914</v>
      </c>
      <c r="B4915" s="30" t="s">
        <v>10007</v>
      </c>
      <c r="C4915" s="31" t="s">
        <v>10008</v>
      </c>
      <c r="D4915" s="30" t="s">
        <v>4604</v>
      </c>
      <c r="E4915" s="30" t="s">
        <v>850</v>
      </c>
      <c r="F4915" s="30" t="s">
        <v>846</v>
      </c>
      <c r="G4915" s="30" t="s">
        <v>375</v>
      </c>
      <c r="H4915" s="30">
        <v>2014</v>
      </c>
      <c r="I4915" s="28" t="s">
        <v>367</v>
      </c>
      <c r="J4915" s="30" t="s">
        <v>9812</v>
      </c>
      <c r="K4915" s="30" t="s">
        <v>368</v>
      </c>
    </row>
    <row r="4916" spans="1:11">
      <c r="A4916" s="29">
        <v>4915</v>
      </c>
      <c r="B4916" s="30" t="s">
        <v>10009</v>
      </c>
      <c r="C4916" s="31" t="s">
        <v>10010</v>
      </c>
      <c r="D4916" s="30" t="s">
        <v>6864</v>
      </c>
      <c r="E4916" s="30" t="s">
        <v>850</v>
      </c>
      <c r="F4916" s="30" t="s">
        <v>846</v>
      </c>
      <c r="G4916" s="30" t="s">
        <v>468</v>
      </c>
      <c r="H4916" s="30">
        <v>2014</v>
      </c>
      <c r="I4916" s="28" t="s">
        <v>367</v>
      </c>
      <c r="J4916" s="30" t="s">
        <v>9809</v>
      </c>
      <c r="K4916" s="30" t="s">
        <v>368</v>
      </c>
    </row>
    <row r="4917" spans="1:11">
      <c r="A4917" s="29">
        <v>4916</v>
      </c>
      <c r="B4917" s="30" t="s">
        <v>10011</v>
      </c>
      <c r="C4917" s="31" t="s">
        <v>10012</v>
      </c>
      <c r="D4917" s="30" t="s">
        <v>4604</v>
      </c>
      <c r="E4917" s="30" t="s">
        <v>850</v>
      </c>
      <c r="F4917" s="30" t="s">
        <v>846</v>
      </c>
      <c r="G4917" s="30" t="s">
        <v>366</v>
      </c>
      <c r="H4917" s="30">
        <v>2014</v>
      </c>
      <c r="I4917" s="28" t="s">
        <v>367</v>
      </c>
      <c r="J4917" s="30" t="s">
        <v>9812</v>
      </c>
      <c r="K4917" s="30" t="s">
        <v>368</v>
      </c>
    </row>
    <row r="4918" spans="1:11">
      <c r="A4918" s="29">
        <v>4917</v>
      </c>
      <c r="B4918" s="30" t="s">
        <v>10013</v>
      </c>
      <c r="C4918" s="31" t="s">
        <v>10014</v>
      </c>
      <c r="D4918" s="30" t="s">
        <v>4604</v>
      </c>
      <c r="E4918" s="30" t="s">
        <v>850</v>
      </c>
      <c r="F4918" s="30" t="s">
        <v>846</v>
      </c>
      <c r="G4918" s="30" t="s">
        <v>468</v>
      </c>
      <c r="H4918" s="30">
        <v>2014</v>
      </c>
      <c r="I4918" s="28" t="s">
        <v>367</v>
      </c>
      <c r="J4918" s="30" t="s">
        <v>9812</v>
      </c>
      <c r="K4918" s="30" t="s">
        <v>368</v>
      </c>
    </row>
    <row r="4919" spans="1:11">
      <c r="A4919" s="29">
        <v>4918</v>
      </c>
      <c r="B4919" s="30" t="s">
        <v>10015</v>
      </c>
      <c r="C4919" s="31" t="s">
        <v>10016</v>
      </c>
      <c r="D4919" s="30" t="s">
        <v>4604</v>
      </c>
      <c r="E4919" s="30" t="s">
        <v>850</v>
      </c>
      <c r="F4919" s="30" t="s">
        <v>846</v>
      </c>
      <c r="G4919" s="30" t="s">
        <v>366</v>
      </c>
      <c r="H4919" s="30">
        <v>2014</v>
      </c>
      <c r="I4919" s="28" t="s">
        <v>367</v>
      </c>
      <c r="J4919" s="30" t="s">
        <v>9812</v>
      </c>
      <c r="K4919" s="30" t="s">
        <v>368</v>
      </c>
    </row>
    <row r="4920" spans="1:11">
      <c r="A4920" s="29">
        <v>4919</v>
      </c>
      <c r="B4920" s="30" t="s">
        <v>10017</v>
      </c>
      <c r="C4920" s="31" t="s">
        <v>10018</v>
      </c>
      <c r="D4920" s="30" t="s">
        <v>4604</v>
      </c>
      <c r="E4920" s="30" t="s">
        <v>850</v>
      </c>
      <c r="F4920" s="30" t="s">
        <v>846</v>
      </c>
      <c r="G4920" s="30" t="s">
        <v>366</v>
      </c>
      <c r="H4920" s="30">
        <v>2014</v>
      </c>
      <c r="I4920" s="28" t="s">
        <v>367</v>
      </c>
      <c r="J4920" s="30" t="s">
        <v>9809</v>
      </c>
      <c r="K4920" s="30" t="s">
        <v>368</v>
      </c>
    </row>
    <row r="4921" spans="1:11">
      <c r="A4921" s="29">
        <v>4920</v>
      </c>
      <c r="B4921" s="30" t="s">
        <v>10019</v>
      </c>
      <c r="C4921" s="31" t="s">
        <v>10020</v>
      </c>
      <c r="D4921" s="30" t="s">
        <v>4604</v>
      </c>
      <c r="E4921" s="30" t="s">
        <v>850</v>
      </c>
      <c r="F4921" s="30" t="s">
        <v>846</v>
      </c>
      <c r="G4921" s="30" t="s">
        <v>468</v>
      </c>
      <c r="H4921" s="30">
        <v>2014</v>
      </c>
      <c r="I4921" s="28" t="s">
        <v>367</v>
      </c>
      <c r="J4921" s="30" t="s">
        <v>9809</v>
      </c>
      <c r="K4921" s="30" t="s">
        <v>368</v>
      </c>
    </row>
    <row r="4922" spans="1:11">
      <c r="A4922" s="29">
        <v>4921</v>
      </c>
      <c r="B4922" s="30" t="s">
        <v>10021</v>
      </c>
      <c r="C4922" s="31" t="s">
        <v>10022</v>
      </c>
      <c r="D4922" s="30" t="s">
        <v>6864</v>
      </c>
      <c r="E4922" s="30" t="s">
        <v>850</v>
      </c>
      <c r="F4922" s="30" t="s">
        <v>846</v>
      </c>
      <c r="G4922" s="30" t="s">
        <v>366</v>
      </c>
      <c r="H4922" s="30">
        <v>2014</v>
      </c>
      <c r="I4922" s="28" t="s">
        <v>367</v>
      </c>
      <c r="J4922" s="30" t="s">
        <v>9809</v>
      </c>
      <c r="K4922" s="30" t="s">
        <v>368</v>
      </c>
    </row>
    <row r="4923" spans="1:11">
      <c r="A4923" s="29">
        <v>4922</v>
      </c>
      <c r="B4923" s="30" t="s">
        <v>10023</v>
      </c>
      <c r="C4923" s="31" t="s">
        <v>10024</v>
      </c>
      <c r="D4923" s="30" t="s">
        <v>4604</v>
      </c>
      <c r="E4923" s="30" t="s">
        <v>850</v>
      </c>
      <c r="F4923" s="30" t="s">
        <v>846</v>
      </c>
      <c r="G4923" s="30" t="s">
        <v>366</v>
      </c>
      <c r="H4923" s="30">
        <v>2014</v>
      </c>
      <c r="I4923" s="28" t="s">
        <v>367</v>
      </c>
      <c r="J4923" s="30" t="s">
        <v>9809</v>
      </c>
      <c r="K4923" s="30" t="s">
        <v>368</v>
      </c>
    </row>
    <row r="4924" spans="1:11">
      <c r="A4924" s="29">
        <v>4923</v>
      </c>
      <c r="B4924" s="30" t="s">
        <v>10025</v>
      </c>
      <c r="C4924" s="31" t="s">
        <v>10026</v>
      </c>
      <c r="D4924" s="30" t="s">
        <v>4604</v>
      </c>
      <c r="E4924" s="30" t="s">
        <v>850</v>
      </c>
      <c r="F4924" s="30" t="s">
        <v>846</v>
      </c>
      <c r="G4924" s="30" t="s">
        <v>366</v>
      </c>
      <c r="H4924" s="30">
        <v>2014</v>
      </c>
      <c r="I4924" s="28" t="s">
        <v>367</v>
      </c>
      <c r="J4924" s="30" t="s">
        <v>9809</v>
      </c>
      <c r="K4924" s="30" t="s">
        <v>368</v>
      </c>
    </row>
    <row r="4925" spans="1:11">
      <c r="A4925" s="29">
        <v>4924</v>
      </c>
      <c r="B4925" s="30" t="s">
        <v>10027</v>
      </c>
      <c r="C4925" s="31" t="s">
        <v>10028</v>
      </c>
      <c r="D4925" s="30" t="s">
        <v>4604</v>
      </c>
      <c r="E4925" s="30" t="s">
        <v>850</v>
      </c>
      <c r="F4925" s="30" t="s">
        <v>846</v>
      </c>
      <c r="G4925" s="30" t="s">
        <v>366</v>
      </c>
      <c r="H4925" s="30">
        <v>2014</v>
      </c>
      <c r="I4925" s="28" t="s">
        <v>367</v>
      </c>
      <c r="J4925" s="30" t="s">
        <v>9809</v>
      </c>
      <c r="K4925" s="30" t="s">
        <v>368</v>
      </c>
    </row>
    <row r="4926" spans="1:11">
      <c r="A4926" s="29">
        <v>4925</v>
      </c>
      <c r="B4926" s="30" t="s">
        <v>10029</v>
      </c>
      <c r="C4926" s="31" t="s">
        <v>10030</v>
      </c>
      <c r="D4926" s="30" t="s">
        <v>4604</v>
      </c>
      <c r="E4926" s="30" t="s">
        <v>850</v>
      </c>
      <c r="F4926" s="30" t="s">
        <v>846</v>
      </c>
      <c r="G4926" s="30" t="s">
        <v>366</v>
      </c>
      <c r="H4926" s="30">
        <v>2014</v>
      </c>
      <c r="I4926" s="28" t="s">
        <v>367</v>
      </c>
      <c r="J4926" s="30" t="s">
        <v>9809</v>
      </c>
      <c r="K4926" s="30" t="s">
        <v>368</v>
      </c>
    </row>
    <row r="4927" spans="1:11">
      <c r="A4927" s="29">
        <v>4926</v>
      </c>
      <c r="B4927" s="30" t="s">
        <v>10031</v>
      </c>
      <c r="C4927" s="31" t="s">
        <v>10032</v>
      </c>
      <c r="D4927" s="30" t="s">
        <v>4604</v>
      </c>
      <c r="E4927" s="30" t="s">
        <v>850</v>
      </c>
      <c r="F4927" s="30" t="s">
        <v>846</v>
      </c>
      <c r="G4927" s="30" t="s">
        <v>366</v>
      </c>
      <c r="H4927" s="30">
        <v>2014</v>
      </c>
      <c r="I4927" s="28" t="s">
        <v>367</v>
      </c>
      <c r="J4927" s="30" t="s">
        <v>9809</v>
      </c>
      <c r="K4927" s="30" t="s">
        <v>368</v>
      </c>
    </row>
    <row r="4928" spans="1:11">
      <c r="A4928" s="29">
        <v>4927</v>
      </c>
      <c r="B4928" s="30" t="s">
        <v>10033</v>
      </c>
      <c r="C4928" s="31" t="s">
        <v>10034</v>
      </c>
      <c r="D4928" s="30" t="s">
        <v>4604</v>
      </c>
      <c r="E4928" s="30" t="s">
        <v>850</v>
      </c>
      <c r="F4928" s="30" t="s">
        <v>846</v>
      </c>
      <c r="G4928" s="30" t="s">
        <v>468</v>
      </c>
      <c r="H4928" s="30">
        <v>2014</v>
      </c>
      <c r="I4928" s="28" t="s">
        <v>367</v>
      </c>
      <c r="J4928" s="30" t="s">
        <v>9809</v>
      </c>
      <c r="K4928" s="30" t="s">
        <v>368</v>
      </c>
    </row>
    <row r="4929" spans="1:11">
      <c r="A4929" s="29">
        <v>4928</v>
      </c>
      <c r="B4929" s="30" t="s">
        <v>10035</v>
      </c>
      <c r="C4929" s="31" t="s">
        <v>10036</v>
      </c>
      <c r="D4929" s="30" t="s">
        <v>4604</v>
      </c>
      <c r="E4929" s="30" t="s">
        <v>850</v>
      </c>
      <c r="F4929" s="30" t="s">
        <v>846</v>
      </c>
      <c r="G4929" s="30" t="s">
        <v>366</v>
      </c>
      <c r="H4929" s="30">
        <v>2014</v>
      </c>
      <c r="I4929" s="28" t="s">
        <v>367</v>
      </c>
      <c r="J4929" s="30" t="s">
        <v>9812</v>
      </c>
      <c r="K4929" s="30" t="s">
        <v>368</v>
      </c>
    </row>
    <row r="4930" spans="1:11">
      <c r="A4930" s="29">
        <v>4929</v>
      </c>
      <c r="B4930" s="30" t="s">
        <v>10037</v>
      </c>
      <c r="C4930" s="31" t="s">
        <v>10038</v>
      </c>
      <c r="D4930" s="30" t="s">
        <v>6864</v>
      </c>
      <c r="E4930" s="30" t="s">
        <v>850</v>
      </c>
      <c r="F4930" s="30" t="s">
        <v>846</v>
      </c>
      <c r="G4930" s="30" t="s">
        <v>468</v>
      </c>
      <c r="H4930" s="30">
        <v>2014</v>
      </c>
      <c r="I4930" s="28" t="s">
        <v>367</v>
      </c>
      <c r="J4930" s="30" t="s">
        <v>9812</v>
      </c>
      <c r="K4930" s="30" t="s">
        <v>368</v>
      </c>
    </row>
    <row r="4931" spans="1:11">
      <c r="A4931" s="29">
        <v>4930</v>
      </c>
      <c r="B4931" s="30" t="s">
        <v>10039</v>
      </c>
      <c r="C4931" s="31" t="s">
        <v>10040</v>
      </c>
      <c r="D4931" s="30" t="s">
        <v>4604</v>
      </c>
      <c r="E4931" s="30" t="s">
        <v>850</v>
      </c>
      <c r="F4931" s="30" t="s">
        <v>846</v>
      </c>
      <c r="G4931" s="30" t="s">
        <v>366</v>
      </c>
      <c r="H4931" s="30">
        <v>2014</v>
      </c>
      <c r="I4931" s="28" t="s">
        <v>367</v>
      </c>
      <c r="J4931" s="30" t="s">
        <v>9809</v>
      </c>
      <c r="K4931" s="30" t="s">
        <v>368</v>
      </c>
    </row>
    <row r="4932" spans="1:11">
      <c r="A4932" s="29">
        <v>4931</v>
      </c>
      <c r="B4932" s="30" t="s">
        <v>10041</v>
      </c>
      <c r="C4932" s="31" t="s">
        <v>10042</v>
      </c>
      <c r="D4932" s="30" t="s">
        <v>4604</v>
      </c>
      <c r="E4932" s="30" t="s">
        <v>850</v>
      </c>
      <c r="F4932" s="30" t="s">
        <v>846</v>
      </c>
      <c r="G4932" s="30" t="s">
        <v>366</v>
      </c>
      <c r="H4932" s="30">
        <v>2014</v>
      </c>
      <c r="I4932" s="28" t="s">
        <v>367</v>
      </c>
      <c r="J4932" s="30" t="s">
        <v>9812</v>
      </c>
      <c r="K4932" s="30" t="s">
        <v>368</v>
      </c>
    </row>
    <row r="4933" spans="1:11">
      <c r="A4933" s="29">
        <v>4932</v>
      </c>
      <c r="B4933" s="30" t="s">
        <v>10043</v>
      </c>
      <c r="C4933" s="31" t="s">
        <v>10044</v>
      </c>
      <c r="D4933" s="30" t="s">
        <v>4604</v>
      </c>
      <c r="E4933" s="30" t="s">
        <v>850</v>
      </c>
      <c r="F4933" s="30" t="s">
        <v>846</v>
      </c>
      <c r="G4933" s="30" t="s">
        <v>366</v>
      </c>
      <c r="H4933" s="30">
        <v>2014</v>
      </c>
      <c r="I4933" s="28" t="s">
        <v>367</v>
      </c>
      <c r="J4933" s="30" t="s">
        <v>9812</v>
      </c>
      <c r="K4933" s="30" t="s">
        <v>368</v>
      </c>
    </row>
    <row r="4934" spans="1:11">
      <c r="A4934" s="29">
        <v>4933</v>
      </c>
      <c r="B4934" s="30" t="s">
        <v>10045</v>
      </c>
      <c r="C4934" s="31" t="s">
        <v>747</v>
      </c>
      <c r="D4934" s="30" t="s">
        <v>6864</v>
      </c>
      <c r="E4934" s="30" t="s">
        <v>371</v>
      </c>
      <c r="F4934" s="30" t="s">
        <v>846</v>
      </c>
      <c r="G4934" s="30" t="s">
        <v>366</v>
      </c>
      <c r="H4934" s="30">
        <v>2014</v>
      </c>
      <c r="I4934" s="28" t="s">
        <v>367</v>
      </c>
      <c r="J4934" s="30" t="s">
        <v>9809</v>
      </c>
      <c r="K4934" s="30" t="s">
        <v>368</v>
      </c>
    </row>
    <row r="4935" spans="1:11">
      <c r="A4935" s="29">
        <v>4934</v>
      </c>
      <c r="B4935" s="30" t="s">
        <v>10046</v>
      </c>
      <c r="C4935" s="31" t="s">
        <v>10047</v>
      </c>
      <c r="D4935" s="30" t="s">
        <v>6864</v>
      </c>
      <c r="E4935" s="30" t="s">
        <v>371</v>
      </c>
      <c r="F4935" s="30" t="s">
        <v>846</v>
      </c>
      <c r="G4935" s="30" t="s">
        <v>366</v>
      </c>
      <c r="H4935" s="30">
        <v>2014</v>
      </c>
      <c r="I4935" s="28" t="s">
        <v>367</v>
      </c>
      <c r="J4935" s="30" t="s">
        <v>9809</v>
      </c>
      <c r="K4935" s="30" t="s">
        <v>368</v>
      </c>
    </row>
    <row r="4936" spans="1:11">
      <c r="A4936" s="29">
        <v>4935</v>
      </c>
      <c r="B4936" s="30" t="s">
        <v>10048</v>
      </c>
      <c r="C4936" s="31" t="s">
        <v>6378</v>
      </c>
      <c r="D4936" s="30" t="s">
        <v>4604</v>
      </c>
      <c r="E4936" s="30" t="s">
        <v>371</v>
      </c>
      <c r="F4936" s="30" t="s">
        <v>846</v>
      </c>
      <c r="G4936" s="30" t="s">
        <v>375</v>
      </c>
      <c r="H4936" s="30">
        <v>2014</v>
      </c>
      <c r="I4936" s="28" t="s">
        <v>367</v>
      </c>
      <c r="J4936" s="30" t="s">
        <v>9809</v>
      </c>
      <c r="K4936" s="30" t="s">
        <v>368</v>
      </c>
    </row>
    <row r="4937" spans="1:11">
      <c r="A4937" s="29">
        <v>4936</v>
      </c>
      <c r="B4937" s="30" t="s">
        <v>10049</v>
      </c>
      <c r="C4937" s="31" t="s">
        <v>10050</v>
      </c>
      <c r="D4937" s="30" t="s">
        <v>4604</v>
      </c>
      <c r="E4937" s="30" t="s">
        <v>371</v>
      </c>
      <c r="F4937" s="30" t="s">
        <v>846</v>
      </c>
      <c r="G4937" s="30" t="s">
        <v>375</v>
      </c>
      <c r="H4937" s="30">
        <v>2014</v>
      </c>
      <c r="I4937" s="28" t="s">
        <v>367</v>
      </c>
      <c r="J4937" s="30" t="s">
        <v>9809</v>
      </c>
      <c r="K4937" s="30" t="s">
        <v>368</v>
      </c>
    </row>
    <row r="4938" spans="1:11">
      <c r="A4938" s="29">
        <v>4937</v>
      </c>
      <c r="B4938" s="30" t="s">
        <v>10051</v>
      </c>
      <c r="C4938" s="31" t="s">
        <v>10052</v>
      </c>
      <c r="D4938" s="30" t="s">
        <v>4604</v>
      </c>
      <c r="E4938" s="30" t="s">
        <v>371</v>
      </c>
      <c r="F4938" s="30" t="s">
        <v>846</v>
      </c>
      <c r="G4938" s="30" t="s">
        <v>375</v>
      </c>
      <c r="H4938" s="30">
        <v>2014</v>
      </c>
      <c r="I4938" s="28" t="s">
        <v>367</v>
      </c>
      <c r="J4938" s="30" t="s">
        <v>9809</v>
      </c>
      <c r="K4938" s="30" t="s">
        <v>368</v>
      </c>
    </row>
    <row r="4939" spans="1:11">
      <c r="A4939" s="29">
        <v>4938</v>
      </c>
      <c r="B4939" s="30" t="s">
        <v>10053</v>
      </c>
      <c r="C4939" s="31" t="s">
        <v>10054</v>
      </c>
      <c r="D4939" s="30" t="s">
        <v>6864</v>
      </c>
      <c r="E4939" s="30" t="s">
        <v>371</v>
      </c>
      <c r="F4939" s="30" t="s">
        <v>846</v>
      </c>
      <c r="G4939" s="30" t="s">
        <v>366</v>
      </c>
      <c r="H4939" s="30">
        <v>2014</v>
      </c>
      <c r="I4939" s="28" t="s">
        <v>367</v>
      </c>
      <c r="J4939" s="30" t="s">
        <v>9809</v>
      </c>
      <c r="K4939" s="30" t="s">
        <v>368</v>
      </c>
    </row>
    <row r="4940" spans="1:11">
      <c r="A4940" s="29">
        <v>4939</v>
      </c>
      <c r="B4940" s="30" t="s">
        <v>10055</v>
      </c>
      <c r="C4940" s="31" t="s">
        <v>10056</v>
      </c>
      <c r="D4940" s="30" t="s">
        <v>4604</v>
      </c>
      <c r="E4940" s="30" t="s">
        <v>850</v>
      </c>
      <c r="F4940" s="30" t="s">
        <v>846</v>
      </c>
      <c r="G4940" s="30" t="s">
        <v>366</v>
      </c>
      <c r="H4940" s="30">
        <v>2014</v>
      </c>
      <c r="I4940" s="28" t="s">
        <v>367</v>
      </c>
      <c r="J4940" s="30" t="s">
        <v>9812</v>
      </c>
      <c r="K4940" s="30" t="s">
        <v>368</v>
      </c>
    </row>
    <row r="4941" spans="1:11">
      <c r="A4941" s="29">
        <v>4940</v>
      </c>
      <c r="B4941" s="30" t="s">
        <v>10057</v>
      </c>
      <c r="C4941" s="31" t="s">
        <v>10058</v>
      </c>
      <c r="D4941" s="30" t="s">
        <v>4604</v>
      </c>
      <c r="E4941" s="30" t="s">
        <v>850</v>
      </c>
      <c r="F4941" s="30" t="s">
        <v>846</v>
      </c>
      <c r="G4941" s="30" t="s">
        <v>366</v>
      </c>
      <c r="H4941" s="30">
        <v>2014</v>
      </c>
      <c r="I4941" s="28" t="s">
        <v>367</v>
      </c>
      <c r="J4941" s="30" t="s">
        <v>9812</v>
      </c>
      <c r="K4941" s="30" t="s">
        <v>368</v>
      </c>
    </row>
    <row r="4942" spans="1:11">
      <c r="A4942" s="29">
        <v>4941</v>
      </c>
      <c r="B4942" s="30" t="s">
        <v>10059</v>
      </c>
      <c r="C4942" s="31" t="s">
        <v>10060</v>
      </c>
      <c r="D4942" s="30" t="s">
        <v>4604</v>
      </c>
      <c r="E4942" s="30" t="s">
        <v>850</v>
      </c>
      <c r="F4942" s="30" t="s">
        <v>846</v>
      </c>
      <c r="G4942" s="30" t="s">
        <v>366</v>
      </c>
      <c r="H4942" s="30">
        <v>2014</v>
      </c>
      <c r="I4942" s="28" t="s">
        <v>367</v>
      </c>
      <c r="J4942" s="30" t="s">
        <v>9812</v>
      </c>
      <c r="K4942" s="30" t="s">
        <v>368</v>
      </c>
    </row>
    <row r="4943" spans="1:11">
      <c r="A4943" s="29">
        <v>4942</v>
      </c>
      <c r="B4943" s="30" t="s">
        <v>10061</v>
      </c>
      <c r="C4943" s="31" t="s">
        <v>10062</v>
      </c>
      <c r="D4943" s="30" t="s">
        <v>4604</v>
      </c>
      <c r="E4943" s="30" t="s">
        <v>850</v>
      </c>
      <c r="F4943" s="30" t="s">
        <v>846</v>
      </c>
      <c r="G4943" s="30" t="s">
        <v>468</v>
      </c>
      <c r="H4943" s="30">
        <v>2014</v>
      </c>
      <c r="I4943" s="28" t="s">
        <v>367</v>
      </c>
      <c r="J4943" s="30" t="s">
        <v>9812</v>
      </c>
      <c r="K4943" s="30" t="s">
        <v>368</v>
      </c>
    </row>
    <row r="4944" spans="1:11">
      <c r="A4944" s="29">
        <v>4943</v>
      </c>
      <c r="B4944" s="30" t="s">
        <v>10063</v>
      </c>
      <c r="C4944" s="31" t="s">
        <v>10064</v>
      </c>
      <c r="D4944" s="30" t="s">
        <v>4604</v>
      </c>
      <c r="E4944" s="30" t="s">
        <v>850</v>
      </c>
      <c r="F4944" s="30" t="s">
        <v>846</v>
      </c>
      <c r="G4944" s="30" t="s">
        <v>366</v>
      </c>
      <c r="H4944" s="30">
        <v>2014</v>
      </c>
      <c r="I4944" s="28" t="s">
        <v>367</v>
      </c>
      <c r="J4944" s="30" t="s">
        <v>9812</v>
      </c>
      <c r="K4944" s="30" t="s">
        <v>368</v>
      </c>
    </row>
    <row r="4945" spans="1:11">
      <c r="A4945" s="29">
        <v>4944</v>
      </c>
      <c r="B4945" s="30" t="s">
        <v>10065</v>
      </c>
      <c r="C4945" s="31" t="s">
        <v>10066</v>
      </c>
      <c r="D4945" s="30" t="s">
        <v>4604</v>
      </c>
      <c r="E4945" s="30" t="s">
        <v>850</v>
      </c>
      <c r="F4945" s="30" t="s">
        <v>846</v>
      </c>
      <c r="G4945" s="30" t="s">
        <v>366</v>
      </c>
      <c r="H4945" s="30">
        <v>2014</v>
      </c>
      <c r="I4945" s="28" t="s">
        <v>367</v>
      </c>
      <c r="J4945" s="30" t="s">
        <v>9809</v>
      </c>
      <c r="K4945" s="30" t="s">
        <v>368</v>
      </c>
    </row>
    <row r="4946" spans="1:11">
      <c r="A4946" s="29">
        <v>4945</v>
      </c>
      <c r="B4946" s="30" t="s">
        <v>10067</v>
      </c>
      <c r="C4946" s="31" t="s">
        <v>10068</v>
      </c>
      <c r="D4946" s="30" t="s">
        <v>4604</v>
      </c>
      <c r="E4946" s="30" t="s">
        <v>850</v>
      </c>
      <c r="F4946" s="30" t="s">
        <v>846</v>
      </c>
      <c r="G4946" s="30" t="s">
        <v>366</v>
      </c>
      <c r="H4946" s="30">
        <v>2014</v>
      </c>
      <c r="I4946" s="28" t="s">
        <v>367</v>
      </c>
      <c r="J4946" s="30" t="s">
        <v>9812</v>
      </c>
      <c r="K4946" s="30" t="s">
        <v>368</v>
      </c>
    </row>
    <row r="4947" spans="1:11">
      <c r="A4947" s="29">
        <v>4946</v>
      </c>
      <c r="B4947" s="30" t="s">
        <v>10069</v>
      </c>
      <c r="C4947" s="31" t="s">
        <v>10070</v>
      </c>
      <c r="D4947" s="30" t="s">
        <v>4604</v>
      </c>
      <c r="E4947" s="30" t="s">
        <v>850</v>
      </c>
      <c r="F4947" s="30" t="s">
        <v>846</v>
      </c>
      <c r="G4947" s="30" t="s">
        <v>366</v>
      </c>
      <c r="H4947" s="30">
        <v>2014</v>
      </c>
      <c r="I4947" s="28" t="s">
        <v>367</v>
      </c>
      <c r="J4947" s="30" t="s">
        <v>9809</v>
      </c>
      <c r="K4947" s="30" t="s">
        <v>368</v>
      </c>
    </row>
    <row r="4948" spans="1:11">
      <c r="A4948" s="29">
        <v>4947</v>
      </c>
      <c r="B4948" s="30" t="s">
        <v>10071</v>
      </c>
      <c r="C4948" s="31" t="s">
        <v>10072</v>
      </c>
      <c r="D4948" s="30" t="s">
        <v>4604</v>
      </c>
      <c r="E4948" s="30" t="s">
        <v>3823</v>
      </c>
      <c r="F4948" s="30" t="s">
        <v>846</v>
      </c>
      <c r="G4948" s="30" t="s">
        <v>468</v>
      </c>
      <c r="H4948" s="30">
        <v>2014</v>
      </c>
      <c r="I4948" s="28" t="s">
        <v>367</v>
      </c>
      <c r="J4948" s="30" t="s">
        <v>9809</v>
      </c>
      <c r="K4948" s="30" t="s">
        <v>368</v>
      </c>
    </row>
    <row r="4949" spans="1:11">
      <c r="A4949" s="29">
        <v>4948</v>
      </c>
      <c r="B4949" s="30" t="s">
        <v>10073</v>
      </c>
      <c r="C4949" s="31" t="s">
        <v>10074</v>
      </c>
      <c r="D4949" s="30" t="s">
        <v>4604</v>
      </c>
      <c r="E4949" s="30" t="s">
        <v>371</v>
      </c>
      <c r="F4949" s="30" t="s">
        <v>846</v>
      </c>
      <c r="G4949" s="30" t="s">
        <v>375</v>
      </c>
      <c r="H4949" s="30">
        <v>2014</v>
      </c>
      <c r="I4949" s="28" t="s">
        <v>367</v>
      </c>
      <c r="J4949" s="30" t="s">
        <v>9809</v>
      </c>
      <c r="K4949" s="30" t="s">
        <v>368</v>
      </c>
    </row>
    <row r="4950" spans="1:11">
      <c r="A4950" s="29">
        <v>4949</v>
      </c>
      <c r="B4950" s="30" t="s">
        <v>10075</v>
      </c>
      <c r="C4950" s="31" t="s">
        <v>10076</v>
      </c>
      <c r="D4950" s="30" t="s">
        <v>4604</v>
      </c>
      <c r="E4950" s="30" t="s">
        <v>371</v>
      </c>
      <c r="F4950" s="30" t="s">
        <v>846</v>
      </c>
      <c r="G4950" s="30" t="s">
        <v>468</v>
      </c>
      <c r="H4950" s="30">
        <v>2014</v>
      </c>
      <c r="I4950" s="28" t="s">
        <v>367</v>
      </c>
      <c r="J4950" s="30" t="s">
        <v>9809</v>
      </c>
      <c r="K4950" s="30" t="s">
        <v>368</v>
      </c>
    </row>
    <row r="4951" spans="1:11">
      <c r="A4951" s="29">
        <v>4950</v>
      </c>
      <c r="B4951" s="30" t="s">
        <v>10077</v>
      </c>
      <c r="C4951" s="31" t="s">
        <v>10078</v>
      </c>
      <c r="D4951" s="30" t="s">
        <v>4604</v>
      </c>
      <c r="E4951" s="30" t="s">
        <v>850</v>
      </c>
      <c r="F4951" s="30" t="s">
        <v>846</v>
      </c>
      <c r="G4951" s="30" t="s">
        <v>366</v>
      </c>
      <c r="H4951" s="30">
        <v>2014</v>
      </c>
      <c r="I4951" s="28" t="s">
        <v>367</v>
      </c>
      <c r="J4951" s="30" t="s">
        <v>9812</v>
      </c>
      <c r="K4951" s="30" t="s">
        <v>368</v>
      </c>
    </row>
    <row r="4952" spans="1:11">
      <c r="A4952" s="29">
        <v>4951</v>
      </c>
      <c r="B4952" s="30" t="s">
        <v>10079</v>
      </c>
      <c r="C4952" s="31" t="s">
        <v>10080</v>
      </c>
      <c r="D4952" s="30" t="s">
        <v>4604</v>
      </c>
      <c r="E4952" s="30" t="s">
        <v>371</v>
      </c>
      <c r="F4952" s="30" t="s">
        <v>846</v>
      </c>
      <c r="G4952" s="30" t="s">
        <v>375</v>
      </c>
      <c r="H4952" s="30">
        <v>2014</v>
      </c>
      <c r="I4952" s="28" t="s">
        <v>8376</v>
      </c>
      <c r="J4952" s="30"/>
      <c r="K4952" s="30" t="s">
        <v>368</v>
      </c>
    </row>
    <row r="4953" spans="1:11">
      <c r="A4953" s="29">
        <v>4952</v>
      </c>
      <c r="B4953" s="30" t="s">
        <v>10081</v>
      </c>
      <c r="C4953" s="31" t="s">
        <v>10082</v>
      </c>
      <c r="D4953" s="30" t="s">
        <v>6864</v>
      </c>
      <c r="E4953" s="30" t="s">
        <v>371</v>
      </c>
      <c r="F4953" s="30" t="s">
        <v>846</v>
      </c>
      <c r="G4953" s="30" t="s">
        <v>366</v>
      </c>
      <c r="H4953" s="30">
        <v>2014</v>
      </c>
      <c r="I4953" s="28" t="s">
        <v>8376</v>
      </c>
      <c r="J4953" s="30"/>
      <c r="K4953" s="30" t="s">
        <v>368</v>
      </c>
    </row>
    <row r="4954" spans="1:11">
      <c r="A4954" s="29">
        <v>4953</v>
      </c>
      <c r="B4954" s="30" t="s">
        <v>10083</v>
      </c>
      <c r="C4954" s="31" t="s">
        <v>10084</v>
      </c>
      <c r="D4954" s="30" t="s">
        <v>6864</v>
      </c>
      <c r="E4954" s="30" t="s">
        <v>371</v>
      </c>
      <c r="F4954" s="30" t="s">
        <v>846</v>
      </c>
      <c r="G4954" s="30" t="s">
        <v>468</v>
      </c>
      <c r="H4954" s="30">
        <v>2014</v>
      </c>
      <c r="I4954" s="28" t="s">
        <v>8376</v>
      </c>
      <c r="J4954" s="30"/>
      <c r="K4954" s="30" t="s">
        <v>368</v>
      </c>
    </row>
    <row r="4955" spans="1:11">
      <c r="A4955" s="29">
        <v>4954</v>
      </c>
      <c r="B4955" s="30" t="s">
        <v>10085</v>
      </c>
      <c r="C4955" s="31" t="s">
        <v>10086</v>
      </c>
      <c r="D4955" s="30" t="s">
        <v>6864</v>
      </c>
      <c r="E4955" s="30" t="s">
        <v>371</v>
      </c>
      <c r="F4955" s="30" t="s">
        <v>846</v>
      </c>
      <c r="G4955" s="30" t="s">
        <v>468</v>
      </c>
      <c r="H4955" s="30">
        <v>2014</v>
      </c>
      <c r="I4955" s="28" t="s">
        <v>8376</v>
      </c>
      <c r="J4955" s="30"/>
      <c r="K4955" s="30" t="s">
        <v>368</v>
      </c>
    </row>
    <row r="4956" spans="1:11">
      <c r="A4956" s="29">
        <v>4955</v>
      </c>
      <c r="B4956" s="30" t="s">
        <v>10087</v>
      </c>
      <c r="C4956" s="31" t="s">
        <v>10088</v>
      </c>
      <c r="D4956" s="30" t="s">
        <v>6864</v>
      </c>
      <c r="E4956" s="30" t="s">
        <v>371</v>
      </c>
      <c r="F4956" s="30" t="s">
        <v>846</v>
      </c>
      <c r="G4956" s="30" t="s">
        <v>366</v>
      </c>
      <c r="H4956" s="30">
        <v>2014</v>
      </c>
      <c r="I4956" s="28" t="s">
        <v>8376</v>
      </c>
      <c r="J4956" s="30"/>
      <c r="K4956" s="30" t="s">
        <v>368</v>
      </c>
    </row>
    <row r="4957" spans="1:11">
      <c r="A4957" s="29">
        <v>4956</v>
      </c>
      <c r="B4957" s="30" t="s">
        <v>10089</v>
      </c>
      <c r="C4957" s="31" t="s">
        <v>4606</v>
      </c>
      <c r="D4957" s="30" t="s">
        <v>4604</v>
      </c>
      <c r="E4957" s="30" t="s">
        <v>371</v>
      </c>
      <c r="F4957" s="30" t="s">
        <v>846</v>
      </c>
      <c r="G4957" s="30" t="s">
        <v>375</v>
      </c>
      <c r="H4957" s="30">
        <v>2014</v>
      </c>
      <c r="I4957" s="28" t="s">
        <v>8376</v>
      </c>
      <c r="J4957" s="30"/>
      <c r="K4957" s="30" t="s">
        <v>368</v>
      </c>
    </row>
    <row r="4958" spans="1:11">
      <c r="A4958" s="29">
        <v>4957</v>
      </c>
      <c r="B4958" s="30" t="s">
        <v>10090</v>
      </c>
      <c r="C4958" s="31" t="s">
        <v>10091</v>
      </c>
      <c r="D4958" s="30" t="s">
        <v>6864</v>
      </c>
      <c r="E4958" s="30" t="s">
        <v>371</v>
      </c>
      <c r="F4958" s="30" t="s">
        <v>846</v>
      </c>
      <c r="G4958" s="30" t="s">
        <v>366</v>
      </c>
      <c r="H4958" s="30">
        <v>2014</v>
      </c>
      <c r="I4958" s="28" t="s">
        <v>8376</v>
      </c>
      <c r="J4958" s="30"/>
      <c r="K4958" s="30" t="s">
        <v>368</v>
      </c>
    </row>
    <row r="4959" spans="1:11">
      <c r="A4959" s="29">
        <v>4958</v>
      </c>
      <c r="B4959" s="30" t="s">
        <v>10092</v>
      </c>
      <c r="C4959" s="31" t="s">
        <v>10093</v>
      </c>
      <c r="D4959" s="30" t="s">
        <v>4604</v>
      </c>
      <c r="E4959" s="30" t="s">
        <v>371</v>
      </c>
      <c r="F4959" s="30" t="s">
        <v>846</v>
      </c>
      <c r="G4959" s="30" t="s">
        <v>468</v>
      </c>
      <c r="H4959" s="30">
        <v>2014</v>
      </c>
      <c r="I4959" s="28" t="s">
        <v>8376</v>
      </c>
      <c r="J4959" s="30"/>
      <c r="K4959" s="30" t="s">
        <v>368</v>
      </c>
    </row>
    <row r="4960" spans="1:11">
      <c r="A4960" s="29">
        <v>4959</v>
      </c>
      <c r="B4960" s="30" t="s">
        <v>10094</v>
      </c>
      <c r="C4960" s="31" t="s">
        <v>10095</v>
      </c>
      <c r="D4960" s="30" t="s">
        <v>4604</v>
      </c>
      <c r="E4960" s="30" t="s">
        <v>850</v>
      </c>
      <c r="F4960" s="30" t="s">
        <v>846</v>
      </c>
      <c r="G4960" s="30" t="s">
        <v>366</v>
      </c>
      <c r="H4960" s="30">
        <v>2014</v>
      </c>
      <c r="I4960" s="28" t="s">
        <v>8376</v>
      </c>
      <c r="J4960" s="30"/>
      <c r="K4960" s="30" t="s">
        <v>368</v>
      </c>
    </row>
    <row r="4961" spans="1:11">
      <c r="A4961" s="29">
        <v>4960</v>
      </c>
      <c r="B4961" s="30" t="s">
        <v>10096</v>
      </c>
      <c r="C4961" s="31" t="s">
        <v>10097</v>
      </c>
      <c r="D4961" s="30" t="s">
        <v>4604</v>
      </c>
      <c r="E4961" s="30" t="s">
        <v>371</v>
      </c>
      <c r="F4961" s="30" t="s">
        <v>846</v>
      </c>
      <c r="G4961" s="30" t="s">
        <v>468</v>
      </c>
      <c r="H4961" s="30">
        <v>2014</v>
      </c>
      <c r="I4961" s="28" t="s">
        <v>8376</v>
      </c>
      <c r="J4961" s="30"/>
      <c r="K4961" s="30" t="s">
        <v>368</v>
      </c>
    </row>
    <row r="4962" spans="1:11">
      <c r="A4962" s="29">
        <v>4961</v>
      </c>
      <c r="B4962" s="30" t="s">
        <v>10098</v>
      </c>
      <c r="C4962" s="31" t="s">
        <v>10099</v>
      </c>
      <c r="D4962" s="30" t="s">
        <v>4604</v>
      </c>
      <c r="E4962" s="30" t="s">
        <v>850</v>
      </c>
      <c r="F4962" s="30" t="s">
        <v>846</v>
      </c>
      <c r="G4962" s="30" t="s">
        <v>468</v>
      </c>
      <c r="H4962" s="30">
        <v>2014</v>
      </c>
      <c r="I4962" s="28" t="s">
        <v>8376</v>
      </c>
      <c r="J4962" s="30"/>
      <c r="K4962" s="30" t="s">
        <v>368</v>
      </c>
    </row>
    <row r="4963" spans="1:11">
      <c r="A4963" s="29">
        <v>4962</v>
      </c>
      <c r="B4963" s="30" t="s">
        <v>10100</v>
      </c>
      <c r="C4963" s="31" t="s">
        <v>10101</v>
      </c>
      <c r="D4963" s="30" t="s">
        <v>6864</v>
      </c>
      <c r="E4963" s="30" t="s">
        <v>371</v>
      </c>
      <c r="F4963" s="30" t="s">
        <v>846</v>
      </c>
      <c r="G4963" s="30" t="s">
        <v>366</v>
      </c>
      <c r="H4963" s="30">
        <v>2014</v>
      </c>
      <c r="I4963" s="28" t="s">
        <v>8376</v>
      </c>
      <c r="J4963" s="30"/>
      <c r="K4963" s="30" t="s">
        <v>368</v>
      </c>
    </row>
    <row r="4964" spans="1:11">
      <c r="A4964" s="29">
        <v>4963</v>
      </c>
      <c r="B4964" s="30" t="s">
        <v>10102</v>
      </c>
      <c r="C4964" s="31" t="s">
        <v>10103</v>
      </c>
      <c r="D4964" s="30" t="s">
        <v>6864</v>
      </c>
      <c r="E4964" s="30" t="s">
        <v>371</v>
      </c>
      <c r="F4964" s="30" t="s">
        <v>846</v>
      </c>
      <c r="G4964" s="30" t="s">
        <v>366</v>
      </c>
      <c r="H4964" s="30">
        <v>2014</v>
      </c>
      <c r="I4964" s="28" t="s">
        <v>8376</v>
      </c>
      <c r="J4964" s="30"/>
      <c r="K4964" s="30" t="s">
        <v>368</v>
      </c>
    </row>
    <row r="4965" spans="1:11">
      <c r="A4965" s="29">
        <v>4964</v>
      </c>
      <c r="B4965" s="30" t="s">
        <v>10104</v>
      </c>
      <c r="C4965" s="31" t="s">
        <v>10105</v>
      </c>
      <c r="D4965" s="30" t="s">
        <v>6864</v>
      </c>
      <c r="E4965" s="30" t="s">
        <v>371</v>
      </c>
      <c r="F4965" s="30" t="s">
        <v>846</v>
      </c>
      <c r="G4965" s="30" t="s">
        <v>366</v>
      </c>
      <c r="H4965" s="30">
        <v>2014</v>
      </c>
      <c r="I4965" s="28" t="s">
        <v>8376</v>
      </c>
      <c r="J4965" s="30"/>
      <c r="K4965" s="30" t="s">
        <v>368</v>
      </c>
    </row>
    <row r="4966" spans="1:11">
      <c r="A4966" s="29">
        <v>4965</v>
      </c>
      <c r="B4966" s="30" t="s">
        <v>10106</v>
      </c>
      <c r="C4966" s="31" t="s">
        <v>10107</v>
      </c>
      <c r="D4966" s="30" t="s">
        <v>4604</v>
      </c>
      <c r="E4966" s="30" t="s">
        <v>850</v>
      </c>
      <c r="F4966" s="30" t="s">
        <v>846</v>
      </c>
      <c r="G4966" s="30" t="s">
        <v>468</v>
      </c>
      <c r="H4966" s="30">
        <v>2014</v>
      </c>
      <c r="I4966" s="28" t="s">
        <v>8376</v>
      </c>
      <c r="J4966" s="30"/>
      <c r="K4966" s="30" t="s">
        <v>368</v>
      </c>
    </row>
    <row r="4967" spans="1:11">
      <c r="A4967" s="29">
        <v>4966</v>
      </c>
      <c r="B4967" s="30" t="s">
        <v>10108</v>
      </c>
      <c r="C4967" s="31" t="s">
        <v>10109</v>
      </c>
      <c r="D4967" s="30" t="s">
        <v>6864</v>
      </c>
      <c r="E4967" s="30" t="s">
        <v>371</v>
      </c>
      <c r="F4967" s="30" t="s">
        <v>846</v>
      </c>
      <c r="G4967" s="30" t="s">
        <v>468</v>
      </c>
      <c r="H4967" s="30">
        <v>2014</v>
      </c>
      <c r="I4967" s="28" t="s">
        <v>8376</v>
      </c>
      <c r="J4967" s="30"/>
      <c r="K4967" s="30" t="s">
        <v>368</v>
      </c>
    </row>
    <row r="4968" spans="1:11">
      <c r="A4968" s="29">
        <v>4967</v>
      </c>
      <c r="B4968" s="30" t="s">
        <v>10110</v>
      </c>
      <c r="C4968" s="31" t="s">
        <v>10111</v>
      </c>
      <c r="D4968" s="30" t="s">
        <v>4604</v>
      </c>
      <c r="E4968" s="30" t="s">
        <v>850</v>
      </c>
      <c r="F4968" s="30" t="s">
        <v>846</v>
      </c>
      <c r="G4968" s="30" t="s">
        <v>366</v>
      </c>
      <c r="H4968" s="30">
        <v>2014</v>
      </c>
      <c r="I4968" s="28" t="s">
        <v>8376</v>
      </c>
      <c r="J4968" s="30"/>
      <c r="K4968" s="30" t="s">
        <v>368</v>
      </c>
    </row>
    <row r="4969" spans="1:11">
      <c r="A4969" s="29">
        <v>4968</v>
      </c>
      <c r="B4969" s="30" t="s">
        <v>10112</v>
      </c>
      <c r="C4969" s="31" t="s">
        <v>10113</v>
      </c>
      <c r="D4969" s="30" t="s">
        <v>6864</v>
      </c>
      <c r="E4969" s="30" t="s">
        <v>371</v>
      </c>
      <c r="F4969" s="30" t="s">
        <v>846</v>
      </c>
      <c r="G4969" s="30" t="s">
        <v>366</v>
      </c>
      <c r="H4969" s="30">
        <v>2014</v>
      </c>
      <c r="I4969" s="28" t="s">
        <v>8376</v>
      </c>
      <c r="J4969" s="30"/>
      <c r="K4969" s="30" t="s">
        <v>368</v>
      </c>
    </row>
    <row r="4970" spans="1:11">
      <c r="A4970" s="29">
        <v>4969</v>
      </c>
      <c r="B4970" s="30" t="s">
        <v>10114</v>
      </c>
      <c r="C4970" s="31" t="s">
        <v>10115</v>
      </c>
      <c r="D4970" s="30" t="s">
        <v>4604</v>
      </c>
      <c r="E4970" s="30" t="s">
        <v>371</v>
      </c>
      <c r="F4970" s="30" t="s">
        <v>846</v>
      </c>
      <c r="G4970" s="30" t="s">
        <v>375</v>
      </c>
      <c r="H4970" s="30">
        <v>2014</v>
      </c>
      <c r="I4970" s="28" t="s">
        <v>8376</v>
      </c>
      <c r="J4970" s="30"/>
      <c r="K4970" s="30" t="s">
        <v>368</v>
      </c>
    </row>
    <row r="4971" spans="1:11">
      <c r="A4971" s="29">
        <v>4970</v>
      </c>
      <c r="B4971" s="30" t="s">
        <v>10116</v>
      </c>
      <c r="C4971" s="31" t="s">
        <v>6830</v>
      </c>
      <c r="D4971" s="30" t="s">
        <v>6864</v>
      </c>
      <c r="E4971" s="30" t="s">
        <v>371</v>
      </c>
      <c r="F4971" s="30" t="s">
        <v>846</v>
      </c>
      <c r="G4971" s="30" t="s">
        <v>366</v>
      </c>
      <c r="H4971" s="30">
        <v>2014</v>
      </c>
      <c r="I4971" s="28" t="s">
        <v>8376</v>
      </c>
      <c r="J4971" s="30"/>
      <c r="K4971" s="30" t="s">
        <v>368</v>
      </c>
    </row>
    <row r="4972" spans="1:11">
      <c r="A4972" s="29">
        <v>4971</v>
      </c>
      <c r="B4972" s="30" t="s">
        <v>10117</v>
      </c>
      <c r="C4972" s="31" t="s">
        <v>10118</v>
      </c>
      <c r="D4972" s="30" t="s">
        <v>4604</v>
      </c>
      <c r="E4972" s="30" t="s">
        <v>371</v>
      </c>
      <c r="F4972" s="30" t="s">
        <v>846</v>
      </c>
      <c r="G4972" s="30" t="s">
        <v>375</v>
      </c>
      <c r="H4972" s="30">
        <v>2014</v>
      </c>
      <c r="I4972" s="28" t="s">
        <v>8376</v>
      </c>
      <c r="J4972" s="30"/>
      <c r="K4972" s="30" t="s">
        <v>368</v>
      </c>
    </row>
    <row r="4973" spans="1:11">
      <c r="A4973" s="29">
        <v>4972</v>
      </c>
      <c r="B4973" s="30" t="s">
        <v>10119</v>
      </c>
      <c r="C4973" s="31" t="s">
        <v>10120</v>
      </c>
      <c r="D4973" s="30" t="s">
        <v>6864</v>
      </c>
      <c r="E4973" s="30" t="s">
        <v>371</v>
      </c>
      <c r="F4973" s="30" t="s">
        <v>846</v>
      </c>
      <c r="G4973" s="30" t="s">
        <v>366</v>
      </c>
      <c r="H4973" s="30">
        <v>2014</v>
      </c>
      <c r="I4973" s="28" t="s">
        <v>8376</v>
      </c>
      <c r="J4973" s="30"/>
      <c r="K4973" s="30" t="s">
        <v>368</v>
      </c>
    </row>
    <row r="4974" spans="1:11">
      <c r="A4974" s="29">
        <v>4973</v>
      </c>
      <c r="B4974" s="30" t="s">
        <v>10121</v>
      </c>
      <c r="C4974" s="31" t="s">
        <v>10122</v>
      </c>
      <c r="D4974" s="30" t="s">
        <v>4604</v>
      </c>
      <c r="E4974" s="30" t="s">
        <v>850</v>
      </c>
      <c r="F4974" s="30" t="s">
        <v>846</v>
      </c>
      <c r="G4974" s="30" t="s">
        <v>366</v>
      </c>
      <c r="H4974" s="30">
        <v>2014</v>
      </c>
      <c r="I4974" s="28" t="s">
        <v>8376</v>
      </c>
      <c r="J4974" s="30"/>
      <c r="K4974" s="30" t="s">
        <v>368</v>
      </c>
    </row>
    <row r="4975" spans="1:11">
      <c r="A4975" s="29">
        <v>4974</v>
      </c>
      <c r="B4975" s="30" t="s">
        <v>10123</v>
      </c>
      <c r="C4975" s="31" t="s">
        <v>10124</v>
      </c>
      <c r="D4975" s="30" t="s">
        <v>4604</v>
      </c>
      <c r="E4975" s="30" t="s">
        <v>850</v>
      </c>
      <c r="F4975" s="30" t="s">
        <v>846</v>
      </c>
      <c r="G4975" s="30" t="s">
        <v>366</v>
      </c>
      <c r="H4975" s="30">
        <v>2014</v>
      </c>
      <c r="I4975" s="28" t="s">
        <v>8376</v>
      </c>
      <c r="J4975" s="30"/>
      <c r="K4975" s="30" t="s">
        <v>368</v>
      </c>
    </row>
    <row r="4976" spans="1:11">
      <c r="A4976" s="29">
        <v>4975</v>
      </c>
      <c r="B4976" s="30" t="s">
        <v>10125</v>
      </c>
      <c r="C4976" s="31" t="s">
        <v>10126</v>
      </c>
      <c r="D4976" s="30" t="s">
        <v>4604</v>
      </c>
      <c r="E4976" s="30" t="s">
        <v>850</v>
      </c>
      <c r="F4976" s="30" t="s">
        <v>846</v>
      </c>
      <c r="G4976" s="30" t="s">
        <v>366</v>
      </c>
      <c r="H4976" s="30">
        <v>2014</v>
      </c>
      <c r="I4976" s="28" t="s">
        <v>8376</v>
      </c>
      <c r="J4976" s="30"/>
      <c r="K4976" s="30" t="s">
        <v>368</v>
      </c>
    </row>
    <row r="4977" spans="1:11">
      <c r="A4977" s="29">
        <v>4976</v>
      </c>
      <c r="B4977" s="30" t="s">
        <v>10127</v>
      </c>
      <c r="C4977" s="31" t="s">
        <v>10128</v>
      </c>
      <c r="D4977" s="30" t="s">
        <v>6864</v>
      </c>
      <c r="E4977" s="30" t="s">
        <v>371</v>
      </c>
      <c r="F4977" s="30" t="s">
        <v>846</v>
      </c>
      <c r="G4977" s="30" t="s">
        <v>366</v>
      </c>
      <c r="H4977" s="30">
        <v>2014</v>
      </c>
      <c r="I4977" s="28" t="s">
        <v>8376</v>
      </c>
      <c r="J4977" s="30"/>
      <c r="K4977" s="30" t="s">
        <v>368</v>
      </c>
    </row>
    <row r="4978" spans="1:11">
      <c r="A4978" s="29">
        <v>4977</v>
      </c>
      <c r="B4978" s="30" t="s">
        <v>10129</v>
      </c>
      <c r="C4978" s="31" t="s">
        <v>10130</v>
      </c>
      <c r="D4978" s="30" t="s">
        <v>4604</v>
      </c>
      <c r="E4978" s="30" t="s">
        <v>371</v>
      </c>
      <c r="F4978" s="30" t="s">
        <v>846</v>
      </c>
      <c r="G4978" s="30" t="s">
        <v>375</v>
      </c>
      <c r="H4978" s="30">
        <v>2014</v>
      </c>
      <c r="I4978" s="28" t="s">
        <v>8376</v>
      </c>
      <c r="J4978" s="30"/>
      <c r="K4978" s="30" t="s">
        <v>368</v>
      </c>
    </row>
    <row r="4979" spans="1:11">
      <c r="A4979" s="29">
        <v>4978</v>
      </c>
      <c r="B4979" s="30" t="s">
        <v>10131</v>
      </c>
      <c r="C4979" s="31" t="s">
        <v>10132</v>
      </c>
      <c r="D4979" s="30" t="s">
        <v>4604</v>
      </c>
      <c r="E4979" s="30" t="s">
        <v>371</v>
      </c>
      <c r="F4979" s="30" t="s">
        <v>846</v>
      </c>
      <c r="G4979" s="30" t="s">
        <v>375</v>
      </c>
      <c r="H4979" s="30">
        <v>2014</v>
      </c>
      <c r="I4979" s="28" t="s">
        <v>8376</v>
      </c>
      <c r="J4979" s="30"/>
      <c r="K4979" s="30" t="s">
        <v>368</v>
      </c>
    </row>
    <row r="4980" spans="1:11">
      <c r="A4980" s="29">
        <v>4979</v>
      </c>
      <c r="B4980" s="30" t="s">
        <v>10133</v>
      </c>
      <c r="C4980" s="31" t="s">
        <v>10134</v>
      </c>
      <c r="D4980" s="30" t="s">
        <v>6864</v>
      </c>
      <c r="E4980" s="30" t="s">
        <v>371</v>
      </c>
      <c r="F4980" s="30" t="s">
        <v>846</v>
      </c>
      <c r="G4980" s="30" t="s">
        <v>366</v>
      </c>
      <c r="H4980" s="30">
        <v>2014</v>
      </c>
      <c r="I4980" s="28" t="s">
        <v>8376</v>
      </c>
      <c r="J4980" s="30"/>
      <c r="K4980" s="30" t="s">
        <v>368</v>
      </c>
    </row>
    <row r="4981" spans="1:11">
      <c r="A4981" s="29">
        <v>4980</v>
      </c>
      <c r="B4981" s="30" t="s">
        <v>10135</v>
      </c>
      <c r="C4981" s="31" t="s">
        <v>10136</v>
      </c>
      <c r="D4981" s="30" t="s">
        <v>6864</v>
      </c>
      <c r="E4981" s="30" t="s">
        <v>371</v>
      </c>
      <c r="F4981" s="30" t="s">
        <v>846</v>
      </c>
      <c r="G4981" s="30" t="s">
        <v>366</v>
      </c>
      <c r="H4981" s="30">
        <v>2014</v>
      </c>
      <c r="I4981" s="28" t="s">
        <v>8376</v>
      </c>
      <c r="J4981" s="30"/>
      <c r="K4981" s="30" t="s">
        <v>368</v>
      </c>
    </row>
    <row r="4982" spans="1:11">
      <c r="A4982" s="29">
        <v>4981</v>
      </c>
      <c r="B4982" s="30" t="s">
        <v>10137</v>
      </c>
      <c r="C4982" s="31" t="s">
        <v>10138</v>
      </c>
      <c r="D4982" s="30" t="s">
        <v>6864</v>
      </c>
      <c r="E4982" s="30" t="s">
        <v>371</v>
      </c>
      <c r="F4982" s="30" t="s">
        <v>846</v>
      </c>
      <c r="G4982" s="30" t="s">
        <v>366</v>
      </c>
      <c r="H4982" s="30">
        <v>2014</v>
      </c>
      <c r="I4982" s="28" t="s">
        <v>8376</v>
      </c>
      <c r="J4982" s="30"/>
      <c r="K4982" s="30" t="s">
        <v>368</v>
      </c>
    </row>
    <row r="4983" spans="1:11">
      <c r="A4983" s="29">
        <v>4982</v>
      </c>
      <c r="B4983" s="30" t="s">
        <v>10139</v>
      </c>
      <c r="C4983" s="31" t="s">
        <v>10140</v>
      </c>
      <c r="D4983" s="30" t="s">
        <v>4604</v>
      </c>
      <c r="E4983" s="30" t="s">
        <v>850</v>
      </c>
      <c r="F4983" s="30" t="s">
        <v>846</v>
      </c>
      <c r="G4983" s="30" t="s">
        <v>366</v>
      </c>
      <c r="H4983" s="30">
        <v>2014</v>
      </c>
      <c r="I4983" s="28" t="s">
        <v>367</v>
      </c>
      <c r="J4983" s="30"/>
      <c r="K4983" s="30" t="s">
        <v>368</v>
      </c>
    </row>
    <row r="4984" spans="1:11">
      <c r="A4984" s="29">
        <v>4983</v>
      </c>
      <c r="B4984" s="30" t="s">
        <v>10141</v>
      </c>
      <c r="C4984" s="31" t="s">
        <v>10142</v>
      </c>
      <c r="D4984" s="30" t="s">
        <v>4604</v>
      </c>
      <c r="E4984" s="30" t="s">
        <v>371</v>
      </c>
      <c r="F4984" s="30" t="s">
        <v>846</v>
      </c>
      <c r="G4984" s="30" t="s">
        <v>375</v>
      </c>
      <c r="H4984" s="30">
        <v>2014</v>
      </c>
      <c r="I4984" s="28" t="s">
        <v>8376</v>
      </c>
      <c r="J4984" s="30"/>
      <c r="K4984" s="30" t="s">
        <v>368</v>
      </c>
    </row>
    <row r="4985" spans="1:11">
      <c r="A4985" s="29">
        <v>4984</v>
      </c>
      <c r="B4985" s="30" t="s">
        <v>10143</v>
      </c>
      <c r="C4985" s="31" t="s">
        <v>10144</v>
      </c>
      <c r="D4985" s="30" t="s">
        <v>6864</v>
      </c>
      <c r="E4985" s="30" t="s">
        <v>371</v>
      </c>
      <c r="F4985" s="30" t="s">
        <v>846</v>
      </c>
      <c r="G4985" s="30" t="s">
        <v>468</v>
      </c>
      <c r="H4985" s="30">
        <v>2014</v>
      </c>
      <c r="I4985" s="28" t="s">
        <v>8376</v>
      </c>
      <c r="J4985" s="30"/>
      <c r="K4985" s="30" t="s">
        <v>368</v>
      </c>
    </row>
    <row r="4986" spans="1:11">
      <c r="A4986" s="29">
        <v>4985</v>
      </c>
      <c r="B4986" s="30" t="s">
        <v>10145</v>
      </c>
      <c r="C4986" s="31" t="s">
        <v>10146</v>
      </c>
      <c r="D4986" s="30" t="s">
        <v>6864</v>
      </c>
      <c r="E4986" s="30" t="s">
        <v>371</v>
      </c>
      <c r="F4986" s="30" t="s">
        <v>846</v>
      </c>
      <c r="G4986" s="30" t="s">
        <v>366</v>
      </c>
      <c r="H4986" s="30">
        <v>2014</v>
      </c>
      <c r="I4986" s="28" t="s">
        <v>8376</v>
      </c>
      <c r="J4986" s="30"/>
      <c r="K4986" s="30" t="s">
        <v>368</v>
      </c>
    </row>
    <row r="4987" spans="1:11">
      <c r="A4987" s="29">
        <v>4986</v>
      </c>
      <c r="B4987" s="30" t="s">
        <v>10147</v>
      </c>
      <c r="C4987" s="31" t="s">
        <v>10148</v>
      </c>
      <c r="D4987" s="30" t="s">
        <v>6864</v>
      </c>
      <c r="E4987" s="30" t="s">
        <v>371</v>
      </c>
      <c r="F4987" s="30" t="s">
        <v>846</v>
      </c>
      <c r="G4987" s="30" t="s">
        <v>468</v>
      </c>
      <c r="H4987" s="30">
        <v>2014</v>
      </c>
      <c r="I4987" s="28" t="s">
        <v>8376</v>
      </c>
      <c r="J4987" s="30"/>
      <c r="K4987" s="30" t="s">
        <v>368</v>
      </c>
    </row>
    <row r="4988" spans="1:11">
      <c r="A4988" s="29">
        <v>4987</v>
      </c>
      <c r="B4988" s="30" t="s">
        <v>10149</v>
      </c>
      <c r="C4988" s="31" t="s">
        <v>10150</v>
      </c>
      <c r="D4988" s="30" t="s">
        <v>4604</v>
      </c>
      <c r="E4988" s="30" t="s">
        <v>850</v>
      </c>
      <c r="F4988" s="30" t="s">
        <v>846</v>
      </c>
      <c r="G4988" s="30" t="s">
        <v>366</v>
      </c>
      <c r="H4988" s="30">
        <v>2014</v>
      </c>
      <c r="I4988" s="28" t="s">
        <v>8376</v>
      </c>
      <c r="J4988" s="30"/>
      <c r="K4988" s="30" t="s">
        <v>368</v>
      </c>
    </row>
    <row r="4989" spans="1:11">
      <c r="A4989" s="29">
        <v>4988</v>
      </c>
      <c r="B4989" s="30" t="s">
        <v>10151</v>
      </c>
      <c r="C4989" s="31" t="s">
        <v>10152</v>
      </c>
      <c r="D4989" s="30" t="s">
        <v>4604</v>
      </c>
      <c r="E4989" s="30" t="s">
        <v>371</v>
      </c>
      <c r="F4989" s="30" t="s">
        <v>846</v>
      </c>
      <c r="G4989" s="30" t="s">
        <v>375</v>
      </c>
      <c r="H4989" s="30">
        <v>2014</v>
      </c>
      <c r="I4989" s="28" t="s">
        <v>8376</v>
      </c>
      <c r="J4989" s="30"/>
      <c r="K4989" s="30" t="s">
        <v>368</v>
      </c>
    </row>
    <row r="4990" spans="1:11">
      <c r="A4990" s="29">
        <v>4989</v>
      </c>
      <c r="B4990" s="30" t="s">
        <v>10153</v>
      </c>
      <c r="C4990" s="31" t="s">
        <v>10154</v>
      </c>
      <c r="D4990" s="30" t="s">
        <v>8631</v>
      </c>
      <c r="E4990" s="30" t="s">
        <v>371</v>
      </c>
      <c r="F4990" s="30" t="s">
        <v>846</v>
      </c>
      <c r="G4990" s="30" t="s">
        <v>366</v>
      </c>
      <c r="H4990" s="30">
        <v>2014</v>
      </c>
      <c r="I4990" s="28" t="s">
        <v>8376</v>
      </c>
      <c r="J4990" s="30"/>
      <c r="K4990" s="30" t="s">
        <v>368</v>
      </c>
    </row>
    <row r="4991" spans="1:11">
      <c r="A4991" s="29">
        <v>4990</v>
      </c>
      <c r="B4991" s="30" t="s">
        <v>10155</v>
      </c>
      <c r="C4991" s="31" t="s">
        <v>9432</v>
      </c>
      <c r="D4991" s="30" t="s">
        <v>4604</v>
      </c>
      <c r="E4991" s="30" t="s">
        <v>850</v>
      </c>
      <c r="F4991" s="30" t="s">
        <v>846</v>
      </c>
      <c r="G4991" s="30" t="s">
        <v>366</v>
      </c>
      <c r="H4991" s="30">
        <v>2014</v>
      </c>
      <c r="I4991" s="28" t="s">
        <v>8376</v>
      </c>
      <c r="J4991" s="30"/>
      <c r="K4991" s="30" t="s">
        <v>368</v>
      </c>
    </row>
    <row r="4992" spans="1:11">
      <c r="A4992" s="29">
        <v>4991</v>
      </c>
      <c r="B4992" s="30" t="s">
        <v>10156</v>
      </c>
      <c r="C4992" s="31" t="s">
        <v>10157</v>
      </c>
      <c r="D4992" s="30" t="s">
        <v>4604</v>
      </c>
      <c r="E4992" s="30" t="s">
        <v>371</v>
      </c>
      <c r="F4992" s="30" t="s">
        <v>846</v>
      </c>
      <c r="G4992" s="30" t="s">
        <v>375</v>
      </c>
      <c r="H4992" s="30">
        <v>2014</v>
      </c>
      <c r="I4992" s="28" t="s">
        <v>8376</v>
      </c>
      <c r="J4992" s="30"/>
      <c r="K4992" s="30" t="s">
        <v>368</v>
      </c>
    </row>
    <row r="4993" spans="1:11">
      <c r="A4993" s="29">
        <v>4992</v>
      </c>
      <c r="B4993" s="30" t="s">
        <v>10158</v>
      </c>
      <c r="C4993" s="31" t="s">
        <v>10159</v>
      </c>
      <c r="D4993" s="30" t="s">
        <v>6864</v>
      </c>
      <c r="E4993" s="30" t="s">
        <v>850</v>
      </c>
      <c r="F4993" s="30" t="s">
        <v>846</v>
      </c>
      <c r="G4993" s="30" t="s">
        <v>468</v>
      </c>
      <c r="H4993" s="30">
        <v>2014</v>
      </c>
      <c r="I4993" s="28" t="s">
        <v>8376</v>
      </c>
      <c r="J4993" s="30"/>
      <c r="K4993" s="30" t="s">
        <v>368</v>
      </c>
    </row>
    <row r="4994" spans="1:11">
      <c r="A4994" s="29">
        <v>4993</v>
      </c>
      <c r="B4994" s="30" t="s">
        <v>10160</v>
      </c>
      <c r="C4994" s="31" t="s">
        <v>10161</v>
      </c>
      <c r="D4994" s="30" t="s">
        <v>4604</v>
      </c>
      <c r="E4994" s="30" t="s">
        <v>850</v>
      </c>
      <c r="F4994" s="30" t="s">
        <v>846</v>
      </c>
      <c r="G4994" s="30" t="s">
        <v>366</v>
      </c>
      <c r="H4994" s="30">
        <v>2014</v>
      </c>
      <c r="I4994" s="28" t="s">
        <v>8376</v>
      </c>
      <c r="J4994" s="30"/>
      <c r="K4994" s="30" t="s">
        <v>368</v>
      </c>
    </row>
    <row r="4995" spans="1:11">
      <c r="A4995" s="29">
        <v>4994</v>
      </c>
      <c r="B4995" s="30" t="s">
        <v>10162</v>
      </c>
      <c r="C4995" s="31" t="s">
        <v>10163</v>
      </c>
      <c r="D4995" s="30" t="s">
        <v>6864</v>
      </c>
      <c r="E4995" s="30" t="s">
        <v>371</v>
      </c>
      <c r="F4995" s="30" t="s">
        <v>846</v>
      </c>
      <c r="G4995" s="30" t="s">
        <v>366</v>
      </c>
      <c r="H4995" s="30">
        <v>2014</v>
      </c>
      <c r="I4995" s="28" t="s">
        <v>8376</v>
      </c>
      <c r="J4995" s="30"/>
      <c r="K4995" s="30" t="s">
        <v>368</v>
      </c>
    </row>
    <row r="4996" spans="1:11">
      <c r="A4996" s="29">
        <v>4995</v>
      </c>
      <c r="B4996" s="30" t="s">
        <v>10164</v>
      </c>
      <c r="C4996" s="31" t="s">
        <v>10165</v>
      </c>
      <c r="D4996" s="30" t="s">
        <v>6864</v>
      </c>
      <c r="E4996" s="30" t="s">
        <v>371</v>
      </c>
      <c r="F4996" s="30" t="s">
        <v>846</v>
      </c>
      <c r="G4996" s="30" t="s">
        <v>366</v>
      </c>
      <c r="H4996" s="30">
        <v>2014</v>
      </c>
      <c r="I4996" s="28" t="s">
        <v>8376</v>
      </c>
      <c r="J4996" s="30"/>
      <c r="K4996" s="30" t="s">
        <v>368</v>
      </c>
    </row>
    <row r="4997" spans="1:11">
      <c r="A4997" s="29">
        <v>4996</v>
      </c>
      <c r="B4997" s="30" t="s">
        <v>10166</v>
      </c>
      <c r="C4997" s="31" t="s">
        <v>10167</v>
      </c>
      <c r="D4997" s="30" t="s">
        <v>4604</v>
      </c>
      <c r="E4997" s="30" t="s">
        <v>371</v>
      </c>
      <c r="F4997" s="30" t="s">
        <v>846</v>
      </c>
      <c r="G4997" s="30" t="s">
        <v>375</v>
      </c>
      <c r="H4997" s="30">
        <v>2014</v>
      </c>
      <c r="I4997" s="28" t="s">
        <v>8376</v>
      </c>
      <c r="J4997" s="30"/>
      <c r="K4997" s="30" t="s">
        <v>368</v>
      </c>
    </row>
    <row r="4998" spans="1:11">
      <c r="A4998" s="29">
        <v>4997</v>
      </c>
      <c r="B4998" s="30" t="s">
        <v>10168</v>
      </c>
      <c r="C4998" s="31" t="s">
        <v>10169</v>
      </c>
      <c r="D4998" s="30" t="s">
        <v>6864</v>
      </c>
      <c r="E4998" s="30" t="s">
        <v>371</v>
      </c>
      <c r="F4998" s="30" t="s">
        <v>846</v>
      </c>
      <c r="G4998" s="30" t="s">
        <v>366</v>
      </c>
      <c r="H4998" s="30">
        <v>2014</v>
      </c>
      <c r="I4998" s="28" t="s">
        <v>8376</v>
      </c>
      <c r="J4998" s="30"/>
      <c r="K4998" s="30" t="s">
        <v>368</v>
      </c>
    </row>
    <row r="4999" spans="1:11">
      <c r="A4999" s="29">
        <v>4998</v>
      </c>
      <c r="B4999" s="30" t="s">
        <v>10170</v>
      </c>
      <c r="C4999" s="31" t="s">
        <v>10171</v>
      </c>
      <c r="D4999" s="30" t="s">
        <v>6864</v>
      </c>
      <c r="E4999" s="30" t="s">
        <v>371</v>
      </c>
      <c r="F4999" s="30" t="s">
        <v>846</v>
      </c>
      <c r="G4999" s="30" t="s">
        <v>366</v>
      </c>
      <c r="H4999" s="30">
        <v>2014</v>
      </c>
      <c r="I4999" s="28" t="s">
        <v>8376</v>
      </c>
      <c r="J4999" s="30"/>
      <c r="K4999" s="30" t="s">
        <v>368</v>
      </c>
    </row>
    <row r="5000" spans="1:11">
      <c r="A5000" s="29">
        <v>4999</v>
      </c>
      <c r="B5000" s="30" t="s">
        <v>10172</v>
      </c>
      <c r="C5000" s="31" t="s">
        <v>10173</v>
      </c>
      <c r="D5000" s="30" t="s">
        <v>6864</v>
      </c>
      <c r="E5000" s="30" t="s">
        <v>371</v>
      </c>
      <c r="F5000" s="30" t="s">
        <v>846</v>
      </c>
      <c r="G5000" s="30" t="s">
        <v>366</v>
      </c>
      <c r="H5000" s="30">
        <v>2014</v>
      </c>
      <c r="I5000" s="28" t="s">
        <v>8376</v>
      </c>
      <c r="J5000" s="30"/>
      <c r="K5000" s="30" t="s">
        <v>368</v>
      </c>
    </row>
    <row r="5001" spans="1:11">
      <c r="A5001" s="29">
        <v>5000</v>
      </c>
      <c r="B5001" s="30" t="s">
        <v>10174</v>
      </c>
      <c r="C5001" s="31" t="s">
        <v>385</v>
      </c>
      <c r="D5001" s="30" t="s">
        <v>6864</v>
      </c>
      <c r="E5001" s="30" t="s">
        <v>371</v>
      </c>
      <c r="F5001" s="30" t="s">
        <v>846</v>
      </c>
      <c r="G5001" s="30" t="s">
        <v>366</v>
      </c>
      <c r="H5001" s="30">
        <v>2014</v>
      </c>
      <c r="I5001" s="28" t="s">
        <v>8376</v>
      </c>
      <c r="J5001" s="30"/>
      <c r="K5001" s="30" t="s">
        <v>368</v>
      </c>
    </row>
    <row r="5002" spans="1:11">
      <c r="A5002" s="29">
        <v>5001</v>
      </c>
      <c r="B5002" s="30" t="s">
        <v>10175</v>
      </c>
      <c r="C5002" s="31" t="s">
        <v>10176</v>
      </c>
      <c r="D5002" s="30" t="s">
        <v>6864</v>
      </c>
      <c r="E5002" s="30" t="s">
        <v>371</v>
      </c>
      <c r="F5002" s="30" t="s">
        <v>846</v>
      </c>
      <c r="G5002" s="30" t="s">
        <v>366</v>
      </c>
      <c r="H5002" s="30">
        <v>2014</v>
      </c>
      <c r="I5002" s="28" t="s">
        <v>8376</v>
      </c>
      <c r="J5002" s="30"/>
      <c r="K5002" s="30" t="s">
        <v>368</v>
      </c>
    </row>
    <row r="5003" spans="1:11">
      <c r="A5003" s="29">
        <v>5002</v>
      </c>
      <c r="B5003" s="30" t="s">
        <v>10177</v>
      </c>
      <c r="C5003" s="31" t="s">
        <v>8308</v>
      </c>
      <c r="D5003" s="30" t="s">
        <v>6864</v>
      </c>
      <c r="E5003" s="30" t="s">
        <v>371</v>
      </c>
      <c r="F5003" s="30" t="s">
        <v>846</v>
      </c>
      <c r="G5003" s="30" t="s">
        <v>366</v>
      </c>
      <c r="H5003" s="30">
        <v>2014</v>
      </c>
      <c r="I5003" s="28" t="s">
        <v>8376</v>
      </c>
      <c r="J5003" s="30"/>
      <c r="K5003" s="30" t="s">
        <v>368</v>
      </c>
    </row>
    <row r="5004" spans="1:11">
      <c r="A5004" s="29">
        <v>5003</v>
      </c>
      <c r="B5004" s="30" t="s">
        <v>10178</v>
      </c>
      <c r="C5004" s="31" t="s">
        <v>10179</v>
      </c>
      <c r="D5004" s="30" t="s">
        <v>4604</v>
      </c>
      <c r="E5004" s="30" t="s">
        <v>371</v>
      </c>
      <c r="F5004" s="30" t="s">
        <v>846</v>
      </c>
      <c r="G5004" s="30" t="s">
        <v>375</v>
      </c>
      <c r="H5004" s="30">
        <v>2014</v>
      </c>
      <c r="I5004" s="28" t="s">
        <v>8376</v>
      </c>
      <c r="J5004" s="30"/>
      <c r="K5004" s="30" t="s">
        <v>368</v>
      </c>
    </row>
    <row r="5005" spans="1:11">
      <c r="A5005" s="29">
        <v>5004</v>
      </c>
      <c r="B5005" s="30" t="s">
        <v>10180</v>
      </c>
      <c r="C5005" s="31" t="s">
        <v>10181</v>
      </c>
      <c r="D5005" s="30" t="s">
        <v>4604</v>
      </c>
      <c r="E5005" s="30" t="s">
        <v>850</v>
      </c>
      <c r="F5005" s="30" t="s">
        <v>846</v>
      </c>
      <c r="G5005" s="30" t="s">
        <v>468</v>
      </c>
      <c r="H5005" s="30">
        <v>2014</v>
      </c>
      <c r="I5005" s="28" t="s">
        <v>8376</v>
      </c>
      <c r="J5005" s="30"/>
      <c r="K5005" s="30" t="s">
        <v>368</v>
      </c>
    </row>
    <row r="5006" spans="1:11">
      <c r="A5006" s="29">
        <v>5005</v>
      </c>
      <c r="B5006" s="30" t="s">
        <v>10182</v>
      </c>
      <c r="C5006" s="31" t="s">
        <v>10183</v>
      </c>
      <c r="D5006" s="30" t="s">
        <v>4604</v>
      </c>
      <c r="E5006" s="30" t="s">
        <v>850</v>
      </c>
      <c r="F5006" s="30" t="s">
        <v>846</v>
      </c>
      <c r="G5006" s="30" t="s">
        <v>366</v>
      </c>
      <c r="H5006" s="30">
        <v>2014</v>
      </c>
      <c r="I5006" s="28" t="s">
        <v>8376</v>
      </c>
      <c r="J5006" s="30"/>
      <c r="K5006" s="30" t="s">
        <v>368</v>
      </c>
    </row>
    <row r="5007" spans="1:11">
      <c r="A5007" s="29">
        <v>5006</v>
      </c>
      <c r="B5007" s="30" t="s">
        <v>10184</v>
      </c>
      <c r="C5007" s="31" t="s">
        <v>10185</v>
      </c>
      <c r="D5007" s="30" t="s">
        <v>6864</v>
      </c>
      <c r="E5007" s="30" t="s">
        <v>371</v>
      </c>
      <c r="F5007" s="30" t="s">
        <v>846</v>
      </c>
      <c r="G5007" s="30" t="s">
        <v>366</v>
      </c>
      <c r="H5007" s="30">
        <v>2014</v>
      </c>
      <c r="I5007" s="28" t="s">
        <v>8376</v>
      </c>
      <c r="J5007" s="30"/>
      <c r="K5007" s="30" t="s">
        <v>368</v>
      </c>
    </row>
    <row r="5008" spans="1:11">
      <c r="A5008" s="29">
        <v>5007</v>
      </c>
      <c r="B5008" s="30" t="s">
        <v>10186</v>
      </c>
      <c r="C5008" s="31" t="s">
        <v>10187</v>
      </c>
      <c r="D5008" s="30" t="s">
        <v>4604</v>
      </c>
      <c r="E5008" s="30" t="s">
        <v>850</v>
      </c>
      <c r="F5008" s="30" t="s">
        <v>846</v>
      </c>
      <c r="G5008" s="30" t="s">
        <v>366</v>
      </c>
      <c r="H5008" s="30">
        <v>2014</v>
      </c>
      <c r="I5008" s="28" t="s">
        <v>8376</v>
      </c>
      <c r="J5008" s="30"/>
      <c r="K5008" s="30" t="s">
        <v>368</v>
      </c>
    </row>
    <row r="5009" spans="1:11">
      <c r="A5009" s="29">
        <v>5008</v>
      </c>
      <c r="B5009" s="30" t="s">
        <v>10188</v>
      </c>
      <c r="C5009" s="31" t="s">
        <v>10189</v>
      </c>
      <c r="D5009" s="30" t="s">
        <v>4604</v>
      </c>
      <c r="E5009" s="30" t="s">
        <v>850</v>
      </c>
      <c r="F5009" s="30" t="s">
        <v>846</v>
      </c>
      <c r="G5009" s="30" t="s">
        <v>366</v>
      </c>
      <c r="H5009" s="30">
        <v>2014</v>
      </c>
      <c r="I5009" s="28" t="s">
        <v>1324</v>
      </c>
      <c r="J5009" s="30"/>
      <c r="K5009" s="30" t="s">
        <v>368</v>
      </c>
    </row>
    <row r="5010" spans="1:11">
      <c r="A5010" s="29">
        <v>5009</v>
      </c>
      <c r="B5010" s="30" t="s">
        <v>10190</v>
      </c>
      <c r="C5010" s="31" t="s">
        <v>10191</v>
      </c>
      <c r="D5010" s="30" t="s">
        <v>4604</v>
      </c>
      <c r="E5010" s="30" t="s">
        <v>850</v>
      </c>
      <c r="F5010" s="30" t="s">
        <v>846</v>
      </c>
      <c r="G5010" s="30" t="s">
        <v>366</v>
      </c>
      <c r="H5010" s="30">
        <v>2014</v>
      </c>
      <c r="I5010" s="28" t="s">
        <v>8376</v>
      </c>
      <c r="J5010" s="30"/>
      <c r="K5010" s="30" t="s">
        <v>368</v>
      </c>
    </row>
    <row r="5011" spans="1:11">
      <c r="A5011" s="29">
        <v>5010</v>
      </c>
      <c r="B5011" s="30" t="s">
        <v>10192</v>
      </c>
      <c r="C5011" s="31" t="s">
        <v>10193</v>
      </c>
      <c r="D5011" s="30" t="s">
        <v>4604</v>
      </c>
      <c r="E5011" s="30" t="s">
        <v>371</v>
      </c>
      <c r="F5011" s="30" t="s">
        <v>846</v>
      </c>
      <c r="G5011" s="30" t="s">
        <v>375</v>
      </c>
      <c r="H5011" s="30">
        <v>2014</v>
      </c>
      <c r="I5011" s="28" t="s">
        <v>8376</v>
      </c>
      <c r="J5011" s="30"/>
      <c r="K5011" s="30" t="s">
        <v>368</v>
      </c>
    </row>
    <row r="5012" spans="1:11">
      <c r="A5012" s="29">
        <v>5011</v>
      </c>
      <c r="B5012" s="30" t="s">
        <v>10194</v>
      </c>
      <c r="C5012" s="31" t="s">
        <v>10195</v>
      </c>
      <c r="D5012" s="30" t="s">
        <v>4604</v>
      </c>
      <c r="E5012" s="30" t="s">
        <v>850</v>
      </c>
      <c r="F5012" s="30" t="s">
        <v>846</v>
      </c>
      <c r="G5012" s="30" t="s">
        <v>366</v>
      </c>
      <c r="H5012" s="30">
        <v>2014</v>
      </c>
      <c r="I5012" s="28" t="s">
        <v>8376</v>
      </c>
      <c r="J5012" s="30"/>
      <c r="K5012" s="30" t="s">
        <v>368</v>
      </c>
    </row>
    <row r="5013" spans="1:11">
      <c r="A5013" s="29">
        <v>5012</v>
      </c>
      <c r="B5013" s="30" t="s">
        <v>10196</v>
      </c>
      <c r="C5013" s="31" t="s">
        <v>10197</v>
      </c>
      <c r="D5013" s="30" t="s">
        <v>4604</v>
      </c>
      <c r="E5013" s="30" t="s">
        <v>850</v>
      </c>
      <c r="F5013" s="30" t="s">
        <v>846</v>
      </c>
      <c r="G5013" s="30" t="s">
        <v>366</v>
      </c>
      <c r="H5013" s="30">
        <v>2014</v>
      </c>
      <c r="I5013" s="28" t="s">
        <v>367</v>
      </c>
      <c r="J5013" s="30"/>
      <c r="K5013" s="30" t="s">
        <v>368</v>
      </c>
    </row>
    <row r="5014" spans="1:11">
      <c r="A5014" s="29">
        <v>5013</v>
      </c>
      <c r="B5014" s="30" t="s">
        <v>10198</v>
      </c>
      <c r="C5014" s="31" t="s">
        <v>10199</v>
      </c>
      <c r="D5014" s="30" t="s">
        <v>4604</v>
      </c>
      <c r="E5014" s="30" t="s">
        <v>850</v>
      </c>
      <c r="F5014" s="30" t="s">
        <v>846</v>
      </c>
      <c r="G5014" s="30" t="s">
        <v>366</v>
      </c>
      <c r="H5014" s="30">
        <v>2014</v>
      </c>
      <c r="I5014" s="28" t="s">
        <v>8376</v>
      </c>
      <c r="J5014" s="30"/>
      <c r="K5014" s="30" t="s">
        <v>368</v>
      </c>
    </row>
    <row r="5015" spans="1:11">
      <c r="A5015" s="29">
        <v>5014</v>
      </c>
      <c r="B5015" s="30" t="s">
        <v>10200</v>
      </c>
      <c r="C5015" s="31" t="s">
        <v>10185</v>
      </c>
      <c r="D5015" s="30" t="s">
        <v>4604</v>
      </c>
      <c r="E5015" s="30" t="s">
        <v>371</v>
      </c>
      <c r="F5015" s="30" t="s">
        <v>846</v>
      </c>
      <c r="G5015" s="30" t="s">
        <v>468</v>
      </c>
      <c r="H5015" s="30">
        <v>2014</v>
      </c>
      <c r="I5015" s="28" t="s">
        <v>8376</v>
      </c>
      <c r="J5015" s="30"/>
      <c r="K5015" s="30" t="s">
        <v>368</v>
      </c>
    </row>
    <row r="5016" spans="1:11">
      <c r="A5016" s="29">
        <v>5015</v>
      </c>
      <c r="B5016" s="30" t="s">
        <v>10201</v>
      </c>
      <c r="C5016" s="31" t="s">
        <v>10202</v>
      </c>
      <c r="D5016" s="30" t="s">
        <v>4604</v>
      </c>
      <c r="E5016" s="30" t="s">
        <v>850</v>
      </c>
      <c r="F5016" s="30" t="s">
        <v>846</v>
      </c>
      <c r="G5016" s="30" t="s">
        <v>375</v>
      </c>
      <c r="H5016" s="30">
        <v>2014</v>
      </c>
      <c r="I5016" s="28" t="s">
        <v>8376</v>
      </c>
      <c r="J5016" s="30"/>
      <c r="K5016" s="30" t="s">
        <v>368</v>
      </c>
    </row>
    <row r="5017" spans="1:11">
      <c r="A5017" s="29">
        <v>5016</v>
      </c>
      <c r="B5017" s="30" t="s">
        <v>10203</v>
      </c>
      <c r="C5017" s="31" t="s">
        <v>10204</v>
      </c>
      <c r="D5017" s="30" t="s">
        <v>4604</v>
      </c>
      <c r="E5017" s="30" t="s">
        <v>850</v>
      </c>
      <c r="F5017" s="30" t="s">
        <v>846</v>
      </c>
      <c r="G5017" s="30" t="s">
        <v>468</v>
      </c>
      <c r="H5017" s="30">
        <v>2014</v>
      </c>
      <c r="I5017" s="28" t="s">
        <v>8376</v>
      </c>
      <c r="J5017" s="30"/>
      <c r="K5017" s="30" t="s">
        <v>368</v>
      </c>
    </row>
    <row r="5018" spans="1:11">
      <c r="A5018" s="29">
        <v>5017</v>
      </c>
      <c r="B5018" s="30" t="s">
        <v>10205</v>
      </c>
      <c r="C5018" s="31" t="s">
        <v>10206</v>
      </c>
      <c r="D5018" s="30" t="s">
        <v>6864</v>
      </c>
      <c r="E5018" s="30" t="s">
        <v>850</v>
      </c>
      <c r="F5018" s="30" t="s">
        <v>846</v>
      </c>
      <c r="G5018" s="30" t="s">
        <v>366</v>
      </c>
      <c r="H5018" s="30">
        <v>2014</v>
      </c>
      <c r="I5018" s="28" t="s">
        <v>367</v>
      </c>
      <c r="J5018" s="30"/>
      <c r="K5018" s="30" t="s">
        <v>368</v>
      </c>
    </row>
    <row r="5019" spans="1:11">
      <c r="A5019" s="29">
        <v>5018</v>
      </c>
      <c r="B5019" s="30" t="s">
        <v>10207</v>
      </c>
      <c r="C5019" s="31" t="s">
        <v>10208</v>
      </c>
      <c r="D5019" s="30" t="s">
        <v>4604</v>
      </c>
      <c r="E5019" s="30" t="s">
        <v>850</v>
      </c>
      <c r="F5019" s="30" t="s">
        <v>846</v>
      </c>
      <c r="G5019" s="30" t="s">
        <v>366</v>
      </c>
      <c r="H5019" s="30">
        <v>2014</v>
      </c>
      <c r="I5019" s="28" t="s">
        <v>8376</v>
      </c>
      <c r="J5019" s="30"/>
      <c r="K5019" s="30" t="s">
        <v>368</v>
      </c>
    </row>
    <row r="5020" spans="1:11">
      <c r="A5020" s="29">
        <v>5019</v>
      </c>
      <c r="B5020" s="30" t="s">
        <v>10209</v>
      </c>
      <c r="C5020" s="31" t="s">
        <v>10210</v>
      </c>
      <c r="D5020" s="30" t="s">
        <v>4604</v>
      </c>
      <c r="E5020" s="30" t="s">
        <v>850</v>
      </c>
      <c r="F5020" s="30" t="s">
        <v>846</v>
      </c>
      <c r="G5020" s="30" t="s">
        <v>366</v>
      </c>
      <c r="H5020" s="30">
        <v>2014</v>
      </c>
      <c r="I5020" s="28" t="s">
        <v>8376</v>
      </c>
      <c r="J5020" s="30"/>
      <c r="K5020" s="30" t="s">
        <v>368</v>
      </c>
    </row>
    <row r="5021" spans="1:11">
      <c r="A5021" s="29">
        <v>5020</v>
      </c>
      <c r="B5021" s="30" t="s">
        <v>10211</v>
      </c>
      <c r="C5021" s="31" t="s">
        <v>10212</v>
      </c>
      <c r="D5021" s="30" t="s">
        <v>4604</v>
      </c>
      <c r="E5021" s="30" t="s">
        <v>850</v>
      </c>
      <c r="F5021" s="30" t="s">
        <v>846</v>
      </c>
      <c r="G5021" s="30" t="s">
        <v>366</v>
      </c>
      <c r="H5021" s="30">
        <v>2014</v>
      </c>
      <c r="I5021" s="28" t="s">
        <v>8376</v>
      </c>
      <c r="J5021" s="30"/>
      <c r="K5021" s="30" t="s">
        <v>368</v>
      </c>
    </row>
    <row r="5022" spans="1:11">
      <c r="A5022" s="29">
        <v>5021</v>
      </c>
      <c r="B5022" s="30" t="s">
        <v>10213</v>
      </c>
      <c r="C5022" s="31" t="s">
        <v>10214</v>
      </c>
      <c r="D5022" s="30" t="s">
        <v>4604</v>
      </c>
      <c r="E5022" s="30" t="s">
        <v>850</v>
      </c>
      <c r="F5022" s="30" t="s">
        <v>846</v>
      </c>
      <c r="G5022" s="30" t="s">
        <v>366</v>
      </c>
      <c r="H5022" s="30">
        <v>2014</v>
      </c>
      <c r="I5022" s="28" t="s">
        <v>8376</v>
      </c>
      <c r="J5022" s="30"/>
      <c r="K5022" s="30" t="s">
        <v>368</v>
      </c>
    </row>
    <row r="5023" spans="1:11">
      <c r="A5023" s="29">
        <v>5022</v>
      </c>
      <c r="B5023" s="30" t="s">
        <v>10215</v>
      </c>
      <c r="C5023" s="31" t="s">
        <v>10216</v>
      </c>
      <c r="D5023" s="30" t="s">
        <v>4604</v>
      </c>
      <c r="E5023" s="30" t="s">
        <v>850</v>
      </c>
      <c r="F5023" s="30" t="s">
        <v>846</v>
      </c>
      <c r="G5023" s="30" t="s">
        <v>366</v>
      </c>
      <c r="H5023" s="30">
        <v>2014</v>
      </c>
      <c r="I5023" s="28" t="s">
        <v>8376</v>
      </c>
      <c r="J5023" s="30"/>
      <c r="K5023" s="30" t="s">
        <v>368</v>
      </c>
    </row>
    <row r="5024" spans="1:11">
      <c r="A5024" s="29">
        <v>5023</v>
      </c>
      <c r="B5024" s="30" t="s">
        <v>10217</v>
      </c>
      <c r="C5024" s="31" t="s">
        <v>10218</v>
      </c>
      <c r="D5024" s="30" t="s">
        <v>6864</v>
      </c>
      <c r="E5024" s="30" t="s">
        <v>371</v>
      </c>
      <c r="F5024" s="30" t="s">
        <v>846</v>
      </c>
      <c r="G5024" s="30" t="s">
        <v>366</v>
      </c>
      <c r="H5024" s="30">
        <v>2014</v>
      </c>
      <c r="I5024" s="28" t="s">
        <v>8376</v>
      </c>
      <c r="J5024" s="30" t="s">
        <v>9812</v>
      </c>
      <c r="K5024" s="30" t="s">
        <v>368</v>
      </c>
    </row>
    <row r="5025" spans="1:11">
      <c r="A5025" s="29">
        <v>5024</v>
      </c>
      <c r="B5025" s="30" t="s">
        <v>10219</v>
      </c>
      <c r="C5025" s="31" t="s">
        <v>10220</v>
      </c>
      <c r="D5025" s="30" t="s">
        <v>4604</v>
      </c>
      <c r="E5025" s="30" t="s">
        <v>371</v>
      </c>
      <c r="F5025" s="30" t="s">
        <v>846</v>
      </c>
      <c r="G5025" s="30" t="s">
        <v>375</v>
      </c>
      <c r="H5025" s="30">
        <v>2014</v>
      </c>
      <c r="I5025" s="28" t="s">
        <v>8376</v>
      </c>
      <c r="J5025" s="30" t="s">
        <v>9812</v>
      </c>
      <c r="K5025" s="30" t="s">
        <v>368</v>
      </c>
    </row>
    <row r="5026" spans="1:11">
      <c r="A5026" s="29">
        <v>5025</v>
      </c>
      <c r="B5026" s="30" t="s">
        <v>10221</v>
      </c>
      <c r="C5026" s="31" t="s">
        <v>10222</v>
      </c>
      <c r="D5026" s="30" t="s">
        <v>6864</v>
      </c>
      <c r="E5026" s="30" t="s">
        <v>371</v>
      </c>
      <c r="F5026" s="30" t="s">
        <v>846</v>
      </c>
      <c r="G5026" s="30" t="s">
        <v>366</v>
      </c>
      <c r="H5026" s="30">
        <v>2014</v>
      </c>
      <c r="I5026" s="28" t="s">
        <v>8376</v>
      </c>
      <c r="J5026" s="30" t="s">
        <v>9812</v>
      </c>
      <c r="K5026" s="30" t="s">
        <v>368</v>
      </c>
    </row>
    <row r="5027" spans="1:11">
      <c r="A5027" s="29">
        <v>5026</v>
      </c>
      <c r="B5027" s="30" t="s">
        <v>10223</v>
      </c>
      <c r="C5027" s="31" t="s">
        <v>10224</v>
      </c>
      <c r="D5027" s="30" t="s">
        <v>4604</v>
      </c>
      <c r="E5027" s="30" t="s">
        <v>371</v>
      </c>
      <c r="F5027" s="30" t="s">
        <v>846</v>
      </c>
      <c r="G5027" s="30" t="s">
        <v>468</v>
      </c>
      <c r="H5027" s="30">
        <v>2014</v>
      </c>
      <c r="I5027" s="28" t="s">
        <v>8376</v>
      </c>
      <c r="J5027" s="30" t="s">
        <v>9812</v>
      </c>
      <c r="K5027" s="30" t="s">
        <v>368</v>
      </c>
    </row>
    <row r="5028" spans="1:11">
      <c r="A5028" s="29">
        <v>5027</v>
      </c>
      <c r="B5028" s="30" t="s">
        <v>10225</v>
      </c>
      <c r="C5028" s="31" t="s">
        <v>10226</v>
      </c>
      <c r="D5028" s="30" t="s">
        <v>6864</v>
      </c>
      <c r="E5028" s="30" t="s">
        <v>371</v>
      </c>
      <c r="F5028" s="30" t="s">
        <v>846</v>
      </c>
      <c r="G5028" s="30" t="s">
        <v>366</v>
      </c>
      <c r="H5028" s="30">
        <v>2014</v>
      </c>
      <c r="I5028" s="28" t="s">
        <v>8376</v>
      </c>
      <c r="J5028" s="30" t="s">
        <v>9812</v>
      </c>
      <c r="K5028" s="30" t="s">
        <v>368</v>
      </c>
    </row>
    <row r="5029" spans="1:11">
      <c r="A5029" s="29">
        <v>5028</v>
      </c>
      <c r="B5029" s="30" t="s">
        <v>10227</v>
      </c>
      <c r="C5029" s="31" t="s">
        <v>10228</v>
      </c>
      <c r="D5029" s="30" t="s">
        <v>4604</v>
      </c>
      <c r="E5029" s="30" t="s">
        <v>371</v>
      </c>
      <c r="F5029" s="30" t="s">
        <v>846</v>
      </c>
      <c r="G5029" s="30" t="s">
        <v>375</v>
      </c>
      <c r="H5029" s="30">
        <v>2014</v>
      </c>
      <c r="I5029" s="28" t="s">
        <v>8376</v>
      </c>
      <c r="J5029" s="30" t="s">
        <v>9809</v>
      </c>
      <c r="K5029" s="30" t="s">
        <v>368</v>
      </c>
    </row>
    <row r="5030" spans="1:11">
      <c r="A5030" s="29">
        <v>5029</v>
      </c>
      <c r="B5030" s="30" t="s">
        <v>10229</v>
      </c>
      <c r="C5030" s="31" t="s">
        <v>10230</v>
      </c>
      <c r="D5030" s="30" t="s">
        <v>6864</v>
      </c>
      <c r="E5030" s="30" t="s">
        <v>371</v>
      </c>
      <c r="F5030" s="30" t="s">
        <v>846</v>
      </c>
      <c r="G5030" s="30" t="s">
        <v>366</v>
      </c>
      <c r="H5030" s="30">
        <v>2014</v>
      </c>
      <c r="I5030" s="28" t="s">
        <v>8376</v>
      </c>
      <c r="J5030" s="30" t="s">
        <v>9812</v>
      </c>
      <c r="K5030" s="30" t="s">
        <v>368</v>
      </c>
    </row>
    <row r="5031" spans="1:11">
      <c r="A5031" s="29">
        <v>5030</v>
      </c>
      <c r="B5031" s="30" t="s">
        <v>10231</v>
      </c>
      <c r="C5031" s="31" t="s">
        <v>10232</v>
      </c>
      <c r="D5031" s="30" t="s">
        <v>4604</v>
      </c>
      <c r="E5031" s="30" t="s">
        <v>371</v>
      </c>
      <c r="F5031" s="30" t="s">
        <v>846</v>
      </c>
      <c r="G5031" s="30" t="s">
        <v>375</v>
      </c>
      <c r="H5031" s="30">
        <v>2014</v>
      </c>
      <c r="I5031" s="28" t="s">
        <v>8376</v>
      </c>
      <c r="J5031" s="30" t="s">
        <v>9812</v>
      </c>
      <c r="K5031" s="30" t="s">
        <v>368</v>
      </c>
    </row>
    <row r="5032" spans="1:11">
      <c r="A5032" s="29">
        <v>5031</v>
      </c>
      <c r="B5032" s="30" t="s">
        <v>10233</v>
      </c>
      <c r="C5032" s="31" t="s">
        <v>10234</v>
      </c>
      <c r="D5032" s="30" t="s">
        <v>6864</v>
      </c>
      <c r="E5032" s="30" t="s">
        <v>371</v>
      </c>
      <c r="F5032" s="30" t="s">
        <v>846</v>
      </c>
      <c r="G5032" s="30" t="s">
        <v>366</v>
      </c>
      <c r="H5032" s="30">
        <v>2014</v>
      </c>
      <c r="I5032" s="28" t="s">
        <v>8376</v>
      </c>
      <c r="J5032" s="30" t="s">
        <v>9812</v>
      </c>
      <c r="K5032" s="30" t="s">
        <v>368</v>
      </c>
    </row>
    <row r="5033" spans="1:11">
      <c r="A5033" s="29">
        <v>5032</v>
      </c>
      <c r="B5033" s="30" t="s">
        <v>10235</v>
      </c>
      <c r="C5033" s="31" t="s">
        <v>10236</v>
      </c>
      <c r="D5033" s="30" t="s">
        <v>4604</v>
      </c>
      <c r="E5033" s="30" t="s">
        <v>371</v>
      </c>
      <c r="F5033" s="30" t="s">
        <v>846</v>
      </c>
      <c r="G5033" s="30" t="s">
        <v>375</v>
      </c>
      <c r="H5033" s="30">
        <v>2014</v>
      </c>
      <c r="I5033" s="28" t="s">
        <v>8376</v>
      </c>
      <c r="J5033" s="30" t="s">
        <v>9809</v>
      </c>
      <c r="K5033" s="30" t="s">
        <v>368</v>
      </c>
    </row>
    <row r="5034" spans="1:11">
      <c r="A5034" s="29">
        <v>5033</v>
      </c>
      <c r="B5034" s="30" t="s">
        <v>10237</v>
      </c>
      <c r="C5034" s="31" t="s">
        <v>10238</v>
      </c>
      <c r="D5034" s="30" t="s">
        <v>6864</v>
      </c>
      <c r="E5034" s="30" t="s">
        <v>371</v>
      </c>
      <c r="F5034" s="30" t="s">
        <v>846</v>
      </c>
      <c r="G5034" s="30" t="s">
        <v>366</v>
      </c>
      <c r="H5034" s="30">
        <v>2014</v>
      </c>
      <c r="I5034" s="28" t="s">
        <v>8376</v>
      </c>
      <c r="J5034" s="30" t="s">
        <v>9812</v>
      </c>
      <c r="K5034" s="30" t="s">
        <v>368</v>
      </c>
    </row>
    <row r="5035" spans="1:11">
      <c r="A5035" s="29">
        <v>5034</v>
      </c>
      <c r="B5035" s="30" t="s">
        <v>10239</v>
      </c>
      <c r="C5035" s="31" t="s">
        <v>10240</v>
      </c>
      <c r="D5035" s="30" t="s">
        <v>6864</v>
      </c>
      <c r="E5035" s="30" t="s">
        <v>371</v>
      </c>
      <c r="F5035" s="30" t="s">
        <v>846</v>
      </c>
      <c r="G5035" s="30" t="s">
        <v>468</v>
      </c>
      <c r="H5035" s="30">
        <v>2014</v>
      </c>
      <c r="I5035" s="28" t="s">
        <v>8376</v>
      </c>
      <c r="J5035" s="30" t="s">
        <v>9812</v>
      </c>
      <c r="K5035" s="30" t="s">
        <v>368</v>
      </c>
    </row>
    <row r="5036" spans="1:11">
      <c r="A5036" s="29">
        <v>5035</v>
      </c>
      <c r="B5036" s="30" t="s">
        <v>10241</v>
      </c>
      <c r="C5036" s="31" t="s">
        <v>10242</v>
      </c>
      <c r="D5036" s="30" t="s">
        <v>6864</v>
      </c>
      <c r="E5036" s="30" t="s">
        <v>371</v>
      </c>
      <c r="F5036" s="30" t="s">
        <v>846</v>
      </c>
      <c r="G5036" s="30" t="s">
        <v>366</v>
      </c>
      <c r="H5036" s="30">
        <v>2014</v>
      </c>
      <c r="I5036" s="28" t="s">
        <v>8376</v>
      </c>
      <c r="J5036" s="30" t="s">
        <v>9812</v>
      </c>
      <c r="K5036" s="30" t="s">
        <v>368</v>
      </c>
    </row>
    <row r="5037" spans="1:11">
      <c r="A5037" s="29">
        <v>5036</v>
      </c>
      <c r="B5037" s="30" t="s">
        <v>10243</v>
      </c>
      <c r="C5037" s="31" t="s">
        <v>10244</v>
      </c>
      <c r="D5037" s="30" t="s">
        <v>6864</v>
      </c>
      <c r="E5037" s="30" t="s">
        <v>371</v>
      </c>
      <c r="F5037" s="30" t="s">
        <v>846</v>
      </c>
      <c r="G5037" s="30" t="s">
        <v>366</v>
      </c>
      <c r="H5037" s="30">
        <v>2014</v>
      </c>
      <c r="I5037" s="28" t="s">
        <v>8376</v>
      </c>
      <c r="J5037" s="30" t="s">
        <v>9812</v>
      </c>
      <c r="K5037" s="30" t="s">
        <v>368</v>
      </c>
    </row>
    <row r="5038" spans="1:11">
      <c r="A5038" s="29">
        <v>5037</v>
      </c>
      <c r="B5038" s="30" t="s">
        <v>10245</v>
      </c>
      <c r="C5038" s="31" t="s">
        <v>10246</v>
      </c>
      <c r="D5038" s="30" t="s">
        <v>6864</v>
      </c>
      <c r="E5038" s="30" t="s">
        <v>371</v>
      </c>
      <c r="F5038" s="30" t="s">
        <v>846</v>
      </c>
      <c r="G5038" s="30" t="s">
        <v>366</v>
      </c>
      <c r="H5038" s="30">
        <v>2014</v>
      </c>
      <c r="I5038" s="28" t="s">
        <v>8376</v>
      </c>
      <c r="J5038" s="30" t="s">
        <v>9812</v>
      </c>
      <c r="K5038" s="30" t="s">
        <v>368</v>
      </c>
    </row>
    <row r="5039" spans="1:11">
      <c r="A5039" s="29">
        <v>5038</v>
      </c>
      <c r="B5039" s="30" t="s">
        <v>10247</v>
      </c>
      <c r="C5039" s="31" t="s">
        <v>10248</v>
      </c>
      <c r="D5039" s="30" t="s">
        <v>6864</v>
      </c>
      <c r="E5039" s="30" t="s">
        <v>371</v>
      </c>
      <c r="F5039" s="30" t="s">
        <v>846</v>
      </c>
      <c r="G5039" s="30" t="s">
        <v>366</v>
      </c>
      <c r="H5039" s="30">
        <v>2014</v>
      </c>
      <c r="I5039" s="28" t="s">
        <v>8376</v>
      </c>
      <c r="J5039" s="30" t="s">
        <v>9812</v>
      </c>
      <c r="K5039" s="30" t="s">
        <v>368</v>
      </c>
    </row>
    <row r="5040" spans="1:11">
      <c r="A5040" s="29">
        <v>5039</v>
      </c>
      <c r="B5040" s="30" t="s">
        <v>10249</v>
      </c>
      <c r="C5040" s="31" t="s">
        <v>10250</v>
      </c>
      <c r="D5040" s="30" t="s">
        <v>4604</v>
      </c>
      <c r="E5040" s="30" t="s">
        <v>371</v>
      </c>
      <c r="F5040" s="30" t="s">
        <v>846</v>
      </c>
      <c r="G5040" s="30" t="s">
        <v>375</v>
      </c>
      <c r="H5040" s="30">
        <v>2014</v>
      </c>
      <c r="I5040" s="28" t="s">
        <v>8376</v>
      </c>
      <c r="J5040" s="30" t="s">
        <v>9812</v>
      </c>
      <c r="K5040" s="30" t="s">
        <v>368</v>
      </c>
    </row>
    <row r="5041" spans="1:11">
      <c r="A5041" s="29">
        <v>5040</v>
      </c>
      <c r="B5041" s="30" t="s">
        <v>10251</v>
      </c>
      <c r="C5041" s="31" t="s">
        <v>10252</v>
      </c>
      <c r="D5041" s="30" t="s">
        <v>6864</v>
      </c>
      <c r="E5041" s="30" t="s">
        <v>371</v>
      </c>
      <c r="F5041" s="30" t="s">
        <v>846</v>
      </c>
      <c r="G5041" s="30" t="s">
        <v>366</v>
      </c>
      <c r="H5041" s="30">
        <v>2014</v>
      </c>
      <c r="I5041" s="28" t="s">
        <v>8376</v>
      </c>
      <c r="J5041" s="30" t="s">
        <v>9812</v>
      </c>
      <c r="K5041" s="30" t="s">
        <v>368</v>
      </c>
    </row>
    <row r="5042" spans="1:11">
      <c r="A5042" s="29">
        <v>5041</v>
      </c>
      <c r="B5042" s="30" t="s">
        <v>10253</v>
      </c>
      <c r="C5042" s="31" t="s">
        <v>10254</v>
      </c>
      <c r="D5042" s="30" t="s">
        <v>6864</v>
      </c>
      <c r="E5042" s="30" t="s">
        <v>371</v>
      </c>
      <c r="F5042" s="30" t="s">
        <v>846</v>
      </c>
      <c r="G5042" s="30" t="s">
        <v>366</v>
      </c>
      <c r="H5042" s="30">
        <v>2014</v>
      </c>
      <c r="I5042" s="28" t="s">
        <v>8376</v>
      </c>
      <c r="J5042" s="30" t="s">
        <v>9812</v>
      </c>
      <c r="K5042" s="30" t="s">
        <v>368</v>
      </c>
    </row>
    <row r="5043" spans="1:11">
      <c r="A5043" s="29">
        <v>5042</v>
      </c>
      <c r="B5043" s="30" t="s">
        <v>10255</v>
      </c>
      <c r="C5043" s="31" t="s">
        <v>10256</v>
      </c>
      <c r="D5043" s="30" t="s">
        <v>4604</v>
      </c>
      <c r="E5043" s="30" t="s">
        <v>371</v>
      </c>
      <c r="F5043" s="30" t="s">
        <v>846</v>
      </c>
      <c r="G5043" s="30" t="s">
        <v>375</v>
      </c>
      <c r="H5043" s="30">
        <v>2014</v>
      </c>
      <c r="I5043" s="28" t="s">
        <v>8376</v>
      </c>
      <c r="J5043" s="30" t="s">
        <v>9812</v>
      </c>
      <c r="K5043" s="30" t="s">
        <v>368</v>
      </c>
    </row>
    <row r="5044" spans="1:11">
      <c r="A5044" s="29">
        <v>5043</v>
      </c>
      <c r="B5044" s="30" t="s">
        <v>10257</v>
      </c>
      <c r="C5044" s="31" t="s">
        <v>10258</v>
      </c>
      <c r="D5044" s="30" t="s">
        <v>6864</v>
      </c>
      <c r="E5044" s="30" t="s">
        <v>371</v>
      </c>
      <c r="F5044" s="30" t="s">
        <v>846</v>
      </c>
      <c r="G5044" s="30" t="s">
        <v>366</v>
      </c>
      <c r="H5044" s="30">
        <v>2014</v>
      </c>
      <c r="I5044" s="28" t="s">
        <v>8376</v>
      </c>
      <c r="J5044" s="30" t="s">
        <v>9812</v>
      </c>
      <c r="K5044" s="30" t="s">
        <v>368</v>
      </c>
    </row>
    <row r="5045" spans="1:11">
      <c r="A5045" s="29">
        <v>5044</v>
      </c>
      <c r="B5045" s="30" t="s">
        <v>10259</v>
      </c>
      <c r="C5045" s="31" t="s">
        <v>5885</v>
      </c>
      <c r="D5045" s="30" t="s">
        <v>6864</v>
      </c>
      <c r="E5045" s="30" t="s">
        <v>371</v>
      </c>
      <c r="F5045" s="30" t="s">
        <v>846</v>
      </c>
      <c r="G5045" s="30" t="s">
        <v>468</v>
      </c>
      <c r="H5045" s="30">
        <v>2014</v>
      </c>
      <c r="I5045" s="28" t="s">
        <v>8376</v>
      </c>
      <c r="J5045" s="30" t="s">
        <v>9812</v>
      </c>
      <c r="K5045" s="30" t="s">
        <v>368</v>
      </c>
    </row>
    <row r="5046" spans="1:11">
      <c r="A5046" s="29">
        <v>5045</v>
      </c>
      <c r="B5046" s="30" t="s">
        <v>10260</v>
      </c>
      <c r="C5046" s="31" t="s">
        <v>10261</v>
      </c>
      <c r="D5046" s="30">
        <v>1417</v>
      </c>
      <c r="E5046" s="30" t="s">
        <v>371</v>
      </c>
      <c r="F5046" s="30" t="s">
        <v>365</v>
      </c>
      <c r="G5046" s="30" t="s">
        <v>366</v>
      </c>
      <c r="H5046" s="30">
        <v>2015</v>
      </c>
      <c r="I5046" s="28" t="s">
        <v>367</v>
      </c>
      <c r="J5046" s="30"/>
      <c r="K5046" s="30" t="s">
        <v>368</v>
      </c>
    </row>
    <row r="5047" spans="1:11">
      <c r="A5047" s="29">
        <v>5046</v>
      </c>
      <c r="B5047" s="30" t="s">
        <v>10262</v>
      </c>
      <c r="C5047" s="31" t="s">
        <v>10263</v>
      </c>
      <c r="D5047" s="30">
        <v>1417</v>
      </c>
      <c r="E5047" s="30" t="s">
        <v>371</v>
      </c>
      <c r="F5047" s="30" t="s">
        <v>365</v>
      </c>
      <c r="G5047" s="30" t="s">
        <v>366</v>
      </c>
      <c r="H5047" s="30">
        <v>2015</v>
      </c>
      <c r="I5047" s="28" t="s">
        <v>367</v>
      </c>
      <c r="J5047" s="30"/>
      <c r="K5047" s="30" t="s">
        <v>368</v>
      </c>
    </row>
    <row r="5048" spans="1:11">
      <c r="A5048" s="29">
        <v>5047</v>
      </c>
      <c r="B5048" s="30" t="s">
        <v>10264</v>
      </c>
      <c r="C5048" s="31" t="s">
        <v>10265</v>
      </c>
      <c r="D5048" s="30">
        <v>1417</v>
      </c>
      <c r="E5048" s="30" t="s">
        <v>371</v>
      </c>
      <c r="F5048" s="30" t="s">
        <v>365</v>
      </c>
      <c r="G5048" s="30" t="s">
        <v>366</v>
      </c>
      <c r="H5048" s="30">
        <v>2015</v>
      </c>
      <c r="I5048" s="28" t="s">
        <v>367</v>
      </c>
      <c r="J5048" s="30"/>
      <c r="K5048" s="30" t="s">
        <v>368</v>
      </c>
    </row>
    <row r="5049" spans="1:11">
      <c r="A5049" s="29">
        <v>5048</v>
      </c>
      <c r="B5049" s="30" t="s">
        <v>10266</v>
      </c>
      <c r="C5049" s="31" t="s">
        <v>10267</v>
      </c>
      <c r="D5049" s="30">
        <v>1417</v>
      </c>
      <c r="E5049" s="30" t="s">
        <v>371</v>
      </c>
      <c r="F5049" s="30" t="s">
        <v>365</v>
      </c>
      <c r="G5049" s="30" t="s">
        <v>366</v>
      </c>
      <c r="H5049" s="30">
        <v>2015</v>
      </c>
      <c r="I5049" s="28" t="s">
        <v>367</v>
      </c>
      <c r="J5049" s="30"/>
      <c r="K5049" s="30" t="s">
        <v>368</v>
      </c>
    </row>
    <row r="5050" spans="1:11">
      <c r="A5050" s="29">
        <v>5049</v>
      </c>
      <c r="B5050" s="30" t="s">
        <v>10268</v>
      </c>
      <c r="C5050" s="31" t="s">
        <v>10269</v>
      </c>
      <c r="D5050" s="30">
        <v>1417</v>
      </c>
      <c r="E5050" s="30" t="s">
        <v>371</v>
      </c>
      <c r="F5050" s="30" t="s">
        <v>365</v>
      </c>
      <c r="G5050" s="30" t="s">
        <v>366</v>
      </c>
      <c r="H5050" s="30">
        <v>2015</v>
      </c>
      <c r="I5050" s="28" t="s">
        <v>367</v>
      </c>
      <c r="J5050" s="30"/>
      <c r="K5050" s="30" t="s">
        <v>368</v>
      </c>
    </row>
    <row r="5051" spans="1:11">
      <c r="A5051" s="29">
        <v>5050</v>
      </c>
      <c r="B5051" s="30" t="s">
        <v>10270</v>
      </c>
      <c r="C5051" s="31" t="s">
        <v>10271</v>
      </c>
      <c r="D5051" s="30">
        <v>1417</v>
      </c>
      <c r="E5051" s="30" t="s">
        <v>371</v>
      </c>
      <c r="F5051" s="30" t="s">
        <v>365</v>
      </c>
      <c r="G5051" s="30" t="s">
        <v>366</v>
      </c>
      <c r="H5051" s="30">
        <v>2015</v>
      </c>
      <c r="I5051" s="28" t="s">
        <v>367</v>
      </c>
      <c r="J5051" s="30"/>
      <c r="K5051" s="30" t="s">
        <v>368</v>
      </c>
    </row>
    <row r="5052" spans="1:11">
      <c r="A5052" s="29">
        <v>5051</v>
      </c>
      <c r="B5052" s="30" t="s">
        <v>10272</v>
      </c>
      <c r="C5052" s="31" t="s">
        <v>10273</v>
      </c>
      <c r="D5052" s="30">
        <v>1417</v>
      </c>
      <c r="E5052" s="30" t="s">
        <v>371</v>
      </c>
      <c r="F5052" s="30" t="s">
        <v>365</v>
      </c>
      <c r="G5052" s="30" t="s">
        <v>366</v>
      </c>
      <c r="H5052" s="30">
        <v>2015</v>
      </c>
      <c r="I5052" s="28" t="s">
        <v>367</v>
      </c>
      <c r="J5052" s="30"/>
      <c r="K5052" s="30" t="s">
        <v>368</v>
      </c>
    </row>
    <row r="5053" spans="1:11">
      <c r="A5053" s="29">
        <v>5052</v>
      </c>
      <c r="B5053" s="30" t="s">
        <v>10274</v>
      </c>
      <c r="C5053" s="31" t="s">
        <v>10275</v>
      </c>
      <c r="D5053" s="30">
        <v>1417</v>
      </c>
      <c r="E5053" s="30" t="s">
        <v>371</v>
      </c>
      <c r="F5053" s="30" t="s">
        <v>365</v>
      </c>
      <c r="G5053" s="30" t="s">
        <v>468</v>
      </c>
      <c r="H5053" s="30">
        <v>2015</v>
      </c>
      <c r="I5053" s="28" t="s">
        <v>367</v>
      </c>
      <c r="J5053" s="30"/>
      <c r="K5053" s="30" t="s">
        <v>368</v>
      </c>
    </row>
    <row r="5054" spans="1:11">
      <c r="A5054" s="29">
        <v>5053</v>
      </c>
      <c r="B5054" s="30" t="s">
        <v>10276</v>
      </c>
      <c r="C5054" s="31" t="s">
        <v>10277</v>
      </c>
      <c r="D5054" s="30">
        <v>1417</v>
      </c>
      <c r="E5054" s="30" t="s">
        <v>371</v>
      </c>
      <c r="F5054" s="30" t="s">
        <v>365</v>
      </c>
      <c r="G5054" s="30" t="s">
        <v>366</v>
      </c>
      <c r="H5054" s="30">
        <v>2015</v>
      </c>
      <c r="I5054" s="28" t="s">
        <v>367</v>
      </c>
      <c r="J5054" s="30"/>
      <c r="K5054" s="30" t="s">
        <v>368</v>
      </c>
    </row>
    <row r="5055" spans="1:11">
      <c r="A5055" s="29">
        <v>5054</v>
      </c>
      <c r="B5055" s="30" t="s">
        <v>10278</v>
      </c>
      <c r="C5055" s="31" t="s">
        <v>10279</v>
      </c>
      <c r="D5055" s="30">
        <v>1417</v>
      </c>
      <c r="E5055" s="30" t="s">
        <v>371</v>
      </c>
      <c r="F5055" s="30" t="s">
        <v>365</v>
      </c>
      <c r="G5055" s="30" t="s">
        <v>366</v>
      </c>
      <c r="H5055" s="30">
        <v>2015</v>
      </c>
      <c r="I5055" s="28" t="s">
        <v>367</v>
      </c>
      <c r="J5055" s="30"/>
      <c r="K5055" s="30" t="s">
        <v>368</v>
      </c>
    </row>
    <row r="5056" spans="1:11">
      <c r="A5056" s="29">
        <v>5055</v>
      </c>
      <c r="B5056" s="30" t="s">
        <v>10280</v>
      </c>
      <c r="C5056" s="31" t="s">
        <v>10281</v>
      </c>
      <c r="D5056" s="30">
        <v>1417</v>
      </c>
      <c r="E5056" s="30" t="s">
        <v>371</v>
      </c>
      <c r="F5056" s="30" t="s">
        <v>365</v>
      </c>
      <c r="G5056" s="30" t="s">
        <v>366</v>
      </c>
      <c r="H5056" s="30">
        <v>2015</v>
      </c>
      <c r="I5056" s="28" t="s">
        <v>367</v>
      </c>
      <c r="J5056" s="30"/>
      <c r="K5056" s="30" t="s">
        <v>368</v>
      </c>
    </row>
    <row r="5057" spans="1:11">
      <c r="A5057" s="29">
        <v>5056</v>
      </c>
      <c r="B5057" s="30" t="s">
        <v>10282</v>
      </c>
      <c r="C5057" s="31" t="s">
        <v>10283</v>
      </c>
      <c r="D5057" s="30">
        <v>1417</v>
      </c>
      <c r="E5057" s="30" t="s">
        <v>371</v>
      </c>
      <c r="F5057" s="30" t="s">
        <v>365</v>
      </c>
      <c r="G5057" s="30" t="s">
        <v>366</v>
      </c>
      <c r="H5057" s="30">
        <v>2015</v>
      </c>
      <c r="I5057" s="28" t="s">
        <v>367</v>
      </c>
      <c r="J5057" s="30"/>
      <c r="K5057" s="30" t="s">
        <v>368</v>
      </c>
    </row>
    <row r="5058" spans="1:11">
      <c r="A5058" s="29">
        <v>5057</v>
      </c>
      <c r="B5058" s="30" t="s">
        <v>10284</v>
      </c>
      <c r="C5058" s="31" t="s">
        <v>10285</v>
      </c>
      <c r="D5058" s="30">
        <v>1417</v>
      </c>
      <c r="E5058" s="30" t="s">
        <v>371</v>
      </c>
      <c r="F5058" s="30" t="s">
        <v>365</v>
      </c>
      <c r="G5058" s="30" t="s">
        <v>366</v>
      </c>
      <c r="H5058" s="30">
        <v>2015</v>
      </c>
      <c r="I5058" s="28" t="s">
        <v>367</v>
      </c>
      <c r="J5058" s="30"/>
      <c r="K5058" s="30" t="s">
        <v>368</v>
      </c>
    </row>
    <row r="5059" spans="1:11">
      <c r="A5059" s="29">
        <v>5058</v>
      </c>
      <c r="B5059" s="30" t="s">
        <v>10286</v>
      </c>
      <c r="C5059" s="31" t="s">
        <v>10287</v>
      </c>
      <c r="D5059" s="30">
        <v>1417</v>
      </c>
      <c r="E5059" s="30" t="s">
        <v>371</v>
      </c>
      <c r="F5059" s="30" t="s">
        <v>365</v>
      </c>
      <c r="G5059" s="30" t="s">
        <v>366</v>
      </c>
      <c r="H5059" s="30">
        <v>2015</v>
      </c>
      <c r="I5059" s="28" t="s">
        <v>367</v>
      </c>
      <c r="J5059" s="30"/>
      <c r="K5059" s="30" t="s">
        <v>368</v>
      </c>
    </row>
    <row r="5060" spans="1:11">
      <c r="A5060" s="29">
        <v>5059</v>
      </c>
      <c r="B5060" s="30" t="s">
        <v>10288</v>
      </c>
      <c r="C5060" s="31" t="s">
        <v>10289</v>
      </c>
      <c r="D5060" s="30">
        <v>1417</v>
      </c>
      <c r="E5060" s="30" t="s">
        <v>371</v>
      </c>
      <c r="F5060" s="30" t="s">
        <v>365</v>
      </c>
      <c r="G5060" s="30" t="s">
        <v>366</v>
      </c>
      <c r="H5060" s="30">
        <v>2015</v>
      </c>
      <c r="I5060" s="28" t="s">
        <v>367</v>
      </c>
      <c r="J5060" s="30"/>
      <c r="K5060" s="30" t="s">
        <v>368</v>
      </c>
    </row>
    <row r="5061" spans="1:11">
      <c r="A5061" s="29">
        <v>5060</v>
      </c>
      <c r="B5061" s="30" t="s">
        <v>10290</v>
      </c>
      <c r="C5061" s="31" t="s">
        <v>10291</v>
      </c>
      <c r="D5061" s="30">
        <v>1417</v>
      </c>
      <c r="E5061" s="30" t="s">
        <v>371</v>
      </c>
      <c r="F5061" s="30" t="s">
        <v>365</v>
      </c>
      <c r="G5061" s="30" t="s">
        <v>366</v>
      </c>
      <c r="H5061" s="30">
        <v>2015</v>
      </c>
      <c r="I5061" s="28" t="s">
        <v>367</v>
      </c>
      <c r="J5061" s="30"/>
      <c r="K5061" s="30" t="s">
        <v>368</v>
      </c>
    </row>
    <row r="5062" spans="1:11">
      <c r="A5062" s="29">
        <v>5061</v>
      </c>
      <c r="B5062" s="30" t="s">
        <v>10292</v>
      </c>
      <c r="C5062" s="31" t="s">
        <v>10293</v>
      </c>
      <c r="D5062" s="30">
        <v>1417</v>
      </c>
      <c r="E5062" s="30" t="s">
        <v>371</v>
      </c>
      <c r="F5062" s="30" t="s">
        <v>365</v>
      </c>
      <c r="G5062" s="30" t="s">
        <v>366</v>
      </c>
      <c r="H5062" s="30">
        <v>2015</v>
      </c>
      <c r="I5062" s="28" t="s">
        <v>367</v>
      </c>
      <c r="J5062" s="30"/>
      <c r="K5062" s="30" t="s">
        <v>368</v>
      </c>
    </row>
    <row r="5063" spans="1:11">
      <c r="A5063" s="29">
        <v>5062</v>
      </c>
      <c r="B5063" s="30" t="s">
        <v>10294</v>
      </c>
      <c r="C5063" s="31" t="s">
        <v>10295</v>
      </c>
      <c r="D5063" s="30">
        <v>1417</v>
      </c>
      <c r="E5063" s="30" t="s">
        <v>371</v>
      </c>
      <c r="F5063" s="30" t="s">
        <v>365</v>
      </c>
      <c r="G5063" s="30" t="s">
        <v>366</v>
      </c>
      <c r="H5063" s="30">
        <v>2015</v>
      </c>
      <c r="I5063" s="28" t="s">
        <v>367</v>
      </c>
      <c r="J5063" s="30"/>
      <c r="K5063" s="30" t="s">
        <v>368</v>
      </c>
    </row>
    <row r="5064" spans="1:11">
      <c r="A5064" s="29">
        <v>5063</v>
      </c>
      <c r="B5064" s="30" t="s">
        <v>10296</v>
      </c>
      <c r="C5064" s="31" t="s">
        <v>10297</v>
      </c>
      <c r="D5064" s="30">
        <v>1417</v>
      </c>
      <c r="E5064" s="30" t="s">
        <v>371</v>
      </c>
      <c r="F5064" s="30" t="s">
        <v>365</v>
      </c>
      <c r="G5064" s="30" t="s">
        <v>366</v>
      </c>
      <c r="H5064" s="30">
        <v>2015</v>
      </c>
      <c r="I5064" s="28" t="s">
        <v>367</v>
      </c>
      <c r="J5064" s="30"/>
      <c r="K5064" s="30" t="s">
        <v>368</v>
      </c>
    </row>
    <row r="5065" spans="1:11">
      <c r="A5065" s="29">
        <v>5064</v>
      </c>
      <c r="B5065" s="30" t="s">
        <v>10298</v>
      </c>
      <c r="C5065" s="31" t="s">
        <v>10299</v>
      </c>
      <c r="D5065" s="30">
        <v>1417</v>
      </c>
      <c r="E5065" s="30" t="s">
        <v>371</v>
      </c>
      <c r="F5065" s="30" t="s">
        <v>365</v>
      </c>
      <c r="G5065" s="30" t="s">
        <v>366</v>
      </c>
      <c r="H5065" s="30">
        <v>2015</v>
      </c>
      <c r="I5065" s="28" t="s">
        <v>367</v>
      </c>
      <c r="J5065" s="30"/>
      <c r="K5065" s="30" t="s">
        <v>368</v>
      </c>
    </row>
    <row r="5066" spans="1:11">
      <c r="A5066" s="29">
        <v>5065</v>
      </c>
      <c r="B5066" s="30" t="s">
        <v>10300</v>
      </c>
      <c r="C5066" s="31" t="s">
        <v>10301</v>
      </c>
      <c r="D5066" s="30">
        <v>1413</v>
      </c>
      <c r="E5066" s="30" t="s">
        <v>371</v>
      </c>
      <c r="F5066" s="30" t="s">
        <v>365</v>
      </c>
      <c r="G5066" s="30" t="s">
        <v>375</v>
      </c>
      <c r="H5066" s="30">
        <v>2015</v>
      </c>
      <c r="I5066" s="28" t="s">
        <v>367</v>
      </c>
      <c r="J5066" s="30"/>
      <c r="K5066" s="30" t="s">
        <v>368</v>
      </c>
    </row>
    <row r="5067" spans="1:11">
      <c r="A5067" s="29">
        <v>5066</v>
      </c>
      <c r="B5067" s="30" t="s">
        <v>10302</v>
      </c>
      <c r="C5067" s="31" t="s">
        <v>10303</v>
      </c>
      <c r="D5067" s="30">
        <v>1417</v>
      </c>
      <c r="E5067" s="30" t="s">
        <v>371</v>
      </c>
      <c r="F5067" s="30" t="s">
        <v>365</v>
      </c>
      <c r="G5067" s="30" t="s">
        <v>366</v>
      </c>
      <c r="H5067" s="30">
        <v>2015</v>
      </c>
      <c r="I5067" s="28" t="s">
        <v>367</v>
      </c>
      <c r="J5067" s="30"/>
      <c r="K5067" s="30" t="s">
        <v>368</v>
      </c>
    </row>
    <row r="5068" spans="1:11">
      <c r="A5068" s="29">
        <v>5067</v>
      </c>
      <c r="B5068" s="30" t="s">
        <v>10304</v>
      </c>
      <c r="C5068" s="31" t="s">
        <v>10305</v>
      </c>
      <c r="D5068" s="30">
        <v>1417</v>
      </c>
      <c r="E5068" s="30" t="s">
        <v>371</v>
      </c>
      <c r="F5068" s="30" t="s">
        <v>365</v>
      </c>
      <c r="G5068" s="30" t="s">
        <v>366</v>
      </c>
      <c r="H5068" s="30">
        <v>2015</v>
      </c>
      <c r="I5068" s="28" t="s">
        <v>367</v>
      </c>
      <c r="J5068" s="30"/>
      <c r="K5068" s="30" t="s">
        <v>368</v>
      </c>
    </row>
    <row r="5069" spans="1:11">
      <c r="A5069" s="29">
        <v>5068</v>
      </c>
      <c r="B5069" s="30" t="s">
        <v>10306</v>
      </c>
      <c r="C5069" s="31" t="s">
        <v>10307</v>
      </c>
      <c r="D5069" s="30">
        <v>1417</v>
      </c>
      <c r="E5069" s="30" t="s">
        <v>371</v>
      </c>
      <c r="F5069" s="30" t="s">
        <v>365</v>
      </c>
      <c r="G5069" s="30" t="s">
        <v>366</v>
      </c>
      <c r="H5069" s="30">
        <v>2015</v>
      </c>
      <c r="I5069" s="28" t="s">
        <v>367</v>
      </c>
      <c r="J5069" s="30"/>
      <c r="K5069" s="30" t="s">
        <v>368</v>
      </c>
    </row>
    <row r="5070" spans="1:11">
      <c r="A5070" s="29">
        <v>5069</v>
      </c>
      <c r="B5070" s="30" t="s">
        <v>10308</v>
      </c>
      <c r="C5070" s="31" t="s">
        <v>10309</v>
      </c>
      <c r="D5070" s="30">
        <v>1417</v>
      </c>
      <c r="E5070" s="30" t="s">
        <v>371</v>
      </c>
      <c r="F5070" s="30" t="s">
        <v>365</v>
      </c>
      <c r="G5070" s="30" t="s">
        <v>366</v>
      </c>
      <c r="H5070" s="30">
        <v>2015</v>
      </c>
      <c r="I5070" s="28" t="s">
        <v>367</v>
      </c>
      <c r="J5070" s="30"/>
      <c r="K5070" s="30" t="s">
        <v>368</v>
      </c>
    </row>
    <row r="5071" spans="1:11">
      <c r="A5071" s="29">
        <v>5070</v>
      </c>
      <c r="B5071" s="30" t="s">
        <v>10310</v>
      </c>
      <c r="C5071" s="31" t="s">
        <v>10311</v>
      </c>
      <c r="D5071" s="30">
        <v>1413</v>
      </c>
      <c r="E5071" s="30" t="s">
        <v>371</v>
      </c>
      <c r="F5071" s="30" t="s">
        <v>365</v>
      </c>
      <c r="G5071" s="30" t="s">
        <v>468</v>
      </c>
      <c r="H5071" s="30">
        <v>2015</v>
      </c>
      <c r="I5071" s="28" t="s">
        <v>367</v>
      </c>
      <c r="J5071" s="30"/>
      <c r="K5071" s="30" t="s">
        <v>368</v>
      </c>
    </row>
    <row r="5072" spans="1:11">
      <c r="A5072" s="29">
        <v>5071</v>
      </c>
      <c r="B5072" s="30" t="s">
        <v>10312</v>
      </c>
      <c r="C5072" s="31" t="s">
        <v>10313</v>
      </c>
      <c r="D5072" s="30">
        <v>1417</v>
      </c>
      <c r="E5072" s="30" t="s">
        <v>371</v>
      </c>
      <c r="F5072" s="30" t="s">
        <v>365</v>
      </c>
      <c r="G5072" s="30" t="s">
        <v>366</v>
      </c>
      <c r="H5072" s="30">
        <v>2015</v>
      </c>
      <c r="I5072" s="28" t="s">
        <v>367</v>
      </c>
      <c r="J5072" s="30"/>
      <c r="K5072" s="30" t="s">
        <v>368</v>
      </c>
    </row>
    <row r="5073" spans="1:11">
      <c r="A5073" s="29">
        <v>5072</v>
      </c>
      <c r="B5073" s="30" t="s">
        <v>10314</v>
      </c>
      <c r="C5073" s="31" t="s">
        <v>10315</v>
      </c>
      <c r="D5073" s="30">
        <v>1417</v>
      </c>
      <c r="E5073" s="30" t="s">
        <v>371</v>
      </c>
      <c r="F5073" s="30" t="s">
        <v>365</v>
      </c>
      <c r="G5073" s="30" t="s">
        <v>366</v>
      </c>
      <c r="H5073" s="30">
        <v>2015</v>
      </c>
      <c r="I5073" s="28" t="s">
        <v>367</v>
      </c>
      <c r="J5073" s="30"/>
      <c r="K5073" s="30" t="s">
        <v>368</v>
      </c>
    </row>
    <row r="5074" spans="1:11">
      <c r="A5074" s="29">
        <v>5073</v>
      </c>
      <c r="B5074" s="30" t="s">
        <v>10316</v>
      </c>
      <c r="C5074" s="31" t="s">
        <v>10317</v>
      </c>
      <c r="D5074" s="30">
        <v>1417</v>
      </c>
      <c r="E5074" s="30" t="s">
        <v>371</v>
      </c>
      <c r="F5074" s="30" t="s">
        <v>365</v>
      </c>
      <c r="G5074" s="30" t="s">
        <v>366</v>
      </c>
      <c r="H5074" s="30">
        <v>2015</v>
      </c>
      <c r="I5074" s="28" t="s">
        <v>367</v>
      </c>
      <c r="J5074" s="30"/>
      <c r="K5074" s="30" t="s">
        <v>368</v>
      </c>
    </row>
    <row r="5075" spans="1:11">
      <c r="A5075" s="29">
        <v>5074</v>
      </c>
      <c r="B5075" s="30" t="s">
        <v>10318</v>
      </c>
      <c r="C5075" s="31" t="s">
        <v>10319</v>
      </c>
      <c r="D5075" s="30">
        <v>1413</v>
      </c>
      <c r="E5075" s="30" t="s">
        <v>371</v>
      </c>
      <c r="F5075" s="30" t="s">
        <v>365</v>
      </c>
      <c r="G5075" s="30" t="s">
        <v>375</v>
      </c>
      <c r="H5075" s="30">
        <v>2015</v>
      </c>
      <c r="I5075" s="28" t="s">
        <v>367</v>
      </c>
      <c r="J5075" s="30"/>
      <c r="K5075" s="30" t="s">
        <v>368</v>
      </c>
    </row>
    <row r="5076" spans="1:11">
      <c r="A5076" s="29">
        <v>5075</v>
      </c>
      <c r="B5076" s="30" t="s">
        <v>10320</v>
      </c>
      <c r="C5076" s="31" t="s">
        <v>10321</v>
      </c>
      <c r="D5076" s="30">
        <v>1417</v>
      </c>
      <c r="E5076" s="30" t="s">
        <v>371</v>
      </c>
      <c r="F5076" s="30" t="s">
        <v>365</v>
      </c>
      <c r="G5076" s="30" t="s">
        <v>366</v>
      </c>
      <c r="H5076" s="30">
        <v>2015</v>
      </c>
      <c r="I5076" s="28" t="s">
        <v>367</v>
      </c>
      <c r="J5076" s="30"/>
      <c r="K5076" s="30" t="s">
        <v>368</v>
      </c>
    </row>
    <row r="5077" spans="1:11">
      <c r="A5077" s="29">
        <v>5076</v>
      </c>
      <c r="B5077" s="30" t="s">
        <v>10322</v>
      </c>
      <c r="C5077" s="31" t="s">
        <v>10323</v>
      </c>
      <c r="D5077" s="30">
        <v>1417</v>
      </c>
      <c r="E5077" s="30" t="s">
        <v>371</v>
      </c>
      <c r="F5077" s="30" t="s">
        <v>365</v>
      </c>
      <c r="G5077" s="30" t="s">
        <v>366</v>
      </c>
      <c r="H5077" s="30">
        <v>2015</v>
      </c>
      <c r="I5077" s="28" t="s">
        <v>367</v>
      </c>
      <c r="J5077" s="30"/>
      <c r="K5077" s="30" t="s">
        <v>368</v>
      </c>
    </row>
    <row r="5078" spans="1:11">
      <c r="A5078" s="29">
        <v>5077</v>
      </c>
      <c r="B5078" s="30" t="s">
        <v>10324</v>
      </c>
      <c r="C5078" s="31" t="s">
        <v>10325</v>
      </c>
      <c r="D5078" s="30">
        <v>1417</v>
      </c>
      <c r="E5078" s="30" t="s">
        <v>371</v>
      </c>
      <c r="F5078" s="30" t="s">
        <v>365</v>
      </c>
      <c r="G5078" s="30" t="s">
        <v>366</v>
      </c>
      <c r="H5078" s="30">
        <v>2015</v>
      </c>
      <c r="I5078" s="28" t="s">
        <v>367</v>
      </c>
      <c r="J5078" s="30"/>
      <c r="K5078" s="30" t="s">
        <v>368</v>
      </c>
    </row>
    <row r="5079" spans="1:11">
      <c r="A5079" s="29">
        <v>5078</v>
      </c>
      <c r="B5079" s="30" t="s">
        <v>10326</v>
      </c>
      <c r="C5079" s="31" t="s">
        <v>10327</v>
      </c>
      <c r="D5079" s="30">
        <v>1417</v>
      </c>
      <c r="E5079" s="30" t="s">
        <v>371</v>
      </c>
      <c r="F5079" s="30" t="s">
        <v>365</v>
      </c>
      <c r="G5079" s="30" t="s">
        <v>366</v>
      </c>
      <c r="H5079" s="30">
        <v>2015</v>
      </c>
      <c r="I5079" s="28" t="s">
        <v>367</v>
      </c>
      <c r="J5079" s="30"/>
      <c r="K5079" s="30" t="s">
        <v>368</v>
      </c>
    </row>
    <row r="5080" spans="1:11">
      <c r="A5080" s="29">
        <v>5079</v>
      </c>
      <c r="B5080" s="30" t="s">
        <v>10328</v>
      </c>
      <c r="C5080" s="31" t="s">
        <v>10329</v>
      </c>
      <c r="D5080" s="30">
        <v>1417</v>
      </c>
      <c r="E5080" s="30" t="s">
        <v>371</v>
      </c>
      <c r="F5080" s="30" t="s">
        <v>365</v>
      </c>
      <c r="G5080" s="30" t="s">
        <v>468</v>
      </c>
      <c r="H5080" s="30">
        <v>2015</v>
      </c>
      <c r="I5080" s="28" t="s">
        <v>367</v>
      </c>
      <c r="J5080" s="30"/>
      <c r="K5080" s="30" t="s">
        <v>368</v>
      </c>
    </row>
    <row r="5081" spans="1:11">
      <c r="A5081" s="29">
        <v>5080</v>
      </c>
      <c r="B5081" s="30" t="s">
        <v>10330</v>
      </c>
      <c r="C5081" s="31" t="s">
        <v>10331</v>
      </c>
      <c r="D5081" s="30">
        <v>1417</v>
      </c>
      <c r="E5081" s="30" t="s">
        <v>371</v>
      </c>
      <c r="F5081" s="30" t="s">
        <v>365</v>
      </c>
      <c r="G5081" s="30" t="s">
        <v>366</v>
      </c>
      <c r="H5081" s="30">
        <v>2015</v>
      </c>
      <c r="I5081" s="28" t="s">
        <v>367</v>
      </c>
      <c r="J5081" s="30"/>
      <c r="K5081" s="30" t="s">
        <v>368</v>
      </c>
    </row>
    <row r="5082" spans="1:11">
      <c r="A5082" s="29">
        <v>5081</v>
      </c>
      <c r="B5082" s="30" t="s">
        <v>10332</v>
      </c>
      <c r="C5082" s="31" t="s">
        <v>10333</v>
      </c>
      <c r="D5082" s="30">
        <v>1417</v>
      </c>
      <c r="E5082" s="30" t="s">
        <v>371</v>
      </c>
      <c r="F5082" s="30" t="s">
        <v>365</v>
      </c>
      <c r="G5082" s="30" t="s">
        <v>468</v>
      </c>
      <c r="H5082" s="30">
        <v>2015</v>
      </c>
      <c r="I5082" s="28" t="s">
        <v>367</v>
      </c>
      <c r="J5082" s="30"/>
      <c r="K5082" s="30" t="s">
        <v>368</v>
      </c>
    </row>
    <row r="5083" spans="1:11">
      <c r="A5083" s="29">
        <v>5082</v>
      </c>
      <c r="B5083" s="30" t="s">
        <v>10334</v>
      </c>
      <c r="C5083" s="31" t="s">
        <v>10335</v>
      </c>
      <c r="D5083" s="30">
        <v>1417</v>
      </c>
      <c r="E5083" s="30" t="s">
        <v>371</v>
      </c>
      <c r="F5083" s="30" t="s">
        <v>365</v>
      </c>
      <c r="G5083" s="30" t="s">
        <v>366</v>
      </c>
      <c r="H5083" s="30">
        <v>2015</v>
      </c>
      <c r="I5083" s="28" t="s">
        <v>367</v>
      </c>
      <c r="J5083" s="30"/>
      <c r="K5083" s="30" t="s">
        <v>368</v>
      </c>
    </row>
    <row r="5084" spans="1:11">
      <c r="A5084" s="29">
        <v>5083</v>
      </c>
      <c r="B5084" s="30" t="s">
        <v>10336</v>
      </c>
      <c r="C5084" s="31" t="s">
        <v>10337</v>
      </c>
      <c r="D5084" s="30">
        <v>1417</v>
      </c>
      <c r="E5084" s="30" t="s">
        <v>371</v>
      </c>
      <c r="F5084" s="30" t="s">
        <v>365</v>
      </c>
      <c r="G5084" s="30" t="s">
        <v>366</v>
      </c>
      <c r="H5084" s="30">
        <v>2015</v>
      </c>
      <c r="I5084" s="28" t="s">
        <v>367</v>
      </c>
      <c r="J5084" s="30"/>
      <c r="K5084" s="30" t="s">
        <v>368</v>
      </c>
    </row>
    <row r="5085" spans="1:11">
      <c r="A5085" s="29">
        <v>5084</v>
      </c>
      <c r="B5085" s="30" t="s">
        <v>10338</v>
      </c>
      <c r="C5085" s="31" t="s">
        <v>10339</v>
      </c>
      <c r="D5085" s="30">
        <v>1417</v>
      </c>
      <c r="E5085" s="30" t="s">
        <v>371</v>
      </c>
      <c r="F5085" s="30" t="s">
        <v>365</v>
      </c>
      <c r="G5085" s="30" t="s">
        <v>366</v>
      </c>
      <c r="H5085" s="30">
        <v>2015</v>
      </c>
      <c r="I5085" s="28" t="s">
        <v>367</v>
      </c>
      <c r="J5085" s="30"/>
      <c r="K5085" s="30" t="s">
        <v>368</v>
      </c>
    </row>
    <row r="5086" spans="1:11">
      <c r="A5086" s="29">
        <v>5085</v>
      </c>
      <c r="B5086" s="30" t="s">
        <v>10340</v>
      </c>
      <c r="C5086" s="31" t="s">
        <v>10341</v>
      </c>
      <c r="D5086" s="30">
        <v>1417</v>
      </c>
      <c r="E5086" s="30" t="s">
        <v>371</v>
      </c>
      <c r="F5086" s="30" t="s">
        <v>365</v>
      </c>
      <c r="G5086" s="30" t="s">
        <v>366</v>
      </c>
      <c r="H5086" s="30">
        <v>2015</v>
      </c>
      <c r="I5086" s="28" t="s">
        <v>367</v>
      </c>
      <c r="J5086" s="30"/>
      <c r="K5086" s="30" t="s">
        <v>368</v>
      </c>
    </row>
    <row r="5087" spans="1:11">
      <c r="A5087" s="29">
        <v>5086</v>
      </c>
      <c r="B5087" s="30" t="s">
        <v>10342</v>
      </c>
      <c r="C5087" s="31" t="s">
        <v>10343</v>
      </c>
      <c r="D5087" s="30">
        <v>1417</v>
      </c>
      <c r="E5087" s="30" t="s">
        <v>371</v>
      </c>
      <c r="F5087" s="30" t="s">
        <v>365</v>
      </c>
      <c r="G5087" s="30" t="s">
        <v>468</v>
      </c>
      <c r="H5087" s="30">
        <v>2015</v>
      </c>
      <c r="I5087" s="28" t="s">
        <v>367</v>
      </c>
      <c r="J5087" s="30"/>
      <c r="K5087" s="30" t="s">
        <v>368</v>
      </c>
    </row>
    <row r="5088" spans="1:11">
      <c r="A5088" s="29">
        <v>5087</v>
      </c>
      <c r="B5088" s="30" t="s">
        <v>10344</v>
      </c>
      <c r="C5088" s="31" t="s">
        <v>10345</v>
      </c>
      <c r="D5088" s="30">
        <v>1417</v>
      </c>
      <c r="E5088" s="30" t="s">
        <v>371</v>
      </c>
      <c r="F5088" s="30" t="s">
        <v>365</v>
      </c>
      <c r="G5088" s="30" t="s">
        <v>366</v>
      </c>
      <c r="H5088" s="30">
        <v>2015</v>
      </c>
      <c r="I5088" s="28" t="s">
        <v>367</v>
      </c>
      <c r="J5088" s="30"/>
      <c r="K5088" s="30" t="s">
        <v>368</v>
      </c>
    </row>
    <row r="5089" spans="1:11">
      <c r="A5089" s="29">
        <v>5088</v>
      </c>
      <c r="B5089" s="30" t="s">
        <v>10346</v>
      </c>
      <c r="C5089" s="31" t="s">
        <v>10347</v>
      </c>
      <c r="D5089" s="30">
        <v>1417</v>
      </c>
      <c r="E5089" s="30" t="s">
        <v>371</v>
      </c>
      <c r="F5089" s="30" t="s">
        <v>365</v>
      </c>
      <c r="G5089" s="30" t="s">
        <v>366</v>
      </c>
      <c r="H5089" s="30">
        <v>2015</v>
      </c>
      <c r="I5089" s="28" t="s">
        <v>367</v>
      </c>
      <c r="J5089" s="30"/>
      <c r="K5089" s="30" t="s">
        <v>368</v>
      </c>
    </row>
    <row r="5090" spans="1:11">
      <c r="A5090" s="29">
        <v>5089</v>
      </c>
      <c r="B5090" s="30" t="s">
        <v>10348</v>
      </c>
      <c r="C5090" s="31" t="s">
        <v>10349</v>
      </c>
      <c r="D5090" s="30">
        <v>1417</v>
      </c>
      <c r="E5090" s="30" t="s">
        <v>371</v>
      </c>
      <c r="F5090" s="30" t="s">
        <v>365</v>
      </c>
      <c r="G5090" s="30" t="s">
        <v>366</v>
      </c>
      <c r="H5090" s="30">
        <v>2015</v>
      </c>
      <c r="I5090" s="28" t="s">
        <v>367</v>
      </c>
      <c r="J5090" s="30"/>
      <c r="K5090" s="30" t="s">
        <v>368</v>
      </c>
    </row>
    <row r="5091" spans="1:11">
      <c r="A5091" s="29">
        <v>5090</v>
      </c>
      <c r="B5091" s="30" t="s">
        <v>10350</v>
      </c>
      <c r="C5091" s="31" t="s">
        <v>10351</v>
      </c>
      <c r="D5091" s="30">
        <v>1421</v>
      </c>
      <c r="E5091" s="30" t="s">
        <v>371</v>
      </c>
      <c r="F5091" s="30" t="s">
        <v>365</v>
      </c>
      <c r="G5091" s="30" t="s">
        <v>366</v>
      </c>
      <c r="H5091" s="30">
        <v>2015</v>
      </c>
      <c r="I5091" s="28" t="s">
        <v>367</v>
      </c>
      <c r="J5091" s="30"/>
      <c r="K5091" s="30" t="s">
        <v>368</v>
      </c>
    </row>
    <row r="5092" spans="1:11">
      <c r="A5092" s="29">
        <v>5091</v>
      </c>
      <c r="B5092" s="30" t="s">
        <v>10352</v>
      </c>
      <c r="C5092" s="31" t="s">
        <v>10353</v>
      </c>
      <c r="D5092" s="30">
        <v>1417</v>
      </c>
      <c r="E5092" s="30" t="s">
        <v>371</v>
      </c>
      <c r="F5092" s="30" t="s">
        <v>365</v>
      </c>
      <c r="G5092" s="30" t="s">
        <v>366</v>
      </c>
      <c r="H5092" s="30">
        <v>2015</v>
      </c>
      <c r="I5092" s="28" t="s">
        <v>367</v>
      </c>
      <c r="J5092" s="30"/>
      <c r="K5092" s="30" t="s">
        <v>368</v>
      </c>
    </row>
    <row r="5093" spans="1:11">
      <c r="A5093" s="29">
        <v>5092</v>
      </c>
      <c r="B5093" s="30" t="s">
        <v>10354</v>
      </c>
      <c r="C5093" s="31" t="s">
        <v>10355</v>
      </c>
      <c r="D5093" s="30">
        <v>1417</v>
      </c>
      <c r="E5093" s="30" t="s">
        <v>371</v>
      </c>
      <c r="F5093" s="30" t="s">
        <v>365</v>
      </c>
      <c r="G5093" s="30" t="s">
        <v>468</v>
      </c>
      <c r="H5093" s="30">
        <v>2015</v>
      </c>
      <c r="I5093" s="28" t="s">
        <v>367</v>
      </c>
      <c r="J5093" s="30"/>
      <c r="K5093" s="30" t="s">
        <v>368</v>
      </c>
    </row>
    <row r="5094" spans="1:11">
      <c r="A5094" s="29">
        <v>5093</v>
      </c>
      <c r="B5094" s="30" t="s">
        <v>10356</v>
      </c>
      <c r="C5094" s="31" t="s">
        <v>10357</v>
      </c>
      <c r="D5094" s="30">
        <v>1413</v>
      </c>
      <c r="E5094" s="30" t="s">
        <v>371</v>
      </c>
      <c r="F5094" s="30" t="s">
        <v>365</v>
      </c>
      <c r="G5094" s="30" t="s">
        <v>375</v>
      </c>
      <c r="H5094" s="30">
        <v>2015</v>
      </c>
      <c r="I5094" s="28" t="s">
        <v>367</v>
      </c>
      <c r="J5094" s="30"/>
      <c r="K5094" s="30" t="s">
        <v>368</v>
      </c>
    </row>
    <row r="5095" spans="1:11">
      <c r="A5095" s="29">
        <v>5094</v>
      </c>
      <c r="B5095" s="30" t="s">
        <v>10358</v>
      </c>
      <c r="C5095" s="31" t="s">
        <v>10359</v>
      </c>
      <c r="D5095" s="30">
        <v>1417</v>
      </c>
      <c r="E5095" s="30" t="s">
        <v>371</v>
      </c>
      <c r="F5095" s="30" t="s">
        <v>365</v>
      </c>
      <c r="G5095" s="30" t="s">
        <v>366</v>
      </c>
      <c r="H5095" s="30">
        <v>2015</v>
      </c>
      <c r="I5095" s="28" t="s">
        <v>367</v>
      </c>
      <c r="J5095" s="30"/>
      <c r="K5095" s="30" t="s">
        <v>368</v>
      </c>
    </row>
    <row r="5096" spans="1:11">
      <c r="A5096" s="29">
        <v>5095</v>
      </c>
      <c r="B5096" s="30" t="s">
        <v>10360</v>
      </c>
      <c r="C5096" s="31" t="s">
        <v>10361</v>
      </c>
      <c r="D5096" s="30">
        <v>1417</v>
      </c>
      <c r="E5096" s="30" t="s">
        <v>371</v>
      </c>
      <c r="F5096" s="30" t="s">
        <v>365</v>
      </c>
      <c r="G5096" s="30" t="s">
        <v>366</v>
      </c>
      <c r="H5096" s="30">
        <v>2015</v>
      </c>
      <c r="I5096" s="28" t="s">
        <v>367</v>
      </c>
      <c r="J5096" s="30"/>
      <c r="K5096" s="30" t="s">
        <v>368</v>
      </c>
    </row>
    <row r="5097" spans="1:11">
      <c r="A5097" s="29">
        <v>5096</v>
      </c>
      <c r="B5097" s="30" t="s">
        <v>10362</v>
      </c>
      <c r="C5097" s="31" t="s">
        <v>10363</v>
      </c>
      <c r="D5097" s="30">
        <v>1417</v>
      </c>
      <c r="E5097" s="30" t="s">
        <v>371</v>
      </c>
      <c r="F5097" s="30" t="s">
        <v>365</v>
      </c>
      <c r="G5097" s="30" t="s">
        <v>366</v>
      </c>
      <c r="H5097" s="30">
        <v>2015</v>
      </c>
      <c r="I5097" s="28" t="s">
        <v>367</v>
      </c>
      <c r="J5097" s="30"/>
      <c r="K5097" s="30" t="s">
        <v>368</v>
      </c>
    </row>
    <row r="5098" spans="1:11">
      <c r="A5098" s="29">
        <v>5097</v>
      </c>
      <c r="B5098" s="30" t="s">
        <v>10364</v>
      </c>
      <c r="C5098" s="31" t="s">
        <v>10365</v>
      </c>
      <c r="D5098" s="30">
        <v>1417</v>
      </c>
      <c r="E5098" s="30" t="s">
        <v>371</v>
      </c>
      <c r="F5098" s="30" t="s">
        <v>365</v>
      </c>
      <c r="G5098" s="30" t="s">
        <v>366</v>
      </c>
      <c r="H5098" s="30">
        <v>2015</v>
      </c>
      <c r="I5098" s="28" t="s">
        <v>367</v>
      </c>
      <c r="J5098" s="30"/>
      <c r="K5098" s="30" t="s">
        <v>368</v>
      </c>
    </row>
    <row r="5099" spans="1:11">
      <c r="A5099" s="29">
        <v>5098</v>
      </c>
      <c r="B5099" s="30" t="s">
        <v>10366</v>
      </c>
      <c r="C5099" s="31" t="s">
        <v>10367</v>
      </c>
      <c r="D5099" s="30" t="s">
        <v>8631</v>
      </c>
      <c r="E5099" s="30" t="s">
        <v>371</v>
      </c>
      <c r="F5099" s="30" t="s">
        <v>846</v>
      </c>
      <c r="G5099" s="30" t="s">
        <v>3757</v>
      </c>
      <c r="H5099" s="30">
        <v>2015</v>
      </c>
      <c r="I5099" s="28" t="s">
        <v>367</v>
      </c>
      <c r="J5099" s="30" t="s">
        <v>10368</v>
      </c>
      <c r="K5099" s="30" t="s">
        <v>368</v>
      </c>
    </row>
    <row r="5100" spans="1:11">
      <c r="A5100" s="29">
        <v>5099</v>
      </c>
      <c r="B5100" s="30" t="s">
        <v>10369</v>
      </c>
      <c r="C5100" s="31" t="s">
        <v>10370</v>
      </c>
      <c r="D5100" s="30" t="s">
        <v>4604</v>
      </c>
      <c r="E5100" s="30" t="s">
        <v>371</v>
      </c>
      <c r="F5100" s="30" t="s">
        <v>846</v>
      </c>
      <c r="G5100" s="30" t="s">
        <v>468</v>
      </c>
      <c r="H5100" s="30">
        <v>2015</v>
      </c>
      <c r="I5100" s="28" t="s">
        <v>367</v>
      </c>
      <c r="J5100" s="30" t="s">
        <v>10368</v>
      </c>
      <c r="K5100" s="30" t="s">
        <v>368</v>
      </c>
    </row>
    <row r="5101" spans="1:11">
      <c r="A5101" s="29">
        <v>5100</v>
      </c>
      <c r="B5101" s="30" t="s">
        <v>10371</v>
      </c>
      <c r="C5101" s="31" t="s">
        <v>10372</v>
      </c>
      <c r="D5101" s="30" t="s">
        <v>6864</v>
      </c>
      <c r="E5101" s="30" t="s">
        <v>371</v>
      </c>
      <c r="F5101" s="30" t="s">
        <v>846</v>
      </c>
      <c r="G5101" s="30" t="s">
        <v>468</v>
      </c>
      <c r="H5101" s="30">
        <v>2015</v>
      </c>
      <c r="I5101" s="28" t="s">
        <v>367</v>
      </c>
      <c r="J5101" s="30" t="s">
        <v>10373</v>
      </c>
      <c r="K5101" s="30" t="s">
        <v>368</v>
      </c>
    </row>
    <row r="5102" spans="1:11">
      <c r="A5102" s="29">
        <v>5101</v>
      </c>
      <c r="B5102" s="30" t="s">
        <v>10374</v>
      </c>
      <c r="C5102" s="31" t="s">
        <v>10375</v>
      </c>
      <c r="D5102" s="30" t="s">
        <v>4604</v>
      </c>
      <c r="E5102" s="30" t="s">
        <v>371</v>
      </c>
      <c r="F5102" s="30" t="s">
        <v>846</v>
      </c>
      <c r="G5102" s="30" t="s">
        <v>375</v>
      </c>
      <c r="H5102" s="30">
        <v>2015</v>
      </c>
      <c r="I5102" s="28" t="s">
        <v>367</v>
      </c>
      <c r="J5102" s="30" t="s">
        <v>10373</v>
      </c>
      <c r="K5102" s="30" t="s">
        <v>368</v>
      </c>
    </row>
    <row r="5103" spans="1:11">
      <c r="A5103" s="29">
        <v>5102</v>
      </c>
      <c r="B5103" s="30" t="s">
        <v>10376</v>
      </c>
      <c r="C5103" s="31" t="s">
        <v>10377</v>
      </c>
      <c r="D5103" s="30" t="s">
        <v>8631</v>
      </c>
      <c r="E5103" s="30" t="s">
        <v>371</v>
      </c>
      <c r="F5103" s="30" t="s">
        <v>846</v>
      </c>
      <c r="G5103" s="30" t="s">
        <v>9641</v>
      </c>
      <c r="H5103" s="30">
        <v>2015</v>
      </c>
      <c r="I5103" s="28" t="s">
        <v>367</v>
      </c>
      <c r="J5103" s="30" t="s">
        <v>10373</v>
      </c>
      <c r="K5103" s="30" t="s">
        <v>368</v>
      </c>
    </row>
    <row r="5104" spans="1:11">
      <c r="A5104" s="29">
        <v>5103</v>
      </c>
      <c r="B5104" s="30" t="s">
        <v>10378</v>
      </c>
      <c r="C5104" s="31" t="s">
        <v>10379</v>
      </c>
      <c r="D5104" s="30" t="s">
        <v>4604</v>
      </c>
      <c r="E5104" s="30" t="s">
        <v>371</v>
      </c>
      <c r="F5104" s="30" t="s">
        <v>846</v>
      </c>
      <c r="G5104" s="30" t="s">
        <v>468</v>
      </c>
      <c r="H5104" s="30">
        <v>2015</v>
      </c>
      <c r="I5104" s="28" t="s">
        <v>367</v>
      </c>
      <c r="J5104" s="30" t="s">
        <v>10373</v>
      </c>
      <c r="K5104" s="30" t="s">
        <v>368</v>
      </c>
    </row>
    <row r="5105" spans="1:11">
      <c r="A5105" s="29">
        <v>5104</v>
      </c>
      <c r="B5105" s="30" t="s">
        <v>10380</v>
      </c>
      <c r="C5105" s="31" t="s">
        <v>10381</v>
      </c>
      <c r="D5105" s="30" t="s">
        <v>6864</v>
      </c>
      <c r="E5105" s="30" t="s">
        <v>371</v>
      </c>
      <c r="F5105" s="30" t="s">
        <v>846</v>
      </c>
      <c r="G5105" s="30" t="s">
        <v>366</v>
      </c>
      <c r="H5105" s="30">
        <v>2015</v>
      </c>
      <c r="I5105" s="28" t="s">
        <v>367</v>
      </c>
      <c r="J5105" s="30" t="s">
        <v>10373</v>
      </c>
      <c r="K5105" s="30" t="s">
        <v>368</v>
      </c>
    </row>
    <row r="5106" spans="1:11">
      <c r="A5106" s="29">
        <v>5105</v>
      </c>
      <c r="B5106" s="30" t="s">
        <v>10382</v>
      </c>
      <c r="C5106" s="31" t="s">
        <v>10383</v>
      </c>
      <c r="D5106" s="30" t="s">
        <v>6864</v>
      </c>
      <c r="E5106" s="30" t="s">
        <v>371</v>
      </c>
      <c r="F5106" s="30" t="s">
        <v>846</v>
      </c>
      <c r="G5106" s="30" t="s">
        <v>366</v>
      </c>
      <c r="H5106" s="30">
        <v>2015</v>
      </c>
      <c r="I5106" s="28" t="s">
        <v>367</v>
      </c>
      <c r="J5106" s="30" t="s">
        <v>10368</v>
      </c>
      <c r="K5106" s="30" t="s">
        <v>368</v>
      </c>
    </row>
    <row r="5107" spans="1:11">
      <c r="A5107" s="29">
        <v>5106</v>
      </c>
      <c r="B5107" s="30" t="s">
        <v>10384</v>
      </c>
      <c r="C5107" s="31" t="s">
        <v>10385</v>
      </c>
      <c r="D5107" s="30" t="s">
        <v>8631</v>
      </c>
      <c r="E5107" s="30" t="s">
        <v>371</v>
      </c>
      <c r="F5107" s="30" t="s">
        <v>846</v>
      </c>
      <c r="G5107" s="30" t="s">
        <v>366</v>
      </c>
      <c r="H5107" s="30">
        <v>2015</v>
      </c>
      <c r="I5107" s="28" t="s">
        <v>367</v>
      </c>
      <c r="J5107" s="30" t="s">
        <v>10368</v>
      </c>
      <c r="K5107" s="30" t="s">
        <v>368</v>
      </c>
    </row>
    <row r="5108" spans="1:11">
      <c r="A5108" s="29">
        <v>5107</v>
      </c>
      <c r="B5108" s="30" t="s">
        <v>10386</v>
      </c>
      <c r="C5108" s="31" t="s">
        <v>3588</v>
      </c>
      <c r="D5108" s="30" t="s">
        <v>4604</v>
      </c>
      <c r="E5108" s="30" t="s">
        <v>371</v>
      </c>
      <c r="F5108" s="30" t="s">
        <v>846</v>
      </c>
      <c r="G5108" s="30" t="s">
        <v>468</v>
      </c>
      <c r="H5108" s="30">
        <v>2015</v>
      </c>
      <c r="I5108" s="28" t="s">
        <v>367</v>
      </c>
      <c r="J5108" s="30" t="s">
        <v>10373</v>
      </c>
      <c r="K5108" s="30" t="s">
        <v>368</v>
      </c>
    </row>
    <row r="5109" spans="1:11">
      <c r="A5109" s="29">
        <v>5108</v>
      </c>
      <c r="B5109" s="30" t="s">
        <v>10387</v>
      </c>
      <c r="C5109" s="31" t="s">
        <v>10388</v>
      </c>
      <c r="D5109" s="30" t="s">
        <v>6864</v>
      </c>
      <c r="E5109" s="30" t="s">
        <v>371</v>
      </c>
      <c r="F5109" s="30" t="s">
        <v>846</v>
      </c>
      <c r="G5109" s="30" t="s">
        <v>366</v>
      </c>
      <c r="H5109" s="30">
        <v>2015</v>
      </c>
      <c r="I5109" s="28" t="s">
        <v>367</v>
      </c>
      <c r="J5109" s="30" t="s">
        <v>10368</v>
      </c>
      <c r="K5109" s="30" t="s">
        <v>368</v>
      </c>
    </row>
    <row r="5110" spans="1:11">
      <c r="A5110" s="29">
        <v>5109</v>
      </c>
      <c r="B5110" s="30" t="s">
        <v>10389</v>
      </c>
      <c r="C5110" s="31" t="s">
        <v>10390</v>
      </c>
      <c r="D5110" s="30" t="s">
        <v>4604</v>
      </c>
      <c r="E5110" s="30" t="s">
        <v>371</v>
      </c>
      <c r="F5110" s="30" t="s">
        <v>846</v>
      </c>
      <c r="G5110" s="30" t="s">
        <v>375</v>
      </c>
      <c r="H5110" s="30">
        <v>2015</v>
      </c>
      <c r="I5110" s="28" t="s">
        <v>367</v>
      </c>
      <c r="J5110" s="30" t="s">
        <v>10373</v>
      </c>
      <c r="K5110" s="30" t="s">
        <v>368</v>
      </c>
    </row>
    <row r="5111" spans="1:11">
      <c r="A5111" s="29">
        <v>5110</v>
      </c>
      <c r="B5111" s="30" t="s">
        <v>10391</v>
      </c>
      <c r="C5111" s="31" t="s">
        <v>10392</v>
      </c>
      <c r="D5111" s="30" t="s">
        <v>6864</v>
      </c>
      <c r="E5111" s="30" t="s">
        <v>371</v>
      </c>
      <c r="F5111" s="30" t="s">
        <v>846</v>
      </c>
      <c r="G5111" s="30" t="s">
        <v>366</v>
      </c>
      <c r="H5111" s="30">
        <v>2015</v>
      </c>
      <c r="I5111" s="28" t="s">
        <v>367</v>
      </c>
      <c r="J5111" s="30" t="s">
        <v>10368</v>
      </c>
      <c r="K5111" s="30" t="s">
        <v>368</v>
      </c>
    </row>
    <row r="5112" spans="1:11">
      <c r="A5112" s="29">
        <v>5111</v>
      </c>
      <c r="B5112" s="30" t="s">
        <v>10393</v>
      </c>
      <c r="C5112" s="31" t="s">
        <v>10394</v>
      </c>
      <c r="D5112" s="30" t="s">
        <v>4604</v>
      </c>
      <c r="E5112" s="30" t="s">
        <v>850</v>
      </c>
      <c r="F5112" s="30" t="s">
        <v>846</v>
      </c>
      <c r="G5112" s="30" t="s">
        <v>366</v>
      </c>
      <c r="H5112" s="30">
        <v>2015</v>
      </c>
      <c r="I5112" s="28" t="s">
        <v>367</v>
      </c>
      <c r="J5112" s="30" t="s">
        <v>10373</v>
      </c>
      <c r="K5112" s="30" t="s">
        <v>368</v>
      </c>
    </row>
    <row r="5113" spans="1:11">
      <c r="A5113" s="29">
        <v>5112</v>
      </c>
      <c r="B5113" s="30" t="s">
        <v>10395</v>
      </c>
      <c r="C5113" s="31" t="s">
        <v>10396</v>
      </c>
      <c r="D5113" s="30" t="s">
        <v>6864</v>
      </c>
      <c r="E5113" s="30" t="s">
        <v>850</v>
      </c>
      <c r="F5113" s="30" t="s">
        <v>846</v>
      </c>
      <c r="G5113" s="30" t="s">
        <v>366</v>
      </c>
      <c r="H5113" s="30">
        <v>2015</v>
      </c>
      <c r="I5113" s="28" t="s">
        <v>367</v>
      </c>
      <c r="J5113" s="30" t="s">
        <v>10373</v>
      </c>
      <c r="K5113" s="30" t="s">
        <v>368</v>
      </c>
    </row>
    <row r="5114" spans="1:11">
      <c r="A5114" s="29">
        <v>5113</v>
      </c>
      <c r="B5114" s="30" t="s">
        <v>10397</v>
      </c>
      <c r="C5114" s="31" t="s">
        <v>10398</v>
      </c>
      <c r="D5114" s="30" t="s">
        <v>4604</v>
      </c>
      <c r="E5114" s="30" t="s">
        <v>850</v>
      </c>
      <c r="F5114" s="30" t="s">
        <v>846</v>
      </c>
      <c r="G5114" s="30" t="s">
        <v>366</v>
      </c>
      <c r="H5114" s="30">
        <v>2015</v>
      </c>
      <c r="I5114" s="28" t="s">
        <v>367</v>
      </c>
      <c r="J5114" s="30" t="s">
        <v>10373</v>
      </c>
      <c r="K5114" s="30" t="s">
        <v>368</v>
      </c>
    </row>
    <row r="5115" spans="1:11">
      <c r="A5115" s="29">
        <v>5114</v>
      </c>
      <c r="B5115" s="30" t="s">
        <v>10399</v>
      </c>
      <c r="C5115" s="31" t="s">
        <v>10400</v>
      </c>
      <c r="D5115" s="30" t="s">
        <v>6864</v>
      </c>
      <c r="E5115" s="30" t="s">
        <v>371</v>
      </c>
      <c r="F5115" s="30" t="s">
        <v>846</v>
      </c>
      <c r="G5115" s="30" t="s">
        <v>366</v>
      </c>
      <c r="H5115" s="30">
        <v>2015</v>
      </c>
      <c r="I5115" s="28" t="s">
        <v>367</v>
      </c>
      <c r="J5115" s="30" t="s">
        <v>10368</v>
      </c>
      <c r="K5115" s="30" t="s">
        <v>368</v>
      </c>
    </row>
    <row r="5116" spans="1:11">
      <c r="A5116" s="29">
        <v>5115</v>
      </c>
      <c r="B5116" s="30" t="s">
        <v>10401</v>
      </c>
      <c r="C5116" s="31" t="s">
        <v>10402</v>
      </c>
      <c r="D5116" s="30" t="s">
        <v>6864</v>
      </c>
      <c r="E5116" s="30" t="s">
        <v>371</v>
      </c>
      <c r="F5116" s="30" t="s">
        <v>846</v>
      </c>
      <c r="G5116" s="30" t="s">
        <v>366</v>
      </c>
      <c r="H5116" s="30">
        <v>2015</v>
      </c>
      <c r="I5116" s="28" t="s">
        <v>367</v>
      </c>
      <c r="J5116" s="30" t="s">
        <v>10368</v>
      </c>
      <c r="K5116" s="30" t="s">
        <v>368</v>
      </c>
    </row>
    <row r="5117" spans="1:11">
      <c r="A5117" s="29">
        <v>5116</v>
      </c>
      <c r="B5117" s="30" t="s">
        <v>10403</v>
      </c>
      <c r="C5117" s="31" t="s">
        <v>10404</v>
      </c>
      <c r="D5117" s="30" t="s">
        <v>6864</v>
      </c>
      <c r="E5117" s="30" t="s">
        <v>371</v>
      </c>
      <c r="F5117" s="30" t="s">
        <v>846</v>
      </c>
      <c r="G5117" s="30" t="s">
        <v>366</v>
      </c>
      <c r="H5117" s="30">
        <v>2015</v>
      </c>
      <c r="I5117" s="28" t="s">
        <v>367</v>
      </c>
      <c r="J5117" s="30" t="s">
        <v>10368</v>
      </c>
      <c r="K5117" s="30" t="s">
        <v>368</v>
      </c>
    </row>
    <row r="5118" spans="1:11">
      <c r="A5118" s="29">
        <v>5117</v>
      </c>
      <c r="B5118" s="30" t="s">
        <v>10405</v>
      </c>
      <c r="C5118" s="31" t="s">
        <v>10406</v>
      </c>
      <c r="D5118" s="30" t="s">
        <v>4604</v>
      </c>
      <c r="E5118" s="30" t="s">
        <v>371</v>
      </c>
      <c r="F5118" s="30" t="s">
        <v>846</v>
      </c>
      <c r="G5118" s="30" t="s">
        <v>375</v>
      </c>
      <c r="H5118" s="30">
        <v>2015</v>
      </c>
      <c r="I5118" s="28" t="s">
        <v>367</v>
      </c>
      <c r="J5118" s="30" t="s">
        <v>10368</v>
      </c>
      <c r="K5118" s="30" t="s">
        <v>368</v>
      </c>
    </row>
    <row r="5119" spans="1:11">
      <c r="A5119" s="29">
        <v>5118</v>
      </c>
      <c r="B5119" s="30" t="s">
        <v>10407</v>
      </c>
      <c r="C5119" s="31" t="s">
        <v>10408</v>
      </c>
      <c r="D5119" s="30" t="s">
        <v>6864</v>
      </c>
      <c r="E5119" s="30" t="s">
        <v>371</v>
      </c>
      <c r="F5119" s="30" t="s">
        <v>846</v>
      </c>
      <c r="G5119" s="30" t="s">
        <v>468</v>
      </c>
      <c r="H5119" s="30">
        <v>2015</v>
      </c>
      <c r="I5119" s="28" t="s">
        <v>367</v>
      </c>
      <c r="J5119" s="30" t="s">
        <v>10368</v>
      </c>
      <c r="K5119" s="30" t="s">
        <v>368</v>
      </c>
    </row>
    <row r="5120" spans="1:11">
      <c r="A5120" s="29">
        <v>5119</v>
      </c>
      <c r="B5120" s="30" t="s">
        <v>10409</v>
      </c>
      <c r="C5120" s="31" t="s">
        <v>10410</v>
      </c>
      <c r="D5120" s="30" t="s">
        <v>6864</v>
      </c>
      <c r="E5120" s="30" t="s">
        <v>371</v>
      </c>
      <c r="F5120" s="30" t="s">
        <v>846</v>
      </c>
      <c r="G5120" s="30" t="s">
        <v>366</v>
      </c>
      <c r="H5120" s="30">
        <v>2015</v>
      </c>
      <c r="I5120" s="28" t="s">
        <v>367</v>
      </c>
      <c r="J5120" s="30" t="s">
        <v>10368</v>
      </c>
      <c r="K5120" s="30" t="s">
        <v>368</v>
      </c>
    </row>
    <row r="5121" spans="1:11">
      <c r="A5121" s="29">
        <v>5120</v>
      </c>
      <c r="B5121" s="30" t="s">
        <v>10411</v>
      </c>
      <c r="C5121" s="31" t="s">
        <v>10412</v>
      </c>
      <c r="D5121" s="30" t="s">
        <v>6864</v>
      </c>
      <c r="E5121" s="30" t="s">
        <v>371</v>
      </c>
      <c r="F5121" s="30" t="s">
        <v>846</v>
      </c>
      <c r="G5121" s="30" t="s">
        <v>366</v>
      </c>
      <c r="H5121" s="30">
        <v>2015</v>
      </c>
      <c r="I5121" s="28" t="s">
        <v>367</v>
      </c>
      <c r="J5121" s="30" t="s">
        <v>10373</v>
      </c>
      <c r="K5121" s="30" t="s">
        <v>368</v>
      </c>
    </row>
    <row r="5122" spans="1:11">
      <c r="A5122" s="29">
        <v>5121</v>
      </c>
      <c r="B5122" s="30" t="s">
        <v>10413</v>
      </c>
      <c r="C5122" s="31" t="s">
        <v>10414</v>
      </c>
      <c r="D5122" s="30" t="s">
        <v>6864</v>
      </c>
      <c r="E5122" s="30" t="s">
        <v>371</v>
      </c>
      <c r="F5122" s="30" t="s">
        <v>846</v>
      </c>
      <c r="G5122" s="30" t="s">
        <v>366</v>
      </c>
      <c r="H5122" s="30">
        <v>2015</v>
      </c>
      <c r="I5122" s="28" t="s">
        <v>367</v>
      </c>
      <c r="J5122" s="30" t="s">
        <v>10368</v>
      </c>
      <c r="K5122" s="30" t="s">
        <v>368</v>
      </c>
    </row>
    <row r="5123" spans="1:11">
      <c r="A5123" s="29">
        <v>5122</v>
      </c>
      <c r="B5123" s="30" t="s">
        <v>10415</v>
      </c>
      <c r="C5123" s="31" t="s">
        <v>10416</v>
      </c>
      <c r="D5123" s="30" t="s">
        <v>8631</v>
      </c>
      <c r="E5123" s="30" t="s">
        <v>371</v>
      </c>
      <c r="F5123" s="30" t="s">
        <v>846</v>
      </c>
      <c r="G5123" s="30" t="s">
        <v>3757</v>
      </c>
      <c r="H5123" s="30">
        <v>2015</v>
      </c>
      <c r="I5123" s="28" t="s">
        <v>367</v>
      </c>
      <c r="J5123" s="30" t="s">
        <v>10368</v>
      </c>
      <c r="K5123" s="30" t="s">
        <v>368</v>
      </c>
    </row>
    <row r="5124" spans="1:11">
      <c r="A5124" s="29">
        <v>5123</v>
      </c>
      <c r="B5124" s="30" t="s">
        <v>10417</v>
      </c>
      <c r="C5124" s="31" t="s">
        <v>10418</v>
      </c>
      <c r="D5124" s="30" t="s">
        <v>6864</v>
      </c>
      <c r="E5124" s="30" t="s">
        <v>371</v>
      </c>
      <c r="F5124" s="30" t="s">
        <v>846</v>
      </c>
      <c r="G5124" s="30" t="s">
        <v>366</v>
      </c>
      <c r="H5124" s="30">
        <v>2015</v>
      </c>
      <c r="I5124" s="28" t="s">
        <v>367</v>
      </c>
      <c r="J5124" s="30" t="s">
        <v>10368</v>
      </c>
      <c r="K5124" s="30" t="s">
        <v>368</v>
      </c>
    </row>
    <row r="5125" spans="1:11">
      <c r="A5125" s="29">
        <v>5124</v>
      </c>
      <c r="B5125" s="30" t="s">
        <v>10419</v>
      </c>
      <c r="C5125" s="31" t="s">
        <v>10420</v>
      </c>
      <c r="D5125" s="30" t="s">
        <v>4604</v>
      </c>
      <c r="E5125" s="30" t="s">
        <v>371</v>
      </c>
      <c r="F5125" s="30" t="s">
        <v>846</v>
      </c>
      <c r="G5125" s="30" t="s">
        <v>375</v>
      </c>
      <c r="H5125" s="30">
        <v>2015</v>
      </c>
      <c r="I5125" s="28" t="s">
        <v>367</v>
      </c>
      <c r="J5125" s="30" t="s">
        <v>10373</v>
      </c>
      <c r="K5125" s="30" t="s">
        <v>368</v>
      </c>
    </row>
    <row r="5126" spans="1:11">
      <c r="A5126" s="29">
        <v>5125</v>
      </c>
      <c r="B5126" s="30" t="s">
        <v>10421</v>
      </c>
      <c r="C5126" s="31" t="s">
        <v>10422</v>
      </c>
      <c r="D5126" s="30" t="s">
        <v>6864</v>
      </c>
      <c r="E5126" s="30" t="s">
        <v>371</v>
      </c>
      <c r="F5126" s="30" t="s">
        <v>846</v>
      </c>
      <c r="G5126" s="30" t="s">
        <v>366</v>
      </c>
      <c r="H5126" s="30">
        <v>2015</v>
      </c>
      <c r="I5126" s="28" t="s">
        <v>367</v>
      </c>
      <c r="J5126" s="30" t="s">
        <v>10368</v>
      </c>
      <c r="K5126" s="30" t="s">
        <v>368</v>
      </c>
    </row>
    <row r="5127" spans="1:11">
      <c r="A5127" s="29">
        <v>5126</v>
      </c>
      <c r="B5127" s="30" t="s">
        <v>10423</v>
      </c>
      <c r="C5127" s="31" t="s">
        <v>10424</v>
      </c>
      <c r="D5127" s="30" t="s">
        <v>4604</v>
      </c>
      <c r="E5127" s="30" t="s">
        <v>371</v>
      </c>
      <c r="F5127" s="30" t="s">
        <v>846</v>
      </c>
      <c r="G5127" s="30" t="s">
        <v>468</v>
      </c>
      <c r="H5127" s="30">
        <v>2015</v>
      </c>
      <c r="I5127" s="28" t="s">
        <v>367</v>
      </c>
      <c r="J5127" s="30" t="s">
        <v>10373</v>
      </c>
      <c r="K5127" s="30" t="s">
        <v>368</v>
      </c>
    </row>
    <row r="5128" spans="1:11">
      <c r="A5128" s="29">
        <v>5127</v>
      </c>
      <c r="B5128" s="30" t="s">
        <v>10425</v>
      </c>
      <c r="C5128" s="31" t="s">
        <v>10426</v>
      </c>
      <c r="D5128" s="30" t="s">
        <v>4604</v>
      </c>
      <c r="E5128" s="30" t="s">
        <v>371</v>
      </c>
      <c r="F5128" s="30" t="s">
        <v>846</v>
      </c>
      <c r="G5128" s="30" t="s">
        <v>375</v>
      </c>
      <c r="H5128" s="30">
        <v>2015</v>
      </c>
      <c r="I5128" s="28" t="s">
        <v>367</v>
      </c>
      <c r="J5128" s="30" t="s">
        <v>10368</v>
      </c>
      <c r="K5128" s="30" t="s">
        <v>368</v>
      </c>
    </row>
    <row r="5129" spans="1:11">
      <c r="A5129" s="29">
        <v>5128</v>
      </c>
      <c r="B5129" s="30" t="s">
        <v>10427</v>
      </c>
      <c r="C5129" s="31" t="s">
        <v>10428</v>
      </c>
      <c r="D5129" s="30" t="s">
        <v>6864</v>
      </c>
      <c r="E5129" s="30" t="s">
        <v>371</v>
      </c>
      <c r="F5129" s="30" t="s">
        <v>846</v>
      </c>
      <c r="G5129" s="30" t="s">
        <v>366</v>
      </c>
      <c r="H5129" s="30">
        <v>2015</v>
      </c>
      <c r="I5129" s="28" t="s">
        <v>367</v>
      </c>
      <c r="J5129" s="30" t="s">
        <v>10373</v>
      </c>
      <c r="K5129" s="30" t="s">
        <v>368</v>
      </c>
    </row>
    <row r="5130" spans="1:11">
      <c r="A5130" s="29">
        <v>5129</v>
      </c>
      <c r="B5130" s="30" t="s">
        <v>10429</v>
      </c>
      <c r="C5130" s="31" t="s">
        <v>10430</v>
      </c>
      <c r="D5130" s="30" t="s">
        <v>6864</v>
      </c>
      <c r="E5130" s="30" t="s">
        <v>371</v>
      </c>
      <c r="F5130" s="30" t="s">
        <v>846</v>
      </c>
      <c r="G5130" s="30" t="s">
        <v>366</v>
      </c>
      <c r="H5130" s="30">
        <v>2015</v>
      </c>
      <c r="I5130" s="28" t="s">
        <v>367</v>
      </c>
      <c r="J5130" s="30" t="s">
        <v>10373</v>
      </c>
      <c r="K5130" s="30" t="s">
        <v>368</v>
      </c>
    </row>
    <row r="5131" spans="1:11">
      <c r="A5131" s="29">
        <v>5130</v>
      </c>
      <c r="B5131" s="30" t="s">
        <v>10431</v>
      </c>
      <c r="C5131" s="31" t="s">
        <v>1984</v>
      </c>
      <c r="D5131" s="30" t="s">
        <v>6864</v>
      </c>
      <c r="E5131" s="30" t="s">
        <v>371</v>
      </c>
      <c r="F5131" s="30" t="s">
        <v>846</v>
      </c>
      <c r="G5131" s="30" t="s">
        <v>366</v>
      </c>
      <c r="H5131" s="30">
        <v>2015</v>
      </c>
      <c r="I5131" s="28" t="s">
        <v>367</v>
      </c>
      <c r="J5131" s="30" t="s">
        <v>10368</v>
      </c>
      <c r="K5131" s="30" t="s">
        <v>368</v>
      </c>
    </row>
    <row r="5132" spans="1:11">
      <c r="A5132" s="29">
        <v>5131</v>
      </c>
      <c r="B5132" s="30" t="s">
        <v>10432</v>
      </c>
      <c r="C5132" s="31" t="s">
        <v>10433</v>
      </c>
      <c r="D5132" s="30" t="s">
        <v>8631</v>
      </c>
      <c r="E5132" s="30" t="s">
        <v>371</v>
      </c>
      <c r="F5132" s="30" t="s">
        <v>846</v>
      </c>
      <c r="G5132" s="30" t="s">
        <v>366</v>
      </c>
      <c r="H5132" s="30">
        <v>2015</v>
      </c>
      <c r="I5132" s="28" t="s">
        <v>367</v>
      </c>
      <c r="J5132" s="30" t="s">
        <v>10373</v>
      </c>
      <c r="K5132" s="30" t="s">
        <v>368</v>
      </c>
    </row>
    <row r="5133" spans="1:11">
      <c r="A5133" s="29">
        <v>5132</v>
      </c>
      <c r="B5133" s="30" t="s">
        <v>10434</v>
      </c>
      <c r="C5133" s="31" t="s">
        <v>10435</v>
      </c>
      <c r="D5133" s="30" t="s">
        <v>6864</v>
      </c>
      <c r="E5133" s="30" t="s">
        <v>850</v>
      </c>
      <c r="F5133" s="30" t="s">
        <v>846</v>
      </c>
      <c r="G5133" s="30" t="s">
        <v>366</v>
      </c>
      <c r="H5133" s="30">
        <v>2015</v>
      </c>
      <c r="I5133" s="28" t="s">
        <v>367</v>
      </c>
      <c r="J5133" s="30" t="s">
        <v>10373</v>
      </c>
      <c r="K5133" s="30" t="s">
        <v>368</v>
      </c>
    </row>
    <row r="5134" spans="1:11">
      <c r="A5134" s="29">
        <v>5133</v>
      </c>
      <c r="B5134" s="30" t="s">
        <v>10436</v>
      </c>
      <c r="C5134" s="31" t="s">
        <v>10437</v>
      </c>
      <c r="D5134" s="30" t="s">
        <v>6864</v>
      </c>
      <c r="E5134" s="30" t="s">
        <v>850</v>
      </c>
      <c r="F5134" s="30" t="s">
        <v>846</v>
      </c>
      <c r="G5134" s="30" t="s">
        <v>366</v>
      </c>
      <c r="H5134" s="30">
        <v>2015</v>
      </c>
      <c r="I5134" s="28" t="s">
        <v>367</v>
      </c>
      <c r="J5134" s="30" t="s">
        <v>10368</v>
      </c>
      <c r="K5134" s="30" t="s">
        <v>368</v>
      </c>
    </row>
    <row r="5135" spans="1:11">
      <c r="A5135" s="29">
        <v>5134</v>
      </c>
      <c r="B5135" s="30" t="s">
        <v>10438</v>
      </c>
      <c r="C5135" s="31" t="s">
        <v>10439</v>
      </c>
      <c r="D5135" s="30" t="s">
        <v>4604</v>
      </c>
      <c r="E5135" s="30" t="s">
        <v>850</v>
      </c>
      <c r="F5135" s="30" t="s">
        <v>846</v>
      </c>
      <c r="G5135" s="30" t="s">
        <v>366</v>
      </c>
      <c r="H5135" s="30">
        <v>2015</v>
      </c>
      <c r="I5135" s="28" t="s">
        <v>367</v>
      </c>
      <c r="J5135" s="30" t="s">
        <v>10373</v>
      </c>
      <c r="K5135" s="30" t="s">
        <v>368</v>
      </c>
    </row>
    <row r="5136" spans="1:11">
      <c r="A5136" s="29">
        <v>5135</v>
      </c>
      <c r="B5136" s="30" t="s">
        <v>10440</v>
      </c>
      <c r="C5136" s="31" t="s">
        <v>10441</v>
      </c>
      <c r="D5136" s="30" t="s">
        <v>6864</v>
      </c>
      <c r="E5136" s="30" t="s">
        <v>371</v>
      </c>
      <c r="F5136" s="30" t="s">
        <v>846</v>
      </c>
      <c r="G5136" s="30" t="s">
        <v>366</v>
      </c>
      <c r="H5136" s="30">
        <v>2015</v>
      </c>
      <c r="I5136" s="28" t="s">
        <v>367</v>
      </c>
      <c r="J5136" s="30" t="s">
        <v>10368</v>
      </c>
      <c r="K5136" s="30" t="s">
        <v>368</v>
      </c>
    </row>
    <row r="5137" spans="1:11">
      <c r="A5137" s="29">
        <v>5136</v>
      </c>
      <c r="B5137" s="30" t="s">
        <v>10442</v>
      </c>
      <c r="C5137" s="31" t="s">
        <v>10443</v>
      </c>
      <c r="D5137" s="30" t="s">
        <v>4604</v>
      </c>
      <c r="E5137" s="30" t="s">
        <v>371</v>
      </c>
      <c r="F5137" s="30" t="s">
        <v>846</v>
      </c>
      <c r="G5137" s="30" t="s">
        <v>375</v>
      </c>
      <c r="H5137" s="30">
        <v>2015</v>
      </c>
      <c r="I5137" s="28" t="s">
        <v>367</v>
      </c>
      <c r="J5137" s="30" t="s">
        <v>10368</v>
      </c>
      <c r="K5137" s="30" t="s">
        <v>368</v>
      </c>
    </row>
    <row r="5138" spans="1:11">
      <c r="A5138" s="29">
        <v>5137</v>
      </c>
      <c r="B5138" s="30" t="s">
        <v>10444</v>
      </c>
      <c r="C5138" s="31" t="s">
        <v>10445</v>
      </c>
      <c r="D5138" s="30" t="s">
        <v>4604</v>
      </c>
      <c r="E5138" s="30" t="s">
        <v>371</v>
      </c>
      <c r="F5138" s="30" t="s">
        <v>846</v>
      </c>
      <c r="G5138" s="30" t="s">
        <v>375</v>
      </c>
      <c r="H5138" s="30">
        <v>2015</v>
      </c>
      <c r="I5138" s="28" t="s">
        <v>367</v>
      </c>
      <c r="J5138" s="30" t="s">
        <v>10373</v>
      </c>
      <c r="K5138" s="30" t="s">
        <v>368</v>
      </c>
    </row>
    <row r="5139" spans="1:11">
      <c r="A5139" s="29">
        <v>5138</v>
      </c>
      <c r="B5139" s="30" t="s">
        <v>10446</v>
      </c>
      <c r="C5139" s="31" t="s">
        <v>10447</v>
      </c>
      <c r="D5139" s="30" t="s">
        <v>4604</v>
      </c>
      <c r="E5139" s="30" t="s">
        <v>371</v>
      </c>
      <c r="F5139" s="30" t="s">
        <v>846</v>
      </c>
      <c r="G5139" s="30" t="s">
        <v>375</v>
      </c>
      <c r="H5139" s="30">
        <v>2015</v>
      </c>
      <c r="I5139" s="28" t="s">
        <v>367</v>
      </c>
      <c r="J5139" s="30" t="s">
        <v>10368</v>
      </c>
      <c r="K5139" s="30" t="s">
        <v>368</v>
      </c>
    </row>
    <row r="5140" spans="1:11">
      <c r="A5140" s="29">
        <v>5139</v>
      </c>
      <c r="B5140" s="30" t="s">
        <v>10448</v>
      </c>
      <c r="C5140" s="31" t="s">
        <v>10449</v>
      </c>
      <c r="D5140" s="30" t="s">
        <v>4604</v>
      </c>
      <c r="E5140" s="30" t="s">
        <v>850</v>
      </c>
      <c r="F5140" s="30" t="s">
        <v>846</v>
      </c>
      <c r="G5140" s="30" t="s">
        <v>366</v>
      </c>
      <c r="H5140" s="30">
        <v>2015</v>
      </c>
      <c r="I5140" s="28" t="s">
        <v>367</v>
      </c>
      <c r="J5140" s="30" t="s">
        <v>10373</v>
      </c>
      <c r="K5140" s="30" t="s">
        <v>368</v>
      </c>
    </row>
    <row r="5141" spans="1:11">
      <c r="A5141" s="29">
        <v>5140</v>
      </c>
      <c r="B5141" s="30" t="s">
        <v>10450</v>
      </c>
      <c r="C5141" s="31" t="s">
        <v>10451</v>
      </c>
      <c r="D5141" s="30" t="s">
        <v>4604</v>
      </c>
      <c r="E5141" s="30" t="s">
        <v>850</v>
      </c>
      <c r="F5141" s="30" t="s">
        <v>846</v>
      </c>
      <c r="G5141" s="30" t="s">
        <v>366</v>
      </c>
      <c r="H5141" s="30">
        <v>2015</v>
      </c>
      <c r="I5141" s="28" t="s">
        <v>367</v>
      </c>
      <c r="J5141" s="30" t="s">
        <v>10368</v>
      </c>
      <c r="K5141" s="30" t="s">
        <v>368</v>
      </c>
    </row>
    <row r="5142" spans="1:11">
      <c r="A5142" s="29">
        <v>5141</v>
      </c>
      <c r="B5142" s="30" t="s">
        <v>10452</v>
      </c>
      <c r="C5142" s="31" t="s">
        <v>10453</v>
      </c>
      <c r="D5142" s="30" t="s">
        <v>4604</v>
      </c>
      <c r="E5142" s="30" t="s">
        <v>850</v>
      </c>
      <c r="F5142" s="30" t="s">
        <v>846</v>
      </c>
      <c r="G5142" s="30" t="s">
        <v>366</v>
      </c>
      <c r="H5142" s="30">
        <v>2015</v>
      </c>
      <c r="I5142" s="28" t="s">
        <v>367</v>
      </c>
      <c r="J5142" s="30" t="s">
        <v>10368</v>
      </c>
      <c r="K5142" s="30" t="s">
        <v>368</v>
      </c>
    </row>
    <row r="5143" spans="1:11">
      <c r="A5143" s="29">
        <v>5142</v>
      </c>
      <c r="B5143" s="30" t="s">
        <v>10454</v>
      </c>
      <c r="C5143" s="31" t="s">
        <v>10455</v>
      </c>
      <c r="D5143" s="30" t="s">
        <v>4604</v>
      </c>
      <c r="E5143" s="30" t="s">
        <v>850</v>
      </c>
      <c r="F5143" s="30" t="s">
        <v>846</v>
      </c>
      <c r="G5143" s="30" t="s">
        <v>366</v>
      </c>
      <c r="H5143" s="30">
        <v>2015</v>
      </c>
      <c r="I5143" s="28" t="s">
        <v>367</v>
      </c>
      <c r="J5143" s="30" t="s">
        <v>10373</v>
      </c>
      <c r="K5143" s="30" t="s">
        <v>368</v>
      </c>
    </row>
    <row r="5144" spans="1:11">
      <c r="A5144" s="29">
        <v>5143</v>
      </c>
      <c r="B5144" s="30" t="s">
        <v>10456</v>
      </c>
      <c r="C5144" s="31" t="s">
        <v>10457</v>
      </c>
      <c r="D5144" s="30" t="s">
        <v>4604</v>
      </c>
      <c r="E5144" s="30" t="s">
        <v>850</v>
      </c>
      <c r="F5144" s="30" t="s">
        <v>846</v>
      </c>
      <c r="G5144" s="30" t="s">
        <v>468</v>
      </c>
      <c r="H5144" s="30">
        <v>2015</v>
      </c>
      <c r="I5144" s="28" t="s">
        <v>367</v>
      </c>
      <c r="J5144" s="30" t="s">
        <v>10368</v>
      </c>
      <c r="K5144" s="30" t="s">
        <v>368</v>
      </c>
    </row>
    <row r="5145" spans="1:11">
      <c r="A5145" s="29">
        <v>5144</v>
      </c>
      <c r="B5145" s="30" t="s">
        <v>10458</v>
      </c>
      <c r="C5145" s="31" t="s">
        <v>10459</v>
      </c>
      <c r="D5145" s="30" t="s">
        <v>4604</v>
      </c>
      <c r="E5145" s="30" t="s">
        <v>850</v>
      </c>
      <c r="F5145" s="30" t="s">
        <v>846</v>
      </c>
      <c r="G5145" s="30" t="s">
        <v>366</v>
      </c>
      <c r="H5145" s="30">
        <v>2015</v>
      </c>
      <c r="I5145" s="28" t="s">
        <v>367</v>
      </c>
      <c r="J5145" s="30" t="s">
        <v>10373</v>
      </c>
      <c r="K5145" s="30" t="s">
        <v>368</v>
      </c>
    </row>
    <row r="5146" spans="1:11">
      <c r="A5146" s="29">
        <v>5145</v>
      </c>
      <c r="B5146" s="30" t="s">
        <v>10460</v>
      </c>
      <c r="C5146" s="31" t="s">
        <v>10461</v>
      </c>
      <c r="D5146" s="30" t="s">
        <v>4604</v>
      </c>
      <c r="E5146" s="30" t="s">
        <v>850</v>
      </c>
      <c r="F5146" s="30" t="s">
        <v>846</v>
      </c>
      <c r="G5146" s="30" t="s">
        <v>366</v>
      </c>
      <c r="H5146" s="30">
        <v>2015</v>
      </c>
      <c r="I5146" s="28" t="s">
        <v>367</v>
      </c>
      <c r="J5146" s="30" t="s">
        <v>10368</v>
      </c>
      <c r="K5146" s="30" t="s">
        <v>368</v>
      </c>
    </row>
    <row r="5147" spans="1:11">
      <c r="A5147" s="29">
        <v>5146</v>
      </c>
      <c r="B5147" s="30" t="s">
        <v>10462</v>
      </c>
      <c r="C5147" s="31" t="s">
        <v>10463</v>
      </c>
      <c r="D5147" s="30" t="s">
        <v>6864</v>
      </c>
      <c r="E5147" s="30" t="s">
        <v>371</v>
      </c>
      <c r="F5147" s="30" t="s">
        <v>846</v>
      </c>
      <c r="G5147" s="30" t="s">
        <v>468</v>
      </c>
      <c r="H5147" s="30">
        <v>2015</v>
      </c>
      <c r="I5147" s="28" t="s">
        <v>367</v>
      </c>
      <c r="J5147" s="30"/>
      <c r="K5147" s="30" t="s">
        <v>368</v>
      </c>
    </row>
    <row r="5148" spans="1:11">
      <c r="A5148" s="29">
        <v>5147</v>
      </c>
      <c r="B5148" s="30" t="s">
        <v>10464</v>
      </c>
      <c r="C5148" s="31" t="s">
        <v>10465</v>
      </c>
      <c r="D5148" s="30" t="s">
        <v>4604</v>
      </c>
      <c r="E5148" s="30" t="s">
        <v>371</v>
      </c>
      <c r="F5148" s="30" t="s">
        <v>846</v>
      </c>
      <c r="G5148" s="30" t="s">
        <v>375</v>
      </c>
      <c r="H5148" s="30">
        <v>2015</v>
      </c>
      <c r="I5148" s="28" t="s">
        <v>367</v>
      </c>
      <c r="J5148" s="30"/>
      <c r="K5148" s="30" t="s">
        <v>368</v>
      </c>
    </row>
    <row r="5149" spans="1:11">
      <c r="A5149" s="29">
        <v>5148</v>
      </c>
      <c r="B5149" s="30" t="s">
        <v>10466</v>
      </c>
      <c r="C5149" s="31" t="s">
        <v>10467</v>
      </c>
      <c r="D5149" s="30" t="s">
        <v>6864</v>
      </c>
      <c r="E5149" s="30" t="s">
        <v>850</v>
      </c>
      <c r="F5149" s="30" t="s">
        <v>846</v>
      </c>
      <c r="G5149" s="30" t="s">
        <v>366</v>
      </c>
      <c r="H5149" s="30">
        <v>2015</v>
      </c>
      <c r="I5149" s="28" t="s">
        <v>367</v>
      </c>
      <c r="J5149" s="30" t="s">
        <v>10373</v>
      </c>
      <c r="K5149" s="30" t="s">
        <v>368</v>
      </c>
    </row>
    <row r="5150" spans="1:11">
      <c r="A5150" s="29">
        <v>5149</v>
      </c>
      <c r="B5150" s="30" t="s">
        <v>10468</v>
      </c>
      <c r="C5150" s="31" t="s">
        <v>10469</v>
      </c>
      <c r="D5150" s="30" t="s">
        <v>6864</v>
      </c>
      <c r="E5150" s="30" t="s">
        <v>371</v>
      </c>
      <c r="F5150" s="30" t="s">
        <v>846</v>
      </c>
      <c r="G5150" s="30" t="s">
        <v>366</v>
      </c>
      <c r="H5150" s="30">
        <v>2015</v>
      </c>
      <c r="I5150" s="28" t="s">
        <v>367</v>
      </c>
      <c r="J5150" s="30" t="s">
        <v>10373</v>
      </c>
      <c r="K5150" s="30" t="s">
        <v>368</v>
      </c>
    </row>
    <row r="5151" spans="1:11">
      <c r="A5151" s="29">
        <v>5150</v>
      </c>
      <c r="B5151" s="30" t="s">
        <v>10470</v>
      </c>
      <c r="C5151" s="31" t="s">
        <v>10471</v>
      </c>
      <c r="D5151" s="30" t="s">
        <v>6864</v>
      </c>
      <c r="E5151" s="30" t="s">
        <v>371</v>
      </c>
      <c r="F5151" s="30" t="s">
        <v>846</v>
      </c>
      <c r="G5151" s="30" t="s">
        <v>366</v>
      </c>
      <c r="H5151" s="30">
        <v>2015</v>
      </c>
      <c r="I5151" s="28" t="s">
        <v>367</v>
      </c>
      <c r="J5151" s="30" t="s">
        <v>10368</v>
      </c>
      <c r="K5151" s="30" t="s">
        <v>368</v>
      </c>
    </row>
    <row r="5152" spans="1:11">
      <c r="A5152" s="29">
        <v>5151</v>
      </c>
      <c r="B5152" s="30" t="s">
        <v>10472</v>
      </c>
      <c r="C5152" s="31" t="s">
        <v>10473</v>
      </c>
      <c r="D5152" s="30" t="s">
        <v>6864</v>
      </c>
      <c r="E5152" s="30" t="s">
        <v>371</v>
      </c>
      <c r="F5152" s="30" t="s">
        <v>846</v>
      </c>
      <c r="G5152" s="30" t="s">
        <v>366</v>
      </c>
      <c r="H5152" s="30">
        <v>2015</v>
      </c>
      <c r="I5152" s="28" t="s">
        <v>367</v>
      </c>
      <c r="J5152" s="30" t="s">
        <v>10368</v>
      </c>
      <c r="K5152" s="30" t="s">
        <v>368</v>
      </c>
    </row>
    <row r="5153" spans="1:11">
      <c r="A5153" s="29">
        <v>5152</v>
      </c>
      <c r="B5153" s="30" t="s">
        <v>10474</v>
      </c>
      <c r="C5153" s="31" t="s">
        <v>10475</v>
      </c>
      <c r="D5153" s="30" t="s">
        <v>6864</v>
      </c>
      <c r="E5153" s="30" t="s">
        <v>371</v>
      </c>
      <c r="F5153" s="30" t="s">
        <v>846</v>
      </c>
      <c r="G5153" s="30" t="s">
        <v>366</v>
      </c>
      <c r="H5153" s="30">
        <v>2015</v>
      </c>
      <c r="I5153" s="28" t="s">
        <v>367</v>
      </c>
      <c r="J5153" s="30" t="s">
        <v>10373</v>
      </c>
      <c r="K5153" s="30" t="s">
        <v>368</v>
      </c>
    </row>
    <row r="5154" spans="1:11">
      <c r="A5154" s="29">
        <v>5153</v>
      </c>
      <c r="B5154" s="30" t="s">
        <v>10476</v>
      </c>
      <c r="C5154" s="31" t="s">
        <v>10477</v>
      </c>
      <c r="D5154" s="30" t="s">
        <v>6864</v>
      </c>
      <c r="E5154" s="30" t="s">
        <v>371</v>
      </c>
      <c r="F5154" s="30" t="s">
        <v>846</v>
      </c>
      <c r="G5154" s="30" t="s">
        <v>366</v>
      </c>
      <c r="H5154" s="30">
        <v>2015</v>
      </c>
      <c r="I5154" s="28" t="s">
        <v>367</v>
      </c>
      <c r="J5154" s="30" t="s">
        <v>10368</v>
      </c>
      <c r="K5154" s="30" t="s">
        <v>368</v>
      </c>
    </row>
    <row r="5155" spans="1:11">
      <c r="A5155" s="29">
        <v>5154</v>
      </c>
      <c r="B5155" s="30" t="s">
        <v>10478</v>
      </c>
      <c r="C5155" s="31" t="s">
        <v>10479</v>
      </c>
      <c r="D5155" s="30" t="s">
        <v>6864</v>
      </c>
      <c r="E5155" s="30" t="s">
        <v>371</v>
      </c>
      <c r="F5155" s="30" t="s">
        <v>846</v>
      </c>
      <c r="G5155" s="30" t="s">
        <v>468</v>
      </c>
      <c r="H5155" s="30">
        <v>2015</v>
      </c>
      <c r="I5155" s="28" t="s">
        <v>367</v>
      </c>
      <c r="J5155" s="30" t="s">
        <v>10373</v>
      </c>
      <c r="K5155" s="30" t="s">
        <v>368</v>
      </c>
    </row>
    <row r="5156" spans="1:11">
      <c r="A5156" s="29">
        <v>5155</v>
      </c>
      <c r="B5156" s="30" t="s">
        <v>10480</v>
      </c>
      <c r="C5156" s="31" t="s">
        <v>10481</v>
      </c>
      <c r="D5156" s="30" t="s">
        <v>4604</v>
      </c>
      <c r="E5156" s="30" t="s">
        <v>371</v>
      </c>
      <c r="F5156" s="30" t="s">
        <v>846</v>
      </c>
      <c r="G5156" s="30" t="s">
        <v>375</v>
      </c>
      <c r="H5156" s="30">
        <v>2015</v>
      </c>
      <c r="I5156" s="28" t="s">
        <v>367</v>
      </c>
      <c r="J5156" s="30" t="s">
        <v>10368</v>
      </c>
      <c r="K5156" s="30" t="s">
        <v>368</v>
      </c>
    </row>
    <row r="5157" spans="1:11">
      <c r="A5157" s="29">
        <v>5156</v>
      </c>
      <c r="B5157" s="30" t="s">
        <v>10482</v>
      </c>
      <c r="C5157" s="31" t="s">
        <v>10483</v>
      </c>
      <c r="D5157" s="30" t="s">
        <v>6864</v>
      </c>
      <c r="E5157" s="30" t="s">
        <v>371</v>
      </c>
      <c r="F5157" s="30" t="s">
        <v>846</v>
      </c>
      <c r="G5157" s="30" t="s">
        <v>366</v>
      </c>
      <c r="H5157" s="30">
        <v>2015</v>
      </c>
      <c r="I5157" s="28" t="s">
        <v>367</v>
      </c>
      <c r="J5157" s="30" t="s">
        <v>10368</v>
      </c>
      <c r="K5157" s="30" t="s">
        <v>368</v>
      </c>
    </row>
    <row r="5158" spans="1:11">
      <c r="A5158" s="29">
        <v>5157</v>
      </c>
      <c r="B5158" s="30" t="s">
        <v>10484</v>
      </c>
      <c r="C5158" s="31" t="s">
        <v>10485</v>
      </c>
      <c r="D5158" s="30" t="s">
        <v>6864</v>
      </c>
      <c r="E5158" s="30" t="s">
        <v>371</v>
      </c>
      <c r="F5158" s="30" t="s">
        <v>846</v>
      </c>
      <c r="G5158" s="30" t="s">
        <v>366</v>
      </c>
      <c r="H5158" s="30">
        <v>2015</v>
      </c>
      <c r="I5158" s="28" t="s">
        <v>367</v>
      </c>
      <c r="J5158" s="30" t="s">
        <v>10368</v>
      </c>
      <c r="K5158" s="30" t="s">
        <v>368</v>
      </c>
    </row>
    <row r="5159" spans="1:11">
      <c r="A5159" s="29">
        <v>5158</v>
      </c>
      <c r="B5159" s="30" t="s">
        <v>10486</v>
      </c>
      <c r="C5159" s="31" t="s">
        <v>10487</v>
      </c>
      <c r="D5159" s="30" t="s">
        <v>6864</v>
      </c>
      <c r="E5159" s="30" t="s">
        <v>371</v>
      </c>
      <c r="F5159" s="30" t="s">
        <v>846</v>
      </c>
      <c r="G5159" s="30" t="s">
        <v>366</v>
      </c>
      <c r="H5159" s="30">
        <v>2015</v>
      </c>
      <c r="I5159" s="28" t="s">
        <v>367</v>
      </c>
      <c r="J5159" s="30" t="s">
        <v>10373</v>
      </c>
      <c r="K5159" s="30" t="s">
        <v>368</v>
      </c>
    </row>
    <row r="5160" spans="1:11">
      <c r="A5160" s="29">
        <v>5159</v>
      </c>
      <c r="B5160" s="30" t="s">
        <v>10488</v>
      </c>
      <c r="C5160" s="31" t="s">
        <v>10489</v>
      </c>
      <c r="D5160" s="30" t="s">
        <v>8631</v>
      </c>
      <c r="E5160" s="30" t="s">
        <v>371</v>
      </c>
      <c r="F5160" s="30" t="s">
        <v>846</v>
      </c>
      <c r="G5160" s="30" t="s">
        <v>9641</v>
      </c>
      <c r="H5160" s="30">
        <v>2015</v>
      </c>
      <c r="I5160" s="28" t="s">
        <v>367</v>
      </c>
      <c r="J5160" s="30" t="s">
        <v>10373</v>
      </c>
      <c r="K5160" s="30" t="s">
        <v>368</v>
      </c>
    </row>
    <row r="5161" spans="1:11">
      <c r="A5161" s="29">
        <v>5160</v>
      </c>
      <c r="B5161" s="30" t="s">
        <v>10490</v>
      </c>
      <c r="C5161" s="31" t="s">
        <v>10491</v>
      </c>
      <c r="D5161" s="30" t="s">
        <v>6864</v>
      </c>
      <c r="E5161" s="30" t="s">
        <v>371</v>
      </c>
      <c r="F5161" s="30" t="s">
        <v>846</v>
      </c>
      <c r="G5161" s="30" t="s">
        <v>468</v>
      </c>
      <c r="H5161" s="30">
        <v>2015</v>
      </c>
      <c r="I5161" s="28" t="s">
        <v>367</v>
      </c>
      <c r="J5161" s="30" t="s">
        <v>10368</v>
      </c>
      <c r="K5161" s="30" t="s">
        <v>368</v>
      </c>
    </row>
    <row r="5162" spans="1:11">
      <c r="A5162" s="29">
        <v>5161</v>
      </c>
      <c r="B5162" s="30" t="s">
        <v>10492</v>
      </c>
      <c r="C5162" s="31" t="s">
        <v>10493</v>
      </c>
      <c r="D5162" s="30" t="s">
        <v>4604</v>
      </c>
      <c r="E5162" s="30" t="s">
        <v>371</v>
      </c>
      <c r="F5162" s="30" t="s">
        <v>846</v>
      </c>
      <c r="G5162" s="30" t="s">
        <v>375</v>
      </c>
      <c r="H5162" s="30">
        <v>2015</v>
      </c>
      <c r="I5162" s="28" t="s">
        <v>367</v>
      </c>
      <c r="J5162" s="30" t="s">
        <v>10368</v>
      </c>
      <c r="K5162" s="30" t="s">
        <v>368</v>
      </c>
    </row>
    <row r="5163" spans="1:11">
      <c r="A5163" s="29">
        <v>5162</v>
      </c>
      <c r="B5163" s="30" t="s">
        <v>10494</v>
      </c>
      <c r="C5163" s="31" t="s">
        <v>10495</v>
      </c>
      <c r="D5163" s="30" t="s">
        <v>4604</v>
      </c>
      <c r="E5163" s="30" t="s">
        <v>850</v>
      </c>
      <c r="F5163" s="30" t="s">
        <v>846</v>
      </c>
      <c r="G5163" s="30" t="s">
        <v>366</v>
      </c>
      <c r="H5163" s="30">
        <v>2015</v>
      </c>
      <c r="I5163" s="28" t="s">
        <v>367</v>
      </c>
      <c r="J5163" s="30" t="s">
        <v>10368</v>
      </c>
      <c r="K5163" s="30" t="s">
        <v>368</v>
      </c>
    </row>
    <row r="5164" spans="1:11">
      <c r="A5164" s="29">
        <v>5163</v>
      </c>
      <c r="B5164" s="30" t="s">
        <v>10496</v>
      </c>
      <c r="C5164" s="31" t="s">
        <v>10497</v>
      </c>
      <c r="D5164" s="30" t="s">
        <v>6864</v>
      </c>
      <c r="E5164" s="30" t="s">
        <v>850</v>
      </c>
      <c r="F5164" s="30" t="s">
        <v>846</v>
      </c>
      <c r="G5164" s="30" t="s">
        <v>468</v>
      </c>
      <c r="H5164" s="30">
        <v>2015</v>
      </c>
      <c r="I5164" s="28" t="s">
        <v>367</v>
      </c>
      <c r="J5164" s="30" t="s">
        <v>10368</v>
      </c>
      <c r="K5164" s="30" t="s">
        <v>368</v>
      </c>
    </row>
    <row r="5165" spans="1:11">
      <c r="A5165" s="29">
        <v>5164</v>
      </c>
      <c r="B5165" s="30" t="s">
        <v>10498</v>
      </c>
      <c r="C5165" s="31" t="s">
        <v>10499</v>
      </c>
      <c r="D5165" s="30" t="s">
        <v>6864</v>
      </c>
      <c r="E5165" s="30" t="s">
        <v>850</v>
      </c>
      <c r="F5165" s="30" t="s">
        <v>846</v>
      </c>
      <c r="G5165" s="30" t="s">
        <v>468</v>
      </c>
      <c r="H5165" s="30">
        <v>2015</v>
      </c>
      <c r="I5165" s="28" t="s">
        <v>367</v>
      </c>
      <c r="J5165" s="30" t="s">
        <v>10373</v>
      </c>
      <c r="K5165" s="30" t="s">
        <v>368</v>
      </c>
    </row>
    <row r="5166" spans="1:11">
      <c r="A5166" s="29">
        <v>5165</v>
      </c>
      <c r="B5166" s="30" t="s">
        <v>10500</v>
      </c>
      <c r="C5166" s="31" t="s">
        <v>10501</v>
      </c>
      <c r="D5166" s="30" t="s">
        <v>4604</v>
      </c>
      <c r="E5166" s="30" t="s">
        <v>850</v>
      </c>
      <c r="F5166" s="30" t="s">
        <v>846</v>
      </c>
      <c r="G5166" s="30" t="s">
        <v>366</v>
      </c>
      <c r="H5166" s="30">
        <v>2015</v>
      </c>
      <c r="I5166" s="28" t="s">
        <v>367</v>
      </c>
      <c r="J5166" s="30" t="s">
        <v>10368</v>
      </c>
      <c r="K5166" s="30" t="s">
        <v>368</v>
      </c>
    </row>
    <row r="5167" spans="1:11">
      <c r="A5167" s="29">
        <v>5166</v>
      </c>
      <c r="B5167" s="30" t="s">
        <v>10502</v>
      </c>
      <c r="C5167" s="31" t="s">
        <v>10503</v>
      </c>
      <c r="D5167" s="30" t="s">
        <v>6864</v>
      </c>
      <c r="E5167" s="30" t="s">
        <v>850</v>
      </c>
      <c r="F5167" s="30" t="s">
        <v>846</v>
      </c>
      <c r="G5167" s="30" t="s">
        <v>468</v>
      </c>
      <c r="H5167" s="30">
        <v>2015</v>
      </c>
      <c r="I5167" s="28" t="s">
        <v>367</v>
      </c>
      <c r="J5167" s="30" t="s">
        <v>10368</v>
      </c>
      <c r="K5167" s="30" t="s">
        <v>368</v>
      </c>
    </row>
    <row r="5168" spans="1:11">
      <c r="A5168" s="29">
        <v>5167</v>
      </c>
      <c r="B5168" s="30" t="s">
        <v>10504</v>
      </c>
      <c r="C5168" s="31" t="s">
        <v>10505</v>
      </c>
      <c r="D5168" s="30" t="s">
        <v>4604</v>
      </c>
      <c r="E5168" s="30" t="s">
        <v>850</v>
      </c>
      <c r="F5168" s="30" t="s">
        <v>846</v>
      </c>
      <c r="G5168" s="30" t="s">
        <v>366</v>
      </c>
      <c r="H5168" s="30">
        <v>2015</v>
      </c>
      <c r="I5168" s="28" t="s">
        <v>367</v>
      </c>
      <c r="J5168" s="30" t="s">
        <v>10373</v>
      </c>
      <c r="K5168" s="30" t="s">
        <v>368</v>
      </c>
    </row>
    <row r="5169" spans="1:11">
      <c r="A5169" s="29">
        <v>5168</v>
      </c>
      <c r="B5169" s="30" t="s">
        <v>10506</v>
      </c>
      <c r="C5169" s="31" t="s">
        <v>10507</v>
      </c>
      <c r="D5169" s="30" t="s">
        <v>6864</v>
      </c>
      <c r="E5169" s="30" t="s">
        <v>371</v>
      </c>
      <c r="F5169" s="30" t="s">
        <v>846</v>
      </c>
      <c r="G5169" s="30" t="s">
        <v>468</v>
      </c>
      <c r="H5169" s="30">
        <v>2015</v>
      </c>
      <c r="I5169" s="28" t="s">
        <v>367</v>
      </c>
      <c r="J5169" s="30" t="s">
        <v>10368</v>
      </c>
      <c r="K5169" s="30" t="s">
        <v>368</v>
      </c>
    </row>
    <row r="5170" spans="1:11">
      <c r="A5170" s="29">
        <v>5169</v>
      </c>
      <c r="B5170" s="30" t="s">
        <v>10508</v>
      </c>
      <c r="C5170" s="31" t="s">
        <v>10509</v>
      </c>
      <c r="D5170" s="30" t="s">
        <v>6864</v>
      </c>
      <c r="E5170" s="30" t="s">
        <v>371</v>
      </c>
      <c r="F5170" s="30" t="s">
        <v>846</v>
      </c>
      <c r="G5170" s="30" t="s">
        <v>366</v>
      </c>
      <c r="H5170" s="30">
        <v>2015</v>
      </c>
      <c r="I5170" s="28" t="s">
        <v>367</v>
      </c>
      <c r="J5170" s="30" t="s">
        <v>10373</v>
      </c>
      <c r="K5170" s="30" t="s">
        <v>368</v>
      </c>
    </row>
    <row r="5171" spans="1:11">
      <c r="A5171" s="29">
        <v>5170</v>
      </c>
      <c r="B5171" s="30" t="s">
        <v>10510</v>
      </c>
      <c r="C5171" s="31" t="s">
        <v>10034</v>
      </c>
      <c r="D5171" s="30" t="s">
        <v>4604</v>
      </c>
      <c r="E5171" s="30" t="s">
        <v>850</v>
      </c>
      <c r="F5171" s="30" t="s">
        <v>846</v>
      </c>
      <c r="G5171" s="30" t="s">
        <v>366</v>
      </c>
      <c r="H5171" s="30">
        <v>2015</v>
      </c>
      <c r="I5171" s="28" t="s">
        <v>367</v>
      </c>
      <c r="J5171" s="30" t="s">
        <v>10373</v>
      </c>
      <c r="K5171" s="30" t="s">
        <v>368</v>
      </c>
    </row>
    <row r="5172" spans="1:11">
      <c r="A5172" s="29">
        <v>5171</v>
      </c>
      <c r="B5172" s="30" t="s">
        <v>10511</v>
      </c>
      <c r="C5172" s="31" t="s">
        <v>10512</v>
      </c>
      <c r="D5172" s="30" t="s">
        <v>6864</v>
      </c>
      <c r="E5172" s="30" t="s">
        <v>371</v>
      </c>
      <c r="F5172" s="30" t="s">
        <v>846</v>
      </c>
      <c r="G5172" s="30" t="s">
        <v>366</v>
      </c>
      <c r="H5172" s="30">
        <v>2015</v>
      </c>
      <c r="I5172" s="28" t="s">
        <v>367</v>
      </c>
      <c r="J5172" s="30" t="s">
        <v>10368</v>
      </c>
      <c r="K5172" s="30" t="s">
        <v>368</v>
      </c>
    </row>
    <row r="5173" spans="1:11">
      <c r="A5173" s="29">
        <v>5172</v>
      </c>
      <c r="B5173" s="30" t="s">
        <v>10513</v>
      </c>
      <c r="C5173" s="31" t="s">
        <v>10514</v>
      </c>
      <c r="D5173" s="30" t="s">
        <v>4604</v>
      </c>
      <c r="E5173" s="30" t="s">
        <v>371</v>
      </c>
      <c r="F5173" s="30" t="s">
        <v>846</v>
      </c>
      <c r="G5173" s="30" t="s">
        <v>375</v>
      </c>
      <c r="H5173" s="30">
        <v>2015</v>
      </c>
      <c r="I5173" s="28" t="s">
        <v>367</v>
      </c>
      <c r="J5173" s="30" t="s">
        <v>10368</v>
      </c>
      <c r="K5173" s="30" t="s">
        <v>368</v>
      </c>
    </row>
    <row r="5174" spans="1:11">
      <c r="A5174" s="29">
        <v>5173</v>
      </c>
      <c r="B5174" s="30" t="s">
        <v>10515</v>
      </c>
      <c r="C5174" s="31" t="s">
        <v>10516</v>
      </c>
      <c r="D5174" s="30" t="s">
        <v>6864</v>
      </c>
      <c r="E5174" s="30" t="s">
        <v>371</v>
      </c>
      <c r="F5174" s="30" t="s">
        <v>846</v>
      </c>
      <c r="G5174" s="30" t="s">
        <v>366</v>
      </c>
      <c r="H5174" s="30">
        <v>2015</v>
      </c>
      <c r="I5174" s="28" t="s">
        <v>367</v>
      </c>
      <c r="J5174" s="30" t="s">
        <v>10373</v>
      </c>
      <c r="K5174" s="30" t="s">
        <v>368</v>
      </c>
    </row>
    <row r="5175" spans="1:11">
      <c r="A5175" s="29">
        <v>5174</v>
      </c>
      <c r="B5175" s="30" t="s">
        <v>10517</v>
      </c>
      <c r="C5175" s="31" t="s">
        <v>10518</v>
      </c>
      <c r="D5175" s="30" t="s">
        <v>4604</v>
      </c>
      <c r="E5175" s="30" t="s">
        <v>371</v>
      </c>
      <c r="F5175" s="30" t="s">
        <v>846</v>
      </c>
      <c r="G5175" s="30" t="s">
        <v>468</v>
      </c>
      <c r="H5175" s="30">
        <v>2015</v>
      </c>
      <c r="I5175" s="28" t="s">
        <v>367</v>
      </c>
      <c r="J5175" s="30" t="s">
        <v>10368</v>
      </c>
      <c r="K5175" s="30" t="s">
        <v>368</v>
      </c>
    </row>
    <row r="5176" spans="1:11">
      <c r="A5176" s="29">
        <v>5175</v>
      </c>
      <c r="B5176" s="30" t="s">
        <v>10519</v>
      </c>
      <c r="C5176" s="31" t="s">
        <v>10520</v>
      </c>
      <c r="D5176" s="30" t="s">
        <v>6864</v>
      </c>
      <c r="E5176" s="30" t="s">
        <v>371</v>
      </c>
      <c r="F5176" s="30" t="s">
        <v>846</v>
      </c>
      <c r="G5176" s="30" t="s">
        <v>366</v>
      </c>
      <c r="H5176" s="30">
        <v>2015</v>
      </c>
      <c r="I5176" s="28" t="s">
        <v>367</v>
      </c>
      <c r="J5176" s="30" t="s">
        <v>10368</v>
      </c>
      <c r="K5176" s="30" t="s">
        <v>368</v>
      </c>
    </row>
    <row r="5177" spans="1:11">
      <c r="A5177" s="29">
        <v>5176</v>
      </c>
      <c r="B5177" s="30" t="s">
        <v>10521</v>
      </c>
      <c r="C5177" s="31" t="s">
        <v>10522</v>
      </c>
      <c r="D5177" s="30" t="s">
        <v>8631</v>
      </c>
      <c r="E5177" s="30" t="s">
        <v>371</v>
      </c>
      <c r="F5177" s="30" t="s">
        <v>846</v>
      </c>
      <c r="G5177" s="30" t="s">
        <v>9641</v>
      </c>
      <c r="H5177" s="30">
        <v>2015</v>
      </c>
      <c r="I5177" s="28" t="s">
        <v>367</v>
      </c>
      <c r="J5177" s="30" t="s">
        <v>10373</v>
      </c>
      <c r="K5177" s="30" t="s">
        <v>368</v>
      </c>
    </row>
    <row r="5178" spans="1:11">
      <c r="A5178" s="29">
        <v>5177</v>
      </c>
      <c r="B5178" s="30" t="s">
        <v>10523</v>
      </c>
      <c r="C5178" s="31" t="s">
        <v>10524</v>
      </c>
      <c r="D5178" s="30" t="s">
        <v>6864</v>
      </c>
      <c r="E5178" s="30" t="s">
        <v>371</v>
      </c>
      <c r="F5178" s="30" t="s">
        <v>846</v>
      </c>
      <c r="G5178" s="30" t="s">
        <v>366</v>
      </c>
      <c r="H5178" s="30">
        <v>2015</v>
      </c>
      <c r="I5178" s="28" t="s">
        <v>367</v>
      </c>
      <c r="J5178" s="30" t="s">
        <v>10373</v>
      </c>
      <c r="K5178" s="30" t="s">
        <v>368</v>
      </c>
    </row>
    <row r="5179" spans="1:11">
      <c r="A5179" s="29">
        <v>5178</v>
      </c>
      <c r="B5179" s="30" t="s">
        <v>10525</v>
      </c>
      <c r="C5179" s="31" t="s">
        <v>10526</v>
      </c>
      <c r="D5179" s="30" t="s">
        <v>4604</v>
      </c>
      <c r="E5179" s="30" t="s">
        <v>371</v>
      </c>
      <c r="F5179" s="30" t="s">
        <v>846</v>
      </c>
      <c r="G5179" s="30" t="s">
        <v>375</v>
      </c>
      <c r="H5179" s="30">
        <v>2015</v>
      </c>
      <c r="I5179" s="28" t="s">
        <v>367</v>
      </c>
      <c r="J5179" s="30" t="s">
        <v>10373</v>
      </c>
      <c r="K5179" s="30" t="s">
        <v>368</v>
      </c>
    </row>
    <row r="5180" spans="1:11">
      <c r="A5180" s="29">
        <v>5179</v>
      </c>
      <c r="B5180" s="30" t="s">
        <v>10527</v>
      </c>
      <c r="C5180" s="31" t="s">
        <v>10528</v>
      </c>
      <c r="D5180" s="30" t="s">
        <v>4604</v>
      </c>
      <c r="E5180" s="30" t="s">
        <v>371</v>
      </c>
      <c r="F5180" s="30" t="s">
        <v>846</v>
      </c>
      <c r="G5180" s="30" t="s">
        <v>468</v>
      </c>
      <c r="H5180" s="30">
        <v>2015</v>
      </c>
      <c r="I5180" s="28" t="s">
        <v>367</v>
      </c>
      <c r="J5180" s="30" t="s">
        <v>10373</v>
      </c>
      <c r="K5180" s="30" t="s">
        <v>368</v>
      </c>
    </row>
    <row r="5181" spans="1:11">
      <c r="A5181" s="29">
        <v>5180</v>
      </c>
      <c r="B5181" s="30" t="s">
        <v>10529</v>
      </c>
      <c r="C5181" s="31" t="s">
        <v>10530</v>
      </c>
      <c r="D5181" s="30" t="s">
        <v>6864</v>
      </c>
      <c r="E5181" s="30" t="s">
        <v>371</v>
      </c>
      <c r="F5181" s="30" t="s">
        <v>846</v>
      </c>
      <c r="G5181" s="30" t="s">
        <v>366</v>
      </c>
      <c r="H5181" s="30">
        <v>2015</v>
      </c>
      <c r="I5181" s="28" t="s">
        <v>367</v>
      </c>
      <c r="J5181" s="30" t="s">
        <v>10373</v>
      </c>
      <c r="K5181" s="30" t="s">
        <v>368</v>
      </c>
    </row>
    <row r="5182" spans="1:11">
      <c r="A5182" s="29">
        <v>5181</v>
      </c>
      <c r="B5182" s="30" t="s">
        <v>10531</v>
      </c>
      <c r="C5182" s="31" t="s">
        <v>10532</v>
      </c>
      <c r="D5182" s="30" t="s">
        <v>8631</v>
      </c>
      <c r="E5182" s="30" t="s">
        <v>371</v>
      </c>
      <c r="F5182" s="30" t="s">
        <v>846</v>
      </c>
      <c r="G5182" s="30" t="s">
        <v>9641</v>
      </c>
      <c r="H5182" s="30">
        <v>2015</v>
      </c>
      <c r="I5182" s="28" t="s">
        <v>367</v>
      </c>
      <c r="J5182" s="30" t="s">
        <v>10373</v>
      </c>
      <c r="K5182" s="30" t="s">
        <v>368</v>
      </c>
    </row>
    <row r="5183" spans="1:11">
      <c r="A5183" s="29">
        <v>5182</v>
      </c>
      <c r="B5183" s="30" t="s">
        <v>10533</v>
      </c>
      <c r="C5183" s="31" t="s">
        <v>10534</v>
      </c>
      <c r="D5183" s="30" t="s">
        <v>6864</v>
      </c>
      <c r="E5183" s="30" t="s">
        <v>850</v>
      </c>
      <c r="F5183" s="30" t="s">
        <v>846</v>
      </c>
      <c r="G5183" s="30" t="s">
        <v>366</v>
      </c>
      <c r="H5183" s="30">
        <v>2015</v>
      </c>
      <c r="I5183" s="28" t="s">
        <v>367</v>
      </c>
      <c r="J5183" s="30" t="s">
        <v>10368</v>
      </c>
      <c r="K5183" s="30" t="s">
        <v>368</v>
      </c>
    </row>
    <row r="5184" spans="1:11">
      <c r="A5184" s="29">
        <v>5183</v>
      </c>
      <c r="B5184" s="30" t="s">
        <v>10535</v>
      </c>
      <c r="C5184" s="31" t="s">
        <v>10536</v>
      </c>
      <c r="D5184" s="30" t="s">
        <v>4604</v>
      </c>
      <c r="E5184" s="30" t="s">
        <v>850</v>
      </c>
      <c r="F5184" s="30" t="s">
        <v>846</v>
      </c>
      <c r="G5184" s="30" t="s">
        <v>366</v>
      </c>
      <c r="H5184" s="30">
        <v>2015</v>
      </c>
      <c r="I5184" s="28" t="s">
        <v>367</v>
      </c>
      <c r="J5184" s="30" t="s">
        <v>10373</v>
      </c>
      <c r="K5184" s="30" t="s">
        <v>368</v>
      </c>
    </row>
    <row r="5185" spans="1:11">
      <c r="A5185" s="29">
        <v>5184</v>
      </c>
      <c r="B5185" s="30" t="s">
        <v>10537</v>
      </c>
      <c r="C5185" s="31" t="s">
        <v>10538</v>
      </c>
      <c r="D5185" s="30" t="s">
        <v>6864</v>
      </c>
      <c r="E5185" s="30" t="s">
        <v>371</v>
      </c>
      <c r="F5185" s="30" t="s">
        <v>846</v>
      </c>
      <c r="G5185" s="30" t="s">
        <v>366</v>
      </c>
      <c r="H5185" s="30">
        <v>2015</v>
      </c>
      <c r="I5185" s="28" t="s">
        <v>367</v>
      </c>
      <c r="J5185" s="30" t="s">
        <v>10373</v>
      </c>
      <c r="K5185" s="30" t="s">
        <v>368</v>
      </c>
    </row>
    <row r="5186" spans="1:11">
      <c r="A5186" s="29">
        <v>5185</v>
      </c>
      <c r="B5186" s="30" t="s">
        <v>10539</v>
      </c>
      <c r="C5186" s="31" t="s">
        <v>10540</v>
      </c>
      <c r="D5186" s="30" t="s">
        <v>4604</v>
      </c>
      <c r="E5186" s="30" t="s">
        <v>850</v>
      </c>
      <c r="F5186" s="30" t="s">
        <v>846</v>
      </c>
      <c r="G5186" s="30" t="s">
        <v>366</v>
      </c>
      <c r="H5186" s="30">
        <v>2015</v>
      </c>
      <c r="I5186" s="28" t="s">
        <v>367</v>
      </c>
      <c r="J5186" s="30" t="s">
        <v>10368</v>
      </c>
      <c r="K5186" s="30" t="s">
        <v>368</v>
      </c>
    </row>
    <row r="5187" spans="1:11">
      <c r="A5187" s="29">
        <v>5186</v>
      </c>
      <c r="B5187" s="30" t="s">
        <v>10541</v>
      </c>
      <c r="C5187" s="31" t="s">
        <v>10542</v>
      </c>
      <c r="D5187" s="30" t="s">
        <v>6864</v>
      </c>
      <c r="E5187" s="30" t="s">
        <v>850</v>
      </c>
      <c r="F5187" s="30" t="s">
        <v>846</v>
      </c>
      <c r="G5187" s="30" t="s">
        <v>366</v>
      </c>
      <c r="H5187" s="30">
        <v>2015</v>
      </c>
      <c r="I5187" s="28" t="s">
        <v>367</v>
      </c>
      <c r="J5187" s="30" t="s">
        <v>10368</v>
      </c>
      <c r="K5187" s="30" t="s">
        <v>368</v>
      </c>
    </row>
    <row r="5188" spans="1:11">
      <c r="A5188" s="29">
        <v>5187</v>
      </c>
      <c r="B5188" s="30" t="s">
        <v>10543</v>
      </c>
      <c r="C5188" s="31" t="s">
        <v>10544</v>
      </c>
      <c r="D5188" s="30" t="s">
        <v>4604</v>
      </c>
      <c r="E5188" s="30" t="s">
        <v>850</v>
      </c>
      <c r="F5188" s="30" t="s">
        <v>846</v>
      </c>
      <c r="G5188" s="30" t="s">
        <v>366</v>
      </c>
      <c r="H5188" s="30">
        <v>2015</v>
      </c>
      <c r="I5188" s="28" t="s">
        <v>367</v>
      </c>
      <c r="J5188" s="30" t="s">
        <v>10368</v>
      </c>
      <c r="K5188" s="30" t="s">
        <v>368</v>
      </c>
    </row>
    <row r="5189" spans="1:11">
      <c r="A5189" s="29">
        <v>5188</v>
      </c>
      <c r="B5189" s="30" t="s">
        <v>10545</v>
      </c>
      <c r="C5189" s="31" t="s">
        <v>10546</v>
      </c>
      <c r="D5189" s="30" t="s">
        <v>4604</v>
      </c>
      <c r="E5189" s="30" t="s">
        <v>850</v>
      </c>
      <c r="F5189" s="30" t="s">
        <v>846</v>
      </c>
      <c r="G5189" s="30" t="s">
        <v>366</v>
      </c>
      <c r="H5189" s="30">
        <v>2015</v>
      </c>
      <c r="I5189" s="28" t="s">
        <v>367</v>
      </c>
      <c r="J5189" s="30" t="s">
        <v>10368</v>
      </c>
      <c r="K5189" s="30" t="s">
        <v>368</v>
      </c>
    </row>
    <row r="5190" spans="1:11">
      <c r="A5190" s="29">
        <v>5189</v>
      </c>
      <c r="B5190" s="30" t="s">
        <v>10547</v>
      </c>
      <c r="C5190" s="31" t="s">
        <v>10548</v>
      </c>
      <c r="D5190" s="30" t="s">
        <v>4604</v>
      </c>
      <c r="E5190" s="30" t="s">
        <v>850</v>
      </c>
      <c r="F5190" s="30" t="s">
        <v>846</v>
      </c>
      <c r="G5190" s="30" t="s">
        <v>366</v>
      </c>
      <c r="H5190" s="30">
        <v>2015</v>
      </c>
      <c r="I5190" s="28" t="s">
        <v>367</v>
      </c>
      <c r="J5190" s="30" t="s">
        <v>10368</v>
      </c>
      <c r="K5190" s="30" t="s">
        <v>368</v>
      </c>
    </row>
    <row r="5191" spans="1:11">
      <c r="A5191" s="29">
        <v>5190</v>
      </c>
      <c r="B5191" s="30" t="s">
        <v>10549</v>
      </c>
      <c r="C5191" s="31" t="s">
        <v>10550</v>
      </c>
      <c r="D5191" s="30" t="s">
        <v>4604</v>
      </c>
      <c r="E5191" s="30" t="s">
        <v>850</v>
      </c>
      <c r="F5191" s="30" t="s">
        <v>846</v>
      </c>
      <c r="G5191" s="30" t="s">
        <v>366</v>
      </c>
      <c r="H5191" s="30">
        <v>2015</v>
      </c>
      <c r="I5191" s="28" t="s">
        <v>367</v>
      </c>
      <c r="J5191" s="30" t="s">
        <v>10368</v>
      </c>
      <c r="K5191" s="30" t="s">
        <v>368</v>
      </c>
    </row>
    <row r="5192" spans="1:11">
      <c r="A5192" s="29">
        <v>5191</v>
      </c>
      <c r="B5192" s="30" t="s">
        <v>10551</v>
      </c>
      <c r="C5192" s="31" t="s">
        <v>10552</v>
      </c>
      <c r="D5192" s="30" t="s">
        <v>4604</v>
      </c>
      <c r="E5192" s="30" t="s">
        <v>850</v>
      </c>
      <c r="F5192" s="30" t="s">
        <v>846</v>
      </c>
      <c r="G5192" s="30" t="s">
        <v>366</v>
      </c>
      <c r="H5192" s="30">
        <v>2015</v>
      </c>
      <c r="I5192" s="28" t="s">
        <v>367</v>
      </c>
      <c r="J5192" s="30" t="s">
        <v>10368</v>
      </c>
      <c r="K5192" s="30" t="s">
        <v>368</v>
      </c>
    </row>
    <row r="5193" spans="1:11">
      <c r="A5193" s="29">
        <v>5192</v>
      </c>
      <c r="B5193" s="30" t="s">
        <v>10553</v>
      </c>
      <c r="C5193" s="31" t="s">
        <v>10554</v>
      </c>
      <c r="D5193" s="30" t="s">
        <v>6864</v>
      </c>
      <c r="E5193" s="30" t="s">
        <v>850</v>
      </c>
      <c r="F5193" s="30" t="s">
        <v>846</v>
      </c>
      <c r="G5193" s="30" t="s">
        <v>366</v>
      </c>
      <c r="H5193" s="30">
        <v>2015</v>
      </c>
      <c r="I5193" s="28" t="s">
        <v>367</v>
      </c>
      <c r="J5193" s="30" t="s">
        <v>10373</v>
      </c>
      <c r="K5193" s="30" t="s">
        <v>368</v>
      </c>
    </row>
    <row r="5194" spans="1:11">
      <c r="A5194" s="29">
        <v>5193</v>
      </c>
      <c r="B5194" s="30" t="s">
        <v>10555</v>
      </c>
      <c r="C5194" s="31" t="s">
        <v>10556</v>
      </c>
      <c r="D5194" s="30" t="s">
        <v>4604</v>
      </c>
      <c r="E5194" s="30" t="s">
        <v>850</v>
      </c>
      <c r="F5194" s="30" t="s">
        <v>846</v>
      </c>
      <c r="G5194" s="30" t="s">
        <v>468</v>
      </c>
      <c r="H5194" s="30">
        <v>2015</v>
      </c>
      <c r="I5194" s="28" t="s">
        <v>367</v>
      </c>
      <c r="J5194" s="30" t="s">
        <v>10368</v>
      </c>
      <c r="K5194" s="30" t="s">
        <v>368</v>
      </c>
    </row>
    <row r="5195" spans="1:11">
      <c r="A5195" s="29">
        <v>5194</v>
      </c>
      <c r="B5195" s="30" t="s">
        <v>10557</v>
      </c>
      <c r="C5195" s="31" t="s">
        <v>10558</v>
      </c>
      <c r="D5195" s="30" t="s">
        <v>4604</v>
      </c>
      <c r="E5195" s="30" t="s">
        <v>850</v>
      </c>
      <c r="F5195" s="30" t="s">
        <v>846</v>
      </c>
      <c r="G5195" s="30" t="s">
        <v>366</v>
      </c>
      <c r="H5195" s="30">
        <v>2015</v>
      </c>
      <c r="I5195" s="28" t="s">
        <v>367</v>
      </c>
      <c r="J5195" s="30" t="s">
        <v>10368</v>
      </c>
      <c r="K5195" s="30" t="s">
        <v>368</v>
      </c>
    </row>
    <row r="5196" spans="1:11">
      <c r="A5196" s="29">
        <v>5195</v>
      </c>
      <c r="B5196" s="30" t="s">
        <v>10559</v>
      </c>
      <c r="C5196" s="31" t="s">
        <v>10560</v>
      </c>
      <c r="D5196" s="30" t="s">
        <v>4604</v>
      </c>
      <c r="E5196" s="30" t="s">
        <v>850</v>
      </c>
      <c r="F5196" s="30" t="s">
        <v>846</v>
      </c>
      <c r="G5196" s="30" t="s">
        <v>366</v>
      </c>
      <c r="H5196" s="30">
        <v>2015</v>
      </c>
      <c r="I5196" s="28" t="s">
        <v>367</v>
      </c>
      <c r="J5196" s="30" t="s">
        <v>10368</v>
      </c>
      <c r="K5196" s="30" t="s">
        <v>368</v>
      </c>
    </row>
    <row r="5197" spans="1:11">
      <c r="A5197" s="29">
        <v>5196</v>
      </c>
      <c r="B5197" s="30" t="s">
        <v>10561</v>
      </c>
      <c r="C5197" s="31" t="s">
        <v>10562</v>
      </c>
      <c r="D5197" s="30" t="s">
        <v>6864</v>
      </c>
      <c r="E5197" s="30" t="s">
        <v>850</v>
      </c>
      <c r="F5197" s="30" t="s">
        <v>846</v>
      </c>
      <c r="G5197" s="30" t="s">
        <v>468</v>
      </c>
      <c r="H5197" s="30">
        <v>2015</v>
      </c>
      <c r="I5197" s="28" t="s">
        <v>367</v>
      </c>
      <c r="J5197" s="30" t="s">
        <v>10373</v>
      </c>
      <c r="K5197" s="30" t="s">
        <v>368</v>
      </c>
    </row>
    <row r="5198" spans="1:11">
      <c r="A5198" s="29">
        <v>5197</v>
      </c>
      <c r="B5198" s="30" t="s">
        <v>10563</v>
      </c>
      <c r="C5198" s="31" t="s">
        <v>10564</v>
      </c>
      <c r="D5198" s="30" t="s">
        <v>6864</v>
      </c>
      <c r="E5198" s="30" t="s">
        <v>850</v>
      </c>
      <c r="F5198" s="30" t="s">
        <v>846</v>
      </c>
      <c r="G5198" s="30" t="s">
        <v>468</v>
      </c>
      <c r="H5198" s="30">
        <v>2015</v>
      </c>
      <c r="I5198" s="28" t="s">
        <v>367</v>
      </c>
      <c r="J5198" s="30" t="s">
        <v>10373</v>
      </c>
      <c r="K5198" s="30" t="s">
        <v>368</v>
      </c>
    </row>
    <row r="5199" spans="1:11">
      <c r="A5199" s="29">
        <v>5198</v>
      </c>
      <c r="B5199" s="30" t="s">
        <v>10565</v>
      </c>
      <c r="C5199" s="31" t="s">
        <v>10566</v>
      </c>
      <c r="D5199" s="30" t="s">
        <v>4604</v>
      </c>
      <c r="E5199" s="30" t="s">
        <v>850</v>
      </c>
      <c r="F5199" s="30" t="s">
        <v>846</v>
      </c>
      <c r="G5199" s="30" t="s">
        <v>366</v>
      </c>
      <c r="H5199" s="30">
        <v>2015</v>
      </c>
      <c r="I5199" s="28" t="s">
        <v>367</v>
      </c>
      <c r="J5199" s="30" t="s">
        <v>10373</v>
      </c>
      <c r="K5199" s="30" t="s">
        <v>368</v>
      </c>
    </row>
    <row r="5200" spans="1:11">
      <c r="A5200" s="29">
        <v>5199</v>
      </c>
      <c r="B5200" s="30" t="s">
        <v>10567</v>
      </c>
      <c r="C5200" s="31" t="s">
        <v>10568</v>
      </c>
      <c r="D5200" s="30" t="s">
        <v>6864</v>
      </c>
      <c r="E5200" s="30" t="s">
        <v>850</v>
      </c>
      <c r="F5200" s="30" t="s">
        <v>846</v>
      </c>
      <c r="G5200" s="30" t="s">
        <v>366</v>
      </c>
      <c r="H5200" s="30">
        <v>2015</v>
      </c>
      <c r="I5200" s="28" t="s">
        <v>367</v>
      </c>
      <c r="J5200" s="30" t="s">
        <v>10373</v>
      </c>
      <c r="K5200" s="30" t="s">
        <v>368</v>
      </c>
    </row>
    <row r="5201" spans="1:11">
      <c r="A5201" s="29">
        <v>5200</v>
      </c>
      <c r="B5201" s="30" t="s">
        <v>10569</v>
      </c>
      <c r="C5201" s="31" t="s">
        <v>10570</v>
      </c>
      <c r="D5201" s="30" t="s">
        <v>6864</v>
      </c>
      <c r="E5201" s="30" t="s">
        <v>850</v>
      </c>
      <c r="F5201" s="30" t="s">
        <v>846</v>
      </c>
      <c r="G5201" s="30" t="s">
        <v>366</v>
      </c>
      <c r="H5201" s="30">
        <v>2015</v>
      </c>
      <c r="I5201" s="28" t="s">
        <v>367</v>
      </c>
      <c r="J5201" s="30" t="s">
        <v>10373</v>
      </c>
      <c r="K5201" s="30" t="s">
        <v>368</v>
      </c>
    </row>
    <row r="5202" spans="1:11">
      <c r="A5202" s="29">
        <v>5201</v>
      </c>
      <c r="B5202" s="30" t="s">
        <v>10571</v>
      </c>
      <c r="C5202" s="31" t="s">
        <v>10572</v>
      </c>
      <c r="D5202" s="30" t="s">
        <v>6864</v>
      </c>
      <c r="E5202" s="30" t="s">
        <v>850</v>
      </c>
      <c r="F5202" s="30" t="s">
        <v>846</v>
      </c>
      <c r="G5202" s="30" t="s">
        <v>468</v>
      </c>
      <c r="H5202" s="30">
        <v>2015</v>
      </c>
      <c r="I5202" s="28" t="s">
        <v>367</v>
      </c>
      <c r="J5202" s="30" t="s">
        <v>10373</v>
      </c>
      <c r="K5202" s="30" t="s">
        <v>368</v>
      </c>
    </row>
    <row r="5203" spans="1:11">
      <c r="A5203" s="29">
        <v>5202</v>
      </c>
      <c r="B5203" s="30" t="s">
        <v>10573</v>
      </c>
      <c r="C5203" s="31" t="s">
        <v>10574</v>
      </c>
      <c r="D5203" s="30" t="s">
        <v>4604</v>
      </c>
      <c r="E5203" s="30" t="s">
        <v>850</v>
      </c>
      <c r="F5203" s="30" t="s">
        <v>846</v>
      </c>
      <c r="G5203" s="30" t="s">
        <v>366</v>
      </c>
      <c r="H5203" s="30">
        <v>2015</v>
      </c>
      <c r="I5203" s="28" t="s">
        <v>367</v>
      </c>
      <c r="J5203" s="30" t="s">
        <v>10373</v>
      </c>
      <c r="K5203" s="30" t="s">
        <v>368</v>
      </c>
    </row>
    <row r="5204" spans="1:11">
      <c r="A5204" s="29">
        <v>5203</v>
      </c>
      <c r="B5204" s="30" t="s">
        <v>10575</v>
      </c>
      <c r="C5204" s="31" t="s">
        <v>10576</v>
      </c>
      <c r="D5204" s="30" t="s">
        <v>4604</v>
      </c>
      <c r="E5204" s="30" t="s">
        <v>371</v>
      </c>
      <c r="F5204" s="30" t="s">
        <v>846</v>
      </c>
      <c r="G5204" s="30" t="s">
        <v>468</v>
      </c>
      <c r="H5204" s="30">
        <v>2015</v>
      </c>
      <c r="I5204" s="28" t="s">
        <v>367</v>
      </c>
      <c r="J5204" s="30" t="s">
        <v>10373</v>
      </c>
      <c r="K5204" s="30" t="s">
        <v>368</v>
      </c>
    </row>
    <row r="5205" spans="1:11">
      <c r="A5205" s="29">
        <v>5204</v>
      </c>
      <c r="B5205" s="30" t="s">
        <v>10577</v>
      </c>
      <c r="C5205" s="31" t="s">
        <v>10578</v>
      </c>
      <c r="D5205" s="30" t="s">
        <v>4604</v>
      </c>
      <c r="E5205" s="30" t="s">
        <v>371</v>
      </c>
      <c r="F5205" s="30" t="s">
        <v>846</v>
      </c>
      <c r="G5205" s="30" t="s">
        <v>375</v>
      </c>
      <c r="H5205" s="30">
        <v>2015</v>
      </c>
      <c r="I5205" s="28" t="s">
        <v>367</v>
      </c>
      <c r="J5205" s="30" t="s">
        <v>10373</v>
      </c>
      <c r="K5205" s="30" t="s">
        <v>368</v>
      </c>
    </row>
    <row r="5206" spans="1:11">
      <c r="A5206" s="29">
        <v>5205</v>
      </c>
      <c r="B5206" s="30" t="s">
        <v>10579</v>
      </c>
      <c r="C5206" s="31" t="s">
        <v>7380</v>
      </c>
      <c r="D5206" s="30" t="s">
        <v>6864</v>
      </c>
      <c r="E5206" s="30" t="s">
        <v>850</v>
      </c>
      <c r="F5206" s="30" t="s">
        <v>846</v>
      </c>
      <c r="G5206" s="30" t="s">
        <v>468</v>
      </c>
      <c r="H5206" s="30">
        <v>2015</v>
      </c>
      <c r="I5206" s="28" t="s">
        <v>367</v>
      </c>
      <c r="J5206" s="30" t="s">
        <v>10368</v>
      </c>
      <c r="K5206" s="30" t="s">
        <v>368</v>
      </c>
    </row>
    <row r="5207" spans="1:11">
      <c r="A5207" s="29">
        <v>5206</v>
      </c>
      <c r="B5207" s="30" t="s">
        <v>10580</v>
      </c>
      <c r="C5207" s="31" t="s">
        <v>10581</v>
      </c>
      <c r="D5207" s="30" t="s">
        <v>4604</v>
      </c>
      <c r="E5207" s="30" t="s">
        <v>850</v>
      </c>
      <c r="F5207" s="30" t="s">
        <v>846</v>
      </c>
      <c r="G5207" s="30" t="s">
        <v>366</v>
      </c>
      <c r="H5207" s="30">
        <v>2015</v>
      </c>
      <c r="I5207" s="28" t="s">
        <v>367</v>
      </c>
      <c r="J5207" s="30" t="s">
        <v>10368</v>
      </c>
      <c r="K5207" s="30" t="s">
        <v>368</v>
      </c>
    </row>
    <row r="5208" spans="1:11">
      <c r="A5208" s="29">
        <v>5207</v>
      </c>
      <c r="B5208" s="30" t="s">
        <v>10582</v>
      </c>
      <c r="C5208" s="31" t="s">
        <v>8496</v>
      </c>
      <c r="D5208" s="30" t="s">
        <v>6864</v>
      </c>
      <c r="E5208" s="30" t="s">
        <v>371</v>
      </c>
      <c r="F5208" s="30" t="s">
        <v>846</v>
      </c>
      <c r="G5208" s="30" t="s">
        <v>468</v>
      </c>
      <c r="H5208" s="30">
        <v>2015</v>
      </c>
      <c r="I5208" s="28" t="s">
        <v>367</v>
      </c>
      <c r="J5208" s="30" t="s">
        <v>10373</v>
      </c>
      <c r="K5208" s="30" t="s">
        <v>368</v>
      </c>
    </row>
    <row r="5209" spans="1:11">
      <c r="A5209" s="29">
        <v>5208</v>
      </c>
      <c r="B5209" s="30" t="s">
        <v>10583</v>
      </c>
      <c r="C5209" s="31" t="s">
        <v>10584</v>
      </c>
      <c r="D5209" s="30" t="s">
        <v>8631</v>
      </c>
      <c r="E5209" s="30" t="s">
        <v>371</v>
      </c>
      <c r="F5209" s="30" t="s">
        <v>846</v>
      </c>
      <c r="G5209" s="30" t="s">
        <v>9641</v>
      </c>
      <c r="H5209" s="30">
        <v>2015</v>
      </c>
      <c r="I5209" s="28" t="s">
        <v>367</v>
      </c>
      <c r="J5209" s="30" t="s">
        <v>10373</v>
      </c>
      <c r="K5209" s="30" t="s">
        <v>368</v>
      </c>
    </row>
    <row r="5210" spans="1:11">
      <c r="A5210" s="29">
        <v>5209</v>
      </c>
      <c r="B5210" s="30" t="s">
        <v>10585</v>
      </c>
      <c r="C5210" s="31" t="s">
        <v>10586</v>
      </c>
      <c r="D5210" s="30" t="s">
        <v>6864</v>
      </c>
      <c r="E5210" s="30" t="s">
        <v>371</v>
      </c>
      <c r="F5210" s="30" t="s">
        <v>846</v>
      </c>
      <c r="G5210" s="30" t="s">
        <v>366</v>
      </c>
      <c r="H5210" s="30">
        <v>2015</v>
      </c>
      <c r="I5210" s="28" t="s">
        <v>367</v>
      </c>
      <c r="J5210" s="30" t="s">
        <v>10373</v>
      </c>
      <c r="K5210" s="30" t="s">
        <v>368</v>
      </c>
    </row>
    <row r="5211" spans="1:11">
      <c r="A5211" s="29">
        <v>5210</v>
      </c>
      <c r="B5211" s="30" t="s">
        <v>10587</v>
      </c>
      <c r="C5211" s="31" t="s">
        <v>10588</v>
      </c>
      <c r="D5211" s="30" t="s">
        <v>6864</v>
      </c>
      <c r="E5211" s="30" t="s">
        <v>371</v>
      </c>
      <c r="F5211" s="30" t="s">
        <v>846</v>
      </c>
      <c r="G5211" s="30" t="s">
        <v>366</v>
      </c>
      <c r="H5211" s="30">
        <v>2015</v>
      </c>
      <c r="I5211" s="28" t="s">
        <v>367</v>
      </c>
      <c r="J5211" s="30" t="s">
        <v>10373</v>
      </c>
      <c r="K5211" s="30" t="s">
        <v>368</v>
      </c>
    </row>
    <row r="5212" spans="1:11">
      <c r="A5212" s="29">
        <v>5211</v>
      </c>
      <c r="B5212" s="30" t="s">
        <v>10589</v>
      </c>
      <c r="C5212" s="31" t="s">
        <v>10590</v>
      </c>
      <c r="D5212" s="30" t="s">
        <v>4604</v>
      </c>
      <c r="E5212" s="30" t="s">
        <v>850</v>
      </c>
      <c r="F5212" s="30" t="s">
        <v>846</v>
      </c>
      <c r="G5212" s="30" t="s">
        <v>366</v>
      </c>
      <c r="H5212" s="30">
        <v>2015</v>
      </c>
      <c r="I5212" s="28" t="s">
        <v>367</v>
      </c>
      <c r="J5212" s="30" t="s">
        <v>10373</v>
      </c>
      <c r="K5212" s="30" t="s">
        <v>368</v>
      </c>
    </row>
    <row r="5213" spans="1:11">
      <c r="A5213" s="29">
        <v>5212</v>
      </c>
      <c r="B5213" s="30" t="s">
        <v>10591</v>
      </c>
      <c r="C5213" s="31" t="s">
        <v>10592</v>
      </c>
      <c r="D5213" s="30" t="s">
        <v>6864</v>
      </c>
      <c r="E5213" s="30" t="s">
        <v>850</v>
      </c>
      <c r="F5213" s="30" t="s">
        <v>846</v>
      </c>
      <c r="G5213" s="30" t="s">
        <v>468</v>
      </c>
      <c r="H5213" s="30">
        <v>2015</v>
      </c>
      <c r="I5213" s="28" t="s">
        <v>367</v>
      </c>
      <c r="J5213" s="30" t="s">
        <v>10368</v>
      </c>
      <c r="K5213" s="30" t="s">
        <v>368</v>
      </c>
    </row>
    <row r="5214" spans="1:11">
      <c r="A5214" s="29">
        <v>5213</v>
      </c>
      <c r="B5214" s="30" t="s">
        <v>10593</v>
      </c>
      <c r="C5214" s="31" t="s">
        <v>10594</v>
      </c>
      <c r="D5214" s="30" t="s">
        <v>4604</v>
      </c>
      <c r="E5214" s="30" t="s">
        <v>850</v>
      </c>
      <c r="F5214" s="30" t="s">
        <v>846</v>
      </c>
      <c r="G5214" s="30" t="s">
        <v>366</v>
      </c>
      <c r="H5214" s="30">
        <v>2015</v>
      </c>
      <c r="I5214" s="28" t="s">
        <v>367</v>
      </c>
      <c r="J5214" s="30" t="s">
        <v>10368</v>
      </c>
      <c r="K5214" s="30" t="s">
        <v>368</v>
      </c>
    </row>
    <row r="5215" spans="1:11">
      <c r="A5215" s="29">
        <v>5214</v>
      </c>
      <c r="B5215" s="30" t="s">
        <v>10595</v>
      </c>
      <c r="C5215" s="31" t="s">
        <v>10596</v>
      </c>
      <c r="D5215" s="30" t="s">
        <v>6864</v>
      </c>
      <c r="E5215" s="30" t="s">
        <v>850</v>
      </c>
      <c r="F5215" s="30" t="s">
        <v>846</v>
      </c>
      <c r="G5215" s="30" t="s">
        <v>366</v>
      </c>
      <c r="H5215" s="30">
        <v>2015</v>
      </c>
      <c r="I5215" s="28" t="s">
        <v>367</v>
      </c>
      <c r="J5215" s="30" t="s">
        <v>10368</v>
      </c>
      <c r="K5215" s="30" t="s">
        <v>368</v>
      </c>
    </row>
    <row r="5216" spans="1:11">
      <c r="A5216" s="29">
        <v>5215</v>
      </c>
      <c r="B5216" s="30" t="s">
        <v>10597</v>
      </c>
      <c r="C5216" s="31" t="s">
        <v>10598</v>
      </c>
      <c r="D5216" s="30" t="s">
        <v>6864</v>
      </c>
      <c r="E5216" s="30" t="s">
        <v>371</v>
      </c>
      <c r="F5216" s="30" t="s">
        <v>846</v>
      </c>
      <c r="G5216" s="30" t="s">
        <v>366</v>
      </c>
      <c r="H5216" s="30">
        <v>2015</v>
      </c>
      <c r="I5216" s="28" t="s">
        <v>367</v>
      </c>
      <c r="J5216" s="30" t="s">
        <v>10368</v>
      </c>
      <c r="K5216" s="30" t="s">
        <v>368</v>
      </c>
    </row>
    <row r="5217" spans="1:11">
      <c r="A5217" s="29">
        <v>5216</v>
      </c>
      <c r="B5217" s="30" t="s">
        <v>10599</v>
      </c>
      <c r="C5217" s="31" t="s">
        <v>10600</v>
      </c>
      <c r="D5217" s="30" t="s">
        <v>6864</v>
      </c>
      <c r="E5217" s="30" t="s">
        <v>371</v>
      </c>
      <c r="F5217" s="30" t="s">
        <v>846</v>
      </c>
      <c r="G5217" s="30" t="s">
        <v>366</v>
      </c>
      <c r="H5217" s="30">
        <v>2015</v>
      </c>
      <c r="I5217" s="28" t="s">
        <v>367</v>
      </c>
      <c r="J5217" s="30" t="s">
        <v>10368</v>
      </c>
      <c r="K5217" s="30" t="s">
        <v>368</v>
      </c>
    </row>
    <row r="5218" spans="1:11">
      <c r="A5218" s="29">
        <v>5217</v>
      </c>
      <c r="B5218" s="30" t="s">
        <v>10601</v>
      </c>
      <c r="C5218" s="31" t="s">
        <v>10602</v>
      </c>
      <c r="D5218" s="30" t="s">
        <v>6864</v>
      </c>
      <c r="E5218" s="30" t="s">
        <v>371</v>
      </c>
      <c r="F5218" s="30" t="s">
        <v>846</v>
      </c>
      <c r="G5218" s="30" t="s">
        <v>366</v>
      </c>
      <c r="H5218" s="30">
        <v>2015</v>
      </c>
      <c r="I5218" s="28" t="s">
        <v>367</v>
      </c>
      <c r="J5218" s="30" t="s">
        <v>10373</v>
      </c>
      <c r="K5218" s="30" t="s">
        <v>368</v>
      </c>
    </row>
    <row r="5219" spans="1:11">
      <c r="A5219" s="29">
        <v>5218</v>
      </c>
      <c r="B5219" s="30" t="s">
        <v>10603</v>
      </c>
      <c r="C5219" s="31" t="s">
        <v>10604</v>
      </c>
      <c r="D5219" s="30" t="s">
        <v>6864</v>
      </c>
      <c r="E5219" s="30" t="s">
        <v>371</v>
      </c>
      <c r="F5219" s="30" t="s">
        <v>846</v>
      </c>
      <c r="G5219" s="30" t="s">
        <v>366</v>
      </c>
      <c r="H5219" s="30">
        <v>2015</v>
      </c>
      <c r="I5219" s="28" t="s">
        <v>367</v>
      </c>
      <c r="J5219" s="30" t="s">
        <v>10373</v>
      </c>
      <c r="K5219" s="30" t="s">
        <v>368</v>
      </c>
    </row>
    <row r="5220" spans="1:11">
      <c r="A5220" s="29">
        <v>5219</v>
      </c>
      <c r="B5220" s="30" t="s">
        <v>10605</v>
      </c>
      <c r="C5220" s="31" t="s">
        <v>10606</v>
      </c>
      <c r="D5220" s="30" t="s">
        <v>4604</v>
      </c>
      <c r="E5220" s="30" t="s">
        <v>850</v>
      </c>
      <c r="F5220" s="30" t="s">
        <v>846</v>
      </c>
      <c r="G5220" s="30" t="s">
        <v>366</v>
      </c>
      <c r="H5220" s="30">
        <v>2015</v>
      </c>
      <c r="I5220" s="28" t="s">
        <v>367</v>
      </c>
      <c r="J5220" s="30" t="s">
        <v>10368</v>
      </c>
      <c r="K5220" s="30" t="s">
        <v>368</v>
      </c>
    </row>
    <row r="5221" spans="1:11">
      <c r="A5221" s="29">
        <v>5220</v>
      </c>
      <c r="B5221" s="30" t="s">
        <v>10607</v>
      </c>
      <c r="C5221" s="31" t="s">
        <v>10608</v>
      </c>
      <c r="D5221" s="30" t="s">
        <v>4604</v>
      </c>
      <c r="E5221" s="30" t="s">
        <v>850</v>
      </c>
      <c r="F5221" s="30" t="s">
        <v>846</v>
      </c>
      <c r="G5221" s="30" t="s">
        <v>468</v>
      </c>
      <c r="H5221" s="30">
        <v>2015</v>
      </c>
      <c r="I5221" s="28" t="s">
        <v>367</v>
      </c>
      <c r="J5221" s="30" t="s">
        <v>10373</v>
      </c>
      <c r="K5221" s="30" t="s">
        <v>368</v>
      </c>
    </row>
    <row r="5222" spans="1:11">
      <c r="A5222" s="29">
        <v>5221</v>
      </c>
      <c r="B5222" s="30" t="s">
        <v>10609</v>
      </c>
      <c r="C5222" s="31" t="s">
        <v>10610</v>
      </c>
      <c r="D5222" s="30" t="s">
        <v>6864</v>
      </c>
      <c r="E5222" s="30" t="s">
        <v>850</v>
      </c>
      <c r="F5222" s="30" t="s">
        <v>846</v>
      </c>
      <c r="G5222" s="30" t="s">
        <v>366</v>
      </c>
      <c r="H5222" s="30">
        <v>2015</v>
      </c>
      <c r="I5222" s="28" t="s">
        <v>367</v>
      </c>
      <c r="J5222" s="30" t="s">
        <v>10368</v>
      </c>
      <c r="K5222" s="30" t="s">
        <v>368</v>
      </c>
    </row>
    <row r="5223" spans="1:11">
      <c r="A5223" s="29">
        <v>5222</v>
      </c>
      <c r="B5223" s="30" t="s">
        <v>10611</v>
      </c>
      <c r="C5223" s="31" t="s">
        <v>10612</v>
      </c>
      <c r="D5223" s="30" t="s">
        <v>6864</v>
      </c>
      <c r="E5223" s="30" t="s">
        <v>371</v>
      </c>
      <c r="F5223" s="30" t="s">
        <v>846</v>
      </c>
      <c r="G5223" s="30" t="s">
        <v>366</v>
      </c>
      <c r="H5223" s="30">
        <v>2015</v>
      </c>
      <c r="I5223" s="28" t="s">
        <v>367</v>
      </c>
      <c r="J5223" s="30" t="s">
        <v>10373</v>
      </c>
      <c r="K5223" s="30" t="s">
        <v>368</v>
      </c>
    </row>
    <row r="5224" spans="1:11">
      <c r="A5224" s="29">
        <v>5223</v>
      </c>
      <c r="B5224" s="30" t="s">
        <v>10613</v>
      </c>
      <c r="C5224" s="31" t="s">
        <v>10614</v>
      </c>
      <c r="D5224" s="30" t="s">
        <v>4604</v>
      </c>
      <c r="E5224" s="30" t="s">
        <v>850</v>
      </c>
      <c r="F5224" s="30" t="s">
        <v>846</v>
      </c>
      <c r="G5224" s="30" t="s">
        <v>366</v>
      </c>
      <c r="H5224" s="30">
        <v>2015</v>
      </c>
      <c r="I5224" s="28" t="s">
        <v>367</v>
      </c>
      <c r="J5224" s="30" t="s">
        <v>10373</v>
      </c>
      <c r="K5224" s="30" t="s">
        <v>368</v>
      </c>
    </row>
    <row r="5225" spans="1:11">
      <c r="A5225" s="29">
        <v>5224</v>
      </c>
      <c r="B5225" s="30" t="s">
        <v>10615</v>
      </c>
      <c r="C5225" s="31" t="s">
        <v>10616</v>
      </c>
      <c r="D5225" s="30" t="s">
        <v>6864</v>
      </c>
      <c r="E5225" s="30" t="s">
        <v>371</v>
      </c>
      <c r="F5225" s="30" t="s">
        <v>846</v>
      </c>
      <c r="G5225" s="30" t="s">
        <v>366</v>
      </c>
      <c r="H5225" s="30">
        <v>2015</v>
      </c>
      <c r="I5225" s="28" t="s">
        <v>367</v>
      </c>
      <c r="J5225" s="30" t="s">
        <v>10368</v>
      </c>
      <c r="K5225" s="30" t="s">
        <v>368</v>
      </c>
    </row>
    <row r="5226" spans="1:11">
      <c r="A5226" s="29">
        <v>5225</v>
      </c>
      <c r="B5226" s="30" t="s">
        <v>10617</v>
      </c>
      <c r="C5226" s="31" t="s">
        <v>10618</v>
      </c>
      <c r="D5226" s="30" t="s">
        <v>4604</v>
      </c>
      <c r="E5226" s="30" t="s">
        <v>850</v>
      </c>
      <c r="F5226" s="30" t="s">
        <v>846</v>
      </c>
      <c r="G5226" s="30" t="s">
        <v>366</v>
      </c>
      <c r="H5226" s="30">
        <v>2015</v>
      </c>
      <c r="I5226" s="28" t="s">
        <v>367</v>
      </c>
      <c r="J5226" s="30" t="s">
        <v>10373</v>
      </c>
      <c r="K5226" s="30" t="s">
        <v>368</v>
      </c>
    </row>
    <row r="5227" spans="1:11">
      <c r="A5227" s="29">
        <v>5226</v>
      </c>
      <c r="B5227" s="30" t="s">
        <v>10619</v>
      </c>
      <c r="C5227" s="31" t="s">
        <v>10620</v>
      </c>
      <c r="D5227" s="30" t="s">
        <v>6864</v>
      </c>
      <c r="E5227" s="30" t="s">
        <v>850</v>
      </c>
      <c r="F5227" s="30" t="s">
        <v>846</v>
      </c>
      <c r="G5227" s="30" t="s">
        <v>468</v>
      </c>
      <c r="H5227" s="30">
        <v>2015</v>
      </c>
      <c r="I5227" s="28" t="s">
        <v>367</v>
      </c>
      <c r="J5227" s="30" t="s">
        <v>10373</v>
      </c>
      <c r="K5227" s="30" t="s">
        <v>368</v>
      </c>
    </row>
    <row r="5228" spans="1:11">
      <c r="A5228" s="29">
        <v>5227</v>
      </c>
      <c r="B5228" s="30" t="s">
        <v>10621</v>
      </c>
      <c r="C5228" s="31" t="s">
        <v>10622</v>
      </c>
      <c r="D5228" s="30" t="s">
        <v>4604</v>
      </c>
      <c r="E5228" s="30" t="s">
        <v>850</v>
      </c>
      <c r="F5228" s="30" t="s">
        <v>846</v>
      </c>
      <c r="G5228" s="30" t="s">
        <v>366</v>
      </c>
      <c r="H5228" s="30">
        <v>2015</v>
      </c>
      <c r="I5228" s="28" t="s">
        <v>367</v>
      </c>
      <c r="J5228" s="30" t="s">
        <v>10368</v>
      </c>
      <c r="K5228" s="30" t="s">
        <v>368</v>
      </c>
    </row>
    <row r="5229" spans="1:11">
      <c r="A5229" s="29">
        <v>5228</v>
      </c>
      <c r="B5229" s="30" t="s">
        <v>10623</v>
      </c>
      <c r="C5229" s="31" t="s">
        <v>10624</v>
      </c>
      <c r="D5229" s="30" t="s">
        <v>4604</v>
      </c>
      <c r="E5229" s="30" t="s">
        <v>850</v>
      </c>
      <c r="F5229" s="30" t="s">
        <v>846</v>
      </c>
      <c r="G5229" s="30" t="s">
        <v>366</v>
      </c>
      <c r="H5229" s="30">
        <v>2015</v>
      </c>
      <c r="I5229" s="28" t="s">
        <v>367</v>
      </c>
      <c r="J5229" s="30" t="s">
        <v>10368</v>
      </c>
      <c r="K5229" s="30" t="s">
        <v>368</v>
      </c>
    </row>
    <row r="5230" spans="1:11">
      <c r="A5230" s="29">
        <v>5229</v>
      </c>
      <c r="B5230" s="30" t="s">
        <v>10625</v>
      </c>
      <c r="C5230" s="31" t="s">
        <v>10626</v>
      </c>
      <c r="D5230" s="30" t="s">
        <v>4604</v>
      </c>
      <c r="E5230" s="30" t="s">
        <v>850</v>
      </c>
      <c r="F5230" s="30" t="s">
        <v>846</v>
      </c>
      <c r="G5230" s="30" t="s">
        <v>366</v>
      </c>
      <c r="H5230" s="30">
        <v>2015</v>
      </c>
      <c r="I5230" s="28" t="s">
        <v>367</v>
      </c>
      <c r="J5230" s="30" t="s">
        <v>10368</v>
      </c>
      <c r="K5230" s="30" t="s">
        <v>368</v>
      </c>
    </row>
    <row r="5231" spans="1:11">
      <c r="A5231" s="29">
        <v>5230</v>
      </c>
      <c r="B5231" s="30" t="s">
        <v>10627</v>
      </c>
      <c r="C5231" s="31" t="s">
        <v>10628</v>
      </c>
      <c r="D5231" s="30" t="s">
        <v>4604</v>
      </c>
      <c r="E5231" s="30" t="s">
        <v>371</v>
      </c>
      <c r="F5231" s="30" t="s">
        <v>846</v>
      </c>
      <c r="G5231" s="30" t="s">
        <v>468</v>
      </c>
      <c r="H5231" s="30">
        <v>2015</v>
      </c>
      <c r="I5231" s="28" t="s">
        <v>367</v>
      </c>
      <c r="J5231" s="30" t="s">
        <v>10373</v>
      </c>
      <c r="K5231" s="30" t="s">
        <v>368</v>
      </c>
    </row>
    <row r="5232" spans="1:11">
      <c r="A5232" s="29">
        <v>5231</v>
      </c>
      <c r="B5232" s="30" t="s">
        <v>10629</v>
      </c>
      <c r="C5232" s="31" t="s">
        <v>9546</v>
      </c>
      <c r="D5232" s="30" t="s">
        <v>6864</v>
      </c>
      <c r="E5232" s="30" t="s">
        <v>371</v>
      </c>
      <c r="F5232" s="30" t="s">
        <v>846</v>
      </c>
      <c r="G5232" s="30" t="s">
        <v>366</v>
      </c>
      <c r="H5232" s="30">
        <v>2015</v>
      </c>
      <c r="I5232" s="28" t="s">
        <v>367</v>
      </c>
      <c r="J5232" s="30" t="s">
        <v>10373</v>
      </c>
      <c r="K5232" s="30" t="s">
        <v>368</v>
      </c>
    </row>
    <row r="5233" spans="1:11">
      <c r="A5233" s="29">
        <v>5232</v>
      </c>
      <c r="B5233" s="30" t="s">
        <v>10630</v>
      </c>
      <c r="C5233" s="31" t="s">
        <v>10631</v>
      </c>
      <c r="D5233" s="30" t="s">
        <v>6864</v>
      </c>
      <c r="E5233" s="30" t="s">
        <v>371</v>
      </c>
      <c r="F5233" s="30" t="s">
        <v>846</v>
      </c>
      <c r="G5233" s="30" t="s">
        <v>366</v>
      </c>
      <c r="H5233" s="30">
        <v>2015</v>
      </c>
      <c r="I5233" s="28" t="s">
        <v>367</v>
      </c>
      <c r="J5233" s="30" t="s">
        <v>10368</v>
      </c>
      <c r="K5233" s="30" t="s">
        <v>368</v>
      </c>
    </row>
    <row r="5234" spans="1:11">
      <c r="A5234" s="29">
        <v>5233</v>
      </c>
      <c r="B5234" s="30" t="s">
        <v>10632</v>
      </c>
      <c r="C5234" s="31" t="s">
        <v>10633</v>
      </c>
      <c r="D5234" s="30" t="s">
        <v>6864</v>
      </c>
      <c r="E5234" s="30" t="s">
        <v>850</v>
      </c>
      <c r="F5234" s="30" t="s">
        <v>846</v>
      </c>
      <c r="G5234" s="30" t="s">
        <v>366</v>
      </c>
      <c r="H5234" s="30">
        <v>2015</v>
      </c>
      <c r="I5234" s="28" t="s">
        <v>367</v>
      </c>
      <c r="J5234" s="30" t="s">
        <v>10368</v>
      </c>
      <c r="K5234" s="30" t="s">
        <v>368</v>
      </c>
    </row>
    <row r="5235" spans="1:11">
      <c r="A5235" s="29">
        <v>5234</v>
      </c>
      <c r="B5235" s="30" t="s">
        <v>10634</v>
      </c>
      <c r="C5235" s="31" t="s">
        <v>10635</v>
      </c>
      <c r="D5235" s="30" t="s">
        <v>4604</v>
      </c>
      <c r="E5235" s="30" t="s">
        <v>850</v>
      </c>
      <c r="F5235" s="30" t="s">
        <v>846</v>
      </c>
      <c r="G5235" s="30" t="s">
        <v>366</v>
      </c>
      <c r="H5235" s="30">
        <v>2015</v>
      </c>
      <c r="I5235" s="28" t="s">
        <v>367</v>
      </c>
      <c r="J5235" s="30" t="s">
        <v>10368</v>
      </c>
      <c r="K5235" s="30" t="s">
        <v>368</v>
      </c>
    </row>
    <row r="5236" spans="1:11">
      <c r="A5236" s="29">
        <v>5235</v>
      </c>
      <c r="B5236" s="30" t="s">
        <v>10636</v>
      </c>
      <c r="C5236" s="31" t="s">
        <v>10637</v>
      </c>
      <c r="D5236" s="30" t="s">
        <v>4604</v>
      </c>
      <c r="E5236" s="30" t="s">
        <v>850</v>
      </c>
      <c r="F5236" s="30" t="s">
        <v>846</v>
      </c>
      <c r="G5236" s="30" t="s">
        <v>366</v>
      </c>
      <c r="H5236" s="30">
        <v>2015</v>
      </c>
      <c r="I5236" s="28" t="s">
        <v>367</v>
      </c>
      <c r="J5236" s="30" t="s">
        <v>10368</v>
      </c>
      <c r="K5236" s="30" t="s">
        <v>368</v>
      </c>
    </row>
    <row r="5237" spans="1:11">
      <c r="A5237" s="29">
        <v>5236</v>
      </c>
      <c r="B5237" s="30" t="s">
        <v>10638</v>
      </c>
      <c r="C5237" s="31" t="s">
        <v>10639</v>
      </c>
      <c r="D5237" s="30" t="s">
        <v>4604</v>
      </c>
      <c r="E5237" s="30" t="s">
        <v>850</v>
      </c>
      <c r="F5237" s="30" t="s">
        <v>846</v>
      </c>
      <c r="G5237" s="30" t="s">
        <v>366</v>
      </c>
      <c r="H5237" s="30">
        <v>2015</v>
      </c>
      <c r="I5237" s="28" t="s">
        <v>367</v>
      </c>
      <c r="J5237" s="30" t="s">
        <v>10368</v>
      </c>
      <c r="K5237" s="30" t="s">
        <v>368</v>
      </c>
    </row>
    <row r="5238" spans="1:11">
      <c r="A5238" s="29">
        <v>5237</v>
      </c>
      <c r="B5238" s="30" t="s">
        <v>10640</v>
      </c>
      <c r="C5238" s="31" t="s">
        <v>10641</v>
      </c>
      <c r="D5238" s="30" t="s">
        <v>4604</v>
      </c>
      <c r="E5238" s="30" t="s">
        <v>850</v>
      </c>
      <c r="F5238" s="30" t="s">
        <v>846</v>
      </c>
      <c r="G5238" s="30" t="s">
        <v>366</v>
      </c>
      <c r="H5238" s="30">
        <v>2015</v>
      </c>
      <c r="I5238" s="28" t="s">
        <v>367</v>
      </c>
      <c r="J5238" s="30" t="s">
        <v>10368</v>
      </c>
      <c r="K5238" s="30" t="s">
        <v>368</v>
      </c>
    </row>
    <row r="5239" spans="1:11">
      <c r="A5239" s="29">
        <v>5238</v>
      </c>
      <c r="B5239" s="30" t="s">
        <v>10642</v>
      </c>
      <c r="C5239" s="31" t="s">
        <v>10643</v>
      </c>
      <c r="D5239" s="30" t="s">
        <v>6864</v>
      </c>
      <c r="E5239" s="30" t="s">
        <v>850</v>
      </c>
      <c r="F5239" s="30" t="s">
        <v>846</v>
      </c>
      <c r="G5239" s="30" t="s">
        <v>468</v>
      </c>
      <c r="H5239" s="30">
        <v>2015</v>
      </c>
      <c r="I5239" s="28" t="s">
        <v>367</v>
      </c>
      <c r="J5239" s="30" t="s">
        <v>10373</v>
      </c>
      <c r="K5239" s="30" t="s">
        <v>368</v>
      </c>
    </row>
    <row r="5240" spans="1:11">
      <c r="A5240" s="29">
        <v>5239</v>
      </c>
      <c r="B5240" s="30" t="s">
        <v>10644</v>
      </c>
      <c r="C5240" s="31" t="s">
        <v>10645</v>
      </c>
      <c r="D5240" s="30" t="s">
        <v>4604</v>
      </c>
      <c r="E5240" s="30" t="s">
        <v>850</v>
      </c>
      <c r="F5240" s="30" t="s">
        <v>846</v>
      </c>
      <c r="G5240" s="30" t="s">
        <v>366</v>
      </c>
      <c r="H5240" s="30">
        <v>2015</v>
      </c>
      <c r="I5240" s="28" t="s">
        <v>367</v>
      </c>
      <c r="J5240" s="30" t="s">
        <v>10368</v>
      </c>
      <c r="K5240" s="30" t="s">
        <v>368</v>
      </c>
    </row>
    <row r="5241" spans="1:11">
      <c r="A5241" s="29">
        <v>5240</v>
      </c>
      <c r="B5241" s="30" t="s">
        <v>10646</v>
      </c>
      <c r="C5241" s="31" t="s">
        <v>10647</v>
      </c>
      <c r="D5241" s="30" t="s">
        <v>4604</v>
      </c>
      <c r="E5241" s="30" t="s">
        <v>371</v>
      </c>
      <c r="F5241" s="30" t="s">
        <v>846</v>
      </c>
      <c r="G5241" s="30" t="s">
        <v>375</v>
      </c>
      <c r="H5241" s="30">
        <v>2015</v>
      </c>
      <c r="I5241" s="28" t="s">
        <v>367</v>
      </c>
      <c r="J5241" s="30" t="s">
        <v>10368</v>
      </c>
      <c r="K5241" s="30" t="s">
        <v>368</v>
      </c>
    </row>
    <row r="5242" spans="1:11">
      <c r="A5242" s="29">
        <v>5241</v>
      </c>
      <c r="B5242" s="30" t="s">
        <v>10648</v>
      </c>
      <c r="C5242" s="31" t="s">
        <v>10649</v>
      </c>
      <c r="D5242" s="30" t="s">
        <v>6864</v>
      </c>
      <c r="E5242" s="30" t="s">
        <v>371</v>
      </c>
      <c r="F5242" s="30" t="s">
        <v>846</v>
      </c>
      <c r="G5242" s="30" t="s">
        <v>366</v>
      </c>
      <c r="H5242" s="30">
        <v>2015</v>
      </c>
      <c r="I5242" s="28" t="s">
        <v>367</v>
      </c>
      <c r="J5242" s="30" t="s">
        <v>10368</v>
      </c>
      <c r="K5242" s="30" t="s">
        <v>368</v>
      </c>
    </row>
    <row r="5243" spans="1:11">
      <c r="A5243" s="29">
        <v>5242</v>
      </c>
      <c r="B5243" s="30" t="s">
        <v>10650</v>
      </c>
      <c r="C5243" s="31" t="s">
        <v>10651</v>
      </c>
      <c r="D5243" s="30" t="s">
        <v>6864</v>
      </c>
      <c r="E5243" s="30" t="s">
        <v>371</v>
      </c>
      <c r="F5243" s="30" t="s">
        <v>846</v>
      </c>
      <c r="G5243" s="30" t="s">
        <v>366</v>
      </c>
      <c r="H5243" s="30">
        <v>2015</v>
      </c>
      <c r="I5243" s="28" t="s">
        <v>367</v>
      </c>
      <c r="J5243" s="30" t="s">
        <v>10368</v>
      </c>
      <c r="K5243" s="30" t="s">
        <v>368</v>
      </c>
    </row>
    <row r="5244" spans="1:11">
      <c r="A5244" s="29">
        <v>5243</v>
      </c>
      <c r="B5244" s="30" t="s">
        <v>10652</v>
      </c>
      <c r="C5244" s="31" t="s">
        <v>10653</v>
      </c>
      <c r="D5244" s="30" t="s">
        <v>6864</v>
      </c>
      <c r="E5244" s="30" t="s">
        <v>371</v>
      </c>
      <c r="F5244" s="30" t="s">
        <v>846</v>
      </c>
      <c r="G5244" s="30" t="s">
        <v>366</v>
      </c>
      <c r="H5244" s="30">
        <v>2015</v>
      </c>
      <c r="I5244" s="28" t="s">
        <v>367</v>
      </c>
      <c r="J5244" s="30" t="s">
        <v>10368</v>
      </c>
      <c r="K5244" s="30" t="s">
        <v>368</v>
      </c>
    </row>
    <row r="5245" spans="1:11">
      <c r="A5245" s="29">
        <v>5244</v>
      </c>
      <c r="B5245" s="30" t="s">
        <v>10654</v>
      </c>
      <c r="C5245" s="31" t="s">
        <v>10655</v>
      </c>
      <c r="D5245" s="30" t="s">
        <v>6864</v>
      </c>
      <c r="E5245" s="30" t="s">
        <v>371</v>
      </c>
      <c r="F5245" s="30" t="s">
        <v>846</v>
      </c>
      <c r="G5245" s="30" t="s">
        <v>366</v>
      </c>
      <c r="H5245" s="30">
        <v>2015</v>
      </c>
      <c r="I5245" s="28" t="s">
        <v>367</v>
      </c>
      <c r="J5245" s="30" t="s">
        <v>10368</v>
      </c>
      <c r="K5245" s="30" t="s">
        <v>368</v>
      </c>
    </row>
    <row r="5246" spans="1:11">
      <c r="A5246" s="29">
        <v>5245</v>
      </c>
      <c r="B5246" s="30" t="s">
        <v>10656</v>
      </c>
      <c r="C5246" s="31" t="s">
        <v>10657</v>
      </c>
      <c r="D5246" s="30" t="s">
        <v>6864</v>
      </c>
      <c r="E5246" s="30" t="s">
        <v>371</v>
      </c>
      <c r="F5246" s="30" t="s">
        <v>846</v>
      </c>
      <c r="G5246" s="30" t="s">
        <v>366</v>
      </c>
      <c r="H5246" s="30">
        <v>2015</v>
      </c>
      <c r="I5246" s="28" t="s">
        <v>367</v>
      </c>
      <c r="J5246" s="30" t="s">
        <v>10368</v>
      </c>
      <c r="K5246" s="30" t="s">
        <v>368</v>
      </c>
    </row>
    <row r="5247" spans="1:11">
      <c r="A5247" s="29">
        <v>5246</v>
      </c>
      <c r="B5247" s="30" t="s">
        <v>10658</v>
      </c>
      <c r="C5247" s="31" t="s">
        <v>10659</v>
      </c>
      <c r="D5247" s="30" t="s">
        <v>4604</v>
      </c>
      <c r="E5247" s="30" t="s">
        <v>371</v>
      </c>
      <c r="F5247" s="30" t="s">
        <v>846</v>
      </c>
      <c r="G5247" s="30" t="s">
        <v>468</v>
      </c>
      <c r="H5247" s="30">
        <v>2015</v>
      </c>
      <c r="I5247" s="28" t="s">
        <v>367</v>
      </c>
      <c r="J5247" s="30" t="s">
        <v>10368</v>
      </c>
      <c r="K5247" s="30" t="s">
        <v>368</v>
      </c>
    </row>
    <row r="5248" spans="1:11">
      <c r="A5248" s="29">
        <v>5247</v>
      </c>
      <c r="B5248" s="30" t="s">
        <v>10660</v>
      </c>
      <c r="C5248" s="31" t="s">
        <v>10661</v>
      </c>
      <c r="D5248" s="30" t="s">
        <v>6864</v>
      </c>
      <c r="E5248" s="30" t="s">
        <v>371</v>
      </c>
      <c r="F5248" s="30" t="s">
        <v>846</v>
      </c>
      <c r="G5248" s="30" t="s">
        <v>366</v>
      </c>
      <c r="H5248" s="30">
        <v>2015</v>
      </c>
      <c r="I5248" s="28" t="s">
        <v>367</v>
      </c>
      <c r="J5248" s="30" t="s">
        <v>10373</v>
      </c>
      <c r="K5248" s="30" t="s">
        <v>368</v>
      </c>
    </row>
    <row r="5249" spans="1:11">
      <c r="A5249" s="29">
        <v>5248</v>
      </c>
      <c r="B5249" s="30" t="s">
        <v>10662</v>
      </c>
      <c r="C5249" s="31" t="s">
        <v>10663</v>
      </c>
      <c r="D5249" s="30" t="s">
        <v>6864</v>
      </c>
      <c r="E5249" s="30" t="s">
        <v>371</v>
      </c>
      <c r="F5249" s="30" t="s">
        <v>846</v>
      </c>
      <c r="G5249" s="30" t="s">
        <v>366</v>
      </c>
      <c r="H5249" s="30">
        <v>2015</v>
      </c>
      <c r="I5249" s="28" t="s">
        <v>367</v>
      </c>
      <c r="J5249" s="30" t="s">
        <v>10373</v>
      </c>
      <c r="K5249" s="30" t="s">
        <v>368</v>
      </c>
    </row>
    <row r="5250" spans="1:11">
      <c r="A5250" s="29">
        <v>5249</v>
      </c>
      <c r="B5250" s="30" t="s">
        <v>10664</v>
      </c>
      <c r="C5250" s="31" t="s">
        <v>10665</v>
      </c>
      <c r="D5250" s="30" t="s">
        <v>6864</v>
      </c>
      <c r="E5250" s="30" t="s">
        <v>371</v>
      </c>
      <c r="F5250" s="30" t="s">
        <v>846</v>
      </c>
      <c r="G5250" s="30" t="s">
        <v>366</v>
      </c>
      <c r="H5250" s="30">
        <v>2015</v>
      </c>
      <c r="I5250" s="28" t="s">
        <v>367</v>
      </c>
      <c r="J5250" s="30" t="s">
        <v>10368</v>
      </c>
      <c r="K5250" s="30" t="s">
        <v>368</v>
      </c>
    </row>
    <row r="5251" spans="1:11">
      <c r="A5251" s="29">
        <v>5250</v>
      </c>
      <c r="B5251" s="30" t="s">
        <v>10666</v>
      </c>
      <c r="C5251" s="31" t="s">
        <v>10667</v>
      </c>
      <c r="D5251" s="30" t="s">
        <v>6864</v>
      </c>
      <c r="E5251" s="30" t="s">
        <v>371</v>
      </c>
      <c r="F5251" s="30" t="s">
        <v>846</v>
      </c>
      <c r="G5251" s="30" t="s">
        <v>366</v>
      </c>
      <c r="H5251" s="30">
        <v>2015</v>
      </c>
      <c r="I5251" s="28" t="s">
        <v>367</v>
      </c>
      <c r="J5251" s="30" t="s">
        <v>10368</v>
      </c>
      <c r="K5251" s="30" t="s">
        <v>368</v>
      </c>
    </row>
    <row r="5252" spans="1:11">
      <c r="A5252" s="29">
        <v>5251</v>
      </c>
      <c r="B5252" s="30" t="s">
        <v>10668</v>
      </c>
      <c r="C5252" s="31" t="s">
        <v>10669</v>
      </c>
      <c r="D5252" s="30" t="s">
        <v>6864</v>
      </c>
      <c r="E5252" s="30" t="s">
        <v>371</v>
      </c>
      <c r="F5252" s="30" t="s">
        <v>846</v>
      </c>
      <c r="G5252" s="30" t="s">
        <v>366</v>
      </c>
      <c r="H5252" s="30">
        <v>2015</v>
      </c>
      <c r="I5252" s="28" t="s">
        <v>367</v>
      </c>
      <c r="J5252" s="30" t="s">
        <v>10368</v>
      </c>
      <c r="K5252" s="30" t="s">
        <v>368</v>
      </c>
    </row>
    <row r="5253" spans="1:11">
      <c r="A5253" s="29">
        <v>5252</v>
      </c>
      <c r="B5253" s="30" t="s">
        <v>10670</v>
      </c>
      <c r="C5253" s="31" t="s">
        <v>10671</v>
      </c>
      <c r="D5253" s="30" t="s">
        <v>6864</v>
      </c>
      <c r="E5253" s="30" t="s">
        <v>371</v>
      </c>
      <c r="F5253" s="30" t="s">
        <v>846</v>
      </c>
      <c r="G5253" s="30" t="s">
        <v>366</v>
      </c>
      <c r="H5253" s="30">
        <v>2015</v>
      </c>
      <c r="I5253" s="28" t="s">
        <v>367</v>
      </c>
      <c r="J5253" s="30" t="s">
        <v>10368</v>
      </c>
      <c r="K5253" s="30" t="s">
        <v>368</v>
      </c>
    </row>
    <row r="5254" spans="1:11">
      <c r="A5254" s="29">
        <v>5253</v>
      </c>
      <c r="B5254" s="30" t="s">
        <v>10672</v>
      </c>
      <c r="C5254" s="31" t="s">
        <v>10673</v>
      </c>
      <c r="D5254" s="30" t="s">
        <v>6864</v>
      </c>
      <c r="E5254" s="30" t="s">
        <v>371</v>
      </c>
      <c r="F5254" s="30" t="s">
        <v>846</v>
      </c>
      <c r="G5254" s="30" t="s">
        <v>366</v>
      </c>
      <c r="H5254" s="30">
        <v>2015</v>
      </c>
      <c r="I5254" s="28" t="s">
        <v>367</v>
      </c>
      <c r="J5254" s="30" t="s">
        <v>10368</v>
      </c>
      <c r="K5254" s="30" t="s">
        <v>368</v>
      </c>
    </row>
    <row r="5255" spans="1:11">
      <c r="A5255" s="29">
        <v>5254</v>
      </c>
      <c r="B5255" s="30" t="s">
        <v>10674</v>
      </c>
      <c r="C5255" s="31" t="s">
        <v>10675</v>
      </c>
      <c r="D5255" s="30" t="s">
        <v>6864</v>
      </c>
      <c r="E5255" s="30" t="s">
        <v>371</v>
      </c>
      <c r="F5255" s="30" t="s">
        <v>846</v>
      </c>
      <c r="G5255" s="30" t="s">
        <v>468</v>
      </c>
      <c r="H5255" s="30">
        <v>2015</v>
      </c>
      <c r="I5255" s="28" t="s">
        <v>367</v>
      </c>
      <c r="J5255" s="30" t="s">
        <v>10373</v>
      </c>
      <c r="K5255" s="30" t="s">
        <v>368</v>
      </c>
    </row>
    <row r="5256" spans="1:11">
      <c r="A5256" s="29">
        <v>5255</v>
      </c>
      <c r="B5256" s="30" t="s">
        <v>10676</v>
      </c>
      <c r="C5256" s="31" t="s">
        <v>10677</v>
      </c>
      <c r="D5256" s="30" t="s">
        <v>4604</v>
      </c>
      <c r="E5256" s="30" t="s">
        <v>371</v>
      </c>
      <c r="F5256" s="30" t="s">
        <v>846</v>
      </c>
      <c r="G5256" s="30" t="s">
        <v>468</v>
      </c>
      <c r="H5256" s="30">
        <v>2015</v>
      </c>
      <c r="I5256" s="28" t="s">
        <v>367</v>
      </c>
      <c r="J5256" s="30" t="s">
        <v>10373</v>
      </c>
      <c r="K5256" s="30" t="s">
        <v>368</v>
      </c>
    </row>
    <row r="5257" spans="1:11">
      <c r="A5257" s="29">
        <v>5256</v>
      </c>
      <c r="B5257" s="30" t="s">
        <v>10678</v>
      </c>
      <c r="C5257" s="31" t="s">
        <v>10679</v>
      </c>
      <c r="D5257" s="30" t="s">
        <v>4604</v>
      </c>
      <c r="E5257" s="30" t="s">
        <v>850</v>
      </c>
      <c r="F5257" s="30" t="s">
        <v>846</v>
      </c>
      <c r="G5257" s="30" t="s">
        <v>366</v>
      </c>
      <c r="H5257" s="30">
        <v>2015</v>
      </c>
      <c r="I5257" s="28" t="s">
        <v>367</v>
      </c>
      <c r="J5257" s="30" t="s">
        <v>10368</v>
      </c>
      <c r="K5257" s="30" t="s">
        <v>368</v>
      </c>
    </row>
    <row r="5258" spans="1:11">
      <c r="A5258" s="29">
        <v>5257</v>
      </c>
      <c r="B5258" s="30" t="s">
        <v>10680</v>
      </c>
      <c r="C5258" s="31" t="s">
        <v>10681</v>
      </c>
      <c r="D5258" s="30" t="s">
        <v>4604</v>
      </c>
      <c r="E5258" s="30" t="s">
        <v>850</v>
      </c>
      <c r="F5258" s="30" t="s">
        <v>846</v>
      </c>
      <c r="G5258" s="30" t="s">
        <v>366</v>
      </c>
      <c r="H5258" s="30">
        <v>2015</v>
      </c>
      <c r="I5258" s="28" t="s">
        <v>367</v>
      </c>
      <c r="J5258" s="30" t="s">
        <v>10373</v>
      </c>
      <c r="K5258" s="30" t="s">
        <v>368</v>
      </c>
    </row>
    <row r="5259" spans="1:11">
      <c r="A5259" s="29">
        <v>5258</v>
      </c>
      <c r="B5259" s="30" t="s">
        <v>10682</v>
      </c>
      <c r="C5259" s="31" t="s">
        <v>10683</v>
      </c>
      <c r="D5259" s="30" t="s">
        <v>4604</v>
      </c>
      <c r="E5259" s="30" t="s">
        <v>850</v>
      </c>
      <c r="F5259" s="30" t="s">
        <v>846</v>
      </c>
      <c r="G5259" s="30" t="s">
        <v>366</v>
      </c>
      <c r="H5259" s="30">
        <v>2015</v>
      </c>
      <c r="I5259" s="28" t="s">
        <v>367</v>
      </c>
      <c r="J5259" s="30" t="s">
        <v>10368</v>
      </c>
      <c r="K5259" s="30" t="s">
        <v>368</v>
      </c>
    </row>
    <row r="5260" spans="1:11">
      <c r="A5260" s="29">
        <v>5259</v>
      </c>
      <c r="B5260" s="30" t="s">
        <v>10684</v>
      </c>
      <c r="C5260" s="31" t="s">
        <v>10685</v>
      </c>
      <c r="D5260" s="30" t="s">
        <v>6864</v>
      </c>
      <c r="E5260" s="30" t="s">
        <v>850</v>
      </c>
      <c r="F5260" s="30" t="s">
        <v>846</v>
      </c>
      <c r="G5260" s="30" t="s">
        <v>468</v>
      </c>
      <c r="H5260" s="30">
        <v>2015</v>
      </c>
      <c r="I5260" s="28" t="s">
        <v>367</v>
      </c>
      <c r="J5260" s="30" t="s">
        <v>10373</v>
      </c>
      <c r="K5260" s="30" t="s">
        <v>368</v>
      </c>
    </row>
    <row r="5261" spans="1:11">
      <c r="A5261" s="29">
        <v>5260</v>
      </c>
      <c r="B5261" s="30" t="s">
        <v>10686</v>
      </c>
      <c r="C5261" s="31" t="s">
        <v>10687</v>
      </c>
      <c r="D5261" s="30" t="s">
        <v>6864</v>
      </c>
      <c r="E5261" s="30" t="s">
        <v>850</v>
      </c>
      <c r="F5261" s="30" t="s">
        <v>846</v>
      </c>
      <c r="G5261" s="30" t="s">
        <v>468</v>
      </c>
      <c r="H5261" s="30">
        <v>2015</v>
      </c>
      <c r="I5261" s="28" t="s">
        <v>367</v>
      </c>
      <c r="J5261" s="30" t="s">
        <v>10368</v>
      </c>
      <c r="K5261" s="30" t="s">
        <v>368</v>
      </c>
    </row>
    <row r="5262" spans="1:11">
      <c r="A5262" s="29">
        <v>5261</v>
      </c>
      <c r="B5262" s="30" t="s">
        <v>10688</v>
      </c>
      <c r="C5262" s="31" t="s">
        <v>10689</v>
      </c>
      <c r="D5262" s="30" t="s">
        <v>6864</v>
      </c>
      <c r="E5262" s="30" t="s">
        <v>850</v>
      </c>
      <c r="F5262" s="30" t="s">
        <v>846</v>
      </c>
      <c r="G5262" s="30" t="s">
        <v>468</v>
      </c>
      <c r="H5262" s="30">
        <v>2015</v>
      </c>
      <c r="I5262" s="28" t="s">
        <v>367</v>
      </c>
      <c r="J5262" s="30" t="s">
        <v>10368</v>
      </c>
      <c r="K5262" s="30" t="s">
        <v>368</v>
      </c>
    </row>
    <row r="5263" spans="1:11">
      <c r="A5263" s="29">
        <v>5262</v>
      </c>
      <c r="B5263" s="30" t="s">
        <v>10690</v>
      </c>
      <c r="C5263" s="31" t="s">
        <v>10691</v>
      </c>
      <c r="D5263" s="30" t="s">
        <v>4604</v>
      </c>
      <c r="E5263" s="30" t="s">
        <v>850</v>
      </c>
      <c r="F5263" s="30" t="s">
        <v>846</v>
      </c>
      <c r="G5263" s="30" t="s">
        <v>366</v>
      </c>
      <c r="H5263" s="30">
        <v>2015</v>
      </c>
      <c r="I5263" s="28" t="s">
        <v>367</v>
      </c>
      <c r="J5263" s="30" t="s">
        <v>10368</v>
      </c>
      <c r="K5263" s="30" t="s">
        <v>368</v>
      </c>
    </row>
    <row r="5264" spans="1:11">
      <c r="A5264" s="29">
        <v>5263</v>
      </c>
      <c r="B5264" s="30" t="s">
        <v>10692</v>
      </c>
      <c r="C5264" s="31" t="s">
        <v>10693</v>
      </c>
      <c r="D5264" s="30" t="s">
        <v>6864</v>
      </c>
      <c r="E5264" s="30" t="s">
        <v>850</v>
      </c>
      <c r="F5264" s="30" t="s">
        <v>846</v>
      </c>
      <c r="G5264" s="30" t="s">
        <v>366</v>
      </c>
      <c r="H5264" s="30">
        <v>2015</v>
      </c>
      <c r="I5264" s="28" t="s">
        <v>367</v>
      </c>
      <c r="J5264" s="30" t="s">
        <v>10368</v>
      </c>
      <c r="K5264" s="30" t="s">
        <v>368</v>
      </c>
    </row>
    <row r="5265" spans="1:11">
      <c r="A5265" s="29">
        <v>5264</v>
      </c>
      <c r="B5265" s="30" t="s">
        <v>10694</v>
      </c>
      <c r="C5265" s="31" t="s">
        <v>10695</v>
      </c>
      <c r="D5265" s="30" t="s">
        <v>6864</v>
      </c>
      <c r="E5265" s="30" t="s">
        <v>850</v>
      </c>
      <c r="F5265" s="30" t="s">
        <v>846</v>
      </c>
      <c r="G5265" s="30" t="s">
        <v>468</v>
      </c>
      <c r="H5265" s="30">
        <v>2015</v>
      </c>
      <c r="I5265" s="28" t="s">
        <v>367</v>
      </c>
      <c r="J5265" s="30" t="s">
        <v>10368</v>
      </c>
      <c r="K5265" s="30" t="s">
        <v>368</v>
      </c>
    </row>
    <row r="5266" spans="1:11">
      <c r="A5266" s="29">
        <v>5265</v>
      </c>
      <c r="B5266" s="30" t="s">
        <v>10696</v>
      </c>
      <c r="C5266" s="31" t="s">
        <v>10697</v>
      </c>
      <c r="D5266" s="30" t="s">
        <v>6864</v>
      </c>
      <c r="E5266" s="30" t="s">
        <v>371</v>
      </c>
      <c r="F5266" s="30" t="s">
        <v>846</v>
      </c>
      <c r="G5266" s="30" t="s">
        <v>366</v>
      </c>
      <c r="H5266" s="30">
        <v>2015</v>
      </c>
      <c r="I5266" s="28" t="s">
        <v>367</v>
      </c>
      <c r="J5266" s="30" t="s">
        <v>10373</v>
      </c>
      <c r="K5266" s="30" t="s">
        <v>368</v>
      </c>
    </row>
    <row r="5267" spans="1:11">
      <c r="A5267" s="29">
        <v>5266</v>
      </c>
      <c r="B5267" s="30" t="s">
        <v>10698</v>
      </c>
      <c r="C5267" s="31" t="s">
        <v>10699</v>
      </c>
      <c r="D5267" s="30" t="s">
        <v>4604</v>
      </c>
      <c r="E5267" s="30" t="s">
        <v>371</v>
      </c>
      <c r="F5267" s="30" t="s">
        <v>846</v>
      </c>
      <c r="G5267" s="30" t="s">
        <v>468</v>
      </c>
      <c r="H5267" s="30">
        <v>2015</v>
      </c>
      <c r="I5267" s="28" t="s">
        <v>367</v>
      </c>
      <c r="J5267" s="30" t="s">
        <v>10368</v>
      </c>
      <c r="K5267" s="30" t="s">
        <v>368</v>
      </c>
    </row>
    <row r="5268" spans="1:11">
      <c r="A5268" s="29">
        <v>5267</v>
      </c>
      <c r="B5268" s="30" t="s">
        <v>10700</v>
      </c>
      <c r="C5268" s="31" t="s">
        <v>10701</v>
      </c>
      <c r="D5268" s="30" t="s">
        <v>4604</v>
      </c>
      <c r="E5268" s="30" t="s">
        <v>371</v>
      </c>
      <c r="F5268" s="30" t="s">
        <v>846</v>
      </c>
      <c r="G5268" s="30" t="s">
        <v>375</v>
      </c>
      <c r="H5268" s="30">
        <v>2015</v>
      </c>
      <c r="I5268" s="28" t="s">
        <v>367</v>
      </c>
      <c r="J5268" s="30" t="s">
        <v>10373</v>
      </c>
      <c r="K5268" s="30" t="s">
        <v>368</v>
      </c>
    </row>
    <row r="5269" spans="1:11">
      <c r="A5269" s="29">
        <v>5268</v>
      </c>
      <c r="B5269" s="30" t="s">
        <v>10702</v>
      </c>
      <c r="C5269" s="31" t="s">
        <v>10703</v>
      </c>
      <c r="D5269" s="30" t="s">
        <v>6864</v>
      </c>
      <c r="E5269" s="30" t="s">
        <v>371</v>
      </c>
      <c r="F5269" s="30" t="s">
        <v>846</v>
      </c>
      <c r="G5269" s="30" t="s">
        <v>366</v>
      </c>
      <c r="H5269" s="30">
        <v>2015</v>
      </c>
      <c r="I5269" s="28" t="s">
        <v>367</v>
      </c>
      <c r="J5269" s="30" t="s">
        <v>10373</v>
      </c>
      <c r="K5269" s="30" t="s">
        <v>368</v>
      </c>
    </row>
    <row r="5270" spans="1:11">
      <c r="A5270" s="29">
        <v>5269</v>
      </c>
      <c r="B5270" s="30" t="s">
        <v>10704</v>
      </c>
      <c r="C5270" s="31" t="s">
        <v>10705</v>
      </c>
      <c r="D5270" s="30" t="s">
        <v>6864</v>
      </c>
      <c r="E5270" s="30" t="s">
        <v>850</v>
      </c>
      <c r="F5270" s="30" t="s">
        <v>846</v>
      </c>
      <c r="G5270" s="30" t="s">
        <v>366</v>
      </c>
      <c r="H5270" s="30">
        <v>2015</v>
      </c>
      <c r="I5270" s="28" t="s">
        <v>367</v>
      </c>
      <c r="J5270" s="30" t="s">
        <v>10368</v>
      </c>
      <c r="K5270" s="30" t="s">
        <v>368</v>
      </c>
    </row>
    <row r="5271" spans="1:11">
      <c r="A5271" s="29">
        <v>5270</v>
      </c>
      <c r="B5271" s="30" t="s">
        <v>10706</v>
      </c>
      <c r="C5271" s="31" t="s">
        <v>10707</v>
      </c>
      <c r="D5271" s="30" t="s">
        <v>4604</v>
      </c>
      <c r="E5271" s="30" t="s">
        <v>850</v>
      </c>
      <c r="F5271" s="30" t="s">
        <v>846</v>
      </c>
      <c r="G5271" s="30" t="s">
        <v>366</v>
      </c>
      <c r="H5271" s="30">
        <v>2015</v>
      </c>
      <c r="I5271" s="28" t="s">
        <v>367</v>
      </c>
      <c r="J5271" s="30" t="s">
        <v>10368</v>
      </c>
      <c r="K5271" s="30" t="s">
        <v>368</v>
      </c>
    </row>
    <row r="5272" spans="1:11">
      <c r="A5272" s="29">
        <v>5271</v>
      </c>
      <c r="B5272" s="30" t="s">
        <v>10708</v>
      </c>
      <c r="C5272" s="31" t="s">
        <v>10709</v>
      </c>
      <c r="D5272" s="30" t="s">
        <v>4604</v>
      </c>
      <c r="E5272" s="30" t="s">
        <v>850</v>
      </c>
      <c r="F5272" s="30" t="s">
        <v>846</v>
      </c>
      <c r="G5272" s="30" t="s">
        <v>366</v>
      </c>
      <c r="H5272" s="30">
        <v>2015</v>
      </c>
      <c r="I5272" s="28" t="s">
        <v>367</v>
      </c>
      <c r="J5272" s="30" t="s">
        <v>10373</v>
      </c>
      <c r="K5272" s="30" t="s">
        <v>368</v>
      </c>
    </row>
    <row r="5273" spans="1:11">
      <c r="A5273" s="29">
        <v>5272</v>
      </c>
      <c r="B5273" s="30" t="s">
        <v>10710</v>
      </c>
      <c r="C5273" s="31" t="s">
        <v>10711</v>
      </c>
      <c r="D5273" s="30" t="s">
        <v>4604</v>
      </c>
      <c r="E5273" s="30" t="s">
        <v>850</v>
      </c>
      <c r="F5273" s="30" t="s">
        <v>846</v>
      </c>
      <c r="G5273" s="30" t="s">
        <v>366</v>
      </c>
      <c r="H5273" s="30">
        <v>2015</v>
      </c>
      <c r="I5273" s="28" t="s">
        <v>367</v>
      </c>
      <c r="J5273" s="30" t="s">
        <v>10368</v>
      </c>
      <c r="K5273" s="30" t="s">
        <v>368</v>
      </c>
    </row>
    <row r="5274" spans="1:11">
      <c r="A5274" s="29">
        <v>5273</v>
      </c>
      <c r="B5274" s="30" t="s">
        <v>10712</v>
      </c>
      <c r="C5274" s="31" t="s">
        <v>10713</v>
      </c>
      <c r="D5274" s="30" t="s">
        <v>6864</v>
      </c>
      <c r="E5274" s="30" t="s">
        <v>850</v>
      </c>
      <c r="F5274" s="30" t="s">
        <v>846</v>
      </c>
      <c r="G5274" s="30" t="s">
        <v>366</v>
      </c>
      <c r="H5274" s="30">
        <v>2015</v>
      </c>
      <c r="I5274" s="28" t="s">
        <v>367</v>
      </c>
      <c r="J5274" s="30" t="s">
        <v>10368</v>
      </c>
      <c r="K5274" s="30" t="s">
        <v>368</v>
      </c>
    </row>
    <row r="5275" spans="1:11">
      <c r="A5275" s="29">
        <v>5274</v>
      </c>
      <c r="B5275" s="30" t="s">
        <v>10714</v>
      </c>
      <c r="C5275" s="31" t="s">
        <v>10715</v>
      </c>
      <c r="D5275" s="30" t="s">
        <v>4604</v>
      </c>
      <c r="E5275" s="30" t="s">
        <v>850</v>
      </c>
      <c r="F5275" s="30" t="s">
        <v>846</v>
      </c>
      <c r="G5275" s="30" t="s">
        <v>366</v>
      </c>
      <c r="H5275" s="30">
        <v>2015</v>
      </c>
      <c r="I5275" s="28" t="s">
        <v>367</v>
      </c>
      <c r="J5275" s="30" t="s">
        <v>10368</v>
      </c>
      <c r="K5275" s="30" t="s">
        <v>368</v>
      </c>
    </row>
    <row r="5276" spans="1:11">
      <c r="A5276" s="29">
        <v>5275</v>
      </c>
      <c r="B5276" s="30" t="s">
        <v>10716</v>
      </c>
      <c r="C5276" s="31" t="s">
        <v>10717</v>
      </c>
      <c r="D5276" s="30" t="s">
        <v>4604</v>
      </c>
      <c r="E5276" s="30" t="s">
        <v>850</v>
      </c>
      <c r="F5276" s="30" t="s">
        <v>846</v>
      </c>
      <c r="G5276" s="30" t="s">
        <v>366</v>
      </c>
      <c r="H5276" s="30">
        <v>2015</v>
      </c>
      <c r="I5276" s="28" t="s">
        <v>367</v>
      </c>
      <c r="J5276" s="30" t="s">
        <v>10368</v>
      </c>
      <c r="K5276" s="30" t="s">
        <v>368</v>
      </c>
    </row>
    <row r="5277" spans="1:11">
      <c r="A5277" s="29">
        <v>5276</v>
      </c>
      <c r="B5277" s="30" t="s">
        <v>10718</v>
      </c>
      <c r="C5277" s="31" t="s">
        <v>10719</v>
      </c>
      <c r="D5277" s="30" t="s">
        <v>4604</v>
      </c>
      <c r="E5277" s="30" t="s">
        <v>850</v>
      </c>
      <c r="F5277" s="30" t="s">
        <v>846</v>
      </c>
      <c r="G5277" s="30" t="s">
        <v>366</v>
      </c>
      <c r="H5277" s="30">
        <v>2015</v>
      </c>
      <c r="I5277" s="28" t="s">
        <v>367</v>
      </c>
      <c r="J5277" s="30" t="s">
        <v>10368</v>
      </c>
      <c r="K5277" s="30" t="s">
        <v>368</v>
      </c>
    </row>
    <row r="5278" spans="1:11">
      <c r="A5278" s="29">
        <v>5277</v>
      </c>
      <c r="B5278" s="30" t="s">
        <v>10720</v>
      </c>
      <c r="C5278" s="31" t="s">
        <v>10721</v>
      </c>
      <c r="D5278" s="30" t="s">
        <v>4604</v>
      </c>
      <c r="E5278" s="30" t="s">
        <v>850</v>
      </c>
      <c r="F5278" s="30" t="s">
        <v>846</v>
      </c>
      <c r="G5278" s="30" t="s">
        <v>366</v>
      </c>
      <c r="H5278" s="30">
        <v>2015</v>
      </c>
      <c r="I5278" s="28" t="s">
        <v>367</v>
      </c>
      <c r="J5278" s="30" t="s">
        <v>10373</v>
      </c>
      <c r="K5278" s="30" t="s">
        <v>368</v>
      </c>
    </row>
    <row r="5279" spans="1:11">
      <c r="A5279" s="29">
        <v>5278</v>
      </c>
      <c r="B5279" s="30" t="s">
        <v>10722</v>
      </c>
      <c r="C5279" s="31" t="s">
        <v>10723</v>
      </c>
      <c r="D5279" s="30" t="s">
        <v>4604</v>
      </c>
      <c r="E5279" s="30" t="s">
        <v>850</v>
      </c>
      <c r="F5279" s="30" t="s">
        <v>846</v>
      </c>
      <c r="G5279" s="30" t="s">
        <v>366</v>
      </c>
      <c r="H5279" s="30">
        <v>2015</v>
      </c>
      <c r="I5279" s="28" t="s">
        <v>367</v>
      </c>
      <c r="J5279" s="30" t="s">
        <v>10368</v>
      </c>
      <c r="K5279" s="30" t="s">
        <v>368</v>
      </c>
    </row>
    <row r="5280" spans="1:11">
      <c r="A5280" s="29">
        <v>5279</v>
      </c>
      <c r="B5280" s="30" t="s">
        <v>10724</v>
      </c>
      <c r="C5280" s="31" t="s">
        <v>10725</v>
      </c>
      <c r="D5280" s="30" t="s">
        <v>4604</v>
      </c>
      <c r="E5280" s="30" t="s">
        <v>850</v>
      </c>
      <c r="F5280" s="30" t="s">
        <v>846</v>
      </c>
      <c r="G5280" s="30" t="s">
        <v>366</v>
      </c>
      <c r="H5280" s="30">
        <v>2015</v>
      </c>
      <c r="I5280" s="28" t="s">
        <v>367</v>
      </c>
      <c r="J5280" s="30" t="s">
        <v>10373</v>
      </c>
      <c r="K5280" s="30" t="s">
        <v>368</v>
      </c>
    </row>
    <row r="5281" spans="1:11">
      <c r="A5281" s="29">
        <v>5280</v>
      </c>
      <c r="B5281" s="30" t="s">
        <v>10726</v>
      </c>
      <c r="C5281" s="31" t="s">
        <v>10727</v>
      </c>
      <c r="D5281" s="30" t="s">
        <v>4604</v>
      </c>
      <c r="E5281" s="30" t="s">
        <v>850</v>
      </c>
      <c r="F5281" s="30" t="s">
        <v>846</v>
      </c>
      <c r="G5281" s="30" t="s">
        <v>366</v>
      </c>
      <c r="H5281" s="30">
        <v>2015</v>
      </c>
      <c r="I5281" s="28" t="s">
        <v>367</v>
      </c>
      <c r="J5281" s="30" t="s">
        <v>10373</v>
      </c>
      <c r="K5281" s="30" t="s">
        <v>368</v>
      </c>
    </row>
    <row r="5282" spans="1:11">
      <c r="A5282" s="29">
        <v>5281</v>
      </c>
      <c r="B5282" s="30" t="s">
        <v>10728</v>
      </c>
      <c r="C5282" s="31" t="s">
        <v>10729</v>
      </c>
      <c r="D5282" s="30" t="s">
        <v>6864</v>
      </c>
      <c r="E5282" s="30" t="s">
        <v>850</v>
      </c>
      <c r="F5282" s="30" t="s">
        <v>846</v>
      </c>
      <c r="G5282" s="30" t="s">
        <v>366</v>
      </c>
      <c r="H5282" s="30">
        <v>2015</v>
      </c>
      <c r="I5282" s="28" t="s">
        <v>367</v>
      </c>
      <c r="J5282" s="30" t="s">
        <v>10368</v>
      </c>
      <c r="K5282" s="30" t="s">
        <v>368</v>
      </c>
    </row>
    <row r="5283" spans="1:11">
      <c r="A5283" s="29">
        <v>5282</v>
      </c>
      <c r="B5283" s="30" t="s">
        <v>10730</v>
      </c>
      <c r="C5283" s="31" t="s">
        <v>10731</v>
      </c>
      <c r="D5283" s="30" t="s">
        <v>4604</v>
      </c>
      <c r="E5283" s="30" t="s">
        <v>850</v>
      </c>
      <c r="F5283" s="30" t="s">
        <v>846</v>
      </c>
      <c r="G5283" s="30" t="s">
        <v>366</v>
      </c>
      <c r="H5283" s="30">
        <v>2015</v>
      </c>
      <c r="I5283" s="28" t="s">
        <v>367</v>
      </c>
      <c r="J5283" s="30" t="s">
        <v>10368</v>
      </c>
      <c r="K5283" s="30" t="s">
        <v>368</v>
      </c>
    </row>
    <row r="5284" spans="1:11">
      <c r="A5284" s="29">
        <v>5283</v>
      </c>
      <c r="B5284" s="30" t="s">
        <v>10732</v>
      </c>
      <c r="C5284" s="31" t="s">
        <v>10733</v>
      </c>
      <c r="D5284" s="30" t="s">
        <v>6864</v>
      </c>
      <c r="E5284" s="30" t="s">
        <v>850</v>
      </c>
      <c r="F5284" s="30" t="s">
        <v>846</v>
      </c>
      <c r="G5284" s="30" t="s">
        <v>366</v>
      </c>
      <c r="H5284" s="30">
        <v>2015</v>
      </c>
      <c r="I5284" s="28" t="s">
        <v>367</v>
      </c>
      <c r="J5284" s="30" t="s">
        <v>10368</v>
      </c>
      <c r="K5284" s="30" t="s">
        <v>368</v>
      </c>
    </row>
    <row r="5285" spans="1:11">
      <c r="A5285" s="29">
        <v>5284</v>
      </c>
      <c r="B5285" s="30" t="s">
        <v>10734</v>
      </c>
      <c r="C5285" s="31" t="s">
        <v>10735</v>
      </c>
      <c r="D5285" s="30" t="s">
        <v>4604</v>
      </c>
      <c r="E5285" s="30" t="s">
        <v>850</v>
      </c>
      <c r="F5285" s="30" t="s">
        <v>846</v>
      </c>
      <c r="G5285" s="30" t="s">
        <v>366</v>
      </c>
      <c r="H5285" s="30">
        <v>2015</v>
      </c>
      <c r="I5285" s="28" t="s">
        <v>367</v>
      </c>
      <c r="J5285" s="30" t="s">
        <v>10368</v>
      </c>
      <c r="K5285" s="30" t="s">
        <v>368</v>
      </c>
    </row>
    <row r="5286" spans="1:11">
      <c r="A5286" s="29">
        <v>5285</v>
      </c>
      <c r="B5286" s="30" t="s">
        <v>10736</v>
      </c>
      <c r="C5286" s="31" t="s">
        <v>10737</v>
      </c>
      <c r="D5286" s="30" t="s">
        <v>6864</v>
      </c>
      <c r="E5286" s="30" t="s">
        <v>850</v>
      </c>
      <c r="F5286" s="30" t="s">
        <v>846</v>
      </c>
      <c r="G5286" s="30" t="s">
        <v>366</v>
      </c>
      <c r="H5286" s="30">
        <v>2015</v>
      </c>
      <c r="I5286" s="28" t="s">
        <v>367</v>
      </c>
      <c r="J5286" s="30" t="s">
        <v>10368</v>
      </c>
      <c r="K5286" s="30" t="s">
        <v>368</v>
      </c>
    </row>
    <row r="5287" spans="1:11">
      <c r="A5287" s="29">
        <v>5286</v>
      </c>
      <c r="B5287" s="30" t="s">
        <v>10738</v>
      </c>
      <c r="C5287" s="31" t="s">
        <v>10739</v>
      </c>
      <c r="D5287" s="30" t="s">
        <v>4604</v>
      </c>
      <c r="E5287" s="30" t="s">
        <v>850</v>
      </c>
      <c r="F5287" s="30" t="s">
        <v>846</v>
      </c>
      <c r="G5287" s="30" t="s">
        <v>366</v>
      </c>
      <c r="H5287" s="30">
        <v>2015</v>
      </c>
      <c r="I5287" s="28" t="s">
        <v>367</v>
      </c>
      <c r="J5287" s="30" t="s">
        <v>10368</v>
      </c>
      <c r="K5287" s="30" t="s">
        <v>368</v>
      </c>
    </row>
    <row r="5288" spans="1:11">
      <c r="A5288" s="29">
        <v>5287</v>
      </c>
      <c r="B5288" s="30" t="s">
        <v>10740</v>
      </c>
      <c r="C5288" s="31" t="s">
        <v>10741</v>
      </c>
      <c r="D5288" s="30" t="s">
        <v>6864</v>
      </c>
      <c r="E5288" s="30" t="s">
        <v>371</v>
      </c>
      <c r="F5288" s="30" t="s">
        <v>846</v>
      </c>
      <c r="G5288" s="30" t="s">
        <v>366</v>
      </c>
      <c r="H5288" s="30">
        <v>2015</v>
      </c>
      <c r="I5288" s="28" t="s">
        <v>367</v>
      </c>
      <c r="J5288" s="30" t="s">
        <v>10368</v>
      </c>
      <c r="K5288" s="30" t="s">
        <v>368</v>
      </c>
    </row>
    <row r="5289" spans="1:11">
      <c r="A5289" s="29">
        <v>5288</v>
      </c>
      <c r="B5289" s="30" t="s">
        <v>10742</v>
      </c>
      <c r="C5289" s="31" t="s">
        <v>10743</v>
      </c>
      <c r="D5289" s="30" t="s">
        <v>6864</v>
      </c>
      <c r="E5289" s="30" t="s">
        <v>371</v>
      </c>
      <c r="F5289" s="30" t="s">
        <v>846</v>
      </c>
      <c r="G5289" s="30" t="s">
        <v>366</v>
      </c>
      <c r="H5289" s="30">
        <v>2015</v>
      </c>
      <c r="I5289" s="28" t="s">
        <v>367</v>
      </c>
      <c r="J5289" s="30" t="s">
        <v>10368</v>
      </c>
      <c r="K5289" s="30" t="s">
        <v>368</v>
      </c>
    </row>
    <row r="5290" spans="1:11">
      <c r="A5290" s="29">
        <v>5289</v>
      </c>
      <c r="B5290" s="30" t="s">
        <v>10744</v>
      </c>
      <c r="C5290" s="31" t="s">
        <v>10745</v>
      </c>
      <c r="D5290" s="30" t="s">
        <v>4604</v>
      </c>
      <c r="E5290" s="30" t="s">
        <v>371</v>
      </c>
      <c r="F5290" s="30" t="s">
        <v>846</v>
      </c>
      <c r="G5290" s="30" t="s">
        <v>468</v>
      </c>
      <c r="H5290" s="30">
        <v>2015</v>
      </c>
      <c r="I5290" s="28" t="s">
        <v>367</v>
      </c>
      <c r="J5290" s="30" t="s">
        <v>10368</v>
      </c>
      <c r="K5290" s="30" t="s">
        <v>368</v>
      </c>
    </row>
    <row r="5291" spans="1:11">
      <c r="A5291" s="29">
        <v>5290</v>
      </c>
      <c r="B5291" s="30" t="s">
        <v>10746</v>
      </c>
      <c r="C5291" s="31" t="s">
        <v>10747</v>
      </c>
      <c r="D5291" s="30" t="s">
        <v>6864</v>
      </c>
      <c r="E5291" s="30" t="s">
        <v>371</v>
      </c>
      <c r="F5291" s="30" t="s">
        <v>846</v>
      </c>
      <c r="G5291" s="30" t="s">
        <v>366</v>
      </c>
      <c r="H5291" s="30">
        <v>2015</v>
      </c>
      <c r="I5291" s="28" t="s">
        <v>367</v>
      </c>
      <c r="J5291" s="30" t="s">
        <v>10373</v>
      </c>
      <c r="K5291" s="30" t="s">
        <v>368</v>
      </c>
    </row>
    <row r="5292" spans="1:11">
      <c r="A5292" s="29">
        <v>5291</v>
      </c>
      <c r="B5292" s="30" t="s">
        <v>10748</v>
      </c>
      <c r="C5292" s="31" t="s">
        <v>10749</v>
      </c>
      <c r="D5292" s="30" t="s">
        <v>6864</v>
      </c>
      <c r="E5292" s="30" t="s">
        <v>371</v>
      </c>
      <c r="F5292" s="30" t="s">
        <v>846</v>
      </c>
      <c r="G5292" s="30" t="s">
        <v>366</v>
      </c>
      <c r="H5292" s="30">
        <v>2015</v>
      </c>
      <c r="I5292" s="28" t="s">
        <v>367</v>
      </c>
      <c r="J5292" s="30" t="s">
        <v>10368</v>
      </c>
      <c r="K5292" s="30" t="s">
        <v>368</v>
      </c>
    </row>
    <row r="5293" spans="1:11">
      <c r="A5293" s="29">
        <v>5292</v>
      </c>
      <c r="B5293" s="30" t="s">
        <v>10750</v>
      </c>
      <c r="C5293" s="31" t="s">
        <v>10751</v>
      </c>
      <c r="D5293" s="30" t="s">
        <v>6864</v>
      </c>
      <c r="E5293" s="30" t="s">
        <v>371</v>
      </c>
      <c r="F5293" s="30" t="s">
        <v>846</v>
      </c>
      <c r="G5293" s="30" t="s">
        <v>468</v>
      </c>
      <c r="H5293" s="30">
        <v>2015</v>
      </c>
      <c r="I5293" s="28" t="s">
        <v>367</v>
      </c>
      <c r="J5293" s="30" t="s">
        <v>10373</v>
      </c>
      <c r="K5293" s="30" t="s">
        <v>368</v>
      </c>
    </row>
    <row r="5294" spans="1:11">
      <c r="A5294" s="29">
        <v>5293</v>
      </c>
      <c r="B5294" s="30" t="s">
        <v>10752</v>
      </c>
      <c r="C5294" s="31" t="s">
        <v>10753</v>
      </c>
      <c r="D5294" s="30" t="s">
        <v>6864</v>
      </c>
      <c r="E5294" s="30" t="s">
        <v>371</v>
      </c>
      <c r="F5294" s="30" t="s">
        <v>846</v>
      </c>
      <c r="G5294" s="30" t="s">
        <v>366</v>
      </c>
      <c r="H5294" s="30">
        <v>2015</v>
      </c>
      <c r="I5294" s="28" t="s">
        <v>367</v>
      </c>
      <c r="J5294" s="30" t="s">
        <v>10368</v>
      </c>
      <c r="K5294" s="30" t="s">
        <v>368</v>
      </c>
    </row>
    <row r="5295" spans="1:11">
      <c r="A5295" s="29">
        <v>5294</v>
      </c>
      <c r="B5295" s="30" t="s">
        <v>10754</v>
      </c>
      <c r="C5295" s="31" t="s">
        <v>10755</v>
      </c>
      <c r="D5295" s="30" t="s">
        <v>4604</v>
      </c>
      <c r="E5295" s="30" t="s">
        <v>371</v>
      </c>
      <c r="F5295" s="30" t="s">
        <v>846</v>
      </c>
      <c r="G5295" s="30" t="s">
        <v>468</v>
      </c>
      <c r="H5295" s="30">
        <v>2015</v>
      </c>
      <c r="I5295" s="28" t="s">
        <v>367</v>
      </c>
      <c r="J5295" s="30" t="s">
        <v>10368</v>
      </c>
      <c r="K5295" s="30" t="s">
        <v>368</v>
      </c>
    </row>
    <row r="5296" spans="1:11">
      <c r="A5296" s="29">
        <v>5295</v>
      </c>
      <c r="B5296" s="30" t="s">
        <v>10756</v>
      </c>
      <c r="C5296" s="31" t="s">
        <v>10757</v>
      </c>
      <c r="D5296" s="30" t="s">
        <v>8631</v>
      </c>
      <c r="E5296" s="30" t="s">
        <v>371</v>
      </c>
      <c r="F5296" s="30" t="s">
        <v>846</v>
      </c>
      <c r="G5296" s="30" t="s">
        <v>3757</v>
      </c>
      <c r="H5296" s="30">
        <v>2015</v>
      </c>
      <c r="I5296" s="28" t="s">
        <v>367</v>
      </c>
      <c r="J5296" s="30" t="s">
        <v>10373</v>
      </c>
      <c r="K5296" s="30" t="s">
        <v>368</v>
      </c>
    </row>
    <row r="5297" spans="1:11">
      <c r="A5297" s="29">
        <v>5296</v>
      </c>
      <c r="B5297" s="30" t="s">
        <v>10758</v>
      </c>
      <c r="C5297" s="31" t="s">
        <v>10759</v>
      </c>
      <c r="D5297" s="30" t="s">
        <v>6864</v>
      </c>
      <c r="E5297" s="30" t="s">
        <v>371</v>
      </c>
      <c r="F5297" s="30" t="s">
        <v>846</v>
      </c>
      <c r="G5297" s="30" t="s">
        <v>366</v>
      </c>
      <c r="H5297" s="30">
        <v>2015</v>
      </c>
      <c r="I5297" s="28" t="s">
        <v>367</v>
      </c>
      <c r="J5297" s="30" t="s">
        <v>10373</v>
      </c>
      <c r="K5297" s="30" t="s">
        <v>368</v>
      </c>
    </row>
    <row r="5298" spans="1:11">
      <c r="A5298" s="29">
        <v>5297</v>
      </c>
      <c r="B5298" s="30" t="s">
        <v>10760</v>
      </c>
      <c r="C5298" s="31" t="s">
        <v>2437</v>
      </c>
      <c r="D5298" s="30" t="s">
        <v>8631</v>
      </c>
      <c r="E5298" s="30" t="s">
        <v>371</v>
      </c>
      <c r="F5298" s="30" t="s">
        <v>846</v>
      </c>
      <c r="G5298" s="30" t="s">
        <v>9641</v>
      </c>
      <c r="H5298" s="30">
        <v>2015</v>
      </c>
      <c r="I5298" s="28" t="s">
        <v>367</v>
      </c>
      <c r="J5298" s="30" t="s">
        <v>10373</v>
      </c>
      <c r="K5298" s="30" t="s">
        <v>368</v>
      </c>
    </row>
    <row r="5299" spans="1:11">
      <c r="A5299" s="29">
        <v>5298</v>
      </c>
      <c r="B5299" s="30" t="s">
        <v>10761</v>
      </c>
      <c r="C5299" s="31" t="s">
        <v>10762</v>
      </c>
      <c r="D5299" s="30" t="s">
        <v>6864</v>
      </c>
      <c r="E5299" s="30" t="s">
        <v>371</v>
      </c>
      <c r="F5299" s="30" t="s">
        <v>846</v>
      </c>
      <c r="G5299" s="30" t="s">
        <v>468</v>
      </c>
      <c r="H5299" s="30">
        <v>2015</v>
      </c>
      <c r="I5299" s="28" t="s">
        <v>367</v>
      </c>
      <c r="J5299" s="30" t="s">
        <v>10368</v>
      </c>
      <c r="K5299" s="30" t="s">
        <v>368</v>
      </c>
    </row>
    <row r="5300" spans="1:11">
      <c r="A5300" s="29">
        <v>5299</v>
      </c>
      <c r="B5300" s="30" t="s">
        <v>10763</v>
      </c>
      <c r="C5300" s="31" t="s">
        <v>10764</v>
      </c>
      <c r="D5300" s="30" t="s">
        <v>6864</v>
      </c>
      <c r="E5300" s="30" t="s">
        <v>371</v>
      </c>
      <c r="F5300" s="30" t="s">
        <v>846</v>
      </c>
      <c r="G5300" s="30" t="s">
        <v>366</v>
      </c>
      <c r="H5300" s="30">
        <v>2015</v>
      </c>
      <c r="I5300" s="28" t="s">
        <v>367</v>
      </c>
      <c r="J5300" s="30" t="s">
        <v>10368</v>
      </c>
      <c r="K5300" s="30" t="s">
        <v>368</v>
      </c>
    </row>
    <row r="5301" spans="1:11">
      <c r="A5301" s="29">
        <v>5300</v>
      </c>
      <c r="B5301" s="30" t="s">
        <v>10765</v>
      </c>
      <c r="C5301" s="31" t="s">
        <v>10766</v>
      </c>
      <c r="D5301" s="30" t="s">
        <v>6864</v>
      </c>
      <c r="E5301" s="30" t="s">
        <v>371</v>
      </c>
      <c r="F5301" s="30" t="s">
        <v>846</v>
      </c>
      <c r="G5301" s="30" t="s">
        <v>366</v>
      </c>
      <c r="H5301" s="30">
        <v>2015</v>
      </c>
      <c r="I5301" s="28" t="s">
        <v>367</v>
      </c>
      <c r="J5301" s="30" t="s">
        <v>10368</v>
      </c>
      <c r="K5301" s="30" t="s">
        <v>368</v>
      </c>
    </row>
    <row r="5302" spans="1:11">
      <c r="A5302" s="29">
        <v>5301</v>
      </c>
      <c r="B5302" s="30" t="s">
        <v>10767</v>
      </c>
      <c r="C5302" s="31" t="s">
        <v>10768</v>
      </c>
      <c r="D5302" s="30" t="s">
        <v>6864</v>
      </c>
      <c r="E5302" s="30" t="s">
        <v>371</v>
      </c>
      <c r="F5302" s="30" t="s">
        <v>846</v>
      </c>
      <c r="G5302" s="30" t="s">
        <v>366</v>
      </c>
      <c r="H5302" s="30">
        <v>2015</v>
      </c>
      <c r="I5302" s="28" t="s">
        <v>367</v>
      </c>
      <c r="J5302" s="30" t="s">
        <v>10373</v>
      </c>
      <c r="K5302" s="30" t="s">
        <v>368</v>
      </c>
    </row>
    <row r="5303" spans="1:11">
      <c r="A5303" s="29">
        <v>5302</v>
      </c>
      <c r="B5303" s="30" t="s">
        <v>10769</v>
      </c>
      <c r="C5303" s="31" t="s">
        <v>10770</v>
      </c>
      <c r="D5303" s="30" t="s">
        <v>6864</v>
      </c>
      <c r="E5303" s="30" t="s">
        <v>371</v>
      </c>
      <c r="F5303" s="30" t="s">
        <v>846</v>
      </c>
      <c r="G5303" s="30" t="s">
        <v>366</v>
      </c>
      <c r="H5303" s="30">
        <v>2015</v>
      </c>
      <c r="I5303" s="28" t="s">
        <v>367</v>
      </c>
      <c r="J5303" s="30" t="s">
        <v>10368</v>
      </c>
      <c r="K5303" s="30" t="s">
        <v>368</v>
      </c>
    </row>
    <row r="5304" spans="1:11">
      <c r="A5304" s="29">
        <v>5303</v>
      </c>
      <c r="B5304" s="30" t="s">
        <v>10771</v>
      </c>
      <c r="C5304" s="31" t="s">
        <v>10772</v>
      </c>
      <c r="D5304" s="30" t="s">
        <v>6864</v>
      </c>
      <c r="E5304" s="30" t="s">
        <v>850</v>
      </c>
      <c r="F5304" s="30" t="s">
        <v>846</v>
      </c>
      <c r="G5304" s="30" t="s">
        <v>366</v>
      </c>
      <c r="H5304" s="30">
        <v>2015</v>
      </c>
      <c r="I5304" s="28" t="s">
        <v>367</v>
      </c>
      <c r="J5304" s="30" t="s">
        <v>10368</v>
      </c>
      <c r="K5304" s="30" t="s">
        <v>368</v>
      </c>
    </row>
    <row r="5305" spans="1:11">
      <c r="A5305" s="29">
        <v>5304</v>
      </c>
      <c r="B5305" s="30" t="s">
        <v>10773</v>
      </c>
      <c r="C5305" s="31" t="s">
        <v>10774</v>
      </c>
      <c r="D5305" s="30" t="s">
        <v>4604</v>
      </c>
      <c r="E5305" s="30" t="s">
        <v>850</v>
      </c>
      <c r="F5305" s="30" t="s">
        <v>846</v>
      </c>
      <c r="G5305" s="30" t="s">
        <v>366</v>
      </c>
      <c r="H5305" s="30">
        <v>2015</v>
      </c>
      <c r="I5305" s="28" t="s">
        <v>367</v>
      </c>
      <c r="J5305" s="30" t="s">
        <v>10368</v>
      </c>
      <c r="K5305" s="30" t="s">
        <v>368</v>
      </c>
    </row>
    <row r="5306" spans="1:11">
      <c r="A5306" s="29">
        <v>5305</v>
      </c>
      <c r="B5306" s="30" t="s">
        <v>10775</v>
      </c>
      <c r="C5306" s="31" t="s">
        <v>10776</v>
      </c>
      <c r="D5306" s="30" t="s">
        <v>4604</v>
      </c>
      <c r="E5306" s="30" t="s">
        <v>850</v>
      </c>
      <c r="F5306" s="30" t="s">
        <v>846</v>
      </c>
      <c r="G5306" s="30" t="s">
        <v>366</v>
      </c>
      <c r="H5306" s="30">
        <v>2015</v>
      </c>
      <c r="I5306" s="28" t="s">
        <v>367</v>
      </c>
      <c r="J5306" s="30" t="s">
        <v>10368</v>
      </c>
      <c r="K5306" s="30" t="s">
        <v>368</v>
      </c>
    </row>
    <row r="5307" spans="1:11">
      <c r="A5307" s="29">
        <v>5306</v>
      </c>
      <c r="B5307" s="30" t="s">
        <v>10777</v>
      </c>
      <c r="C5307" s="31" t="s">
        <v>10778</v>
      </c>
      <c r="D5307" s="30" t="s">
        <v>4604</v>
      </c>
      <c r="E5307" s="30" t="s">
        <v>850</v>
      </c>
      <c r="F5307" s="30" t="s">
        <v>846</v>
      </c>
      <c r="G5307" s="30" t="s">
        <v>366</v>
      </c>
      <c r="H5307" s="30">
        <v>2015</v>
      </c>
      <c r="I5307" s="28" t="s">
        <v>367</v>
      </c>
      <c r="J5307" s="30" t="s">
        <v>10373</v>
      </c>
      <c r="K5307" s="30" t="s">
        <v>368</v>
      </c>
    </row>
    <row r="5308" spans="1:11">
      <c r="A5308" s="29">
        <v>5307</v>
      </c>
      <c r="B5308" s="30" t="s">
        <v>10779</v>
      </c>
      <c r="C5308" s="31" t="s">
        <v>10780</v>
      </c>
      <c r="D5308" s="30" t="s">
        <v>6864</v>
      </c>
      <c r="E5308" s="30" t="s">
        <v>850</v>
      </c>
      <c r="F5308" s="30" t="s">
        <v>846</v>
      </c>
      <c r="G5308" s="30" t="s">
        <v>366</v>
      </c>
      <c r="H5308" s="30">
        <v>2015</v>
      </c>
      <c r="I5308" s="28" t="s">
        <v>367</v>
      </c>
      <c r="J5308" s="30" t="s">
        <v>10368</v>
      </c>
      <c r="K5308" s="30" t="s">
        <v>368</v>
      </c>
    </row>
    <row r="5309" spans="1:11">
      <c r="A5309" s="29">
        <v>5308</v>
      </c>
      <c r="B5309" s="30" t="s">
        <v>10781</v>
      </c>
      <c r="C5309" s="31" t="s">
        <v>10782</v>
      </c>
      <c r="D5309" s="30" t="s">
        <v>4604</v>
      </c>
      <c r="E5309" s="30" t="s">
        <v>850</v>
      </c>
      <c r="F5309" s="30" t="s">
        <v>846</v>
      </c>
      <c r="G5309" s="30" t="s">
        <v>366</v>
      </c>
      <c r="H5309" s="30">
        <v>2015</v>
      </c>
      <c r="I5309" s="28" t="s">
        <v>367</v>
      </c>
      <c r="J5309" s="30" t="s">
        <v>10368</v>
      </c>
      <c r="K5309" s="30" t="s">
        <v>368</v>
      </c>
    </row>
    <row r="5310" spans="1:11">
      <c r="A5310" s="29">
        <v>5309</v>
      </c>
      <c r="B5310" s="30" t="s">
        <v>10783</v>
      </c>
      <c r="C5310" s="31" t="s">
        <v>10784</v>
      </c>
      <c r="D5310" s="30" t="s">
        <v>4604</v>
      </c>
      <c r="E5310" s="30" t="s">
        <v>850</v>
      </c>
      <c r="F5310" s="30" t="s">
        <v>846</v>
      </c>
      <c r="G5310" s="30" t="s">
        <v>366</v>
      </c>
      <c r="H5310" s="30">
        <v>2015</v>
      </c>
      <c r="I5310" s="28" t="s">
        <v>367</v>
      </c>
      <c r="J5310" s="30" t="s">
        <v>10373</v>
      </c>
      <c r="K5310" s="30" t="s">
        <v>368</v>
      </c>
    </row>
    <row r="5311" spans="1:11">
      <c r="A5311" s="29">
        <v>5310</v>
      </c>
      <c r="B5311" s="30" t="s">
        <v>10785</v>
      </c>
      <c r="C5311" s="31" t="s">
        <v>10786</v>
      </c>
      <c r="D5311" s="30" t="s">
        <v>6864</v>
      </c>
      <c r="E5311" s="30" t="s">
        <v>371</v>
      </c>
      <c r="F5311" s="30" t="s">
        <v>846</v>
      </c>
      <c r="G5311" s="30" t="s">
        <v>366</v>
      </c>
      <c r="H5311" s="30">
        <v>2015</v>
      </c>
      <c r="I5311" s="28" t="s">
        <v>367</v>
      </c>
      <c r="J5311" s="30" t="s">
        <v>10368</v>
      </c>
      <c r="K5311" s="30" t="s">
        <v>368</v>
      </c>
    </row>
    <row r="5312" spans="1:11">
      <c r="A5312" s="29">
        <v>5311</v>
      </c>
      <c r="B5312" s="30" t="s">
        <v>10787</v>
      </c>
      <c r="C5312" s="31" t="s">
        <v>10788</v>
      </c>
      <c r="D5312" s="30" t="s">
        <v>4604</v>
      </c>
      <c r="E5312" s="30" t="s">
        <v>371</v>
      </c>
      <c r="F5312" s="30" t="s">
        <v>846</v>
      </c>
      <c r="G5312" s="30" t="s">
        <v>375</v>
      </c>
      <c r="H5312" s="30">
        <v>2015</v>
      </c>
      <c r="I5312" s="28" t="s">
        <v>367</v>
      </c>
      <c r="J5312" s="30" t="s">
        <v>10373</v>
      </c>
      <c r="K5312" s="30" t="s">
        <v>368</v>
      </c>
    </row>
    <row r="5313" spans="1:11">
      <c r="A5313" s="29">
        <v>5312</v>
      </c>
      <c r="B5313" s="30" t="s">
        <v>10789</v>
      </c>
      <c r="C5313" s="31" t="s">
        <v>10790</v>
      </c>
      <c r="D5313" s="30" t="s">
        <v>8631</v>
      </c>
      <c r="E5313" s="30" t="s">
        <v>371</v>
      </c>
      <c r="F5313" s="30" t="s">
        <v>846</v>
      </c>
      <c r="G5313" s="30" t="s">
        <v>9641</v>
      </c>
      <c r="H5313" s="30">
        <v>2015</v>
      </c>
      <c r="I5313" s="28" t="s">
        <v>367</v>
      </c>
      <c r="J5313" s="30" t="s">
        <v>10373</v>
      </c>
      <c r="K5313" s="30" t="s">
        <v>368</v>
      </c>
    </row>
    <row r="5314" spans="1:11">
      <c r="A5314" s="29">
        <v>5313</v>
      </c>
      <c r="B5314" s="30" t="s">
        <v>10791</v>
      </c>
      <c r="C5314" s="31" t="s">
        <v>10792</v>
      </c>
      <c r="D5314" s="30" t="s">
        <v>6864</v>
      </c>
      <c r="E5314" s="30" t="s">
        <v>371</v>
      </c>
      <c r="F5314" s="30" t="s">
        <v>846</v>
      </c>
      <c r="G5314" s="30" t="s">
        <v>468</v>
      </c>
      <c r="H5314" s="30">
        <v>2015</v>
      </c>
      <c r="I5314" s="28" t="s">
        <v>367</v>
      </c>
      <c r="J5314" s="30" t="s">
        <v>10373</v>
      </c>
      <c r="K5314" s="30" t="s">
        <v>368</v>
      </c>
    </row>
    <row r="5315" spans="1:11">
      <c r="A5315" s="29">
        <v>5314</v>
      </c>
      <c r="B5315" s="30" t="s">
        <v>10793</v>
      </c>
      <c r="C5315" s="31" t="s">
        <v>10794</v>
      </c>
      <c r="D5315" s="30" t="s">
        <v>6864</v>
      </c>
      <c r="E5315" s="30" t="s">
        <v>371</v>
      </c>
      <c r="F5315" s="30" t="s">
        <v>846</v>
      </c>
      <c r="G5315" s="30" t="s">
        <v>468</v>
      </c>
      <c r="H5315" s="30">
        <v>2015</v>
      </c>
      <c r="I5315" s="28" t="s">
        <v>367</v>
      </c>
      <c r="J5315" s="30" t="s">
        <v>10368</v>
      </c>
      <c r="K5315" s="30" t="s">
        <v>368</v>
      </c>
    </row>
    <row r="5316" spans="1:11">
      <c r="A5316" s="29">
        <v>5315</v>
      </c>
      <c r="B5316" s="30" t="s">
        <v>10795</v>
      </c>
      <c r="C5316" s="31" t="s">
        <v>10796</v>
      </c>
      <c r="D5316" s="30" t="s">
        <v>4604</v>
      </c>
      <c r="E5316" s="30" t="s">
        <v>850</v>
      </c>
      <c r="F5316" s="30" t="s">
        <v>846</v>
      </c>
      <c r="G5316" s="30" t="s">
        <v>468</v>
      </c>
      <c r="H5316" s="30">
        <v>2015</v>
      </c>
      <c r="I5316" s="28" t="s">
        <v>367</v>
      </c>
      <c r="J5316" s="30" t="s">
        <v>10373</v>
      </c>
      <c r="K5316" s="30" t="s">
        <v>368</v>
      </c>
    </row>
    <row r="5317" spans="1:11">
      <c r="A5317" s="29">
        <v>5316</v>
      </c>
      <c r="B5317" s="30" t="s">
        <v>10797</v>
      </c>
      <c r="C5317" s="31" t="s">
        <v>10798</v>
      </c>
      <c r="D5317" s="30" t="s">
        <v>4604</v>
      </c>
      <c r="E5317" s="30" t="s">
        <v>850</v>
      </c>
      <c r="F5317" s="30" t="s">
        <v>846</v>
      </c>
      <c r="G5317" s="30" t="s">
        <v>366</v>
      </c>
      <c r="H5317" s="30">
        <v>2015</v>
      </c>
      <c r="I5317" s="28" t="s">
        <v>367</v>
      </c>
      <c r="J5317" s="30" t="s">
        <v>10373</v>
      </c>
      <c r="K5317" s="30" t="s">
        <v>368</v>
      </c>
    </row>
    <row r="5318" spans="1:11">
      <c r="A5318" s="29">
        <v>5317</v>
      </c>
      <c r="B5318" s="30" t="s">
        <v>10799</v>
      </c>
      <c r="C5318" s="31" t="s">
        <v>10800</v>
      </c>
      <c r="D5318" s="30" t="s">
        <v>4604</v>
      </c>
      <c r="E5318" s="30" t="s">
        <v>850</v>
      </c>
      <c r="F5318" s="30" t="s">
        <v>846</v>
      </c>
      <c r="G5318" s="30" t="s">
        <v>366</v>
      </c>
      <c r="H5318" s="30">
        <v>2015</v>
      </c>
      <c r="I5318" s="28" t="s">
        <v>367</v>
      </c>
      <c r="J5318" s="30" t="s">
        <v>10373</v>
      </c>
      <c r="K5318" s="30" t="s">
        <v>368</v>
      </c>
    </row>
    <row r="5319" spans="1:11">
      <c r="A5319" s="29">
        <v>5318</v>
      </c>
      <c r="B5319" s="30" t="s">
        <v>10801</v>
      </c>
      <c r="C5319" s="31" t="s">
        <v>10802</v>
      </c>
      <c r="D5319" s="30" t="s">
        <v>6864</v>
      </c>
      <c r="E5319" s="30" t="s">
        <v>371</v>
      </c>
      <c r="F5319" s="30" t="s">
        <v>846</v>
      </c>
      <c r="G5319" s="30" t="s">
        <v>366</v>
      </c>
      <c r="H5319" s="30">
        <v>2015</v>
      </c>
      <c r="I5319" s="28" t="s">
        <v>367</v>
      </c>
      <c r="J5319" s="30" t="s">
        <v>10368</v>
      </c>
      <c r="K5319" s="30" t="s">
        <v>368</v>
      </c>
    </row>
    <row r="5320" spans="1:11">
      <c r="A5320" s="29">
        <v>5319</v>
      </c>
      <c r="B5320" s="30" t="s">
        <v>10803</v>
      </c>
      <c r="C5320" s="31" t="s">
        <v>10804</v>
      </c>
      <c r="D5320" s="30" t="s">
        <v>4604</v>
      </c>
      <c r="E5320" s="30" t="s">
        <v>371</v>
      </c>
      <c r="F5320" s="30" t="s">
        <v>846</v>
      </c>
      <c r="G5320" s="30" t="s">
        <v>468</v>
      </c>
      <c r="H5320" s="30">
        <v>2015</v>
      </c>
      <c r="I5320" s="28" t="s">
        <v>367</v>
      </c>
      <c r="J5320" s="30" t="s">
        <v>10368</v>
      </c>
      <c r="K5320" s="30" t="s">
        <v>368</v>
      </c>
    </row>
    <row r="5321" spans="1:11">
      <c r="A5321" s="29">
        <v>5320</v>
      </c>
      <c r="B5321" s="30" t="s">
        <v>10805</v>
      </c>
      <c r="C5321" s="31" t="s">
        <v>10806</v>
      </c>
      <c r="D5321" s="30" t="s">
        <v>6864</v>
      </c>
      <c r="E5321" s="30" t="s">
        <v>371</v>
      </c>
      <c r="F5321" s="30" t="s">
        <v>846</v>
      </c>
      <c r="G5321" s="30" t="s">
        <v>468</v>
      </c>
      <c r="H5321" s="30">
        <v>2015</v>
      </c>
      <c r="I5321" s="28" t="s">
        <v>367</v>
      </c>
      <c r="J5321" s="30" t="s">
        <v>10368</v>
      </c>
      <c r="K5321" s="30" t="s">
        <v>368</v>
      </c>
    </row>
    <row r="5322" spans="1:11">
      <c r="A5322" s="29">
        <v>5321</v>
      </c>
      <c r="B5322" s="30" t="s">
        <v>10807</v>
      </c>
      <c r="C5322" s="31" t="s">
        <v>10808</v>
      </c>
      <c r="D5322" s="30" t="s">
        <v>6864</v>
      </c>
      <c r="E5322" s="30" t="s">
        <v>371</v>
      </c>
      <c r="F5322" s="30" t="s">
        <v>846</v>
      </c>
      <c r="G5322" s="30" t="s">
        <v>366</v>
      </c>
      <c r="H5322" s="30">
        <v>2015</v>
      </c>
      <c r="I5322" s="28" t="s">
        <v>367</v>
      </c>
      <c r="J5322" s="30" t="s">
        <v>10373</v>
      </c>
      <c r="K5322" s="30" t="s">
        <v>368</v>
      </c>
    </row>
    <row r="5323" spans="1:11">
      <c r="A5323" s="29">
        <v>5322</v>
      </c>
      <c r="B5323" s="30" t="s">
        <v>10809</v>
      </c>
      <c r="C5323" s="31" t="s">
        <v>10810</v>
      </c>
      <c r="D5323" s="30" t="s">
        <v>6864</v>
      </c>
      <c r="E5323" s="30" t="s">
        <v>371</v>
      </c>
      <c r="F5323" s="30" t="s">
        <v>846</v>
      </c>
      <c r="G5323" s="30" t="s">
        <v>366</v>
      </c>
      <c r="H5323" s="30">
        <v>2015</v>
      </c>
      <c r="I5323" s="28" t="s">
        <v>367</v>
      </c>
      <c r="J5323" s="30" t="s">
        <v>10373</v>
      </c>
      <c r="K5323" s="30" t="s">
        <v>368</v>
      </c>
    </row>
    <row r="5324" spans="1:11">
      <c r="A5324" s="29">
        <v>5323</v>
      </c>
      <c r="B5324" s="30" t="s">
        <v>10811</v>
      </c>
      <c r="C5324" s="31" t="s">
        <v>10812</v>
      </c>
      <c r="D5324" s="30" t="s">
        <v>6864</v>
      </c>
      <c r="E5324" s="30" t="s">
        <v>371</v>
      </c>
      <c r="F5324" s="30" t="s">
        <v>846</v>
      </c>
      <c r="G5324" s="30" t="s">
        <v>366</v>
      </c>
      <c r="H5324" s="30">
        <v>2015</v>
      </c>
      <c r="I5324" s="28" t="s">
        <v>367</v>
      </c>
      <c r="J5324" s="30" t="s">
        <v>10373</v>
      </c>
      <c r="K5324" s="30" t="s">
        <v>368</v>
      </c>
    </row>
    <row r="5325" spans="1:11">
      <c r="A5325" s="29">
        <v>5324</v>
      </c>
      <c r="B5325" s="30" t="s">
        <v>10813</v>
      </c>
      <c r="C5325" s="31" t="s">
        <v>10814</v>
      </c>
      <c r="D5325" s="30" t="s">
        <v>4604</v>
      </c>
      <c r="E5325" s="30" t="s">
        <v>850</v>
      </c>
      <c r="F5325" s="30" t="s">
        <v>846</v>
      </c>
      <c r="G5325" s="30" t="s">
        <v>366</v>
      </c>
      <c r="H5325" s="30">
        <v>2015</v>
      </c>
      <c r="I5325" s="28" t="s">
        <v>367</v>
      </c>
      <c r="J5325" s="30" t="s">
        <v>10368</v>
      </c>
      <c r="K5325" s="30" t="s">
        <v>368</v>
      </c>
    </row>
    <row r="5326" spans="1:11">
      <c r="A5326" s="29">
        <v>5325</v>
      </c>
      <c r="B5326" s="30" t="s">
        <v>10815</v>
      </c>
      <c r="C5326" s="31" t="s">
        <v>10816</v>
      </c>
      <c r="D5326" s="30" t="s">
        <v>4604</v>
      </c>
      <c r="E5326" s="30" t="s">
        <v>850</v>
      </c>
      <c r="F5326" s="30" t="s">
        <v>846</v>
      </c>
      <c r="G5326" s="30" t="s">
        <v>366</v>
      </c>
      <c r="H5326" s="30">
        <v>2015</v>
      </c>
      <c r="I5326" s="28" t="s">
        <v>367</v>
      </c>
      <c r="J5326" s="30" t="s">
        <v>10373</v>
      </c>
      <c r="K5326" s="30" t="s">
        <v>368</v>
      </c>
    </row>
    <row r="5327" spans="1:11">
      <c r="A5327" s="29">
        <v>5326</v>
      </c>
      <c r="B5327" s="30" t="s">
        <v>10817</v>
      </c>
      <c r="C5327" s="31" t="s">
        <v>10818</v>
      </c>
      <c r="D5327" s="30" t="s">
        <v>4604</v>
      </c>
      <c r="E5327" s="30" t="s">
        <v>850</v>
      </c>
      <c r="F5327" s="30" t="s">
        <v>846</v>
      </c>
      <c r="G5327" s="30" t="s">
        <v>366</v>
      </c>
      <c r="H5327" s="30">
        <v>2015</v>
      </c>
      <c r="I5327" s="28" t="s">
        <v>367</v>
      </c>
      <c r="J5327" s="30" t="s">
        <v>10368</v>
      </c>
      <c r="K5327" s="30" t="s">
        <v>368</v>
      </c>
    </row>
    <row r="5328" spans="1:11">
      <c r="A5328" s="29">
        <v>5327</v>
      </c>
      <c r="B5328" s="30" t="s">
        <v>10819</v>
      </c>
      <c r="C5328" s="31" t="s">
        <v>10820</v>
      </c>
      <c r="D5328" s="30" t="s">
        <v>6864</v>
      </c>
      <c r="E5328" s="30" t="s">
        <v>850</v>
      </c>
      <c r="F5328" s="30" t="s">
        <v>846</v>
      </c>
      <c r="G5328" s="30" t="s">
        <v>366</v>
      </c>
      <c r="H5328" s="30">
        <v>2015</v>
      </c>
      <c r="I5328" s="28" t="s">
        <v>367</v>
      </c>
      <c r="J5328" s="30" t="s">
        <v>10368</v>
      </c>
      <c r="K5328" s="30" t="s">
        <v>368</v>
      </c>
    </row>
    <row r="5329" spans="1:11">
      <c r="A5329" s="29">
        <v>5328</v>
      </c>
      <c r="B5329" s="30" t="s">
        <v>10821</v>
      </c>
      <c r="C5329" s="31" t="s">
        <v>10822</v>
      </c>
      <c r="D5329" s="30" t="s">
        <v>6864</v>
      </c>
      <c r="E5329" s="30" t="s">
        <v>850</v>
      </c>
      <c r="F5329" s="30" t="s">
        <v>846</v>
      </c>
      <c r="G5329" s="30" t="s">
        <v>366</v>
      </c>
      <c r="H5329" s="30">
        <v>2015</v>
      </c>
      <c r="I5329" s="28" t="s">
        <v>367</v>
      </c>
      <c r="J5329" s="30" t="s">
        <v>10368</v>
      </c>
      <c r="K5329" s="30" t="s">
        <v>368</v>
      </c>
    </row>
    <row r="5330" spans="1:11">
      <c r="A5330" s="29">
        <v>5329</v>
      </c>
      <c r="B5330" s="30" t="s">
        <v>10823</v>
      </c>
      <c r="C5330" s="31" t="s">
        <v>10824</v>
      </c>
      <c r="D5330" s="30" t="s">
        <v>8631</v>
      </c>
      <c r="E5330" s="30" t="s">
        <v>371</v>
      </c>
      <c r="F5330" s="30" t="s">
        <v>846</v>
      </c>
      <c r="G5330" s="30" t="s">
        <v>3757</v>
      </c>
      <c r="H5330" s="30">
        <v>2015</v>
      </c>
      <c r="I5330" s="28" t="s">
        <v>367</v>
      </c>
      <c r="J5330" s="30" t="s">
        <v>10368</v>
      </c>
      <c r="K5330" s="30" t="s">
        <v>368</v>
      </c>
    </row>
    <row r="5331" spans="1:11">
      <c r="A5331" s="29">
        <v>5330</v>
      </c>
      <c r="B5331" s="30" t="s">
        <v>10825</v>
      </c>
      <c r="C5331" s="31" t="s">
        <v>10826</v>
      </c>
      <c r="D5331" s="30" t="s">
        <v>6864</v>
      </c>
      <c r="E5331" s="30" t="s">
        <v>371</v>
      </c>
      <c r="F5331" s="30" t="s">
        <v>846</v>
      </c>
      <c r="G5331" s="30" t="s">
        <v>366</v>
      </c>
      <c r="H5331" s="30">
        <v>2015</v>
      </c>
      <c r="I5331" s="28" t="s">
        <v>367</v>
      </c>
      <c r="J5331" s="30" t="s">
        <v>10368</v>
      </c>
      <c r="K5331" s="30" t="s">
        <v>368</v>
      </c>
    </row>
    <row r="5332" spans="1:11">
      <c r="A5332" s="29">
        <v>5331</v>
      </c>
      <c r="B5332" s="30" t="s">
        <v>10827</v>
      </c>
      <c r="C5332" s="31" t="s">
        <v>10828</v>
      </c>
      <c r="D5332" s="30" t="s">
        <v>4604</v>
      </c>
      <c r="E5332" s="30" t="s">
        <v>371</v>
      </c>
      <c r="F5332" s="30" t="s">
        <v>846</v>
      </c>
      <c r="G5332" s="30" t="s">
        <v>375</v>
      </c>
      <c r="H5332" s="30">
        <v>2015</v>
      </c>
      <c r="I5332" s="28" t="s">
        <v>367</v>
      </c>
      <c r="J5332" s="30" t="s">
        <v>10373</v>
      </c>
      <c r="K5332" s="30" t="s">
        <v>368</v>
      </c>
    </row>
    <row r="5333" spans="1:11">
      <c r="A5333" s="29">
        <v>5332</v>
      </c>
      <c r="B5333" s="30" t="s">
        <v>10829</v>
      </c>
      <c r="C5333" s="31" t="s">
        <v>10830</v>
      </c>
      <c r="D5333" s="30" t="s">
        <v>8631</v>
      </c>
      <c r="E5333" s="30" t="s">
        <v>371</v>
      </c>
      <c r="F5333" s="30" t="s">
        <v>846</v>
      </c>
      <c r="G5333" s="30" t="s">
        <v>3757</v>
      </c>
      <c r="H5333" s="30">
        <v>2015</v>
      </c>
      <c r="I5333" s="28" t="s">
        <v>367</v>
      </c>
      <c r="J5333" s="30" t="s">
        <v>10368</v>
      </c>
      <c r="K5333" s="30" t="s">
        <v>368</v>
      </c>
    </row>
    <row r="5334" spans="1:11">
      <c r="A5334" s="29">
        <v>5333</v>
      </c>
      <c r="B5334" s="30" t="s">
        <v>10831</v>
      </c>
      <c r="C5334" s="31" t="s">
        <v>10832</v>
      </c>
      <c r="D5334" s="30" t="s">
        <v>4604</v>
      </c>
      <c r="E5334" s="30" t="s">
        <v>371</v>
      </c>
      <c r="F5334" s="30" t="s">
        <v>846</v>
      </c>
      <c r="G5334" s="30" t="s">
        <v>375</v>
      </c>
      <c r="H5334" s="30">
        <v>2015</v>
      </c>
      <c r="I5334" s="28" t="s">
        <v>367</v>
      </c>
      <c r="J5334" s="30" t="s">
        <v>10368</v>
      </c>
      <c r="K5334" s="30" t="s">
        <v>368</v>
      </c>
    </row>
    <row r="5335" spans="1:11">
      <c r="A5335" s="29">
        <v>5334</v>
      </c>
      <c r="B5335" s="30" t="s">
        <v>10833</v>
      </c>
      <c r="C5335" s="31" t="s">
        <v>10834</v>
      </c>
      <c r="D5335" s="30" t="s">
        <v>6864</v>
      </c>
      <c r="E5335" s="30" t="s">
        <v>371</v>
      </c>
      <c r="F5335" s="30" t="s">
        <v>846</v>
      </c>
      <c r="G5335" s="30" t="s">
        <v>366</v>
      </c>
      <c r="H5335" s="30">
        <v>2015</v>
      </c>
      <c r="I5335" s="28" t="s">
        <v>367</v>
      </c>
      <c r="J5335" s="30" t="s">
        <v>10368</v>
      </c>
      <c r="K5335" s="30" t="s">
        <v>368</v>
      </c>
    </row>
    <row r="5336" spans="1:11">
      <c r="A5336" s="29">
        <v>5335</v>
      </c>
      <c r="B5336" s="30" t="s">
        <v>10835</v>
      </c>
      <c r="C5336" s="31" t="s">
        <v>10836</v>
      </c>
      <c r="D5336" s="30" t="s">
        <v>8631</v>
      </c>
      <c r="E5336" s="30" t="s">
        <v>371</v>
      </c>
      <c r="F5336" s="30" t="s">
        <v>846</v>
      </c>
      <c r="G5336" s="30" t="s">
        <v>9641</v>
      </c>
      <c r="H5336" s="30">
        <v>2015</v>
      </c>
      <c r="I5336" s="28" t="s">
        <v>367</v>
      </c>
      <c r="J5336" s="30" t="s">
        <v>10373</v>
      </c>
      <c r="K5336" s="30" t="s">
        <v>368</v>
      </c>
    </row>
    <row r="5337" spans="1:11">
      <c r="A5337" s="29">
        <v>5336</v>
      </c>
      <c r="B5337" s="30" t="s">
        <v>10837</v>
      </c>
      <c r="C5337" s="31" t="s">
        <v>9866</v>
      </c>
      <c r="D5337" s="30" t="s">
        <v>8631</v>
      </c>
      <c r="E5337" s="30" t="s">
        <v>371</v>
      </c>
      <c r="F5337" s="30" t="s">
        <v>846</v>
      </c>
      <c r="G5337" s="30" t="s">
        <v>9641</v>
      </c>
      <c r="H5337" s="30">
        <v>2015</v>
      </c>
      <c r="I5337" s="28" t="s">
        <v>367</v>
      </c>
      <c r="J5337" s="30" t="s">
        <v>10373</v>
      </c>
      <c r="K5337" s="30" t="s">
        <v>368</v>
      </c>
    </row>
    <row r="5338" spans="1:11">
      <c r="A5338" s="29">
        <v>5337</v>
      </c>
      <c r="B5338" s="30" t="s">
        <v>10838</v>
      </c>
      <c r="C5338" s="31" t="s">
        <v>10839</v>
      </c>
      <c r="D5338" s="30" t="s">
        <v>6864</v>
      </c>
      <c r="E5338" s="30" t="s">
        <v>371</v>
      </c>
      <c r="F5338" s="30" t="s">
        <v>846</v>
      </c>
      <c r="G5338" s="30" t="s">
        <v>366</v>
      </c>
      <c r="H5338" s="30">
        <v>2015</v>
      </c>
      <c r="I5338" s="28" t="s">
        <v>367</v>
      </c>
      <c r="J5338" s="30" t="s">
        <v>10373</v>
      </c>
      <c r="K5338" s="30" t="s">
        <v>368</v>
      </c>
    </row>
    <row r="5339" spans="1:11">
      <c r="A5339" s="29">
        <v>5338</v>
      </c>
      <c r="B5339" s="30" t="s">
        <v>10840</v>
      </c>
      <c r="C5339" s="31" t="s">
        <v>10841</v>
      </c>
      <c r="D5339" s="30" t="s">
        <v>4604</v>
      </c>
      <c r="E5339" s="30" t="s">
        <v>371</v>
      </c>
      <c r="F5339" s="30" t="s">
        <v>846</v>
      </c>
      <c r="G5339" s="30" t="s">
        <v>468</v>
      </c>
      <c r="H5339" s="30">
        <v>2015</v>
      </c>
      <c r="I5339" s="28" t="s">
        <v>367</v>
      </c>
      <c r="J5339" s="30" t="s">
        <v>10368</v>
      </c>
      <c r="K5339" s="30" t="s">
        <v>368</v>
      </c>
    </row>
    <row r="5340" spans="1:11">
      <c r="A5340" s="29">
        <v>5339</v>
      </c>
      <c r="B5340" s="30" t="s">
        <v>10842</v>
      </c>
      <c r="C5340" s="31" t="s">
        <v>10843</v>
      </c>
      <c r="D5340" s="30" t="s">
        <v>6864</v>
      </c>
      <c r="E5340" s="30" t="s">
        <v>371</v>
      </c>
      <c r="F5340" s="30" t="s">
        <v>846</v>
      </c>
      <c r="G5340" s="30" t="s">
        <v>468</v>
      </c>
      <c r="H5340" s="30">
        <v>2015</v>
      </c>
      <c r="I5340" s="28" t="s">
        <v>367</v>
      </c>
      <c r="J5340" s="30" t="s">
        <v>10368</v>
      </c>
      <c r="K5340" s="30" t="s">
        <v>368</v>
      </c>
    </row>
    <row r="5341" spans="1:11">
      <c r="A5341" s="29">
        <v>5340</v>
      </c>
      <c r="B5341" s="30" t="s">
        <v>10844</v>
      </c>
      <c r="C5341" s="31" t="s">
        <v>10845</v>
      </c>
      <c r="D5341" s="30" t="s">
        <v>6864</v>
      </c>
      <c r="E5341" s="30" t="s">
        <v>371</v>
      </c>
      <c r="F5341" s="30" t="s">
        <v>846</v>
      </c>
      <c r="G5341" s="30" t="s">
        <v>366</v>
      </c>
      <c r="H5341" s="30">
        <v>2015</v>
      </c>
      <c r="I5341" s="28" t="s">
        <v>367</v>
      </c>
      <c r="J5341" s="30" t="s">
        <v>10368</v>
      </c>
      <c r="K5341" s="30" t="s">
        <v>368</v>
      </c>
    </row>
    <row r="5342" spans="1:11">
      <c r="A5342" s="29">
        <v>5341</v>
      </c>
      <c r="B5342" s="30" t="s">
        <v>10846</v>
      </c>
      <c r="C5342" s="31" t="s">
        <v>10847</v>
      </c>
      <c r="D5342" s="30" t="s">
        <v>4604</v>
      </c>
      <c r="E5342" s="30" t="s">
        <v>371</v>
      </c>
      <c r="F5342" s="30" t="s">
        <v>846</v>
      </c>
      <c r="G5342" s="30" t="s">
        <v>468</v>
      </c>
      <c r="H5342" s="30">
        <v>2015</v>
      </c>
      <c r="I5342" s="28" t="s">
        <v>367</v>
      </c>
      <c r="J5342" s="30" t="s">
        <v>10368</v>
      </c>
      <c r="K5342" s="30" t="s">
        <v>368</v>
      </c>
    </row>
    <row r="5343" spans="1:11">
      <c r="A5343" s="29">
        <v>5342</v>
      </c>
      <c r="B5343" s="30" t="s">
        <v>10848</v>
      </c>
      <c r="C5343" s="31" t="s">
        <v>10849</v>
      </c>
      <c r="D5343" s="30" t="s">
        <v>6864</v>
      </c>
      <c r="E5343" s="30" t="s">
        <v>371</v>
      </c>
      <c r="F5343" s="30" t="s">
        <v>846</v>
      </c>
      <c r="G5343" s="30" t="s">
        <v>468</v>
      </c>
      <c r="H5343" s="30">
        <v>2015</v>
      </c>
      <c r="I5343" s="28" t="s">
        <v>367</v>
      </c>
      <c r="J5343" s="30" t="s">
        <v>10373</v>
      </c>
      <c r="K5343" s="30" t="s">
        <v>368</v>
      </c>
    </row>
    <row r="5344" spans="1:11">
      <c r="A5344" s="29">
        <v>5343</v>
      </c>
      <c r="B5344" s="30" t="s">
        <v>10850</v>
      </c>
      <c r="C5344" s="31" t="s">
        <v>3060</v>
      </c>
      <c r="D5344" s="30" t="s">
        <v>6864</v>
      </c>
      <c r="E5344" s="30" t="s">
        <v>371</v>
      </c>
      <c r="F5344" s="30" t="s">
        <v>846</v>
      </c>
      <c r="G5344" s="30" t="s">
        <v>366</v>
      </c>
      <c r="H5344" s="30">
        <v>2015</v>
      </c>
      <c r="I5344" s="28" t="s">
        <v>367</v>
      </c>
      <c r="J5344" s="30" t="s">
        <v>10373</v>
      </c>
      <c r="K5344" s="30" t="s">
        <v>368</v>
      </c>
    </row>
    <row r="5345" spans="1:11">
      <c r="A5345" s="29">
        <v>5344</v>
      </c>
      <c r="B5345" s="30" t="s">
        <v>10851</v>
      </c>
      <c r="C5345" s="31" t="s">
        <v>10852</v>
      </c>
      <c r="D5345" s="30" t="s">
        <v>4604</v>
      </c>
      <c r="E5345" s="30" t="s">
        <v>850</v>
      </c>
      <c r="F5345" s="30" t="s">
        <v>846</v>
      </c>
      <c r="G5345" s="30" t="s">
        <v>366</v>
      </c>
      <c r="H5345" s="30">
        <v>2015</v>
      </c>
      <c r="I5345" s="28" t="s">
        <v>367</v>
      </c>
      <c r="J5345" s="30" t="s">
        <v>10368</v>
      </c>
      <c r="K5345" s="30" t="s">
        <v>368</v>
      </c>
    </row>
    <row r="5346" spans="1:11">
      <c r="A5346" s="29">
        <v>5345</v>
      </c>
      <c r="B5346" s="30" t="s">
        <v>10853</v>
      </c>
      <c r="C5346" s="31" t="s">
        <v>10854</v>
      </c>
      <c r="D5346" s="30" t="s">
        <v>6864</v>
      </c>
      <c r="E5346" s="30" t="s">
        <v>850</v>
      </c>
      <c r="F5346" s="30" t="s">
        <v>846</v>
      </c>
      <c r="G5346" s="30" t="s">
        <v>366</v>
      </c>
      <c r="H5346" s="30">
        <v>2015</v>
      </c>
      <c r="I5346" s="28" t="s">
        <v>367</v>
      </c>
      <c r="J5346" s="30" t="s">
        <v>10373</v>
      </c>
      <c r="K5346" s="30" t="s">
        <v>368</v>
      </c>
    </row>
    <row r="5347" spans="1:11">
      <c r="A5347" s="29">
        <v>5346</v>
      </c>
      <c r="B5347" s="30" t="s">
        <v>10855</v>
      </c>
      <c r="C5347" s="31" t="s">
        <v>10856</v>
      </c>
      <c r="D5347" s="30" t="s">
        <v>6864</v>
      </c>
      <c r="E5347" s="30" t="s">
        <v>850</v>
      </c>
      <c r="F5347" s="30" t="s">
        <v>846</v>
      </c>
      <c r="G5347" s="30" t="s">
        <v>468</v>
      </c>
      <c r="H5347" s="30">
        <v>2015</v>
      </c>
      <c r="I5347" s="28" t="s">
        <v>367</v>
      </c>
      <c r="J5347" s="30" t="s">
        <v>10368</v>
      </c>
      <c r="K5347" s="30" t="s">
        <v>368</v>
      </c>
    </row>
    <row r="5348" spans="1:11">
      <c r="A5348" s="29">
        <v>5347</v>
      </c>
      <c r="B5348" s="30" t="s">
        <v>10857</v>
      </c>
      <c r="C5348" s="31" t="s">
        <v>10858</v>
      </c>
      <c r="D5348" s="30" t="s">
        <v>4604</v>
      </c>
      <c r="E5348" s="30" t="s">
        <v>850</v>
      </c>
      <c r="F5348" s="30" t="s">
        <v>846</v>
      </c>
      <c r="G5348" s="30" t="s">
        <v>366</v>
      </c>
      <c r="H5348" s="30">
        <v>2015</v>
      </c>
      <c r="I5348" s="28" t="s">
        <v>367</v>
      </c>
      <c r="J5348" s="30" t="s">
        <v>10368</v>
      </c>
      <c r="K5348" s="30" t="s">
        <v>368</v>
      </c>
    </row>
    <row r="5349" spans="1:11">
      <c r="A5349" s="29">
        <v>5348</v>
      </c>
      <c r="B5349" s="30" t="s">
        <v>10859</v>
      </c>
      <c r="C5349" s="31" t="s">
        <v>2291</v>
      </c>
      <c r="D5349" s="30" t="s">
        <v>6864</v>
      </c>
      <c r="E5349" s="30" t="s">
        <v>850</v>
      </c>
      <c r="F5349" s="30" t="s">
        <v>846</v>
      </c>
      <c r="G5349" s="30" t="s">
        <v>366</v>
      </c>
      <c r="H5349" s="30">
        <v>2015</v>
      </c>
      <c r="I5349" s="28" t="s">
        <v>367</v>
      </c>
      <c r="J5349" s="30" t="s">
        <v>10368</v>
      </c>
      <c r="K5349" s="30" t="s">
        <v>368</v>
      </c>
    </row>
    <row r="5350" spans="1:11">
      <c r="A5350" s="29">
        <v>5349</v>
      </c>
      <c r="B5350" s="30" t="s">
        <v>10860</v>
      </c>
      <c r="C5350" s="31" t="s">
        <v>10861</v>
      </c>
      <c r="D5350" s="30" t="s">
        <v>4604</v>
      </c>
      <c r="E5350" s="30" t="s">
        <v>850</v>
      </c>
      <c r="F5350" s="30" t="s">
        <v>846</v>
      </c>
      <c r="G5350" s="30" t="s">
        <v>366</v>
      </c>
      <c r="H5350" s="30">
        <v>2015</v>
      </c>
      <c r="I5350" s="28" t="s">
        <v>367</v>
      </c>
      <c r="J5350" s="30" t="s">
        <v>10368</v>
      </c>
      <c r="K5350" s="30" t="s">
        <v>368</v>
      </c>
    </row>
    <row r="5351" spans="1:11">
      <c r="A5351" s="29">
        <v>5350</v>
      </c>
      <c r="B5351" s="30" t="s">
        <v>10862</v>
      </c>
      <c r="C5351" s="31" t="s">
        <v>10863</v>
      </c>
      <c r="D5351" s="30" t="s">
        <v>4604</v>
      </c>
      <c r="E5351" s="30" t="s">
        <v>850</v>
      </c>
      <c r="F5351" s="30" t="s">
        <v>846</v>
      </c>
      <c r="G5351" s="30" t="s">
        <v>366</v>
      </c>
      <c r="H5351" s="30">
        <v>2015</v>
      </c>
      <c r="I5351" s="28" t="s">
        <v>367</v>
      </c>
      <c r="J5351" s="30" t="s">
        <v>10373</v>
      </c>
      <c r="K5351" s="30" t="s">
        <v>368</v>
      </c>
    </row>
    <row r="5352" spans="1:11">
      <c r="A5352" s="29">
        <v>5351</v>
      </c>
      <c r="B5352" s="30" t="s">
        <v>10864</v>
      </c>
      <c r="C5352" s="31" t="s">
        <v>10865</v>
      </c>
      <c r="D5352" s="30" t="s">
        <v>4604</v>
      </c>
      <c r="E5352" s="30" t="s">
        <v>850</v>
      </c>
      <c r="F5352" s="30" t="s">
        <v>846</v>
      </c>
      <c r="G5352" s="30" t="s">
        <v>366</v>
      </c>
      <c r="H5352" s="30">
        <v>2015</v>
      </c>
      <c r="I5352" s="28" t="s">
        <v>367</v>
      </c>
      <c r="J5352" s="30" t="s">
        <v>10373</v>
      </c>
      <c r="K5352" s="30" t="s">
        <v>368</v>
      </c>
    </row>
    <row r="5353" spans="1:11">
      <c r="A5353" s="29">
        <v>5352</v>
      </c>
      <c r="B5353" s="30" t="s">
        <v>10866</v>
      </c>
      <c r="C5353" s="31" t="s">
        <v>10867</v>
      </c>
      <c r="D5353" s="30" t="s">
        <v>6864</v>
      </c>
      <c r="E5353" s="30" t="s">
        <v>850</v>
      </c>
      <c r="F5353" s="30" t="s">
        <v>846</v>
      </c>
      <c r="G5353" s="30" t="s">
        <v>366</v>
      </c>
      <c r="H5353" s="30">
        <v>2015</v>
      </c>
      <c r="I5353" s="28" t="s">
        <v>367</v>
      </c>
      <c r="J5353" s="30" t="s">
        <v>10368</v>
      </c>
      <c r="K5353" s="30" t="s">
        <v>368</v>
      </c>
    </row>
    <row r="5354" spans="1:11">
      <c r="A5354" s="29">
        <v>5353</v>
      </c>
      <c r="B5354" s="30" t="s">
        <v>10868</v>
      </c>
      <c r="C5354" s="31" t="s">
        <v>10869</v>
      </c>
      <c r="D5354" s="30" t="s">
        <v>4604</v>
      </c>
      <c r="E5354" s="30" t="s">
        <v>850</v>
      </c>
      <c r="F5354" s="30" t="s">
        <v>846</v>
      </c>
      <c r="G5354" s="30" t="s">
        <v>366</v>
      </c>
      <c r="H5354" s="30">
        <v>2015</v>
      </c>
      <c r="I5354" s="28" t="s">
        <v>367</v>
      </c>
      <c r="J5354" s="30" t="s">
        <v>10368</v>
      </c>
      <c r="K5354" s="30" t="s">
        <v>368</v>
      </c>
    </row>
    <row r="5355" spans="1:11">
      <c r="A5355" s="29">
        <v>5354</v>
      </c>
      <c r="B5355" s="30" t="s">
        <v>10870</v>
      </c>
      <c r="C5355" s="31" t="s">
        <v>10871</v>
      </c>
      <c r="D5355" s="30" t="s">
        <v>4604</v>
      </c>
      <c r="E5355" s="30" t="s">
        <v>850</v>
      </c>
      <c r="F5355" s="30" t="s">
        <v>846</v>
      </c>
      <c r="G5355" s="30" t="s">
        <v>366</v>
      </c>
      <c r="H5355" s="30">
        <v>2015</v>
      </c>
      <c r="I5355" s="28" t="s">
        <v>367</v>
      </c>
      <c r="J5355" s="30" t="s">
        <v>10368</v>
      </c>
      <c r="K5355" s="30" t="s">
        <v>368</v>
      </c>
    </row>
    <row r="5356" spans="1:11">
      <c r="A5356" s="29">
        <v>5355</v>
      </c>
      <c r="B5356" s="30" t="s">
        <v>10872</v>
      </c>
      <c r="C5356" s="31" t="s">
        <v>10873</v>
      </c>
      <c r="D5356" s="30" t="s">
        <v>4604</v>
      </c>
      <c r="E5356" s="30" t="s">
        <v>850</v>
      </c>
      <c r="F5356" s="30" t="s">
        <v>846</v>
      </c>
      <c r="G5356" s="30" t="s">
        <v>366</v>
      </c>
      <c r="H5356" s="30">
        <v>2015</v>
      </c>
      <c r="I5356" s="28" t="s">
        <v>367</v>
      </c>
      <c r="J5356" s="30" t="s">
        <v>10368</v>
      </c>
      <c r="K5356" s="30" t="s">
        <v>368</v>
      </c>
    </row>
    <row r="5357" spans="1:11">
      <c r="A5357" s="29">
        <v>5356</v>
      </c>
      <c r="B5357" s="30" t="s">
        <v>10874</v>
      </c>
      <c r="C5357" s="31" t="s">
        <v>10875</v>
      </c>
      <c r="D5357" s="30" t="s">
        <v>4604</v>
      </c>
      <c r="E5357" s="30" t="s">
        <v>850</v>
      </c>
      <c r="F5357" s="30" t="s">
        <v>846</v>
      </c>
      <c r="G5357" s="30" t="s">
        <v>366</v>
      </c>
      <c r="H5357" s="30">
        <v>2015</v>
      </c>
      <c r="I5357" s="28" t="s">
        <v>367</v>
      </c>
      <c r="J5357" s="30" t="s">
        <v>10373</v>
      </c>
      <c r="K5357" s="30" t="s">
        <v>368</v>
      </c>
    </row>
    <row r="5358" spans="1:11">
      <c r="A5358" s="29">
        <v>5357</v>
      </c>
      <c r="B5358" s="30" t="s">
        <v>10876</v>
      </c>
      <c r="C5358" s="31" t="s">
        <v>10877</v>
      </c>
      <c r="D5358" s="30" t="s">
        <v>6864</v>
      </c>
      <c r="E5358" s="30" t="s">
        <v>850</v>
      </c>
      <c r="F5358" s="30" t="s">
        <v>846</v>
      </c>
      <c r="G5358" s="30" t="s">
        <v>366</v>
      </c>
      <c r="H5358" s="30">
        <v>2015</v>
      </c>
      <c r="I5358" s="28" t="s">
        <v>367</v>
      </c>
      <c r="J5358" s="30" t="s">
        <v>10368</v>
      </c>
      <c r="K5358" s="30" t="s">
        <v>368</v>
      </c>
    </row>
    <row r="5359" spans="1:11">
      <c r="A5359" s="29">
        <v>5358</v>
      </c>
      <c r="B5359" s="30" t="s">
        <v>10878</v>
      </c>
      <c r="C5359" s="31" t="s">
        <v>10879</v>
      </c>
      <c r="D5359" s="30" t="s">
        <v>6864</v>
      </c>
      <c r="E5359" s="30" t="s">
        <v>850</v>
      </c>
      <c r="F5359" s="30" t="s">
        <v>846</v>
      </c>
      <c r="G5359" s="30" t="s">
        <v>366</v>
      </c>
      <c r="H5359" s="30">
        <v>2015</v>
      </c>
      <c r="I5359" s="28" t="s">
        <v>367</v>
      </c>
      <c r="J5359" s="30" t="s">
        <v>10368</v>
      </c>
      <c r="K5359" s="30" t="s">
        <v>368</v>
      </c>
    </row>
    <row r="5360" spans="1:11">
      <c r="A5360" s="29">
        <v>5359</v>
      </c>
      <c r="B5360" s="30" t="s">
        <v>10880</v>
      </c>
      <c r="C5360" s="31" t="s">
        <v>10881</v>
      </c>
      <c r="D5360" s="30" t="s">
        <v>6864</v>
      </c>
      <c r="E5360" s="30" t="s">
        <v>3823</v>
      </c>
      <c r="F5360" s="30" t="s">
        <v>846</v>
      </c>
      <c r="G5360" s="30" t="s">
        <v>366</v>
      </c>
      <c r="H5360" s="30">
        <v>2015</v>
      </c>
      <c r="I5360" s="28" t="s">
        <v>367</v>
      </c>
      <c r="J5360" s="30" t="s">
        <v>10368</v>
      </c>
      <c r="K5360" s="30" t="s">
        <v>368</v>
      </c>
    </row>
    <row r="5361" spans="1:11">
      <c r="A5361" s="29">
        <v>5360</v>
      </c>
      <c r="B5361" s="30" t="s">
        <v>10882</v>
      </c>
      <c r="C5361" s="31" t="s">
        <v>10883</v>
      </c>
      <c r="D5361" s="30" t="s">
        <v>4604</v>
      </c>
      <c r="E5361" s="30" t="s">
        <v>850</v>
      </c>
      <c r="F5361" s="30" t="s">
        <v>846</v>
      </c>
      <c r="G5361" s="30" t="s">
        <v>366</v>
      </c>
      <c r="H5361" s="30">
        <v>2015</v>
      </c>
      <c r="I5361" s="28" t="s">
        <v>367</v>
      </c>
      <c r="J5361" s="30" t="s">
        <v>10368</v>
      </c>
      <c r="K5361" s="30" t="s">
        <v>368</v>
      </c>
    </row>
    <row r="5362" spans="1:11">
      <c r="A5362" s="29">
        <v>5361</v>
      </c>
      <c r="B5362" s="30" t="s">
        <v>10884</v>
      </c>
      <c r="C5362" s="31" t="s">
        <v>10885</v>
      </c>
      <c r="D5362" s="30" t="s">
        <v>6864</v>
      </c>
      <c r="E5362" s="30" t="s">
        <v>850</v>
      </c>
      <c r="F5362" s="30" t="s">
        <v>846</v>
      </c>
      <c r="G5362" s="30" t="s">
        <v>468</v>
      </c>
      <c r="H5362" s="30">
        <v>2015</v>
      </c>
      <c r="I5362" s="28" t="s">
        <v>367</v>
      </c>
      <c r="J5362" s="30" t="s">
        <v>10373</v>
      </c>
      <c r="K5362" s="30" t="s">
        <v>368</v>
      </c>
    </row>
    <row r="5363" spans="1:11">
      <c r="A5363" s="29">
        <v>5362</v>
      </c>
      <c r="B5363" s="30" t="s">
        <v>10886</v>
      </c>
      <c r="C5363" s="31" t="s">
        <v>10887</v>
      </c>
      <c r="D5363" s="30" t="s">
        <v>6864</v>
      </c>
      <c r="E5363" s="30" t="s">
        <v>850</v>
      </c>
      <c r="F5363" s="30" t="s">
        <v>846</v>
      </c>
      <c r="G5363" s="30" t="s">
        <v>366</v>
      </c>
      <c r="H5363" s="30">
        <v>2015</v>
      </c>
      <c r="I5363" s="28" t="s">
        <v>367</v>
      </c>
      <c r="J5363" s="30" t="s">
        <v>10373</v>
      </c>
      <c r="K5363" s="30" t="s">
        <v>368</v>
      </c>
    </row>
    <row r="5364" spans="1:11">
      <c r="A5364" s="29">
        <v>5363</v>
      </c>
      <c r="B5364" s="30" t="s">
        <v>10888</v>
      </c>
      <c r="C5364" s="31" t="s">
        <v>10889</v>
      </c>
      <c r="D5364" s="30" t="s">
        <v>6864</v>
      </c>
      <c r="E5364" s="30" t="s">
        <v>850</v>
      </c>
      <c r="F5364" s="30" t="s">
        <v>846</v>
      </c>
      <c r="G5364" s="30" t="s">
        <v>468</v>
      </c>
      <c r="H5364" s="30">
        <v>2015</v>
      </c>
      <c r="I5364" s="28" t="s">
        <v>367</v>
      </c>
      <c r="J5364" s="30" t="s">
        <v>10368</v>
      </c>
      <c r="K5364" s="30" t="s">
        <v>368</v>
      </c>
    </row>
    <row r="5365" spans="1:11">
      <c r="A5365" s="29">
        <v>5364</v>
      </c>
      <c r="B5365" s="30" t="s">
        <v>10890</v>
      </c>
      <c r="C5365" s="31" t="s">
        <v>10891</v>
      </c>
      <c r="D5365" s="30" t="s">
        <v>4604</v>
      </c>
      <c r="E5365" s="30" t="s">
        <v>850</v>
      </c>
      <c r="F5365" s="30" t="s">
        <v>846</v>
      </c>
      <c r="G5365" s="30" t="s">
        <v>366</v>
      </c>
      <c r="H5365" s="30">
        <v>2015</v>
      </c>
      <c r="I5365" s="28" t="s">
        <v>367</v>
      </c>
      <c r="J5365" s="30" t="s">
        <v>10368</v>
      </c>
      <c r="K5365" s="30" t="s">
        <v>368</v>
      </c>
    </row>
    <row r="5366" spans="1:11">
      <c r="A5366" s="29">
        <v>5365</v>
      </c>
      <c r="B5366" s="30" t="s">
        <v>10892</v>
      </c>
      <c r="C5366" s="31" t="s">
        <v>10893</v>
      </c>
      <c r="D5366" s="30" t="s">
        <v>6864</v>
      </c>
      <c r="E5366" s="30" t="s">
        <v>850</v>
      </c>
      <c r="F5366" s="30" t="s">
        <v>846</v>
      </c>
      <c r="G5366" s="30" t="s">
        <v>468</v>
      </c>
      <c r="H5366" s="30">
        <v>2015</v>
      </c>
      <c r="I5366" s="28" t="s">
        <v>367</v>
      </c>
      <c r="J5366" s="30" t="s">
        <v>10373</v>
      </c>
      <c r="K5366" s="30" t="s">
        <v>368</v>
      </c>
    </row>
    <row r="5367" spans="1:11">
      <c r="A5367" s="29">
        <v>5366</v>
      </c>
      <c r="B5367" s="30" t="s">
        <v>10894</v>
      </c>
      <c r="C5367" s="31" t="s">
        <v>10895</v>
      </c>
      <c r="D5367" s="30" t="s">
        <v>6864</v>
      </c>
      <c r="E5367" s="30" t="s">
        <v>850</v>
      </c>
      <c r="F5367" s="30" t="s">
        <v>846</v>
      </c>
      <c r="G5367" s="30" t="s">
        <v>366</v>
      </c>
      <c r="H5367" s="30">
        <v>2015</v>
      </c>
      <c r="I5367" s="28" t="s">
        <v>367</v>
      </c>
      <c r="J5367" s="30" t="s">
        <v>10368</v>
      </c>
      <c r="K5367" s="30" t="s">
        <v>368</v>
      </c>
    </row>
    <row r="5368" spans="1:11">
      <c r="A5368" s="29">
        <v>5367</v>
      </c>
      <c r="B5368" s="30" t="s">
        <v>10896</v>
      </c>
      <c r="C5368" s="31" t="s">
        <v>10897</v>
      </c>
      <c r="D5368" s="30" t="s">
        <v>4604</v>
      </c>
      <c r="E5368" s="30" t="s">
        <v>850</v>
      </c>
      <c r="F5368" s="30" t="s">
        <v>846</v>
      </c>
      <c r="G5368" s="30" t="s">
        <v>468</v>
      </c>
      <c r="H5368" s="30">
        <v>2015</v>
      </c>
      <c r="I5368" s="28" t="s">
        <v>367</v>
      </c>
      <c r="J5368" s="30" t="s">
        <v>10368</v>
      </c>
      <c r="K5368" s="30" t="s">
        <v>368</v>
      </c>
    </row>
    <row r="5369" spans="1:11">
      <c r="A5369" s="29">
        <v>5368</v>
      </c>
      <c r="B5369" s="30" t="s">
        <v>10898</v>
      </c>
      <c r="C5369" s="31" t="s">
        <v>10899</v>
      </c>
      <c r="D5369" s="30" t="s">
        <v>6864</v>
      </c>
      <c r="E5369" s="30" t="s">
        <v>850</v>
      </c>
      <c r="F5369" s="30" t="s">
        <v>846</v>
      </c>
      <c r="G5369" s="30" t="s">
        <v>366</v>
      </c>
      <c r="H5369" s="30">
        <v>2015</v>
      </c>
      <c r="I5369" s="28" t="s">
        <v>367</v>
      </c>
      <c r="J5369" s="30" t="s">
        <v>10373</v>
      </c>
      <c r="K5369" s="30" t="s">
        <v>368</v>
      </c>
    </row>
    <row r="5370" spans="1:11">
      <c r="A5370" s="29">
        <v>5369</v>
      </c>
      <c r="B5370" s="30" t="s">
        <v>10900</v>
      </c>
      <c r="C5370" s="31" t="s">
        <v>10901</v>
      </c>
      <c r="D5370" s="30" t="s">
        <v>6864</v>
      </c>
      <c r="E5370" s="30" t="s">
        <v>371</v>
      </c>
      <c r="F5370" s="30" t="s">
        <v>846</v>
      </c>
      <c r="G5370" s="30" t="s">
        <v>468</v>
      </c>
      <c r="H5370" s="30">
        <v>2015</v>
      </c>
      <c r="I5370" s="28" t="s">
        <v>367</v>
      </c>
      <c r="J5370" s="30" t="s">
        <v>10373</v>
      </c>
      <c r="K5370" s="30" t="s">
        <v>368</v>
      </c>
    </row>
    <row r="5371" spans="1:11">
      <c r="A5371" s="29">
        <v>5370</v>
      </c>
      <c r="B5371" s="30" t="s">
        <v>10902</v>
      </c>
      <c r="C5371" s="31" t="s">
        <v>10903</v>
      </c>
      <c r="D5371" s="30" t="s">
        <v>6864</v>
      </c>
      <c r="E5371" s="30" t="s">
        <v>371</v>
      </c>
      <c r="F5371" s="30" t="s">
        <v>846</v>
      </c>
      <c r="G5371" s="30" t="s">
        <v>366</v>
      </c>
      <c r="H5371" s="30">
        <v>2015</v>
      </c>
      <c r="I5371" s="28" t="s">
        <v>367</v>
      </c>
      <c r="J5371" s="30" t="s">
        <v>10373</v>
      </c>
      <c r="K5371" s="30" t="s">
        <v>368</v>
      </c>
    </row>
    <row r="5372" spans="1:11">
      <c r="A5372" s="29">
        <v>5371</v>
      </c>
      <c r="B5372" s="30" t="s">
        <v>10904</v>
      </c>
      <c r="C5372" s="31" t="s">
        <v>10905</v>
      </c>
      <c r="D5372" s="30" t="s">
        <v>4604</v>
      </c>
      <c r="E5372" s="30" t="s">
        <v>371</v>
      </c>
      <c r="F5372" s="30" t="s">
        <v>846</v>
      </c>
      <c r="G5372" s="30" t="s">
        <v>468</v>
      </c>
      <c r="H5372" s="30">
        <v>2015</v>
      </c>
      <c r="I5372" s="28" t="s">
        <v>367</v>
      </c>
      <c r="J5372" s="30" t="s">
        <v>10373</v>
      </c>
      <c r="K5372" s="30" t="s">
        <v>368</v>
      </c>
    </row>
    <row r="5373" spans="1:11">
      <c r="A5373" s="29">
        <v>5372</v>
      </c>
      <c r="B5373" s="30" t="s">
        <v>10906</v>
      </c>
      <c r="C5373" s="31" t="s">
        <v>10905</v>
      </c>
      <c r="D5373" s="30" t="s">
        <v>6864</v>
      </c>
      <c r="E5373" s="30" t="s">
        <v>371</v>
      </c>
      <c r="F5373" s="30" t="s">
        <v>846</v>
      </c>
      <c r="G5373" s="30" t="s">
        <v>366</v>
      </c>
      <c r="H5373" s="30">
        <v>2015</v>
      </c>
      <c r="I5373" s="28" t="s">
        <v>367</v>
      </c>
      <c r="J5373" s="30" t="s">
        <v>10373</v>
      </c>
      <c r="K5373" s="30" t="s">
        <v>368</v>
      </c>
    </row>
    <row r="5374" spans="1:11">
      <c r="A5374" s="29">
        <v>5373</v>
      </c>
      <c r="B5374" s="30" t="s">
        <v>10907</v>
      </c>
      <c r="C5374" s="31" t="s">
        <v>10908</v>
      </c>
      <c r="D5374" s="30" t="s">
        <v>8631</v>
      </c>
      <c r="E5374" s="30" t="s">
        <v>371</v>
      </c>
      <c r="F5374" s="30" t="s">
        <v>846</v>
      </c>
      <c r="G5374" s="30" t="s">
        <v>3757</v>
      </c>
      <c r="H5374" s="30">
        <v>2015</v>
      </c>
      <c r="I5374" s="28" t="s">
        <v>367</v>
      </c>
      <c r="J5374" s="30" t="s">
        <v>10373</v>
      </c>
      <c r="K5374" s="30" t="s">
        <v>368</v>
      </c>
    </row>
    <row r="5375" spans="1:11">
      <c r="A5375" s="29">
        <v>5374</v>
      </c>
      <c r="B5375" s="30" t="s">
        <v>10909</v>
      </c>
      <c r="C5375" s="31" t="s">
        <v>10910</v>
      </c>
      <c r="D5375" s="30" t="s">
        <v>6864</v>
      </c>
      <c r="E5375" s="30" t="s">
        <v>850</v>
      </c>
      <c r="F5375" s="30" t="s">
        <v>846</v>
      </c>
      <c r="G5375" s="30" t="s">
        <v>366</v>
      </c>
      <c r="H5375" s="30">
        <v>2015</v>
      </c>
      <c r="I5375" s="28" t="s">
        <v>367</v>
      </c>
      <c r="J5375" s="30" t="s">
        <v>10373</v>
      </c>
      <c r="K5375" s="30" t="s">
        <v>368</v>
      </c>
    </row>
    <row r="5376" spans="1:11">
      <c r="A5376" s="29">
        <v>5375</v>
      </c>
      <c r="B5376" s="30" t="s">
        <v>10911</v>
      </c>
      <c r="C5376" s="31" t="s">
        <v>10912</v>
      </c>
      <c r="D5376" s="30" t="s">
        <v>6864</v>
      </c>
      <c r="E5376" s="30" t="s">
        <v>850</v>
      </c>
      <c r="F5376" s="30" t="s">
        <v>846</v>
      </c>
      <c r="G5376" s="30" t="s">
        <v>468</v>
      </c>
      <c r="H5376" s="30">
        <v>2015</v>
      </c>
      <c r="I5376" s="28" t="s">
        <v>367</v>
      </c>
      <c r="J5376" s="30" t="s">
        <v>10368</v>
      </c>
      <c r="K5376" s="30" t="s">
        <v>368</v>
      </c>
    </row>
    <row r="5377" spans="1:11">
      <c r="A5377" s="29">
        <v>5376</v>
      </c>
      <c r="B5377" s="30" t="s">
        <v>10913</v>
      </c>
      <c r="C5377" s="31" t="s">
        <v>10914</v>
      </c>
      <c r="D5377" s="30" t="s">
        <v>6864</v>
      </c>
      <c r="E5377" s="30" t="s">
        <v>850</v>
      </c>
      <c r="F5377" s="30" t="s">
        <v>846</v>
      </c>
      <c r="G5377" s="30" t="s">
        <v>468</v>
      </c>
      <c r="H5377" s="30">
        <v>2015</v>
      </c>
      <c r="I5377" s="28" t="s">
        <v>367</v>
      </c>
      <c r="J5377" s="30" t="s">
        <v>10368</v>
      </c>
      <c r="K5377" s="30" t="s">
        <v>368</v>
      </c>
    </row>
    <row r="5378" spans="1:11">
      <c r="A5378" s="29">
        <v>5377</v>
      </c>
      <c r="B5378" s="30" t="s">
        <v>10915</v>
      </c>
      <c r="C5378" s="31" t="s">
        <v>10916</v>
      </c>
      <c r="D5378" s="30" t="s">
        <v>6864</v>
      </c>
      <c r="E5378" s="30" t="s">
        <v>371</v>
      </c>
      <c r="F5378" s="30" t="s">
        <v>846</v>
      </c>
      <c r="G5378" s="30" t="s">
        <v>366</v>
      </c>
      <c r="H5378" s="30">
        <v>2015</v>
      </c>
      <c r="I5378" s="28" t="s">
        <v>367</v>
      </c>
      <c r="J5378" s="30" t="s">
        <v>10368</v>
      </c>
      <c r="K5378" s="30" t="s">
        <v>368</v>
      </c>
    </row>
    <row r="5379" spans="1:11">
      <c r="A5379" s="29">
        <v>5378</v>
      </c>
      <c r="B5379" s="30" t="s">
        <v>10917</v>
      </c>
      <c r="C5379" s="31" t="s">
        <v>10918</v>
      </c>
      <c r="D5379" s="30" t="s">
        <v>4604</v>
      </c>
      <c r="E5379" s="30" t="s">
        <v>371</v>
      </c>
      <c r="F5379" s="30" t="s">
        <v>846</v>
      </c>
      <c r="G5379" s="30" t="s">
        <v>468</v>
      </c>
      <c r="H5379" s="30">
        <v>2015</v>
      </c>
      <c r="I5379" s="28" t="s">
        <v>367</v>
      </c>
      <c r="J5379" s="30" t="s">
        <v>10368</v>
      </c>
      <c r="K5379" s="30" t="s">
        <v>368</v>
      </c>
    </row>
    <row r="5380" spans="1:11">
      <c r="A5380" s="29">
        <v>5379</v>
      </c>
      <c r="B5380" s="30" t="s">
        <v>10919</v>
      </c>
      <c r="C5380" s="31" t="s">
        <v>10920</v>
      </c>
      <c r="D5380" s="30" t="s">
        <v>6864</v>
      </c>
      <c r="E5380" s="30" t="s">
        <v>371</v>
      </c>
      <c r="F5380" s="30" t="s">
        <v>846</v>
      </c>
      <c r="G5380" s="30" t="s">
        <v>366</v>
      </c>
      <c r="H5380" s="30">
        <v>2015</v>
      </c>
      <c r="I5380" s="28" t="s">
        <v>367</v>
      </c>
      <c r="J5380" s="30" t="s">
        <v>10373</v>
      </c>
      <c r="K5380" s="30" t="s">
        <v>368</v>
      </c>
    </row>
    <row r="5381" spans="1:11">
      <c r="A5381" s="29">
        <v>5380</v>
      </c>
      <c r="B5381" s="30" t="s">
        <v>10921</v>
      </c>
      <c r="C5381" s="31" t="s">
        <v>10922</v>
      </c>
      <c r="D5381" s="30" t="s">
        <v>4604</v>
      </c>
      <c r="E5381" s="30" t="s">
        <v>850</v>
      </c>
      <c r="F5381" s="30" t="s">
        <v>846</v>
      </c>
      <c r="G5381" s="30" t="s">
        <v>366</v>
      </c>
      <c r="H5381" s="30">
        <v>2015</v>
      </c>
      <c r="I5381" s="28" t="s">
        <v>367</v>
      </c>
      <c r="J5381" s="30" t="s">
        <v>10368</v>
      </c>
      <c r="K5381" s="30" t="s">
        <v>368</v>
      </c>
    </row>
    <row r="5382" spans="1:11">
      <c r="A5382" s="29">
        <v>5381</v>
      </c>
      <c r="B5382" s="30" t="s">
        <v>10923</v>
      </c>
      <c r="C5382" s="31" t="s">
        <v>10924</v>
      </c>
      <c r="D5382" s="30" t="s">
        <v>6864</v>
      </c>
      <c r="E5382" s="30" t="s">
        <v>850</v>
      </c>
      <c r="F5382" s="30" t="s">
        <v>846</v>
      </c>
      <c r="G5382" s="30" t="s">
        <v>468</v>
      </c>
      <c r="H5382" s="30">
        <v>2015</v>
      </c>
      <c r="I5382" s="28" t="s">
        <v>367</v>
      </c>
      <c r="J5382" s="30" t="s">
        <v>10368</v>
      </c>
      <c r="K5382" s="30" t="s">
        <v>368</v>
      </c>
    </row>
    <row r="5383" spans="1:11">
      <c r="A5383" s="29">
        <v>5382</v>
      </c>
      <c r="B5383" s="30" t="s">
        <v>10925</v>
      </c>
      <c r="C5383" s="31" t="s">
        <v>10926</v>
      </c>
      <c r="D5383" s="30" t="s">
        <v>6864</v>
      </c>
      <c r="E5383" s="30" t="s">
        <v>371</v>
      </c>
      <c r="F5383" s="30" t="s">
        <v>846</v>
      </c>
      <c r="G5383" s="30" t="s">
        <v>366</v>
      </c>
      <c r="H5383" s="30">
        <v>2015</v>
      </c>
      <c r="I5383" s="28" t="s">
        <v>367</v>
      </c>
      <c r="J5383" s="30" t="s">
        <v>10373</v>
      </c>
      <c r="K5383" s="30" t="s">
        <v>368</v>
      </c>
    </row>
    <row r="5384" spans="1:11">
      <c r="A5384" s="29">
        <v>5383</v>
      </c>
      <c r="B5384" s="30" t="s">
        <v>10927</v>
      </c>
      <c r="C5384" s="31" t="s">
        <v>10928</v>
      </c>
      <c r="D5384" s="30" t="s">
        <v>6864</v>
      </c>
      <c r="E5384" s="30" t="s">
        <v>371</v>
      </c>
      <c r="F5384" s="30" t="s">
        <v>846</v>
      </c>
      <c r="G5384" s="30" t="s">
        <v>468</v>
      </c>
      <c r="H5384" s="30">
        <v>2015</v>
      </c>
      <c r="I5384" s="28" t="s">
        <v>367</v>
      </c>
      <c r="J5384" s="30" t="s">
        <v>10373</v>
      </c>
      <c r="K5384" s="30" t="s">
        <v>368</v>
      </c>
    </row>
    <row r="5385" spans="1:11">
      <c r="A5385" s="29">
        <v>5384</v>
      </c>
      <c r="B5385" s="30" t="s">
        <v>10929</v>
      </c>
      <c r="C5385" s="31" t="s">
        <v>10930</v>
      </c>
      <c r="D5385" s="30" t="s">
        <v>4604</v>
      </c>
      <c r="E5385" s="30" t="s">
        <v>371</v>
      </c>
      <c r="F5385" s="30" t="s">
        <v>846</v>
      </c>
      <c r="G5385" s="30" t="s">
        <v>378</v>
      </c>
      <c r="H5385" s="30">
        <v>2015</v>
      </c>
      <c r="I5385" s="28" t="s">
        <v>367</v>
      </c>
      <c r="J5385" s="30" t="s">
        <v>10368</v>
      </c>
      <c r="K5385" s="30" t="s">
        <v>368</v>
      </c>
    </row>
    <row r="5386" spans="1:11">
      <c r="A5386" s="29">
        <v>5385</v>
      </c>
      <c r="B5386" s="30" t="s">
        <v>10931</v>
      </c>
      <c r="C5386" s="31" t="s">
        <v>10932</v>
      </c>
      <c r="D5386" s="30" t="s">
        <v>6864</v>
      </c>
      <c r="E5386" s="30" t="s">
        <v>371</v>
      </c>
      <c r="F5386" s="30" t="s">
        <v>846</v>
      </c>
      <c r="G5386" s="30" t="s">
        <v>366</v>
      </c>
      <c r="H5386" s="30">
        <v>2015</v>
      </c>
      <c r="I5386" s="28" t="s">
        <v>367</v>
      </c>
      <c r="J5386" s="30" t="s">
        <v>10373</v>
      </c>
      <c r="K5386" s="30" t="s">
        <v>368</v>
      </c>
    </row>
    <row r="5387" spans="1:11">
      <c r="A5387" s="29">
        <v>5386</v>
      </c>
      <c r="B5387" s="30" t="s">
        <v>10933</v>
      </c>
      <c r="C5387" s="31" t="s">
        <v>10934</v>
      </c>
      <c r="D5387" s="30" t="s">
        <v>6864</v>
      </c>
      <c r="E5387" s="30" t="s">
        <v>371</v>
      </c>
      <c r="F5387" s="30" t="s">
        <v>846</v>
      </c>
      <c r="G5387" s="30" t="s">
        <v>366</v>
      </c>
      <c r="H5387" s="30">
        <v>2015</v>
      </c>
      <c r="I5387" s="28" t="s">
        <v>367</v>
      </c>
      <c r="J5387" s="30" t="s">
        <v>10368</v>
      </c>
      <c r="K5387" s="30" t="s">
        <v>368</v>
      </c>
    </row>
    <row r="5388" spans="1:11">
      <c r="A5388" s="29">
        <v>5387</v>
      </c>
      <c r="B5388" s="30" t="s">
        <v>10935</v>
      </c>
      <c r="C5388" s="31" t="s">
        <v>10936</v>
      </c>
      <c r="D5388" s="30" t="s">
        <v>6864</v>
      </c>
      <c r="E5388" s="30" t="s">
        <v>371</v>
      </c>
      <c r="F5388" s="30" t="s">
        <v>846</v>
      </c>
      <c r="G5388" s="30" t="s">
        <v>366</v>
      </c>
      <c r="H5388" s="30">
        <v>2015</v>
      </c>
      <c r="I5388" s="28" t="s">
        <v>367</v>
      </c>
      <c r="J5388" s="30" t="s">
        <v>10368</v>
      </c>
      <c r="K5388" s="30" t="s">
        <v>368</v>
      </c>
    </row>
    <row r="5389" spans="1:11">
      <c r="A5389" s="29">
        <v>5388</v>
      </c>
      <c r="B5389" s="30" t="s">
        <v>10937</v>
      </c>
      <c r="C5389" s="31" t="s">
        <v>10938</v>
      </c>
      <c r="D5389" s="30" t="s">
        <v>6864</v>
      </c>
      <c r="E5389" s="30" t="s">
        <v>371</v>
      </c>
      <c r="F5389" s="30" t="s">
        <v>846</v>
      </c>
      <c r="G5389" s="30" t="s">
        <v>366</v>
      </c>
      <c r="H5389" s="30">
        <v>2015</v>
      </c>
      <c r="I5389" s="28" t="s">
        <v>367</v>
      </c>
      <c r="J5389" s="30" t="s">
        <v>10373</v>
      </c>
      <c r="K5389" s="30" t="s">
        <v>368</v>
      </c>
    </row>
    <row r="5390" spans="1:11">
      <c r="A5390" s="29">
        <v>5389</v>
      </c>
      <c r="B5390" s="30" t="s">
        <v>10939</v>
      </c>
      <c r="C5390" s="31" t="s">
        <v>10940</v>
      </c>
      <c r="D5390" s="30" t="s">
        <v>6864</v>
      </c>
      <c r="E5390" s="30" t="s">
        <v>371</v>
      </c>
      <c r="F5390" s="30" t="s">
        <v>846</v>
      </c>
      <c r="G5390" s="30" t="s">
        <v>366</v>
      </c>
      <c r="H5390" s="30">
        <v>2015</v>
      </c>
      <c r="I5390" s="28" t="s">
        <v>367</v>
      </c>
      <c r="J5390" s="30" t="s">
        <v>10373</v>
      </c>
      <c r="K5390" s="30" t="s">
        <v>368</v>
      </c>
    </row>
    <row r="5391" spans="1:11">
      <c r="A5391" s="29">
        <v>5390</v>
      </c>
      <c r="B5391" s="30" t="s">
        <v>10941</v>
      </c>
      <c r="C5391" s="31" t="s">
        <v>10942</v>
      </c>
      <c r="D5391" s="30" t="s">
        <v>8631</v>
      </c>
      <c r="E5391" s="30" t="s">
        <v>371</v>
      </c>
      <c r="F5391" s="30" t="s">
        <v>846</v>
      </c>
      <c r="G5391" s="30" t="s">
        <v>3757</v>
      </c>
      <c r="H5391" s="30">
        <v>2015</v>
      </c>
      <c r="I5391" s="28" t="s">
        <v>367</v>
      </c>
      <c r="J5391" s="30" t="s">
        <v>10368</v>
      </c>
      <c r="K5391" s="30" t="s">
        <v>368</v>
      </c>
    </row>
    <row r="5392" spans="1:11">
      <c r="A5392" s="29">
        <v>5391</v>
      </c>
      <c r="B5392" s="30" t="s">
        <v>10943</v>
      </c>
      <c r="C5392" s="31" t="s">
        <v>10944</v>
      </c>
      <c r="D5392" s="30" t="s">
        <v>4604</v>
      </c>
      <c r="E5392" s="30" t="s">
        <v>850</v>
      </c>
      <c r="F5392" s="30" t="s">
        <v>846</v>
      </c>
      <c r="G5392" s="30" t="s">
        <v>366</v>
      </c>
      <c r="H5392" s="30">
        <v>2015</v>
      </c>
      <c r="I5392" s="28" t="s">
        <v>367</v>
      </c>
      <c r="J5392" s="30" t="s">
        <v>10373</v>
      </c>
      <c r="K5392" s="30" t="s">
        <v>368</v>
      </c>
    </row>
    <row r="5393" spans="1:11">
      <c r="A5393" s="29">
        <v>5392</v>
      </c>
      <c r="B5393" s="30" t="s">
        <v>10945</v>
      </c>
      <c r="C5393" s="31" t="s">
        <v>10946</v>
      </c>
      <c r="D5393" s="30" t="s">
        <v>6864</v>
      </c>
      <c r="E5393" s="30" t="s">
        <v>850</v>
      </c>
      <c r="F5393" s="30" t="s">
        <v>846</v>
      </c>
      <c r="G5393" s="30" t="s">
        <v>366</v>
      </c>
      <c r="H5393" s="30">
        <v>2015</v>
      </c>
      <c r="I5393" s="28" t="s">
        <v>367</v>
      </c>
      <c r="J5393" s="30" t="s">
        <v>10368</v>
      </c>
      <c r="K5393" s="30" t="s">
        <v>368</v>
      </c>
    </row>
    <row r="5394" spans="1:11">
      <c r="A5394" s="29">
        <v>5393</v>
      </c>
      <c r="B5394" s="30" t="s">
        <v>10947</v>
      </c>
      <c r="C5394" s="31" t="s">
        <v>10948</v>
      </c>
      <c r="D5394" s="30" t="s">
        <v>6864</v>
      </c>
      <c r="E5394" s="30" t="s">
        <v>850</v>
      </c>
      <c r="F5394" s="30" t="s">
        <v>846</v>
      </c>
      <c r="G5394" s="30" t="s">
        <v>366</v>
      </c>
      <c r="H5394" s="30">
        <v>2015</v>
      </c>
      <c r="I5394" s="28" t="s">
        <v>367</v>
      </c>
      <c r="J5394" s="30" t="s">
        <v>10368</v>
      </c>
      <c r="K5394" s="30" t="s">
        <v>368</v>
      </c>
    </row>
    <row r="5395" spans="1:11">
      <c r="A5395" s="29">
        <v>5394</v>
      </c>
      <c r="B5395" s="30" t="s">
        <v>10949</v>
      </c>
      <c r="C5395" s="31" t="s">
        <v>10950</v>
      </c>
      <c r="D5395" s="30" t="s">
        <v>4604</v>
      </c>
      <c r="E5395" s="30" t="s">
        <v>850</v>
      </c>
      <c r="F5395" s="30" t="s">
        <v>846</v>
      </c>
      <c r="G5395" s="30" t="s">
        <v>366</v>
      </c>
      <c r="H5395" s="30">
        <v>2015</v>
      </c>
      <c r="I5395" s="28" t="s">
        <v>367</v>
      </c>
      <c r="J5395" s="30" t="s">
        <v>10368</v>
      </c>
      <c r="K5395" s="30" t="s">
        <v>368</v>
      </c>
    </row>
    <row r="5396" spans="1:11">
      <c r="A5396" s="29">
        <v>5395</v>
      </c>
      <c r="B5396" s="30" t="s">
        <v>10951</v>
      </c>
      <c r="C5396" s="31" t="s">
        <v>10952</v>
      </c>
      <c r="D5396" s="30" t="s">
        <v>6864</v>
      </c>
      <c r="E5396" s="30" t="s">
        <v>850</v>
      </c>
      <c r="F5396" s="30" t="s">
        <v>846</v>
      </c>
      <c r="G5396" s="30" t="s">
        <v>366</v>
      </c>
      <c r="H5396" s="30">
        <v>2015</v>
      </c>
      <c r="I5396" s="28" t="s">
        <v>367</v>
      </c>
      <c r="J5396" s="30" t="s">
        <v>10373</v>
      </c>
      <c r="K5396" s="30" t="s">
        <v>368</v>
      </c>
    </row>
    <row r="5397" spans="1:11">
      <c r="A5397" s="29">
        <v>5396</v>
      </c>
      <c r="B5397" s="30" t="s">
        <v>10953</v>
      </c>
      <c r="C5397" s="31" t="s">
        <v>10954</v>
      </c>
      <c r="D5397" s="30" t="s">
        <v>4604</v>
      </c>
      <c r="E5397" s="30" t="s">
        <v>850</v>
      </c>
      <c r="F5397" s="30" t="s">
        <v>846</v>
      </c>
      <c r="G5397" s="30" t="s">
        <v>366</v>
      </c>
      <c r="H5397" s="30">
        <v>2015</v>
      </c>
      <c r="I5397" s="28" t="s">
        <v>367</v>
      </c>
      <c r="J5397" s="30" t="s">
        <v>10368</v>
      </c>
      <c r="K5397" s="30" t="s">
        <v>368</v>
      </c>
    </row>
    <row r="5398" spans="1:11">
      <c r="A5398" s="29">
        <v>5397</v>
      </c>
      <c r="B5398" s="30" t="s">
        <v>10955</v>
      </c>
      <c r="C5398" s="31" t="s">
        <v>10956</v>
      </c>
      <c r="D5398" s="30" t="s">
        <v>4604</v>
      </c>
      <c r="E5398" s="30" t="s">
        <v>3823</v>
      </c>
      <c r="F5398" s="30" t="s">
        <v>846</v>
      </c>
      <c r="G5398" s="30" t="s">
        <v>366</v>
      </c>
      <c r="H5398" s="30">
        <v>2015</v>
      </c>
      <c r="I5398" s="28" t="s">
        <v>367</v>
      </c>
      <c r="J5398" s="30" t="s">
        <v>10373</v>
      </c>
      <c r="K5398" s="30" t="s">
        <v>368</v>
      </c>
    </row>
    <row r="5399" spans="1:11">
      <c r="A5399" s="29">
        <v>5398</v>
      </c>
      <c r="B5399" s="30" t="s">
        <v>10957</v>
      </c>
      <c r="C5399" s="31" t="s">
        <v>10958</v>
      </c>
      <c r="D5399" s="30" t="s">
        <v>4604</v>
      </c>
      <c r="E5399" s="30" t="s">
        <v>850</v>
      </c>
      <c r="F5399" s="30" t="s">
        <v>846</v>
      </c>
      <c r="G5399" s="30" t="s">
        <v>366</v>
      </c>
      <c r="H5399" s="30">
        <v>2015</v>
      </c>
      <c r="I5399" s="28" t="s">
        <v>367</v>
      </c>
      <c r="J5399" s="30" t="s">
        <v>10368</v>
      </c>
      <c r="K5399" s="30" t="s">
        <v>368</v>
      </c>
    </row>
    <row r="5400" spans="1:11">
      <c r="A5400" s="29">
        <v>5399</v>
      </c>
      <c r="B5400" s="30" t="s">
        <v>10959</v>
      </c>
      <c r="C5400" s="31" t="s">
        <v>10960</v>
      </c>
      <c r="D5400" s="30" t="s">
        <v>6864</v>
      </c>
      <c r="E5400" s="30" t="s">
        <v>371</v>
      </c>
      <c r="F5400" s="30" t="s">
        <v>846</v>
      </c>
      <c r="G5400" s="30" t="s">
        <v>366</v>
      </c>
      <c r="H5400" s="30">
        <v>2015</v>
      </c>
      <c r="I5400" s="28" t="s">
        <v>367</v>
      </c>
      <c r="J5400" s="30" t="s">
        <v>10368</v>
      </c>
      <c r="K5400" s="30" t="s">
        <v>368</v>
      </c>
    </row>
    <row r="5401" spans="1:11">
      <c r="A5401" s="29">
        <v>5400</v>
      </c>
      <c r="B5401" s="30" t="s">
        <v>10961</v>
      </c>
      <c r="C5401" s="31" t="s">
        <v>2869</v>
      </c>
      <c r="D5401" s="30" t="s">
        <v>4604</v>
      </c>
      <c r="E5401" s="30" t="s">
        <v>850</v>
      </c>
      <c r="F5401" s="30" t="s">
        <v>846</v>
      </c>
      <c r="G5401" s="30" t="s">
        <v>366</v>
      </c>
      <c r="H5401" s="30">
        <v>2015</v>
      </c>
      <c r="I5401" s="28" t="s">
        <v>367</v>
      </c>
      <c r="J5401" s="30" t="s">
        <v>10368</v>
      </c>
      <c r="K5401" s="30" t="s">
        <v>368</v>
      </c>
    </row>
    <row r="5402" spans="1:11">
      <c r="A5402" s="29">
        <v>5401</v>
      </c>
      <c r="B5402" s="30" t="s">
        <v>10962</v>
      </c>
      <c r="C5402" s="31" t="s">
        <v>10963</v>
      </c>
      <c r="D5402" s="30" t="s">
        <v>6864</v>
      </c>
      <c r="E5402" s="30" t="s">
        <v>850</v>
      </c>
      <c r="F5402" s="30" t="s">
        <v>846</v>
      </c>
      <c r="G5402" s="30" t="s">
        <v>468</v>
      </c>
      <c r="H5402" s="30">
        <v>2015</v>
      </c>
      <c r="I5402" s="28" t="s">
        <v>367</v>
      </c>
      <c r="J5402" s="30" t="s">
        <v>10368</v>
      </c>
      <c r="K5402" s="30" t="s">
        <v>368</v>
      </c>
    </row>
    <row r="5403" spans="1:11">
      <c r="A5403" s="29">
        <v>5402</v>
      </c>
      <c r="B5403" s="30" t="s">
        <v>10964</v>
      </c>
      <c r="C5403" s="31" t="s">
        <v>10965</v>
      </c>
      <c r="D5403" s="30" t="s">
        <v>4604</v>
      </c>
      <c r="E5403" s="30" t="s">
        <v>850</v>
      </c>
      <c r="F5403" s="30" t="s">
        <v>846</v>
      </c>
      <c r="G5403" s="30" t="s">
        <v>366</v>
      </c>
      <c r="H5403" s="30">
        <v>2015</v>
      </c>
      <c r="I5403" s="28" t="s">
        <v>367</v>
      </c>
      <c r="J5403" s="30" t="s">
        <v>10368</v>
      </c>
      <c r="K5403" s="30" t="s">
        <v>368</v>
      </c>
    </row>
    <row r="5404" spans="1:11">
      <c r="A5404" s="29">
        <v>5403</v>
      </c>
      <c r="B5404" s="30" t="s">
        <v>10966</v>
      </c>
      <c r="C5404" s="31" t="s">
        <v>10967</v>
      </c>
      <c r="D5404" s="30" t="s">
        <v>6864</v>
      </c>
      <c r="E5404" s="30" t="s">
        <v>371</v>
      </c>
      <c r="F5404" s="30" t="s">
        <v>846</v>
      </c>
      <c r="G5404" s="30" t="s">
        <v>366</v>
      </c>
      <c r="H5404" s="30">
        <v>2015</v>
      </c>
      <c r="I5404" s="28" t="s">
        <v>367</v>
      </c>
      <c r="J5404" s="30" t="s">
        <v>10373</v>
      </c>
      <c r="K5404" s="30" t="s">
        <v>368</v>
      </c>
    </row>
    <row r="5405" spans="1:11">
      <c r="A5405" s="29">
        <v>5404</v>
      </c>
      <c r="B5405" s="30" t="s">
        <v>10968</v>
      </c>
      <c r="C5405" s="31" t="s">
        <v>10969</v>
      </c>
      <c r="D5405" s="30" t="s">
        <v>6864</v>
      </c>
      <c r="E5405" s="30" t="s">
        <v>850</v>
      </c>
      <c r="F5405" s="30" t="s">
        <v>846</v>
      </c>
      <c r="G5405" s="30" t="s">
        <v>366</v>
      </c>
      <c r="H5405" s="30">
        <v>2015</v>
      </c>
      <c r="I5405" s="28" t="s">
        <v>367</v>
      </c>
      <c r="J5405" s="30" t="s">
        <v>10368</v>
      </c>
      <c r="K5405" s="30" t="s">
        <v>368</v>
      </c>
    </row>
    <row r="5406" spans="1:11">
      <c r="A5406" s="29">
        <v>5405</v>
      </c>
      <c r="B5406" s="30" t="s">
        <v>10970</v>
      </c>
      <c r="C5406" s="31" t="s">
        <v>10971</v>
      </c>
      <c r="D5406" s="30" t="s">
        <v>6864</v>
      </c>
      <c r="E5406" s="30" t="s">
        <v>850</v>
      </c>
      <c r="F5406" s="30" t="s">
        <v>846</v>
      </c>
      <c r="G5406" s="30" t="s">
        <v>366</v>
      </c>
      <c r="H5406" s="30">
        <v>2015</v>
      </c>
      <c r="I5406" s="28" t="s">
        <v>367</v>
      </c>
      <c r="J5406" s="30" t="s">
        <v>10368</v>
      </c>
      <c r="K5406" s="30" t="s">
        <v>368</v>
      </c>
    </row>
    <row r="5407" spans="1:11">
      <c r="A5407" s="29">
        <v>5406</v>
      </c>
      <c r="B5407" s="30" t="s">
        <v>10972</v>
      </c>
      <c r="C5407" s="31" t="s">
        <v>8113</v>
      </c>
      <c r="D5407" s="30" t="s">
        <v>4604</v>
      </c>
      <c r="E5407" s="30" t="s">
        <v>850</v>
      </c>
      <c r="F5407" s="30" t="s">
        <v>846</v>
      </c>
      <c r="G5407" s="30" t="s">
        <v>366</v>
      </c>
      <c r="H5407" s="30">
        <v>2015</v>
      </c>
      <c r="I5407" s="28" t="s">
        <v>367</v>
      </c>
      <c r="J5407" s="30" t="s">
        <v>10368</v>
      </c>
      <c r="K5407" s="30" t="s">
        <v>368</v>
      </c>
    </row>
    <row r="5408" spans="1:11">
      <c r="A5408" s="29">
        <v>5407</v>
      </c>
      <c r="B5408" s="30" t="s">
        <v>10973</v>
      </c>
      <c r="C5408" s="31" t="s">
        <v>10974</v>
      </c>
      <c r="D5408" s="30" t="s">
        <v>6864</v>
      </c>
      <c r="E5408" s="30" t="s">
        <v>850</v>
      </c>
      <c r="F5408" s="30" t="s">
        <v>846</v>
      </c>
      <c r="G5408" s="30" t="s">
        <v>468</v>
      </c>
      <c r="H5408" s="30">
        <v>2015</v>
      </c>
      <c r="I5408" s="28" t="s">
        <v>367</v>
      </c>
      <c r="J5408" s="30" t="s">
        <v>10368</v>
      </c>
      <c r="K5408" s="30" t="s">
        <v>368</v>
      </c>
    </row>
    <row r="5409" spans="1:11">
      <c r="A5409" s="29">
        <v>5408</v>
      </c>
      <c r="B5409" s="30" t="s">
        <v>10975</v>
      </c>
      <c r="C5409" s="31" t="s">
        <v>10976</v>
      </c>
      <c r="D5409" s="30" t="s">
        <v>8631</v>
      </c>
      <c r="E5409" s="30" t="s">
        <v>371</v>
      </c>
      <c r="F5409" s="30" t="s">
        <v>846</v>
      </c>
      <c r="G5409" s="30" t="s">
        <v>9641</v>
      </c>
      <c r="H5409" s="30">
        <v>2015</v>
      </c>
      <c r="I5409" s="28" t="s">
        <v>8376</v>
      </c>
      <c r="J5409" s="30" t="s">
        <v>10373</v>
      </c>
      <c r="K5409" s="30" t="s">
        <v>368</v>
      </c>
    </row>
    <row r="5410" spans="1:11">
      <c r="A5410" s="29">
        <v>5409</v>
      </c>
      <c r="B5410" s="30" t="s">
        <v>10977</v>
      </c>
      <c r="C5410" s="31" t="s">
        <v>10978</v>
      </c>
      <c r="D5410" s="30" t="s">
        <v>6864</v>
      </c>
      <c r="E5410" s="30" t="s">
        <v>371</v>
      </c>
      <c r="F5410" s="30" t="s">
        <v>846</v>
      </c>
      <c r="G5410" s="30" t="s">
        <v>366</v>
      </c>
      <c r="H5410" s="30">
        <v>2015</v>
      </c>
      <c r="I5410" s="28" t="s">
        <v>8376</v>
      </c>
      <c r="J5410" s="30" t="s">
        <v>10373</v>
      </c>
      <c r="K5410" s="30" t="s">
        <v>368</v>
      </c>
    </row>
    <row r="5411" spans="1:11">
      <c r="A5411" s="29">
        <v>5410</v>
      </c>
      <c r="B5411" s="30" t="s">
        <v>10979</v>
      </c>
      <c r="C5411" s="31" t="s">
        <v>10980</v>
      </c>
      <c r="D5411" s="30" t="s">
        <v>4604</v>
      </c>
      <c r="E5411" s="30" t="s">
        <v>371</v>
      </c>
      <c r="F5411" s="30" t="s">
        <v>846</v>
      </c>
      <c r="G5411" s="30" t="s">
        <v>375</v>
      </c>
      <c r="H5411" s="30">
        <v>2015</v>
      </c>
      <c r="I5411" s="28" t="s">
        <v>8376</v>
      </c>
      <c r="J5411" s="30" t="s">
        <v>10373</v>
      </c>
      <c r="K5411" s="30" t="s">
        <v>368</v>
      </c>
    </row>
    <row r="5412" spans="1:11">
      <c r="A5412" s="29">
        <v>5411</v>
      </c>
      <c r="B5412" s="30" t="s">
        <v>10981</v>
      </c>
      <c r="C5412" s="31" t="s">
        <v>10982</v>
      </c>
      <c r="D5412" s="30" t="s">
        <v>4604</v>
      </c>
      <c r="E5412" s="30" t="s">
        <v>371</v>
      </c>
      <c r="F5412" s="30" t="s">
        <v>846</v>
      </c>
      <c r="G5412" s="30" t="s">
        <v>375</v>
      </c>
      <c r="H5412" s="30">
        <v>2015</v>
      </c>
      <c r="I5412" s="28" t="s">
        <v>8376</v>
      </c>
      <c r="J5412" s="30" t="s">
        <v>10373</v>
      </c>
      <c r="K5412" s="30" t="s">
        <v>368</v>
      </c>
    </row>
    <row r="5413" spans="1:11">
      <c r="A5413" s="29">
        <v>5412</v>
      </c>
      <c r="B5413" s="30" t="s">
        <v>10983</v>
      </c>
      <c r="C5413" s="31" t="s">
        <v>10984</v>
      </c>
      <c r="D5413" s="30" t="s">
        <v>6864</v>
      </c>
      <c r="E5413" s="30" t="s">
        <v>371</v>
      </c>
      <c r="F5413" s="30" t="s">
        <v>846</v>
      </c>
      <c r="G5413" s="30" t="s">
        <v>366</v>
      </c>
      <c r="H5413" s="30">
        <v>2015</v>
      </c>
      <c r="I5413" s="28" t="s">
        <v>8376</v>
      </c>
      <c r="J5413" s="30" t="s">
        <v>10373</v>
      </c>
      <c r="K5413" s="30" t="s">
        <v>368</v>
      </c>
    </row>
    <row r="5414" spans="1:11">
      <c r="A5414" s="29">
        <v>5413</v>
      </c>
      <c r="B5414" s="30" t="s">
        <v>10985</v>
      </c>
      <c r="C5414" s="31" t="s">
        <v>10986</v>
      </c>
      <c r="D5414" s="30" t="s">
        <v>6864</v>
      </c>
      <c r="E5414" s="30" t="s">
        <v>371</v>
      </c>
      <c r="F5414" s="30" t="s">
        <v>846</v>
      </c>
      <c r="G5414" s="30" t="s">
        <v>366</v>
      </c>
      <c r="H5414" s="30">
        <v>2015</v>
      </c>
      <c r="I5414" s="28" t="s">
        <v>8376</v>
      </c>
      <c r="J5414" s="30" t="s">
        <v>10373</v>
      </c>
      <c r="K5414" s="30" t="s">
        <v>368</v>
      </c>
    </row>
    <row r="5415" spans="1:11">
      <c r="A5415" s="29">
        <v>5414</v>
      </c>
      <c r="B5415" s="30" t="s">
        <v>10987</v>
      </c>
      <c r="C5415" s="31" t="s">
        <v>10988</v>
      </c>
      <c r="D5415" s="30" t="s">
        <v>6864</v>
      </c>
      <c r="E5415" s="30" t="s">
        <v>371</v>
      </c>
      <c r="F5415" s="30" t="s">
        <v>846</v>
      </c>
      <c r="G5415" s="30" t="s">
        <v>366</v>
      </c>
      <c r="H5415" s="30">
        <v>2015</v>
      </c>
      <c r="I5415" s="28" t="s">
        <v>8376</v>
      </c>
      <c r="J5415" s="30" t="s">
        <v>10373</v>
      </c>
      <c r="K5415" s="30" t="s">
        <v>368</v>
      </c>
    </row>
    <row r="5416" spans="1:11">
      <c r="A5416" s="29">
        <v>5415</v>
      </c>
      <c r="B5416" s="30" t="s">
        <v>10989</v>
      </c>
      <c r="C5416" s="31" t="s">
        <v>10990</v>
      </c>
      <c r="D5416" s="30" t="s">
        <v>6864</v>
      </c>
      <c r="E5416" s="30" t="s">
        <v>371</v>
      </c>
      <c r="F5416" s="30" t="s">
        <v>846</v>
      </c>
      <c r="G5416" s="30" t="s">
        <v>366</v>
      </c>
      <c r="H5416" s="30">
        <v>2015</v>
      </c>
      <c r="I5416" s="28" t="s">
        <v>8376</v>
      </c>
      <c r="J5416" s="30" t="s">
        <v>10373</v>
      </c>
      <c r="K5416" s="30" t="s">
        <v>368</v>
      </c>
    </row>
    <row r="5417" spans="1:11">
      <c r="A5417" s="29">
        <v>5416</v>
      </c>
      <c r="B5417" s="30" t="s">
        <v>10991</v>
      </c>
      <c r="C5417" s="31" t="s">
        <v>10992</v>
      </c>
      <c r="D5417" s="30" t="s">
        <v>6864</v>
      </c>
      <c r="E5417" s="30" t="s">
        <v>371</v>
      </c>
      <c r="F5417" s="30" t="s">
        <v>846</v>
      </c>
      <c r="G5417" s="30" t="s">
        <v>366</v>
      </c>
      <c r="H5417" s="30">
        <v>2015</v>
      </c>
      <c r="I5417" s="28" t="s">
        <v>8376</v>
      </c>
      <c r="J5417" s="30" t="s">
        <v>10373</v>
      </c>
      <c r="K5417" s="30" t="s">
        <v>368</v>
      </c>
    </row>
    <row r="5418" spans="1:11">
      <c r="A5418" s="29">
        <v>5417</v>
      </c>
      <c r="B5418" s="30" t="s">
        <v>10993</v>
      </c>
      <c r="C5418" s="31" t="s">
        <v>10994</v>
      </c>
      <c r="D5418" s="30" t="s">
        <v>6864</v>
      </c>
      <c r="E5418" s="30" t="s">
        <v>371</v>
      </c>
      <c r="F5418" s="30" t="s">
        <v>846</v>
      </c>
      <c r="G5418" s="30" t="s">
        <v>366</v>
      </c>
      <c r="H5418" s="30">
        <v>2015</v>
      </c>
      <c r="I5418" s="28" t="s">
        <v>8376</v>
      </c>
      <c r="J5418" s="30" t="s">
        <v>10373</v>
      </c>
      <c r="K5418" s="30" t="s">
        <v>368</v>
      </c>
    </row>
    <row r="5419" spans="1:11">
      <c r="A5419" s="29">
        <v>5418</v>
      </c>
      <c r="B5419" s="30" t="s">
        <v>10995</v>
      </c>
      <c r="C5419" s="31" t="s">
        <v>10996</v>
      </c>
      <c r="D5419" s="30" t="s">
        <v>6864</v>
      </c>
      <c r="E5419" s="30" t="s">
        <v>850</v>
      </c>
      <c r="F5419" s="30" t="s">
        <v>846</v>
      </c>
      <c r="G5419" s="30" t="s">
        <v>468</v>
      </c>
      <c r="H5419" s="30">
        <v>2015</v>
      </c>
      <c r="I5419" s="28" t="s">
        <v>8376</v>
      </c>
      <c r="J5419" s="30" t="s">
        <v>10373</v>
      </c>
      <c r="K5419" s="30" t="s">
        <v>368</v>
      </c>
    </row>
    <row r="5420" spans="1:11">
      <c r="A5420" s="29">
        <v>5419</v>
      </c>
      <c r="B5420" s="30" t="s">
        <v>10997</v>
      </c>
      <c r="C5420" s="31" t="s">
        <v>3654</v>
      </c>
      <c r="D5420" s="30" t="s">
        <v>4604</v>
      </c>
      <c r="E5420" s="30" t="s">
        <v>850</v>
      </c>
      <c r="F5420" s="30" t="s">
        <v>846</v>
      </c>
      <c r="G5420" s="30" t="s">
        <v>366</v>
      </c>
      <c r="H5420" s="30">
        <v>2015</v>
      </c>
      <c r="I5420" s="28" t="s">
        <v>8376</v>
      </c>
      <c r="J5420" s="30" t="s">
        <v>10373</v>
      </c>
      <c r="K5420" s="30" t="s">
        <v>368</v>
      </c>
    </row>
    <row r="5421" spans="1:11">
      <c r="A5421" s="29">
        <v>5420</v>
      </c>
      <c r="B5421" s="30" t="s">
        <v>10998</v>
      </c>
      <c r="C5421" s="31" t="s">
        <v>10999</v>
      </c>
      <c r="D5421" s="30" t="s">
        <v>8631</v>
      </c>
      <c r="E5421" s="30" t="s">
        <v>371</v>
      </c>
      <c r="F5421" s="30" t="s">
        <v>846</v>
      </c>
      <c r="G5421" s="30" t="s">
        <v>9641</v>
      </c>
      <c r="H5421" s="30">
        <v>2015</v>
      </c>
      <c r="I5421" s="28" t="s">
        <v>8376</v>
      </c>
      <c r="J5421" s="30" t="s">
        <v>10373</v>
      </c>
      <c r="K5421" s="30" t="s">
        <v>368</v>
      </c>
    </row>
    <row r="5422" spans="1:11">
      <c r="A5422" s="29">
        <v>5421</v>
      </c>
      <c r="B5422" s="30" t="s">
        <v>11000</v>
      </c>
      <c r="C5422" s="31" t="s">
        <v>11001</v>
      </c>
      <c r="D5422" s="30" t="s">
        <v>6864</v>
      </c>
      <c r="E5422" s="30" t="s">
        <v>371</v>
      </c>
      <c r="F5422" s="30" t="s">
        <v>846</v>
      </c>
      <c r="G5422" s="30" t="s">
        <v>468</v>
      </c>
      <c r="H5422" s="30">
        <v>2015</v>
      </c>
      <c r="I5422" s="28" t="s">
        <v>8376</v>
      </c>
      <c r="J5422" s="30" t="s">
        <v>10373</v>
      </c>
      <c r="K5422" s="30" t="s">
        <v>368</v>
      </c>
    </row>
    <row r="5423" spans="1:11">
      <c r="A5423" s="29">
        <v>5422</v>
      </c>
      <c r="B5423" s="30" t="s">
        <v>11002</v>
      </c>
      <c r="C5423" s="31" t="s">
        <v>11003</v>
      </c>
      <c r="D5423" s="30" t="s">
        <v>6864</v>
      </c>
      <c r="E5423" s="30" t="s">
        <v>371</v>
      </c>
      <c r="F5423" s="30" t="s">
        <v>846</v>
      </c>
      <c r="G5423" s="30" t="s">
        <v>366</v>
      </c>
      <c r="H5423" s="30">
        <v>2015</v>
      </c>
      <c r="I5423" s="28" t="s">
        <v>8376</v>
      </c>
      <c r="J5423" s="30" t="s">
        <v>10373</v>
      </c>
      <c r="K5423" s="30" t="s">
        <v>368</v>
      </c>
    </row>
    <row r="5424" spans="1:11">
      <c r="A5424" s="29">
        <v>5423</v>
      </c>
      <c r="B5424" s="30" t="s">
        <v>11004</v>
      </c>
      <c r="C5424" s="31" t="s">
        <v>11005</v>
      </c>
      <c r="D5424" s="30" t="s">
        <v>6864</v>
      </c>
      <c r="E5424" s="30" t="s">
        <v>371</v>
      </c>
      <c r="F5424" s="30" t="s">
        <v>846</v>
      </c>
      <c r="G5424" s="30" t="s">
        <v>366</v>
      </c>
      <c r="H5424" s="30">
        <v>2015</v>
      </c>
      <c r="I5424" s="28" t="s">
        <v>8376</v>
      </c>
      <c r="J5424" s="30" t="s">
        <v>10373</v>
      </c>
      <c r="K5424" s="30" t="s">
        <v>368</v>
      </c>
    </row>
    <row r="5425" spans="1:11">
      <c r="A5425" s="29">
        <v>5424</v>
      </c>
      <c r="B5425" s="30" t="s">
        <v>11006</v>
      </c>
      <c r="C5425" s="31" t="s">
        <v>11007</v>
      </c>
      <c r="D5425" s="30" t="s">
        <v>6864</v>
      </c>
      <c r="E5425" s="30" t="s">
        <v>371</v>
      </c>
      <c r="F5425" s="30" t="s">
        <v>846</v>
      </c>
      <c r="G5425" s="30" t="s">
        <v>366</v>
      </c>
      <c r="H5425" s="30">
        <v>2015</v>
      </c>
      <c r="I5425" s="28" t="s">
        <v>8376</v>
      </c>
      <c r="J5425" s="30" t="s">
        <v>10373</v>
      </c>
      <c r="K5425" s="30" t="s">
        <v>368</v>
      </c>
    </row>
    <row r="5426" spans="1:11">
      <c r="A5426" s="29">
        <v>5425</v>
      </c>
      <c r="B5426" s="30" t="s">
        <v>11008</v>
      </c>
      <c r="C5426" s="31" t="s">
        <v>11009</v>
      </c>
      <c r="D5426" s="30" t="s">
        <v>6864</v>
      </c>
      <c r="E5426" s="30" t="s">
        <v>371</v>
      </c>
      <c r="F5426" s="30" t="s">
        <v>846</v>
      </c>
      <c r="G5426" s="30" t="s">
        <v>366</v>
      </c>
      <c r="H5426" s="30">
        <v>2015</v>
      </c>
      <c r="I5426" s="28" t="s">
        <v>8376</v>
      </c>
      <c r="J5426" s="30" t="s">
        <v>10373</v>
      </c>
      <c r="K5426" s="30" t="s">
        <v>368</v>
      </c>
    </row>
    <row r="5427" spans="1:11">
      <c r="A5427" s="29">
        <v>5426</v>
      </c>
      <c r="B5427" s="30" t="s">
        <v>11010</v>
      </c>
      <c r="C5427" s="31" t="s">
        <v>11011</v>
      </c>
      <c r="D5427" s="30" t="s">
        <v>6864</v>
      </c>
      <c r="E5427" s="30" t="s">
        <v>371</v>
      </c>
      <c r="F5427" s="30" t="s">
        <v>846</v>
      </c>
      <c r="G5427" s="30" t="s">
        <v>366</v>
      </c>
      <c r="H5427" s="30">
        <v>2015</v>
      </c>
      <c r="I5427" s="28" t="s">
        <v>8376</v>
      </c>
      <c r="J5427" s="30" t="s">
        <v>10373</v>
      </c>
      <c r="K5427" s="30" t="s">
        <v>368</v>
      </c>
    </row>
    <row r="5428" spans="1:11">
      <c r="A5428" s="29">
        <v>5427</v>
      </c>
      <c r="B5428" s="30" t="s">
        <v>11012</v>
      </c>
      <c r="C5428" s="31" t="s">
        <v>11013</v>
      </c>
      <c r="D5428" s="30" t="s">
        <v>6864</v>
      </c>
      <c r="E5428" s="30" t="s">
        <v>371</v>
      </c>
      <c r="F5428" s="30" t="s">
        <v>846</v>
      </c>
      <c r="G5428" s="30" t="s">
        <v>366</v>
      </c>
      <c r="H5428" s="30">
        <v>2015</v>
      </c>
      <c r="I5428" s="28" t="s">
        <v>8376</v>
      </c>
      <c r="J5428" s="30" t="s">
        <v>10373</v>
      </c>
      <c r="K5428" s="30" t="s">
        <v>368</v>
      </c>
    </row>
    <row r="5429" spans="1:11">
      <c r="A5429" s="29">
        <v>5428</v>
      </c>
      <c r="B5429" s="30" t="s">
        <v>11014</v>
      </c>
      <c r="C5429" s="31" t="s">
        <v>11015</v>
      </c>
      <c r="D5429" s="30" t="s">
        <v>6864</v>
      </c>
      <c r="E5429" s="30" t="s">
        <v>371</v>
      </c>
      <c r="F5429" s="30" t="s">
        <v>846</v>
      </c>
      <c r="G5429" s="30" t="s">
        <v>366</v>
      </c>
      <c r="H5429" s="30">
        <v>2015</v>
      </c>
      <c r="I5429" s="28" t="s">
        <v>8376</v>
      </c>
      <c r="J5429" s="30" t="s">
        <v>10373</v>
      </c>
      <c r="K5429" s="30" t="s">
        <v>368</v>
      </c>
    </row>
    <row r="5430" spans="1:11">
      <c r="A5430" s="29">
        <v>5429</v>
      </c>
      <c r="B5430" s="30" t="s">
        <v>11016</v>
      </c>
      <c r="C5430" s="31" t="s">
        <v>11017</v>
      </c>
      <c r="D5430" s="30" t="s">
        <v>6864</v>
      </c>
      <c r="E5430" s="30" t="s">
        <v>371</v>
      </c>
      <c r="F5430" s="30" t="s">
        <v>846</v>
      </c>
      <c r="G5430" s="30" t="s">
        <v>366</v>
      </c>
      <c r="H5430" s="30">
        <v>2015</v>
      </c>
      <c r="I5430" s="28" t="s">
        <v>8376</v>
      </c>
      <c r="J5430" s="30" t="s">
        <v>10373</v>
      </c>
      <c r="K5430" s="30" t="s">
        <v>368</v>
      </c>
    </row>
    <row r="5431" spans="1:11">
      <c r="A5431" s="29">
        <v>5430</v>
      </c>
      <c r="B5431" s="30" t="s">
        <v>11018</v>
      </c>
      <c r="C5431" s="31" t="s">
        <v>11019</v>
      </c>
      <c r="D5431" s="30" t="s">
        <v>8631</v>
      </c>
      <c r="E5431" s="30" t="s">
        <v>371</v>
      </c>
      <c r="F5431" s="30" t="s">
        <v>846</v>
      </c>
      <c r="G5431" s="30" t="s">
        <v>9641</v>
      </c>
      <c r="H5431" s="30">
        <v>2015</v>
      </c>
      <c r="I5431" s="28" t="s">
        <v>8376</v>
      </c>
      <c r="J5431" s="30" t="s">
        <v>10373</v>
      </c>
      <c r="K5431" s="30" t="s">
        <v>368</v>
      </c>
    </row>
    <row r="5432" spans="1:11">
      <c r="A5432" s="29">
        <v>5431</v>
      </c>
      <c r="B5432" s="30" t="s">
        <v>11020</v>
      </c>
      <c r="C5432" s="31" t="s">
        <v>11021</v>
      </c>
      <c r="D5432" s="30" t="s">
        <v>6864</v>
      </c>
      <c r="E5432" s="30" t="s">
        <v>371</v>
      </c>
      <c r="F5432" s="30" t="s">
        <v>846</v>
      </c>
      <c r="G5432" s="30" t="s">
        <v>366</v>
      </c>
      <c r="H5432" s="30">
        <v>2015</v>
      </c>
      <c r="I5432" s="28" t="s">
        <v>8376</v>
      </c>
      <c r="J5432" s="30" t="s">
        <v>10373</v>
      </c>
      <c r="K5432" s="30" t="s">
        <v>368</v>
      </c>
    </row>
    <row r="5433" spans="1:11">
      <c r="A5433" s="29">
        <v>5432</v>
      </c>
      <c r="B5433" s="30" t="s">
        <v>11022</v>
      </c>
      <c r="C5433" s="31" t="s">
        <v>11023</v>
      </c>
      <c r="D5433" s="30" t="s">
        <v>6864</v>
      </c>
      <c r="E5433" s="30" t="s">
        <v>371</v>
      </c>
      <c r="F5433" s="30" t="s">
        <v>846</v>
      </c>
      <c r="G5433" s="30" t="s">
        <v>366</v>
      </c>
      <c r="H5433" s="30">
        <v>2015</v>
      </c>
      <c r="I5433" s="28" t="s">
        <v>8376</v>
      </c>
      <c r="J5433" s="30" t="s">
        <v>10373</v>
      </c>
      <c r="K5433" s="30" t="s">
        <v>368</v>
      </c>
    </row>
    <row r="5434" spans="1:11">
      <c r="A5434" s="29">
        <v>5433</v>
      </c>
      <c r="B5434" s="30" t="s">
        <v>11024</v>
      </c>
      <c r="C5434" s="31" t="s">
        <v>11025</v>
      </c>
      <c r="D5434" s="30" t="s">
        <v>4604</v>
      </c>
      <c r="E5434" s="30" t="s">
        <v>850</v>
      </c>
      <c r="F5434" s="30" t="s">
        <v>846</v>
      </c>
      <c r="G5434" s="30" t="s">
        <v>468</v>
      </c>
      <c r="H5434" s="30">
        <v>2015</v>
      </c>
      <c r="I5434" s="28" t="s">
        <v>8376</v>
      </c>
      <c r="J5434" s="30" t="s">
        <v>10373</v>
      </c>
      <c r="K5434" s="30" t="s">
        <v>368</v>
      </c>
    </row>
    <row r="5435" spans="1:11">
      <c r="A5435" s="29">
        <v>5434</v>
      </c>
      <c r="B5435" s="30" t="s">
        <v>11026</v>
      </c>
      <c r="C5435" s="31" t="s">
        <v>11027</v>
      </c>
      <c r="D5435" s="30" t="s">
        <v>4604</v>
      </c>
      <c r="E5435" s="30" t="s">
        <v>850</v>
      </c>
      <c r="F5435" s="30" t="s">
        <v>846</v>
      </c>
      <c r="G5435" s="30" t="s">
        <v>366</v>
      </c>
      <c r="H5435" s="30">
        <v>2015</v>
      </c>
      <c r="I5435" s="28" t="s">
        <v>8376</v>
      </c>
      <c r="J5435" s="30" t="s">
        <v>10373</v>
      </c>
      <c r="K5435" s="30" t="s">
        <v>368</v>
      </c>
    </row>
    <row r="5436" spans="1:11">
      <c r="A5436" s="29">
        <v>5435</v>
      </c>
      <c r="B5436" s="30" t="s">
        <v>11028</v>
      </c>
      <c r="C5436" s="31" t="s">
        <v>11029</v>
      </c>
      <c r="D5436" s="30" t="s">
        <v>6864</v>
      </c>
      <c r="E5436" s="30" t="s">
        <v>371</v>
      </c>
      <c r="F5436" s="30" t="s">
        <v>846</v>
      </c>
      <c r="G5436" s="30" t="s">
        <v>366</v>
      </c>
      <c r="H5436" s="30">
        <v>2015</v>
      </c>
      <c r="I5436" s="28" t="s">
        <v>8376</v>
      </c>
      <c r="J5436" s="30" t="s">
        <v>10373</v>
      </c>
      <c r="K5436" s="30" t="s">
        <v>368</v>
      </c>
    </row>
    <row r="5437" spans="1:11">
      <c r="A5437" s="29">
        <v>5436</v>
      </c>
      <c r="B5437" s="30" t="s">
        <v>11030</v>
      </c>
      <c r="C5437" s="31" t="s">
        <v>11031</v>
      </c>
      <c r="D5437" s="30" t="s">
        <v>4604</v>
      </c>
      <c r="E5437" s="30" t="s">
        <v>850</v>
      </c>
      <c r="F5437" s="30" t="s">
        <v>846</v>
      </c>
      <c r="G5437" s="30" t="s">
        <v>468</v>
      </c>
      <c r="H5437" s="30">
        <v>2015</v>
      </c>
      <c r="I5437" s="28" t="s">
        <v>8376</v>
      </c>
      <c r="J5437" s="30" t="s">
        <v>10373</v>
      </c>
      <c r="K5437" s="30" t="s">
        <v>368</v>
      </c>
    </row>
    <row r="5438" spans="1:11">
      <c r="A5438" s="29">
        <v>5437</v>
      </c>
      <c r="B5438" s="30" t="s">
        <v>11032</v>
      </c>
      <c r="C5438" s="31" t="s">
        <v>11033</v>
      </c>
      <c r="D5438" s="30" t="s">
        <v>8631</v>
      </c>
      <c r="E5438" s="30" t="s">
        <v>3823</v>
      </c>
      <c r="F5438" s="30" t="s">
        <v>846</v>
      </c>
      <c r="G5438" s="30" t="s">
        <v>9641</v>
      </c>
      <c r="H5438" s="30">
        <v>2015</v>
      </c>
      <c r="I5438" s="28" t="s">
        <v>8376</v>
      </c>
      <c r="J5438" s="30"/>
      <c r="K5438" s="30" t="s">
        <v>368</v>
      </c>
    </row>
    <row r="5439" spans="1:11">
      <c r="A5439" s="29">
        <v>5438</v>
      </c>
      <c r="B5439" s="30" t="s">
        <v>11034</v>
      </c>
      <c r="C5439" s="31" t="s">
        <v>11035</v>
      </c>
      <c r="D5439" s="30" t="s">
        <v>4604</v>
      </c>
      <c r="E5439" s="30" t="s">
        <v>850</v>
      </c>
      <c r="F5439" s="30" t="s">
        <v>846</v>
      </c>
      <c r="G5439" s="30" t="s">
        <v>366</v>
      </c>
      <c r="H5439" s="30">
        <v>2015</v>
      </c>
      <c r="I5439" s="28" t="s">
        <v>8376</v>
      </c>
      <c r="J5439" s="30" t="s">
        <v>10373</v>
      </c>
      <c r="K5439" s="30" t="s">
        <v>368</v>
      </c>
    </row>
    <row r="5440" spans="1:11">
      <c r="A5440" s="29">
        <v>5439</v>
      </c>
      <c r="B5440" s="30" t="s">
        <v>11036</v>
      </c>
      <c r="C5440" s="31" t="s">
        <v>11037</v>
      </c>
      <c r="D5440" s="30" t="s">
        <v>4604</v>
      </c>
      <c r="E5440" s="30" t="s">
        <v>850</v>
      </c>
      <c r="F5440" s="30" t="s">
        <v>846</v>
      </c>
      <c r="G5440" s="30" t="s">
        <v>366</v>
      </c>
      <c r="H5440" s="30">
        <v>2015</v>
      </c>
      <c r="I5440" s="28" t="s">
        <v>8376</v>
      </c>
      <c r="J5440" s="30" t="s">
        <v>10373</v>
      </c>
      <c r="K5440" s="30" t="s">
        <v>368</v>
      </c>
    </row>
    <row r="5441" spans="1:11">
      <c r="A5441" s="29">
        <v>5440</v>
      </c>
      <c r="B5441" s="30" t="s">
        <v>11038</v>
      </c>
      <c r="C5441" s="31" t="s">
        <v>11039</v>
      </c>
      <c r="D5441" s="30" t="s">
        <v>4604</v>
      </c>
      <c r="E5441" s="30" t="s">
        <v>371</v>
      </c>
      <c r="F5441" s="30" t="s">
        <v>846</v>
      </c>
      <c r="G5441" s="30" t="s">
        <v>375</v>
      </c>
      <c r="H5441" s="30">
        <v>2015</v>
      </c>
      <c r="I5441" s="28" t="s">
        <v>8376</v>
      </c>
      <c r="J5441" s="30" t="s">
        <v>10373</v>
      </c>
      <c r="K5441" s="30" t="s">
        <v>368</v>
      </c>
    </row>
    <row r="5442" spans="1:11">
      <c r="A5442" s="29">
        <v>5441</v>
      </c>
      <c r="B5442" s="30" t="s">
        <v>11040</v>
      </c>
      <c r="C5442" s="31" t="s">
        <v>11041</v>
      </c>
      <c r="D5442" s="30" t="s">
        <v>4604</v>
      </c>
      <c r="E5442" s="30" t="s">
        <v>850</v>
      </c>
      <c r="F5442" s="30" t="s">
        <v>846</v>
      </c>
      <c r="G5442" s="30" t="s">
        <v>378</v>
      </c>
      <c r="H5442" s="30">
        <v>2015</v>
      </c>
      <c r="I5442" s="28" t="s">
        <v>8376</v>
      </c>
      <c r="J5442" s="30" t="s">
        <v>10373</v>
      </c>
      <c r="K5442" s="30" t="s">
        <v>368</v>
      </c>
    </row>
    <row r="5443" spans="1:11">
      <c r="A5443" s="29">
        <v>5442</v>
      </c>
      <c r="B5443" s="30" t="s">
        <v>11042</v>
      </c>
      <c r="C5443" s="31" t="s">
        <v>11043</v>
      </c>
      <c r="D5443" s="30" t="s">
        <v>4604</v>
      </c>
      <c r="E5443" s="30" t="s">
        <v>850</v>
      </c>
      <c r="F5443" s="30" t="s">
        <v>846</v>
      </c>
      <c r="G5443" s="30" t="s">
        <v>366</v>
      </c>
      <c r="H5443" s="30">
        <v>2015</v>
      </c>
      <c r="I5443" s="28" t="s">
        <v>8376</v>
      </c>
      <c r="J5443" s="30" t="s">
        <v>10373</v>
      </c>
      <c r="K5443" s="30" t="s">
        <v>368</v>
      </c>
    </row>
    <row r="5444" spans="1:11">
      <c r="A5444" s="29">
        <v>5443</v>
      </c>
      <c r="B5444" s="30" t="s">
        <v>11044</v>
      </c>
      <c r="C5444" s="31" t="s">
        <v>11045</v>
      </c>
      <c r="D5444" s="30" t="s">
        <v>6864</v>
      </c>
      <c r="E5444" s="30" t="s">
        <v>850</v>
      </c>
      <c r="F5444" s="30" t="s">
        <v>846</v>
      </c>
      <c r="G5444" s="30" t="s">
        <v>468</v>
      </c>
      <c r="H5444" s="30">
        <v>2015</v>
      </c>
      <c r="I5444" s="28" t="s">
        <v>8376</v>
      </c>
      <c r="J5444" s="30" t="s">
        <v>10373</v>
      </c>
      <c r="K5444" s="30" t="s">
        <v>368</v>
      </c>
    </row>
    <row r="5445" spans="1:11">
      <c r="A5445" s="29">
        <v>5444</v>
      </c>
      <c r="B5445" s="30" t="s">
        <v>11046</v>
      </c>
      <c r="C5445" s="31" t="s">
        <v>11047</v>
      </c>
      <c r="D5445" s="30" t="s">
        <v>6864</v>
      </c>
      <c r="E5445" s="30" t="s">
        <v>371</v>
      </c>
      <c r="F5445" s="30" t="s">
        <v>846</v>
      </c>
      <c r="G5445" s="30" t="s">
        <v>366</v>
      </c>
      <c r="H5445" s="30">
        <v>2015</v>
      </c>
      <c r="I5445" s="28" t="s">
        <v>8376</v>
      </c>
      <c r="J5445" s="30" t="s">
        <v>10373</v>
      </c>
      <c r="K5445" s="30" t="s">
        <v>368</v>
      </c>
    </row>
    <row r="5446" spans="1:11">
      <c r="A5446" s="29">
        <v>5445</v>
      </c>
      <c r="B5446" s="30" t="s">
        <v>11048</v>
      </c>
      <c r="C5446" s="31" t="s">
        <v>11049</v>
      </c>
      <c r="D5446" s="30" t="s">
        <v>4604</v>
      </c>
      <c r="E5446" s="30" t="s">
        <v>850</v>
      </c>
      <c r="F5446" s="30" t="s">
        <v>846</v>
      </c>
      <c r="G5446" s="30" t="s">
        <v>366</v>
      </c>
      <c r="H5446" s="30">
        <v>2015</v>
      </c>
      <c r="I5446" s="28" t="s">
        <v>8376</v>
      </c>
      <c r="J5446" s="30" t="s">
        <v>10373</v>
      </c>
      <c r="K5446" s="30" t="s">
        <v>368</v>
      </c>
    </row>
    <row r="5447" spans="1:11">
      <c r="A5447" s="29">
        <v>5446</v>
      </c>
      <c r="B5447" s="30" t="s">
        <v>11050</v>
      </c>
      <c r="C5447" s="31" t="s">
        <v>11051</v>
      </c>
      <c r="D5447" s="30" t="s">
        <v>4604</v>
      </c>
      <c r="E5447" s="30" t="s">
        <v>850</v>
      </c>
      <c r="F5447" s="30" t="s">
        <v>846</v>
      </c>
      <c r="G5447" s="30" t="s">
        <v>366</v>
      </c>
      <c r="H5447" s="30">
        <v>2015</v>
      </c>
      <c r="I5447" s="28" t="s">
        <v>8376</v>
      </c>
      <c r="J5447" s="30" t="s">
        <v>10373</v>
      </c>
      <c r="K5447" s="30" t="s">
        <v>368</v>
      </c>
    </row>
    <row r="5448" spans="1:11">
      <c r="A5448" s="29">
        <v>5447</v>
      </c>
      <c r="B5448" s="30" t="s">
        <v>11052</v>
      </c>
      <c r="C5448" s="31" t="s">
        <v>11053</v>
      </c>
      <c r="D5448" s="30" t="s">
        <v>6864</v>
      </c>
      <c r="E5448" s="30" t="s">
        <v>371</v>
      </c>
      <c r="F5448" s="30" t="s">
        <v>846</v>
      </c>
      <c r="G5448" s="30" t="s">
        <v>468</v>
      </c>
      <c r="H5448" s="30">
        <v>2015</v>
      </c>
      <c r="I5448" s="28" t="s">
        <v>8376</v>
      </c>
      <c r="J5448" s="30" t="s">
        <v>10373</v>
      </c>
      <c r="K5448" s="30" t="s">
        <v>368</v>
      </c>
    </row>
    <row r="5449" spans="1:11">
      <c r="A5449" s="29">
        <v>5448</v>
      </c>
      <c r="B5449" s="30" t="s">
        <v>11054</v>
      </c>
      <c r="C5449" s="31" t="s">
        <v>11055</v>
      </c>
      <c r="D5449" s="30" t="s">
        <v>8631</v>
      </c>
      <c r="E5449" s="30" t="s">
        <v>371</v>
      </c>
      <c r="F5449" s="30" t="s">
        <v>846</v>
      </c>
      <c r="G5449" s="30" t="s">
        <v>9641</v>
      </c>
      <c r="H5449" s="30">
        <v>2015</v>
      </c>
      <c r="I5449" s="28" t="s">
        <v>8376</v>
      </c>
      <c r="J5449" s="30" t="s">
        <v>10373</v>
      </c>
      <c r="K5449" s="30" t="s">
        <v>368</v>
      </c>
    </row>
    <row r="5450" spans="1:11">
      <c r="A5450" s="29">
        <v>5449</v>
      </c>
      <c r="B5450" s="30" t="s">
        <v>11056</v>
      </c>
      <c r="C5450" s="31" t="s">
        <v>11057</v>
      </c>
      <c r="D5450" s="30" t="s">
        <v>4604</v>
      </c>
      <c r="E5450" s="30" t="s">
        <v>850</v>
      </c>
      <c r="F5450" s="30" t="s">
        <v>846</v>
      </c>
      <c r="G5450" s="30" t="s">
        <v>468</v>
      </c>
      <c r="H5450" s="30">
        <v>2015</v>
      </c>
      <c r="I5450" s="28" t="s">
        <v>8376</v>
      </c>
      <c r="J5450" s="30" t="s">
        <v>10373</v>
      </c>
      <c r="K5450" s="30" t="s">
        <v>368</v>
      </c>
    </row>
    <row r="5451" spans="1:11">
      <c r="A5451" s="29">
        <v>5450</v>
      </c>
      <c r="B5451" s="30" t="s">
        <v>11058</v>
      </c>
      <c r="C5451" s="31" t="s">
        <v>11059</v>
      </c>
      <c r="D5451" s="30" t="s">
        <v>6864</v>
      </c>
      <c r="E5451" s="30" t="s">
        <v>371</v>
      </c>
      <c r="F5451" s="30" t="s">
        <v>846</v>
      </c>
      <c r="G5451" s="30" t="s">
        <v>468</v>
      </c>
      <c r="H5451" s="30">
        <v>2015</v>
      </c>
      <c r="I5451" s="28" t="s">
        <v>8376</v>
      </c>
      <c r="J5451" s="30" t="s">
        <v>10368</v>
      </c>
      <c r="K5451" s="30" t="s">
        <v>368</v>
      </c>
    </row>
    <row r="5452" spans="1:11">
      <c r="A5452" s="29">
        <v>5451</v>
      </c>
      <c r="B5452" s="30" t="s">
        <v>11060</v>
      </c>
      <c r="C5452" s="31" t="s">
        <v>11061</v>
      </c>
      <c r="D5452" s="30" t="s">
        <v>4604</v>
      </c>
      <c r="E5452" s="30" t="s">
        <v>371</v>
      </c>
      <c r="F5452" s="30" t="s">
        <v>846</v>
      </c>
      <c r="G5452" s="30" t="s">
        <v>375</v>
      </c>
      <c r="H5452" s="30">
        <v>2015</v>
      </c>
      <c r="I5452" s="28" t="s">
        <v>8376</v>
      </c>
      <c r="J5452" s="30" t="s">
        <v>10373</v>
      </c>
      <c r="K5452" s="30" t="s">
        <v>368</v>
      </c>
    </row>
    <row r="5453" spans="1:11">
      <c r="A5453" s="29">
        <v>5452</v>
      </c>
      <c r="B5453" s="30" t="s">
        <v>11062</v>
      </c>
      <c r="C5453" s="31" t="s">
        <v>11063</v>
      </c>
      <c r="D5453" s="30" t="s">
        <v>6864</v>
      </c>
      <c r="E5453" s="30" t="s">
        <v>371</v>
      </c>
      <c r="F5453" s="30" t="s">
        <v>846</v>
      </c>
      <c r="G5453" s="30" t="s">
        <v>366</v>
      </c>
      <c r="H5453" s="30">
        <v>2015</v>
      </c>
      <c r="I5453" s="28" t="s">
        <v>8376</v>
      </c>
      <c r="J5453" s="30" t="s">
        <v>10373</v>
      </c>
      <c r="K5453" s="30" t="s">
        <v>368</v>
      </c>
    </row>
    <row r="5454" spans="1:11">
      <c r="A5454" s="29">
        <v>5453</v>
      </c>
      <c r="B5454" s="30" t="s">
        <v>11064</v>
      </c>
      <c r="C5454" s="31" t="s">
        <v>11065</v>
      </c>
      <c r="D5454" s="30" t="s">
        <v>6864</v>
      </c>
      <c r="E5454" s="30" t="s">
        <v>850</v>
      </c>
      <c r="F5454" s="30" t="s">
        <v>846</v>
      </c>
      <c r="G5454" s="30" t="s">
        <v>468</v>
      </c>
      <c r="H5454" s="30">
        <v>2015</v>
      </c>
      <c r="I5454" s="28" t="s">
        <v>8376</v>
      </c>
      <c r="J5454" s="30" t="s">
        <v>10373</v>
      </c>
      <c r="K5454" s="30" t="s">
        <v>368</v>
      </c>
    </row>
    <row r="5455" spans="1:11">
      <c r="A5455" s="29">
        <v>5454</v>
      </c>
      <c r="B5455" s="30" t="s">
        <v>11066</v>
      </c>
      <c r="C5455" s="31" t="s">
        <v>11067</v>
      </c>
      <c r="D5455" s="30" t="s">
        <v>4604</v>
      </c>
      <c r="E5455" s="30" t="s">
        <v>850</v>
      </c>
      <c r="F5455" s="30" t="s">
        <v>846</v>
      </c>
      <c r="G5455" s="30" t="s">
        <v>366</v>
      </c>
      <c r="H5455" s="30">
        <v>2015</v>
      </c>
      <c r="I5455" s="28" t="s">
        <v>8376</v>
      </c>
      <c r="J5455" s="30" t="s">
        <v>10373</v>
      </c>
      <c r="K5455" s="30" t="s">
        <v>368</v>
      </c>
    </row>
    <row r="5456" spans="1:11">
      <c r="A5456" s="29">
        <v>5455</v>
      </c>
      <c r="B5456" s="30" t="s">
        <v>11068</v>
      </c>
      <c r="C5456" s="31" t="s">
        <v>11069</v>
      </c>
      <c r="D5456" s="30" t="s">
        <v>4604</v>
      </c>
      <c r="E5456" s="30" t="s">
        <v>371</v>
      </c>
      <c r="F5456" s="30" t="s">
        <v>846</v>
      </c>
      <c r="G5456" s="30" t="s">
        <v>468</v>
      </c>
      <c r="H5456" s="30">
        <v>2015</v>
      </c>
      <c r="I5456" s="28" t="s">
        <v>8376</v>
      </c>
      <c r="J5456" s="30" t="s">
        <v>10373</v>
      </c>
      <c r="K5456" s="30" t="s">
        <v>368</v>
      </c>
    </row>
    <row r="5457" spans="1:11">
      <c r="A5457" s="29">
        <v>5456</v>
      </c>
      <c r="B5457" s="30" t="s">
        <v>11070</v>
      </c>
      <c r="C5457" s="31" t="s">
        <v>11071</v>
      </c>
      <c r="D5457" s="30" t="s">
        <v>4604</v>
      </c>
      <c r="E5457" s="30" t="s">
        <v>850</v>
      </c>
      <c r="F5457" s="30" t="s">
        <v>846</v>
      </c>
      <c r="G5457" s="30" t="s">
        <v>366</v>
      </c>
      <c r="H5457" s="30">
        <v>2015</v>
      </c>
      <c r="I5457" s="28" t="s">
        <v>8376</v>
      </c>
      <c r="J5457" s="30" t="s">
        <v>10373</v>
      </c>
      <c r="K5457" s="30" t="s">
        <v>368</v>
      </c>
    </row>
    <row r="5458" spans="1:11">
      <c r="A5458" s="29">
        <v>5457</v>
      </c>
      <c r="B5458" s="30" t="s">
        <v>11072</v>
      </c>
      <c r="C5458" s="31" t="s">
        <v>11073</v>
      </c>
      <c r="D5458" s="30" t="s">
        <v>4604</v>
      </c>
      <c r="E5458" s="30" t="s">
        <v>850</v>
      </c>
      <c r="F5458" s="30" t="s">
        <v>846</v>
      </c>
      <c r="G5458" s="30" t="s">
        <v>366</v>
      </c>
      <c r="H5458" s="30">
        <v>2015</v>
      </c>
      <c r="I5458" s="28" t="s">
        <v>8376</v>
      </c>
      <c r="J5458" s="30" t="s">
        <v>10373</v>
      </c>
      <c r="K5458" s="30" t="s">
        <v>368</v>
      </c>
    </row>
    <row r="5459" spans="1:11">
      <c r="A5459" s="29">
        <v>5458</v>
      </c>
      <c r="B5459" s="30" t="s">
        <v>11074</v>
      </c>
      <c r="C5459" s="31" t="s">
        <v>11075</v>
      </c>
      <c r="D5459" s="30" t="s">
        <v>6864</v>
      </c>
      <c r="E5459" s="30" t="s">
        <v>371</v>
      </c>
      <c r="F5459" s="30" t="s">
        <v>846</v>
      </c>
      <c r="G5459" s="30" t="s">
        <v>366</v>
      </c>
      <c r="H5459" s="30">
        <v>2015</v>
      </c>
      <c r="I5459" s="28" t="s">
        <v>8376</v>
      </c>
      <c r="J5459" s="30" t="s">
        <v>10373</v>
      </c>
      <c r="K5459" s="30" t="s">
        <v>368</v>
      </c>
    </row>
    <row r="5460" spans="1:11">
      <c r="A5460" s="29">
        <v>5459</v>
      </c>
      <c r="B5460" s="30" t="s">
        <v>11076</v>
      </c>
      <c r="C5460" s="31" t="s">
        <v>11077</v>
      </c>
      <c r="D5460" s="30" t="s">
        <v>4604</v>
      </c>
      <c r="E5460" s="30" t="s">
        <v>850</v>
      </c>
      <c r="F5460" s="30" t="s">
        <v>846</v>
      </c>
      <c r="G5460" s="30" t="s">
        <v>366</v>
      </c>
      <c r="H5460" s="30">
        <v>2015</v>
      </c>
      <c r="I5460" s="28" t="s">
        <v>8376</v>
      </c>
      <c r="J5460" s="30" t="s">
        <v>10373</v>
      </c>
      <c r="K5460" s="30" t="s">
        <v>368</v>
      </c>
    </row>
    <row r="5461" spans="1:11">
      <c r="A5461" s="29">
        <v>5460</v>
      </c>
      <c r="B5461" s="30" t="s">
        <v>11078</v>
      </c>
      <c r="C5461" s="31" t="s">
        <v>11079</v>
      </c>
      <c r="D5461" s="30" t="s">
        <v>4604</v>
      </c>
      <c r="E5461" s="30" t="s">
        <v>850</v>
      </c>
      <c r="F5461" s="30" t="s">
        <v>846</v>
      </c>
      <c r="G5461" s="30" t="s">
        <v>366</v>
      </c>
      <c r="H5461" s="30">
        <v>2015</v>
      </c>
      <c r="I5461" s="28" t="s">
        <v>8376</v>
      </c>
      <c r="J5461" s="30" t="s">
        <v>10373</v>
      </c>
      <c r="K5461" s="30" t="s">
        <v>368</v>
      </c>
    </row>
    <row r="5462" spans="1:11">
      <c r="A5462" s="29">
        <v>5461</v>
      </c>
      <c r="B5462" s="30" t="s">
        <v>11080</v>
      </c>
      <c r="C5462" s="31" t="s">
        <v>11081</v>
      </c>
      <c r="D5462" s="30" t="s">
        <v>4604</v>
      </c>
      <c r="E5462" s="30" t="s">
        <v>371</v>
      </c>
      <c r="F5462" s="30" t="s">
        <v>846</v>
      </c>
      <c r="G5462" s="30" t="s">
        <v>375</v>
      </c>
      <c r="H5462" s="30">
        <v>2015</v>
      </c>
      <c r="I5462" s="28" t="s">
        <v>8376</v>
      </c>
      <c r="J5462" s="30" t="s">
        <v>10373</v>
      </c>
      <c r="K5462" s="30" t="s">
        <v>368</v>
      </c>
    </row>
    <row r="5463" spans="1:11">
      <c r="A5463" s="29">
        <v>5462</v>
      </c>
      <c r="B5463" s="30" t="s">
        <v>11082</v>
      </c>
      <c r="C5463" s="31" t="s">
        <v>11083</v>
      </c>
      <c r="D5463" s="30" t="s">
        <v>8631</v>
      </c>
      <c r="E5463" s="30" t="s">
        <v>371</v>
      </c>
      <c r="F5463" s="30" t="s">
        <v>846</v>
      </c>
      <c r="G5463" s="30" t="s">
        <v>9641</v>
      </c>
      <c r="H5463" s="30">
        <v>2015</v>
      </c>
      <c r="I5463" s="28" t="s">
        <v>8376</v>
      </c>
      <c r="J5463" s="30" t="s">
        <v>10373</v>
      </c>
      <c r="K5463" s="30" t="s">
        <v>368</v>
      </c>
    </row>
    <row r="5464" spans="1:11">
      <c r="A5464" s="29">
        <v>5463</v>
      </c>
      <c r="B5464" s="30" t="s">
        <v>11084</v>
      </c>
      <c r="C5464" s="31" t="s">
        <v>11085</v>
      </c>
      <c r="D5464" s="30" t="s">
        <v>4604</v>
      </c>
      <c r="E5464" s="30" t="s">
        <v>850</v>
      </c>
      <c r="F5464" s="30" t="s">
        <v>846</v>
      </c>
      <c r="G5464" s="30" t="s">
        <v>366</v>
      </c>
      <c r="H5464" s="30">
        <v>2015</v>
      </c>
      <c r="I5464" s="28" t="s">
        <v>8376</v>
      </c>
      <c r="J5464" s="30" t="s">
        <v>10373</v>
      </c>
      <c r="K5464" s="30" t="s">
        <v>368</v>
      </c>
    </row>
    <row r="5465" spans="1:11">
      <c r="A5465" s="29">
        <v>5464</v>
      </c>
      <c r="B5465" s="30" t="s">
        <v>11086</v>
      </c>
      <c r="C5465" s="31" t="s">
        <v>11087</v>
      </c>
      <c r="D5465" s="30" t="s">
        <v>6864</v>
      </c>
      <c r="E5465" s="30" t="s">
        <v>371</v>
      </c>
      <c r="F5465" s="30" t="s">
        <v>846</v>
      </c>
      <c r="G5465" s="30" t="s">
        <v>468</v>
      </c>
      <c r="H5465" s="30">
        <v>2015</v>
      </c>
      <c r="I5465" s="28" t="s">
        <v>8376</v>
      </c>
      <c r="J5465" s="30" t="s">
        <v>10368</v>
      </c>
      <c r="K5465" s="30" t="s">
        <v>368</v>
      </c>
    </row>
    <row r="5466" spans="1:11">
      <c r="A5466" s="29">
        <v>5465</v>
      </c>
      <c r="B5466" s="30" t="s">
        <v>11088</v>
      </c>
      <c r="C5466" s="31" t="s">
        <v>11089</v>
      </c>
      <c r="D5466" s="30" t="s">
        <v>4604</v>
      </c>
      <c r="E5466" s="30" t="s">
        <v>850</v>
      </c>
      <c r="F5466" s="30" t="s">
        <v>846</v>
      </c>
      <c r="G5466" s="30" t="s">
        <v>366</v>
      </c>
      <c r="H5466" s="30">
        <v>2015</v>
      </c>
      <c r="I5466" s="28" t="s">
        <v>8376</v>
      </c>
      <c r="J5466" s="30" t="s">
        <v>10373</v>
      </c>
      <c r="K5466" s="30" t="s">
        <v>368</v>
      </c>
    </row>
    <row r="5467" spans="1:11">
      <c r="A5467" s="29">
        <v>5466</v>
      </c>
      <c r="B5467" s="30" t="s">
        <v>11090</v>
      </c>
      <c r="C5467" s="31" t="s">
        <v>11091</v>
      </c>
      <c r="D5467" s="30" t="s">
        <v>6864</v>
      </c>
      <c r="E5467" s="30" t="s">
        <v>371</v>
      </c>
      <c r="F5467" s="30" t="s">
        <v>846</v>
      </c>
      <c r="G5467" s="30" t="s">
        <v>468</v>
      </c>
      <c r="H5467" s="30">
        <v>2015</v>
      </c>
      <c r="I5467" s="28" t="s">
        <v>8376</v>
      </c>
      <c r="J5467" s="30" t="s">
        <v>10373</v>
      </c>
      <c r="K5467" s="30" t="s">
        <v>368</v>
      </c>
    </row>
    <row r="5468" spans="1:11">
      <c r="A5468" s="29">
        <v>5467</v>
      </c>
      <c r="B5468" s="30" t="s">
        <v>11092</v>
      </c>
      <c r="C5468" s="31" t="s">
        <v>11093</v>
      </c>
      <c r="D5468" s="30" t="s">
        <v>4604</v>
      </c>
      <c r="E5468" s="30" t="s">
        <v>850</v>
      </c>
      <c r="F5468" s="30" t="s">
        <v>846</v>
      </c>
      <c r="G5468" s="30" t="s">
        <v>366</v>
      </c>
      <c r="H5468" s="30">
        <v>2015</v>
      </c>
      <c r="I5468" s="28" t="s">
        <v>8376</v>
      </c>
      <c r="J5468" s="30" t="s">
        <v>10373</v>
      </c>
      <c r="K5468" s="30" t="s">
        <v>368</v>
      </c>
    </row>
    <row r="5469" spans="1:11">
      <c r="A5469" s="29">
        <v>5468</v>
      </c>
      <c r="B5469" s="30" t="s">
        <v>11094</v>
      </c>
      <c r="C5469" s="31" t="s">
        <v>11095</v>
      </c>
      <c r="D5469" s="30" t="s">
        <v>6864</v>
      </c>
      <c r="E5469" s="30" t="s">
        <v>371</v>
      </c>
      <c r="F5469" s="30" t="s">
        <v>846</v>
      </c>
      <c r="G5469" s="30" t="s">
        <v>366</v>
      </c>
      <c r="H5469" s="30">
        <v>2015</v>
      </c>
      <c r="I5469" s="28" t="s">
        <v>8376</v>
      </c>
      <c r="J5469" s="30" t="s">
        <v>10373</v>
      </c>
      <c r="K5469" s="30" t="s">
        <v>368</v>
      </c>
    </row>
    <row r="5470" spans="1:11">
      <c r="A5470" s="29">
        <v>5469</v>
      </c>
      <c r="B5470" s="30" t="s">
        <v>11096</v>
      </c>
      <c r="C5470" s="31" t="s">
        <v>11097</v>
      </c>
      <c r="D5470" s="30" t="s">
        <v>6864</v>
      </c>
      <c r="E5470" s="30" t="s">
        <v>371</v>
      </c>
      <c r="F5470" s="30" t="s">
        <v>846</v>
      </c>
      <c r="G5470" s="30" t="s">
        <v>366</v>
      </c>
      <c r="H5470" s="30">
        <v>2015</v>
      </c>
      <c r="I5470" s="28" t="s">
        <v>8376</v>
      </c>
      <c r="J5470" s="30" t="s">
        <v>10368</v>
      </c>
      <c r="K5470" s="30" t="s">
        <v>368</v>
      </c>
    </row>
    <row r="5471" spans="1:11">
      <c r="A5471" s="29">
        <v>5470</v>
      </c>
      <c r="B5471" s="30" t="s">
        <v>11098</v>
      </c>
      <c r="C5471" s="31" t="s">
        <v>11099</v>
      </c>
      <c r="D5471" s="30" t="s">
        <v>6864</v>
      </c>
      <c r="E5471" s="30" t="s">
        <v>371</v>
      </c>
      <c r="F5471" s="30" t="s">
        <v>846</v>
      </c>
      <c r="G5471" s="30" t="s">
        <v>366</v>
      </c>
      <c r="H5471" s="30">
        <v>2015</v>
      </c>
      <c r="I5471" s="28" t="s">
        <v>8376</v>
      </c>
      <c r="J5471" s="30" t="s">
        <v>10373</v>
      </c>
      <c r="K5471" s="30" t="s">
        <v>368</v>
      </c>
    </row>
    <row r="5472" spans="1:11">
      <c r="A5472" s="29">
        <v>5471</v>
      </c>
      <c r="B5472" s="30" t="s">
        <v>11100</v>
      </c>
      <c r="C5472" s="31" t="s">
        <v>11101</v>
      </c>
      <c r="D5472" s="30" t="s">
        <v>6864</v>
      </c>
      <c r="E5472" s="30" t="s">
        <v>371</v>
      </c>
      <c r="F5472" s="30" t="s">
        <v>846</v>
      </c>
      <c r="G5472" s="30" t="s">
        <v>366</v>
      </c>
      <c r="H5472" s="30">
        <v>2015</v>
      </c>
      <c r="I5472" s="28" t="s">
        <v>8376</v>
      </c>
      <c r="J5472" s="30" t="s">
        <v>10373</v>
      </c>
      <c r="K5472" s="30" t="s">
        <v>368</v>
      </c>
    </row>
    <row r="5473" spans="1:11">
      <c r="A5473" s="29">
        <v>5472</v>
      </c>
      <c r="B5473" s="30" t="s">
        <v>11102</v>
      </c>
      <c r="C5473" s="31" t="s">
        <v>11103</v>
      </c>
      <c r="D5473" s="30" t="s">
        <v>4604</v>
      </c>
      <c r="E5473" s="30" t="s">
        <v>850</v>
      </c>
      <c r="F5473" s="30" t="s">
        <v>846</v>
      </c>
      <c r="G5473" s="30" t="s">
        <v>366</v>
      </c>
      <c r="H5473" s="30">
        <v>2015</v>
      </c>
      <c r="I5473" s="28" t="s">
        <v>8376</v>
      </c>
      <c r="J5473" s="30" t="s">
        <v>10368</v>
      </c>
      <c r="K5473" s="30" t="s">
        <v>368</v>
      </c>
    </row>
    <row r="5474" spans="1:11">
      <c r="A5474" s="29">
        <v>5473</v>
      </c>
      <c r="B5474" s="30" t="s">
        <v>11104</v>
      </c>
      <c r="C5474" s="31" t="s">
        <v>11105</v>
      </c>
      <c r="D5474" s="30" t="s">
        <v>6864</v>
      </c>
      <c r="E5474" s="30" t="s">
        <v>371</v>
      </c>
      <c r="F5474" s="30" t="s">
        <v>846</v>
      </c>
      <c r="G5474" s="30" t="s">
        <v>366</v>
      </c>
      <c r="H5474" s="30">
        <v>2015</v>
      </c>
      <c r="I5474" s="28" t="s">
        <v>8376</v>
      </c>
      <c r="J5474" s="30" t="s">
        <v>10373</v>
      </c>
      <c r="K5474" s="30" t="s">
        <v>368</v>
      </c>
    </row>
    <row r="5475" spans="1:11">
      <c r="A5475" s="29">
        <v>5474</v>
      </c>
      <c r="B5475" s="30" t="s">
        <v>11106</v>
      </c>
      <c r="C5475" s="31" t="s">
        <v>11107</v>
      </c>
      <c r="D5475" s="30" t="s">
        <v>4604</v>
      </c>
      <c r="E5475" s="30" t="s">
        <v>850</v>
      </c>
      <c r="F5475" s="30" t="s">
        <v>846</v>
      </c>
      <c r="G5475" s="30" t="s">
        <v>366</v>
      </c>
      <c r="H5475" s="30">
        <v>2015</v>
      </c>
      <c r="I5475" s="28" t="s">
        <v>8376</v>
      </c>
      <c r="J5475" s="30" t="s">
        <v>10373</v>
      </c>
      <c r="K5475" s="30" t="s">
        <v>368</v>
      </c>
    </row>
    <row r="5476" spans="1:11">
      <c r="A5476" s="29">
        <v>5475</v>
      </c>
      <c r="B5476" s="30" t="s">
        <v>11108</v>
      </c>
      <c r="C5476" s="31" t="s">
        <v>11109</v>
      </c>
      <c r="D5476" s="30" t="s">
        <v>6864</v>
      </c>
      <c r="E5476" s="30" t="s">
        <v>371</v>
      </c>
      <c r="F5476" s="30" t="s">
        <v>846</v>
      </c>
      <c r="G5476" s="30" t="s">
        <v>366</v>
      </c>
      <c r="H5476" s="30">
        <v>2015</v>
      </c>
      <c r="I5476" s="28" t="s">
        <v>8376</v>
      </c>
      <c r="J5476" s="30" t="s">
        <v>10373</v>
      </c>
      <c r="K5476" s="30" t="s">
        <v>368</v>
      </c>
    </row>
    <row r="5477" spans="1:11">
      <c r="A5477" s="29">
        <v>5476</v>
      </c>
      <c r="B5477" s="30" t="s">
        <v>11110</v>
      </c>
      <c r="C5477" s="31" t="s">
        <v>11111</v>
      </c>
      <c r="D5477" s="30" t="s">
        <v>6864</v>
      </c>
      <c r="E5477" s="30" t="s">
        <v>371</v>
      </c>
      <c r="F5477" s="30" t="s">
        <v>846</v>
      </c>
      <c r="G5477" s="30" t="s">
        <v>366</v>
      </c>
      <c r="H5477" s="30">
        <v>2015</v>
      </c>
      <c r="I5477" s="28" t="s">
        <v>8376</v>
      </c>
      <c r="J5477" s="30" t="s">
        <v>10373</v>
      </c>
      <c r="K5477" s="30" t="s">
        <v>368</v>
      </c>
    </row>
    <row r="5478" spans="1:11">
      <c r="A5478" s="29">
        <v>5477</v>
      </c>
      <c r="B5478" s="30" t="s">
        <v>11112</v>
      </c>
      <c r="C5478" s="31" t="s">
        <v>2686</v>
      </c>
      <c r="D5478" s="30" t="s">
        <v>4604</v>
      </c>
      <c r="E5478" s="30" t="s">
        <v>850</v>
      </c>
      <c r="F5478" s="30" t="s">
        <v>846</v>
      </c>
      <c r="G5478" s="30" t="s">
        <v>366</v>
      </c>
      <c r="H5478" s="30">
        <v>2015</v>
      </c>
      <c r="I5478" s="28" t="s">
        <v>8376</v>
      </c>
      <c r="J5478" s="30" t="s">
        <v>10373</v>
      </c>
      <c r="K5478" s="30" t="s">
        <v>368</v>
      </c>
    </row>
    <row r="5479" spans="1:11">
      <c r="A5479" s="29">
        <v>5478</v>
      </c>
      <c r="B5479" s="30" t="s">
        <v>11113</v>
      </c>
      <c r="C5479" s="31" t="s">
        <v>11114</v>
      </c>
      <c r="D5479" s="30" t="s">
        <v>6864</v>
      </c>
      <c r="E5479" s="30" t="s">
        <v>371</v>
      </c>
      <c r="F5479" s="30" t="s">
        <v>846</v>
      </c>
      <c r="G5479" s="30" t="s">
        <v>366</v>
      </c>
      <c r="H5479" s="30">
        <v>2015</v>
      </c>
      <c r="I5479" s="28" t="s">
        <v>8376</v>
      </c>
      <c r="J5479" s="30" t="s">
        <v>10373</v>
      </c>
      <c r="K5479" s="30" t="s">
        <v>368</v>
      </c>
    </row>
    <row r="5480" spans="1:11">
      <c r="A5480" s="29">
        <v>5479</v>
      </c>
      <c r="B5480" s="30" t="s">
        <v>11115</v>
      </c>
      <c r="C5480" s="31" t="s">
        <v>1742</v>
      </c>
      <c r="D5480" s="30" t="s">
        <v>6864</v>
      </c>
      <c r="E5480" s="30" t="s">
        <v>371</v>
      </c>
      <c r="F5480" s="30" t="s">
        <v>846</v>
      </c>
      <c r="G5480" s="30" t="s">
        <v>366</v>
      </c>
      <c r="H5480" s="30">
        <v>2015</v>
      </c>
      <c r="I5480" s="28" t="s">
        <v>8376</v>
      </c>
      <c r="J5480" s="30" t="s">
        <v>10373</v>
      </c>
      <c r="K5480" s="30" t="s">
        <v>368</v>
      </c>
    </row>
    <row r="5481" spans="1:11">
      <c r="A5481" s="29">
        <v>5480</v>
      </c>
      <c r="B5481" s="30" t="s">
        <v>11116</v>
      </c>
      <c r="C5481" s="31" t="s">
        <v>2686</v>
      </c>
      <c r="D5481" s="30" t="s">
        <v>6864</v>
      </c>
      <c r="E5481" s="30" t="s">
        <v>371</v>
      </c>
      <c r="F5481" s="30" t="s">
        <v>846</v>
      </c>
      <c r="G5481" s="30" t="s">
        <v>468</v>
      </c>
      <c r="H5481" s="30">
        <v>2015</v>
      </c>
      <c r="I5481" s="28" t="s">
        <v>8376</v>
      </c>
      <c r="J5481" s="30" t="s">
        <v>10373</v>
      </c>
      <c r="K5481" s="30" t="s">
        <v>368</v>
      </c>
    </row>
    <row r="5482" spans="1:11">
      <c r="A5482" s="29">
        <v>5481</v>
      </c>
      <c r="B5482" s="30" t="s">
        <v>11117</v>
      </c>
      <c r="C5482" s="31" t="s">
        <v>11118</v>
      </c>
      <c r="D5482" s="30" t="s">
        <v>6864</v>
      </c>
      <c r="E5482" s="30" t="s">
        <v>371</v>
      </c>
      <c r="F5482" s="30" t="s">
        <v>846</v>
      </c>
      <c r="G5482" s="30" t="s">
        <v>366</v>
      </c>
      <c r="H5482" s="30">
        <v>2015</v>
      </c>
      <c r="I5482" s="28" t="s">
        <v>8376</v>
      </c>
      <c r="J5482" s="30" t="s">
        <v>10373</v>
      </c>
      <c r="K5482" s="30" t="s">
        <v>368</v>
      </c>
    </row>
    <row r="5483" spans="1:11">
      <c r="A5483" s="29">
        <v>5482</v>
      </c>
      <c r="B5483" s="30" t="s">
        <v>11119</v>
      </c>
      <c r="C5483" s="31" t="s">
        <v>11120</v>
      </c>
      <c r="D5483" s="30" t="s">
        <v>6864</v>
      </c>
      <c r="E5483" s="30" t="s">
        <v>371</v>
      </c>
      <c r="F5483" s="30" t="s">
        <v>846</v>
      </c>
      <c r="G5483" s="30" t="s">
        <v>366</v>
      </c>
      <c r="H5483" s="30">
        <v>2015</v>
      </c>
      <c r="I5483" s="28" t="s">
        <v>8376</v>
      </c>
      <c r="J5483" s="30" t="s">
        <v>10373</v>
      </c>
      <c r="K5483" s="30" t="s">
        <v>368</v>
      </c>
    </row>
    <row r="5484" spans="1:11">
      <c r="A5484" s="29">
        <v>5483</v>
      </c>
      <c r="B5484" s="30" t="s">
        <v>11121</v>
      </c>
      <c r="C5484" s="31" t="s">
        <v>11122</v>
      </c>
      <c r="D5484" s="30" t="s">
        <v>4604</v>
      </c>
      <c r="E5484" s="30" t="s">
        <v>371</v>
      </c>
      <c r="F5484" s="30" t="s">
        <v>846</v>
      </c>
      <c r="G5484" s="30" t="s">
        <v>375</v>
      </c>
      <c r="H5484" s="30">
        <v>2015</v>
      </c>
      <c r="I5484" s="28" t="s">
        <v>8376</v>
      </c>
      <c r="J5484" s="30" t="s">
        <v>10373</v>
      </c>
      <c r="K5484" s="30" t="s">
        <v>368</v>
      </c>
    </row>
    <row r="5485" spans="1:11">
      <c r="A5485" s="29">
        <v>5484</v>
      </c>
      <c r="B5485" s="30" t="s">
        <v>11123</v>
      </c>
      <c r="C5485" s="31" t="s">
        <v>11124</v>
      </c>
      <c r="D5485" s="30" t="s">
        <v>6864</v>
      </c>
      <c r="E5485" s="30" t="s">
        <v>850</v>
      </c>
      <c r="F5485" s="30" t="s">
        <v>846</v>
      </c>
      <c r="G5485" s="30" t="s">
        <v>468</v>
      </c>
      <c r="H5485" s="30">
        <v>2015</v>
      </c>
      <c r="I5485" s="28" t="s">
        <v>8376</v>
      </c>
      <c r="J5485" s="30" t="s">
        <v>10373</v>
      </c>
      <c r="K5485" s="30" t="s">
        <v>368</v>
      </c>
    </row>
    <row r="5486" spans="1:11">
      <c r="A5486" s="29">
        <v>5485</v>
      </c>
      <c r="B5486" s="30" t="s">
        <v>11125</v>
      </c>
      <c r="C5486" s="31" t="s">
        <v>11126</v>
      </c>
      <c r="D5486" s="30" t="s">
        <v>4604</v>
      </c>
      <c r="E5486" s="30" t="s">
        <v>850</v>
      </c>
      <c r="F5486" s="30" t="s">
        <v>846</v>
      </c>
      <c r="G5486" s="30" t="s">
        <v>366</v>
      </c>
      <c r="H5486" s="30">
        <v>2015</v>
      </c>
      <c r="I5486" s="28" t="s">
        <v>8376</v>
      </c>
      <c r="J5486" s="30" t="s">
        <v>10373</v>
      </c>
      <c r="K5486" s="30" t="s">
        <v>368</v>
      </c>
    </row>
    <row r="5487" spans="1:11">
      <c r="A5487" s="29">
        <v>5486</v>
      </c>
      <c r="B5487" s="30" t="s">
        <v>11127</v>
      </c>
      <c r="C5487" s="31" t="s">
        <v>11128</v>
      </c>
      <c r="D5487" s="30" t="s">
        <v>4604</v>
      </c>
      <c r="E5487" s="30" t="s">
        <v>850</v>
      </c>
      <c r="F5487" s="30" t="s">
        <v>846</v>
      </c>
      <c r="G5487" s="30" t="s">
        <v>366</v>
      </c>
      <c r="H5487" s="30">
        <v>2015</v>
      </c>
      <c r="I5487" s="28" t="s">
        <v>8376</v>
      </c>
      <c r="J5487" s="30" t="s">
        <v>10373</v>
      </c>
      <c r="K5487" s="30" t="s">
        <v>368</v>
      </c>
    </row>
    <row r="5488" spans="1:11">
      <c r="A5488" s="29">
        <v>5487</v>
      </c>
      <c r="B5488" s="30" t="s">
        <v>11129</v>
      </c>
      <c r="C5488" s="31" t="s">
        <v>11130</v>
      </c>
      <c r="D5488" s="30" t="s">
        <v>6864</v>
      </c>
      <c r="E5488" s="30" t="s">
        <v>371</v>
      </c>
      <c r="F5488" s="30" t="s">
        <v>846</v>
      </c>
      <c r="G5488" s="30" t="s">
        <v>366</v>
      </c>
      <c r="H5488" s="30">
        <v>2015</v>
      </c>
      <c r="I5488" s="28" t="s">
        <v>8376</v>
      </c>
      <c r="J5488" s="30" t="s">
        <v>10373</v>
      </c>
      <c r="K5488" s="30" t="s">
        <v>368</v>
      </c>
    </row>
    <row r="5489" spans="1:11">
      <c r="A5489" s="29">
        <v>5488</v>
      </c>
      <c r="B5489" s="30" t="s">
        <v>11131</v>
      </c>
      <c r="C5489" s="31" t="s">
        <v>11132</v>
      </c>
      <c r="D5489" s="30" t="s">
        <v>4604</v>
      </c>
      <c r="E5489" s="30" t="s">
        <v>850</v>
      </c>
      <c r="F5489" s="30" t="s">
        <v>846</v>
      </c>
      <c r="G5489" s="30" t="s">
        <v>366</v>
      </c>
      <c r="H5489" s="30">
        <v>2015</v>
      </c>
      <c r="I5489" s="28" t="s">
        <v>8376</v>
      </c>
      <c r="J5489" s="30" t="s">
        <v>10373</v>
      </c>
      <c r="K5489" s="30" t="s">
        <v>368</v>
      </c>
    </row>
    <row r="5490" spans="1:11">
      <c r="A5490" s="29">
        <v>5489</v>
      </c>
      <c r="B5490" s="30" t="s">
        <v>11133</v>
      </c>
      <c r="C5490" s="31" t="s">
        <v>11134</v>
      </c>
      <c r="D5490" s="30" t="s">
        <v>6864</v>
      </c>
      <c r="E5490" s="30" t="s">
        <v>371</v>
      </c>
      <c r="F5490" s="30" t="s">
        <v>846</v>
      </c>
      <c r="G5490" s="30" t="s">
        <v>468</v>
      </c>
      <c r="H5490" s="30">
        <v>2015</v>
      </c>
      <c r="I5490" s="28" t="s">
        <v>8376</v>
      </c>
      <c r="J5490" s="30" t="s">
        <v>10373</v>
      </c>
      <c r="K5490" s="30" t="s">
        <v>368</v>
      </c>
    </row>
    <row r="5491" spans="1:11">
      <c r="A5491" s="29">
        <v>5490</v>
      </c>
      <c r="B5491" s="30" t="s">
        <v>11135</v>
      </c>
      <c r="C5491" s="31" t="s">
        <v>11136</v>
      </c>
      <c r="D5491" s="30" t="s">
        <v>4604</v>
      </c>
      <c r="E5491" s="30" t="s">
        <v>850</v>
      </c>
      <c r="F5491" s="30" t="s">
        <v>846</v>
      </c>
      <c r="G5491" s="30" t="s">
        <v>366</v>
      </c>
      <c r="H5491" s="30">
        <v>2015</v>
      </c>
      <c r="I5491" s="28" t="s">
        <v>8376</v>
      </c>
      <c r="J5491" s="30" t="s">
        <v>10373</v>
      </c>
      <c r="K5491" s="30" t="s">
        <v>368</v>
      </c>
    </row>
    <row r="5492" spans="1:11">
      <c r="A5492" s="29">
        <v>5491</v>
      </c>
      <c r="B5492" s="30" t="s">
        <v>11137</v>
      </c>
      <c r="C5492" s="31" t="s">
        <v>11138</v>
      </c>
      <c r="D5492" s="30" t="s">
        <v>6864</v>
      </c>
      <c r="E5492" s="30" t="s">
        <v>371</v>
      </c>
      <c r="F5492" s="30" t="s">
        <v>846</v>
      </c>
      <c r="G5492" s="30" t="s">
        <v>366</v>
      </c>
      <c r="H5492" s="30">
        <v>2015</v>
      </c>
      <c r="I5492" s="28" t="s">
        <v>8376</v>
      </c>
      <c r="J5492" s="30" t="s">
        <v>10373</v>
      </c>
      <c r="K5492" s="30" t="s">
        <v>368</v>
      </c>
    </row>
    <row r="5493" spans="1:11">
      <c r="A5493" s="29">
        <v>5492</v>
      </c>
      <c r="B5493" s="30" t="s">
        <v>11139</v>
      </c>
      <c r="C5493" s="31" t="s">
        <v>11140</v>
      </c>
      <c r="D5493" s="30" t="s">
        <v>6864</v>
      </c>
      <c r="E5493" s="30" t="s">
        <v>371</v>
      </c>
      <c r="F5493" s="30" t="s">
        <v>846</v>
      </c>
      <c r="G5493" s="30" t="s">
        <v>468</v>
      </c>
      <c r="H5493" s="30">
        <v>2015</v>
      </c>
      <c r="I5493" s="28" t="s">
        <v>8376</v>
      </c>
      <c r="J5493" s="30" t="s">
        <v>10373</v>
      </c>
      <c r="K5493" s="30" t="s">
        <v>368</v>
      </c>
    </row>
    <row r="5494" spans="1:11">
      <c r="A5494" s="29">
        <v>5493</v>
      </c>
      <c r="B5494" s="30" t="s">
        <v>11141</v>
      </c>
      <c r="C5494" s="31" t="s">
        <v>11142</v>
      </c>
      <c r="D5494" s="30" t="s">
        <v>6864</v>
      </c>
      <c r="E5494" s="30" t="s">
        <v>371</v>
      </c>
      <c r="F5494" s="30" t="s">
        <v>846</v>
      </c>
      <c r="G5494" s="30" t="s">
        <v>468</v>
      </c>
      <c r="H5494" s="30">
        <v>2015</v>
      </c>
      <c r="I5494" s="28" t="s">
        <v>8376</v>
      </c>
      <c r="J5494" s="30" t="s">
        <v>10373</v>
      </c>
      <c r="K5494" s="30" t="s">
        <v>368</v>
      </c>
    </row>
    <row r="5495" spans="1:11">
      <c r="A5495" s="29">
        <v>5494</v>
      </c>
      <c r="B5495" s="30" t="s">
        <v>11143</v>
      </c>
      <c r="C5495" s="31" t="s">
        <v>1077</v>
      </c>
      <c r="D5495" s="30" t="s">
        <v>4604</v>
      </c>
      <c r="E5495" s="30" t="s">
        <v>371</v>
      </c>
      <c r="F5495" s="30" t="s">
        <v>846</v>
      </c>
      <c r="G5495" s="30" t="s">
        <v>375</v>
      </c>
      <c r="H5495" s="30">
        <v>2015</v>
      </c>
      <c r="I5495" s="28" t="s">
        <v>8376</v>
      </c>
      <c r="J5495" s="30" t="s">
        <v>10373</v>
      </c>
      <c r="K5495" s="30" t="s">
        <v>368</v>
      </c>
    </row>
    <row r="5496" spans="1:11">
      <c r="A5496" s="29">
        <v>5495</v>
      </c>
      <c r="B5496" s="30" t="s">
        <v>11144</v>
      </c>
      <c r="C5496" s="31" t="s">
        <v>11145</v>
      </c>
      <c r="D5496" s="30" t="s">
        <v>6864</v>
      </c>
      <c r="E5496" s="30" t="s">
        <v>371</v>
      </c>
      <c r="F5496" s="30" t="s">
        <v>846</v>
      </c>
      <c r="G5496" s="30" t="s">
        <v>468</v>
      </c>
      <c r="H5496" s="30">
        <v>2015</v>
      </c>
      <c r="I5496" s="28" t="s">
        <v>8376</v>
      </c>
      <c r="J5496" s="30" t="s">
        <v>10373</v>
      </c>
      <c r="K5496" s="30" t="s">
        <v>368</v>
      </c>
    </row>
    <row r="5497" spans="1:11">
      <c r="A5497" s="29">
        <v>5496</v>
      </c>
      <c r="B5497" s="30" t="s">
        <v>11146</v>
      </c>
      <c r="C5497" s="31" t="s">
        <v>11147</v>
      </c>
      <c r="D5497" s="30" t="s">
        <v>6864</v>
      </c>
      <c r="E5497" s="30" t="s">
        <v>371</v>
      </c>
      <c r="F5497" s="30" t="s">
        <v>846</v>
      </c>
      <c r="G5497" s="30" t="s">
        <v>366</v>
      </c>
      <c r="H5497" s="30">
        <v>2015</v>
      </c>
      <c r="I5497" s="28" t="s">
        <v>8376</v>
      </c>
      <c r="J5497" s="30" t="s">
        <v>10373</v>
      </c>
      <c r="K5497" s="30" t="s">
        <v>368</v>
      </c>
    </row>
    <row r="5498" spans="1:11">
      <c r="A5498" s="29">
        <v>5497</v>
      </c>
      <c r="B5498" s="30" t="s">
        <v>11148</v>
      </c>
      <c r="C5498" s="31" t="s">
        <v>11149</v>
      </c>
      <c r="D5498" s="30" t="s">
        <v>6864</v>
      </c>
      <c r="E5498" s="30" t="s">
        <v>371</v>
      </c>
      <c r="F5498" s="30" t="s">
        <v>846</v>
      </c>
      <c r="G5498" s="30" t="s">
        <v>468</v>
      </c>
      <c r="H5498" s="30">
        <v>2015</v>
      </c>
      <c r="I5498" s="28" t="s">
        <v>8376</v>
      </c>
      <c r="J5498" s="30" t="s">
        <v>10373</v>
      </c>
      <c r="K5498" s="30" t="s">
        <v>368</v>
      </c>
    </row>
    <row r="5499" spans="1:11">
      <c r="A5499" s="29">
        <v>5498</v>
      </c>
      <c r="B5499" s="30" t="s">
        <v>11150</v>
      </c>
      <c r="C5499" s="31" t="s">
        <v>11151</v>
      </c>
      <c r="D5499" s="30" t="s">
        <v>6864</v>
      </c>
      <c r="E5499" s="30" t="s">
        <v>371</v>
      </c>
      <c r="F5499" s="30" t="s">
        <v>846</v>
      </c>
      <c r="G5499" s="30" t="s">
        <v>366</v>
      </c>
      <c r="H5499" s="30">
        <v>2015</v>
      </c>
      <c r="I5499" s="28" t="s">
        <v>8376</v>
      </c>
      <c r="J5499" s="30" t="s">
        <v>10373</v>
      </c>
      <c r="K5499" s="30" t="s">
        <v>368</v>
      </c>
    </row>
    <row r="5500" spans="1:11">
      <c r="A5500" s="29">
        <v>5499</v>
      </c>
      <c r="B5500" s="30" t="s">
        <v>11152</v>
      </c>
      <c r="C5500" s="31" t="s">
        <v>11153</v>
      </c>
      <c r="D5500" s="30" t="s">
        <v>6864</v>
      </c>
      <c r="E5500" s="30" t="s">
        <v>371</v>
      </c>
      <c r="F5500" s="30" t="s">
        <v>846</v>
      </c>
      <c r="G5500" s="30" t="s">
        <v>366</v>
      </c>
      <c r="H5500" s="30">
        <v>2015</v>
      </c>
      <c r="I5500" s="28" t="s">
        <v>8376</v>
      </c>
      <c r="J5500" s="30" t="s">
        <v>10373</v>
      </c>
      <c r="K5500" s="30" t="s">
        <v>368</v>
      </c>
    </row>
    <row r="5501" spans="1:11">
      <c r="A5501" s="29">
        <v>5500</v>
      </c>
      <c r="B5501" s="30" t="s">
        <v>11154</v>
      </c>
      <c r="C5501" s="31" t="s">
        <v>11155</v>
      </c>
      <c r="D5501" s="30" t="s">
        <v>8631</v>
      </c>
      <c r="E5501" s="30" t="s">
        <v>371</v>
      </c>
      <c r="F5501" s="30" t="s">
        <v>846</v>
      </c>
      <c r="G5501" s="30" t="s">
        <v>9641</v>
      </c>
      <c r="H5501" s="30">
        <v>2015</v>
      </c>
      <c r="I5501" s="28" t="s">
        <v>8376</v>
      </c>
      <c r="J5501" s="30" t="s">
        <v>10373</v>
      </c>
      <c r="K5501" s="30" t="s">
        <v>368</v>
      </c>
    </row>
    <row r="5502" spans="1:11">
      <c r="A5502" s="29">
        <v>5501</v>
      </c>
      <c r="B5502" s="30" t="s">
        <v>11156</v>
      </c>
      <c r="C5502" s="31" t="s">
        <v>11157</v>
      </c>
      <c r="D5502" s="30" t="s">
        <v>8631</v>
      </c>
      <c r="E5502" s="30" t="s">
        <v>371</v>
      </c>
      <c r="F5502" s="30" t="s">
        <v>846</v>
      </c>
      <c r="G5502" s="30" t="s">
        <v>366</v>
      </c>
      <c r="H5502" s="30">
        <v>2015</v>
      </c>
      <c r="I5502" s="28" t="s">
        <v>8376</v>
      </c>
      <c r="J5502" s="30" t="s">
        <v>10373</v>
      </c>
      <c r="K5502" s="30" t="s">
        <v>368</v>
      </c>
    </row>
    <row r="5503" spans="1:11">
      <c r="A5503" s="29">
        <v>5502</v>
      </c>
      <c r="B5503" s="30" t="s">
        <v>11158</v>
      </c>
      <c r="C5503" s="31" t="s">
        <v>11159</v>
      </c>
      <c r="D5503" s="30" t="s">
        <v>6864</v>
      </c>
      <c r="E5503" s="30" t="s">
        <v>850</v>
      </c>
      <c r="F5503" s="30" t="s">
        <v>846</v>
      </c>
      <c r="G5503" s="30" t="s">
        <v>468</v>
      </c>
      <c r="H5503" s="30">
        <v>2015</v>
      </c>
      <c r="I5503" s="28" t="s">
        <v>8376</v>
      </c>
      <c r="J5503" s="30" t="s">
        <v>10373</v>
      </c>
      <c r="K5503" s="30" t="s">
        <v>368</v>
      </c>
    </row>
    <row r="5504" spans="1:11">
      <c r="A5504" s="29">
        <v>5503</v>
      </c>
      <c r="B5504" s="30" t="s">
        <v>11160</v>
      </c>
      <c r="C5504" s="31" t="s">
        <v>11161</v>
      </c>
      <c r="D5504" s="30" t="s">
        <v>6864</v>
      </c>
      <c r="E5504" s="30" t="s">
        <v>371</v>
      </c>
      <c r="F5504" s="30" t="s">
        <v>846</v>
      </c>
      <c r="G5504" s="30" t="s">
        <v>468</v>
      </c>
      <c r="H5504" s="30">
        <v>2015</v>
      </c>
      <c r="I5504" s="28" t="s">
        <v>8376</v>
      </c>
      <c r="J5504" s="30" t="s">
        <v>10373</v>
      </c>
      <c r="K5504" s="30" t="s">
        <v>368</v>
      </c>
    </row>
    <row r="5505" spans="1:11">
      <c r="A5505" s="29">
        <v>5504</v>
      </c>
      <c r="B5505" s="30" t="s">
        <v>11162</v>
      </c>
      <c r="C5505" s="31" t="s">
        <v>11163</v>
      </c>
      <c r="D5505" s="30" t="s">
        <v>6864</v>
      </c>
      <c r="E5505" s="30" t="s">
        <v>371</v>
      </c>
      <c r="F5505" s="30" t="s">
        <v>846</v>
      </c>
      <c r="G5505" s="30" t="s">
        <v>366</v>
      </c>
      <c r="H5505" s="30">
        <v>2015</v>
      </c>
      <c r="I5505" s="28" t="s">
        <v>8376</v>
      </c>
      <c r="J5505" s="30" t="s">
        <v>10373</v>
      </c>
      <c r="K5505" s="30" t="s">
        <v>368</v>
      </c>
    </row>
    <row r="5506" spans="1:11">
      <c r="A5506" s="29">
        <v>5505</v>
      </c>
      <c r="B5506" s="30" t="s">
        <v>11164</v>
      </c>
      <c r="C5506" s="31" t="s">
        <v>11165</v>
      </c>
      <c r="D5506" s="30" t="s">
        <v>6864</v>
      </c>
      <c r="E5506" s="30" t="s">
        <v>371</v>
      </c>
      <c r="F5506" s="30" t="s">
        <v>846</v>
      </c>
      <c r="G5506" s="30" t="s">
        <v>366</v>
      </c>
      <c r="H5506" s="30">
        <v>2015</v>
      </c>
      <c r="I5506" s="28" t="s">
        <v>8376</v>
      </c>
      <c r="J5506" s="30" t="s">
        <v>10373</v>
      </c>
      <c r="K5506" s="30" t="s">
        <v>368</v>
      </c>
    </row>
    <row r="5507" spans="1:11">
      <c r="A5507" s="29">
        <v>5506</v>
      </c>
      <c r="B5507" s="30" t="s">
        <v>11166</v>
      </c>
      <c r="C5507" s="31" t="s">
        <v>11167</v>
      </c>
      <c r="D5507" s="30" t="s">
        <v>6864</v>
      </c>
      <c r="E5507" s="30" t="s">
        <v>371</v>
      </c>
      <c r="F5507" s="30" t="s">
        <v>846</v>
      </c>
      <c r="G5507" s="30" t="s">
        <v>468</v>
      </c>
      <c r="H5507" s="30">
        <v>2015</v>
      </c>
      <c r="I5507" s="28" t="s">
        <v>8376</v>
      </c>
      <c r="J5507" s="30" t="s">
        <v>10373</v>
      </c>
      <c r="K5507" s="30" t="s">
        <v>368</v>
      </c>
    </row>
    <row r="5508" spans="1:11">
      <c r="A5508" s="29">
        <v>5507</v>
      </c>
      <c r="B5508" s="30" t="s">
        <v>11168</v>
      </c>
      <c r="C5508" s="31" t="s">
        <v>11169</v>
      </c>
      <c r="D5508" s="30" t="s">
        <v>6864</v>
      </c>
      <c r="E5508" s="30" t="s">
        <v>850</v>
      </c>
      <c r="F5508" s="30" t="s">
        <v>846</v>
      </c>
      <c r="G5508" s="30" t="s">
        <v>366</v>
      </c>
      <c r="H5508" s="30">
        <v>2015</v>
      </c>
      <c r="I5508" s="28" t="s">
        <v>8376</v>
      </c>
      <c r="J5508" s="30" t="s">
        <v>10373</v>
      </c>
      <c r="K5508" s="30" t="s">
        <v>368</v>
      </c>
    </row>
    <row r="5509" spans="1:11">
      <c r="A5509" s="29">
        <v>5508</v>
      </c>
      <c r="B5509" s="30" t="s">
        <v>11170</v>
      </c>
      <c r="C5509" s="31" t="s">
        <v>11171</v>
      </c>
      <c r="D5509" s="30" t="s">
        <v>6864</v>
      </c>
      <c r="E5509" s="30" t="s">
        <v>371</v>
      </c>
      <c r="F5509" s="30" t="s">
        <v>846</v>
      </c>
      <c r="G5509" s="30" t="s">
        <v>366</v>
      </c>
      <c r="H5509" s="30">
        <v>2015</v>
      </c>
      <c r="I5509" s="28" t="s">
        <v>8376</v>
      </c>
      <c r="J5509" s="30" t="s">
        <v>10373</v>
      </c>
      <c r="K5509" s="30" t="s">
        <v>368</v>
      </c>
    </row>
    <row r="5510" spans="1:11">
      <c r="A5510" s="29">
        <v>5509</v>
      </c>
      <c r="B5510" s="30" t="s">
        <v>11172</v>
      </c>
      <c r="C5510" s="31" t="s">
        <v>11173</v>
      </c>
      <c r="D5510" s="30" t="s">
        <v>6864</v>
      </c>
      <c r="E5510" s="30" t="s">
        <v>371</v>
      </c>
      <c r="F5510" s="30" t="s">
        <v>846</v>
      </c>
      <c r="G5510" s="30" t="s">
        <v>468</v>
      </c>
      <c r="H5510" s="30">
        <v>2015</v>
      </c>
      <c r="I5510" s="28" t="s">
        <v>8376</v>
      </c>
      <c r="J5510" s="30" t="s">
        <v>10373</v>
      </c>
      <c r="K5510" s="30" t="s">
        <v>368</v>
      </c>
    </row>
    <row r="5511" spans="1:11">
      <c r="A5511" s="29">
        <v>5510</v>
      </c>
      <c r="B5511" s="30" t="s">
        <v>11174</v>
      </c>
      <c r="C5511" s="31" t="s">
        <v>11175</v>
      </c>
      <c r="D5511" s="30" t="s">
        <v>4604</v>
      </c>
      <c r="E5511" s="30" t="s">
        <v>850</v>
      </c>
      <c r="F5511" s="30" t="s">
        <v>846</v>
      </c>
      <c r="G5511" s="30" t="s">
        <v>366</v>
      </c>
      <c r="H5511" s="30">
        <v>2015</v>
      </c>
      <c r="I5511" s="28" t="s">
        <v>8376</v>
      </c>
      <c r="J5511" s="30" t="s">
        <v>10373</v>
      </c>
      <c r="K5511" s="30" t="s">
        <v>368</v>
      </c>
    </row>
    <row r="5512" spans="1:11">
      <c r="A5512" s="29">
        <v>5511</v>
      </c>
      <c r="B5512" s="30" t="s">
        <v>11176</v>
      </c>
      <c r="C5512" s="31" t="s">
        <v>11177</v>
      </c>
      <c r="D5512" s="30" t="s">
        <v>6864</v>
      </c>
      <c r="E5512" s="30" t="s">
        <v>850</v>
      </c>
      <c r="F5512" s="30" t="s">
        <v>846</v>
      </c>
      <c r="G5512" s="30" t="s">
        <v>366</v>
      </c>
      <c r="H5512" s="30">
        <v>2015</v>
      </c>
      <c r="I5512" s="28" t="s">
        <v>8376</v>
      </c>
      <c r="J5512" s="30" t="s">
        <v>10373</v>
      </c>
      <c r="K5512" s="30" t="s">
        <v>368</v>
      </c>
    </row>
    <row r="5513" spans="1:11">
      <c r="A5513" s="29">
        <v>5512</v>
      </c>
      <c r="B5513" s="30" t="s">
        <v>11178</v>
      </c>
      <c r="C5513" s="31" t="s">
        <v>11179</v>
      </c>
      <c r="D5513" s="30" t="s">
        <v>6864</v>
      </c>
      <c r="E5513" s="30" t="s">
        <v>850</v>
      </c>
      <c r="F5513" s="30" t="s">
        <v>846</v>
      </c>
      <c r="G5513" s="30" t="s">
        <v>468</v>
      </c>
      <c r="H5513" s="30">
        <v>2015</v>
      </c>
      <c r="I5513" s="28" t="s">
        <v>8376</v>
      </c>
      <c r="J5513" s="30" t="s">
        <v>10373</v>
      </c>
      <c r="K5513" s="30" t="s">
        <v>368</v>
      </c>
    </row>
    <row r="5514" spans="1:11">
      <c r="A5514" s="29">
        <v>5513</v>
      </c>
      <c r="B5514" s="30" t="s">
        <v>11180</v>
      </c>
      <c r="C5514" s="31" t="s">
        <v>11181</v>
      </c>
      <c r="D5514" s="30" t="s">
        <v>6864</v>
      </c>
      <c r="E5514" s="30" t="s">
        <v>371</v>
      </c>
      <c r="F5514" s="30" t="s">
        <v>846</v>
      </c>
      <c r="G5514" s="30" t="s">
        <v>468</v>
      </c>
      <c r="H5514" s="30">
        <v>2015</v>
      </c>
      <c r="I5514" s="28" t="s">
        <v>8376</v>
      </c>
      <c r="J5514" s="30" t="s">
        <v>10368</v>
      </c>
      <c r="K5514" s="30" t="s">
        <v>368</v>
      </c>
    </row>
    <row r="5515" spans="1:11">
      <c r="A5515" s="29">
        <v>5514</v>
      </c>
      <c r="B5515" s="30" t="s">
        <v>11182</v>
      </c>
      <c r="C5515" s="31" t="s">
        <v>11183</v>
      </c>
      <c r="D5515" s="30" t="s">
        <v>8631</v>
      </c>
      <c r="E5515" s="30" t="s">
        <v>850</v>
      </c>
      <c r="F5515" s="30" t="s">
        <v>846</v>
      </c>
      <c r="G5515" s="30" t="s">
        <v>3757</v>
      </c>
      <c r="H5515" s="30">
        <v>2015</v>
      </c>
      <c r="I5515" s="28" t="s">
        <v>8376</v>
      </c>
      <c r="J5515" s="30" t="s">
        <v>10373</v>
      </c>
      <c r="K5515" s="30" t="s">
        <v>368</v>
      </c>
    </row>
    <row r="5516" spans="1:11">
      <c r="A5516" s="29">
        <v>5515</v>
      </c>
      <c r="B5516" s="30" t="s">
        <v>11184</v>
      </c>
      <c r="C5516" s="31" t="s">
        <v>11185</v>
      </c>
      <c r="D5516" s="30" t="s">
        <v>4604</v>
      </c>
      <c r="E5516" s="30" t="s">
        <v>371</v>
      </c>
      <c r="F5516" s="30" t="s">
        <v>846</v>
      </c>
      <c r="G5516" s="30" t="s">
        <v>375</v>
      </c>
      <c r="H5516" s="30">
        <v>2015</v>
      </c>
      <c r="I5516" s="28" t="s">
        <v>8376</v>
      </c>
      <c r="J5516" s="30" t="s">
        <v>10373</v>
      </c>
      <c r="K5516" s="30" t="s">
        <v>368</v>
      </c>
    </row>
    <row r="5517" spans="1:11">
      <c r="A5517" s="29">
        <v>5516</v>
      </c>
      <c r="B5517" s="30" t="s">
        <v>11186</v>
      </c>
      <c r="C5517" s="31" t="s">
        <v>11187</v>
      </c>
      <c r="D5517" s="30" t="s">
        <v>6864</v>
      </c>
      <c r="E5517" s="30" t="s">
        <v>850</v>
      </c>
      <c r="F5517" s="30" t="s">
        <v>846</v>
      </c>
      <c r="G5517" s="30" t="s">
        <v>468</v>
      </c>
      <c r="H5517" s="30">
        <v>2015</v>
      </c>
      <c r="I5517" s="28" t="s">
        <v>8376</v>
      </c>
      <c r="J5517" s="30" t="s">
        <v>10373</v>
      </c>
      <c r="K5517" s="30" t="s">
        <v>368</v>
      </c>
    </row>
    <row r="5518" spans="1:11">
      <c r="A5518" s="29">
        <v>5517</v>
      </c>
      <c r="B5518" s="30" t="s">
        <v>11188</v>
      </c>
      <c r="C5518" s="31" t="s">
        <v>11189</v>
      </c>
      <c r="D5518" s="30" t="s">
        <v>4604</v>
      </c>
      <c r="E5518" s="30" t="s">
        <v>371</v>
      </c>
      <c r="F5518" s="30" t="s">
        <v>846</v>
      </c>
      <c r="G5518" s="30" t="s">
        <v>375</v>
      </c>
      <c r="H5518" s="30">
        <v>2015</v>
      </c>
      <c r="I5518" s="28" t="s">
        <v>8376</v>
      </c>
      <c r="J5518" s="30" t="s">
        <v>10368</v>
      </c>
      <c r="K5518" s="30" t="s">
        <v>368</v>
      </c>
    </row>
    <row r="5519" spans="1:11">
      <c r="A5519" s="29">
        <v>5518</v>
      </c>
      <c r="B5519" s="30" t="s">
        <v>11190</v>
      </c>
      <c r="C5519" s="31" t="s">
        <v>11191</v>
      </c>
      <c r="D5519" s="30" t="s">
        <v>8631</v>
      </c>
      <c r="E5519" s="30" t="s">
        <v>850</v>
      </c>
      <c r="F5519" s="30" t="s">
        <v>846</v>
      </c>
      <c r="G5519" s="30" t="s">
        <v>468</v>
      </c>
      <c r="H5519" s="30">
        <v>2015</v>
      </c>
      <c r="I5519" s="28" t="s">
        <v>8376</v>
      </c>
      <c r="J5519" s="30" t="s">
        <v>10373</v>
      </c>
      <c r="K5519" s="30" t="s">
        <v>368</v>
      </c>
    </row>
    <row r="5520" spans="1:11">
      <c r="A5520" s="29">
        <v>5519</v>
      </c>
      <c r="B5520" s="30" t="s">
        <v>11192</v>
      </c>
      <c r="C5520" s="31" t="s">
        <v>11193</v>
      </c>
      <c r="D5520" s="30" t="s">
        <v>6864</v>
      </c>
      <c r="E5520" s="30" t="s">
        <v>371</v>
      </c>
      <c r="F5520" s="30" t="s">
        <v>846</v>
      </c>
      <c r="G5520" s="30" t="s">
        <v>366</v>
      </c>
      <c r="H5520" s="30">
        <v>2015</v>
      </c>
      <c r="I5520" s="28" t="s">
        <v>8376</v>
      </c>
      <c r="J5520" s="30" t="s">
        <v>10373</v>
      </c>
      <c r="K5520" s="30" t="s">
        <v>368</v>
      </c>
    </row>
    <row r="5521" spans="1:11">
      <c r="A5521" s="29">
        <v>5520</v>
      </c>
      <c r="B5521" s="30" t="s">
        <v>11194</v>
      </c>
      <c r="C5521" s="31" t="s">
        <v>11195</v>
      </c>
      <c r="D5521" s="30" t="s">
        <v>6864</v>
      </c>
      <c r="E5521" s="30" t="s">
        <v>371</v>
      </c>
      <c r="F5521" s="30" t="s">
        <v>846</v>
      </c>
      <c r="G5521" s="30" t="s">
        <v>366</v>
      </c>
      <c r="H5521" s="30">
        <v>2015</v>
      </c>
      <c r="I5521" s="28" t="s">
        <v>8376</v>
      </c>
      <c r="J5521" s="30" t="s">
        <v>10368</v>
      </c>
      <c r="K5521" s="30" t="s">
        <v>368</v>
      </c>
    </row>
    <row r="5522" spans="1:11">
      <c r="A5522" s="29">
        <v>5521</v>
      </c>
      <c r="B5522" s="30" t="s">
        <v>11196</v>
      </c>
      <c r="C5522" s="31" t="s">
        <v>11197</v>
      </c>
      <c r="D5522" s="30">
        <v>1417</v>
      </c>
      <c r="E5522" s="30" t="s">
        <v>371</v>
      </c>
      <c r="F5522" s="30" t="s">
        <v>365</v>
      </c>
      <c r="G5522" s="30" t="s">
        <v>366</v>
      </c>
      <c r="H5522" s="30">
        <v>2016</v>
      </c>
      <c r="I5522" s="28" t="s">
        <v>367</v>
      </c>
      <c r="J5522" s="30"/>
      <c r="K5522" s="30" t="s">
        <v>368</v>
      </c>
    </row>
    <row r="5523" spans="1:11">
      <c r="A5523" s="29">
        <v>5522</v>
      </c>
      <c r="B5523" s="30" t="s">
        <v>11198</v>
      </c>
      <c r="C5523" s="31" t="s">
        <v>11199</v>
      </c>
      <c r="D5523" s="30">
        <v>1417</v>
      </c>
      <c r="E5523" s="30" t="s">
        <v>371</v>
      </c>
      <c r="F5523" s="30" t="s">
        <v>365</v>
      </c>
      <c r="G5523" s="30" t="s">
        <v>366</v>
      </c>
      <c r="H5523" s="30">
        <v>2016</v>
      </c>
      <c r="I5523" s="28" t="s">
        <v>367</v>
      </c>
      <c r="J5523" s="30"/>
      <c r="K5523" s="30" t="s">
        <v>368</v>
      </c>
    </row>
    <row r="5524" spans="1:11">
      <c r="A5524" s="29">
        <v>5523</v>
      </c>
      <c r="B5524" s="30" t="s">
        <v>11200</v>
      </c>
      <c r="C5524" s="31" t="s">
        <v>11201</v>
      </c>
      <c r="D5524" s="30">
        <v>1417</v>
      </c>
      <c r="E5524" s="30" t="s">
        <v>371</v>
      </c>
      <c r="F5524" s="30" t="s">
        <v>365</v>
      </c>
      <c r="G5524" s="30" t="s">
        <v>468</v>
      </c>
      <c r="H5524" s="30">
        <v>2016</v>
      </c>
      <c r="I5524" s="28" t="s">
        <v>367</v>
      </c>
      <c r="J5524" s="30"/>
      <c r="K5524" s="30" t="s">
        <v>368</v>
      </c>
    </row>
    <row r="5525" spans="1:11">
      <c r="A5525" s="29">
        <v>5524</v>
      </c>
      <c r="B5525" s="30" t="s">
        <v>11202</v>
      </c>
      <c r="C5525" s="31" t="s">
        <v>11203</v>
      </c>
      <c r="D5525" s="30">
        <v>1421</v>
      </c>
      <c r="E5525" s="30" t="s">
        <v>371</v>
      </c>
      <c r="F5525" s="30" t="s">
        <v>365</v>
      </c>
      <c r="G5525" s="30" t="s">
        <v>9641</v>
      </c>
      <c r="H5525" s="30">
        <v>2016</v>
      </c>
      <c r="I5525" s="28" t="s">
        <v>367</v>
      </c>
      <c r="J5525" s="30"/>
      <c r="K5525" s="30" t="s">
        <v>368</v>
      </c>
    </row>
    <row r="5526" spans="1:11">
      <c r="A5526" s="29">
        <v>5525</v>
      </c>
      <c r="B5526" s="30" t="s">
        <v>11204</v>
      </c>
      <c r="C5526" s="31" t="s">
        <v>11205</v>
      </c>
      <c r="D5526" s="30">
        <v>1421</v>
      </c>
      <c r="E5526" s="30" t="s">
        <v>371</v>
      </c>
      <c r="F5526" s="30" t="s">
        <v>365</v>
      </c>
      <c r="G5526" s="30" t="s">
        <v>366</v>
      </c>
      <c r="H5526" s="30">
        <v>2016</v>
      </c>
      <c r="I5526" s="28" t="s">
        <v>367</v>
      </c>
      <c r="J5526" s="30"/>
      <c r="K5526" s="30" t="s">
        <v>368</v>
      </c>
    </row>
    <row r="5527" spans="1:11">
      <c r="A5527" s="29">
        <v>5526</v>
      </c>
      <c r="B5527" s="30" t="s">
        <v>11206</v>
      </c>
      <c r="C5527" s="31" t="s">
        <v>11207</v>
      </c>
      <c r="D5527" s="30">
        <v>1417</v>
      </c>
      <c r="E5527" s="30" t="s">
        <v>371</v>
      </c>
      <c r="F5527" s="30" t="s">
        <v>365</v>
      </c>
      <c r="G5527" s="30" t="s">
        <v>366</v>
      </c>
      <c r="H5527" s="30">
        <v>2016</v>
      </c>
      <c r="I5527" s="28" t="s">
        <v>367</v>
      </c>
      <c r="J5527" s="30"/>
      <c r="K5527" s="30" t="s">
        <v>368</v>
      </c>
    </row>
    <row r="5528" spans="1:11">
      <c r="A5528" s="29">
        <v>5527</v>
      </c>
      <c r="B5528" s="30" t="s">
        <v>11208</v>
      </c>
      <c r="C5528" s="31" t="s">
        <v>11209</v>
      </c>
      <c r="D5528" s="30">
        <v>1417</v>
      </c>
      <c r="E5528" s="30" t="s">
        <v>371</v>
      </c>
      <c r="F5528" s="30" t="s">
        <v>365</v>
      </c>
      <c r="G5528" s="30" t="s">
        <v>366</v>
      </c>
      <c r="H5528" s="30">
        <v>2016</v>
      </c>
      <c r="I5528" s="28" t="s">
        <v>367</v>
      </c>
      <c r="J5528" s="30"/>
      <c r="K5528" s="30" t="s">
        <v>368</v>
      </c>
    </row>
    <row r="5529" spans="1:11">
      <c r="A5529" s="29">
        <v>5528</v>
      </c>
      <c r="B5529" s="30" t="s">
        <v>11210</v>
      </c>
      <c r="C5529" s="31" t="s">
        <v>11211</v>
      </c>
      <c r="D5529" s="30">
        <v>1417</v>
      </c>
      <c r="E5529" s="30" t="s">
        <v>371</v>
      </c>
      <c r="F5529" s="30" t="s">
        <v>365</v>
      </c>
      <c r="G5529" s="30" t="s">
        <v>366</v>
      </c>
      <c r="H5529" s="30">
        <v>2016</v>
      </c>
      <c r="I5529" s="28" t="s">
        <v>367</v>
      </c>
      <c r="J5529" s="30"/>
      <c r="K5529" s="30" t="s">
        <v>368</v>
      </c>
    </row>
    <row r="5530" spans="1:11">
      <c r="A5530" s="29">
        <v>5529</v>
      </c>
      <c r="B5530" s="30" t="s">
        <v>11212</v>
      </c>
      <c r="C5530" s="31" t="s">
        <v>11213</v>
      </c>
      <c r="D5530" s="30">
        <v>1421</v>
      </c>
      <c r="E5530" s="30" t="s">
        <v>371</v>
      </c>
      <c r="F5530" s="30" t="s">
        <v>365</v>
      </c>
      <c r="G5530" s="30" t="s">
        <v>9641</v>
      </c>
      <c r="H5530" s="30">
        <v>2016</v>
      </c>
      <c r="I5530" s="28" t="s">
        <v>367</v>
      </c>
      <c r="J5530" s="30"/>
      <c r="K5530" s="30" t="s">
        <v>368</v>
      </c>
    </row>
    <row r="5531" spans="1:11">
      <c r="A5531" s="29">
        <v>5530</v>
      </c>
      <c r="B5531" s="30" t="s">
        <v>11214</v>
      </c>
      <c r="C5531" s="31" t="s">
        <v>11215</v>
      </c>
      <c r="D5531" s="30">
        <v>1417</v>
      </c>
      <c r="E5531" s="30" t="s">
        <v>371</v>
      </c>
      <c r="F5531" s="30" t="s">
        <v>365</v>
      </c>
      <c r="G5531" s="30" t="s">
        <v>366</v>
      </c>
      <c r="H5531" s="30">
        <v>2016</v>
      </c>
      <c r="I5531" s="28" t="s">
        <v>367</v>
      </c>
      <c r="J5531" s="30"/>
      <c r="K5531" s="30" t="s">
        <v>368</v>
      </c>
    </row>
    <row r="5532" spans="1:11">
      <c r="A5532" s="29">
        <v>5531</v>
      </c>
      <c r="B5532" s="30" t="s">
        <v>11216</v>
      </c>
      <c r="C5532" s="31" t="s">
        <v>11217</v>
      </c>
      <c r="D5532" s="30">
        <v>1417</v>
      </c>
      <c r="E5532" s="30" t="s">
        <v>371</v>
      </c>
      <c r="F5532" s="30" t="s">
        <v>365</v>
      </c>
      <c r="G5532" s="30" t="s">
        <v>366</v>
      </c>
      <c r="H5532" s="30">
        <v>2016</v>
      </c>
      <c r="I5532" s="28" t="s">
        <v>367</v>
      </c>
      <c r="J5532" s="30"/>
      <c r="K5532" s="30" t="s">
        <v>368</v>
      </c>
    </row>
    <row r="5533" spans="1:11">
      <c r="A5533" s="29">
        <v>5532</v>
      </c>
      <c r="B5533" s="30" t="s">
        <v>11218</v>
      </c>
      <c r="C5533" s="31" t="s">
        <v>11219</v>
      </c>
      <c r="D5533" s="30">
        <v>1417</v>
      </c>
      <c r="E5533" s="30" t="s">
        <v>371</v>
      </c>
      <c r="F5533" s="30" t="s">
        <v>365</v>
      </c>
      <c r="G5533" s="30" t="s">
        <v>468</v>
      </c>
      <c r="H5533" s="30">
        <v>2016</v>
      </c>
      <c r="I5533" s="28" t="s">
        <v>367</v>
      </c>
      <c r="J5533" s="30"/>
      <c r="K5533" s="30" t="s">
        <v>368</v>
      </c>
    </row>
    <row r="5534" spans="1:11">
      <c r="A5534" s="29">
        <v>5533</v>
      </c>
      <c r="B5534" s="30" t="s">
        <v>11220</v>
      </c>
      <c r="C5534" s="31" t="s">
        <v>11221</v>
      </c>
      <c r="D5534" s="30">
        <v>1417</v>
      </c>
      <c r="E5534" s="30" t="s">
        <v>371</v>
      </c>
      <c r="F5534" s="30" t="s">
        <v>365</v>
      </c>
      <c r="G5534" s="30" t="s">
        <v>366</v>
      </c>
      <c r="H5534" s="30">
        <v>2016</v>
      </c>
      <c r="I5534" s="28" t="s">
        <v>367</v>
      </c>
      <c r="J5534" s="30"/>
      <c r="K5534" s="30" t="s">
        <v>368</v>
      </c>
    </row>
    <row r="5535" spans="1:11">
      <c r="A5535" s="29">
        <v>5534</v>
      </c>
      <c r="B5535" s="30" t="s">
        <v>11222</v>
      </c>
      <c r="C5535" s="31" t="s">
        <v>11223</v>
      </c>
      <c r="D5535" s="30">
        <v>1417</v>
      </c>
      <c r="E5535" s="30" t="s">
        <v>371</v>
      </c>
      <c r="F5535" s="30" t="s">
        <v>365</v>
      </c>
      <c r="G5535" s="30" t="s">
        <v>366</v>
      </c>
      <c r="H5535" s="30">
        <v>2016</v>
      </c>
      <c r="I5535" s="28" t="s">
        <v>367</v>
      </c>
      <c r="J5535" s="30"/>
      <c r="K5535" s="30" t="s">
        <v>368</v>
      </c>
    </row>
    <row r="5536" spans="1:11">
      <c r="A5536" s="29">
        <v>5535</v>
      </c>
      <c r="B5536" s="30" t="s">
        <v>11224</v>
      </c>
      <c r="C5536" s="31" t="s">
        <v>11225</v>
      </c>
      <c r="D5536" s="30">
        <v>1417</v>
      </c>
      <c r="E5536" s="30" t="s">
        <v>371</v>
      </c>
      <c r="F5536" s="30" t="s">
        <v>365</v>
      </c>
      <c r="G5536" s="30" t="s">
        <v>366</v>
      </c>
      <c r="H5536" s="30">
        <v>2016</v>
      </c>
      <c r="I5536" s="28" t="s">
        <v>367</v>
      </c>
      <c r="J5536" s="30"/>
      <c r="K5536" s="30" t="s">
        <v>368</v>
      </c>
    </row>
    <row r="5537" spans="1:11">
      <c r="A5537" s="29">
        <v>5536</v>
      </c>
      <c r="B5537" s="30" t="s">
        <v>11226</v>
      </c>
      <c r="C5537" s="31" t="s">
        <v>11227</v>
      </c>
      <c r="D5537" s="30" t="s">
        <v>8631</v>
      </c>
      <c r="E5537" s="30" t="s">
        <v>371</v>
      </c>
      <c r="F5537" s="30" t="s">
        <v>846</v>
      </c>
      <c r="G5537" s="30" t="s">
        <v>366</v>
      </c>
      <c r="H5537" s="30">
        <v>2016</v>
      </c>
      <c r="I5537" s="28" t="s">
        <v>367</v>
      </c>
      <c r="J5537" s="30" t="s">
        <v>10373</v>
      </c>
      <c r="K5537" s="30" t="s">
        <v>368</v>
      </c>
    </row>
    <row r="5538" spans="1:11">
      <c r="A5538" s="29">
        <v>5537</v>
      </c>
      <c r="B5538" s="30" t="s">
        <v>11228</v>
      </c>
      <c r="C5538" s="31" t="s">
        <v>11229</v>
      </c>
      <c r="D5538" s="30">
        <v>1417</v>
      </c>
      <c r="E5538" s="30" t="s">
        <v>371</v>
      </c>
      <c r="F5538" s="30" t="s">
        <v>365</v>
      </c>
      <c r="G5538" s="30" t="s">
        <v>366</v>
      </c>
      <c r="H5538" s="30">
        <v>2016</v>
      </c>
      <c r="I5538" s="28" t="s">
        <v>367</v>
      </c>
      <c r="J5538" s="30"/>
      <c r="K5538" s="30" t="s">
        <v>368</v>
      </c>
    </row>
    <row r="5539" spans="1:11">
      <c r="A5539" s="29">
        <v>5538</v>
      </c>
      <c r="B5539" s="30" t="s">
        <v>11230</v>
      </c>
      <c r="C5539" s="31" t="s">
        <v>11231</v>
      </c>
      <c r="D5539" s="30" t="s">
        <v>6864</v>
      </c>
      <c r="E5539" s="30" t="s">
        <v>371</v>
      </c>
      <c r="F5539" s="30" t="s">
        <v>846</v>
      </c>
      <c r="G5539" s="30" t="s">
        <v>366</v>
      </c>
      <c r="H5539" s="30">
        <v>2016</v>
      </c>
      <c r="I5539" s="28" t="s">
        <v>367</v>
      </c>
      <c r="J5539" s="30"/>
      <c r="K5539" s="30" t="s">
        <v>368</v>
      </c>
    </row>
    <row r="5540" spans="1:11">
      <c r="A5540" s="29">
        <v>5539</v>
      </c>
      <c r="B5540" s="30" t="s">
        <v>11232</v>
      </c>
      <c r="C5540" s="31" t="s">
        <v>11233</v>
      </c>
      <c r="D5540" s="30">
        <v>1417</v>
      </c>
      <c r="E5540" s="30" t="s">
        <v>371</v>
      </c>
      <c r="F5540" s="30" t="s">
        <v>365</v>
      </c>
      <c r="G5540" s="30" t="s">
        <v>366</v>
      </c>
      <c r="H5540" s="30">
        <v>2016</v>
      </c>
      <c r="I5540" s="28" t="s">
        <v>367</v>
      </c>
      <c r="J5540" s="30"/>
      <c r="K5540" s="30" t="s">
        <v>368</v>
      </c>
    </row>
    <row r="5541" spans="1:11">
      <c r="A5541" s="29">
        <v>5540</v>
      </c>
      <c r="B5541" s="30" t="s">
        <v>11234</v>
      </c>
      <c r="C5541" s="31" t="s">
        <v>11235</v>
      </c>
      <c r="D5541" s="30">
        <v>1413</v>
      </c>
      <c r="E5541" s="30" t="s">
        <v>371</v>
      </c>
      <c r="F5541" s="30" t="s">
        <v>365</v>
      </c>
      <c r="G5541" s="30" t="s">
        <v>375</v>
      </c>
      <c r="H5541" s="30">
        <v>2016</v>
      </c>
      <c r="I5541" s="28" t="s">
        <v>367</v>
      </c>
      <c r="J5541" s="30"/>
      <c r="K5541" s="30" t="s">
        <v>368</v>
      </c>
    </row>
    <row r="5542" spans="1:11">
      <c r="A5542" s="29">
        <v>5541</v>
      </c>
      <c r="B5542" s="30" t="s">
        <v>11236</v>
      </c>
      <c r="C5542" s="31" t="s">
        <v>11237</v>
      </c>
      <c r="D5542" s="30">
        <v>1417</v>
      </c>
      <c r="E5542" s="30" t="s">
        <v>371</v>
      </c>
      <c r="F5542" s="30" t="s">
        <v>365</v>
      </c>
      <c r="G5542" s="30" t="s">
        <v>366</v>
      </c>
      <c r="H5542" s="30">
        <v>2016</v>
      </c>
      <c r="I5542" s="28" t="s">
        <v>367</v>
      </c>
      <c r="J5542" s="30"/>
      <c r="K5542" s="30" t="s">
        <v>368</v>
      </c>
    </row>
    <row r="5543" spans="1:11">
      <c r="A5543" s="29">
        <v>5542</v>
      </c>
      <c r="B5543" s="30" t="s">
        <v>11238</v>
      </c>
      <c r="C5543" s="31" t="s">
        <v>11239</v>
      </c>
      <c r="D5543" s="30">
        <v>1413</v>
      </c>
      <c r="E5543" s="30" t="s">
        <v>371</v>
      </c>
      <c r="F5543" s="30" t="s">
        <v>365</v>
      </c>
      <c r="G5543" s="30" t="s">
        <v>468</v>
      </c>
      <c r="H5543" s="30">
        <v>2016</v>
      </c>
      <c r="I5543" s="28" t="s">
        <v>367</v>
      </c>
      <c r="J5543" s="30"/>
      <c r="K5543" s="30" t="s">
        <v>368</v>
      </c>
    </row>
    <row r="5544" spans="1:11">
      <c r="A5544" s="29">
        <v>5543</v>
      </c>
      <c r="B5544" s="30" t="s">
        <v>11240</v>
      </c>
      <c r="C5544" s="31" t="s">
        <v>11241</v>
      </c>
      <c r="D5544" s="30">
        <v>1413</v>
      </c>
      <c r="E5544" s="30" t="s">
        <v>371</v>
      </c>
      <c r="F5544" s="30" t="s">
        <v>365</v>
      </c>
      <c r="G5544" s="30" t="s">
        <v>468</v>
      </c>
      <c r="H5544" s="30">
        <v>2016</v>
      </c>
      <c r="I5544" s="28" t="s">
        <v>367</v>
      </c>
      <c r="J5544" s="30"/>
      <c r="K5544" s="30" t="s">
        <v>368</v>
      </c>
    </row>
    <row r="5545" spans="1:11">
      <c r="A5545" s="29">
        <v>5544</v>
      </c>
      <c r="B5545" s="30" t="s">
        <v>11242</v>
      </c>
      <c r="C5545" s="31" t="s">
        <v>11243</v>
      </c>
      <c r="D5545" s="30">
        <v>1413</v>
      </c>
      <c r="E5545" s="30" t="s">
        <v>371</v>
      </c>
      <c r="F5545" s="30" t="s">
        <v>365</v>
      </c>
      <c r="G5545" s="30" t="s">
        <v>468</v>
      </c>
      <c r="H5545" s="30">
        <v>2016</v>
      </c>
      <c r="I5545" s="28" t="s">
        <v>367</v>
      </c>
      <c r="J5545" s="30"/>
      <c r="K5545" s="30" t="s">
        <v>368</v>
      </c>
    </row>
    <row r="5546" spans="1:11">
      <c r="A5546" s="29">
        <v>5545</v>
      </c>
      <c r="B5546" s="30" t="s">
        <v>11244</v>
      </c>
      <c r="C5546" s="31" t="s">
        <v>11245</v>
      </c>
      <c r="D5546" s="30" t="s">
        <v>8631</v>
      </c>
      <c r="E5546" s="30" t="s">
        <v>371</v>
      </c>
      <c r="F5546" s="30" t="s">
        <v>846</v>
      </c>
      <c r="G5546" s="30" t="s">
        <v>3757</v>
      </c>
      <c r="H5546" s="30">
        <v>2016</v>
      </c>
      <c r="I5546" s="28" t="s">
        <v>367</v>
      </c>
      <c r="J5546" s="30" t="s">
        <v>10373</v>
      </c>
      <c r="K5546" s="30" t="s">
        <v>368</v>
      </c>
    </row>
    <row r="5547" spans="1:11">
      <c r="A5547" s="29">
        <v>5546</v>
      </c>
      <c r="B5547" s="30" t="s">
        <v>11246</v>
      </c>
      <c r="C5547" s="31" t="s">
        <v>11247</v>
      </c>
      <c r="D5547" s="30">
        <v>1417</v>
      </c>
      <c r="E5547" s="30" t="s">
        <v>371</v>
      </c>
      <c r="F5547" s="30" t="s">
        <v>365</v>
      </c>
      <c r="G5547" s="30" t="s">
        <v>468</v>
      </c>
      <c r="H5547" s="30">
        <v>2016</v>
      </c>
      <c r="I5547" s="28" t="s">
        <v>367</v>
      </c>
      <c r="J5547" s="30"/>
      <c r="K5547" s="30" t="s">
        <v>368</v>
      </c>
    </row>
    <row r="5548" spans="1:11">
      <c r="A5548" s="29">
        <v>5547</v>
      </c>
      <c r="B5548" s="30" t="s">
        <v>11248</v>
      </c>
      <c r="C5548" s="31" t="s">
        <v>11249</v>
      </c>
      <c r="D5548" s="30">
        <v>1421</v>
      </c>
      <c r="E5548" s="30" t="s">
        <v>371</v>
      </c>
      <c r="F5548" s="30" t="s">
        <v>365</v>
      </c>
      <c r="G5548" s="30" t="s">
        <v>366</v>
      </c>
      <c r="H5548" s="30">
        <v>2016</v>
      </c>
      <c r="I5548" s="28" t="s">
        <v>367</v>
      </c>
      <c r="J5548" s="30"/>
      <c r="K5548" s="30" t="s">
        <v>368</v>
      </c>
    </row>
    <row r="5549" spans="1:11">
      <c r="A5549" s="29">
        <v>5548</v>
      </c>
      <c r="B5549" s="30" t="s">
        <v>11250</v>
      </c>
      <c r="C5549" s="31" t="s">
        <v>11251</v>
      </c>
      <c r="D5549" s="30">
        <v>1417</v>
      </c>
      <c r="E5549" s="30" t="s">
        <v>371</v>
      </c>
      <c r="F5549" s="30" t="s">
        <v>365</v>
      </c>
      <c r="G5549" s="30" t="s">
        <v>366</v>
      </c>
      <c r="H5549" s="30">
        <v>2016</v>
      </c>
      <c r="I5549" s="28" t="s">
        <v>367</v>
      </c>
      <c r="J5549" s="30"/>
      <c r="K5549" s="30" t="s">
        <v>368</v>
      </c>
    </row>
    <row r="5550" spans="1:11">
      <c r="A5550" s="29">
        <v>5549</v>
      </c>
      <c r="B5550" s="30" t="s">
        <v>11252</v>
      </c>
      <c r="C5550" s="31" t="s">
        <v>11253</v>
      </c>
      <c r="D5550" s="30">
        <v>1421</v>
      </c>
      <c r="E5550" s="30" t="s">
        <v>371</v>
      </c>
      <c r="F5550" s="30" t="s">
        <v>365</v>
      </c>
      <c r="G5550" s="30" t="s">
        <v>9641</v>
      </c>
      <c r="H5550" s="30">
        <v>2016</v>
      </c>
      <c r="I5550" s="28" t="s">
        <v>367</v>
      </c>
      <c r="J5550" s="30"/>
      <c r="K5550" s="30" t="s">
        <v>368</v>
      </c>
    </row>
    <row r="5551" spans="1:11">
      <c r="A5551" s="29">
        <v>5550</v>
      </c>
      <c r="B5551" s="30" t="s">
        <v>11254</v>
      </c>
      <c r="C5551" s="31" t="s">
        <v>11255</v>
      </c>
      <c r="D5551" s="30">
        <v>1417</v>
      </c>
      <c r="E5551" s="30" t="s">
        <v>371</v>
      </c>
      <c r="F5551" s="30" t="s">
        <v>365</v>
      </c>
      <c r="G5551" s="30" t="s">
        <v>366</v>
      </c>
      <c r="H5551" s="30">
        <v>2016</v>
      </c>
      <c r="I5551" s="28" t="s">
        <v>367</v>
      </c>
      <c r="J5551" s="30"/>
      <c r="K5551" s="30" t="s">
        <v>368</v>
      </c>
    </row>
    <row r="5552" spans="1:11">
      <c r="A5552" s="29">
        <v>5551</v>
      </c>
      <c r="B5552" s="30" t="s">
        <v>11256</v>
      </c>
      <c r="C5552" s="31" t="s">
        <v>11257</v>
      </c>
      <c r="D5552" s="30" t="s">
        <v>8631</v>
      </c>
      <c r="E5552" s="30" t="s">
        <v>371</v>
      </c>
      <c r="F5552" s="30" t="s">
        <v>846</v>
      </c>
      <c r="G5552" s="30" t="s">
        <v>3757</v>
      </c>
      <c r="H5552" s="30">
        <v>2016</v>
      </c>
      <c r="I5552" s="28" t="s">
        <v>367</v>
      </c>
      <c r="J5552" s="30"/>
      <c r="K5552" s="30" t="s">
        <v>368</v>
      </c>
    </row>
    <row r="5553" spans="1:11">
      <c r="A5553" s="29">
        <v>5552</v>
      </c>
      <c r="B5553" s="30" t="s">
        <v>11258</v>
      </c>
      <c r="C5553" s="31" t="s">
        <v>11259</v>
      </c>
      <c r="D5553" s="30">
        <v>1417</v>
      </c>
      <c r="E5553" s="30" t="s">
        <v>371</v>
      </c>
      <c r="F5553" s="30" t="s">
        <v>365</v>
      </c>
      <c r="G5553" s="30" t="s">
        <v>366</v>
      </c>
      <c r="H5553" s="30">
        <v>2016</v>
      </c>
      <c r="I5553" s="28" t="s">
        <v>367</v>
      </c>
      <c r="J5553" s="30"/>
      <c r="K5553" s="30" t="s">
        <v>368</v>
      </c>
    </row>
    <row r="5554" spans="1:11">
      <c r="A5554" s="29">
        <v>5553</v>
      </c>
      <c r="B5554" s="30" t="s">
        <v>11260</v>
      </c>
      <c r="C5554" s="31" t="s">
        <v>11261</v>
      </c>
      <c r="D5554" s="30">
        <v>1417</v>
      </c>
      <c r="E5554" s="30" t="s">
        <v>371</v>
      </c>
      <c r="F5554" s="30" t="s">
        <v>365</v>
      </c>
      <c r="G5554" s="30" t="s">
        <v>366</v>
      </c>
      <c r="H5554" s="30">
        <v>2016</v>
      </c>
      <c r="I5554" s="28" t="s">
        <v>367</v>
      </c>
      <c r="J5554" s="30"/>
      <c r="K5554" s="30" t="s">
        <v>368</v>
      </c>
    </row>
    <row r="5555" spans="1:11">
      <c r="A5555" s="29">
        <v>5554</v>
      </c>
      <c r="B5555" s="30" t="s">
        <v>11262</v>
      </c>
      <c r="C5555" s="31" t="s">
        <v>11263</v>
      </c>
      <c r="D5555" s="30">
        <v>1417</v>
      </c>
      <c r="E5555" s="30" t="s">
        <v>371</v>
      </c>
      <c r="F5555" s="30" t="s">
        <v>365</v>
      </c>
      <c r="G5555" s="30" t="s">
        <v>366</v>
      </c>
      <c r="H5555" s="30">
        <v>2016</v>
      </c>
      <c r="I5555" s="28" t="s">
        <v>367</v>
      </c>
      <c r="J5555" s="30"/>
      <c r="K5555" s="30" t="s">
        <v>368</v>
      </c>
    </row>
    <row r="5556" spans="1:11">
      <c r="A5556" s="29">
        <v>5555</v>
      </c>
      <c r="B5556" s="30" t="s">
        <v>11264</v>
      </c>
      <c r="C5556" s="31" t="s">
        <v>11265</v>
      </c>
      <c r="D5556" s="30">
        <v>1417</v>
      </c>
      <c r="E5556" s="30" t="s">
        <v>371</v>
      </c>
      <c r="F5556" s="30" t="s">
        <v>365</v>
      </c>
      <c r="G5556" s="30" t="s">
        <v>366</v>
      </c>
      <c r="H5556" s="30">
        <v>2016</v>
      </c>
      <c r="I5556" s="28" t="s">
        <v>367</v>
      </c>
      <c r="J5556" s="30"/>
      <c r="K5556" s="30" t="s">
        <v>368</v>
      </c>
    </row>
    <row r="5557" spans="1:11">
      <c r="A5557" s="29">
        <v>5556</v>
      </c>
      <c r="B5557" s="30" t="s">
        <v>11266</v>
      </c>
      <c r="C5557" s="31" t="s">
        <v>11267</v>
      </c>
      <c r="D5557" s="30">
        <v>1421</v>
      </c>
      <c r="E5557" s="30" t="s">
        <v>371</v>
      </c>
      <c r="F5557" s="30" t="s">
        <v>365</v>
      </c>
      <c r="G5557" s="30" t="s">
        <v>9641</v>
      </c>
      <c r="H5557" s="30">
        <v>2016</v>
      </c>
      <c r="I5557" s="28" t="s">
        <v>367</v>
      </c>
      <c r="J5557" s="30"/>
      <c r="K5557" s="30" t="s">
        <v>368</v>
      </c>
    </row>
    <row r="5558" spans="1:11">
      <c r="A5558" s="29">
        <v>5557</v>
      </c>
      <c r="B5558" s="30" t="s">
        <v>11268</v>
      </c>
      <c r="C5558" s="31" t="s">
        <v>11269</v>
      </c>
      <c r="D5558" s="30">
        <v>1417</v>
      </c>
      <c r="E5558" s="30" t="s">
        <v>371</v>
      </c>
      <c r="F5558" s="30" t="s">
        <v>365</v>
      </c>
      <c r="G5558" s="30" t="s">
        <v>366</v>
      </c>
      <c r="H5558" s="30">
        <v>2016</v>
      </c>
      <c r="I5558" s="28" t="s">
        <v>367</v>
      </c>
      <c r="J5558" s="30"/>
      <c r="K5558" s="30" t="s">
        <v>368</v>
      </c>
    </row>
    <row r="5559" spans="1:11">
      <c r="A5559" s="29">
        <v>5558</v>
      </c>
      <c r="B5559" s="30" t="s">
        <v>11270</v>
      </c>
      <c r="C5559" s="31" t="s">
        <v>11271</v>
      </c>
      <c r="D5559" s="30">
        <v>1417</v>
      </c>
      <c r="E5559" s="30" t="s">
        <v>371</v>
      </c>
      <c r="F5559" s="30" t="s">
        <v>365</v>
      </c>
      <c r="G5559" s="30" t="s">
        <v>468</v>
      </c>
      <c r="H5559" s="30">
        <v>2016</v>
      </c>
      <c r="I5559" s="28" t="s">
        <v>367</v>
      </c>
      <c r="J5559" s="30"/>
      <c r="K5559" s="30" t="s">
        <v>368</v>
      </c>
    </row>
    <row r="5560" spans="1:11">
      <c r="A5560" s="29">
        <v>5559</v>
      </c>
      <c r="B5560" s="30" t="s">
        <v>11272</v>
      </c>
      <c r="C5560" s="31" t="s">
        <v>11273</v>
      </c>
      <c r="D5560" s="30" t="s">
        <v>6864</v>
      </c>
      <c r="E5560" s="30" t="s">
        <v>850</v>
      </c>
      <c r="F5560" s="30" t="s">
        <v>365</v>
      </c>
      <c r="G5560" s="30" t="s">
        <v>366</v>
      </c>
      <c r="H5560" s="30">
        <v>2016</v>
      </c>
      <c r="I5560" s="28" t="s">
        <v>367</v>
      </c>
      <c r="J5560" s="30"/>
      <c r="K5560" s="30" t="s">
        <v>368</v>
      </c>
    </row>
    <row r="5561" spans="1:11">
      <c r="A5561" s="29">
        <v>5560</v>
      </c>
      <c r="B5561" s="30" t="s">
        <v>11274</v>
      </c>
      <c r="C5561" s="31" t="s">
        <v>11275</v>
      </c>
      <c r="D5561" s="30">
        <v>1417</v>
      </c>
      <c r="E5561" s="30" t="s">
        <v>371</v>
      </c>
      <c r="F5561" s="30" t="s">
        <v>365</v>
      </c>
      <c r="G5561" s="30" t="s">
        <v>366</v>
      </c>
      <c r="H5561" s="30">
        <v>2016</v>
      </c>
      <c r="I5561" s="28" t="s">
        <v>367</v>
      </c>
      <c r="J5561" s="30"/>
      <c r="K5561" s="30" t="s">
        <v>368</v>
      </c>
    </row>
    <row r="5562" spans="1:11">
      <c r="A5562" s="29">
        <v>5561</v>
      </c>
      <c r="B5562" s="30" t="s">
        <v>11276</v>
      </c>
      <c r="C5562" s="31" t="s">
        <v>11277</v>
      </c>
      <c r="D5562" s="30">
        <v>1417</v>
      </c>
      <c r="E5562" s="30" t="s">
        <v>371</v>
      </c>
      <c r="F5562" s="30" t="s">
        <v>365</v>
      </c>
      <c r="G5562" s="30" t="s">
        <v>366</v>
      </c>
      <c r="H5562" s="30">
        <v>2016</v>
      </c>
      <c r="I5562" s="28" t="s">
        <v>367</v>
      </c>
      <c r="J5562" s="30"/>
      <c r="K5562" s="30" t="s">
        <v>368</v>
      </c>
    </row>
    <row r="5563" spans="1:11">
      <c r="A5563" s="29">
        <v>5562</v>
      </c>
      <c r="B5563" s="30" t="s">
        <v>11278</v>
      </c>
      <c r="C5563" s="31" t="s">
        <v>11279</v>
      </c>
      <c r="D5563" s="30">
        <v>1417</v>
      </c>
      <c r="E5563" s="30" t="s">
        <v>371</v>
      </c>
      <c r="F5563" s="30" t="s">
        <v>365</v>
      </c>
      <c r="G5563" s="30" t="s">
        <v>366</v>
      </c>
      <c r="H5563" s="30">
        <v>2016</v>
      </c>
      <c r="I5563" s="28" t="s">
        <v>367</v>
      </c>
      <c r="J5563" s="30"/>
      <c r="K5563" s="30" t="s">
        <v>368</v>
      </c>
    </row>
    <row r="5564" spans="1:11">
      <c r="A5564" s="29">
        <v>5563</v>
      </c>
      <c r="B5564" s="30" t="s">
        <v>11280</v>
      </c>
      <c r="C5564" s="31" t="s">
        <v>11281</v>
      </c>
      <c r="D5564" s="30">
        <v>1413</v>
      </c>
      <c r="E5564" s="30" t="s">
        <v>371</v>
      </c>
      <c r="F5564" s="30" t="s">
        <v>365</v>
      </c>
      <c r="G5564" s="30" t="s">
        <v>468</v>
      </c>
      <c r="H5564" s="30">
        <v>2016</v>
      </c>
      <c r="I5564" s="28" t="s">
        <v>367</v>
      </c>
      <c r="J5564" s="30"/>
      <c r="K5564" s="30" t="s">
        <v>368</v>
      </c>
    </row>
    <row r="5565" spans="1:11">
      <c r="A5565" s="29">
        <v>5564</v>
      </c>
      <c r="B5565" s="30" t="s">
        <v>11282</v>
      </c>
      <c r="C5565" s="31" t="s">
        <v>11283</v>
      </c>
      <c r="D5565" s="30" t="s">
        <v>6864</v>
      </c>
      <c r="E5565" s="30" t="s">
        <v>850</v>
      </c>
      <c r="F5565" s="30" t="s">
        <v>846</v>
      </c>
      <c r="G5565" s="30" t="s">
        <v>366</v>
      </c>
      <c r="H5565" s="30">
        <v>2016</v>
      </c>
      <c r="I5565" s="28" t="s">
        <v>367</v>
      </c>
      <c r="J5565" s="30" t="s">
        <v>10368</v>
      </c>
      <c r="K5565" s="30" t="s">
        <v>368</v>
      </c>
    </row>
    <row r="5566" spans="1:11">
      <c r="A5566" s="29">
        <v>5565</v>
      </c>
      <c r="B5566" s="30" t="s">
        <v>11284</v>
      </c>
      <c r="C5566" s="31" t="s">
        <v>11285</v>
      </c>
      <c r="D5566" s="30" t="s">
        <v>6864</v>
      </c>
      <c r="E5566" s="30" t="s">
        <v>371</v>
      </c>
      <c r="F5566" s="30" t="s">
        <v>846</v>
      </c>
      <c r="G5566" s="30" t="s">
        <v>366</v>
      </c>
      <c r="H5566" s="30">
        <v>2016</v>
      </c>
      <c r="I5566" s="28" t="s">
        <v>367</v>
      </c>
      <c r="J5566" s="30" t="s">
        <v>10368</v>
      </c>
      <c r="K5566" s="30" t="s">
        <v>368</v>
      </c>
    </row>
    <row r="5567" spans="1:11">
      <c r="A5567" s="29">
        <v>5566</v>
      </c>
      <c r="B5567" s="30" t="s">
        <v>11286</v>
      </c>
      <c r="C5567" s="31" t="s">
        <v>11287</v>
      </c>
      <c r="D5567" s="30" t="s">
        <v>6864</v>
      </c>
      <c r="E5567" s="30" t="s">
        <v>371</v>
      </c>
      <c r="F5567" s="30" t="s">
        <v>846</v>
      </c>
      <c r="G5567" s="30" t="s">
        <v>366</v>
      </c>
      <c r="H5567" s="30">
        <v>2016</v>
      </c>
      <c r="I5567" s="28" t="s">
        <v>367</v>
      </c>
      <c r="J5567" s="30" t="s">
        <v>10368</v>
      </c>
      <c r="K5567" s="30" t="s">
        <v>368</v>
      </c>
    </row>
    <row r="5568" spans="1:11">
      <c r="A5568" s="29">
        <v>5567</v>
      </c>
      <c r="B5568" s="30" t="s">
        <v>11288</v>
      </c>
      <c r="C5568" s="31" t="s">
        <v>11289</v>
      </c>
      <c r="D5568" s="30" t="s">
        <v>8631</v>
      </c>
      <c r="E5568" s="30" t="s">
        <v>371</v>
      </c>
      <c r="F5568" s="30" t="s">
        <v>846</v>
      </c>
      <c r="G5568" s="30" t="s">
        <v>9641</v>
      </c>
      <c r="H5568" s="30">
        <v>2016</v>
      </c>
      <c r="I5568" s="28" t="s">
        <v>367</v>
      </c>
      <c r="J5568" s="30" t="s">
        <v>10368</v>
      </c>
      <c r="K5568" s="30" t="s">
        <v>368</v>
      </c>
    </row>
    <row r="5569" spans="1:11">
      <c r="A5569" s="29">
        <v>5568</v>
      </c>
      <c r="B5569" s="30" t="s">
        <v>11290</v>
      </c>
      <c r="C5569" s="31" t="s">
        <v>11291</v>
      </c>
      <c r="D5569" s="30" t="s">
        <v>6864</v>
      </c>
      <c r="E5569" s="30" t="s">
        <v>371</v>
      </c>
      <c r="F5569" s="30" t="s">
        <v>846</v>
      </c>
      <c r="G5569" s="30" t="s">
        <v>366</v>
      </c>
      <c r="H5569" s="30">
        <v>2016</v>
      </c>
      <c r="I5569" s="28" t="s">
        <v>367</v>
      </c>
      <c r="J5569" s="30" t="s">
        <v>10368</v>
      </c>
      <c r="K5569" s="30" t="s">
        <v>368</v>
      </c>
    </row>
    <row r="5570" spans="1:11">
      <c r="A5570" s="29">
        <v>5569</v>
      </c>
      <c r="B5570" s="30" t="s">
        <v>11292</v>
      </c>
      <c r="C5570" s="31" t="s">
        <v>1697</v>
      </c>
      <c r="D5570" s="30" t="s">
        <v>6864</v>
      </c>
      <c r="E5570" s="30" t="s">
        <v>371</v>
      </c>
      <c r="F5570" s="30" t="s">
        <v>846</v>
      </c>
      <c r="G5570" s="30" t="s">
        <v>366</v>
      </c>
      <c r="H5570" s="30">
        <v>2016</v>
      </c>
      <c r="I5570" s="28" t="s">
        <v>367</v>
      </c>
      <c r="J5570" s="30" t="s">
        <v>10368</v>
      </c>
      <c r="K5570" s="30" t="s">
        <v>368</v>
      </c>
    </row>
    <row r="5571" spans="1:11">
      <c r="A5571" s="29">
        <v>5570</v>
      </c>
      <c r="B5571" s="30" t="s">
        <v>11293</v>
      </c>
      <c r="C5571" s="31" t="s">
        <v>11294</v>
      </c>
      <c r="D5571" s="30" t="s">
        <v>6864</v>
      </c>
      <c r="E5571" s="30" t="s">
        <v>371</v>
      </c>
      <c r="F5571" s="30" t="s">
        <v>846</v>
      </c>
      <c r="G5571" s="30" t="s">
        <v>366</v>
      </c>
      <c r="H5571" s="30">
        <v>2016</v>
      </c>
      <c r="I5571" s="28" t="s">
        <v>367</v>
      </c>
      <c r="J5571" s="30" t="s">
        <v>10368</v>
      </c>
      <c r="K5571" s="30" t="s">
        <v>368</v>
      </c>
    </row>
    <row r="5572" spans="1:11">
      <c r="A5572" s="29">
        <v>5571</v>
      </c>
      <c r="B5572" s="30" t="s">
        <v>11295</v>
      </c>
      <c r="C5572" s="31" t="s">
        <v>11296</v>
      </c>
      <c r="D5572" s="30" t="s">
        <v>8631</v>
      </c>
      <c r="E5572" s="30" t="s">
        <v>371</v>
      </c>
      <c r="F5572" s="30" t="s">
        <v>846</v>
      </c>
      <c r="G5572" s="30" t="s">
        <v>3757</v>
      </c>
      <c r="H5572" s="30">
        <v>2016</v>
      </c>
      <c r="I5572" s="28" t="s">
        <v>367</v>
      </c>
      <c r="J5572" s="30" t="s">
        <v>10368</v>
      </c>
      <c r="K5572" s="30" t="s">
        <v>368</v>
      </c>
    </row>
    <row r="5573" spans="1:11">
      <c r="A5573" s="29">
        <v>5572</v>
      </c>
      <c r="B5573" s="30" t="s">
        <v>11297</v>
      </c>
      <c r="C5573" s="31" t="s">
        <v>11298</v>
      </c>
      <c r="D5573" s="30" t="s">
        <v>6864</v>
      </c>
      <c r="E5573" s="30" t="s">
        <v>371</v>
      </c>
      <c r="F5573" s="30" t="s">
        <v>846</v>
      </c>
      <c r="G5573" s="30" t="s">
        <v>366</v>
      </c>
      <c r="H5573" s="30">
        <v>2016</v>
      </c>
      <c r="I5573" s="28" t="s">
        <v>367</v>
      </c>
      <c r="J5573" s="30" t="s">
        <v>10368</v>
      </c>
      <c r="K5573" s="30" t="s">
        <v>368</v>
      </c>
    </row>
    <row r="5574" spans="1:11">
      <c r="A5574" s="29">
        <v>5573</v>
      </c>
      <c r="B5574" s="30" t="s">
        <v>11299</v>
      </c>
      <c r="C5574" s="31" t="s">
        <v>11300</v>
      </c>
      <c r="D5574" s="30" t="s">
        <v>6864</v>
      </c>
      <c r="E5574" s="30" t="s">
        <v>371</v>
      </c>
      <c r="F5574" s="30" t="s">
        <v>846</v>
      </c>
      <c r="G5574" s="30" t="s">
        <v>366</v>
      </c>
      <c r="H5574" s="30">
        <v>2016</v>
      </c>
      <c r="I5574" s="28" t="s">
        <v>367</v>
      </c>
      <c r="J5574" s="30" t="s">
        <v>10368</v>
      </c>
      <c r="K5574" s="30" t="s">
        <v>368</v>
      </c>
    </row>
    <row r="5575" spans="1:11">
      <c r="A5575" s="29">
        <v>5574</v>
      </c>
      <c r="B5575" s="30" t="s">
        <v>11301</v>
      </c>
      <c r="C5575" s="31" t="s">
        <v>11302</v>
      </c>
      <c r="D5575" s="30" t="s">
        <v>6864</v>
      </c>
      <c r="E5575" s="30" t="s">
        <v>371</v>
      </c>
      <c r="F5575" s="30" t="s">
        <v>846</v>
      </c>
      <c r="G5575" s="30" t="s">
        <v>366</v>
      </c>
      <c r="H5575" s="30">
        <v>2016</v>
      </c>
      <c r="I5575" s="28" t="s">
        <v>367</v>
      </c>
      <c r="J5575" s="30" t="s">
        <v>10373</v>
      </c>
      <c r="K5575" s="30" t="s">
        <v>368</v>
      </c>
    </row>
    <row r="5576" spans="1:11">
      <c r="A5576" s="29">
        <v>5575</v>
      </c>
      <c r="B5576" s="30" t="s">
        <v>11303</v>
      </c>
      <c r="C5576" s="31" t="s">
        <v>11304</v>
      </c>
      <c r="D5576" s="30" t="s">
        <v>6864</v>
      </c>
      <c r="E5576" s="30" t="s">
        <v>371</v>
      </c>
      <c r="F5576" s="30" t="s">
        <v>846</v>
      </c>
      <c r="G5576" s="30" t="s">
        <v>366</v>
      </c>
      <c r="H5576" s="30">
        <v>2016</v>
      </c>
      <c r="I5576" s="28" t="s">
        <v>367</v>
      </c>
      <c r="J5576" s="30" t="s">
        <v>10373</v>
      </c>
      <c r="K5576" s="30" t="s">
        <v>368</v>
      </c>
    </row>
    <row r="5577" spans="1:11">
      <c r="A5577" s="29">
        <v>5576</v>
      </c>
      <c r="B5577" s="30" t="s">
        <v>11305</v>
      </c>
      <c r="C5577" s="31" t="s">
        <v>11306</v>
      </c>
      <c r="D5577" s="30" t="s">
        <v>4604</v>
      </c>
      <c r="E5577" s="30" t="s">
        <v>850</v>
      </c>
      <c r="F5577" s="30" t="s">
        <v>846</v>
      </c>
      <c r="G5577" s="30" t="s">
        <v>468</v>
      </c>
      <c r="H5577" s="30">
        <v>2016</v>
      </c>
      <c r="I5577" s="28" t="s">
        <v>367</v>
      </c>
      <c r="J5577" s="30" t="s">
        <v>10368</v>
      </c>
      <c r="K5577" s="30" t="s">
        <v>368</v>
      </c>
    </row>
    <row r="5578" spans="1:11">
      <c r="A5578" s="29">
        <v>5577</v>
      </c>
      <c r="B5578" s="30" t="s">
        <v>11307</v>
      </c>
      <c r="C5578" s="31" t="s">
        <v>11308</v>
      </c>
      <c r="D5578" s="30" t="s">
        <v>6864</v>
      </c>
      <c r="E5578" s="30" t="s">
        <v>850</v>
      </c>
      <c r="F5578" s="30" t="s">
        <v>846</v>
      </c>
      <c r="G5578" s="30" t="s">
        <v>366</v>
      </c>
      <c r="H5578" s="30">
        <v>2016</v>
      </c>
      <c r="I5578" s="28" t="s">
        <v>367</v>
      </c>
      <c r="J5578" s="30" t="s">
        <v>10368</v>
      </c>
      <c r="K5578" s="30" t="s">
        <v>368</v>
      </c>
    </row>
    <row r="5579" spans="1:11">
      <c r="A5579" s="29">
        <v>5578</v>
      </c>
      <c r="B5579" s="30" t="s">
        <v>11309</v>
      </c>
      <c r="C5579" s="31" t="s">
        <v>11310</v>
      </c>
      <c r="D5579" s="30" t="s">
        <v>6864</v>
      </c>
      <c r="E5579" s="30" t="s">
        <v>850</v>
      </c>
      <c r="F5579" s="30" t="s">
        <v>846</v>
      </c>
      <c r="G5579" s="30" t="s">
        <v>366</v>
      </c>
      <c r="H5579" s="30">
        <v>2016</v>
      </c>
      <c r="I5579" s="28" t="s">
        <v>367</v>
      </c>
      <c r="J5579" s="30" t="s">
        <v>10373</v>
      </c>
      <c r="K5579" s="30" t="s">
        <v>368</v>
      </c>
    </row>
    <row r="5580" spans="1:11">
      <c r="A5580" s="29">
        <v>5579</v>
      </c>
      <c r="B5580" s="30" t="s">
        <v>11311</v>
      </c>
      <c r="C5580" s="31" t="s">
        <v>11312</v>
      </c>
      <c r="D5580" s="30" t="s">
        <v>6864</v>
      </c>
      <c r="E5580" s="30" t="s">
        <v>850</v>
      </c>
      <c r="F5580" s="30" t="s">
        <v>846</v>
      </c>
      <c r="G5580" s="30" t="s">
        <v>366</v>
      </c>
      <c r="H5580" s="30">
        <v>2016</v>
      </c>
      <c r="I5580" s="28" t="s">
        <v>367</v>
      </c>
      <c r="J5580" s="30" t="s">
        <v>10368</v>
      </c>
      <c r="K5580" s="30" t="s">
        <v>368</v>
      </c>
    </row>
    <row r="5581" spans="1:11">
      <c r="A5581" s="29">
        <v>5580</v>
      </c>
      <c r="B5581" s="30" t="s">
        <v>11313</v>
      </c>
      <c r="C5581" s="31" t="s">
        <v>11314</v>
      </c>
      <c r="D5581" s="30" t="s">
        <v>6864</v>
      </c>
      <c r="E5581" s="30" t="s">
        <v>850</v>
      </c>
      <c r="F5581" s="30" t="s">
        <v>846</v>
      </c>
      <c r="G5581" s="30" t="s">
        <v>468</v>
      </c>
      <c r="H5581" s="30">
        <v>2016</v>
      </c>
      <c r="I5581" s="28" t="s">
        <v>367</v>
      </c>
      <c r="J5581" s="30" t="s">
        <v>10368</v>
      </c>
      <c r="K5581" s="30" t="s">
        <v>368</v>
      </c>
    </row>
    <row r="5582" spans="1:11">
      <c r="A5582" s="29">
        <v>5581</v>
      </c>
      <c r="B5582" s="30" t="s">
        <v>11315</v>
      </c>
      <c r="C5582" s="31" t="s">
        <v>11316</v>
      </c>
      <c r="D5582" s="30" t="s">
        <v>6864</v>
      </c>
      <c r="E5582" s="30" t="s">
        <v>850</v>
      </c>
      <c r="F5582" s="30" t="s">
        <v>846</v>
      </c>
      <c r="G5582" s="30" t="s">
        <v>366</v>
      </c>
      <c r="H5582" s="30">
        <v>2016</v>
      </c>
      <c r="I5582" s="28" t="s">
        <v>367</v>
      </c>
      <c r="J5582" s="30" t="s">
        <v>10368</v>
      </c>
      <c r="K5582" s="30" t="s">
        <v>368</v>
      </c>
    </row>
    <row r="5583" spans="1:11">
      <c r="A5583" s="29">
        <v>5582</v>
      </c>
      <c r="B5583" s="30" t="s">
        <v>11317</v>
      </c>
      <c r="C5583" s="31" t="s">
        <v>11318</v>
      </c>
      <c r="D5583" s="30" t="s">
        <v>6864</v>
      </c>
      <c r="E5583" s="30" t="s">
        <v>850</v>
      </c>
      <c r="F5583" s="30" t="s">
        <v>846</v>
      </c>
      <c r="G5583" s="30" t="s">
        <v>366</v>
      </c>
      <c r="H5583" s="30">
        <v>2016</v>
      </c>
      <c r="I5583" s="28" t="s">
        <v>367</v>
      </c>
      <c r="J5583" s="30" t="s">
        <v>10368</v>
      </c>
      <c r="K5583" s="30" t="s">
        <v>368</v>
      </c>
    </row>
    <row r="5584" spans="1:11">
      <c r="A5584" s="29">
        <v>5583</v>
      </c>
      <c r="B5584" s="30" t="s">
        <v>11319</v>
      </c>
      <c r="C5584" s="31" t="s">
        <v>11320</v>
      </c>
      <c r="D5584" s="30" t="s">
        <v>6864</v>
      </c>
      <c r="E5584" s="30" t="s">
        <v>850</v>
      </c>
      <c r="F5584" s="30" t="s">
        <v>846</v>
      </c>
      <c r="G5584" s="30" t="s">
        <v>468</v>
      </c>
      <c r="H5584" s="30">
        <v>2016</v>
      </c>
      <c r="I5584" s="28" t="s">
        <v>367</v>
      </c>
      <c r="J5584" s="30" t="s">
        <v>10373</v>
      </c>
      <c r="K5584" s="30" t="s">
        <v>368</v>
      </c>
    </row>
    <row r="5585" spans="1:11">
      <c r="A5585" s="29">
        <v>5584</v>
      </c>
      <c r="B5585" s="30" t="s">
        <v>11321</v>
      </c>
      <c r="C5585" s="31" t="s">
        <v>11322</v>
      </c>
      <c r="D5585" s="30" t="s">
        <v>6864</v>
      </c>
      <c r="E5585" s="30" t="s">
        <v>850</v>
      </c>
      <c r="F5585" s="30" t="s">
        <v>846</v>
      </c>
      <c r="G5585" s="30" t="s">
        <v>366</v>
      </c>
      <c r="H5585" s="30">
        <v>2016</v>
      </c>
      <c r="I5585" s="28" t="s">
        <v>367</v>
      </c>
      <c r="J5585" s="30" t="s">
        <v>10368</v>
      </c>
      <c r="K5585" s="30" t="s">
        <v>368</v>
      </c>
    </row>
    <row r="5586" spans="1:11">
      <c r="A5586" s="29">
        <v>5585</v>
      </c>
      <c r="B5586" s="30" t="s">
        <v>11323</v>
      </c>
      <c r="C5586" s="31" t="s">
        <v>11324</v>
      </c>
      <c r="D5586" s="30" t="s">
        <v>6864</v>
      </c>
      <c r="E5586" s="30" t="s">
        <v>850</v>
      </c>
      <c r="F5586" s="30" t="s">
        <v>846</v>
      </c>
      <c r="G5586" s="30" t="s">
        <v>366</v>
      </c>
      <c r="H5586" s="30">
        <v>2016</v>
      </c>
      <c r="I5586" s="28" t="s">
        <v>367</v>
      </c>
      <c r="J5586" s="30" t="s">
        <v>10368</v>
      </c>
      <c r="K5586" s="30" t="s">
        <v>368</v>
      </c>
    </row>
    <row r="5587" spans="1:11">
      <c r="A5587" s="29">
        <v>5586</v>
      </c>
      <c r="B5587" s="30" t="s">
        <v>11325</v>
      </c>
      <c r="C5587" s="31" t="s">
        <v>11326</v>
      </c>
      <c r="D5587" s="30" t="s">
        <v>6864</v>
      </c>
      <c r="E5587" s="30" t="s">
        <v>850</v>
      </c>
      <c r="F5587" s="30" t="s">
        <v>846</v>
      </c>
      <c r="G5587" s="30" t="s">
        <v>366</v>
      </c>
      <c r="H5587" s="30">
        <v>2016</v>
      </c>
      <c r="I5587" s="28" t="s">
        <v>367</v>
      </c>
      <c r="J5587" s="30" t="s">
        <v>10368</v>
      </c>
      <c r="K5587" s="30" t="s">
        <v>368</v>
      </c>
    </row>
    <row r="5588" spans="1:11">
      <c r="A5588" s="29">
        <v>5587</v>
      </c>
      <c r="B5588" s="30" t="s">
        <v>11327</v>
      </c>
      <c r="C5588" s="31" t="s">
        <v>11328</v>
      </c>
      <c r="D5588" s="30" t="s">
        <v>6864</v>
      </c>
      <c r="E5588" s="30" t="s">
        <v>850</v>
      </c>
      <c r="F5588" s="30" t="s">
        <v>846</v>
      </c>
      <c r="G5588" s="30" t="s">
        <v>366</v>
      </c>
      <c r="H5588" s="30">
        <v>2016</v>
      </c>
      <c r="I5588" s="28" t="s">
        <v>367</v>
      </c>
      <c r="J5588" s="30" t="s">
        <v>10368</v>
      </c>
      <c r="K5588" s="30" t="s">
        <v>368</v>
      </c>
    </row>
    <row r="5589" spans="1:11">
      <c r="A5589" s="29">
        <v>5588</v>
      </c>
      <c r="B5589" s="30" t="s">
        <v>11329</v>
      </c>
      <c r="C5589" s="31" t="s">
        <v>11330</v>
      </c>
      <c r="D5589" s="30" t="s">
        <v>6864</v>
      </c>
      <c r="E5589" s="30" t="s">
        <v>850</v>
      </c>
      <c r="F5589" s="30" t="s">
        <v>846</v>
      </c>
      <c r="G5589" s="30" t="s">
        <v>366</v>
      </c>
      <c r="H5589" s="30">
        <v>2016</v>
      </c>
      <c r="I5589" s="28" t="s">
        <v>367</v>
      </c>
      <c r="J5589" s="30" t="s">
        <v>10368</v>
      </c>
      <c r="K5589" s="30" t="s">
        <v>368</v>
      </c>
    </row>
    <row r="5590" spans="1:11">
      <c r="A5590" s="29">
        <v>5589</v>
      </c>
      <c r="B5590" s="30" t="s">
        <v>11331</v>
      </c>
      <c r="C5590" s="31" t="s">
        <v>11332</v>
      </c>
      <c r="D5590" s="30" t="s">
        <v>6864</v>
      </c>
      <c r="E5590" s="30" t="s">
        <v>850</v>
      </c>
      <c r="F5590" s="30" t="s">
        <v>846</v>
      </c>
      <c r="G5590" s="30" t="s">
        <v>366</v>
      </c>
      <c r="H5590" s="30">
        <v>2016</v>
      </c>
      <c r="I5590" s="28" t="s">
        <v>367</v>
      </c>
      <c r="J5590" s="30" t="s">
        <v>10373</v>
      </c>
      <c r="K5590" s="30" t="s">
        <v>368</v>
      </c>
    </row>
    <row r="5591" spans="1:11">
      <c r="A5591" s="29">
        <v>5590</v>
      </c>
      <c r="B5591" s="30" t="s">
        <v>11333</v>
      </c>
      <c r="C5591" s="31" t="s">
        <v>11334</v>
      </c>
      <c r="D5591" s="30" t="s">
        <v>6864</v>
      </c>
      <c r="E5591" s="30" t="s">
        <v>371</v>
      </c>
      <c r="F5591" s="30" t="s">
        <v>846</v>
      </c>
      <c r="G5591" s="30" t="s">
        <v>468</v>
      </c>
      <c r="H5591" s="30">
        <v>2016</v>
      </c>
      <c r="I5591" s="28" t="s">
        <v>367</v>
      </c>
      <c r="J5591" s="30" t="s">
        <v>10368</v>
      </c>
      <c r="K5591" s="30" t="s">
        <v>368</v>
      </c>
    </row>
    <row r="5592" spans="1:11">
      <c r="A5592" s="29">
        <v>5591</v>
      </c>
      <c r="B5592" s="30" t="s">
        <v>11335</v>
      </c>
      <c r="C5592" s="31" t="s">
        <v>11336</v>
      </c>
      <c r="D5592" s="30" t="s">
        <v>6864</v>
      </c>
      <c r="E5592" s="30" t="s">
        <v>371</v>
      </c>
      <c r="F5592" s="30" t="s">
        <v>846</v>
      </c>
      <c r="G5592" s="30" t="s">
        <v>366</v>
      </c>
      <c r="H5592" s="30">
        <v>2016</v>
      </c>
      <c r="I5592" s="28" t="s">
        <v>367</v>
      </c>
      <c r="J5592" s="30" t="s">
        <v>10373</v>
      </c>
      <c r="K5592" s="30" t="s">
        <v>368</v>
      </c>
    </row>
    <row r="5593" spans="1:11">
      <c r="A5593" s="29">
        <v>5592</v>
      </c>
      <c r="B5593" s="30" t="s">
        <v>11337</v>
      </c>
      <c r="C5593" s="31" t="s">
        <v>11338</v>
      </c>
      <c r="D5593" s="30" t="s">
        <v>8631</v>
      </c>
      <c r="E5593" s="30" t="s">
        <v>371</v>
      </c>
      <c r="F5593" s="30" t="s">
        <v>846</v>
      </c>
      <c r="G5593" s="30" t="s">
        <v>9641</v>
      </c>
      <c r="H5593" s="30">
        <v>2016</v>
      </c>
      <c r="I5593" s="28" t="s">
        <v>367</v>
      </c>
      <c r="J5593" s="30" t="s">
        <v>10368</v>
      </c>
      <c r="K5593" s="30" t="s">
        <v>368</v>
      </c>
    </row>
    <row r="5594" spans="1:11">
      <c r="A5594" s="29">
        <v>5593</v>
      </c>
      <c r="B5594" s="30" t="s">
        <v>11339</v>
      </c>
      <c r="C5594" s="31" t="s">
        <v>11340</v>
      </c>
      <c r="D5594" s="30" t="s">
        <v>6864</v>
      </c>
      <c r="E5594" s="30" t="s">
        <v>371</v>
      </c>
      <c r="F5594" s="30" t="s">
        <v>846</v>
      </c>
      <c r="G5594" s="30" t="s">
        <v>468</v>
      </c>
      <c r="H5594" s="30">
        <v>2016</v>
      </c>
      <c r="I5594" s="28" t="s">
        <v>367</v>
      </c>
      <c r="J5594" s="30" t="s">
        <v>10373</v>
      </c>
      <c r="K5594" s="30" t="s">
        <v>368</v>
      </c>
    </row>
    <row r="5595" spans="1:11">
      <c r="A5595" s="29">
        <v>5594</v>
      </c>
      <c r="B5595" s="30" t="s">
        <v>11341</v>
      </c>
      <c r="C5595" s="31" t="s">
        <v>11342</v>
      </c>
      <c r="D5595" s="30" t="s">
        <v>6864</v>
      </c>
      <c r="E5595" s="30" t="s">
        <v>371</v>
      </c>
      <c r="F5595" s="30" t="s">
        <v>846</v>
      </c>
      <c r="G5595" s="30" t="s">
        <v>366</v>
      </c>
      <c r="H5595" s="30">
        <v>2016</v>
      </c>
      <c r="I5595" s="28" t="s">
        <v>367</v>
      </c>
      <c r="J5595" s="30" t="s">
        <v>10373</v>
      </c>
      <c r="K5595" s="30" t="s">
        <v>368</v>
      </c>
    </row>
    <row r="5596" spans="1:11">
      <c r="A5596" s="29">
        <v>5595</v>
      </c>
      <c r="B5596" s="30" t="s">
        <v>11343</v>
      </c>
      <c r="C5596" s="31" t="s">
        <v>11344</v>
      </c>
      <c r="D5596" s="30" t="s">
        <v>6864</v>
      </c>
      <c r="E5596" s="30" t="s">
        <v>371</v>
      </c>
      <c r="F5596" s="30" t="s">
        <v>846</v>
      </c>
      <c r="G5596" s="30" t="s">
        <v>366</v>
      </c>
      <c r="H5596" s="30">
        <v>2016</v>
      </c>
      <c r="I5596" s="28" t="s">
        <v>367</v>
      </c>
      <c r="J5596" s="30" t="s">
        <v>10373</v>
      </c>
      <c r="K5596" s="30" t="s">
        <v>368</v>
      </c>
    </row>
    <row r="5597" spans="1:11">
      <c r="A5597" s="29">
        <v>5596</v>
      </c>
      <c r="B5597" s="30" t="s">
        <v>11345</v>
      </c>
      <c r="C5597" s="31" t="s">
        <v>11346</v>
      </c>
      <c r="D5597" s="30" t="s">
        <v>8631</v>
      </c>
      <c r="E5597" s="30" t="s">
        <v>371</v>
      </c>
      <c r="F5597" s="30" t="s">
        <v>846</v>
      </c>
      <c r="G5597" s="30" t="s">
        <v>9641</v>
      </c>
      <c r="H5597" s="30">
        <v>2016</v>
      </c>
      <c r="I5597" s="28" t="s">
        <v>367</v>
      </c>
      <c r="J5597" s="30" t="s">
        <v>10368</v>
      </c>
      <c r="K5597" s="30" t="s">
        <v>368</v>
      </c>
    </row>
    <row r="5598" spans="1:11">
      <c r="A5598" s="29">
        <v>5597</v>
      </c>
      <c r="B5598" s="30" t="s">
        <v>11347</v>
      </c>
      <c r="C5598" s="31" t="s">
        <v>11348</v>
      </c>
      <c r="D5598" s="30" t="s">
        <v>6864</v>
      </c>
      <c r="E5598" s="30" t="s">
        <v>371</v>
      </c>
      <c r="F5598" s="30" t="s">
        <v>846</v>
      </c>
      <c r="G5598" s="30" t="s">
        <v>366</v>
      </c>
      <c r="H5598" s="30">
        <v>2016</v>
      </c>
      <c r="I5598" s="28" t="s">
        <v>367</v>
      </c>
      <c r="J5598" s="30" t="s">
        <v>10373</v>
      </c>
      <c r="K5598" s="30" t="s">
        <v>368</v>
      </c>
    </row>
    <row r="5599" spans="1:11">
      <c r="A5599" s="29">
        <v>5598</v>
      </c>
      <c r="B5599" s="30" t="s">
        <v>11349</v>
      </c>
      <c r="C5599" s="31" t="s">
        <v>11350</v>
      </c>
      <c r="D5599" s="30" t="s">
        <v>8631</v>
      </c>
      <c r="E5599" s="30" t="s">
        <v>371</v>
      </c>
      <c r="F5599" s="30" t="s">
        <v>846</v>
      </c>
      <c r="G5599" s="30" t="s">
        <v>366</v>
      </c>
      <c r="H5599" s="30">
        <v>2016</v>
      </c>
      <c r="I5599" s="28" t="s">
        <v>367</v>
      </c>
      <c r="J5599" s="30" t="s">
        <v>10373</v>
      </c>
      <c r="K5599" s="30" t="s">
        <v>368</v>
      </c>
    </row>
    <row r="5600" spans="1:11">
      <c r="A5600" s="29">
        <v>5599</v>
      </c>
      <c r="B5600" s="30" t="s">
        <v>11351</v>
      </c>
      <c r="C5600" s="31" t="s">
        <v>11352</v>
      </c>
      <c r="D5600" s="30" t="s">
        <v>6864</v>
      </c>
      <c r="E5600" s="30" t="s">
        <v>371</v>
      </c>
      <c r="F5600" s="30" t="s">
        <v>846</v>
      </c>
      <c r="G5600" s="30" t="s">
        <v>468</v>
      </c>
      <c r="H5600" s="30">
        <v>2016</v>
      </c>
      <c r="I5600" s="28" t="s">
        <v>367</v>
      </c>
      <c r="J5600" s="30" t="s">
        <v>10368</v>
      </c>
      <c r="K5600" s="30" t="s">
        <v>368</v>
      </c>
    </row>
    <row r="5601" spans="1:11">
      <c r="A5601" s="29">
        <v>5600</v>
      </c>
      <c r="B5601" s="30" t="s">
        <v>11353</v>
      </c>
      <c r="C5601" s="31" t="s">
        <v>11354</v>
      </c>
      <c r="D5601" s="30" t="s">
        <v>6864</v>
      </c>
      <c r="E5601" s="30" t="s">
        <v>371</v>
      </c>
      <c r="F5601" s="30" t="s">
        <v>846</v>
      </c>
      <c r="G5601" s="30" t="s">
        <v>366</v>
      </c>
      <c r="H5601" s="30">
        <v>2016</v>
      </c>
      <c r="I5601" s="28" t="s">
        <v>367</v>
      </c>
      <c r="J5601" s="30" t="s">
        <v>10373</v>
      </c>
      <c r="K5601" s="30" t="s">
        <v>368</v>
      </c>
    </row>
    <row r="5602" spans="1:11">
      <c r="A5602" s="29">
        <v>5601</v>
      </c>
      <c r="B5602" s="30" t="s">
        <v>11355</v>
      </c>
      <c r="C5602" s="31" t="s">
        <v>11356</v>
      </c>
      <c r="D5602" s="30" t="s">
        <v>6864</v>
      </c>
      <c r="E5602" s="30" t="s">
        <v>371</v>
      </c>
      <c r="F5602" s="30" t="s">
        <v>846</v>
      </c>
      <c r="G5602" s="30" t="s">
        <v>366</v>
      </c>
      <c r="H5602" s="30">
        <v>2016</v>
      </c>
      <c r="I5602" s="28" t="s">
        <v>367</v>
      </c>
      <c r="J5602" s="30" t="s">
        <v>10373</v>
      </c>
      <c r="K5602" s="30" t="s">
        <v>368</v>
      </c>
    </row>
    <row r="5603" spans="1:11">
      <c r="A5603" s="29">
        <v>5602</v>
      </c>
      <c r="B5603" s="30" t="s">
        <v>11357</v>
      </c>
      <c r="C5603" s="31" t="s">
        <v>11358</v>
      </c>
      <c r="D5603" s="30" t="s">
        <v>4604</v>
      </c>
      <c r="E5603" s="30" t="s">
        <v>371</v>
      </c>
      <c r="F5603" s="30" t="s">
        <v>846</v>
      </c>
      <c r="G5603" s="30" t="s">
        <v>468</v>
      </c>
      <c r="H5603" s="30">
        <v>2016</v>
      </c>
      <c r="I5603" s="28" t="s">
        <v>367</v>
      </c>
      <c r="J5603" s="30" t="s">
        <v>10368</v>
      </c>
      <c r="K5603" s="30" t="s">
        <v>368</v>
      </c>
    </row>
    <row r="5604" spans="1:11">
      <c r="A5604" s="29">
        <v>5603</v>
      </c>
      <c r="B5604" s="30" t="s">
        <v>11359</v>
      </c>
      <c r="C5604" s="31" t="s">
        <v>11360</v>
      </c>
      <c r="D5604" s="30" t="s">
        <v>6864</v>
      </c>
      <c r="E5604" s="30" t="s">
        <v>371</v>
      </c>
      <c r="F5604" s="30" t="s">
        <v>846</v>
      </c>
      <c r="G5604" s="30" t="s">
        <v>366</v>
      </c>
      <c r="H5604" s="30">
        <v>2016</v>
      </c>
      <c r="I5604" s="28" t="s">
        <v>367</v>
      </c>
      <c r="J5604" s="30" t="s">
        <v>10368</v>
      </c>
      <c r="K5604" s="30" t="s">
        <v>368</v>
      </c>
    </row>
    <row r="5605" spans="1:11">
      <c r="A5605" s="29">
        <v>5604</v>
      </c>
      <c r="B5605" s="30" t="s">
        <v>11361</v>
      </c>
      <c r="C5605" s="31" t="s">
        <v>11362</v>
      </c>
      <c r="D5605" s="30" t="s">
        <v>6864</v>
      </c>
      <c r="E5605" s="30" t="s">
        <v>371</v>
      </c>
      <c r="F5605" s="30" t="s">
        <v>846</v>
      </c>
      <c r="G5605" s="30" t="s">
        <v>366</v>
      </c>
      <c r="H5605" s="30">
        <v>2016</v>
      </c>
      <c r="I5605" s="28" t="s">
        <v>367</v>
      </c>
      <c r="J5605" s="30" t="s">
        <v>10368</v>
      </c>
      <c r="K5605" s="30" t="s">
        <v>368</v>
      </c>
    </row>
    <row r="5606" spans="1:11">
      <c r="A5606" s="29">
        <v>5605</v>
      </c>
      <c r="B5606" s="30" t="s">
        <v>11363</v>
      </c>
      <c r="C5606" s="31" t="s">
        <v>11364</v>
      </c>
      <c r="D5606" s="30" t="s">
        <v>6864</v>
      </c>
      <c r="E5606" s="30" t="s">
        <v>371</v>
      </c>
      <c r="F5606" s="30" t="s">
        <v>846</v>
      </c>
      <c r="G5606" s="30" t="s">
        <v>366</v>
      </c>
      <c r="H5606" s="30">
        <v>2016</v>
      </c>
      <c r="I5606" s="28" t="s">
        <v>367</v>
      </c>
      <c r="J5606" s="30" t="s">
        <v>10373</v>
      </c>
      <c r="K5606" s="30" t="s">
        <v>368</v>
      </c>
    </row>
    <row r="5607" spans="1:11">
      <c r="A5607" s="29">
        <v>5606</v>
      </c>
      <c r="B5607" s="30" t="s">
        <v>11365</v>
      </c>
      <c r="C5607" s="31" t="s">
        <v>11366</v>
      </c>
      <c r="D5607" s="30" t="s">
        <v>6864</v>
      </c>
      <c r="E5607" s="30" t="s">
        <v>371</v>
      </c>
      <c r="F5607" s="30" t="s">
        <v>846</v>
      </c>
      <c r="G5607" s="30" t="s">
        <v>366</v>
      </c>
      <c r="H5607" s="30">
        <v>2016</v>
      </c>
      <c r="I5607" s="28" t="s">
        <v>367</v>
      </c>
      <c r="J5607" s="30" t="s">
        <v>10368</v>
      </c>
      <c r="K5607" s="30" t="s">
        <v>368</v>
      </c>
    </row>
    <row r="5608" spans="1:11">
      <c r="A5608" s="29">
        <v>5607</v>
      </c>
      <c r="B5608" s="30" t="s">
        <v>11367</v>
      </c>
      <c r="C5608" s="31" t="s">
        <v>3654</v>
      </c>
      <c r="D5608" s="30" t="s">
        <v>8631</v>
      </c>
      <c r="E5608" s="30" t="s">
        <v>850</v>
      </c>
      <c r="F5608" s="30" t="s">
        <v>846</v>
      </c>
      <c r="G5608" s="30" t="s">
        <v>9641</v>
      </c>
      <c r="H5608" s="30">
        <v>2016</v>
      </c>
      <c r="I5608" s="28" t="s">
        <v>367</v>
      </c>
      <c r="J5608" s="30" t="s">
        <v>10368</v>
      </c>
      <c r="K5608" s="30" t="s">
        <v>368</v>
      </c>
    </row>
    <row r="5609" spans="1:11">
      <c r="A5609" s="29">
        <v>5608</v>
      </c>
      <c r="B5609" s="30" t="s">
        <v>11368</v>
      </c>
      <c r="C5609" s="31" t="s">
        <v>11369</v>
      </c>
      <c r="D5609" s="30" t="s">
        <v>6864</v>
      </c>
      <c r="E5609" s="30" t="s">
        <v>371</v>
      </c>
      <c r="F5609" s="30" t="s">
        <v>846</v>
      </c>
      <c r="G5609" s="30" t="s">
        <v>366</v>
      </c>
      <c r="H5609" s="30">
        <v>2016</v>
      </c>
      <c r="I5609" s="28" t="s">
        <v>367</v>
      </c>
      <c r="J5609" s="30" t="s">
        <v>10368</v>
      </c>
      <c r="K5609" s="30" t="s">
        <v>368</v>
      </c>
    </row>
    <row r="5610" spans="1:11">
      <c r="A5610" s="29">
        <v>5609</v>
      </c>
      <c r="B5610" s="30" t="s">
        <v>11370</v>
      </c>
      <c r="C5610" s="31" t="s">
        <v>11371</v>
      </c>
      <c r="D5610" s="30" t="s">
        <v>6864</v>
      </c>
      <c r="E5610" s="30" t="s">
        <v>371</v>
      </c>
      <c r="F5610" s="30" t="s">
        <v>846</v>
      </c>
      <c r="G5610" s="30" t="s">
        <v>468</v>
      </c>
      <c r="H5610" s="30">
        <v>2016</v>
      </c>
      <c r="I5610" s="28" t="s">
        <v>367</v>
      </c>
      <c r="J5610" s="30" t="s">
        <v>10373</v>
      </c>
      <c r="K5610" s="30" t="s">
        <v>368</v>
      </c>
    </row>
    <row r="5611" spans="1:11">
      <c r="A5611" s="29">
        <v>5610</v>
      </c>
      <c r="B5611" s="30" t="s">
        <v>11372</v>
      </c>
      <c r="C5611" s="31" t="s">
        <v>11373</v>
      </c>
      <c r="D5611" s="30" t="s">
        <v>8631</v>
      </c>
      <c r="E5611" s="30" t="s">
        <v>371</v>
      </c>
      <c r="F5611" s="30" t="s">
        <v>846</v>
      </c>
      <c r="G5611" s="30" t="s">
        <v>3757</v>
      </c>
      <c r="H5611" s="30">
        <v>2016</v>
      </c>
      <c r="I5611" s="28" t="s">
        <v>367</v>
      </c>
      <c r="J5611" s="30" t="s">
        <v>10368</v>
      </c>
      <c r="K5611" s="30" t="s">
        <v>368</v>
      </c>
    </row>
    <row r="5612" spans="1:11">
      <c r="A5612" s="29">
        <v>5611</v>
      </c>
      <c r="B5612" s="30" t="s">
        <v>11374</v>
      </c>
      <c r="C5612" s="31" t="s">
        <v>11375</v>
      </c>
      <c r="D5612" s="30" t="s">
        <v>8631</v>
      </c>
      <c r="E5612" s="30" t="s">
        <v>371</v>
      </c>
      <c r="F5612" s="30" t="s">
        <v>846</v>
      </c>
      <c r="G5612" s="30" t="s">
        <v>3757</v>
      </c>
      <c r="H5612" s="30">
        <v>2016</v>
      </c>
      <c r="I5612" s="28" t="s">
        <v>367</v>
      </c>
      <c r="J5612" s="30" t="s">
        <v>10373</v>
      </c>
      <c r="K5612" s="30" t="s">
        <v>368</v>
      </c>
    </row>
    <row r="5613" spans="1:11">
      <c r="A5613" s="29">
        <v>5612</v>
      </c>
      <c r="B5613" s="30" t="s">
        <v>11376</v>
      </c>
      <c r="C5613" s="31" t="s">
        <v>11377</v>
      </c>
      <c r="D5613" s="30" t="s">
        <v>6864</v>
      </c>
      <c r="E5613" s="30" t="s">
        <v>371</v>
      </c>
      <c r="F5613" s="30" t="s">
        <v>846</v>
      </c>
      <c r="G5613" s="30" t="s">
        <v>366</v>
      </c>
      <c r="H5613" s="30">
        <v>2016</v>
      </c>
      <c r="I5613" s="28" t="s">
        <v>367</v>
      </c>
      <c r="J5613" s="30" t="s">
        <v>10368</v>
      </c>
      <c r="K5613" s="30" t="s">
        <v>368</v>
      </c>
    </row>
    <row r="5614" spans="1:11">
      <c r="A5614" s="29">
        <v>5613</v>
      </c>
      <c r="B5614" s="30" t="s">
        <v>11378</v>
      </c>
      <c r="C5614" s="31" t="s">
        <v>11379</v>
      </c>
      <c r="D5614" s="30" t="s">
        <v>6864</v>
      </c>
      <c r="E5614" s="30" t="s">
        <v>3823</v>
      </c>
      <c r="F5614" s="30" t="s">
        <v>846</v>
      </c>
      <c r="G5614" s="30" t="s">
        <v>468</v>
      </c>
      <c r="H5614" s="30">
        <v>2016</v>
      </c>
      <c r="I5614" s="28" t="s">
        <v>367</v>
      </c>
      <c r="J5614" s="30"/>
      <c r="K5614" s="30" t="s">
        <v>368</v>
      </c>
    </row>
    <row r="5615" spans="1:11">
      <c r="A5615" s="29">
        <v>5614</v>
      </c>
      <c r="B5615" s="30" t="s">
        <v>11380</v>
      </c>
      <c r="C5615" s="31" t="s">
        <v>11381</v>
      </c>
      <c r="D5615" s="30" t="s">
        <v>6864</v>
      </c>
      <c r="E5615" s="30" t="s">
        <v>850</v>
      </c>
      <c r="F5615" s="30" t="s">
        <v>846</v>
      </c>
      <c r="G5615" s="30" t="s">
        <v>366</v>
      </c>
      <c r="H5615" s="30">
        <v>2016</v>
      </c>
      <c r="I5615" s="28" t="s">
        <v>367</v>
      </c>
      <c r="J5615" s="30" t="s">
        <v>10368</v>
      </c>
      <c r="K5615" s="30" t="s">
        <v>368</v>
      </c>
    </row>
    <row r="5616" spans="1:11">
      <c r="A5616" s="29">
        <v>5615</v>
      </c>
      <c r="B5616" s="30" t="s">
        <v>11382</v>
      </c>
      <c r="C5616" s="31" t="s">
        <v>11383</v>
      </c>
      <c r="D5616" s="30" t="s">
        <v>6864</v>
      </c>
      <c r="E5616" s="30" t="s">
        <v>850</v>
      </c>
      <c r="F5616" s="30" t="s">
        <v>846</v>
      </c>
      <c r="G5616" s="30" t="s">
        <v>468</v>
      </c>
      <c r="H5616" s="30">
        <v>2016</v>
      </c>
      <c r="I5616" s="28" t="s">
        <v>367</v>
      </c>
      <c r="J5616" s="30" t="s">
        <v>10368</v>
      </c>
      <c r="K5616" s="30" t="s">
        <v>368</v>
      </c>
    </row>
    <row r="5617" spans="1:11">
      <c r="A5617" s="29">
        <v>5616</v>
      </c>
      <c r="B5617" s="30" t="s">
        <v>11384</v>
      </c>
      <c r="C5617" s="31" t="s">
        <v>11385</v>
      </c>
      <c r="D5617" s="30" t="s">
        <v>6864</v>
      </c>
      <c r="E5617" s="30" t="s">
        <v>850</v>
      </c>
      <c r="F5617" s="30" t="s">
        <v>846</v>
      </c>
      <c r="G5617" s="30" t="s">
        <v>366</v>
      </c>
      <c r="H5617" s="30">
        <v>2016</v>
      </c>
      <c r="I5617" s="28" t="s">
        <v>367</v>
      </c>
      <c r="J5617" s="30" t="s">
        <v>10368</v>
      </c>
      <c r="K5617" s="30" t="s">
        <v>368</v>
      </c>
    </row>
    <row r="5618" spans="1:11">
      <c r="A5618" s="29">
        <v>5617</v>
      </c>
      <c r="B5618" s="30" t="s">
        <v>11386</v>
      </c>
      <c r="C5618" s="31" t="s">
        <v>11387</v>
      </c>
      <c r="D5618" s="30" t="s">
        <v>6864</v>
      </c>
      <c r="E5618" s="30" t="s">
        <v>850</v>
      </c>
      <c r="F5618" s="30" t="s">
        <v>846</v>
      </c>
      <c r="G5618" s="30" t="s">
        <v>366</v>
      </c>
      <c r="H5618" s="30">
        <v>2016</v>
      </c>
      <c r="I5618" s="28" t="s">
        <v>367</v>
      </c>
      <c r="J5618" s="30" t="s">
        <v>10373</v>
      </c>
      <c r="K5618" s="30" t="s">
        <v>368</v>
      </c>
    </row>
    <row r="5619" spans="1:11">
      <c r="A5619" s="29">
        <v>5618</v>
      </c>
      <c r="B5619" s="30" t="s">
        <v>11388</v>
      </c>
      <c r="C5619" s="31" t="s">
        <v>11389</v>
      </c>
      <c r="D5619" s="30" t="s">
        <v>6864</v>
      </c>
      <c r="E5619" s="30" t="s">
        <v>850</v>
      </c>
      <c r="F5619" s="30" t="s">
        <v>846</v>
      </c>
      <c r="G5619" s="30" t="s">
        <v>366</v>
      </c>
      <c r="H5619" s="30">
        <v>2016</v>
      </c>
      <c r="I5619" s="28" t="s">
        <v>367</v>
      </c>
      <c r="J5619" s="30" t="s">
        <v>10373</v>
      </c>
      <c r="K5619" s="30" t="s">
        <v>368</v>
      </c>
    </row>
    <row r="5620" spans="1:11">
      <c r="A5620" s="29">
        <v>5619</v>
      </c>
      <c r="B5620" s="30" t="s">
        <v>11390</v>
      </c>
      <c r="C5620" s="31" t="s">
        <v>11391</v>
      </c>
      <c r="D5620" s="30" t="s">
        <v>6864</v>
      </c>
      <c r="E5620" s="30" t="s">
        <v>850</v>
      </c>
      <c r="F5620" s="30" t="s">
        <v>846</v>
      </c>
      <c r="G5620" s="30" t="s">
        <v>366</v>
      </c>
      <c r="H5620" s="30">
        <v>2016</v>
      </c>
      <c r="I5620" s="28" t="s">
        <v>367</v>
      </c>
      <c r="J5620" s="30" t="s">
        <v>10368</v>
      </c>
      <c r="K5620" s="30" t="s">
        <v>368</v>
      </c>
    </row>
    <row r="5621" spans="1:11">
      <c r="A5621" s="29">
        <v>5620</v>
      </c>
      <c r="B5621" s="30" t="s">
        <v>11392</v>
      </c>
      <c r="C5621" s="31" t="s">
        <v>11393</v>
      </c>
      <c r="D5621" s="30" t="s">
        <v>6864</v>
      </c>
      <c r="E5621" s="30" t="s">
        <v>371</v>
      </c>
      <c r="F5621" s="30" t="s">
        <v>846</v>
      </c>
      <c r="G5621" s="30" t="s">
        <v>468</v>
      </c>
      <c r="H5621" s="30">
        <v>2016</v>
      </c>
      <c r="I5621" s="28" t="s">
        <v>367</v>
      </c>
      <c r="J5621" s="30" t="s">
        <v>10368</v>
      </c>
      <c r="K5621" s="30" t="s">
        <v>368</v>
      </c>
    </row>
    <row r="5622" spans="1:11">
      <c r="A5622" s="29">
        <v>5621</v>
      </c>
      <c r="B5622" s="30" t="s">
        <v>11394</v>
      </c>
      <c r="C5622" s="31" t="s">
        <v>11395</v>
      </c>
      <c r="D5622" s="30" t="s">
        <v>6864</v>
      </c>
      <c r="E5622" s="30" t="s">
        <v>371</v>
      </c>
      <c r="F5622" s="30" t="s">
        <v>846</v>
      </c>
      <c r="G5622" s="30" t="s">
        <v>366</v>
      </c>
      <c r="H5622" s="30">
        <v>2016</v>
      </c>
      <c r="I5622" s="28" t="s">
        <v>367</v>
      </c>
      <c r="J5622" s="30" t="s">
        <v>10368</v>
      </c>
      <c r="K5622" s="30" t="s">
        <v>368</v>
      </c>
    </row>
    <row r="5623" spans="1:11">
      <c r="A5623" s="29">
        <v>5622</v>
      </c>
      <c r="B5623" s="30" t="s">
        <v>11396</v>
      </c>
      <c r="C5623" s="31" t="s">
        <v>11397</v>
      </c>
      <c r="D5623" s="30" t="s">
        <v>8631</v>
      </c>
      <c r="E5623" s="30" t="s">
        <v>371</v>
      </c>
      <c r="F5623" s="30" t="s">
        <v>846</v>
      </c>
      <c r="G5623" s="30" t="s">
        <v>9641</v>
      </c>
      <c r="H5623" s="30">
        <v>2016</v>
      </c>
      <c r="I5623" s="28" t="s">
        <v>367</v>
      </c>
      <c r="J5623" s="30" t="s">
        <v>10368</v>
      </c>
      <c r="K5623" s="30" t="s">
        <v>368</v>
      </c>
    </row>
    <row r="5624" spans="1:11">
      <c r="A5624" s="29">
        <v>5623</v>
      </c>
      <c r="B5624" s="30" t="s">
        <v>11398</v>
      </c>
      <c r="C5624" s="31" t="s">
        <v>11399</v>
      </c>
      <c r="D5624" s="30" t="s">
        <v>6864</v>
      </c>
      <c r="E5624" s="30" t="s">
        <v>371</v>
      </c>
      <c r="F5624" s="30" t="s">
        <v>846</v>
      </c>
      <c r="G5624" s="30" t="s">
        <v>366</v>
      </c>
      <c r="H5624" s="30">
        <v>2016</v>
      </c>
      <c r="I5624" s="28" t="s">
        <v>367</v>
      </c>
      <c r="J5624" s="30" t="s">
        <v>10368</v>
      </c>
      <c r="K5624" s="30" t="s">
        <v>368</v>
      </c>
    </row>
    <row r="5625" spans="1:11">
      <c r="A5625" s="29">
        <v>5624</v>
      </c>
      <c r="B5625" s="30" t="s">
        <v>11400</v>
      </c>
      <c r="C5625" s="31" t="s">
        <v>11401</v>
      </c>
      <c r="D5625" s="30" t="s">
        <v>6864</v>
      </c>
      <c r="E5625" s="30" t="s">
        <v>371</v>
      </c>
      <c r="F5625" s="30" t="s">
        <v>846</v>
      </c>
      <c r="G5625" s="30" t="s">
        <v>366</v>
      </c>
      <c r="H5625" s="30">
        <v>2016</v>
      </c>
      <c r="I5625" s="28" t="s">
        <v>367</v>
      </c>
      <c r="J5625" s="30" t="s">
        <v>10368</v>
      </c>
      <c r="K5625" s="30" t="s">
        <v>368</v>
      </c>
    </row>
    <row r="5626" spans="1:11">
      <c r="A5626" s="29">
        <v>5625</v>
      </c>
      <c r="B5626" s="30" t="s">
        <v>11402</v>
      </c>
      <c r="C5626" s="31" t="s">
        <v>11403</v>
      </c>
      <c r="D5626" s="30" t="s">
        <v>6864</v>
      </c>
      <c r="E5626" s="30" t="s">
        <v>371</v>
      </c>
      <c r="F5626" s="30" t="s">
        <v>846</v>
      </c>
      <c r="G5626" s="30" t="s">
        <v>366</v>
      </c>
      <c r="H5626" s="30">
        <v>2016</v>
      </c>
      <c r="I5626" s="28" t="s">
        <v>367</v>
      </c>
      <c r="J5626" s="30" t="s">
        <v>10368</v>
      </c>
      <c r="K5626" s="30" t="s">
        <v>368</v>
      </c>
    </row>
    <row r="5627" spans="1:11">
      <c r="A5627" s="29">
        <v>5626</v>
      </c>
      <c r="B5627" s="30" t="s">
        <v>11404</v>
      </c>
      <c r="C5627" s="31" t="s">
        <v>11405</v>
      </c>
      <c r="D5627" s="30" t="s">
        <v>8631</v>
      </c>
      <c r="E5627" s="30" t="s">
        <v>371</v>
      </c>
      <c r="F5627" s="30" t="s">
        <v>846</v>
      </c>
      <c r="G5627" s="30" t="s">
        <v>3757</v>
      </c>
      <c r="H5627" s="30">
        <v>2016</v>
      </c>
      <c r="I5627" s="28" t="s">
        <v>367</v>
      </c>
      <c r="J5627" s="30" t="s">
        <v>10373</v>
      </c>
      <c r="K5627" s="30" t="s">
        <v>368</v>
      </c>
    </row>
    <row r="5628" spans="1:11">
      <c r="A5628" s="29">
        <v>5627</v>
      </c>
      <c r="B5628" s="30" t="s">
        <v>11406</v>
      </c>
      <c r="C5628" s="31" t="s">
        <v>11407</v>
      </c>
      <c r="D5628" s="30" t="s">
        <v>4604</v>
      </c>
      <c r="E5628" s="30" t="s">
        <v>371</v>
      </c>
      <c r="F5628" s="30" t="s">
        <v>846</v>
      </c>
      <c r="G5628" s="30" t="s">
        <v>378</v>
      </c>
      <c r="H5628" s="30">
        <v>2016</v>
      </c>
      <c r="I5628" s="28" t="s">
        <v>367</v>
      </c>
      <c r="J5628" s="30" t="s">
        <v>10368</v>
      </c>
      <c r="K5628" s="30" t="s">
        <v>368</v>
      </c>
    </row>
    <row r="5629" spans="1:11">
      <c r="A5629" s="29">
        <v>5628</v>
      </c>
      <c r="B5629" s="30" t="s">
        <v>11408</v>
      </c>
      <c r="C5629" s="31" t="s">
        <v>11409</v>
      </c>
      <c r="D5629" s="30" t="s">
        <v>6864</v>
      </c>
      <c r="E5629" s="30" t="s">
        <v>371</v>
      </c>
      <c r="F5629" s="30" t="s">
        <v>846</v>
      </c>
      <c r="G5629" s="30" t="s">
        <v>366</v>
      </c>
      <c r="H5629" s="30">
        <v>2016</v>
      </c>
      <c r="I5629" s="28" t="s">
        <v>367</v>
      </c>
      <c r="J5629" s="30" t="s">
        <v>10373</v>
      </c>
      <c r="K5629" s="30" t="s">
        <v>368</v>
      </c>
    </row>
    <row r="5630" spans="1:11">
      <c r="A5630" s="29">
        <v>5629</v>
      </c>
      <c r="B5630" s="30" t="s">
        <v>11410</v>
      </c>
      <c r="C5630" s="31" t="s">
        <v>3507</v>
      </c>
      <c r="D5630" s="30" t="s">
        <v>6864</v>
      </c>
      <c r="E5630" s="30" t="s">
        <v>371</v>
      </c>
      <c r="F5630" s="30" t="s">
        <v>846</v>
      </c>
      <c r="G5630" s="30" t="s">
        <v>468</v>
      </c>
      <c r="H5630" s="30">
        <v>2016</v>
      </c>
      <c r="I5630" s="28" t="s">
        <v>367</v>
      </c>
      <c r="J5630" s="30" t="s">
        <v>10368</v>
      </c>
      <c r="K5630" s="30" t="s">
        <v>368</v>
      </c>
    </row>
    <row r="5631" spans="1:11">
      <c r="A5631" s="29">
        <v>5630</v>
      </c>
      <c r="B5631" s="30" t="s">
        <v>11411</v>
      </c>
      <c r="C5631" s="31" t="s">
        <v>11412</v>
      </c>
      <c r="D5631" s="30" t="s">
        <v>6864</v>
      </c>
      <c r="E5631" s="30" t="s">
        <v>371</v>
      </c>
      <c r="F5631" s="30" t="s">
        <v>846</v>
      </c>
      <c r="G5631" s="30" t="s">
        <v>366</v>
      </c>
      <c r="H5631" s="30">
        <v>2016</v>
      </c>
      <c r="I5631" s="28" t="s">
        <v>367</v>
      </c>
      <c r="J5631" s="30" t="s">
        <v>10368</v>
      </c>
      <c r="K5631" s="30" t="s">
        <v>368</v>
      </c>
    </row>
    <row r="5632" spans="1:11">
      <c r="A5632" s="29">
        <v>5631</v>
      </c>
      <c r="B5632" s="30" t="s">
        <v>11413</v>
      </c>
      <c r="C5632" s="31" t="s">
        <v>11414</v>
      </c>
      <c r="D5632" s="30" t="s">
        <v>4604</v>
      </c>
      <c r="E5632" s="30" t="s">
        <v>371</v>
      </c>
      <c r="F5632" s="30" t="s">
        <v>846</v>
      </c>
      <c r="G5632" s="30" t="s">
        <v>468</v>
      </c>
      <c r="H5632" s="30">
        <v>2016</v>
      </c>
      <c r="I5632" s="28" t="s">
        <v>367</v>
      </c>
      <c r="J5632" s="30" t="s">
        <v>10368</v>
      </c>
      <c r="K5632" s="30" t="s">
        <v>368</v>
      </c>
    </row>
    <row r="5633" spans="1:11">
      <c r="A5633" s="29">
        <v>5632</v>
      </c>
      <c r="B5633" s="30" t="s">
        <v>11415</v>
      </c>
      <c r="C5633" s="31" t="s">
        <v>11416</v>
      </c>
      <c r="D5633" s="30" t="s">
        <v>6864</v>
      </c>
      <c r="E5633" s="30" t="s">
        <v>850</v>
      </c>
      <c r="F5633" s="30" t="s">
        <v>846</v>
      </c>
      <c r="G5633" s="30" t="s">
        <v>366</v>
      </c>
      <c r="H5633" s="30">
        <v>2016</v>
      </c>
      <c r="I5633" s="28" t="s">
        <v>367</v>
      </c>
      <c r="J5633" s="30" t="s">
        <v>10368</v>
      </c>
      <c r="K5633" s="30" t="s">
        <v>368</v>
      </c>
    </row>
    <row r="5634" spans="1:11">
      <c r="A5634" s="29">
        <v>5633</v>
      </c>
      <c r="B5634" s="30" t="s">
        <v>11417</v>
      </c>
      <c r="C5634" s="31" t="s">
        <v>11418</v>
      </c>
      <c r="D5634" s="30" t="s">
        <v>6864</v>
      </c>
      <c r="E5634" s="30" t="s">
        <v>850</v>
      </c>
      <c r="F5634" s="30" t="s">
        <v>846</v>
      </c>
      <c r="G5634" s="30" t="s">
        <v>366</v>
      </c>
      <c r="H5634" s="30">
        <v>2016</v>
      </c>
      <c r="I5634" s="28" t="s">
        <v>367</v>
      </c>
      <c r="J5634" s="30" t="s">
        <v>10368</v>
      </c>
      <c r="K5634" s="30" t="s">
        <v>368</v>
      </c>
    </row>
    <row r="5635" spans="1:11">
      <c r="A5635" s="29">
        <v>5634</v>
      </c>
      <c r="B5635" s="30" t="s">
        <v>11419</v>
      </c>
      <c r="C5635" s="31" t="s">
        <v>11420</v>
      </c>
      <c r="D5635" s="30" t="s">
        <v>6864</v>
      </c>
      <c r="E5635" s="30" t="s">
        <v>850</v>
      </c>
      <c r="F5635" s="30" t="s">
        <v>846</v>
      </c>
      <c r="G5635" s="30" t="s">
        <v>366</v>
      </c>
      <c r="H5635" s="30">
        <v>2016</v>
      </c>
      <c r="I5635" s="28" t="s">
        <v>367</v>
      </c>
      <c r="J5635" s="30" t="s">
        <v>10368</v>
      </c>
      <c r="K5635" s="30" t="s">
        <v>368</v>
      </c>
    </row>
    <row r="5636" spans="1:11">
      <c r="A5636" s="29">
        <v>5635</v>
      </c>
      <c r="B5636" s="30" t="s">
        <v>11421</v>
      </c>
      <c r="C5636" s="31" t="s">
        <v>11422</v>
      </c>
      <c r="D5636" s="30" t="s">
        <v>6864</v>
      </c>
      <c r="E5636" s="30" t="s">
        <v>850</v>
      </c>
      <c r="F5636" s="30" t="s">
        <v>846</v>
      </c>
      <c r="G5636" s="30" t="s">
        <v>366</v>
      </c>
      <c r="H5636" s="30">
        <v>2016</v>
      </c>
      <c r="I5636" s="28" t="s">
        <v>367</v>
      </c>
      <c r="J5636" s="30" t="s">
        <v>10368</v>
      </c>
      <c r="K5636" s="30" t="s">
        <v>368</v>
      </c>
    </row>
    <row r="5637" spans="1:11">
      <c r="A5637" s="29">
        <v>5636</v>
      </c>
      <c r="B5637" s="30" t="s">
        <v>11423</v>
      </c>
      <c r="C5637" s="31" t="s">
        <v>11424</v>
      </c>
      <c r="D5637" s="30" t="s">
        <v>6864</v>
      </c>
      <c r="E5637" s="30" t="s">
        <v>850</v>
      </c>
      <c r="F5637" s="30" t="s">
        <v>846</v>
      </c>
      <c r="G5637" s="30" t="s">
        <v>366</v>
      </c>
      <c r="H5637" s="30">
        <v>2016</v>
      </c>
      <c r="I5637" s="28" t="s">
        <v>367</v>
      </c>
      <c r="J5637" s="30" t="s">
        <v>10373</v>
      </c>
      <c r="K5637" s="30" t="s">
        <v>368</v>
      </c>
    </row>
    <row r="5638" spans="1:11">
      <c r="A5638" s="29">
        <v>5637</v>
      </c>
      <c r="B5638" s="30" t="s">
        <v>11425</v>
      </c>
      <c r="C5638" s="31" t="s">
        <v>11426</v>
      </c>
      <c r="D5638" s="30" t="s">
        <v>6864</v>
      </c>
      <c r="E5638" s="30" t="s">
        <v>850</v>
      </c>
      <c r="F5638" s="30" t="s">
        <v>846</v>
      </c>
      <c r="G5638" s="30" t="s">
        <v>366</v>
      </c>
      <c r="H5638" s="30">
        <v>2016</v>
      </c>
      <c r="I5638" s="28" t="s">
        <v>367</v>
      </c>
      <c r="J5638" s="30" t="s">
        <v>10368</v>
      </c>
      <c r="K5638" s="30" t="s">
        <v>368</v>
      </c>
    </row>
    <row r="5639" spans="1:11">
      <c r="A5639" s="29">
        <v>5638</v>
      </c>
      <c r="B5639" s="30" t="s">
        <v>11427</v>
      </c>
      <c r="C5639" s="31" t="s">
        <v>11428</v>
      </c>
      <c r="D5639" s="30" t="s">
        <v>6864</v>
      </c>
      <c r="E5639" s="30" t="s">
        <v>850</v>
      </c>
      <c r="F5639" s="30" t="s">
        <v>846</v>
      </c>
      <c r="G5639" s="30" t="s">
        <v>366</v>
      </c>
      <c r="H5639" s="30">
        <v>2016</v>
      </c>
      <c r="I5639" s="28" t="s">
        <v>367</v>
      </c>
      <c r="J5639" s="30" t="s">
        <v>10368</v>
      </c>
      <c r="K5639" s="30" t="s">
        <v>368</v>
      </c>
    </row>
    <row r="5640" spans="1:11">
      <c r="A5640" s="29">
        <v>5639</v>
      </c>
      <c r="B5640" s="30" t="s">
        <v>11429</v>
      </c>
      <c r="C5640" s="31" t="s">
        <v>11430</v>
      </c>
      <c r="D5640" s="30" t="s">
        <v>6864</v>
      </c>
      <c r="E5640" s="30" t="s">
        <v>850</v>
      </c>
      <c r="F5640" s="30" t="s">
        <v>846</v>
      </c>
      <c r="G5640" s="30" t="s">
        <v>366</v>
      </c>
      <c r="H5640" s="30">
        <v>2016</v>
      </c>
      <c r="I5640" s="28" t="s">
        <v>367</v>
      </c>
      <c r="J5640" s="30" t="s">
        <v>10368</v>
      </c>
      <c r="K5640" s="30" t="s">
        <v>368</v>
      </c>
    </row>
    <row r="5641" spans="1:11">
      <c r="A5641" s="29">
        <v>5640</v>
      </c>
      <c r="B5641" s="30" t="s">
        <v>11431</v>
      </c>
      <c r="C5641" s="31" t="s">
        <v>11432</v>
      </c>
      <c r="D5641" s="30" t="s">
        <v>6864</v>
      </c>
      <c r="E5641" s="30" t="s">
        <v>850</v>
      </c>
      <c r="F5641" s="30" t="s">
        <v>846</v>
      </c>
      <c r="G5641" s="30" t="s">
        <v>366</v>
      </c>
      <c r="H5641" s="30">
        <v>2016</v>
      </c>
      <c r="I5641" s="28" t="s">
        <v>367</v>
      </c>
      <c r="J5641" s="30" t="s">
        <v>10368</v>
      </c>
      <c r="K5641" s="30" t="s">
        <v>368</v>
      </c>
    </row>
    <row r="5642" spans="1:11">
      <c r="A5642" s="29">
        <v>5641</v>
      </c>
      <c r="B5642" s="30" t="s">
        <v>11433</v>
      </c>
      <c r="C5642" s="31" t="s">
        <v>11434</v>
      </c>
      <c r="D5642" s="30" t="s">
        <v>6864</v>
      </c>
      <c r="E5642" s="30" t="s">
        <v>850</v>
      </c>
      <c r="F5642" s="30" t="s">
        <v>846</v>
      </c>
      <c r="G5642" s="30" t="s">
        <v>366</v>
      </c>
      <c r="H5642" s="30">
        <v>2016</v>
      </c>
      <c r="I5642" s="28" t="s">
        <v>367</v>
      </c>
      <c r="J5642" s="30" t="s">
        <v>10368</v>
      </c>
      <c r="K5642" s="30" t="s">
        <v>368</v>
      </c>
    </row>
    <row r="5643" spans="1:11">
      <c r="A5643" s="29">
        <v>5642</v>
      </c>
      <c r="B5643" s="30" t="s">
        <v>11435</v>
      </c>
      <c r="C5643" s="31" t="s">
        <v>11436</v>
      </c>
      <c r="D5643" s="30" t="s">
        <v>6864</v>
      </c>
      <c r="E5643" s="30" t="s">
        <v>850</v>
      </c>
      <c r="F5643" s="30" t="s">
        <v>846</v>
      </c>
      <c r="G5643" s="30" t="s">
        <v>366</v>
      </c>
      <c r="H5643" s="30">
        <v>2016</v>
      </c>
      <c r="I5643" s="28" t="s">
        <v>367</v>
      </c>
      <c r="J5643" s="30" t="s">
        <v>10368</v>
      </c>
      <c r="K5643" s="30" t="s">
        <v>368</v>
      </c>
    </row>
    <row r="5644" spans="1:11">
      <c r="A5644" s="29">
        <v>5643</v>
      </c>
      <c r="B5644" s="30" t="s">
        <v>11437</v>
      </c>
      <c r="C5644" s="31" t="s">
        <v>11438</v>
      </c>
      <c r="D5644" s="30" t="s">
        <v>6864</v>
      </c>
      <c r="E5644" s="30" t="s">
        <v>850</v>
      </c>
      <c r="F5644" s="30" t="s">
        <v>846</v>
      </c>
      <c r="G5644" s="30" t="s">
        <v>468</v>
      </c>
      <c r="H5644" s="30">
        <v>2016</v>
      </c>
      <c r="I5644" s="28" t="s">
        <v>367</v>
      </c>
      <c r="J5644" s="30" t="s">
        <v>10368</v>
      </c>
      <c r="K5644" s="30" t="s">
        <v>368</v>
      </c>
    </row>
    <row r="5645" spans="1:11">
      <c r="A5645" s="29">
        <v>5644</v>
      </c>
      <c r="B5645" s="30" t="s">
        <v>11439</v>
      </c>
      <c r="C5645" s="31" t="s">
        <v>11440</v>
      </c>
      <c r="D5645" s="30" t="s">
        <v>6864</v>
      </c>
      <c r="E5645" s="30" t="s">
        <v>850</v>
      </c>
      <c r="F5645" s="30" t="s">
        <v>846</v>
      </c>
      <c r="G5645" s="30" t="s">
        <v>366</v>
      </c>
      <c r="H5645" s="30">
        <v>2016</v>
      </c>
      <c r="I5645" s="28" t="s">
        <v>367</v>
      </c>
      <c r="J5645" s="30" t="s">
        <v>10368</v>
      </c>
      <c r="K5645" s="30" t="s">
        <v>368</v>
      </c>
    </row>
    <row r="5646" spans="1:11">
      <c r="A5646" s="29">
        <v>5645</v>
      </c>
      <c r="B5646" s="30" t="s">
        <v>11441</v>
      </c>
      <c r="C5646" s="31" t="s">
        <v>11442</v>
      </c>
      <c r="D5646" s="30" t="s">
        <v>6864</v>
      </c>
      <c r="E5646" s="30" t="s">
        <v>850</v>
      </c>
      <c r="F5646" s="30" t="s">
        <v>846</v>
      </c>
      <c r="G5646" s="30" t="s">
        <v>468</v>
      </c>
      <c r="H5646" s="30">
        <v>2016</v>
      </c>
      <c r="I5646" s="28" t="s">
        <v>367</v>
      </c>
      <c r="J5646" s="30" t="s">
        <v>10368</v>
      </c>
      <c r="K5646" s="30" t="s">
        <v>368</v>
      </c>
    </row>
    <row r="5647" spans="1:11">
      <c r="A5647" s="29">
        <v>5646</v>
      </c>
      <c r="B5647" s="30" t="s">
        <v>11443</v>
      </c>
      <c r="C5647" s="31" t="s">
        <v>11444</v>
      </c>
      <c r="D5647" s="30" t="s">
        <v>6864</v>
      </c>
      <c r="E5647" s="30" t="s">
        <v>850</v>
      </c>
      <c r="F5647" s="30" t="s">
        <v>846</v>
      </c>
      <c r="G5647" s="30" t="s">
        <v>468</v>
      </c>
      <c r="H5647" s="30">
        <v>2016</v>
      </c>
      <c r="I5647" s="28" t="s">
        <v>367</v>
      </c>
      <c r="J5647" s="30" t="s">
        <v>10373</v>
      </c>
      <c r="K5647" s="30" t="s">
        <v>368</v>
      </c>
    </row>
    <row r="5648" spans="1:11">
      <c r="A5648" s="29">
        <v>5647</v>
      </c>
      <c r="B5648" s="30" t="s">
        <v>11445</v>
      </c>
      <c r="C5648" s="31" t="s">
        <v>11446</v>
      </c>
      <c r="D5648" s="30" t="s">
        <v>6864</v>
      </c>
      <c r="E5648" s="30" t="s">
        <v>371</v>
      </c>
      <c r="F5648" s="30" t="s">
        <v>846</v>
      </c>
      <c r="G5648" s="30" t="s">
        <v>366</v>
      </c>
      <c r="H5648" s="30">
        <v>2016</v>
      </c>
      <c r="I5648" s="28" t="s">
        <v>367</v>
      </c>
      <c r="J5648" s="30" t="s">
        <v>10368</v>
      </c>
      <c r="K5648" s="30" t="s">
        <v>368</v>
      </c>
    </row>
    <row r="5649" spans="1:11">
      <c r="A5649" s="29">
        <v>5648</v>
      </c>
      <c r="B5649" s="30" t="s">
        <v>11447</v>
      </c>
      <c r="C5649" s="31" t="s">
        <v>11448</v>
      </c>
      <c r="D5649" s="30" t="s">
        <v>6864</v>
      </c>
      <c r="E5649" s="30" t="s">
        <v>371</v>
      </c>
      <c r="F5649" s="30" t="s">
        <v>846</v>
      </c>
      <c r="G5649" s="30" t="s">
        <v>468</v>
      </c>
      <c r="H5649" s="30">
        <v>2016</v>
      </c>
      <c r="I5649" s="28" t="s">
        <v>367</v>
      </c>
      <c r="J5649" s="30" t="s">
        <v>10368</v>
      </c>
      <c r="K5649" s="30" t="s">
        <v>368</v>
      </c>
    </row>
    <row r="5650" spans="1:11">
      <c r="A5650" s="29">
        <v>5649</v>
      </c>
      <c r="B5650" s="30" t="s">
        <v>11449</v>
      </c>
      <c r="C5650" s="31" t="s">
        <v>11450</v>
      </c>
      <c r="D5650" s="30" t="s">
        <v>4604</v>
      </c>
      <c r="E5650" s="30" t="s">
        <v>371</v>
      </c>
      <c r="F5650" s="30" t="s">
        <v>846</v>
      </c>
      <c r="G5650" s="30" t="s">
        <v>468</v>
      </c>
      <c r="H5650" s="30">
        <v>2016</v>
      </c>
      <c r="I5650" s="28" t="s">
        <v>367</v>
      </c>
      <c r="J5650" s="30" t="s">
        <v>10373</v>
      </c>
      <c r="K5650" s="30" t="s">
        <v>368</v>
      </c>
    </row>
    <row r="5651" spans="1:11">
      <c r="A5651" s="29">
        <v>5650</v>
      </c>
      <c r="B5651" s="30" t="s">
        <v>11451</v>
      </c>
      <c r="C5651" s="31" t="s">
        <v>11452</v>
      </c>
      <c r="D5651" s="30" t="s">
        <v>6864</v>
      </c>
      <c r="E5651" s="30" t="s">
        <v>371</v>
      </c>
      <c r="F5651" s="30" t="s">
        <v>846</v>
      </c>
      <c r="G5651" s="30" t="s">
        <v>366</v>
      </c>
      <c r="H5651" s="30">
        <v>2016</v>
      </c>
      <c r="I5651" s="28" t="s">
        <v>367</v>
      </c>
      <c r="J5651" s="30" t="s">
        <v>10368</v>
      </c>
      <c r="K5651" s="30" t="s">
        <v>368</v>
      </c>
    </row>
    <row r="5652" spans="1:11">
      <c r="A5652" s="29">
        <v>5651</v>
      </c>
      <c r="B5652" s="30" t="s">
        <v>11453</v>
      </c>
      <c r="C5652" s="31" t="s">
        <v>11454</v>
      </c>
      <c r="D5652" s="30" t="s">
        <v>6864</v>
      </c>
      <c r="E5652" s="30" t="s">
        <v>371</v>
      </c>
      <c r="F5652" s="30" t="s">
        <v>846</v>
      </c>
      <c r="G5652" s="30" t="s">
        <v>468</v>
      </c>
      <c r="H5652" s="30">
        <v>2016</v>
      </c>
      <c r="I5652" s="28" t="s">
        <v>367</v>
      </c>
      <c r="J5652" s="30" t="s">
        <v>10368</v>
      </c>
      <c r="K5652" s="30" t="s">
        <v>368</v>
      </c>
    </row>
    <row r="5653" spans="1:11">
      <c r="A5653" s="29">
        <v>5652</v>
      </c>
      <c r="B5653" s="30" t="s">
        <v>11455</v>
      </c>
      <c r="C5653" s="31" t="s">
        <v>11456</v>
      </c>
      <c r="D5653" s="30" t="s">
        <v>8631</v>
      </c>
      <c r="E5653" s="30" t="s">
        <v>371</v>
      </c>
      <c r="F5653" s="30" t="s">
        <v>846</v>
      </c>
      <c r="G5653" s="30" t="s">
        <v>366</v>
      </c>
      <c r="H5653" s="30">
        <v>2016</v>
      </c>
      <c r="I5653" s="28" t="s">
        <v>367</v>
      </c>
      <c r="J5653" s="30" t="s">
        <v>10373</v>
      </c>
      <c r="K5653" s="30" t="s">
        <v>368</v>
      </c>
    </row>
    <row r="5654" spans="1:11">
      <c r="A5654" s="29">
        <v>5653</v>
      </c>
      <c r="B5654" s="30" t="s">
        <v>11457</v>
      </c>
      <c r="C5654" s="31" t="s">
        <v>11458</v>
      </c>
      <c r="D5654" s="30" t="s">
        <v>6864</v>
      </c>
      <c r="E5654" s="30" t="s">
        <v>371</v>
      </c>
      <c r="F5654" s="30" t="s">
        <v>846</v>
      </c>
      <c r="G5654" s="30" t="s">
        <v>366</v>
      </c>
      <c r="H5654" s="30">
        <v>2016</v>
      </c>
      <c r="I5654" s="28" t="s">
        <v>367</v>
      </c>
      <c r="J5654" s="30" t="s">
        <v>10368</v>
      </c>
      <c r="K5654" s="30" t="s">
        <v>368</v>
      </c>
    </row>
    <row r="5655" spans="1:11">
      <c r="A5655" s="29">
        <v>5654</v>
      </c>
      <c r="B5655" s="30" t="s">
        <v>11459</v>
      </c>
      <c r="C5655" s="31" t="s">
        <v>11460</v>
      </c>
      <c r="D5655" s="30" t="s">
        <v>6864</v>
      </c>
      <c r="E5655" s="30" t="s">
        <v>371</v>
      </c>
      <c r="F5655" s="30" t="s">
        <v>846</v>
      </c>
      <c r="G5655" s="30" t="s">
        <v>468</v>
      </c>
      <c r="H5655" s="30">
        <v>2016</v>
      </c>
      <c r="I5655" s="28" t="s">
        <v>367</v>
      </c>
      <c r="J5655" s="30" t="s">
        <v>10373</v>
      </c>
      <c r="K5655" s="30" t="s">
        <v>368</v>
      </c>
    </row>
    <row r="5656" spans="1:11">
      <c r="A5656" s="29">
        <v>5655</v>
      </c>
      <c r="B5656" s="30" t="s">
        <v>11461</v>
      </c>
      <c r="C5656" s="31" t="s">
        <v>11462</v>
      </c>
      <c r="D5656" s="30" t="s">
        <v>6864</v>
      </c>
      <c r="E5656" s="30" t="s">
        <v>371</v>
      </c>
      <c r="F5656" s="30" t="s">
        <v>846</v>
      </c>
      <c r="G5656" s="30" t="s">
        <v>366</v>
      </c>
      <c r="H5656" s="30">
        <v>2016</v>
      </c>
      <c r="I5656" s="28" t="s">
        <v>367</v>
      </c>
      <c r="J5656" s="30" t="s">
        <v>10368</v>
      </c>
      <c r="K5656" s="30" t="s">
        <v>368</v>
      </c>
    </row>
    <row r="5657" spans="1:11">
      <c r="A5657" s="29">
        <v>5656</v>
      </c>
      <c r="B5657" s="30" t="s">
        <v>11463</v>
      </c>
      <c r="C5657" s="31" t="s">
        <v>11464</v>
      </c>
      <c r="D5657" s="30" t="s">
        <v>8631</v>
      </c>
      <c r="E5657" s="30" t="s">
        <v>371</v>
      </c>
      <c r="F5657" s="30" t="s">
        <v>846</v>
      </c>
      <c r="G5657" s="30" t="s">
        <v>9641</v>
      </c>
      <c r="H5657" s="30">
        <v>2016</v>
      </c>
      <c r="I5657" s="28" t="s">
        <v>367</v>
      </c>
      <c r="J5657" s="30" t="s">
        <v>10368</v>
      </c>
      <c r="K5657" s="30" t="s">
        <v>368</v>
      </c>
    </row>
    <row r="5658" spans="1:11">
      <c r="A5658" s="29">
        <v>5657</v>
      </c>
      <c r="B5658" s="30" t="s">
        <v>11465</v>
      </c>
      <c r="C5658" s="31" t="s">
        <v>11466</v>
      </c>
      <c r="D5658" s="30" t="s">
        <v>6864</v>
      </c>
      <c r="E5658" s="30" t="s">
        <v>850</v>
      </c>
      <c r="F5658" s="30" t="s">
        <v>846</v>
      </c>
      <c r="G5658" s="30" t="s">
        <v>366</v>
      </c>
      <c r="H5658" s="30">
        <v>2016</v>
      </c>
      <c r="I5658" s="28" t="s">
        <v>367</v>
      </c>
      <c r="J5658" s="30" t="s">
        <v>10368</v>
      </c>
      <c r="K5658" s="30" t="s">
        <v>368</v>
      </c>
    </row>
    <row r="5659" spans="1:11">
      <c r="A5659" s="29">
        <v>5658</v>
      </c>
      <c r="B5659" s="30" t="s">
        <v>11467</v>
      </c>
      <c r="C5659" s="31" t="s">
        <v>11468</v>
      </c>
      <c r="D5659" s="30" t="s">
        <v>6864</v>
      </c>
      <c r="E5659" s="30" t="s">
        <v>850</v>
      </c>
      <c r="F5659" s="30" t="s">
        <v>846</v>
      </c>
      <c r="G5659" s="30" t="s">
        <v>366</v>
      </c>
      <c r="H5659" s="30">
        <v>2016</v>
      </c>
      <c r="I5659" s="28" t="s">
        <v>367</v>
      </c>
      <c r="J5659" s="30" t="s">
        <v>10368</v>
      </c>
      <c r="K5659" s="30" t="s">
        <v>368</v>
      </c>
    </row>
    <row r="5660" spans="1:11">
      <c r="A5660" s="29">
        <v>5659</v>
      </c>
      <c r="B5660" s="30" t="s">
        <v>11469</v>
      </c>
      <c r="C5660" s="31" t="s">
        <v>11470</v>
      </c>
      <c r="D5660" s="30" t="s">
        <v>6864</v>
      </c>
      <c r="E5660" s="30" t="s">
        <v>850</v>
      </c>
      <c r="F5660" s="30" t="s">
        <v>846</v>
      </c>
      <c r="G5660" s="30" t="s">
        <v>366</v>
      </c>
      <c r="H5660" s="30">
        <v>2016</v>
      </c>
      <c r="I5660" s="28" t="s">
        <v>367</v>
      </c>
      <c r="J5660" s="30" t="s">
        <v>10368</v>
      </c>
      <c r="K5660" s="30" t="s">
        <v>368</v>
      </c>
    </row>
    <row r="5661" spans="1:11">
      <c r="A5661" s="29">
        <v>5660</v>
      </c>
      <c r="B5661" s="30" t="s">
        <v>11471</v>
      </c>
      <c r="C5661" s="31" t="s">
        <v>11472</v>
      </c>
      <c r="D5661" s="30" t="s">
        <v>6864</v>
      </c>
      <c r="E5661" s="30" t="s">
        <v>850</v>
      </c>
      <c r="F5661" s="30" t="s">
        <v>846</v>
      </c>
      <c r="G5661" s="30" t="s">
        <v>468</v>
      </c>
      <c r="H5661" s="30">
        <v>2016</v>
      </c>
      <c r="I5661" s="28" t="s">
        <v>367</v>
      </c>
      <c r="J5661" s="30" t="s">
        <v>10368</v>
      </c>
      <c r="K5661" s="30" t="s">
        <v>368</v>
      </c>
    </row>
    <row r="5662" spans="1:11">
      <c r="A5662" s="29">
        <v>5661</v>
      </c>
      <c r="B5662" s="30" t="s">
        <v>11473</v>
      </c>
      <c r="C5662" s="31" t="s">
        <v>11474</v>
      </c>
      <c r="D5662" s="30" t="s">
        <v>6864</v>
      </c>
      <c r="E5662" s="30" t="s">
        <v>850</v>
      </c>
      <c r="F5662" s="30" t="s">
        <v>846</v>
      </c>
      <c r="G5662" s="30" t="s">
        <v>366</v>
      </c>
      <c r="H5662" s="30">
        <v>2016</v>
      </c>
      <c r="I5662" s="28" t="s">
        <v>367</v>
      </c>
      <c r="J5662" s="30" t="s">
        <v>10368</v>
      </c>
      <c r="K5662" s="30" t="s">
        <v>368</v>
      </c>
    </row>
    <row r="5663" spans="1:11">
      <c r="A5663" s="29">
        <v>5662</v>
      </c>
      <c r="B5663" s="30" t="s">
        <v>11475</v>
      </c>
      <c r="C5663" s="31" t="s">
        <v>11476</v>
      </c>
      <c r="D5663" s="30" t="s">
        <v>6864</v>
      </c>
      <c r="E5663" s="30" t="s">
        <v>850</v>
      </c>
      <c r="F5663" s="30" t="s">
        <v>846</v>
      </c>
      <c r="G5663" s="30" t="s">
        <v>366</v>
      </c>
      <c r="H5663" s="30">
        <v>2016</v>
      </c>
      <c r="I5663" s="28" t="s">
        <v>367</v>
      </c>
      <c r="J5663" s="30" t="s">
        <v>10368</v>
      </c>
      <c r="K5663" s="30" t="s">
        <v>368</v>
      </c>
    </row>
    <row r="5664" spans="1:11">
      <c r="A5664" s="29">
        <v>5663</v>
      </c>
      <c r="B5664" s="30" t="s">
        <v>11477</v>
      </c>
      <c r="C5664" s="31" t="s">
        <v>11478</v>
      </c>
      <c r="D5664" s="30" t="s">
        <v>6864</v>
      </c>
      <c r="E5664" s="30" t="s">
        <v>850</v>
      </c>
      <c r="F5664" s="30" t="s">
        <v>846</v>
      </c>
      <c r="G5664" s="30" t="s">
        <v>366</v>
      </c>
      <c r="H5664" s="30">
        <v>2016</v>
      </c>
      <c r="I5664" s="28" t="s">
        <v>367</v>
      </c>
      <c r="J5664" s="30" t="s">
        <v>10368</v>
      </c>
      <c r="K5664" s="30" t="s">
        <v>368</v>
      </c>
    </row>
    <row r="5665" spans="1:11">
      <c r="A5665" s="29">
        <v>5664</v>
      </c>
      <c r="B5665" s="30" t="s">
        <v>11479</v>
      </c>
      <c r="C5665" s="31" t="s">
        <v>11480</v>
      </c>
      <c r="D5665" s="30" t="s">
        <v>6864</v>
      </c>
      <c r="E5665" s="30" t="s">
        <v>850</v>
      </c>
      <c r="F5665" s="30" t="s">
        <v>846</v>
      </c>
      <c r="G5665" s="30" t="s">
        <v>366</v>
      </c>
      <c r="H5665" s="30">
        <v>2016</v>
      </c>
      <c r="I5665" s="28" t="s">
        <v>367</v>
      </c>
      <c r="J5665" s="30" t="s">
        <v>10368</v>
      </c>
      <c r="K5665" s="30" t="s">
        <v>368</v>
      </c>
    </row>
    <row r="5666" spans="1:11">
      <c r="A5666" s="29">
        <v>5665</v>
      </c>
      <c r="B5666" s="30" t="s">
        <v>11481</v>
      </c>
      <c r="C5666" s="31" t="s">
        <v>11482</v>
      </c>
      <c r="D5666" s="30" t="s">
        <v>4604</v>
      </c>
      <c r="E5666" s="30" t="s">
        <v>850</v>
      </c>
      <c r="F5666" s="30" t="s">
        <v>846</v>
      </c>
      <c r="G5666" s="30" t="s">
        <v>366</v>
      </c>
      <c r="H5666" s="30">
        <v>2016</v>
      </c>
      <c r="I5666" s="28" t="s">
        <v>367</v>
      </c>
      <c r="J5666" s="30" t="s">
        <v>10368</v>
      </c>
      <c r="K5666" s="30" t="s">
        <v>368</v>
      </c>
    </row>
    <row r="5667" spans="1:11">
      <c r="A5667" s="29">
        <v>5666</v>
      </c>
      <c r="B5667" s="30" t="s">
        <v>11483</v>
      </c>
      <c r="C5667" s="31" t="s">
        <v>11484</v>
      </c>
      <c r="D5667" s="30" t="s">
        <v>6864</v>
      </c>
      <c r="E5667" s="30" t="s">
        <v>850</v>
      </c>
      <c r="F5667" s="30" t="s">
        <v>846</v>
      </c>
      <c r="G5667" s="30" t="s">
        <v>366</v>
      </c>
      <c r="H5667" s="30">
        <v>2016</v>
      </c>
      <c r="I5667" s="28" t="s">
        <v>367</v>
      </c>
      <c r="J5667" s="30" t="s">
        <v>10368</v>
      </c>
      <c r="K5667" s="30" t="s">
        <v>368</v>
      </c>
    </row>
    <row r="5668" spans="1:11">
      <c r="A5668" s="29">
        <v>5667</v>
      </c>
      <c r="B5668" s="30" t="s">
        <v>11485</v>
      </c>
      <c r="C5668" s="31" t="s">
        <v>11486</v>
      </c>
      <c r="D5668" s="30" t="s">
        <v>6864</v>
      </c>
      <c r="E5668" s="30" t="s">
        <v>850</v>
      </c>
      <c r="F5668" s="30" t="s">
        <v>846</v>
      </c>
      <c r="G5668" s="30" t="s">
        <v>366</v>
      </c>
      <c r="H5668" s="30">
        <v>2016</v>
      </c>
      <c r="I5668" s="28" t="s">
        <v>367</v>
      </c>
      <c r="J5668" s="30" t="s">
        <v>10373</v>
      </c>
      <c r="K5668" s="30" t="s">
        <v>368</v>
      </c>
    </row>
    <row r="5669" spans="1:11">
      <c r="A5669" s="29">
        <v>5668</v>
      </c>
      <c r="B5669" s="30" t="s">
        <v>11487</v>
      </c>
      <c r="C5669" s="31" t="s">
        <v>11488</v>
      </c>
      <c r="D5669" s="30" t="s">
        <v>6864</v>
      </c>
      <c r="E5669" s="30" t="s">
        <v>371</v>
      </c>
      <c r="F5669" s="30" t="s">
        <v>846</v>
      </c>
      <c r="G5669" s="30" t="s">
        <v>366</v>
      </c>
      <c r="H5669" s="30">
        <v>2016</v>
      </c>
      <c r="I5669" s="28" t="s">
        <v>367</v>
      </c>
      <c r="J5669" s="30" t="s">
        <v>10373</v>
      </c>
      <c r="K5669" s="30" t="s">
        <v>368</v>
      </c>
    </row>
    <row r="5670" spans="1:11">
      <c r="A5670" s="29">
        <v>5669</v>
      </c>
      <c r="B5670" s="30" t="s">
        <v>11489</v>
      </c>
      <c r="C5670" s="31" t="s">
        <v>11490</v>
      </c>
      <c r="D5670" s="30" t="s">
        <v>6864</v>
      </c>
      <c r="E5670" s="30" t="s">
        <v>371</v>
      </c>
      <c r="F5670" s="30" t="s">
        <v>846</v>
      </c>
      <c r="G5670" s="30" t="s">
        <v>366</v>
      </c>
      <c r="H5670" s="30">
        <v>2016</v>
      </c>
      <c r="I5670" s="28" t="s">
        <v>367</v>
      </c>
      <c r="J5670" s="30" t="s">
        <v>10373</v>
      </c>
      <c r="K5670" s="30" t="s">
        <v>368</v>
      </c>
    </row>
    <row r="5671" spans="1:11">
      <c r="A5671" s="29">
        <v>5670</v>
      </c>
      <c r="B5671" s="30" t="s">
        <v>11491</v>
      </c>
      <c r="C5671" s="31" t="s">
        <v>11492</v>
      </c>
      <c r="D5671" s="30" t="s">
        <v>6864</v>
      </c>
      <c r="E5671" s="30" t="s">
        <v>371</v>
      </c>
      <c r="F5671" s="30" t="s">
        <v>846</v>
      </c>
      <c r="G5671" s="30" t="s">
        <v>366</v>
      </c>
      <c r="H5671" s="30">
        <v>2016</v>
      </c>
      <c r="I5671" s="28" t="s">
        <v>367</v>
      </c>
      <c r="J5671" s="30" t="s">
        <v>10368</v>
      </c>
      <c r="K5671" s="30" t="s">
        <v>368</v>
      </c>
    </row>
    <row r="5672" spans="1:11">
      <c r="A5672" s="29">
        <v>5671</v>
      </c>
      <c r="B5672" s="30" t="s">
        <v>11493</v>
      </c>
      <c r="C5672" s="31" t="s">
        <v>11494</v>
      </c>
      <c r="D5672" s="30" t="s">
        <v>4604</v>
      </c>
      <c r="E5672" s="30" t="s">
        <v>371</v>
      </c>
      <c r="F5672" s="30" t="s">
        <v>846</v>
      </c>
      <c r="G5672" s="30" t="s">
        <v>375</v>
      </c>
      <c r="H5672" s="30">
        <v>2016</v>
      </c>
      <c r="I5672" s="28" t="s">
        <v>367</v>
      </c>
      <c r="J5672" s="30" t="s">
        <v>10373</v>
      </c>
      <c r="K5672" s="30" t="s">
        <v>368</v>
      </c>
    </row>
    <row r="5673" spans="1:11">
      <c r="A5673" s="29">
        <v>5672</v>
      </c>
      <c r="B5673" s="30" t="s">
        <v>11495</v>
      </c>
      <c r="C5673" s="31" t="s">
        <v>11496</v>
      </c>
      <c r="D5673" s="30" t="s">
        <v>8631</v>
      </c>
      <c r="E5673" s="30" t="s">
        <v>371</v>
      </c>
      <c r="F5673" s="30" t="s">
        <v>846</v>
      </c>
      <c r="G5673" s="30" t="s">
        <v>366</v>
      </c>
      <c r="H5673" s="30">
        <v>2016</v>
      </c>
      <c r="I5673" s="28" t="s">
        <v>367</v>
      </c>
      <c r="J5673" s="30" t="s">
        <v>10373</v>
      </c>
      <c r="K5673" s="30" t="s">
        <v>368</v>
      </c>
    </row>
    <row r="5674" spans="1:11">
      <c r="A5674" s="29">
        <v>5673</v>
      </c>
      <c r="B5674" s="30" t="s">
        <v>11497</v>
      </c>
      <c r="C5674" s="31" t="s">
        <v>11498</v>
      </c>
      <c r="D5674" s="30" t="s">
        <v>6864</v>
      </c>
      <c r="E5674" s="30" t="s">
        <v>371</v>
      </c>
      <c r="F5674" s="30" t="s">
        <v>846</v>
      </c>
      <c r="G5674" s="30" t="s">
        <v>366</v>
      </c>
      <c r="H5674" s="30">
        <v>2016</v>
      </c>
      <c r="I5674" s="28" t="s">
        <v>367</v>
      </c>
      <c r="J5674" s="30" t="s">
        <v>10373</v>
      </c>
      <c r="K5674" s="30" t="s">
        <v>368</v>
      </c>
    </row>
    <row r="5675" spans="1:11">
      <c r="A5675" s="29">
        <v>5674</v>
      </c>
      <c r="B5675" s="30" t="s">
        <v>11499</v>
      </c>
      <c r="C5675" s="31" t="s">
        <v>11500</v>
      </c>
      <c r="D5675" s="30" t="s">
        <v>6864</v>
      </c>
      <c r="E5675" s="30" t="s">
        <v>371</v>
      </c>
      <c r="F5675" s="30" t="s">
        <v>846</v>
      </c>
      <c r="G5675" s="30" t="s">
        <v>366</v>
      </c>
      <c r="H5675" s="30">
        <v>2016</v>
      </c>
      <c r="I5675" s="28" t="s">
        <v>367</v>
      </c>
      <c r="J5675" s="30" t="s">
        <v>10373</v>
      </c>
      <c r="K5675" s="30" t="s">
        <v>368</v>
      </c>
    </row>
    <row r="5676" spans="1:11">
      <c r="A5676" s="29">
        <v>5675</v>
      </c>
      <c r="B5676" s="30" t="s">
        <v>11501</v>
      </c>
      <c r="C5676" s="31" t="s">
        <v>11502</v>
      </c>
      <c r="D5676" s="30" t="s">
        <v>6864</v>
      </c>
      <c r="E5676" s="30" t="s">
        <v>850</v>
      </c>
      <c r="F5676" s="30" t="s">
        <v>846</v>
      </c>
      <c r="G5676" s="30" t="s">
        <v>366</v>
      </c>
      <c r="H5676" s="30">
        <v>2016</v>
      </c>
      <c r="I5676" s="28" t="s">
        <v>367</v>
      </c>
      <c r="J5676" s="30" t="s">
        <v>10368</v>
      </c>
      <c r="K5676" s="30" t="s">
        <v>368</v>
      </c>
    </row>
    <row r="5677" spans="1:11">
      <c r="A5677" s="29">
        <v>5676</v>
      </c>
      <c r="B5677" s="30" t="s">
        <v>11503</v>
      </c>
      <c r="C5677" s="31" t="s">
        <v>11504</v>
      </c>
      <c r="D5677" s="30" t="s">
        <v>6864</v>
      </c>
      <c r="E5677" s="30" t="s">
        <v>850</v>
      </c>
      <c r="F5677" s="30" t="s">
        <v>846</v>
      </c>
      <c r="G5677" s="30" t="s">
        <v>366</v>
      </c>
      <c r="H5677" s="30">
        <v>2016</v>
      </c>
      <c r="I5677" s="28" t="s">
        <v>367</v>
      </c>
      <c r="J5677" s="30" t="s">
        <v>10368</v>
      </c>
      <c r="K5677" s="30" t="s">
        <v>368</v>
      </c>
    </row>
    <row r="5678" spans="1:11">
      <c r="A5678" s="29">
        <v>5677</v>
      </c>
      <c r="B5678" s="30" t="s">
        <v>11505</v>
      </c>
      <c r="C5678" s="31" t="s">
        <v>11506</v>
      </c>
      <c r="D5678" s="30" t="s">
        <v>6864</v>
      </c>
      <c r="E5678" s="30" t="s">
        <v>850</v>
      </c>
      <c r="F5678" s="30" t="s">
        <v>846</v>
      </c>
      <c r="G5678" s="30" t="s">
        <v>366</v>
      </c>
      <c r="H5678" s="30">
        <v>2016</v>
      </c>
      <c r="I5678" s="28" t="s">
        <v>367</v>
      </c>
      <c r="J5678" s="30" t="s">
        <v>10373</v>
      </c>
      <c r="K5678" s="30" t="s">
        <v>368</v>
      </c>
    </row>
    <row r="5679" spans="1:11">
      <c r="A5679" s="29">
        <v>5678</v>
      </c>
      <c r="B5679" s="30" t="s">
        <v>11507</v>
      </c>
      <c r="C5679" s="31" t="s">
        <v>11508</v>
      </c>
      <c r="D5679" s="30" t="s">
        <v>6864</v>
      </c>
      <c r="E5679" s="30" t="s">
        <v>850</v>
      </c>
      <c r="F5679" s="30" t="s">
        <v>846</v>
      </c>
      <c r="G5679" s="30" t="s">
        <v>366</v>
      </c>
      <c r="H5679" s="30">
        <v>2016</v>
      </c>
      <c r="I5679" s="28" t="s">
        <v>367</v>
      </c>
      <c r="J5679" s="30" t="s">
        <v>10368</v>
      </c>
      <c r="K5679" s="30" t="s">
        <v>368</v>
      </c>
    </row>
    <row r="5680" spans="1:11">
      <c r="A5680" s="29">
        <v>5679</v>
      </c>
      <c r="B5680" s="30" t="s">
        <v>11509</v>
      </c>
      <c r="C5680" s="31" t="s">
        <v>11510</v>
      </c>
      <c r="D5680" s="30" t="s">
        <v>6864</v>
      </c>
      <c r="E5680" s="30" t="s">
        <v>850</v>
      </c>
      <c r="F5680" s="30" t="s">
        <v>846</v>
      </c>
      <c r="G5680" s="30" t="s">
        <v>366</v>
      </c>
      <c r="H5680" s="30">
        <v>2016</v>
      </c>
      <c r="I5680" s="28" t="s">
        <v>367</v>
      </c>
      <c r="J5680" s="30" t="s">
        <v>10368</v>
      </c>
      <c r="K5680" s="30" t="s">
        <v>368</v>
      </c>
    </row>
    <row r="5681" spans="1:11">
      <c r="A5681" s="29">
        <v>5680</v>
      </c>
      <c r="B5681" s="30" t="s">
        <v>11511</v>
      </c>
      <c r="C5681" s="31" t="s">
        <v>11512</v>
      </c>
      <c r="D5681" s="30" t="s">
        <v>6864</v>
      </c>
      <c r="E5681" s="30" t="s">
        <v>850</v>
      </c>
      <c r="F5681" s="30" t="s">
        <v>846</v>
      </c>
      <c r="G5681" s="30" t="s">
        <v>366</v>
      </c>
      <c r="H5681" s="30">
        <v>2016</v>
      </c>
      <c r="I5681" s="28" t="s">
        <v>367</v>
      </c>
      <c r="J5681" s="30" t="s">
        <v>10368</v>
      </c>
      <c r="K5681" s="30" t="s">
        <v>368</v>
      </c>
    </row>
    <row r="5682" spans="1:11">
      <c r="A5682" s="29">
        <v>5681</v>
      </c>
      <c r="B5682" s="30" t="s">
        <v>11513</v>
      </c>
      <c r="C5682" s="31" t="s">
        <v>11514</v>
      </c>
      <c r="D5682" s="30" t="s">
        <v>6864</v>
      </c>
      <c r="E5682" s="30" t="s">
        <v>850</v>
      </c>
      <c r="F5682" s="30" t="s">
        <v>846</v>
      </c>
      <c r="G5682" s="30" t="s">
        <v>366</v>
      </c>
      <c r="H5682" s="30">
        <v>2016</v>
      </c>
      <c r="I5682" s="28" t="s">
        <v>367</v>
      </c>
      <c r="J5682" s="30" t="s">
        <v>10368</v>
      </c>
      <c r="K5682" s="30" t="s">
        <v>368</v>
      </c>
    </row>
    <row r="5683" spans="1:11">
      <c r="A5683" s="29">
        <v>5682</v>
      </c>
      <c r="B5683" s="30" t="s">
        <v>11515</v>
      </c>
      <c r="C5683" s="31" t="s">
        <v>11516</v>
      </c>
      <c r="D5683" s="30" t="s">
        <v>6864</v>
      </c>
      <c r="E5683" s="30" t="s">
        <v>850</v>
      </c>
      <c r="F5683" s="30" t="s">
        <v>846</v>
      </c>
      <c r="G5683" s="30" t="s">
        <v>366</v>
      </c>
      <c r="H5683" s="30">
        <v>2016</v>
      </c>
      <c r="I5683" s="28" t="s">
        <v>367</v>
      </c>
      <c r="J5683" s="30" t="s">
        <v>10368</v>
      </c>
      <c r="K5683" s="30" t="s">
        <v>368</v>
      </c>
    </row>
    <row r="5684" spans="1:11">
      <c r="A5684" s="29">
        <v>5683</v>
      </c>
      <c r="B5684" s="30" t="s">
        <v>11517</v>
      </c>
      <c r="C5684" s="31" t="s">
        <v>11518</v>
      </c>
      <c r="D5684" s="30" t="s">
        <v>6864</v>
      </c>
      <c r="E5684" s="30" t="s">
        <v>850</v>
      </c>
      <c r="F5684" s="30" t="s">
        <v>846</v>
      </c>
      <c r="G5684" s="30" t="s">
        <v>366</v>
      </c>
      <c r="H5684" s="30">
        <v>2016</v>
      </c>
      <c r="I5684" s="28" t="s">
        <v>367</v>
      </c>
      <c r="J5684" s="30" t="s">
        <v>10373</v>
      </c>
      <c r="K5684" s="30" t="s">
        <v>368</v>
      </c>
    </row>
    <row r="5685" spans="1:11">
      <c r="A5685" s="29">
        <v>5684</v>
      </c>
      <c r="B5685" s="30" t="s">
        <v>11519</v>
      </c>
      <c r="C5685" s="31" t="s">
        <v>11520</v>
      </c>
      <c r="D5685" s="30" t="s">
        <v>6864</v>
      </c>
      <c r="E5685" s="30" t="s">
        <v>850</v>
      </c>
      <c r="F5685" s="30" t="s">
        <v>846</v>
      </c>
      <c r="G5685" s="30" t="s">
        <v>366</v>
      </c>
      <c r="H5685" s="30">
        <v>2016</v>
      </c>
      <c r="I5685" s="28" t="s">
        <v>367</v>
      </c>
      <c r="J5685" s="30" t="s">
        <v>10373</v>
      </c>
      <c r="K5685" s="30" t="s">
        <v>368</v>
      </c>
    </row>
    <row r="5686" spans="1:11">
      <c r="A5686" s="29">
        <v>5685</v>
      </c>
      <c r="B5686" s="30" t="s">
        <v>11521</v>
      </c>
      <c r="C5686" s="31" t="s">
        <v>11522</v>
      </c>
      <c r="D5686" s="30" t="s">
        <v>6864</v>
      </c>
      <c r="E5686" s="30" t="s">
        <v>3823</v>
      </c>
      <c r="F5686" s="30" t="s">
        <v>846</v>
      </c>
      <c r="G5686" s="30" t="s">
        <v>366</v>
      </c>
      <c r="H5686" s="30">
        <v>2016</v>
      </c>
      <c r="I5686" s="28" t="s">
        <v>367</v>
      </c>
      <c r="J5686" s="30" t="s">
        <v>10373</v>
      </c>
      <c r="K5686" s="30" t="s">
        <v>368</v>
      </c>
    </row>
    <row r="5687" spans="1:11">
      <c r="A5687" s="29">
        <v>5686</v>
      </c>
      <c r="B5687" s="30" t="s">
        <v>11523</v>
      </c>
      <c r="C5687" s="31" t="s">
        <v>11524</v>
      </c>
      <c r="D5687" s="30" t="s">
        <v>6864</v>
      </c>
      <c r="E5687" s="30" t="s">
        <v>850</v>
      </c>
      <c r="F5687" s="30" t="s">
        <v>846</v>
      </c>
      <c r="G5687" s="30" t="s">
        <v>366</v>
      </c>
      <c r="H5687" s="30">
        <v>2016</v>
      </c>
      <c r="I5687" s="28" t="s">
        <v>367</v>
      </c>
      <c r="J5687" s="30" t="s">
        <v>10368</v>
      </c>
      <c r="K5687" s="30" t="s">
        <v>368</v>
      </c>
    </row>
    <row r="5688" spans="1:11">
      <c r="A5688" s="29">
        <v>5687</v>
      </c>
      <c r="B5688" s="30" t="s">
        <v>11525</v>
      </c>
      <c r="C5688" s="31" t="s">
        <v>11526</v>
      </c>
      <c r="D5688" s="30" t="s">
        <v>6864</v>
      </c>
      <c r="E5688" s="30" t="s">
        <v>850</v>
      </c>
      <c r="F5688" s="30" t="s">
        <v>846</v>
      </c>
      <c r="G5688" s="30" t="s">
        <v>366</v>
      </c>
      <c r="H5688" s="30">
        <v>2016</v>
      </c>
      <c r="I5688" s="28" t="s">
        <v>367</v>
      </c>
      <c r="J5688" s="30" t="s">
        <v>10368</v>
      </c>
      <c r="K5688" s="30" t="s">
        <v>368</v>
      </c>
    </row>
    <row r="5689" spans="1:11">
      <c r="A5689" s="29">
        <v>5688</v>
      </c>
      <c r="B5689" s="30" t="s">
        <v>11527</v>
      </c>
      <c r="C5689" s="31" t="s">
        <v>11528</v>
      </c>
      <c r="D5689" s="30" t="s">
        <v>4604</v>
      </c>
      <c r="E5689" s="30" t="s">
        <v>850</v>
      </c>
      <c r="F5689" s="30" t="s">
        <v>846</v>
      </c>
      <c r="G5689" s="30" t="s">
        <v>375</v>
      </c>
      <c r="H5689" s="30">
        <v>2016</v>
      </c>
      <c r="I5689" s="28" t="s">
        <v>367</v>
      </c>
      <c r="J5689" s="30" t="s">
        <v>10373</v>
      </c>
      <c r="K5689" s="30" t="s">
        <v>368</v>
      </c>
    </row>
    <row r="5690" spans="1:11">
      <c r="A5690" s="29">
        <v>5689</v>
      </c>
      <c r="B5690" s="30" t="s">
        <v>11529</v>
      </c>
      <c r="C5690" s="31" t="s">
        <v>11530</v>
      </c>
      <c r="D5690" s="30" t="s">
        <v>4604</v>
      </c>
      <c r="E5690" s="30" t="s">
        <v>850</v>
      </c>
      <c r="F5690" s="30" t="s">
        <v>846</v>
      </c>
      <c r="G5690" s="30" t="s">
        <v>366</v>
      </c>
      <c r="H5690" s="30">
        <v>2016</v>
      </c>
      <c r="I5690" s="28" t="s">
        <v>367</v>
      </c>
      <c r="J5690" s="30" t="s">
        <v>10373</v>
      </c>
      <c r="K5690" s="30" t="s">
        <v>368</v>
      </c>
    </row>
    <row r="5691" spans="1:11">
      <c r="A5691" s="29">
        <v>5690</v>
      </c>
      <c r="B5691" s="30" t="s">
        <v>11531</v>
      </c>
      <c r="C5691" s="31" t="s">
        <v>11532</v>
      </c>
      <c r="D5691" s="30" t="s">
        <v>6864</v>
      </c>
      <c r="E5691" s="30" t="s">
        <v>850</v>
      </c>
      <c r="F5691" s="30" t="s">
        <v>846</v>
      </c>
      <c r="G5691" s="30" t="s">
        <v>366</v>
      </c>
      <c r="H5691" s="30">
        <v>2016</v>
      </c>
      <c r="I5691" s="28" t="s">
        <v>367</v>
      </c>
      <c r="J5691" s="30" t="s">
        <v>10373</v>
      </c>
      <c r="K5691" s="30" t="s">
        <v>368</v>
      </c>
    </row>
    <row r="5692" spans="1:11">
      <c r="A5692" s="29">
        <v>5691</v>
      </c>
      <c r="B5692" s="30" t="s">
        <v>11533</v>
      </c>
      <c r="C5692" s="31" t="s">
        <v>11534</v>
      </c>
      <c r="D5692" s="30" t="s">
        <v>6864</v>
      </c>
      <c r="E5692" s="30" t="s">
        <v>850</v>
      </c>
      <c r="F5692" s="30" t="s">
        <v>846</v>
      </c>
      <c r="G5692" s="30" t="s">
        <v>366</v>
      </c>
      <c r="H5692" s="30">
        <v>2016</v>
      </c>
      <c r="I5692" s="28" t="s">
        <v>367</v>
      </c>
      <c r="J5692" s="30" t="s">
        <v>10368</v>
      </c>
      <c r="K5692" s="30" t="s">
        <v>368</v>
      </c>
    </row>
    <row r="5693" spans="1:11">
      <c r="A5693" s="29">
        <v>5692</v>
      </c>
      <c r="B5693" s="30" t="s">
        <v>11535</v>
      </c>
      <c r="C5693" s="31" t="s">
        <v>11536</v>
      </c>
      <c r="D5693" s="30" t="s">
        <v>6864</v>
      </c>
      <c r="E5693" s="30" t="s">
        <v>850</v>
      </c>
      <c r="F5693" s="30" t="s">
        <v>846</v>
      </c>
      <c r="G5693" s="30" t="s">
        <v>366</v>
      </c>
      <c r="H5693" s="30">
        <v>2016</v>
      </c>
      <c r="I5693" s="28" t="s">
        <v>367</v>
      </c>
      <c r="J5693" s="30" t="s">
        <v>10368</v>
      </c>
      <c r="K5693" s="30" t="s">
        <v>368</v>
      </c>
    </row>
    <row r="5694" spans="1:11">
      <c r="A5694" s="29">
        <v>5693</v>
      </c>
      <c r="B5694" s="30" t="s">
        <v>11537</v>
      </c>
      <c r="C5694" s="31" t="s">
        <v>11538</v>
      </c>
      <c r="D5694" s="30" t="s">
        <v>6864</v>
      </c>
      <c r="E5694" s="30" t="s">
        <v>850</v>
      </c>
      <c r="F5694" s="30" t="s">
        <v>846</v>
      </c>
      <c r="G5694" s="30" t="s">
        <v>366</v>
      </c>
      <c r="H5694" s="30">
        <v>2016</v>
      </c>
      <c r="I5694" s="28" t="s">
        <v>367</v>
      </c>
      <c r="J5694" s="30" t="s">
        <v>10373</v>
      </c>
      <c r="K5694" s="30" t="s">
        <v>368</v>
      </c>
    </row>
    <row r="5695" spans="1:11">
      <c r="A5695" s="29">
        <v>5694</v>
      </c>
      <c r="B5695" s="30" t="s">
        <v>11539</v>
      </c>
      <c r="C5695" s="31" t="s">
        <v>11540</v>
      </c>
      <c r="D5695" s="30" t="s">
        <v>6864</v>
      </c>
      <c r="E5695" s="30" t="s">
        <v>850</v>
      </c>
      <c r="F5695" s="30" t="s">
        <v>846</v>
      </c>
      <c r="G5695" s="30" t="s">
        <v>366</v>
      </c>
      <c r="H5695" s="30">
        <v>2016</v>
      </c>
      <c r="I5695" s="28" t="s">
        <v>367</v>
      </c>
      <c r="J5695" s="30" t="s">
        <v>10368</v>
      </c>
      <c r="K5695" s="30" t="s">
        <v>368</v>
      </c>
    </row>
    <row r="5696" spans="1:11">
      <c r="A5696" s="29">
        <v>5695</v>
      </c>
      <c r="B5696" s="30" t="s">
        <v>11541</v>
      </c>
      <c r="C5696" s="31" t="s">
        <v>11542</v>
      </c>
      <c r="D5696" s="30" t="s">
        <v>6864</v>
      </c>
      <c r="E5696" s="30" t="s">
        <v>371</v>
      </c>
      <c r="F5696" s="30" t="s">
        <v>846</v>
      </c>
      <c r="G5696" s="30" t="s">
        <v>366</v>
      </c>
      <c r="H5696" s="30">
        <v>2016</v>
      </c>
      <c r="I5696" s="28" t="s">
        <v>367</v>
      </c>
      <c r="J5696" s="30" t="s">
        <v>10373</v>
      </c>
      <c r="K5696" s="30" t="s">
        <v>368</v>
      </c>
    </row>
    <row r="5697" spans="1:11">
      <c r="A5697" s="29">
        <v>5696</v>
      </c>
      <c r="B5697" s="30" t="s">
        <v>11543</v>
      </c>
      <c r="C5697" s="31" t="s">
        <v>11544</v>
      </c>
      <c r="D5697" s="30" t="s">
        <v>6864</v>
      </c>
      <c r="E5697" s="30" t="s">
        <v>371</v>
      </c>
      <c r="F5697" s="30" t="s">
        <v>846</v>
      </c>
      <c r="G5697" s="30" t="s">
        <v>366</v>
      </c>
      <c r="H5697" s="30">
        <v>2016</v>
      </c>
      <c r="I5697" s="28" t="s">
        <v>367</v>
      </c>
      <c r="J5697" s="30" t="s">
        <v>10373</v>
      </c>
      <c r="K5697" s="30" t="s">
        <v>368</v>
      </c>
    </row>
    <row r="5698" spans="1:11">
      <c r="A5698" s="29">
        <v>5697</v>
      </c>
      <c r="B5698" s="30" t="s">
        <v>11545</v>
      </c>
      <c r="C5698" s="31" t="s">
        <v>11546</v>
      </c>
      <c r="D5698" s="30" t="s">
        <v>6864</v>
      </c>
      <c r="E5698" s="30" t="s">
        <v>371</v>
      </c>
      <c r="F5698" s="30" t="s">
        <v>846</v>
      </c>
      <c r="G5698" s="30" t="s">
        <v>468</v>
      </c>
      <c r="H5698" s="30">
        <v>2016</v>
      </c>
      <c r="I5698" s="28" t="s">
        <v>367</v>
      </c>
      <c r="J5698" s="30" t="s">
        <v>10373</v>
      </c>
      <c r="K5698" s="30" t="s">
        <v>368</v>
      </c>
    </row>
    <row r="5699" spans="1:11">
      <c r="A5699" s="29">
        <v>5698</v>
      </c>
      <c r="B5699" s="30" t="s">
        <v>11547</v>
      </c>
      <c r="C5699" s="31" t="s">
        <v>11548</v>
      </c>
      <c r="D5699" s="30" t="s">
        <v>6864</v>
      </c>
      <c r="E5699" s="30" t="s">
        <v>371</v>
      </c>
      <c r="F5699" s="30" t="s">
        <v>846</v>
      </c>
      <c r="G5699" s="30" t="s">
        <v>468</v>
      </c>
      <c r="H5699" s="30">
        <v>2016</v>
      </c>
      <c r="I5699" s="28" t="s">
        <v>367</v>
      </c>
      <c r="J5699" s="30" t="s">
        <v>10373</v>
      </c>
      <c r="K5699" s="30" t="s">
        <v>368</v>
      </c>
    </row>
    <row r="5700" spans="1:11">
      <c r="A5700" s="29">
        <v>5699</v>
      </c>
      <c r="B5700" s="30" t="s">
        <v>11549</v>
      </c>
      <c r="C5700" s="31" t="s">
        <v>11550</v>
      </c>
      <c r="D5700" s="30" t="s">
        <v>4604</v>
      </c>
      <c r="E5700" s="30" t="s">
        <v>371</v>
      </c>
      <c r="F5700" s="30" t="s">
        <v>846</v>
      </c>
      <c r="G5700" s="30" t="s">
        <v>468</v>
      </c>
      <c r="H5700" s="30">
        <v>2016</v>
      </c>
      <c r="I5700" s="28" t="s">
        <v>367</v>
      </c>
      <c r="J5700" s="30" t="s">
        <v>10373</v>
      </c>
      <c r="K5700" s="30" t="s">
        <v>368</v>
      </c>
    </row>
    <row r="5701" spans="1:11">
      <c r="A5701" s="29">
        <v>5700</v>
      </c>
      <c r="B5701" s="30" t="s">
        <v>11551</v>
      </c>
      <c r="C5701" s="31" t="s">
        <v>11552</v>
      </c>
      <c r="D5701" s="30" t="s">
        <v>8631</v>
      </c>
      <c r="E5701" s="30" t="s">
        <v>371</v>
      </c>
      <c r="F5701" s="30" t="s">
        <v>846</v>
      </c>
      <c r="G5701" s="30" t="s">
        <v>9641</v>
      </c>
      <c r="H5701" s="30">
        <v>2016</v>
      </c>
      <c r="I5701" s="28" t="s">
        <v>367</v>
      </c>
      <c r="J5701" s="30" t="s">
        <v>10373</v>
      </c>
      <c r="K5701" s="30" t="s">
        <v>368</v>
      </c>
    </row>
    <row r="5702" spans="1:11">
      <c r="A5702" s="29">
        <v>5701</v>
      </c>
      <c r="B5702" s="30" t="s">
        <v>11553</v>
      </c>
      <c r="C5702" s="31" t="s">
        <v>11554</v>
      </c>
      <c r="D5702" s="30" t="s">
        <v>6864</v>
      </c>
      <c r="E5702" s="30" t="s">
        <v>850</v>
      </c>
      <c r="F5702" s="30" t="s">
        <v>846</v>
      </c>
      <c r="G5702" s="30" t="s">
        <v>366</v>
      </c>
      <c r="H5702" s="30">
        <v>2016</v>
      </c>
      <c r="I5702" s="28" t="s">
        <v>367</v>
      </c>
      <c r="J5702" s="30" t="s">
        <v>10373</v>
      </c>
      <c r="K5702" s="30" t="s">
        <v>368</v>
      </c>
    </row>
    <row r="5703" spans="1:11">
      <c r="A5703" s="29">
        <v>5702</v>
      </c>
      <c r="B5703" s="30" t="s">
        <v>11555</v>
      </c>
      <c r="C5703" s="31" t="s">
        <v>11556</v>
      </c>
      <c r="D5703" s="30" t="s">
        <v>6864</v>
      </c>
      <c r="E5703" s="30" t="s">
        <v>850</v>
      </c>
      <c r="F5703" s="30" t="s">
        <v>846</v>
      </c>
      <c r="G5703" s="30" t="s">
        <v>366</v>
      </c>
      <c r="H5703" s="30">
        <v>2016</v>
      </c>
      <c r="I5703" s="28" t="s">
        <v>367</v>
      </c>
      <c r="J5703" s="30" t="s">
        <v>10373</v>
      </c>
      <c r="K5703" s="30" t="s">
        <v>368</v>
      </c>
    </row>
    <row r="5704" spans="1:11">
      <c r="A5704" s="29">
        <v>5703</v>
      </c>
      <c r="B5704" s="30" t="s">
        <v>11557</v>
      </c>
      <c r="C5704" s="31" t="s">
        <v>11558</v>
      </c>
      <c r="D5704" s="30" t="s">
        <v>6864</v>
      </c>
      <c r="E5704" s="30" t="s">
        <v>850</v>
      </c>
      <c r="F5704" s="30" t="s">
        <v>846</v>
      </c>
      <c r="G5704" s="30" t="s">
        <v>366</v>
      </c>
      <c r="H5704" s="30">
        <v>2016</v>
      </c>
      <c r="I5704" s="28" t="s">
        <v>367</v>
      </c>
      <c r="J5704" s="30" t="s">
        <v>10373</v>
      </c>
      <c r="K5704" s="30" t="s">
        <v>368</v>
      </c>
    </row>
    <row r="5705" spans="1:11">
      <c r="A5705" s="29">
        <v>5704</v>
      </c>
      <c r="B5705" s="30" t="s">
        <v>11559</v>
      </c>
      <c r="C5705" s="31" t="s">
        <v>11560</v>
      </c>
      <c r="D5705" s="30" t="s">
        <v>6864</v>
      </c>
      <c r="E5705" s="30" t="s">
        <v>850</v>
      </c>
      <c r="F5705" s="30" t="s">
        <v>846</v>
      </c>
      <c r="G5705" s="30" t="s">
        <v>366</v>
      </c>
      <c r="H5705" s="30">
        <v>2016</v>
      </c>
      <c r="I5705" s="28" t="s">
        <v>367</v>
      </c>
      <c r="J5705" s="30" t="s">
        <v>10373</v>
      </c>
      <c r="K5705" s="30" t="s">
        <v>368</v>
      </c>
    </row>
    <row r="5706" spans="1:11">
      <c r="A5706" s="29">
        <v>5705</v>
      </c>
      <c r="B5706" s="30" t="s">
        <v>11561</v>
      </c>
      <c r="C5706" s="31" t="s">
        <v>11562</v>
      </c>
      <c r="D5706" s="30" t="s">
        <v>6864</v>
      </c>
      <c r="E5706" s="30" t="s">
        <v>850</v>
      </c>
      <c r="F5706" s="30" t="s">
        <v>846</v>
      </c>
      <c r="G5706" s="30" t="s">
        <v>366</v>
      </c>
      <c r="H5706" s="30">
        <v>2016</v>
      </c>
      <c r="I5706" s="28" t="s">
        <v>367</v>
      </c>
      <c r="J5706" s="30" t="s">
        <v>10373</v>
      </c>
      <c r="K5706" s="30" t="s">
        <v>368</v>
      </c>
    </row>
    <row r="5707" spans="1:11">
      <c r="A5707" s="29">
        <v>5706</v>
      </c>
      <c r="B5707" s="30" t="s">
        <v>11563</v>
      </c>
      <c r="C5707" s="31" t="s">
        <v>11564</v>
      </c>
      <c r="D5707" s="30" t="s">
        <v>6864</v>
      </c>
      <c r="E5707" s="30" t="s">
        <v>850</v>
      </c>
      <c r="F5707" s="30" t="s">
        <v>846</v>
      </c>
      <c r="G5707" s="30" t="s">
        <v>366</v>
      </c>
      <c r="H5707" s="30">
        <v>2016</v>
      </c>
      <c r="I5707" s="28" t="s">
        <v>367</v>
      </c>
      <c r="J5707" s="30" t="s">
        <v>10368</v>
      </c>
      <c r="K5707" s="30" t="s">
        <v>368</v>
      </c>
    </row>
    <row r="5708" spans="1:11">
      <c r="A5708" s="29">
        <v>5707</v>
      </c>
      <c r="B5708" s="30" t="s">
        <v>11565</v>
      </c>
      <c r="C5708" s="31" t="s">
        <v>7611</v>
      </c>
      <c r="D5708" s="30" t="s">
        <v>6864</v>
      </c>
      <c r="E5708" s="30" t="s">
        <v>850</v>
      </c>
      <c r="F5708" s="30" t="s">
        <v>846</v>
      </c>
      <c r="G5708" s="30" t="s">
        <v>366</v>
      </c>
      <c r="H5708" s="30">
        <v>2016</v>
      </c>
      <c r="I5708" s="28" t="s">
        <v>367</v>
      </c>
      <c r="J5708" s="30" t="s">
        <v>10368</v>
      </c>
      <c r="K5708" s="30" t="s">
        <v>368</v>
      </c>
    </row>
    <row r="5709" spans="1:11">
      <c r="A5709" s="29">
        <v>5708</v>
      </c>
      <c r="B5709" s="30" t="s">
        <v>11566</v>
      </c>
      <c r="C5709" s="31" t="s">
        <v>11567</v>
      </c>
      <c r="D5709" s="30" t="s">
        <v>6864</v>
      </c>
      <c r="E5709" s="30" t="s">
        <v>850</v>
      </c>
      <c r="F5709" s="30" t="s">
        <v>846</v>
      </c>
      <c r="G5709" s="30" t="s">
        <v>366</v>
      </c>
      <c r="H5709" s="30">
        <v>2016</v>
      </c>
      <c r="I5709" s="28" t="s">
        <v>367</v>
      </c>
      <c r="J5709" s="30" t="s">
        <v>10373</v>
      </c>
      <c r="K5709" s="30" t="s">
        <v>368</v>
      </c>
    </row>
    <row r="5710" spans="1:11">
      <c r="A5710" s="29">
        <v>5709</v>
      </c>
      <c r="B5710" s="30" t="s">
        <v>11568</v>
      </c>
      <c r="C5710" s="31" t="s">
        <v>11569</v>
      </c>
      <c r="D5710" s="30" t="s">
        <v>6864</v>
      </c>
      <c r="E5710" s="30" t="s">
        <v>850</v>
      </c>
      <c r="F5710" s="30" t="s">
        <v>846</v>
      </c>
      <c r="G5710" s="30" t="s">
        <v>366</v>
      </c>
      <c r="H5710" s="30">
        <v>2016</v>
      </c>
      <c r="I5710" s="28" t="s">
        <v>367</v>
      </c>
      <c r="J5710" s="30" t="s">
        <v>10368</v>
      </c>
      <c r="K5710" s="30" t="s">
        <v>368</v>
      </c>
    </row>
    <row r="5711" spans="1:11">
      <c r="A5711" s="29">
        <v>5710</v>
      </c>
      <c r="B5711" s="30" t="s">
        <v>11570</v>
      </c>
      <c r="C5711" s="31" t="s">
        <v>11571</v>
      </c>
      <c r="D5711" s="30" t="s">
        <v>6864</v>
      </c>
      <c r="E5711" s="30" t="s">
        <v>850</v>
      </c>
      <c r="F5711" s="30" t="s">
        <v>846</v>
      </c>
      <c r="G5711" s="30" t="s">
        <v>468</v>
      </c>
      <c r="H5711" s="30">
        <v>2016</v>
      </c>
      <c r="I5711" s="28" t="s">
        <v>367</v>
      </c>
      <c r="J5711" s="30" t="s">
        <v>10373</v>
      </c>
      <c r="K5711" s="30" t="s">
        <v>368</v>
      </c>
    </row>
    <row r="5712" spans="1:11">
      <c r="A5712" s="29">
        <v>5711</v>
      </c>
      <c r="B5712" s="30" t="s">
        <v>11572</v>
      </c>
      <c r="C5712" s="31" t="s">
        <v>11573</v>
      </c>
      <c r="D5712" s="30" t="s">
        <v>6864</v>
      </c>
      <c r="E5712" s="30" t="s">
        <v>850</v>
      </c>
      <c r="F5712" s="30" t="s">
        <v>846</v>
      </c>
      <c r="G5712" s="30" t="s">
        <v>366</v>
      </c>
      <c r="H5712" s="30">
        <v>2016</v>
      </c>
      <c r="I5712" s="28" t="s">
        <v>367</v>
      </c>
      <c r="J5712" s="30" t="s">
        <v>10373</v>
      </c>
      <c r="K5712" s="30" t="s">
        <v>368</v>
      </c>
    </row>
    <row r="5713" spans="1:11">
      <c r="A5713" s="29">
        <v>5712</v>
      </c>
      <c r="B5713" s="30" t="s">
        <v>11574</v>
      </c>
      <c r="C5713" s="31" t="s">
        <v>11575</v>
      </c>
      <c r="D5713" s="30" t="s">
        <v>6864</v>
      </c>
      <c r="E5713" s="30" t="s">
        <v>850</v>
      </c>
      <c r="F5713" s="30" t="s">
        <v>846</v>
      </c>
      <c r="G5713" s="30" t="s">
        <v>366</v>
      </c>
      <c r="H5713" s="30">
        <v>2016</v>
      </c>
      <c r="I5713" s="28" t="s">
        <v>367</v>
      </c>
      <c r="J5713" s="30" t="s">
        <v>10368</v>
      </c>
      <c r="K5713" s="30" t="s">
        <v>368</v>
      </c>
    </row>
    <row r="5714" spans="1:11">
      <c r="A5714" s="29">
        <v>5713</v>
      </c>
      <c r="B5714" s="30" t="s">
        <v>11576</v>
      </c>
      <c r="C5714" s="31" t="s">
        <v>11577</v>
      </c>
      <c r="D5714" s="30" t="s">
        <v>6864</v>
      </c>
      <c r="E5714" s="30" t="s">
        <v>850</v>
      </c>
      <c r="F5714" s="30" t="s">
        <v>846</v>
      </c>
      <c r="G5714" s="30" t="s">
        <v>468</v>
      </c>
      <c r="H5714" s="30">
        <v>2016</v>
      </c>
      <c r="I5714" s="28" t="s">
        <v>367</v>
      </c>
      <c r="J5714" s="30" t="s">
        <v>10368</v>
      </c>
      <c r="K5714" s="30" t="s">
        <v>368</v>
      </c>
    </row>
    <row r="5715" spans="1:11">
      <c r="A5715" s="29">
        <v>5714</v>
      </c>
      <c r="B5715" s="30" t="s">
        <v>11578</v>
      </c>
      <c r="C5715" s="31" t="s">
        <v>11579</v>
      </c>
      <c r="D5715" s="30" t="s">
        <v>6864</v>
      </c>
      <c r="E5715" s="30" t="s">
        <v>371</v>
      </c>
      <c r="F5715" s="30" t="s">
        <v>846</v>
      </c>
      <c r="G5715" s="30" t="s">
        <v>468</v>
      </c>
      <c r="H5715" s="30">
        <v>2016</v>
      </c>
      <c r="I5715" s="28" t="s">
        <v>367</v>
      </c>
      <c r="J5715" s="30" t="s">
        <v>10373</v>
      </c>
      <c r="K5715" s="30" t="s">
        <v>368</v>
      </c>
    </row>
    <row r="5716" spans="1:11">
      <c r="A5716" s="29">
        <v>5715</v>
      </c>
      <c r="B5716" s="30" t="s">
        <v>11580</v>
      </c>
      <c r="C5716" s="31" t="s">
        <v>11581</v>
      </c>
      <c r="D5716" s="30" t="s">
        <v>8631</v>
      </c>
      <c r="E5716" s="30" t="s">
        <v>371</v>
      </c>
      <c r="F5716" s="30" t="s">
        <v>846</v>
      </c>
      <c r="G5716" s="30" t="s">
        <v>9641</v>
      </c>
      <c r="H5716" s="30">
        <v>2016</v>
      </c>
      <c r="I5716" s="28" t="s">
        <v>367</v>
      </c>
      <c r="J5716" s="30" t="s">
        <v>10373</v>
      </c>
      <c r="K5716" s="30" t="s">
        <v>368</v>
      </c>
    </row>
    <row r="5717" spans="1:11">
      <c r="A5717" s="29">
        <v>5716</v>
      </c>
      <c r="B5717" s="30" t="s">
        <v>11582</v>
      </c>
      <c r="C5717" s="31" t="s">
        <v>11583</v>
      </c>
      <c r="D5717" s="30" t="s">
        <v>6864</v>
      </c>
      <c r="E5717" s="30" t="s">
        <v>371</v>
      </c>
      <c r="F5717" s="30" t="s">
        <v>846</v>
      </c>
      <c r="G5717" s="30" t="s">
        <v>366</v>
      </c>
      <c r="H5717" s="30">
        <v>2016</v>
      </c>
      <c r="I5717" s="28" t="s">
        <v>367</v>
      </c>
      <c r="J5717" s="30" t="s">
        <v>10373</v>
      </c>
      <c r="K5717" s="30" t="s">
        <v>368</v>
      </c>
    </row>
    <row r="5718" spans="1:11">
      <c r="A5718" s="29">
        <v>5717</v>
      </c>
      <c r="B5718" s="30" t="s">
        <v>11584</v>
      </c>
      <c r="C5718" s="31" t="s">
        <v>11585</v>
      </c>
      <c r="D5718" s="30" t="s">
        <v>6864</v>
      </c>
      <c r="E5718" s="30" t="s">
        <v>371</v>
      </c>
      <c r="F5718" s="30" t="s">
        <v>846</v>
      </c>
      <c r="G5718" s="30" t="s">
        <v>366</v>
      </c>
      <c r="H5718" s="30">
        <v>2016</v>
      </c>
      <c r="I5718" s="28" t="s">
        <v>367</v>
      </c>
      <c r="J5718" s="30" t="s">
        <v>10373</v>
      </c>
      <c r="K5718" s="30" t="s">
        <v>368</v>
      </c>
    </row>
    <row r="5719" spans="1:11">
      <c r="A5719" s="29">
        <v>5718</v>
      </c>
      <c r="B5719" s="30" t="s">
        <v>11586</v>
      </c>
      <c r="C5719" s="31" t="s">
        <v>11587</v>
      </c>
      <c r="D5719" s="30" t="s">
        <v>6864</v>
      </c>
      <c r="E5719" s="30" t="s">
        <v>371</v>
      </c>
      <c r="F5719" s="30" t="s">
        <v>846</v>
      </c>
      <c r="G5719" s="30" t="s">
        <v>468</v>
      </c>
      <c r="H5719" s="30">
        <v>2016</v>
      </c>
      <c r="I5719" s="28" t="s">
        <v>367</v>
      </c>
      <c r="J5719" s="30" t="s">
        <v>10373</v>
      </c>
      <c r="K5719" s="30" t="s">
        <v>368</v>
      </c>
    </row>
    <row r="5720" spans="1:11">
      <c r="A5720" s="29">
        <v>5719</v>
      </c>
      <c r="B5720" s="30" t="s">
        <v>11588</v>
      </c>
      <c r="C5720" s="31" t="s">
        <v>11589</v>
      </c>
      <c r="D5720" s="30" t="s">
        <v>6864</v>
      </c>
      <c r="E5720" s="30" t="s">
        <v>850</v>
      </c>
      <c r="F5720" s="30" t="s">
        <v>846</v>
      </c>
      <c r="G5720" s="30" t="s">
        <v>366</v>
      </c>
      <c r="H5720" s="30">
        <v>2016</v>
      </c>
      <c r="I5720" s="28" t="s">
        <v>367</v>
      </c>
      <c r="J5720" s="30" t="s">
        <v>10368</v>
      </c>
      <c r="K5720" s="30" t="s">
        <v>368</v>
      </c>
    </row>
    <row r="5721" spans="1:11">
      <c r="A5721" s="29">
        <v>5720</v>
      </c>
      <c r="B5721" s="30" t="s">
        <v>11590</v>
      </c>
      <c r="C5721" s="31" t="s">
        <v>11591</v>
      </c>
      <c r="D5721" s="30" t="s">
        <v>4604</v>
      </c>
      <c r="E5721" s="30" t="s">
        <v>371</v>
      </c>
      <c r="F5721" s="30" t="s">
        <v>846</v>
      </c>
      <c r="G5721" s="30" t="s">
        <v>375</v>
      </c>
      <c r="H5721" s="30">
        <v>2016</v>
      </c>
      <c r="I5721" s="28" t="s">
        <v>367</v>
      </c>
      <c r="J5721" s="30" t="s">
        <v>10368</v>
      </c>
      <c r="K5721" s="30" t="s">
        <v>368</v>
      </c>
    </row>
    <row r="5722" spans="1:11">
      <c r="A5722" s="29">
        <v>5721</v>
      </c>
      <c r="B5722" s="30" t="s">
        <v>11592</v>
      </c>
      <c r="C5722" s="31" t="s">
        <v>11593</v>
      </c>
      <c r="D5722" s="30" t="s">
        <v>6864</v>
      </c>
      <c r="E5722" s="30" t="s">
        <v>371</v>
      </c>
      <c r="F5722" s="30" t="s">
        <v>846</v>
      </c>
      <c r="G5722" s="30" t="s">
        <v>366</v>
      </c>
      <c r="H5722" s="30">
        <v>2016</v>
      </c>
      <c r="I5722" s="28" t="s">
        <v>367</v>
      </c>
      <c r="J5722" s="30" t="s">
        <v>10368</v>
      </c>
      <c r="K5722" s="30" t="s">
        <v>368</v>
      </c>
    </row>
    <row r="5723" spans="1:11">
      <c r="A5723" s="29">
        <v>5722</v>
      </c>
      <c r="B5723" s="30" t="s">
        <v>11594</v>
      </c>
      <c r="C5723" s="31" t="s">
        <v>11595</v>
      </c>
      <c r="D5723" s="30" t="s">
        <v>6864</v>
      </c>
      <c r="E5723" s="30" t="s">
        <v>371</v>
      </c>
      <c r="F5723" s="30" t="s">
        <v>846</v>
      </c>
      <c r="G5723" s="30" t="s">
        <v>468</v>
      </c>
      <c r="H5723" s="30">
        <v>2016</v>
      </c>
      <c r="I5723" s="28" t="s">
        <v>367</v>
      </c>
      <c r="J5723" s="30" t="s">
        <v>10373</v>
      </c>
      <c r="K5723" s="30" t="s">
        <v>368</v>
      </c>
    </row>
    <row r="5724" spans="1:11">
      <c r="A5724" s="29">
        <v>5723</v>
      </c>
      <c r="B5724" s="30" t="s">
        <v>11596</v>
      </c>
      <c r="C5724" s="31" t="s">
        <v>10414</v>
      </c>
      <c r="D5724" s="30" t="s">
        <v>8631</v>
      </c>
      <c r="E5724" s="30" t="s">
        <v>371</v>
      </c>
      <c r="F5724" s="30" t="s">
        <v>846</v>
      </c>
      <c r="G5724" s="30" t="s">
        <v>9641</v>
      </c>
      <c r="H5724" s="30">
        <v>2016</v>
      </c>
      <c r="I5724" s="28" t="s">
        <v>367</v>
      </c>
      <c r="J5724" s="30" t="s">
        <v>10373</v>
      </c>
      <c r="K5724" s="30" t="s">
        <v>368</v>
      </c>
    </row>
    <row r="5725" spans="1:11">
      <c r="A5725" s="29">
        <v>5724</v>
      </c>
      <c r="B5725" s="30" t="s">
        <v>11597</v>
      </c>
      <c r="C5725" s="31" t="s">
        <v>11598</v>
      </c>
      <c r="D5725" s="30" t="s">
        <v>6864</v>
      </c>
      <c r="E5725" s="30" t="s">
        <v>850</v>
      </c>
      <c r="F5725" s="30" t="s">
        <v>846</v>
      </c>
      <c r="G5725" s="30" t="s">
        <v>468</v>
      </c>
      <c r="H5725" s="30">
        <v>2016</v>
      </c>
      <c r="I5725" s="28" t="s">
        <v>367</v>
      </c>
      <c r="J5725" s="30" t="s">
        <v>10368</v>
      </c>
      <c r="K5725" s="30" t="s">
        <v>368</v>
      </c>
    </row>
    <row r="5726" spans="1:11">
      <c r="A5726" s="29">
        <v>5725</v>
      </c>
      <c r="B5726" s="30" t="s">
        <v>11599</v>
      </c>
      <c r="C5726" s="31" t="s">
        <v>11600</v>
      </c>
      <c r="D5726" s="30" t="s">
        <v>6864</v>
      </c>
      <c r="E5726" s="30" t="s">
        <v>850</v>
      </c>
      <c r="F5726" s="30" t="s">
        <v>846</v>
      </c>
      <c r="G5726" s="30" t="s">
        <v>366</v>
      </c>
      <c r="H5726" s="30">
        <v>2016</v>
      </c>
      <c r="I5726" s="28" t="s">
        <v>367</v>
      </c>
      <c r="J5726" s="30" t="s">
        <v>10373</v>
      </c>
      <c r="K5726" s="30" t="s">
        <v>368</v>
      </c>
    </row>
    <row r="5727" spans="1:11">
      <c r="A5727" s="29">
        <v>5726</v>
      </c>
      <c r="B5727" s="30" t="s">
        <v>11601</v>
      </c>
      <c r="C5727" s="31" t="s">
        <v>11602</v>
      </c>
      <c r="D5727" s="30" t="s">
        <v>6864</v>
      </c>
      <c r="E5727" s="30" t="s">
        <v>850</v>
      </c>
      <c r="F5727" s="30" t="s">
        <v>846</v>
      </c>
      <c r="G5727" s="30" t="s">
        <v>366</v>
      </c>
      <c r="H5727" s="30">
        <v>2016</v>
      </c>
      <c r="I5727" s="28" t="s">
        <v>367</v>
      </c>
      <c r="J5727" s="30" t="s">
        <v>10373</v>
      </c>
      <c r="K5727" s="30" t="s">
        <v>368</v>
      </c>
    </row>
    <row r="5728" spans="1:11">
      <c r="A5728" s="29">
        <v>5727</v>
      </c>
      <c r="B5728" s="30" t="s">
        <v>11603</v>
      </c>
      <c r="C5728" s="31" t="s">
        <v>11604</v>
      </c>
      <c r="D5728" s="30" t="s">
        <v>6864</v>
      </c>
      <c r="E5728" s="30" t="s">
        <v>850</v>
      </c>
      <c r="F5728" s="30" t="s">
        <v>846</v>
      </c>
      <c r="G5728" s="30" t="s">
        <v>366</v>
      </c>
      <c r="H5728" s="30">
        <v>2016</v>
      </c>
      <c r="I5728" s="28" t="s">
        <v>367</v>
      </c>
      <c r="J5728" s="30" t="s">
        <v>10368</v>
      </c>
      <c r="K5728" s="30" t="s">
        <v>368</v>
      </c>
    </row>
    <row r="5729" spans="1:11">
      <c r="A5729" s="29">
        <v>5728</v>
      </c>
      <c r="B5729" s="30" t="s">
        <v>11605</v>
      </c>
      <c r="C5729" s="31" t="s">
        <v>11606</v>
      </c>
      <c r="D5729" s="30" t="s">
        <v>4604</v>
      </c>
      <c r="E5729" s="30" t="s">
        <v>371</v>
      </c>
      <c r="F5729" s="30" t="s">
        <v>846</v>
      </c>
      <c r="G5729" s="30" t="s">
        <v>468</v>
      </c>
      <c r="H5729" s="30">
        <v>2016</v>
      </c>
      <c r="I5729" s="28" t="s">
        <v>367</v>
      </c>
      <c r="J5729" s="30" t="s">
        <v>10373</v>
      </c>
      <c r="K5729" s="30" t="s">
        <v>368</v>
      </c>
    </row>
    <row r="5730" spans="1:11">
      <c r="A5730" s="29">
        <v>5729</v>
      </c>
      <c r="B5730" s="30" t="s">
        <v>11607</v>
      </c>
      <c r="C5730" s="31" t="s">
        <v>11608</v>
      </c>
      <c r="D5730" s="30" t="s">
        <v>6864</v>
      </c>
      <c r="E5730" s="30" t="s">
        <v>371</v>
      </c>
      <c r="F5730" s="30" t="s">
        <v>846</v>
      </c>
      <c r="G5730" s="30" t="s">
        <v>366</v>
      </c>
      <c r="H5730" s="30">
        <v>2016</v>
      </c>
      <c r="I5730" s="28" t="s">
        <v>367</v>
      </c>
      <c r="J5730" s="30" t="s">
        <v>10368</v>
      </c>
      <c r="K5730" s="30" t="s">
        <v>368</v>
      </c>
    </row>
    <row r="5731" spans="1:11">
      <c r="A5731" s="29">
        <v>5730</v>
      </c>
      <c r="B5731" s="30" t="s">
        <v>11609</v>
      </c>
      <c r="C5731" s="31" t="s">
        <v>11610</v>
      </c>
      <c r="D5731" s="30" t="s">
        <v>6864</v>
      </c>
      <c r="E5731" s="30" t="s">
        <v>850</v>
      </c>
      <c r="F5731" s="30" t="s">
        <v>846</v>
      </c>
      <c r="G5731" s="30" t="s">
        <v>366</v>
      </c>
      <c r="H5731" s="30">
        <v>2016</v>
      </c>
      <c r="I5731" s="28" t="s">
        <v>367</v>
      </c>
      <c r="J5731" s="30" t="s">
        <v>10373</v>
      </c>
      <c r="K5731" s="30" t="s">
        <v>368</v>
      </c>
    </row>
    <row r="5732" spans="1:11">
      <c r="A5732" s="29">
        <v>5731</v>
      </c>
      <c r="B5732" s="30" t="s">
        <v>11611</v>
      </c>
      <c r="C5732" s="31" t="s">
        <v>11612</v>
      </c>
      <c r="D5732" s="30" t="s">
        <v>8631</v>
      </c>
      <c r="E5732" s="30" t="s">
        <v>371</v>
      </c>
      <c r="F5732" s="30" t="s">
        <v>846</v>
      </c>
      <c r="G5732" s="30" t="s">
        <v>3757</v>
      </c>
      <c r="H5732" s="30">
        <v>2016</v>
      </c>
      <c r="I5732" s="28" t="s">
        <v>367</v>
      </c>
      <c r="J5732" s="30" t="s">
        <v>10373</v>
      </c>
      <c r="K5732" s="30" t="s">
        <v>368</v>
      </c>
    </row>
    <row r="5733" spans="1:11">
      <c r="A5733" s="29">
        <v>5732</v>
      </c>
      <c r="B5733" s="30" t="s">
        <v>11613</v>
      </c>
      <c r="C5733" s="31" t="s">
        <v>11614</v>
      </c>
      <c r="D5733" s="30" t="s">
        <v>4604</v>
      </c>
      <c r="E5733" s="30" t="s">
        <v>850</v>
      </c>
      <c r="F5733" s="30" t="s">
        <v>846</v>
      </c>
      <c r="G5733" s="30" t="s">
        <v>468</v>
      </c>
      <c r="H5733" s="30">
        <v>2016</v>
      </c>
      <c r="I5733" s="28" t="s">
        <v>367</v>
      </c>
      <c r="J5733" s="30" t="s">
        <v>10373</v>
      </c>
      <c r="K5733" s="30" t="s">
        <v>368</v>
      </c>
    </row>
    <row r="5734" spans="1:11">
      <c r="A5734" s="29">
        <v>5733</v>
      </c>
      <c r="B5734" s="30" t="s">
        <v>11615</v>
      </c>
      <c r="C5734" s="31" t="s">
        <v>11616</v>
      </c>
      <c r="D5734" s="30" t="s">
        <v>6864</v>
      </c>
      <c r="E5734" s="30" t="s">
        <v>850</v>
      </c>
      <c r="F5734" s="30" t="s">
        <v>846</v>
      </c>
      <c r="G5734" s="30" t="s">
        <v>366</v>
      </c>
      <c r="H5734" s="30">
        <v>2016</v>
      </c>
      <c r="I5734" s="28" t="s">
        <v>367</v>
      </c>
      <c r="J5734" s="30" t="s">
        <v>10368</v>
      </c>
      <c r="K5734" s="30" t="s">
        <v>368</v>
      </c>
    </row>
    <row r="5735" spans="1:11">
      <c r="A5735" s="29">
        <v>5734</v>
      </c>
      <c r="B5735" s="30" t="s">
        <v>11617</v>
      </c>
      <c r="C5735" s="31" t="s">
        <v>11618</v>
      </c>
      <c r="D5735" s="30" t="s">
        <v>6864</v>
      </c>
      <c r="E5735" s="30" t="s">
        <v>850</v>
      </c>
      <c r="F5735" s="30" t="s">
        <v>846</v>
      </c>
      <c r="G5735" s="30" t="s">
        <v>366</v>
      </c>
      <c r="H5735" s="30">
        <v>2016</v>
      </c>
      <c r="I5735" s="28" t="s">
        <v>367</v>
      </c>
      <c r="J5735" s="30" t="s">
        <v>10368</v>
      </c>
      <c r="K5735" s="30" t="s">
        <v>368</v>
      </c>
    </row>
    <row r="5736" spans="1:11">
      <c r="A5736" s="29">
        <v>5735</v>
      </c>
      <c r="B5736" s="30" t="s">
        <v>11619</v>
      </c>
      <c r="C5736" s="31" t="s">
        <v>11620</v>
      </c>
      <c r="D5736" s="30" t="s">
        <v>6864</v>
      </c>
      <c r="E5736" s="30" t="s">
        <v>850</v>
      </c>
      <c r="F5736" s="30" t="s">
        <v>846</v>
      </c>
      <c r="G5736" s="30" t="s">
        <v>366</v>
      </c>
      <c r="H5736" s="30">
        <v>2016</v>
      </c>
      <c r="I5736" s="28" t="s">
        <v>367</v>
      </c>
      <c r="J5736" s="30" t="s">
        <v>10373</v>
      </c>
      <c r="K5736" s="30" t="s">
        <v>368</v>
      </c>
    </row>
    <row r="5737" spans="1:11">
      <c r="A5737" s="29">
        <v>5736</v>
      </c>
      <c r="B5737" s="30" t="s">
        <v>11621</v>
      </c>
      <c r="C5737" s="31" t="s">
        <v>11622</v>
      </c>
      <c r="D5737" s="30" t="s">
        <v>6864</v>
      </c>
      <c r="E5737" s="30" t="s">
        <v>850</v>
      </c>
      <c r="F5737" s="30" t="s">
        <v>846</v>
      </c>
      <c r="G5737" s="30" t="s">
        <v>366</v>
      </c>
      <c r="H5737" s="30">
        <v>2016</v>
      </c>
      <c r="I5737" s="28" t="s">
        <v>367</v>
      </c>
      <c r="J5737" s="30" t="s">
        <v>10373</v>
      </c>
      <c r="K5737" s="30" t="s">
        <v>368</v>
      </c>
    </row>
    <row r="5738" spans="1:11">
      <c r="A5738" s="29">
        <v>5737</v>
      </c>
      <c r="B5738" s="30" t="s">
        <v>11623</v>
      </c>
      <c r="C5738" s="31" t="s">
        <v>11624</v>
      </c>
      <c r="D5738" s="30" t="s">
        <v>6864</v>
      </c>
      <c r="E5738" s="30" t="s">
        <v>850</v>
      </c>
      <c r="F5738" s="30" t="s">
        <v>846</v>
      </c>
      <c r="G5738" s="30" t="s">
        <v>366</v>
      </c>
      <c r="H5738" s="30">
        <v>2016</v>
      </c>
      <c r="I5738" s="28" t="s">
        <v>367</v>
      </c>
      <c r="J5738" s="30" t="s">
        <v>10373</v>
      </c>
      <c r="K5738" s="30" t="s">
        <v>368</v>
      </c>
    </row>
    <row r="5739" spans="1:11">
      <c r="A5739" s="29">
        <v>5738</v>
      </c>
      <c r="B5739" s="30" t="s">
        <v>11625</v>
      </c>
      <c r="C5739" s="31" t="s">
        <v>8416</v>
      </c>
      <c r="D5739" s="30" t="s">
        <v>6864</v>
      </c>
      <c r="E5739" s="30" t="s">
        <v>850</v>
      </c>
      <c r="F5739" s="30" t="s">
        <v>846</v>
      </c>
      <c r="G5739" s="30" t="s">
        <v>366</v>
      </c>
      <c r="H5739" s="30">
        <v>2016</v>
      </c>
      <c r="I5739" s="28" t="s">
        <v>367</v>
      </c>
      <c r="J5739" s="30" t="s">
        <v>10368</v>
      </c>
      <c r="K5739" s="30" t="s">
        <v>368</v>
      </c>
    </row>
    <row r="5740" spans="1:11">
      <c r="A5740" s="29">
        <v>5739</v>
      </c>
      <c r="B5740" s="30" t="s">
        <v>11626</v>
      </c>
      <c r="C5740" s="31" t="s">
        <v>11627</v>
      </c>
      <c r="D5740" s="30" t="s">
        <v>6864</v>
      </c>
      <c r="E5740" s="30" t="s">
        <v>850</v>
      </c>
      <c r="F5740" s="30" t="s">
        <v>846</v>
      </c>
      <c r="G5740" s="30" t="s">
        <v>366</v>
      </c>
      <c r="H5740" s="30">
        <v>2016</v>
      </c>
      <c r="I5740" s="28" t="s">
        <v>367</v>
      </c>
      <c r="J5740" s="30" t="s">
        <v>10373</v>
      </c>
      <c r="K5740" s="30" t="s">
        <v>368</v>
      </c>
    </row>
    <row r="5741" spans="1:11">
      <c r="A5741" s="29">
        <v>5740</v>
      </c>
      <c r="B5741" s="30" t="s">
        <v>11628</v>
      </c>
      <c r="C5741" s="31" t="s">
        <v>11629</v>
      </c>
      <c r="D5741" s="30" t="s">
        <v>6864</v>
      </c>
      <c r="E5741" s="30" t="s">
        <v>371</v>
      </c>
      <c r="F5741" s="30" t="s">
        <v>846</v>
      </c>
      <c r="G5741" s="30" t="s">
        <v>366</v>
      </c>
      <c r="H5741" s="30">
        <v>2016</v>
      </c>
      <c r="I5741" s="28" t="s">
        <v>367</v>
      </c>
      <c r="J5741" s="30" t="s">
        <v>10373</v>
      </c>
      <c r="K5741" s="30" t="s">
        <v>368</v>
      </c>
    </row>
    <row r="5742" spans="1:11">
      <c r="A5742" s="29">
        <v>5741</v>
      </c>
      <c r="B5742" s="30" t="s">
        <v>11630</v>
      </c>
      <c r="C5742" s="31" t="s">
        <v>11631</v>
      </c>
      <c r="D5742" s="30" t="s">
        <v>6864</v>
      </c>
      <c r="E5742" s="30" t="s">
        <v>371</v>
      </c>
      <c r="F5742" s="30" t="s">
        <v>846</v>
      </c>
      <c r="G5742" s="30" t="s">
        <v>366</v>
      </c>
      <c r="H5742" s="30">
        <v>2016</v>
      </c>
      <c r="I5742" s="28" t="s">
        <v>367</v>
      </c>
      <c r="J5742" s="30" t="s">
        <v>10373</v>
      </c>
      <c r="K5742" s="30" t="s">
        <v>368</v>
      </c>
    </row>
    <row r="5743" spans="1:11">
      <c r="A5743" s="29">
        <v>5742</v>
      </c>
      <c r="B5743" s="30" t="s">
        <v>11632</v>
      </c>
      <c r="C5743" s="31" t="s">
        <v>11633</v>
      </c>
      <c r="D5743" s="30" t="s">
        <v>4604</v>
      </c>
      <c r="E5743" s="30" t="s">
        <v>850</v>
      </c>
      <c r="F5743" s="30" t="s">
        <v>846</v>
      </c>
      <c r="G5743" s="30" t="s">
        <v>375</v>
      </c>
      <c r="H5743" s="30">
        <v>2016</v>
      </c>
      <c r="I5743" s="28" t="s">
        <v>367</v>
      </c>
      <c r="J5743" s="30" t="s">
        <v>10373</v>
      </c>
      <c r="K5743" s="30" t="s">
        <v>368</v>
      </c>
    </row>
    <row r="5744" spans="1:11">
      <c r="A5744" s="29">
        <v>5743</v>
      </c>
      <c r="B5744" s="30" t="s">
        <v>11634</v>
      </c>
      <c r="C5744" s="31" t="s">
        <v>11635</v>
      </c>
      <c r="D5744" s="30" t="s">
        <v>6864</v>
      </c>
      <c r="E5744" s="30" t="s">
        <v>850</v>
      </c>
      <c r="F5744" s="30" t="s">
        <v>846</v>
      </c>
      <c r="G5744" s="30" t="s">
        <v>366</v>
      </c>
      <c r="H5744" s="30">
        <v>2016</v>
      </c>
      <c r="I5744" s="28" t="s">
        <v>367</v>
      </c>
      <c r="J5744" s="30" t="s">
        <v>10368</v>
      </c>
      <c r="K5744" s="30" t="s">
        <v>368</v>
      </c>
    </row>
    <row r="5745" spans="1:11">
      <c r="A5745" s="29">
        <v>5744</v>
      </c>
      <c r="B5745" s="30" t="s">
        <v>11636</v>
      </c>
      <c r="C5745" s="31" t="s">
        <v>11637</v>
      </c>
      <c r="D5745" s="30" t="s">
        <v>8631</v>
      </c>
      <c r="E5745" s="30" t="s">
        <v>371</v>
      </c>
      <c r="F5745" s="30" t="s">
        <v>846</v>
      </c>
      <c r="G5745" s="30" t="s">
        <v>3757</v>
      </c>
      <c r="H5745" s="30">
        <v>2016</v>
      </c>
      <c r="I5745" s="28" t="s">
        <v>367</v>
      </c>
      <c r="J5745" s="30" t="s">
        <v>10373</v>
      </c>
      <c r="K5745" s="30" t="s">
        <v>368</v>
      </c>
    </row>
    <row r="5746" spans="1:11">
      <c r="A5746" s="29">
        <v>5745</v>
      </c>
      <c r="B5746" s="30" t="s">
        <v>11638</v>
      </c>
      <c r="C5746" s="31" t="s">
        <v>11639</v>
      </c>
      <c r="D5746" s="30" t="s">
        <v>6864</v>
      </c>
      <c r="E5746" s="30" t="s">
        <v>371</v>
      </c>
      <c r="F5746" s="30" t="s">
        <v>846</v>
      </c>
      <c r="G5746" s="30" t="s">
        <v>468</v>
      </c>
      <c r="H5746" s="30">
        <v>2016</v>
      </c>
      <c r="I5746" s="28" t="s">
        <v>367</v>
      </c>
      <c r="J5746" s="30" t="s">
        <v>10373</v>
      </c>
      <c r="K5746" s="30" t="s">
        <v>368</v>
      </c>
    </row>
    <row r="5747" spans="1:11">
      <c r="A5747" s="29">
        <v>5746</v>
      </c>
      <c r="B5747" s="30" t="s">
        <v>11640</v>
      </c>
      <c r="C5747" s="31" t="s">
        <v>11641</v>
      </c>
      <c r="D5747" s="30" t="s">
        <v>6864</v>
      </c>
      <c r="E5747" s="30" t="s">
        <v>371</v>
      </c>
      <c r="F5747" s="30" t="s">
        <v>846</v>
      </c>
      <c r="G5747" s="30" t="s">
        <v>468</v>
      </c>
      <c r="H5747" s="30">
        <v>2016</v>
      </c>
      <c r="I5747" s="28" t="s">
        <v>367</v>
      </c>
      <c r="J5747" s="30" t="s">
        <v>10368</v>
      </c>
      <c r="K5747" s="30" t="s">
        <v>368</v>
      </c>
    </row>
    <row r="5748" spans="1:11">
      <c r="A5748" s="29">
        <v>5747</v>
      </c>
      <c r="B5748" s="30" t="s">
        <v>11642</v>
      </c>
      <c r="C5748" s="31" t="s">
        <v>11643</v>
      </c>
      <c r="D5748" s="30" t="s">
        <v>6864</v>
      </c>
      <c r="E5748" s="30" t="s">
        <v>371</v>
      </c>
      <c r="F5748" s="30" t="s">
        <v>846</v>
      </c>
      <c r="G5748" s="30" t="s">
        <v>468</v>
      </c>
      <c r="H5748" s="30">
        <v>2016</v>
      </c>
      <c r="I5748" s="28" t="s">
        <v>367</v>
      </c>
      <c r="J5748" s="30" t="s">
        <v>10373</v>
      </c>
      <c r="K5748" s="30" t="s">
        <v>368</v>
      </c>
    </row>
    <row r="5749" spans="1:11">
      <c r="A5749" s="29">
        <v>5748</v>
      </c>
      <c r="B5749" s="30" t="s">
        <v>11644</v>
      </c>
      <c r="C5749" s="31" t="s">
        <v>11645</v>
      </c>
      <c r="D5749" s="30" t="s">
        <v>8631</v>
      </c>
      <c r="E5749" s="30" t="s">
        <v>371</v>
      </c>
      <c r="F5749" s="30" t="s">
        <v>846</v>
      </c>
      <c r="G5749" s="30" t="s">
        <v>366</v>
      </c>
      <c r="H5749" s="30">
        <v>2016</v>
      </c>
      <c r="I5749" s="28" t="s">
        <v>367</v>
      </c>
      <c r="J5749" s="30" t="s">
        <v>10373</v>
      </c>
      <c r="K5749" s="30" t="s">
        <v>368</v>
      </c>
    </row>
    <row r="5750" spans="1:11">
      <c r="A5750" s="29">
        <v>5749</v>
      </c>
      <c r="B5750" s="30" t="s">
        <v>11646</v>
      </c>
      <c r="C5750" s="31" t="s">
        <v>11647</v>
      </c>
      <c r="D5750" s="30" t="s">
        <v>6864</v>
      </c>
      <c r="E5750" s="30" t="s">
        <v>371</v>
      </c>
      <c r="F5750" s="30" t="s">
        <v>846</v>
      </c>
      <c r="G5750" s="30" t="s">
        <v>366</v>
      </c>
      <c r="H5750" s="30">
        <v>2016</v>
      </c>
      <c r="I5750" s="28" t="s">
        <v>367</v>
      </c>
      <c r="J5750" s="30" t="s">
        <v>10368</v>
      </c>
      <c r="K5750" s="30" t="s">
        <v>368</v>
      </c>
    </row>
    <row r="5751" spans="1:11">
      <c r="A5751" s="29">
        <v>5750</v>
      </c>
      <c r="B5751" s="30" t="s">
        <v>11648</v>
      </c>
      <c r="C5751" s="31" t="s">
        <v>11649</v>
      </c>
      <c r="D5751" s="30" t="s">
        <v>8631</v>
      </c>
      <c r="E5751" s="30" t="s">
        <v>371</v>
      </c>
      <c r="F5751" s="30" t="s">
        <v>846</v>
      </c>
      <c r="G5751" s="30" t="s">
        <v>366</v>
      </c>
      <c r="H5751" s="30">
        <v>2016</v>
      </c>
      <c r="I5751" s="28" t="s">
        <v>367</v>
      </c>
      <c r="J5751" s="30" t="s">
        <v>10373</v>
      </c>
      <c r="K5751" s="30" t="s">
        <v>368</v>
      </c>
    </row>
    <row r="5752" spans="1:11">
      <c r="A5752" s="29">
        <v>5751</v>
      </c>
      <c r="B5752" s="30" t="s">
        <v>11650</v>
      </c>
      <c r="C5752" s="31" t="s">
        <v>11651</v>
      </c>
      <c r="D5752" s="30" t="s">
        <v>6864</v>
      </c>
      <c r="E5752" s="30" t="s">
        <v>371</v>
      </c>
      <c r="F5752" s="30" t="s">
        <v>846</v>
      </c>
      <c r="G5752" s="30" t="s">
        <v>468</v>
      </c>
      <c r="H5752" s="30">
        <v>2016</v>
      </c>
      <c r="I5752" s="28" t="s">
        <v>367</v>
      </c>
      <c r="J5752" s="30" t="s">
        <v>10373</v>
      </c>
      <c r="K5752" s="30" t="s">
        <v>368</v>
      </c>
    </row>
    <row r="5753" spans="1:11">
      <c r="A5753" s="29">
        <v>5752</v>
      </c>
      <c r="B5753" s="30" t="s">
        <v>11652</v>
      </c>
      <c r="C5753" s="31" t="s">
        <v>11653</v>
      </c>
      <c r="D5753" s="30" t="s">
        <v>6864</v>
      </c>
      <c r="E5753" s="30" t="s">
        <v>850</v>
      </c>
      <c r="F5753" s="30" t="s">
        <v>846</v>
      </c>
      <c r="G5753" s="30" t="s">
        <v>366</v>
      </c>
      <c r="H5753" s="30">
        <v>2016</v>
      </c>
      <c r="I5753" s="28" t="s">
        <v>367</v>
      </c>
      <c r="J5753" s="30" t="s">
        <v>10373</v>
      </c>
      <c r="K5753" s="30" t="s">
        <v>368</v>
      </c>
    </row>
    <row r="5754" spans="1:11">
      <c r="A5754" s="29">
        <v>5753</v>
      </c>
      <c r="B5754" s="30" t="s">
        <v>11654</v>
      </c>
      <c r="C5754" s="31" t="s">
        <v>11655</v>
      </c>
      <c r="D5754" s="30" t="s">
        <v>6864</v>
      </c>
      <c r="E5754" s="30" t="s">
        <v>850</v>
      </c>
      <c r="F5754" s="30" t="s">
        <v>846</v>
      </c>
      <c r="G5754" s="30" t="s">
        <v>366</v>
      </c>
      <c r="H5754" s="30">
        <v>2016</v>
      </c>
      <c r="I5754" s="28" t="s">
        <v>367</v>
      </c>
      <c r="J5754" s="30" t="s">
        <v>10373</v>
      </c>
      <c r="K5754" s="30" t="s">
        <v>368</v>
      </c>
    </row>
    <row r="5755" spans="1:11">
      <c r="A5755" s="29">
        <v>5754</v>
      </c>
      <c r="B5755" s="30" t="s">
        <v>11656</v>
      </c>
      <c r="C5755" s="31" t="s">
        <v>11657</v>
      </c>
      <c r="D5755" s="30" t="s">
        <v>6864</v>
      </c>
      <c r="E5755" s="30" t="s">
        <v>850</v>
      </c>
      <c r="F5755" s="30" t="s">
        <v>846</v>
      </c>
      <c r="G5755" s="30" t="s">
        <v>468</v>
      </c>
      <c r="H5755" s="30">
        <v>2016</v>
      </c>
      <c r="I5755" s="28" t="s">
        <v>367</v>
      </c>
      <c r="J5755" s="30" t="s">
        <v>10373</v>
      </c>
      <c r="K5755" s="30" t="s">
        <v>368</v>
      </c>
    </row>
    <row r="5756" spans="1:11">
      <c r="A5756" s="29">
        <v>5755</v>
      </c>
      <c r="B5756" s="30" t="s">
        <v>11658</v>
      </c>
      <c r="C5756" s="31" t="s">
        <v>11659</v>
      </c>
      <c r="D5756" s="30" t="s">
        <v>6864</v>
      </c>
      <c r="E5756" s="30" t="s">
        <v>371</v>
      </c>
      <c r="F5756" s="30" t="s">
        <v>846</v>
      </c>
      <c r="G5756" s="30" t="s">
        <v>468</v>
      </c>
      <c r="H5756" s="30">
        <v>2016</v>
      </c>
      <c r="I5756" s="28" t="s">
        <v>367</v>
      </c>
      <c r="J5756" s="30" t="s">
        <v>10368</v>
      </c>
      <c r="K5756" s="30" t="s">
        <v>368</v>
      </c>
    </row>
    <row r="5757" spans="1:11">
      <c r="A5757" s="29">
        <v>5756</v>
      </c>
      <c r="B5757" s="30" t="s">
        <v>11660</v>
      </c>
      <c r="C5757" s="31" t="s">
        <v>11661</v>
      </c>
      <c r="D5757" s="30" t="s">
        <v>6864</v>
      </c>
      <c r="E5757" s="30" t="s">
        <v>371</v>
      </c>
      <c r="F5757" s="30" t="s">
        <v>846</v>
      </c>
      <c r="G5757" s="30" t="s">
        <v>366</v>
      </c>
      <c r="H5757" s="30">
        <v>2016</v>
      </c>
      <c r="I5757" s="28" t="s">
        <v>367</v>
      </c>
      <c r="J5757" s="30" t="s">
        <v>10373</v>
      </c>
      <c r="K5757" s="30" t="s">
        <v>368</v>
      </c>
    </row>
    <row r="5758" spans="1:11">
      <c r="A5758" s="29">
        <v>5757</v>
      </c>
      <c r="B5758" s="30" t="s">
        <v>11662</v>
      </c>
      <c r="C5758" s="31" t="s">
        <v>11663</v>
      </c>
      <c r="D5758" s="30" t="s">
        <v>8631</v>
      </c>
      <c r="E5758" s="30" t="s">
        <v>371</v>
      </c>
      <c r="F5758" s="30" t="s">
        <v>846</v>
      </c>
      <c r="G5758" s="30" t="s">
        <v>366</v>
      </c>
      <c r="H5758" s="30">
        <v>2016</v>
      </c>
      <c r="I5758" s="28" t="s">
        <v>367</v>
      </c>
      <c r="J5758" s="30" t="s">
        <v>10368</v>
      </c>
      <c r="K5758" s="30" t="s">
        <v>368</v>
      </c>
    </row>
    <row r="5759" spans="1:11">
      <c r="A5759" s="29">
        <v>5758</v>
      </c>
      <c r="B5759" s="30" t="s">
        <v>11664</v>
      </c>
      <c r="C5759" s="31" t="s">
        <v>11665</v>
      </c>
      <c r="D5759" s="30" t="s">
        <v>6864</v>
      </c>
      <c r="E5759" s="30" t="s">
        <v>371</v>
      </c>
      <c r="F5759" s="30" t="s">
        <v>846</v>
      </c>
      <c r="G5759" s="30" t="s">
        <v>468</v>
      </c>
      <c r="H5759" s="30">
        <v>2016</v>
      </c>
      <c r="I5759" s="28" t="s">
        <v>367</v>
      </c>
      <c r="J5759" s="30" t="s">
        <v>10368</v>
      </c>
      <c r="K5759" s="30" t="s">
        <v>368</v>
      </c>
    </row>
    <row r="5760" spans="1:11">
      <c r="A5760" s="29">
        <v>5759</v>
      </c>
      <c r="B5760" s="30" t="s">
        <v>11666</v>
      </c>
      <c r="C5760" s="31" t="s">
        <v>11667</v>
      </c>
      <c r="D5760" s="30" t="s">
        <v>6864</v>
      </c>
      <c r="E5760" s="30" t="s">
        <v>371</v>
      </c>
      <c r="F5760" s="30" t="s">
        <v>846</v>
      </c>
      <c r="G5760" s="30" t="s">
        <v>366</v>
      </c>
      <c r="H5760" s="30">
        <v>2016</v>
      </c>
      <c r="I5760" s="28" t="s">
        <v>367</v>
      </c>
      <c r="J5760" s="30" t="s">
        <v>10368</v>
      </c>
      <c r="K5760" s="30" t="s">
        <v>368</v>
      </c>
    </row>
    <row r="5761" spans="1:11">
      <c r="A5761" s="29">
        <v>5760</v>
      </c>
      <c r="B5761" s="30" t="s">
        <v>11668</v>
      </c>
      <c r="C5761" s="31" t="s">
        <v>11669</v>
      </c>
      <c r="D5761" s="30" t="s">
        <v>6864</v>
      </c>
      <c r="E5761" s="30" t="s">
        <v>371</v>
      </c>
      <c r="F5761" s="30" t="s">
        <v>846</v>
      </c>
      <c r="G5761" s="30" t="s">
        <v>468</v>
      </c>
      <c r="H5761" s="30">
        <v>2016</v>
      </c>
      <c r="I5761" s="28" t="s">
        <v>367</v>
      </c>
      <c r="J5761" s="30" t="s">
        <v>10373</v>
      </c>
      <c r="K5761" s="30" t="s">
        <v>368</v>
      </c>
    </row>
    <row r="5762" spans="1:11">
      <c r="A5762" s="29">
        <v>5761</v>
      </c>
      <c r="B5762" s="30" t="s">
        <v>11670</v>
      </c>
      <c r="C5762" s="31" t="s">
        <v>11671</v>
      </c>
      <c r="D5762" s="30" t="s">
        <v>6864</v>
      </c>
      <c r="E5762" s="30" t="s">
        <v>371</v>
      </c>
      <c r="F5762" s="30" t="s">
        <v>846</v>
      </c>
      <c r="G5762" s="30" t="s">
        <v>468</v>
      </c>
      <c r="H5762" s="30">
        <v>2016</v>
      </c>
      <c r="I5762" s="28" t="s">
        <v>367</v>
      </c>
      <c r="J5762" s="30" t="s">
        <v>10368</v>
      </c>
      <c r="K5762" s="30" t="s">
        <v>368</v>
      </c>
    </row>
    <row r="5763" spans="1:11">
      <c r="A5763" s="29">
        <v>5762</v>
      </c>
      <c r="B5763" s="30" t="s">
        <v>11672</v>
      </c>
      <c r="C5763" s="31" t="s">
        <v>11673</v>
      </c>
      <c r="D5763" s="30" t="s">
        <v>6864</v>
      </c>
      <c r="E5763" s="30" t="s">
        <v>371</v>
      </c>
      <c r="F5763" s="30" t="s">
        <v>846</v>
      </c>
      <c r="G5763" s="30" t="s">
        <v>366</v>
      </c>
      <c r="H5763" s="30">
        <v>2016</v>
      </c>
      <c r="I5763" s="28" t="s">
        <v>367</v>
      </c>
      <c r="J5763" s="30" t="s">
        <v>10373</v>
      </c>
      <c r="K5763" s="30" t="s">
        <v>368</v>
      </c>
    </row>
    <row r="5764" spans="1:11">
      <c r="A5764" s="29">
        <v>5763</v>
      </c>
      <c r="B5764" s="30" t="s">
        <v>11674</v>
      </c>
      <c r="C5764" s="31" t="s">
        <v>11675</v>
      </c>
      <c r="D5764" s="30" t="s">
        <v>6864</v>
      </c>
      <c r="E5764" s="30" t="s">
        <v>371</v>
      </c>
      <c r="F5764" s="30" t="s">
        <v>846</v>
      </c>
      <c r="G5764" s="30" t="s">
        <v>468</v>
      </c>
      <c r="H5764" s="30">
        <v>2016</v>
      </c>
      <c r="I5764" s="28" t="s">
        <v>367</v>
      </c>
      <c r="J5764" s="30" t="s">
        <v>10373</v>
      </c>
      <c r="K5764" s="30" t="s">
        <v>368</v>
      </c>
    </row>
    <row r="5765" spans="1:11">
      <c r="A5765" s="29">
        <v>5764</v>
      </c>
      <c r="B5765" s="30" t="s">
        <v>11676</v>
      </c>
      <c r="C5765" s="31" t="s">
        <v>11677</v>
      </c>
      <c r="D5765" s="30" t="s">
        <v>6864</v>
      </c>
      <c r="E5765" s="30" t="s">
        <v>850</v>
      </c>
      <c r="F5765" s="30" t="s">
        <v>846</v>
      </c>
      <c r="G5765" s="30" t="s">
        <v>366</v>
      </c>
      <c r="H5765" s="30">
        <v>2016</v>
      </c>
      <c r="I5765" s="28" t="s">
        <v>367</v>
      </c>
      <c r="J5765" s="30" t="s">
        <v>10368</v>
      </c>
      <c r="K5765" s="30" t="s">
        <v>368</v>
      </c>
    </row>
    <row r="5766" spans="1:11">
      <c r="A5766" s="29">
        <v>5765</v>
      </c>
      <c r="B5766" s="30" t="s">
        <v>11678</v>
      </c>
      <c r="C5766" s="31" t="s">
        <v>11679</v>
      </c>
      <c r="D5766" s="30" t="s">
        <v>6864</v>
      </c>
      <c r="E5766" s="30" t="s">
        <v>850</v>
      </c>
      <c r="F5766" s="30" t="s">
        <v>846</v>
      </c>
      <c r="G5766" s="30" t="s">
        <v>366</v>
      </c>
      <c r="H5766" s="30">
        <v>2016</v>
      </c>
      <c r="I5766" s="28" t="s">
        <v>367</v>
      </c>
      <c r="J5766" s="30" t="s">
        <v>10368</v>
      </c>
      <c r="K5766" s="30" t="s">
        <v>368</v>
      </c>
    </row>
    <row r="5767" spans="1:11">
      <c r="A5767" s="29">
        <v>5766</v>
      </c>
      <c r="B5767" s="30" t="s">
        <v>11680</v>
      </c>
      <c r="C5767" s="31" t="s">
        <v>11681</v>
      </c>
      <c r="D5767" s="30" t="s">
        <v>6864</v>
      </c>
      <c r="E5767" s="30" t="s">
        <v>850</v>
      </c>
      <c r="F5767" s="30" t="s">
        <v>846</v>
      </c>
      <c r="G5767" s="30" t="s">
        <v>366</v>
      </c>
      <c r="H5767" s="30">
        <v>2016</v>
      </c>
      <c r="I5767" s="28" t="s">
        <v>367</v>
      </c>
      <c r="J5767" s="30" t="s">
        <v>10368</v>
      </c>
      <c r="K5767" s="30" t="s">
        <v>368</v>
      </c>
    </row>
    <row r="5768" spans="1:11">
      <c r="A5768" s="29">
        <v>5767</v>
      </c>
      <c r="B5768" s="30" t="s">
        <v>11682</v>
      </c>
      <c r="C5768" s="31" t="s">
        <v>11683</v>
      </c>
      <c r="D5768" s="30" t="s">
        <v>6864</v>
      </c>
      <c r="E5768" s="30" t="s">
        <v>850</v>
      </c>
      <c r="F5768" s="30" t="s">
        <v>846</v>
      </c>
      <c r="G5768" s="30" t="s">
        <v>366</v>
      </c>
      <c r="H5768" s="30">
        <v>2016</v>
      </c>
      <c r="I5768" s="28" t="s">
        <v>367</v>
      </c>
      <c r="J5768" s="30" t="s">
        <v>10373</v>
      </c>
      <c r="K5768" s="30" t="s">
        <v>368</v>
      </c>
    </row>
    <row r="5769" spans="1:11">
      <c r="A5769" s="29">
        <v>5768</v>
      </c>
      <c r="B5769" s="30" t="s">
        <v>11684</v>
      </c>
      <c r="C5769" s="31" t="s">
        <v>11685</v>
      </c>
      <c r="D5769" s="30" t="s">
        <v>6864</v>
      </c>
      <c r="E5769" s="30" t="s">
        <v>850</v>
      </c>
      <c r="F5769" s="30" t="s">
        <v>846</v>
      </c>
      <c r="G5769" s="30" t="s">
        <v>366</v>
      </c>
      <c r="H5769" s="30">
        <v>2016</v>
      </c>
      <c r="I5769" s="28" t="s">
        <v>367</v>
      </c>
      <c r="J5769" s="30" t="s">
        <v>10368</v>
      </c>
      <c r="K5769" s="30" t="s">
        <v>368</v>
      </c>
    </row>
    <row r="5770" spans="1:11">
      <c r="A5770" s="29">
        <v>5769</v>
      </c>
      <c r="B5770" s="30" t="s">
        <v>11686</v>
      </c>
      <c r="C5770" s="31" t="s">
        <v>11687</v>
      </c>
      <c r="D5770" s="30" t="s">
        <v>6864</v>
      </c>
      <c r="E5770" s="30" t="s">
        <v>850</v>
      </c>
      <c r="F5770" s="30" t="s">
        <v>846</v>
      </c>
      <c r="G5770" s="30" t="s">
        <v>366</v>
      </c>
      <c r="H5770" s="30">
        <v>2016</v>
      </c>
      <c r="I5770" s="28" t="s">
        <v>367</v>
      </c>
      <c r="J5770" s="30" t="s">
        <v>10368</v>
      </c>
      <c r="K5770" s="30" t="s">
        <v>368</v>
      </c>
    </row>
    <row r="5771" spans="1:11">
      <c r="A5771" s="29">
        <v>5770</v>
      </c>
      <c r="B5771" s="30" t="s">
        <v>11688</v>
      </c>
      <c r="C5771" s="31" t="s">
        <v>11689</v>
      </c>
      <c r="D5771" s="30" t="s">
        <v>6864</v>
      </c>
      <c r="E5771" s="30" t="s">
        <v>850</v>
      </c>
      <c r="F5771" s="30" t="s">
        <v>846</v>
      </c>
      <c r="G5771" s="30" t="s">
        <v>366</v>
      </c>
      <c r="H5771" s="30">
        <v>2016</v>
      </c>
      <c r="I5771" s="28" t="s">
        <v>367</v>
      </c>
      <c r="J5771" s="30" t="s">
        <v>10368</v>
      </c>
      <c r="K5771" s="30" t="s">
        <v>368</v>
      </c>
    </row>
    <row r="5772" spans="1:11">
      <c r="A5772" s="29">
        <v>5771</v>
      </c>
      <c r="B5772" s="30" t="s">
        <v>11690</v>
      </c>
      <c r="C5772" s="31" t="s">
        <v>11691</v>
      </c>
      <c r="D5772" s="30" t="s">
        <v>6864</v>
      </c>
      <c r="E5772" s="30" t="s">
        <v>850</v>
      </c>
      <c r="F5772" s="30" t="s">
        <v>846</v>
      </c>
      <c r="G5772" s="30" t="s">
        <v>468</v>
      </c>
      <c r="H5772" s="30">
        <v>2016</v>
      </c>
      <c r="I5772" s="28" t="s">
        <v>367</v>
      </c>
      <c r="J5772" s="30" t="s">
        <v>10368</v>
      </c>
      <c r="K5772" s="30" t="s">
        <v>368</v>
      </c>
    </row>
    <row r="5773" spans="1:11">
      <c r="A5773" s="29">
        <v>5772</v>
      </c>
      <c r="B5773" s="30" t="s">
        <v>11692</v>
      </c>
      <c r="C5773" s="31" t="s">
        <v>11693</v>
      </c>
      <c r="D5773" s="30" t="s">
        <v>6864</v>
      </c>
      <c r="E5773" s="30" t="s">
        <v>850</v>
      </c>
      <c r="F5773" s="30" t="s">
        <v>846</v>
      </c>
      <c r="G5773" s="30" t="s">
        <v>366</v>
      </c>
      <c r="H5773" s="30">
        <v>2016</v>
      </c>
      <c r="I5773" s="28" t="s">
        <v>367</v>
      </c>
      <c r="J5773" s="30" t="s">
        <v>10368</v>
      </c>
      <c r="K5773" s="30" t="s">
        <v>368</v>
      </c>
    </row>
    <row r="5774" spans="1:11">
      <c r="A5774" s="29">
        <v>5773</v>
      </c>
      <c r="B5774" s="30" t="s">
        <v>11694</v>
      </c>
      <c r="C5774" s="31" t="s">
        <v>11695</v>
      </c>
      <c r="D5774" s="30" t="s">
        <v>6864</v>
      </c>
      <c r="E5774" s="30" t="s">
        <v>850</v>
      </c>
      <c r="F5774" s="30" t="s">
        <v>846</v>
      </c>
      <c r="G5774" s="30" t="s">
        <v>366</v>
      </c>
      <c r="H5774" s="30">
        <v>2016</v>
      </c>
      <c r="I5774" s="28" t="s">
        <v>367</v>
      </c>
      <c r="J5774" s="30" t="s">
        <v>10368</v>
      </c>
      <c r="K5774" s="30" t="s">
        <v>368</v>
      </c>
    </row>
    <row r="5775" spans="1:11">
      <c r="A5775" s="29">
        <v>5774</v>
      </c>
      <c r="B5775" s="30" t="s">
        <v>11696</v>
      </c>
      <c r="C5775" s="31" t="s">
        <v>11697</v>
      </c>
      <c r="D5775" s="30" t="s">
        <v>6864</v>
      </c>
      <c r="E5775" s="30" t="s">
        <v>850</v>
      </c>
      <c r="F5775" s="30" t="s">
        <v>846</v>
      </c>
      <c r="G5775" s="30" t="s">
        <v>366</v>
      </c>
      <c r="H5775" s="30">
        <v>2016</v>
      </c>
      <c r="I5775" s="28" t="s">
        <v>367</v>
      </c>
      <c r="J5775" s="30" t="s">
        <v>10368</v>
      </c>
      <c r="K5775" s="30" t="s">
        <v>368</v>
      </c>
    </row>
    <row r="5776" spans="1:11">
      <c r="A5776" s="29">
        <v>5775</v>
      </c>
      <c r="B5776" s="30" t="s">
        <v>11698</v>
      </c>
      <c r="C5776" s="31" t="s">
        <v>11699</v>
      </c>
      <c r="D5776" s="30" t="s">
        <v>6864</v>
      </c>
      <c r="E5776" s="30" t="s">
        <v>850</v>
      </c>
      <c r="F5776" s="30" t="s">
        <v>846</v>
      </c>
      <c r="G5776" s="30" t="s">
        <v>468</v>
      </c>
      <c r="H5776" s="30">
        <v>2016</v>
      </c>
      <c r="I5776" s="28" t="s">
        <v>367</v>
      </c>
      <c r="J5776" s="30" t="s">
        <v>10368</v>
      </c>
      <c r="K5776" s="30" t="s">
        <v>368</v>
      </c>
    </row>
    <row r="5777" spans="1:11">
      <c r="A5777" s="29">
        <v>5776</v>
      </c>
      <c r="B5777" s="30" t="s">
        <v>11700</v>
      </c>
      <c r="C5777" s="31" t="s">
        <v>11701</v>
      </c>
      <c r="D5777" s="30" t="s">
        <v>6864</v>
      </c>
      <c r="E5777" s="30" t="s">
        <v>850</v>
      </c>
      <c r="F5777" s="30" t="s">
        <v>846</v>
      </c>
      <c r="G5777" s="30" t="s">
        <v>366</v>
      </c>
      <c r="H5777" s="30">
        <v>2016</v>
      </c>
      <c r="I5777" s="28" t="s">
        <v>367</v>
      </c>
      <c r="J5777" s="30" t="s">
        <v>10368</v>
      </c>
      <c r="K5777" s="30" t="s">
        <v>368</v>
      </c>
    </row>
    <row r="5778" spans="1:11">
      <c r="A5778" s="29">
        <v>5777</v>
      </c>
      <c r="B5778" s="30" t="s">
        <v>11702</v>
      </c>
      <c r="C5778" s="31" t="s">
        <v>11703</v>
      </c>
      <c r="D5778" s="30" t="s">
        <v>6864</v>
      </c>
      <c r="E5778" s="30" t="s">
        <v>850</v>
      </c>
      <c r="F5778" s="30" t="s">
        <v>846</v>
      </c>
      <c r="G5778" s="30" t="s">
        <v>366</v>
      </c>
      <c r="H5778" s="30">
        <v>2016</v>
      </c>
      <c r="I5778" s="28" t="s">
        <v>367</v>
      </c>
      <c r="J5778" s="30" t="s">
        <v>10368</v>
      </c>
      <c r="K5778" s="30" t="s">
        <v>368</v>
      </c>
    </row>
    <row r="5779" spans="1:11">
      <c r="A5779" s="29">
        <v>5778</v>
      </c>
      <c r="B5779" s="30" t="s">
        <v>11704</v>
      </c>
      <c r="C5779" s="31" t="s">
        <v>11705</v>
      </c>
      <c r="D5779" s="30" t="s">
        <v>6864</v>
      </c>
      <c r="E5779" s="30" t="s">
        <v>850</v>
      </c>
      <c r="F5779" s="30" t="s">
        <v>846</v>
      </c>
      <c r="G5779" s="30" t="s">
        <v>366</v>
      </c>
      <c r="H5779" s="30">
        <v>2016</v>
      </c>
      <c r="I5779" s="28" t="s">
        <v>367</v>
      </c>
      <c r="J5779" s="30" t="s">
        <v>10368</v>
      </c>
      <c r="K5779" s="30" t="s">
        <v>368</v>
      </c>
    </row>
    <row r="5780" spans="1:11">
      <c r="A5780" s="29">
        <v>5779</v>
      </c>
      <c r="B5780" s="30" t="s">
        <v>11706</v>
      </c>
      <c r="C5780" s="31" t="s">
        <v>11707</v>
      </c>
      <c r="D5780" s="30" t="s">
        <v>6864</v>
      </c>
      <c r="E5780" s="30" t="s">
        <v>850</v>
      </c>
      <c r="F5780" s="30" t="s">
        <v>846</v>
      </c>
      <c r="G5780" s="30" t="s">
        <v>366</v>
      </c>
      <c r="H5780" s="30">
        <v>2016</v>
      </c>
      <c r="I5780" s="28" t="s">
        <v>367</v>
      </c>
      <c r="J5780" s="30" t="s">
        <v>10368</v>
      </c>
      <c r="K5780" s="30" t="s">
        <v>368</v>
      </c>
    </row>
    <row r="5781" spans="1:11">
      <c r="A5781" s="29">
        <v>5780</v>
      </c>
      <c r="B5781" s="30" t="s">
        <v>11708</v>
      </c>
      <c r="C5781" s="31" t="s">
        <v>11709</v>
      </c>
      <c r="D5781" s="30" t="s">
        <v>6864</v>
      </c>
      <c r="E5781" s="30" t="s">
        <v>850</v>
      </c>
      <c r="F5781" s="30" t="s">
        <v>846</v>
      </c>
      <c r="G5781" s="30" t="s">
        <v>366</v>
      </c>
      <c r="H5781" s="30">
        <v>2016</v>
      </c>
      <c r="I5781" s="28" t="s">
        <v>367</v>
      </c>
      <c r="J5781" s="30" t="s">
        <v>10368</v>
      </c>
      <c r="K5781" s="30" t="s">
        <v>368</v>
      </c>
    </row>
    <row r="5782" spans="1:11">
      <c r="A5782" s="29">
        <v>5781</v>
      </c>
      <c r="B5782" s="30" t="s">
        <v>11710</v>
      </c>
      <c r="C5782" s="31" t="s">
        <v>11711</v>
      </c>
      <c r="D5782" s="30" t="s">
        <v>6864</v>
      </c>
      <c r="E5782" s="30" t="s">
        <v>850</v>
      </c>
      <c r="F5782" s="30" t="s">
        <v>846</v>
      </c>
      <c r="G5782" s="30" t="s">
        <v>366</v>
      </c>
      <c r="H5782" s="30">
        <v>2016</v>
      </c>
      <c r="I5782" s="28" t="s">
        <v>367</v>
      </c>
      <c r="J5782" s="30" t="s">
        <v>10368</v>
      </c>
      <c r="K5782" s="30" t="s">
        <v>368</v>
      </c>
    </row>
    <row r="5783" spans="1:11">
      <c r="A5783" s="29">
        <v>5782</v>
      </c>
      <c r="B5783" s="30" t="s">
        <v>11712</v>
      </c>
      <c r="C5783" s="31" t="s">
        <v>11713</v>
      </c>
      <c r="D5783" s="30" t="s">
        <v>6864</v>
      </c>
      <c r="E5783" s="30" t="s">
        <v>850</v>
      </c>
      <c r="F5783" s="30" t="s">
        <v>846</v>
      </c>
      <c r="G5783" s="30" t="s">
        <v>366</v>
      </c>
      <c r="H5783" s="30">
        <v>2016</v>
      </c>
      <c r="I5783" s="28" t="s">
        <v>367</v>
      </c>
      <c r="J5783" s="30" t="s">
        <v>10368</v>
      </c>
      <c r="K5783" s="30" t="s">
        <v>368</v>
      </c>
    </row>
    <row r="5784" spans="1:11">
      <c r="A5784" s="29">
        <v>5783</v>
      </c>
      <c r="B5784" s="30" t="s">
        <v>11714</v>
      </c>
      <c r="C5784" s="31" t="s">
        <v>11715</v>
      </c>
      <c r="D5784" s="30" t="s">
        <v>6864</v>
      </c>
      <c r="E5784" s="30" t="s">
        <v>850</v>
      </c>
      <c r="F5784" s="30" t="s">
        <v>846</v>
      </c>
      <c r="G5784" s="30" t="s">
        <v>366</v>
      </c>
      <c r="H5784" s="30">
        <v>2016</v>
      </c>
      <c r="I5784" s="28" t="s">
        <v>367</v>
      </c>
      <c r="J5784" s="30" t="s">
        <v>10368</v>
      </c>
      <c r="K5784" s="30" t="s">
        <v>368</v>
      </c>
    </row>
    <row r="5785" spans="1:11">
      <c r="A5785" s="29">
        <v>5784</v>
      </c>
      <c r="B5785" s="30" t="s">
        <v>11716</v>
      </c>
      <c r="C5785" s="31" t="s">
        <v>11717</v>
      </c>
      <c r="D5785" s="30" t="s">
        <v>6864</v>
      </c>
      <c r="E5785" s="30" t="s">
        <v>850</v>
      </c>
      <c r="F5785" s="30" t="s">
        <v>846</v>
      </c>
      <c r="G5785" s="30" t="s">
        <v>366</v>
      </c>
      <c r="H5785" s="30">
        <v>2016</v>
      </c>
      <c r="I5785" s="28" t="s">
        <v>367</v>
      </c>
      <c r="J5785" s="30" t="s">
        <v>10368</v>
      </c>
      <c r="K5785" s="30" t="s">
        <v>368</v>
      </c>
    </row>
    <row r="5786" spans="1:11">
      <c r="A5786" s="29">
        <v>5785</v>
      </c>
      <c r="B5786" s="30" t="s">
        <v>11718</v>
      </c>
      <c r="C5786" s="31" t="s">
        <v>11719</v>
      </c>
      <c r="D5786" s="30" t="s">
        <v>6864</v>
      </c>
      <c r="E5786" s="30" t="s">
        <v>850</v>
      </c>
      <c r="F5786" s="30" t="s">
        <v>846</v>
      </c>
      <c r="G5786" s="30" t="s">
        <v>366</v>
      </c>
      <c r="H5786" s="30">
        <v>2016</v>
      </c>
      <c r="I5786" s="28" t="s">
        <v>367</v>
      </c>
      <c r="J5786" s="30" t="s">
        <v>10368</v>
      </c>
      <c r="K5786" s="30" t="s">
        <v>368</v>
      </c>
    </row>
    <row r="5787" spans="1:11">
      <c r="A5787" s="29">
        <v>5786</v>
      </c>
      <c r="B5787" s="30" t="s">
        <v>11720</v>
      </c>
      <c r="C5787" s="31" t="s">
        <v>11721</v>
      </c>
      <c r="D5787" s="30" t="s">
        <v>6864</v>
      </c>
      <c r="E5787" s="30" t="s">
        <v>850</v>
      </c>
      <c r="F5787" s="30" t="s">
        <v>846</v>
      </c>
      <c r="G5787" s="30" t="s">
        <v>366</v>
      </c>
      <c r="H5787" s="30">
        <v>2016</v>
      </c>
      <c r="I5787" s="28" t="s">
        <v>367</v>
      </c>
      <c r="J5787" s="30" t="s">
        <v>10368</v>
      </c>
      <c r="K5787" s="30" t="s">
        <v>368</v>
      </c>
    </row>
    <row r="5788" spans="1:11">
      <c r="A5788" s="29">
        <v>5787</v>
      </c>
      <c r="B5788" s="30" t="s">
        <v>11722</v>
      </c>
      <c r="C5788" s="31" t="s">
        <v>11723</v>
      </c>
      <c r="D5788" s="30" t="s">
        <v>6864</v>
      </c>
      <c r="E5788" s="30" t="s">
        <v>850</v>
      </c>
      <c r="F5788" s="30" t="s">
        <v>846</v>
      </c>
      <c r="G5788" s="30" t="s">
        <v>468</v>
      </c>
      <c r="H5788" s="30">
        <v>2016</v>
      </c>
      <c r="I5788" s="28" t="s">
        <v>367</v>
      </c>
      <c r="J5788" s="30" t="s">
        <v>10368</v>
      </c>
      <c r="K5788" s="30" t="s">
        <v>368</v>
      </c>
    </row>
    <row r="5789" spans="1:11">
      <c r="A5789" s="29">
        <v>5788</v>
      </c>
      <c r="B5789" s="30" t="s">
        <v>11724</v>
      </c>
      <c r="C5789" s="31" t="s">
        <v>11725</v>
      </c>
      <c r="D5789" s="30" t="s">
        <v>6864</v>
      </c>
      <c r="E5789" s="30" t="s">
        <v>850</v>
      </c>
      <c r="F5789" s="30" t="s">
        <v>846</v>
      </c>
      <c r="G5789" s="30" t="s">
        <v>366</v>
      </c>
      <c r="H5789" s="30">
        <v>2016</v>
      </c>
      <c r="I5789" s="28" t="s">
        <v>367</v>
      </c>
      <c r="J5789" s="30" t="s">
        <v>10368</v>
      </c>
      <c r="K5789" s="30" t="s">
        <v>368</v>
      </c>
    </row>
    <row r="5790" spans="1:11">
      <c r="A5790" s="29">
        <v>5789</v>
      </c>
      <c r="B5790" s="30" t="s">
        <v>11726</v>
      </c>
      <c r="C5790" s="31" t="s">
        <v>11727</v>
      </c>
      <c r="D5790" s="30" t="s">
        <v>6864</v>
      </c>
      <c r="E5790" s="30" t="s">
        <v>850</v>
      </c>
      <c r="F5790" s="30" t="s">
        <v>846</v>
      </c>
      <c r="G5790" s="30" t="s">
        <v>366</v>
      </c>
      <c r="H5790" s="30">
        <v>2016</v>
      </c>
      <c r="I5790" s="28" t="s">
        <v>367</v>
      </c>
      <c r="J5790" s="30" t="s">
        <v>10368</v>
      </c>
      <c r="K5790" s="30" t="s">
        <v>368</v>
      </c>
    </row>
    <row r="5791" spans="1:11">
      <c r="A5791" s="29">
        <v>5790</v>
      </c>
      <c r="B5791" s="30" t="s">
        <v>11728</v>
      </c>
      <c r="C5791" s="31" t="s">
        <v>11729</v>
      </c>
      <c r="D5791" s="30" t="s">
        <v>6864</v>
      </c>
      <c r="E5791" s="30" t="s">
        <v>850</v>
      </c>
      <c r="F5791" s="30" t="s">
        <v>846</v>
      </c>
      <c r="G5791" s="30" t="s">
        <v>366</v>
      </c>
      <c r="H5791" s="30">
        <v>2016</v>
      </c>
      <c r="I5791" s="28" t="s">
        <v>367</v>
      </c>
      <c r="J5791" s="30" t="s">
        <v>10368</v>
      </c>
      <c r="K5791" s="30" t="s">
        <v>368</v>
      </c>
    </row>
    <row r="5792" spans="1:11">
      <c r="A5792" s="29">
        <v>5791</v>
      </c>
      <c r="B5792" s="30" t="s">
        <v>11730</v>
      </c>
      <c r="C5792" s="31" t="s">
        <v>11731</v>
      </c>
      <c r="D5792" s="30" t="s">
        <v>8631</v>
      </c>
      <c r="E5792" s="30" t="s">
        <v>850</v>
      </c>
      <c r="F5792" s="30" t="s">
        <v>846</v>
      </c>
      <c r="G5792" s="30" t="s">
        <v>366</v>
      </c>
      <c r="H5792" s="30">
        <v>2016</v>
      </c>
      <c r="I5792" s="28" t="s">
        <v>367</v>
      </c>
      <c r="J5792" s="30" t="s">
        <v>10368</v>
      </c>
      <c r="K5792" s="30" t="s">
        <v>368</v>
      </c>
    </row>
    <row r="5793" spans="1:11">
      <c r="A5793" s="29">
        <v>5792</v>
      </c>
      <c r="B5793" s="30" t="s">
        <v>11732</v>
      </c>
      <c r="C5793" s="31" t="s">
        <v>11733</v>
      </c>
      <c r="D5793" s="30" t="s">
        <v>6864</v>
      </c>
      <c r="E5793" s="30" t="s">
        <v>850</v>
      </c>
      <c r="F5793" s="30" t="s">
        <v>846</v>
      </c>
      <c r="G5793" s="30" t="s">
        <v>366</v>
      </c>
      <c r="H5793" s="30">
        <v>2016</v>
      </c>
      <c r="I5793" s="28" t="s">
        <v>367</v>
      </c>
      <c r="J5793" s="30" t="s">
        <v>10368</v>
      </c>
      <c r="K5793" s="30" t="s">
        <v>368</v>
      </c>
    </row>
    <row r="5794" spans="1:11">
      <c r="A5794" s="29">
        <v>5793</v>
      </c>
      <c r="B5794" s="30" t="s">
        <v>11734</v>
      </c>
      <c r="C5794" s="31" t="s">
        <v>11735</v>
      </c>
      <c r="D5794" s="30" t="s">
        <v>6864</v>
      </c>
      <c r="E5794" s="30" t="s">
        <v>371</v>
      </c>
      <c r="F5794" s="30" t="s">
        <v>846</v>
      </c>
      <c r="G5794" s="30" t="s">
        <v>366</v>
      </c>
      <c r="H5794" s="30">
        <v>2016</v>
      </c>
      <c r="I5794" s="28" t="s">
        <v>367</v>
      </c>
      <c r="J5794" s="30" t="s">
        <v>10373</v>
      </c>
      <c r="K5794" s="30" t="s">
        <v>368</v>
      </c>
    </row>
    <row r="5795" spans="1:11">
      <c r="A5795" s="29">
        <v>5794</v>
      </c>
      <c r="B5795" s="30" t="s">
        <v>11736</v>
      </c>
      <c r="C5795" s="31" t="s">
        <v>11737</v>
      </c>
      <c r="D5795" s="30" t="s">
        <v>6864</v>
      </c>
      <c r="E5795" s="30" t="s">
        <v>371</v>
      </c>
      <c r="F5795" s="30" t="s">
        <v>846</v>
      </c>
      <c r="G5795" s="30" t="s">
        <v>468</v>
      </c>
      <c r="H5795" s="30">
        <v>2016</v>
      </c>
      <c r="I5795" s="28" t="s">
        <v>367</v>
      </c>
      <c r="J5795" s="30" t="s">
        <v>10368</v>
      </c>
      <c r="K5795" s="30" t="s">
        <v>368</v>
      </c>
    </row>
    <row r="5796" spans="1:11">
      <c r="A5796" s="29">
        <v>5795</v>
      </c>
      <c r="B5796" s="30" t="s">
        <v>11738</v>
      </c>
      <c r="C5796" s="31" t="s">
        <v>11739</v>
      </c>
      <c r="D5796" s="30" t="s">
        <v>6864</v>
      </c>
      <c r="E5796" s="30" t="s">
        <v>371</v>
      </c>
      <c r="F5796" s="30" t="s">
        <v>846</v>
      </c>
      <c r="G5796" s="30" t="s">
        <v>468</v>
      </c>
      <c r="H5796" s="30">
        <v>2016</v>
      </c>
      <c r="I5796" s="28" t="s">
        <v>367</v>
      </c>
      <c r="J5796" s="30" t="s">
        <v>10368</v>
      </c>
      <c r="K5796" s="30" t="s">
        <v>368</v>
      </c>
    </row>
    <row r="5797" spans="1:11">
      <c r="A5797" s="29">
        <v>5796</v>
      </c>
      <c r="B5797" s="30" t="s">
        <v>11740</v>
      </c>
      <c r="C5797" s="31" t="s">
        <v>11741</v>
      </c>
      <c r="D5797" s="30" t="s">
        <v>6864</v>
      </c>
      <c r="E5797" s="30" t="s">
        <v>371</v>
      </c>
      <c r="F5797" s="30" t="s">
        <v>846</v>
      </c>
      <c r="G5797" s="30" t="s">
        <v>366</v>
      </c>
      <c r="H5797" s="30">
        <v>2016</v>
      </c>
      <c r="I5797" s="28" t="s">
        <v>367</v>
      </c>
      <c r="J5797" s="30" t="s">
        <v>10368</v>
      </c>
      <c r="K5797" s="30" t="s">
        <v>368</v>
      </c>
    </row>
    <row r="5798" spans="1:11">
      <c r="A5798" s="29">
        <v>5797</v>
      </c>
      <c r="B5798" s="30" t="s">
        <v>11742</v>
      </c>
      <c r="C5798" s="31" t="s">
        <v>11743</v>
      </c>
      <c r="D5798" s="30" t="s">
        <v>6864</v>
      </c>
      <c r="E5798" s="30" t="s">
        <v>371</v>
      </c>
      <c r="F5798" s="30" t="s">
        <v>846</v>
      </c>
      <c r="G5798" s="30" t="s">
        <v>366</v>
      </c>
      <c r="H5798" s="30">
        <v>2016</v>
      </c>
      <c r="I5798" s="28" t="s">
        <v>367</v>
      </c>
      <c r="J5798" s="30" t="s">
        <v>10373</v>
      </c>
      <c r="K5798" s="30" t="s">
        <v>368</v>
      </c>
    </row>
    <row r="5799" spans="1:11">
      <c r="A5799" s="29">
        <v>5798</v>
      </c>
      <c r="B5799" s="30" t="s">
        <v>11744</v>
      </c>
      <c r="C5799" s="31" t="s">
        <v>11745</v>
      </c>
      <c r="D5799" s="30" t="s">
        <v>8631</v>
      </c>
      <c r="E5799" s="30" t="s">
        <v>371</v>
      </c>
      <c r="F5799" s="30" t="s">
        <v>846</v>
      </c>
      <c r="G5799" s="30" t="s">
        <v>3757</v>
      </c>
      <c r="H5799" s="30">
        <v>2016</v>
      </c>
      <c r="I5799" s="28" t="s">
        <v>367</v>
      </c>
      <c r="J5799" s="30" t="s">
        <v>10368</v>
      </c>
      <c r="K5799" s="30" t="s">
        <v>368</v>
      </c>
    </row>
    <row r="5800" spans="1:11">
      <c r="A5800" s="29">
        <v>5799</v>
      </c>
      <c r="B5800" s="30" t="s">
        <v>11746</v>
      </c>
      <c r="C5800" s="31" t="s">
        <v>11747</v>
      </c>
      <c r="D5800" s="30" t="s">
        <v>6864</v>
      </c>
      <c r="E5800" s="30" t="s">
        <v>371</v>
      </c>
      <c r="F5800" s="30" t="s">
        <v>846</v>
      </c>
      <c r="G5800" s="30" t="s">
        <v>468</v>
      </c>
      <c r="H5800" s="30">
        <v>2016</v>
      </c>
      <c r="I5800" s="28" t="s">
        <v>367</v>
      </c>
      <c r="J5800" s="30" t="s">
        <v>10373</v>
      </c>
      <c r="K5800" s="30" t="s">
        <v>368</v>
      </c>
    </row>
    <row r="5801" spans="1:11">
      <c r="A5801" s="29">
        <v>5800</v>
      </c>
      <c r="B5801" s="30" t="s">
        <v>11748</v>
      </c>
      <c r="C5801" s="31" t="s">
        <v>11749</v>
      </c>
      <c r="D5801" s="30" t="s">
        <v>6864</v>
      </c>
      <c r="E5801" s="30" t="s">
        <v>371</v>
      </c>
      <c r="F5801" s="30" t="s">
        <v>846</v>
      </c>
      <c r="G5801" s="30" t="s">
        <v>366</v>
      </c>
      <c r="H5801" s="30">
        <v>2016</v>
      </c>
      <c r="I5801" s="28" t="s">
        <v>367</v>
      </c>
      <c r="J5801" s="30" t="s">
        <v>10373</v>
      </c>
      <c r="K5801" s="30" t="s">
        <v>368</v>
      </c>
    </row>
    <row r="5802" spans="1:11">
      <c r="A5802" s="29">
        <v>5801</v>
      </c>
      <c r="B5802" s="30" t="s">
        <v>11750</v>
      </c>
      <c r="C5802" s="31" t="s">
        <v>11751</v>
      </c>
      <c r="D5802" s="30" t="s">
        <v>6864</v>
      </c>
      <c r="E5802" s="30" t="s">
        <v>850</v>
      </c>
      <c r="F5802" s="30" t="s">
        <v>846</v>
      </c>
      <c r="G5802" s="30" t="s">
        <v>366</v>
      </c>
      <c r="H5802" s="30">
        <v>2016</v>
      </c>
      <c r="I5802" s="28" t="s">
        <v>367</v>
      </c>
      <c r="J5802" s="30"/>
      <c r="K5802" s="30" t="s">
        <v>368</v>
      </c>
    </row>
    <row r="5803" spans="1:11">
      <c r="A5803" s="29">
        <v>5802</v>
      </c>
      <c r="B5803" s="30" t="s">
        <v>11752</v>
      </c>
      <c r="C5803" s="31" t="s">
        <v>11753</v>
      </c>
      <c r="D5803" s="30" t="s">
        <v>6864</v>
      </c>
      <c r="E5803" s="30" t="s">
        <v>371</v>
      </c>
      <c r="F5803" s="30" t="s">
        <v>846</v>
      </c>
      <c r="G5803" s="30" t="s">
        <v>366</v>
      </c>
      <c r="H5803" s="30">
        <v>2016</v>
      </c>
      <c r="I5803" s="28" t="s">
        <v>367</v>
      </c>
      <c r="J5803" s="30" t="s">
        <v>10368</v>
      </c>
      <c r="K5803" s="30" t="s">
        <v>368</v>
      </c>
    </row>
    <row r="5804" spans="1:11">
      <c r="A5804" s="29">
        <v>5803</v>
      </c>
      <c r="B5804" s="30" t="s">
        <v>11754</v>
      </c>
      <c r="C5804" s="31" t="s">
        <v>11755</v>
      </c>
      <c r="D5804" s="30" t="s">
        <v>6864</v>
      </c>
      <c r="E5804" s="30" t="s">
        <v>371</v>
      </c>
      <c r="F5804" s="30" t="s">
        <v>846</v>
      </c>
      <c r="G5804" s="30" t="s">
        <v>366</v>
      </c>
      <c r="H5804" s="30">
        <v>2016</v>
      </c>
      <c r="I5804" s="28" t="s">
        <v>367</v>
      </c>
      <c r="J5804" s="30" t="s">
        <v>10368</v>
      </c>
      <c r="K5804" s="30" t="s">
        <v>368</v>
      </c>
    </row>
    <row r="5805" spans="1:11">
      <c r="A5805" s="29">
        <v>5804</v>
      </c>
      <c r="B5805" s="30" t="s">
        <v>11756</v>
      </c>
      <c r="C5805" s="31" t="s">
        <v>11757</v>
      </c>
      <c r="D5805" s="30" t="s">
        <v>6864</v>
      </c>
      <c r="E5805" s="30" t="s">
        <v>371</v>
      </c>
      <c r="F5805" s="30" t="s">
        <v>846</v>
      </c>
      <c r="G5805" s="30" t="s">
        <v>366</v>
      </c>
      <c r="H5805" s="30">
        <v>2016</v>
      </c>
      <c r="I5805" s="28" t="s">
        <v>367</v>
      </c>
      <c r="J5805" s="30" t="s">
        <v>10368</v>
      </c>
      <c r="K5805" s="30" t="s">
        <v>368</v>
      </c>
    </row>
    <row r="5806" spans="1:11">
      <c r="A5806" s="29">
        <v>5805</v>
      </c>
      <c r="B5806" s="30" t="s">
        <v>11758</v>
      </c>
      <c r="C5806" s="31" t="s">
        <v>11759</v>
      </c>
      <c r="D5806" s="30" t="s">
        <v>6864</v>
      </c>
      <c r="E5806" s="30" t="s">
        <v>371</v>
      </c>
      <c r="F5806" s="30" t="s">
        <v>846</v>
      </c>
      <c r="G5806" s="30" t="s">
        <v>366</v>
      </c>
      <c r="H5806" s="30">
        <v>2016</v>
      </c>
      <c r="I5806" s="28" t="s">
        <v>367</v>
      </c>
      <c r="J5806" s="30" t="s">
        <v>10368</v>
      </c>
      <c r="K5806" s="30" t="s">
        <v>368</v>
      </c>
    </row>
    <row r="5807" spans="1:11">
      <c r="A5807" s="29">
        <v>5806</v>
      </c>
      <c r="B5807" s="30" t="s">
        <v>11760</v>
      </c>
      <c r="C5807" s="31" t="s">
        <v>11761</v>
      </c>
      <c r="D5807" s="30" t="s">
        <v>8631</v>
      </c>
      <c r="E5807" s="30" t="s">
        <v>371</v>
      </c>
      <c r="F5807" s="30" t="s">
        <v>846</v>
      </c>
      <c r="G5807" s="30" t="s">
        <v>3757</v>
      </c>
      <c r="H5807" s="30">
        <v>2016</v>
      </c>
      <c r="I5807" s="28" t="s">
        <v>367</v>
      </c>
      <c r="J5807" s="30" t="s">
        <v>10373</v>
      </c>
      <c r="K5807" s="30" t="s">
        <v>368</v>
      </c>
    </row>
    <row r="5808" spans="1:11">
      <c r="A5808" s="29">
        <v>5807</v>
      </c>
      <c r="B5808" s="30" t="s">
        <v>11762</v>
      </c>
      <c r="C5808" s="31" t="s">
        <v>11763</v>
      </c>
      <c r="D5808" s="30" t="s">
        <v>6864</v>
      </c>
      <c r="E5808" s="30" t="s">
        <v>850</v>
      </c>
      <c r="F5808" s="30" t="s">
        <v>846</v>
      </c>
      <c r="G5808" s="30" t="s">
        <v>468</v>
      </c>
      <c r="H5808" s="30">
        <v>2016</v>
      </c>
      <c r="I5808" s="28" t="s">
        <v>367</v>
      </c>
      <c r="J5808" s="30" t="s">
        <v>10368</v>
      </c>
      <c r="K5808" s="30" t="s">
        <v>368</v>
      </c>
    </row>
    <row r="5809" spans="1:11">
      <c r="A5809" s="29">
        <v>5808</v>
      </c>
      <c r="B5809" s="30" t="s">
        <v>11764</v>
      </c>
      <c r="C5809" s="31" t="s">
        <v>11765</v>
      </c>
      <c r="D5809" s="30" t="s">
        <v>8631</v>
      </c>
      <c r="E5809" s="30" t="s">
        <v>371</v>
      </c>
      <c r="F5809" s="30" t="s">
        <v>846</v>
      </c>
      <c r="G5809" s="30" t="s">
        <v>366</v>
      </c>
      <c r="H5809" s="30">
        <v>2016</v>
      </c>
      <c r="I5809" s="28" t="s">
        <v>367</v>
      </c>
      <c r="J5809" s="30" t="s">
        <v>10368</v>
      </c>
      <c r="K5809" s="30" t="s">
        <v>368</v>
      </c>
    </row>
    <row r="5810" spans="1:11">
      <c r="A5810" s="29">
        <v>5809</v>
      </c>
      <c r="B5810" s="30" t="s">
        <v>11766</v>
      </c>
      <c r="C5810" s="31" t="s">
        <v>11767</v>
      </c>
      <c r="D5810" s="30" t="s">
        <v>6864</v>
      </c>
      <c r="E5810" s="30" t="s">
        <v>850</v>
      </c>
      <c r="F5810" s="30" t="s">
        <v>846</v>
      </c>
      <c r="G5810" s="30" t="s">
        <v>366</v>
      </c>
      <c r="H5810" s="30">
        <v>2016</v>
      </c>
      <c r="I5810" s="28" t="s">
        <v>367</v>
      </c>
      <c r="J5810" s="30" t="s">
        <v>10368</v>
      </c>
      <c r="K5810" s="30" t="s">
        <v>368</v>
      </c>
    </row>
    <row r="5811" spans="1:11">
      <c r="A5811" s="29">
        <v>5810</v>
      </c>
      <c r="B5811" s="30" t="s">
        <v>11768</v>
      </c>
      <c r="C5811" s="31" t="s">
        <v>11769</v>
      </c>
      <c r="D5811" s="30" t="s">
        <v>8631</v>
      </c>
      <c r="E5811" s="30" t="s">
        <v>371</v>
      </c>
      <c r="F5811" s="30" t="s">
        <v>846</v>
      </c>
      <c r="G5811" s="30" t="s">
        <v>366</v>
      </c>
      <c r="H5811" s="30">
        <v>2016</v>
      </c>
      <c r="I5811" s="28" t="s">
        <v>367</v>
      </c>
      <c r="J5811" s="30" t="s">
        <v>10368</v>
      </c>
      <c r="K5811" s="30" t="s">
        <v>368</v>
      </c>
    </row>
    <row r="5812" spans="1:11">
      <c r="A5812" s="29">
        <v>5811</v>
      </c>
      <c r="B5812" s="30" t="s">
        <v>11770</v>
      </c>
      <c r="C5812" s="31" t="s">
        <v>11771</v>
      </c>
      <c r="D5812" s="30" t="s">
        <v>4604</v>
      </c>
      <c r="E5812" s="30" t="s">
        <v>371</v>
      </c>
      <c r="F5812" s="30" t="s">
        <v>846</v>
      </c>
      <c r="G5812" s="30" t="s">
        <v>468</v>
      </c>
      <c r="H5812" s="30">
        <v>2016</v>
      </c>
      <c r="I5812" s="28" t="s">
        <v>367</v>
      </c>
      <c r="J5812" s="30" t="s">
        <v>10373</v>
      </c>
      <c r="K5812" s="30" t="s">
        <v>368</v>
      </c>
    </row>
    <row r="5813" spans="1:11">
      <c r="A5813" s="29">
        <v>5812</v>
      </c>
      <c r="B5813" s="30" t="s">
        <v>11772</v>
      </c>
      <c r="C5813" s="31" t="s">
        <v>11773</v>
      </c>
      <c r="D5813" s="30" t="s">
        <v>8631</v>
      </c>
      <c r="E5813" s="30" t="s">
        <v>371</v>
      </c>
      <c r="F5813" s="30" t="s">
        <v>846</v>
      </c>
      <c r="G5813" s="30" t="s">
        <v>366</v>
      </c>
      <c r="H5813" s="30">
        <v>2016</v>
      </c>
      <c r="I5813" s="28" t="s">
        <v>367</v>
      </c>
      <c r="J5813" s="30" t="s">
        <v>10368</v>
      </c>
      <c r="K5813" s="30" t="s">
        <v>368</v>
      </c>
    </row>
    <row r="5814" spans="1:11">
      <c r="A5814" s="29">
        <v>5813</v>
      </c>
      <c r="B5814" s="30" t="s">
        <v>11774</v>
      </c>
      <c r="C5814" s="31" t="s">
        <v>11775</v>
      </c>
      <c r="D5814" s="30" t="s">
        <v>6864</v>
      </c>
      <c r="E5814" s="30" t="s">
        <v>371</v>
      </c>
      <c r="F5814" s="30" t="s">
        <v>846</v>
      </c>
      <c r="G5814" s="30" t="s">
        <v>366</v>
      </c>
      <c r="H5814" s="30">
        <v>2016</v>
      </c>
      <c r="I5814" s="28" t="s">
        <v>367</v>
      </c>
      <c r="J5814" s="30" t="s">
        <v>10368</v>
      </c>
      <c r="K5814" s="30" t="s">
        <v>368</v>
      </c>
    </row>
    <row r="5815" spans="1:11">
      <c r="A5815" s="29">
        <v>5814</v>
      </c>
      <c r="B5815" s="30" t="s">
        <v>11776</v>
      </c>
      <c r="C5815" s="31" t="s">
        <v>11777</v>
      </c>
      <c r="D5815" s="30" t="s">
        <v>8631</v>
      </c>
      <c r="E5815" s="30" t="s">
        <v>371</v>
      </c>
      <c r="F5815" s="30" t="s">
        <v>846</v>
      </c>
      <c r="G5815" s="30" t="s">
        <v>366</v>
      </c>
      <c r="H5815" s="30">
        <v>2016</v>
      </c>
      <c r="I5815" s="28" t="s">
        <v>367</v>
      </c>
      <c r="J5815" s="30" t="s">
        <v>10368</v>
      </c>
      <c r="K5815" s="30" t="s">
        <v>368</v>
      </c>
    </row>
    <row r="5816" spans="1:11">
      <c r="A5816" s="29">
        <v>5815</v>
      </c>
      <c r="B5816" s="30" t="s">
        <v>11778</v>
      </c>
      <c r="C5816" s="31" t="s">
        <v>11779</v>
      </c>
      <c r="D5816" s="30" t="s">
        <v>6864</v>
      </c>
      <c r="E5816" s="30" t="s">
        <v>850</v>
      </c>
      <c r="F5816" s="30" t="s">
        <v>846</v>
      </c>
      <c r="G5816" s="30" t="s">
        <v>366</v>
      </c>
      <c r="H5816" s="30">
        <v>2016</v>
      </c>
      <c r="I5816" s="28" t="s">
        <v>367</v>
      </c>
      <c r="J5816" s="30" t="s">
        <v>10373</v>
      </c>
      <c r="K5816" s="30" t="s">
        <v>368</v>
      </c>
    </row>
    <row r="5817" spans="1:11">
      <c r="A5817" s="29">
        <v>5816</v>
      </c>
      <c r="B5817" s="30" t="s">
        <v>11780</v>
      </c>
      <c r="C5817" s="31" t="s">
        <v>11781</v>
      </c>
      <c r="D5817" s="30" t="s">
        <v>6864</v>
      </c>
      <c r="E5817" s="30" t="s">
        <v>371</v>
      </c>
      <c r="F5817" s="30" t="s">
        <v>846</v>
      </c>
      <c r="G5817" s="30" t="s">
        <v>468</v>
      </c>
      <c r="H5817" s="30">
        <v>2016</v>
      </c>
      <c r="I5817" s="28" t="s">
        <v>367</v>
      </c>
      <c r="J5817" s="30" t="s">
        <v>10373</v>
      </c>
      <c r="K5817" s="30" t="s">
        <v>368</v>
      </c>
    </row>
    <row r="5818" spans="1:11">
      <c r="A5818" s="29">
        <v>5817</v>
      </c>
      <c r="B5818" s="30" t="s">
        <v>11782</v>
      </c>
      <c r="C5818" s="31" t="s">
        <v>11783</v>
      </c>
      <c r="D5818" s="30" t="s">
        <v>6864</v>
      </c>
      <c r="E5818" s="30" t="s">
        <v>850</v>
      </c>
      <c r="F5818" s="30" t="s">
        <v>846</v>
      </c>
      <c r="G5818" s="30" t="s">
        <v>468</v>
      </c>
      <c r="H5818" s="30">
        <v>2016</v>
      </c>
      <c r="I5818" s="28" t="s">
        <v>367</v>
      </c>
      <c r="J5818" s="30" t="s">
        <v>10373</v>
      </c>
      <c r="K5818" s="30" t="s">
        <v>368</v>
      </c>
    </row>
    <row r="5819" spans="1:11">
      <c r="A5819" s="29">
        <v>5818</v>
      </c>
      <c r="B5819" s="30" t="s">
        <v>11784</v>
      </c>
      <c r="C5819" s="31" t="s">
        <v>11785</v>
      </c>
      <c r="D5819" s="30" t="s">
        <v>6864</v>
      </c>
      <c r="E5819" s="30" t="s">
        <v>850</v>
      </c>
      <c r="F5819" s="30" t="s">
        <v>846</v>
      </c>
      <c r="G5819" s="30" t="s">
        <v>366</v>
      </c>
      <c r="H5819" s="30">
        <v>2016</v>
      </c>
      <c r="I5819" s="28" t="s">
        <v>367</v>
      </c>
      <c r="J5819" s="30" t="s">
        <v>10368</v>
      </c>
      <c r="K5819" s="30" t="s">
        <v>368</v>
      </c>
    </row>
    <row r="5820" spans="1:11">
      <c r="A5820" s="29">
        <v>5819</v>
      </c>
      <c r="B5820" s="30" t="s">
        <v>11786</v>
      </c>
      <c r="C5820" s="31" t="s">
        <v>11787</v>
      </c>
      <c r="D5820" s="30" t="s">
        <v>6864</v>
      </c>
      <c r="E5820" s="30" t="s">
        <v>371</v>
      </c>
      <c r="F5820" s="30" t="s">
        <v>846</v>
      </c>
      <c r="G5820" s="30" t="s">
        <v>366</v>
      </c>
      <c r="H5820" s="30">
        <v>2016</v>
      </c>
      <c r="I5820" s="28" t="s">
        <v>367</v>
      </c>
      <c r="J5820" s="30" t="s">
        <v>10368</v>
      </c>
      <c r="K5820" s="30" t="s">
        <v>368</v>
      </c>
    </row>
    <row r="5821" spans="1:11">
      <c r="A5821" s="29">
        <v>5820</v>
      </c>
      <c r="B5821" s="30" t="s">
        <v>11788</v>
      </c>
      <c r="C5821" s="31" t="s">
        <v>11789</v>
      </c>
      <c r="D5821" s="30" t="s">
        <v>6864</v>
      </c>
      <c r="E5821" s="30" t="s">
        <v>850</v>
      </c>
      <c r="F5821" s="30" t="s">
        <v>846</v>
      </c>
      <c r="G5821" s="30" t="s">
        <v>366</v>
      </c>
      <c r="H5821" s="30">
        <v>2016</v>
      </c>
      <c r="I5821" s="28" t="s">
        <v>367</v>
      </c>
      <c r="J5821" s="30" t="s">
        <v>10368</v>
      </c>
      <c r="K5821" s="30" t="s">
        <v>368</v>
      </c>
    </row>
    <row r="5822" spans="1:11">
      <c r="A5822" s="29">
        <v>5821</v>
      </c>
      <c r="B5822" s="30" t="s">
        <v>11790</v>
      </c>
      <c r="C5822" s="31" t="s">
        <v>11791</v>
      </c>
      <c r="D5822" s="30" t="s">
        <v>6864</v>
      </c>
      <c r="E5822" s="30" t="s">
        <v>371</v>
      </c>
      <c r="F5822" s="30" t="s">
        <v>846</v>
      </c>
      <c r="G5822" s="30" t="s">
        <v>366</v>
      </c>
      <c r="H5822" s="30">
        <v>2016</v>
      </c>
      <c r="I5822" s="28" t="s">
        <v>367</v>
      </c>
      <c r="J5822" s="30" t="s">
        <v>10373</v>
      </c>
      <c r="K5822" s="30" t="s">
        <v>368</v>
      </c>
    </row>
    <row r="5823" spans="1:11">
      <c r="A5823" s="29">
        <v>5822</v>
      </c>
      <c r="B5823" s="30" t="s">
        <v>11792</v>
      </c>
      <c r="C5823" s="31" t="s">
        <v>11793</v>
      </c>
      <c r="D5823" s="30" t="s">
        <v>8631</v>
      </c>
      <c r="E5823" s="30" t="s">
        <v>371</v>
      </c>
      <c r="F5823" s="30" t="s">
        <v>846</v>
      </c>
      <c r="G5823" s="30" t="s">
        <v>366</v>
      </c>
      <c r="H5823" s="30">
        <v>2016</v>
      </c>
      <c r="I5823" s="28" t="s">
        <v>367</v>
      </c>
      <c r="J5823" s="30" t="s">
        <v>10373</v>
      </c>
      <c r="K5823" s="30" t="s">
        <v>368</v>
      </c>
    </row>
    <row r="5824" spans="1:11">
      <c r="A5824" s="29">
        <v>5823</v>
      </c>
      <c r="B5824" s="30" t="s">
        <v>11794</v>
      </c>
      <c r="C5824" s="31" t="s">
        <v>11795</v>
      </c>
      <c r="D5824" s="30" t="s">
        <v>6864</v>
      </c>
      <c r="E5824" s="30" t="s">
        <v>371</v>
      </c>
      <c r="F5824" s="30" t="s">
        <v>846</v>
      </c>
      <c r="G5824" s="30" t="s">
        <v>366</v>
      </c>
      <c r="H5824" s="30">
        <v>2016</v>
      </c>
      <c r="I5824" s="28" t="s">
        <v>367</v>
      </c>
      <c r="J5824" s="30" t="s">
        <v>10368</v>
      </c>
      <c r="K5824" s="30" t="s">
        <v>368</v>
      </c>
    </row>
    <row r="5825" spans="1:11">
      <c r="A5825" s="29">
        <v>5824</v>
      </c>
      <c r="B5825" s="30" t="s">
        <v>11796</v>
      </c>
      <c r="C5825" s="31" t="s">
        <v>11797</v>
      </c>
      <c r="D5825" s="30" t="s">
        <v>8631</v>
      </c>
      <c r="E5825" s="30" t="s">
        <v>371</v>
      </c>
      <c r="F5825" s="30" t="s">
        <v>846</v>
      </c>
      <c r="G5825" s="30" t="s">
        <v>366</v>
      </c>
      <c r="H5825" s="30">
        <v>2016</v>
      </c>
      <c r="I5825" s="28" t="s">
        <v>367</v>
      </c>
      <c r="J5825" s="30" t="s">
        <v>10368</v>
      </c>
      <c r="K5825" s="30" t="s">
        <v>368</v>
      </c>
    </row>
    <row r="5826" spans="1:11">
      <c r="A5826" s="29">
        <v>5825</v>
      </c>
      <c r="B5826" s="30" t="s">
        <v>11798</v>
      </c>
      <c r="C5826" s="31" t="s">
        <v>11799</v>
      </c>
      <c r="D5826" s="30" t="s">
        <v>6864</v>
      </c>
      <c r="E5826" s="30" t="s">
        <v>371</v>
      </c>
      <c r="F5826" s="30" t="s">
        <v>846</v>
      </c>
      <c r="G5826" s="30" t="s">
        <v>366</v>
      </c>
      <c r="H5826" s="30">
        <v>2016</v>
      </c>
      <c r="I5826" s="28" t="s">
        <v>367</v>
      </c>
      <c r="J5826" s="30" t="s">
        <v>10368</v>
      </c>
      <c r="K5826" s="30" t="s">
        <v>368</v>
      </c>
    </row>
    <row r="5827" spans="1:11">
      <c r="A5827" s="29">
        <v>5826</v>
      </c>
      <c r="B5827" s="30" t="s">
        <v>11800</v>
      </c>
      <c r="C5827" s="31" t="s">
        <v>11801</v>
      </c>
      <c r="D5827" s="30" t="s">
        <v>6864</v>
      </c>
      <c r="E5827" s="30" t="s">
        <v>371</v>
      </c>
      <c r="F5827" s="30" t="s">
        <v>846</v>
      </c>
      <c r="G5827" s="30" t="s">
        <v>366</v>
      </c>
      <c r="H5827" s="30">
        <v>2016</v>
      </c>
      <c r="I5827" s="28" t="s">
        <v>367</v>
      </c>
      <c r="J5827" s="30" t="s">
        <v>10373</v>
      </c>
      <c r="K5827" s="30" t="s">
        <v>368</v>
      </c>
    </row>
    <row r="5828" spans="1:11">
      <c r="A5828" s="29">
        <v>5827</v>
      </c>
      <c r="B5828" s="30" t="s">
        <v>11802</v>
      </c>
      <c r="C5828" s="31" t="s">
        <v>11803</v>
      </c>
      <c r="D5828" s="30" t="s">
        <v>6864</v>
      </c>
      <c r="E5828" s="30" t="s">
        <v>850</v>
      </c>
      <c r="F5828" s="30" t="s">
        <v>846</v>
      </c>
      <c r="G5828" s="30" t="s">
        <v>366</v>
      </c>
      <c r="H5828" s="30">
        <v>2016</v>
      </c>
      <c r="I5828" s="28" t="s">
        <v>367</v>
      </c>
      <c r="J5828" s="30" t="s">
        <v>10368</v>
      </c>
      <c r="K5828" s="30" t="s">
        <v>368</v>
      </c>
    </row>
    <row r="5829" spans="1:11">
      <c r="A5829" s="29">
        <v>5828</v>
      </c>
      <c r="B5829" s="30" t="s">
        <v>11804</v>
      </c>
      <c r="C5829" s="31" t="s">
        <v>11805</v>
      </c>
      <c r="D5829" s="30" t="s">
        <v>6864</v>
      </c>
      <c r="E5829" s="30" t="s">
        <v>850</v>
      </c>
      <c r="F5829" s="30" t="s">
        <v>846</v>
      </c>
      <c r="G5829" s="30" t="s">
        <v>366</v>
      </c>
      <c r="H5829" s="30">
        <v>2016</v>
      </c>
      <c r="I5829" s="28" t="s">
        <v>367</v>
      </c>
      <c r="J5829" s="30" t="s">
        <v>10368</v>
      </c>
      <c r="K5829" s="30" t="s">
        <v>368</v>
      </c>
    </row>
    <row r="5830" spans="1:11">
      <c r="A5830" s="29">
        <v>5829</v>
      </c>
      <c r="B5830" s="30" t="s">
        <v>11806</v>
      </c>
      <c r="C5830" s="31" t="s">
        <v>11807</v>
      </c>
      <c r="D5830" s="30" t="s">
        <v>6864</v>
      </c>
      <c r="E5830" s="30" t="s">
        <v>850</v>
      </c>
      <c r="F5830" s="30" t="s">
        <v>846</v>
      </c>
      <c r="G5830" s="30" t="s">
        <v>366</v>
      </c>
      <c r="H5830" s="30">
        <v>2016</v>
      </c>
      <c r="I5830" s="28" t="s">
        <v>367</v>
      </c>
      <c r="J5830" s="30" t="s">
        <v>10373</v>
      </c>
      <c r="K5830" s="30" t="s">
        <v>368</v>
      </c>
    </row>
    <row r="5831" spans="1:11">
      <c r="A5831" s="29">
        <v>5830</v>
      </c>
      <c r="B5831" s="30" t="s">
        <v>11808</v>
      </c>
      <c r="C5831" s="31" t="s">
        <v>11809</v>
      </c>
      <c r="D5831" s="30" t="s">
        <v>6864</v>
      </c>
      <c r="E5831" s="30" t="s">
        <v>850</v>
      </c>
      <c r="F5831" s="30" t="s">
        <v>846</v>
      </c>
      <c r="G5831" s="30" t="s">
        <v>366</v>
      </c>
      <c r="H5831" s="30">
        <v>2016</v>
      </c>
      <c r="I5831" s="28" t="s">
        <v>367</v>
      </c>
      <c r="J5831" s="30" t="s">
        <v>10373</v>
      </c>
      <c r="K5831" s="30" t="s">
        <v>368</v>
      </c>
    </row>
    <row r="5832" spans="1:11">
      <c r="A5832" s="29">
        <v>5831</v>
      </c>
      <c r="B5832" s="30" t="s">
        <v>11810</v>
      </c>
      <c r="C5832" s="31" t="s">
        <v>11811</v>
      </c>
      <c r="D5832" s="30" t="s">
        <v>6864</v>
      </c>
      <c r="E5832" s="30" t="s">
        <v>850</v>
      </c>
      <c r="F5832" s="30" t="s">
        <v>846</v>
      </c>
      <c r="G5832" s="30" t="s">
        <v>366</v>
      </c>
      <c r="H5832" s="30">
        <v>2016</v>
      </c>
      <c r="I5832" s="28" t="s">
        <v>367</v>
      </c>
      <c r="J5832" s="30" t="s">
        <v>10368</v>
      </c>
      <c r="K5832" s="30" t="s">
        <v>368</v>
      </c>
    </row>
    <row r="5833" spans="1:11">
      <c r="A5833" s="29">
        <v>5832</v>
      </c>
      <c r="B5833" s="30" t="s">
        <v>11812</v>
      </c>
      <c r="C5833" s="31" t="s">
        <v>11813</v>
      </c>
      <c r="D5833" s="30" t="s">
        <v>6864</v>
      </c>
      <c r="E5833" s="30" t="s">
        <v>850</v>
      </c>
      <c r="F5833" s="30" t="s">
        <v>846</v>
      </c>
      <c r="G5833" s="30" t="s">
        <v>366</v>
      </c>
      <c r="H5833" s="30">
        <v>2016</v>
      </c>
      <c r="I5833" s="28" t="s">
        <v>367</v>
      </c>
      <c r="J5833" s="30" t="s">
        <v>10373</v>
      </c>
      <c r="K5833" s="30" t="s">
        <v>368</v>
      </c>
    </row>
    <row r="5834" spans="1:11">
      <c r="A5834" s="29">
        <v>5833</v>
      </c>
      <c r="B5834" s="30" t="s">
        <v>11814</v>
      </c>
      <c r="C5834" s="31" t="s">
        <v>11815</v>
      </c>
      <c r="D5834" s="30" t="s">
        <v>6864</v>
      </c>
      <c r="E5834" s="30" t="s">
        <v>850</v>
      </c>
      <c r="F5834" s="30" t="s">
        <v>846</v>
      </c>
      <c r="G5834" s="30" t="s">
        <v>366</v>
      </c>
      <c r="H5834" s="30">
        <v>2016</v>
      </c>
      <c r="I5834" s="28" t="s">
        <v>367</v>
      </c>
      <c r="J5834" s="30" t="s">
        <v>10368</v>
      </c>
      <c r="K5834" s="30" t="s">
        <v>368</v>
      </c>
    </row>
    <row r="5835" spans="1:11">
      <c r="A5835" s="29">
        <v>5834</v>
      </c>
      <c r="B5835" s="30" t="s">
        <v>11816</v>
      </c>
      <c r="C5835" s="31" t="s">
        <v>11817</v>
      </c>
      <c r="D5835" s="30" t="s">
        <v>6864</v>
      </c>
      <c r="E5835" s="30" t="s">
        <v>850</v>
      </c>
      <c r="F5835" s="30" t="s">
        <v>846</v>
      </c>
      <c r="G5835" s="30" t="s">
        <v>366</v>
      </c>
      <c r="H5835" s="30">
        <v>2016</v>
      </c>
      <c r="I5835" s="28" t="s">
        <v>367</v>
      </c>
      <c r="J5835" s="30" t="s">
        <v>10368</v>
      </c>
      <c r="K5835" s="30" t="s">
        <v>368</v>
      </c>
    </row>
    <row r="5836" spans="1:11">
      <c r="A5836" s="29">
        <v>5835</v>
      </c>
      <c r="B5836" s="30" t="s">
        <v>11818</v>
      </c>
      <c r="C5836" s="31" t="s">
        <v>11819</v>
      </c>
      <c r="D5836" s="30" t="s">
        <v>6864</v>
      </c>
      <c r="E5836" s="30" t="s">
        <v>850</v>
      </c>
      <c r="F5836" s="30" t="s">
        <v>846</v>
      </c>
      <c r="G5836" s="30" t="s">
        <v>468</v>
      </c>
      <c r="H5836" s="30">
        <v>2016</v>
      </c>
      <c r="I5836" s="28" t="s">
        <v>367</v>
      </c>
      <c r="J5836" s="30" t="s">
        <v>10368</v>
      </c>
      <c r="K5836" s="30" t="s">
        <v>368</v>
      </c>
    </row>
    <row r="5837" spans="1:11">
      <c r="A5837" s="29">
        <v>5836</v>
      </c>
      <c r="B5837" s="30" t="s">
        <v>11820</v>
      </c>
      <c r="C5837" s="31" t="s">
        <v>11821</v>
      </c>
      <c r="D5837" s="30" t="s">
        <v>6864</v>
      </c>
      <c r="E5837" s="30" t="s">
        <v>850</v>
      </c>
      <c r="F5837" s="30" t="s">
        <v>846</v>
      </c>
      <c r="G5837" s="30" t="s">
        <v>366</v>
      </c>
      <c r="H5837" s="30">
        <v>2016</v>
      </c>
      <c r="I5837" s="28" t="s">
        <v>367</v>
      </c>
      <c r="J5837" s="30" t="s">
        <v>10373</v>
      </c>
      <c r="K5837" s="30" t="s">
        <v>368</v>
      </c>
    </row>
    <row r="5838" spans="1:11">
      <c r="A5838" s="29">
        <v>5837</v>
      </c>
      <c r="B5838" s="30" t="s">
        <v>11822</v>
      </c>
      <c r="C5838" s="31" t="s">
        <v>11823</v>
      </c>
      <c r="D5838" s="30" t="s">
        <v>6864</v>
      </c>
      <c r="E5838" s="30" t="s">
        <v>850</v>
      </c>
      <c r="F5838" s="30" t="s">
        <v>846</v>
      </c>
      <c r="G5838" s="30" t="s">
        <v>366</v>
      </c>
      <c r="H5838" s="30">
        <v>2016</v>
      </c>
      <c r="I5838" s="28" t="s">
        <v>367</v>
      </c>
      <c r="J5838" s="30" t="s">
        <v>10373</v>
      </c>
      <c r="K5838" s="30" t="s">
        <v>368</v>
      </c>
    </row>
    <row r="5839" spans="1:11">
      <c r="A5839" s="29">
        <v>5838</v>
      </c>
      <c r="B5839" s="30" t="s">
        <v>11824</v>
      </c>
      <c r="C5839" s="31" t="s">
        <v>11825</v>
      </c>
      <c r="D5839" s="30" t="s">
        <v>6864</v>
      </c>
      <c r="E5839" s="30" t="s">
        <v>850</v>
      </c>
      <c r="F5839" s="30" t="s">
        <v>846</v>
      </c>
      <c r="G5839" s="30" t="s">
        <v>366</v>
      </c>
      <c r="H5839" s="30">
        <v>2016</v>
      </c>
      <c r="I5839" s="28" t="s">
        <v>367</v>
      </c>
      <c r="J5839" s="30" t="s">
        <v>10373</v>
      </c>
      <c r="K5839" s="30" t="s">
        <v>368</v>
      </c>
    </row>
    <row r="5840" spans="1:11">
      <c r="A5840" s="29">
        <v>5839</v>
      </c>
      <c r="B5840" s="30" t="s">
        <v>11826</v>
      </c>
      <c r="C5840" s="31" t="s">
        <v>11827</v>
      </c>
      <c r="D5840" s="30" t="s">
        <v>6864</v>
      </c>
      <c r="E5840" s="30" t="s">
        <v>850</v>
      </c>
      <c r="F5840" s="30" t="s">
        <v>846</v>
      </c>
      <c r="G5840" s="30" t="s">
        <v>366</v>
      </c>
      <c r="H5840" s="30">
        <v>2016</v>
      </c>
      <c r="I5840" s="28" t="s">
        <v>367</v>
      </c>
      <c r="J5840" s="30" t="s">
        <v>10368</v>
      </c>
      <c r="K5840" s="30" t="s">
        <v>368</v>
      </c>
    </row>
    <row r="5841" spans="1:11">
      <c r="A5841" s="29">
        <v>5840</v>
      </c>
      <c r="B5841" s="30" t="s">
        <v>11828</v>
      </c>
      <c r="C5841" s="31" t="s">
        <v>11829</v>
      </c>
      <c r="D5841" s="30">
        <v>1413</v>
      </c>
      <c r="E5841" s="30" t="s">
        <v>850</v>
      </c>
      <c r="F5841" s="30" t="s">
        <v>846</v>
      </c>
      <c r="G5841" s="30" t="s">
        <v>468</v>
      </c>
      <c r="H5841" s="30">
        <v>2016</v>
      </c>
      <c r="I5841" s="28" t="s">
        <v>367</v>
      </c>
      <c r="J5841" s="30" t="s">
        <v>10368</v>
      </c>
      <c r="K5841" s="30" t="s">
        <v>368</v>
      </c>
    </row>
    <row r="5842" spans="1:11">
      <c r="A5842" s="29">
        <v>5841</v>
      </c>
      <c r="B5842" s="30" t="s">
        <v>11830</v>
      </c>
      <c r="C5842" s="31" t="s">
        <v>11831</v>
      </c>
      <c r="D5842" s="30" t="s">
        <v>6864</v>
      </c>
      <c r="E5842" s="30" t="s">
        <v>850</v>
      </c>
      <c r="F5842" s="30" t="s">
        <v>846</v>
      </c>
      <c r="G5842" s="30" t="s">
        <v>366</v>
      </c>
      <c r="H5842" s="30">
        <v>2016</v>
      </c>
      <c r="I5842" s="28" t="s">
        <v>367</v>
      </c>
      <c r="J5842" s="30" t="s">
        <v>10373</v>
      </c>
      <c r="K5842" s="30" t="s">
        <v>368</v>
      </c>
    </row>
    <row r="5843" spans="1:11">
      <c r="A5843" s="29">
        <v>5842</v>
      </c>
      <c r="B5843" s="30" t="s">
        <v>11832</v>
      </c>
      <c r="C5843" s="31" t="s">
        <v>11833</v>
      </c>
      <c r="D5843" s="30" t="s">
        <v>6864</v>
      </c>
      <c r="E5843" s="30" t="s">
        <v>850</v>
      </c>
      <c r="F5843" s="30" t="s">
        <v>846</v>
      </c>
      <c r="G5843" s="30" t="s">
        <v>366</v>
      </c>
      <c r="H5843" s="30">
        <v>2016</v>
      </c>
      <c r="I5843" s="28" t="s">
        <v>367</v>
      </c>
      <c r="J5843" s="30" t="s">
        <v>10368</v>
      </c>
      <c r="K5843" s="30" t="s">
        <v>368</v>
      </c>
    </row>
    <row r="5844" spans="1:11">
      <c r="A5844" s="29">
        <v>5843</v>
      </c>
      <c r="B5844" s="30" t="s">
        <v>11834</v>
      </c>
      <c r="C5844" s="31" t="s">
        <v>11835</v>
      </c>
      <c r="D5844" s="30" t="s">
        <v>6864</v>
      </c>
      <c r="E5844" s="30" t="s">
        <v>850</v>
      </c>
      <c r="F5844" s="30" t="s">
        <v>846</v>
      </c>
      <c r="G5844" s="30" t="s">
        <v>366</v>
      </c>
      <c r="H5844" s="30">
        <v>2016</v>
      </c>
      <c r="I5844" s="28" t="s">
        <v>367</v>
      </c>
      <c r="J5844" s="30" t="s">
        <v>10368</v>
      </c>
      <c r="K5844" s="30" t="s">
        <v>368</v>
      </c>
    </row>
    <row r="5845" spans="1:11">
      <c r="A5845" s="29">
        <v>5844</v>
      </c>
      <c r="B5845" s="30" t="s">
        <v>11836</v>
      </c>
      <c r="C5845" s="31" t="s">
        <v>11837</v>
      </c>
      <c r="D5845" s="30" t="s">
        <v>6864</v>
      </c>
      <c r="E5845" s="30" t="s">
        <v>850</v>
      </c>
      <c r="F5845" s="30" t="s">
        <v>846</v>
      </c>
      <c r="G5845" s="30" t="s">
        <v>366</v>
      </c>
      <c r="H5845" s="30">
        <v>2016</v>
      </c>
      <c r="I5845" s="28" t="s">
        <v>367</v>
      </c>
      <c r="J5845" s="30" t="s">
        <v>10373</v>
      </c>
      <c r="K5845" s="30" t="s">
        <v>368</v>
      </c>
    </row>
    <row r="5846" spans="1:11">
      <c r="A5846" s="29">
        <v>5845</v>
      </c>
      <c r="B5846" s="30" t="s">
        <v>11838</v>
      </c>
      <c r="C5846" s="31" t="s">
        <v>11839</v>
      </c>
      <c r="D5846" s="30" t="s">
        <v>6864</v>
      </c>
      <c r="E5846" s="30" t="s">
        <v>850</v>
      </c>
      <c r="F5846" s="30" t="s">
        <v>846</v>
      </c>
      <c r="G5846" s="30" t="s">
        <v>366</v>
      </c>
      <c r="H5846" s="30">
        <v>2016</v>
      </c>
      <c r="I5846" s="28" t="s">
        <v>367</v>
      </c>
      <c r="J5846" s="30" t="s">
        <v>10373</v>
      </c>
      <c r="K5846" s="30" t="s">
        <v>368</v>
      </c>
    </row>
    <row r="5847" spans="1:11">
      <c r="A5847" s="29">
        <v>5846</v>
      </c>
      <c r="B5847" s="30" t="s">
        <v>11840</v>
      </c>
      <c r="C5847" s="31" t="s">
        <v>11841</v>
      </c>
      <c r="D5847" s="30" t="s">
        <v>6864</v>
      </c>
      <c r="E5847" s="30" t="s">
        <v>850</v>
      </c>
      <c r="F5847" s="30" t="s">
        <v>846</v>
      </c>
      <c r="G5847" s="30" t="s">
        <v>366</v>
      </c>
      <c r="H5847" s="30">
        <v>2016</v>
      </c>
      <c r="I5847" s="28" t="s">
        <v>367</v>
      </c>
      <c r="J5847" s="30" t="s">
        <v>10373</v>
      </c>
      <c r="K5847" s="30" t="s">
        <v>368</v>
      </c>
    </row>
    <row r="5848" spans="1:11">
      <c r="A5848" s="29">
        <v>5847</v>
      </c>
      <c r="B5848" s="30" t="s">
        <v>11842</v>
      </c>
      <c r="C5848" s="31" t="s">
        <v>11843</v>
      </c>
      <c r="D5848" s="30">
        <v>1413</v>
      </c>
      <c r="E5848" s="30" t="s">
        <v>850</v>
      </c>
      <c r="F5848" s="30" t="s">
        <v>846</v>
      </c>
      <c r="G5848" s="30" t="s">
        <v>468</v>
      </c>
      <c r="H5848" s="30">
        <v>2016</v>
      </c>
      <c r="I5848" s="28" t="s">
        <v>367</v>
      </c>
      <c r="J5848" s="30" t="s">
        <v>10368</v>
      </c>
      <c r="K5848" s="30" t="s">
        <v>368</v>
      </c>
    </row>
    <row r="5849" spans="1:11">
      <c r="A5849" s="29">
        <v>5848</v>
      </c>
      <c r="B5849" s="30" t="s">
        <v>11844</v>
      </c>
      <c r="C5849" s="31" t="s">
        <v>11845</v>
      </c>
      <c r="D5849" s="30" t="s">
        <v>6864</v>
      </c>
      <c r="E5849" s="30" t="s">
        <v>850</v>
      </c>
      <c r="F5849" s="30" t="s">
        <v>846</v>
      </c>
      <c r="G5849" s="30" t="s">
        <v>366</v>
      </c>
      <c r="H5849" s="30">
        <v>2016</v>
      </c>
      <c r="I5849" s="28" t="s">
        <v>367</v>
      </c>
      <c r="J5849" s="30" t="s">
        <v>10368</v>
      </c>
      <c r="K5849" s="30" t="s">
        <v>368</v>
      </c>
    </row>
    <row r="5850" spans="1:11">
      <c r="A5850" s="29">
        <v>5849</v>
      </c>
      <c r="B5850" s="30" t="s">
        <v>11846</v>
      </c>
      <c r="C5850" s="31" t="s">
        <v>11847</v>
      </c>
      <c r="D5850" s="30" t="s">
        <v>6864</v>
      </c>
      <c r="E5850" s="30" t="s">
        <v>850</v>
      </c>
      <c r="F5850" s="30" t="s">
        <v>846</v>
      </c>
      <c r="G5850" s="30" t="s">
        <v>366</v>
      </c>
      <c r="H5850" s="30">
        <v>2016</v>
      </c>
      <c r="I5850" s="28" t="s">
        <v>367</v>
      </c>
      <c r="J5850" s="30" t="s">
        <v>10373</v>
      </c>
      <c r="K5850" s="30" t="s">
        <v>368</v>
      </c>
    </row>
    <row r="5851" spans="1:11">
      <c r="A5851" s="29">
        <v>5850</v>
      </c>
      <c r="B5851" s="30" t="s">
        <v>11848</v>
      </c>
      <c r="C5851" s="31" t="s">
        <v>11849</v>
      </c>
      <c r="D5851" s="30" t="s">
        <v>6864</v>
      </c>
      <c r="E5851" s="30" t="s">
        <v>850</v>
      </c>
      <c r="F5851" s="30" t="s">
        <v>846</v>
      </c>
      <c r="G5851" s="30" t="s">
        <v>366</v>
      </c>
      <c r="H5851" s="30">
        <v>2016</v>
      </c>
      <c r="I5851" s="28" t="s">
        <v>367</v>
      </c>
      <c r="J5851" s="30" t="s">
        <v>10373</v>
      </c>
      <c r="K5851" s="30" t="s">
        <v>368</v>
      </c>
    </row>
    <row r="5852" spans="1:11">
      <c r="A5852" s="29">
        <v>5851</v>
      </c>
      <c r="B5852" s="30" t="s">
        <v>11850</v>
      </c>
      <c r="C5852" s="31" t="s">
        <v>11851</v>
      </c>
      <c r="D5852" s="30" t="s">
        <v>6864</v>
      </c>
      <c r="E5852" s="30" t="s">
        <v>850</v>
      </c>
      <c r="F5852" s="30" t="s">
        <v>846</v>
      </c>
      <c r="G5852" s="30" t="s">
        <v>366</v>
      </c>
      <c r="H5852" s="30">
        <v>2016</v>
      </c>
      <c r="I5852" s="28" t="s">
        <v>367</v>
      </c>
      <c r="J5852" s="30" t="s">
        <v>10368</v>
      </c>
      <c r="K5852" s="30" t="s">
        <v>368</v>
      </c>
    </row>
    <row r="5853" spans="1:11">
      <c r="A5853" s="29">
        <v>5852</v>
      </c>
      <c r="B5853" s="30" t="s">
        <v>11852</v>
      </c>
      <c r="C5853" s="31" t="s">
        <v>11853</v>
      </c>
      <c r="D5853" s="30" t="s">
        <v>6864</v>
      </c>
      <c r="E5853" s="30" t="s">
        <v>850</v>
      </c>
      <c r="F5853" s="30" t="s">
        <v>846</v>
      </c>
      <c r="G5853" s="30" t="s">
        <v>366</v>
      </c>
      <c r="H5853" s="30">
        <v>2016</v>
      </c>
      <c r="I5853" s="28" t="s">
        <v>367</v>
      </c>
      <c r="J5853" s="30" t="s">
        <v>10368</v>
      </c>
      <c r="K5853" s="30" t="s">
        <v>368</v>
      </c>
    </row>
    <row r="5854" spans="1:11">
      <c r="A5854" s="29">
        <v>5853</v>
      </c>
      <c r="B5854" s="30" t="s">
        <v>11854</v>
      </c>
      <c r="C5854" s="31" t="s">
        <v>11855</v>
      </c>
      <c r="D5854" s="30" t="s">
        <v>6864</v>
      </c>
      <c r="E5854" s="30" t="s">
        <v>850</v>
      </c>
      <c r="F5854" s="30" t="s">
        <v>846</v>
      </c>
      <c r="G5854" s="30" t="s">
        <v>366</v>
      </c>
      <c r="H5854" s="30">
        <v>2016</v>
      </c>
      <c r="I5854" s="28" t="s">
        <v>367</v>
      </c>
      <c r="J5854" s="30" t="s">
        <v>10373</v>
      </c>
      <c r="K5854" s="30" t="s">
        <v>368</v>
      </c>
    </row>
    <row r="5855" spans="1:11">
      <c r="A5855" s="29">
        <v>5854</v>
      </c>
      <c r="B5855" s="30" t="s">
        <v>11856</v>
      </c>
      <c r="C5855" s="31" t="s">
        <v>11857</v>
      </c>
      <c r="D5855" s="30" t="s">
        <v>6864</v>
      </c>
      <c r="E5855" s="30" t="s">
        <v>850</v>
      </c>
      <c r="F5855" s="30" t="s">
        <v>846</v>
      </c>
      <c r="G5855" s="30" t="s">
        <v>366</v>
      </c>
      <c r="H5855" s="30">
        <v>2016</v>
      </c>
      <c r="I5855" s="28" t="s">
        <v>367</v>
      </c>
      <c r="J5855" s="30" t="s">
        <v>10373</v>
      </c>
      <c r="K5855" s="30" t="s">
        <v>368</v>
      </c>
    </row>
    <row r="5856" spans="1:11">
      <c r="A5856" s="29">
        <v>5855</v>
      </c>
      <c r="B5856" s="30" t="s">
        <v>11858</v>
      </c>
      <c r="C5856" s="31" t="s">
        <v>11859</v>
      </c>
      <c r="D5856" s="30" t="s">
        <v>6864</v>
      </c>
      <c r="E5856" s="30" t="s">
        <v>371</v>
      </c>
      <c r="F5856" s="30" t="s">
        <v>846</v>
      </c>
      <c r="G5856" s="30" t="s">
        <v>468</v>
      </c>
      <c r="H5856" s="30">
        <v>2016</v>
      </c>
      <c r="I5856" s="28" t="s">
        <v>367</v>
      </c>
      <c r="J5856" s="30" t="s">
        <v>10373</v>
      </c>
      <c r="K5856" s="30" t="s">
        <v>368</v>
      </c>
    </row>
    <row r="5857" spans="1:11">
      <c r="A5857" s="29">
        <v>5856</v>
      </c>
      <c r="B5857" s="30" t="s">
        <v>11860</v>
      </c>
      <c r="C5857" s="31" t="s">
        <v>11861</v>
      </c>
      <c r="D5857" s="30" t="s">
        <v>6864</v>
      </c>
      <c r="E5857" s="30" t="s">
        <v>371</v>
      </c>
      <c r="F5857" s="30" t="s">
        <v>846</v>
      </c>
      <c r="G5857" s="30" t="s">
        <v>468</v>
      </c>
      <c r="H5857" s="30">
        <v>2016</v>
      </c>
      <c r="I5857" s="28" t="s">
        <v>367</v>
      </c>
      <c r="J5857" s="30" t="s">
        <v>10373</v>
      </c>
      <c r="K5857" s="30" t="s">
        <v>368</v>
      </c>
    </row>
    <row r="5858" spans="1:11">
      <c r="A5858" s="29">
        <v>5857</v>
      </c>
      <c r="B5858" s="30" t="s">
        <v>11862</v>
      </c>
      <c r="C5858" s="31" t="s">
        <v>11863</v>
      </c>
      <c r="D5858" s="30" t="s">
        <v>8631</v>
      </c>
      <c r="E5858" s="30" t="s">
        <v>371</v>
      </c>
      <c r="F5858" s="30" t="s">
        <v>846</v>
      </c>
      <c r="G5858" s="30" t="s">
        <v>3757</v>
      </c>
      <c r="H5858" s="30">
        <v>2016</v>
      </c>
      <c r="I5858" s="28" t="s">
        <v>367</v>
      </c>
      <c r="J5858" s="30" t="s">
        <v>10373</v>
      </c>
      <c r="K5858" s="30" t="s">
        <v>368</v>
      </c>
    </row>
    <row r="5859" spans="1:11">
      <c r="A5859" s="29">
        <v>5858</v>
      </c>
      <c r="B5859" s="30" t="s">
        <v>11864</v>
      </c>
      <c r="C5859" s="31" t="s">
        <v>11865</v>
      </c>
      <c r="D5859" s="30" t="s">
        <v>6864</v>
      </c>
      <c r="E5859" s="30" t="s">
        <v>371</v>
      </c>
      <c r="F5859" s="30" t="s">
        <v>846</v>
      </c>
      <c r="G5859" s="30" t="s">
        <v>366</v>
      </c>
      <c r="H5859" s="30">
        <v>2016</v>
      </c>
      <c r="I5859" s="28" t="s">
        <v>367</v>
      </c>
      <c r="J5859" s="30" t="s">
        <v>10373</v>
      </c>
      <c r="K5859" s="30" t="s">
        <v>368</v>
      </c>
    </row>
    <row r="5860" spans="1:11">
      <c r="A5860" s="29">
        <v>5859</v>
      </c>
      <c r="B5860" s="30" t="s">
        <v>11866</v>
      </c>
      <c r="C5860" s="31" t="s">
        <v>11867</v>
      </c>
      <c r="D5860" s="30" t="s">
        <v>8631</v>
      </c>
      <c r="E5860" s="30" t="s">
        <v>371</v>
      </c>
      <c r="F5860" s="30" t="s">
        <v>846</v>
      </c>
      <c r="G5860" s="30" t="s">
        <v>3757</v>
      </c>
      <c r="H5860" s="30">
        <v>2016</v>
      </c>
      <c r="I5860" s="28" t="s">
        <v>367</v>
      </c>
      <c r="J5860" s="30" t="s">
        <v>10368</v>
      </c>
      <c r="K5860" s="30" t="s">
        <v>368</v>
      </c>
    </row>
    <row r="5861" spans="1:11">
      <c r="A5861" s="29">
        <v>5860</v>
      </c>
      <c r="B5861" s="30" t="s">
        <v>11868</v>
      </c>
      <c r="C5861" s="31" t="s">
        <v>11869</v>
      </c>
      <c r="D5861" s="30" t="s">
        <v>6864</v>
      </c>
      <c r="E5861" s="30" t="s">
        <v>371</v>
      </c>
      <c r="F5861" s="30" t="s">
        <v>846</v>
      </c>
      <c r="G5861" s="30" t="s">
        <v>468</v>
      </c>
      <c r="H5861" s="30">
        <v>2016</v>
      </c>
      <c r="I5861" s="28" t="s">
        <v>367</v>
      </c>
      <c r="J5861" s="30" t="s">
        <v>10368</v>
      </c>
      <c r="K5861" s="30" t="s">
        <v>368</v>
      </c>
    </row>
    <row r="5862" spans="1:11">
      <c r="A5862" s="29">
        <v>5861</v>
      </c>
      <c r="B5862" s="30" t="s">
        <v>11870</v>
      </c>
      <c r="C5862" s="31" t="s">
        <v>11871</v>
      </c>
      <c r="D5862" s="30" t="s">
        <v>6864</v>
      </c>
      <c r="E5862" s="30" t="s">
        <v>371</v>
      </c>
      <c r="F5862" s="30" t="s">
        <v>846</v>
      </c>
      <c r="G5862" s="30" t="s">
        <v>366</v>
      </c>
      <c r="H5862" s="30">
        <v>2016</v>
      </c>
      <c r="I5862" s="28" t="s">
        <v>367</v>
      </c>
      <c r="J5862" s="30" t="s">
        <v>10368</v>
      </c>
      <c r="K5862" s="30" t="s">
        <v>368</v>
      </c>
    </row>
    <row r="5863" spans="1:11">
      <c r="A5863" s="29">
        <v>5862</v>
      </c>
      <c r="B5863" s="30" t="s">
        <v>11872</v>
      </c>
      <c r="C5863" s="31" t="s">
        <v>11873</v>
      </c>
      <c r="D5863" s="30" t="s">
        <v>6864</v>
      </c>
      <c r="E5863" s="30" t="s">
        <v>371</v>
      </c>
      <c r="F5863" s="30" t="s">
        <v>846</v>
      </c>
      <c r="G5863" s="30" t="s">
        <v>366</v>
      </c>
      <c r="H5863" s="30">
        <v>2016</v>
      </c>
      <c r="I5863" s="28" t="s">
        <v>367</v>
      </c>
      <c r="J5863" s="30" t="s">
        <v>10368</v>
      </c>
      <c r="K5863" s="30" t="s">
        <v>368</v>
      </c>
    </row>
    <row r="5864" spans="1:11">
      <c r="A5864" s="29">
        <v>5863</v>
      </c>
      <c r="B5864" s="30" t="s">
        <v>11874</v>
      </c>
      <c r="C5864" s="31" t="s">
        <v>11875</v>
      </c>
      <c r="D5864" s="30" t="s">
        <v>6864</v>
      </c>
      <c r="E5864" s="30" t="s">
        <v>371</v>
      </c>
      <c r="F5864" s="30" t="s">
        <v>846</v>
      </c>
      <c r="G5864" s="30" t="s">
        <v>378</v>
      </c>
      <c r="H5864" s="30">
        <v>2016</v>
      </c>
      <c r="I5864" s="28" t="s">
        <v>367</v>
      </c>
      <c r="J5864" s="30" t="s">
        <v>10368</v>
      </c>
      <c r="K5864" s="30" t="s">
        <v>368</v>
      </c>
    </row>
    <row r="5865" spans="1:11">
      <c r="A5865" s="29">
        <v>5864</v>
      </c>
      <c r="B5865" s="30" t="s">
        <v>11876</v>
      </c>
      <c r="C5865" s="31" t="s">
        <v>11877</v>
      </c>
      <c r="D5865" s="30" t="s">
        <v>8631</v>
      </c>
      <c r="E5865" s="30" t="s">
        <v>371</v>
      </c>
      <c r="F5865" s="30" t="s">
        <v>846</v>
      </c>
      <c r="G5865" s="30" t="s">
        <v>9641</v>
      </c>
      <c r="H5865" s="30">
        <v>2016</v>
      </c>
      <c r="I5865" s="28" t="s">
        <v>367</v>
      </c>
      <c r="J5865" s="30" t="s">
        <v>10368</v>
      </c>
      <c r="K5865" s="30" t="s">
        <v>368</v>
      </c>
    </row>
    <row r="5866" spans="1:11">
      <c r="A5866" s="29">
        <v>5865</v>
      </c>
      <c r="B5866" s="30" t="s">
        <v>11878</v>
      </c>
      <c r="C5866" s="31" t="s">
        <v>11879</v>
      </c>
      <c r="D5866" s="30" t="s">
        <v>4604</v>
      </c>
      <c r="E5866" s="30" t="s">
        <v>371</v>
      </c>
      <c r="F5866" s="30" t="s">
        <v>846</v>
      </c>
      <c r="G5866" s="30" t="s">
        <v>468</v>
      </c>
      <c r="H5866" s="30">
        <v>2016</v>
      </c>
      <c r="I5866" s="28" t="s">
        <v>367</v>
      </c>
      <c r="J5866" s="30" t="s">
        <v>10368</v>
      </c>
      <c r="K5866" s="30" t="s">
        <v>368</v>
      </c>
    </row>
    <row r="5867" spans="1:11">
      <c r="A5867" s="29">
        <v>5866</v>
      </c>
      <c r="B5867" s="30" t="s">
        <v>11880</v>
      </c>
      <c r="C5867" s="31" t="s">
        <v>11881</v>
      </c>
      <c r="D5867" s="30" t="s">
        <v>6864</v>
      </c>
      <c r="E5867" s="30" t="s">
        <v>850</v>
      </c>
      <c r="F5867" s="30" t="s">
        <v>846</v>
      </c>
      <c r="G5867" s="30" t="s">
        <v>366</v>
      </c>
      <c r="H5867" s="30">
        <v>2016</v>
      </c>
      <c r="I5867" s="28" t="s">
        <v>367</v>
      </c>
      <c r="J5867" s="30" t="s">
        <v>10373</v>
      </c>
      <c r="K5867" s="30" t="s">
        <v>368</v>
      </c>
    </row>
    <row r="5868" spans="1:11">
      <c r="A5868" s="29">
        <v>5867</v>
      </c>
      <c r="B5868" s="30" t="s">
        <v>11882</v>
      </c>
      <c r="C5868" s="31" t="s">
        <v>11883</v>
      </c>
      <c r="D5868" s="30" t="s">
        <v>6864</v>
      </c>
      <c r="E5868" s="30" t="s">
        <v>850</v>
      </c>
      <c r="F5868" s="30" t="s">
        <v>846</v>
      </c>
      <c r="G5868" s="30" t="s">
        <v>366</v>
      </c>
      <c r="H5868" s="30">
        <v>2016</v>
      </c>
      <c r="I5868" s="28" t="s">
        <v>367</v>
      </c>
      <c r="J5868" s="30" t="s">
        <v>10368</v>
      </c>
      <c r="K5868" s="30" t="s">
        <v>368</v>
      </c>
    </row>
    <row r="5869" spans="1:11">
      <c r="A5869" s="29">
        <v>5868</v>
      </c>
      <c r="B5869" s="30" t="s">
        <v>11884</v>
      </c>
      <c r="C5869" s="31" t="s">
        <v>11885</v>
      </c>
      <c r="D5869" s="30" t="s">
        <v>6864</v>
      </c>
      <c r="E5869" s="30" t="s">
        <v>850</v>
      </c>
      <c r="F5869" s="30" t="s">
        <v>846</v>
      </c>
      <c r="G5869" s="30" t="s">
        <v>366</v>
      </c>
      <c r="H5869" s="30">
        <v>2016</v>
      </c>
      <c r="I5869" s="28" t="s">
        <v>367</v>
      </c>
      <c r="J5869" s="30" t="s">
        <v>10373</v>
      </c>
      <c r="K5869" s="30" t="s">
        <v>368</v>
      </c>
    </row>
    <row r="5870" spans="1:11">
      <c r="A5870" s="29">
        <v>5869</v>
      </c>
      <c r="B5870" s="30" t="s">
        <v>11886</v>
      </c>
      <c r="C5870" s="31" t="s">
        <v>11887</v>
      </c>
      <c r="D5870" s="30" t="s">
        <v>6864</v>
      </c>
      <c r="E5870" s="30" t="s">
        <v>850</v>
      </c>
      <c r="F5870" s="30" t="s">
        <v>846</v>
      </c>
      <c r="G5870" s="30" t="s">
        <v>366</v>
      </c>
      <c r="H5870" s="30">
        <v>2016</v>
      </c>
      <c r="I5870" s="28" t="s">
        <v>367</v>
      </c>
      <c r="J5870" s="30" t="s">
        <v>10373</v>
      </c>
      <c r="K5870" s="30" t="s">
        <v>368</v>
      </c>
    </row>
    <row r="5871" spans="1:11">
      <c r="A5871" s="29">
        <v>5870</v>
      </c>
      <c r="B5871" s="30" t="s">
        <v>11888</v>
      </c>
      <c r="C5871" s="31" t="s">
        <v>11889</v>
      </c>
      <c r="D5871" s="30" t="s">
        <v>6864</v>
      </c>
      <c r="E5871" s="30" t="s">
        <v>850</v>
      </c>
      <c r="F5871" s="30" t="s">
        <v>846</v>
      </c>
      <c r="G5871" s="30" t="s">
        <v>366</v>
      </c>
      <c r="H5871" s="30">
        <v>2016</v>
      </c>
      <c r="I5871" s="28" t="s">
        <v>367</v>
      </c>
      <c r="J5871" s="30" t="s">
        <v>10373</v>
      </c>
      <c r="K5871" s="30" t="s">
        <v>368</v>
      </c>
    </row>
    <row r="5872" spans="1:11">
      <c r="A5872" s="29">
        <v>5871</v>
      </c>
      <c r="B5872" s="30" t="s">
        <v>11890</v>
      </c>
      <c r="C5872" s="31" t="s">
        <v>11891</v>
      </c>
      <c r="D5872" s="30" t="s">
        <v>6864</v>
      </c>
      <c r="E5872" s="30" t="s">
        <v>850</v>
      </c>
      <c r="F5872" s="30" t="s">
        <v>846</v>
      </c>
      <c r="G5872" s="30" t="s">
        <v>366</v>
      </c>
      <c r="H5872" s="30">
        <v>2016</v>
      </c>
      <c r="I5872" s="28" t="s">
        <v>367</v>
      </c>
      <c r="J5872" s="30" t="s">
        <v>10373</v>
      </c>
      <c r="K5872" s="30" t="s">
        <v>368</v>
      </c>
    </row>
    <row r="5873" spans="1:11">
      <c r="A5873" s="29">
        <v>5872</v>
      </c>
      <c r="B5873" s="30" t="s">
        <v>11892</v>
      </c>
      <c r="C5873" s="31" t="s">
        <v>11893</v>
      </c>
      <c r="D5873" s="30" t="s">
        <v>4604</v>
      </c>
      <c r="E5873" s="30" t="s">
        <v>371</v>
      </c>
      <c r="F5873" s="30" t="s">
        <v>846</v>
      </c>
      <c r="G5873" s="30" t="s">
        <v>468</v>
      </c>
      <c r="H5873" s="30">
        <v>2016</v>
      </c>
      <c r="I5873" s="28" t="s">
        <v>367</v>
      </c>
      <c r="J5873" s="30" t="s">
        <v>10368</v>
      </c>
      <c r="K5873" s="30" t="s">
        <v>368</v>
      </c>
    </row>
    <row r="5874" spans="1:11">
      <c r="A5874" s="29">
        <v>5873</v>
      </c>
      <c r="B5874" s="30" t="s">
        <v>11894</v>
      </c>
      <c r="C5874" s="31" t="s">
        <v>11895</v>
      </c>
      <c r="D5874" s="30" t="s">
        <v>6864</v>
      </c>
      <c r="E5874" s="30" t="s">
        <v>371</v>
      </c>
      <c r="F5874" s="30" t="s">
        <v>846</v>
      </c>
      <c r="G5874" s="30" t="s">
        <v>366</v>
      </c>
      <c r="H5874" s="30">
        <v>2016</v>
      </c>
      <c r="I5874" s="28" t="s">
        <v>367</v>
      </c>
      <c r="J5874" s="30" t="s">
        <v>10368</v>
      </c>
      <c r="K5874" s="30" t="s">
        <v>368</v>
      </c>
    </row>
    <row r="5875" spans="1:11">
      <c r="A5875" s="29">
        <v>5874</v>
      </c>
      <c r="B5875" s="30" t="s">
        <v>11896</v>
      </c>
      <c r="C5875" s="31" t="s">
        <v>11897</v>
      </c>
      <c r="D5875" s="30" t="s">
        <v>6864</v>
      </c>
      <c r="E5875" s="30" t="s">
        <v>850</v>
      </c>
      <c r="F5875" s="30" t="s">
        <v>846</v>
      </c>
      <c r="G5875" s="30" t="s">
        <v>366</v>
      </c>
      <c r="H5875" s="30">
        <v>2016</v>
      </c>
      <c r="I5875" s="28" t="s">
        <v>367</v>
      </c>
      <c r="J5875" s="30" t="s">
        <v>10373</v>
      </c>
      <c r="K5875" s="30" t="s">
        <v>368</v>
      </c>
    </row>
    <row r="5876" spans="1:11">
      <c r="A5876" s="29">
        <v>5875</v>
      </c>
      <c r="B5876" s="30" t="s">
        <v>11898</v>
      </c>
      <c r="C5876" s="31" t="s">
        <v>11899</v>
      </c>
      <c r="D5876" s="30" t="s">
        <v>8631</v>
      </c>
      <c r="E5876" s="30" t="s">
        <v>371</v>
      </c>
      <c r="F5876" s="30" t="s">
        <v>846</v>
      </c>
      <c r="G5876" s="30" t="s">
        <v>3757</v>
      </c>
      <c r="H5876" s="30">
        <v>2016</v>
      </c>
      <c r="I5876" s="28" t="s">
        <v>367</v>
      </c>
      <c r="J5876" s="30" t="s">
        <v>10373</v>
      </c>
      <c r="K5876" s="30" t="s">
        <v>368</v>
      </c>
    </row>
    <row r="5877" spans="1:11">
      <c r="A5877" s="29">
        <v>5876</v>
      </c>
      <c r="B5877" s="30" t="s">
        <v>11900</v>
      </c>
      <c r="C5877" s="31" t="s">
        <v>11901</v>
      </c>
      <c r="D5877" s="30" t="s">
        <v>6864</v>
      </c>
      <c r="E5877" s="30" t="s">
        <v>850</v>
      </c>
      <c r="F5877" s="30" t="s">
        <v>846</v>
      </c>
      <c r="G5877" s="30" t="s">
        <v>366</v>
      </c>
      <c r="H5877" s="30">
        <v>2016</v>
      </c>
      <c r="I5877" s="28" t="s">
        <v>367</v>
      </c>
      <c r="J5877" s="30" t="s">
        <v>10373</v>
      </c>
      <c r="K5877" s="30" t="s">
        <v>368</v>
      </c>
    </row>
    <row r="5878" spans="1:11">
      <c r="A5878" s="29">
        <v>5877</v>
      </c>
      <c r="B5878" s="30" t="s">
        <v>11902</v>
      </c>
      <c r="C5878" s="31" t="s">
        <v>11903</v>
      </c>
      <c r="D5878" s="30" t="s">
        <v>6864</v>
      </c>
      <c r="E5878" s="30" t="s">
        <v>850</v>
      </c>
      <c r="F5878" s="30" t="s">
        <v>846</v>
      </c>
      <c r="G5878" s="30" t="s">
        <v>366</v>
      </c>
      <c r="H5878" s="30">
        <v>2016</v>
      </c>
      <c r="I5878" s="28" t="s">
        <v>367</v>
      </c>
      <c r="J5878" s="30" t="s">
        <v>10373</v>
      </c>
      <c r="K5878" s="30" t="s">
        <v>368</v>
      </c>
    </row>
    <row r="5879" spans="1:11">
      <c r="A5879" s="29">
        <v>5878</v>
      </c>
      <c r="B5879" s="30" t="s">
        <v>11904</v>
      </c>
      <c r="C5879" s="31" t="s">
        <v>11905</v>
      </c>
      <c r="D5879" s="30" t="s">
        <v>6864</v>
      </c>
      <c r="E5879" s="30" t="s">
        <v>850</v>
      </c>
      <c r="F5879" s="30" t="s">
        <v>846</v>
      </c>
      <c r="G5879" s="30" t="s">
        <v>468</v>
      </c>
      <c r="H5879" s="30">
        <v>2016</v>
      </c>
      <c r="I5879" s="28" t="s">
        <v>367</v>
      </c>
      <c r="J5879" s="30" t="s">
        <v>10373</v>
      </c>
      <c r="K5879" s="30" t="s">
        <v>368</v>
      </c>
    </row>
    <row r="5880" spans="1:11">
      <c r="A5880" s="29">
        <v>5879</v>
      </c>
      <c r="B5880" s="30" t="s">
        <v>11906</v>
      </c>
      <c r="C5880" s="31" t="s">
        <v>11907</v>
      </c>
      <c r="D5880" s="30" t="s">
        <v>6864</v>
      </c>
      <c r="E5880" s="30" t="s">
        <v>850</v>
      </c>
      <c r="F5880" s="30" t="s">
        <v>846</v>
      </c>
      <c r="G5880" s="30" t="s">
        <v>366</v>
      </c>
      <c r="H5880" s="30">
        <v>2016</v>
      </c>
      <c r="I5880" s="28" t="s">
        <v>367</v>
      </c>
      <c r="J5880" s="30" t="s">
        <v>10373</v>
      </c>
      <c r="K5880" s="30" t="s">
        <v>368</v>
      </c>
    </row>
    <row r="5881" spans="1:11">
      <c r="A5881" s="29">
        <v>5880</v>
      </c>
      <c r="B5881" s="30" t="s">
        <v>11908</v>
      </c>
      <c r="C5881" s="31" t="s">
        <v>11909</v>
      </c>
      <c r="D5881" s="30" t="s">
        <v>6864</v>
      </c>
      <c r="E5881" s="30" t="s">
        <v>850</v>
      </c>
      <c r="F5881" s="30" t="s">
        <v>846</v>
      </c>
      <c r="G5881" s="30" t="s">
        <v>366</v>
      </c>
      <c r="H5881" s="30">
        <v>2016</v>
      </c>
      <c r="I5881" s="28" t="s">
        <v>367</v>
      </c>
      <c r="J5881" s="30" t="s">
        <v>10373</v>
      </c>
      <c r="K5881" s="30" t="s">
        <v>368</v>
      </c>
    </row>
    <row r="5882" spans="1:11">
      <c r="A5882" s="29">
        <v>5881</v>
      </c>
      <c r="B5882" s="30" t="s">
        <v>11910</v>
      </c>
      <c r="C5882" s="31" t="s">
        <v>11911</v>
      </c>
      <c r="D5882" s="30" t="s">
        <v>6864</v>
      </c>
      <c r="E5882" s="30" t="s">
        <v>850</v>
      </c>
      <c r="F5882" s="30" t="s">
        <v>846</v>
      </c>
      <c r="G5882" s="30" t="s">
        <v>366</v>
      </c>
      <c r="H5882" s="30">
        <v>2016</v>
      </c>
      <c r="I5882" s="28" t="s">
        <v>367</v>
      </c>
      <c r="J5882" s="30" t="s">
        <v>10373</v>
      </c>
      <c r="K5882" s="30" t="s">
        <v>368</v>
      </c>
    </row>
    <row r="5883" spans="1:11">
      <c r="A5883" s="29">
        <v>5882</v>
      </c>
      <c r="B5883" s="30" t="s">
        <v>11912</v>
      </c>
      <c r="C5883" s="31" t="s">
        <v>11913</v>
      </c>
      <c r="D5883" s="30" t="s">
        <v>6864</v>
      </c>
      <c r="E5883" s="30" t="s">
        <v>850</v>
      </c>
      <c r="F5883" s="30" t="s">
        <v>846</v>
      </c>
      <c r="G5883" s="30" t="s">
        <v>366</v>
      </c>
      <c r="H5883" s="30">
        <v>2016</v>
      </c>
      <c r="I5883" s="28" t="s">
        <v>367</v>
      </c>
      <c r="J5883" s="30" t="s">
        <v>10373</v>
      </c>
      <c r="K5883" s="30" t="s">
        <v>368</v>
      </c>
    </row>
    <row r="5884" spans="1:11">
      <c r="A5884" s="29">
        <v>5883</v>
      </c>
      <c r="B5884" s="30" t="s">
        <v>11914</v>
      </c>
      <c r="C5884" s="31" t="s">
        <v>11915</v>
      </c>
      <c r="D5884" s="30" t="s">
        <v>6864</v>
      </c>
      <c r="E5884" s="30" t="s">
        <v>850</v>
      </c>
      <c r="F5884" s="30" t="s">
        <v>846</v>
      </c>
      <c r="G5884" s="30" t="s">
        <v>366</v>
      </c>
      <c r="H5884" s="30">
        <v>2016</v>
      </c>
      <c r="I5884" s="28" t="s">
        <v>367</v>
      </c>
      <c r="J5884" s="30" t="s">
        <v>10373</v>
      </c>
      <c r="K5884" s="30" t="s">
        <v>368</v>
      </c>
    </row>
    <row r="5885" spans="1:11">
      <c r="A5885" s="29">
        <v>5884</v>
      </c>
      <c r="B5885" s="30" t="s">
        <v>11916</v>
      </c>
      <c r="C5885" s="31" t="s">
        <v>11917</v>
      </c>
      <c r="D5885" s="30" t="s">
        <v>6864</v>
      </c>
      <c r="E5885" s="30" t="s">
        <v>850</v>
      </c>
      <c r="F5885" s="30" t="s">
        <v>846</v>
      </c>
      <c r="G5885" s="30" t="s">
        <v>366</v>
      </c>
      <c r="H5885" s="30">
        <v>2016</v>
      </c>
      <c r="I5885" s="28" t="s">
        <v>367</v>
      </c>
      <c r="J5885" s="30" t="s">
        <v>10368</v>
      </c>
      <c r="K5885" s="30" t="s">
        <v>368</v>
      </c>
    </row>
    <row r="5886" spans="1:11">
      <c r="A5886" s="29">
        <v>5885</v>
      </c>
      <c r="B5886" s="30" t="s">
        <v>11918</v>
      </c>
      <c r="C5886" s="31" t="s">
        <v>11919</v>
      </c>
      <c r="D5886" s="30" t="s">
        <v>6864</v>
      </c>
      <c r="E5886" s="30" t="s">
        <v>850</v>
      </c>
      <c r="F5886" s="30" t="s">
        <v>846</v>
      </c>
      <c r="G5886" s="30" t="s">
        <v>366</v>
      </c>
      <c r="H5886" s="30">
        <v>2016</v>
      </c>
      <c r="I5886" s="28" t="s">
        <v>367</v>
      </c>
      <c r="J5886" s="30" t="s">
        <v>10368</v>
      </c>
      <c r="K5886" s="30" t="s">
        <v>368</v>
      </c>
    </row>
    <row r="5887" spans="1:11">
      <c r="A5887" s="29">
        <v>5886</v>
      </c>
      <c r="B5887" s="30" t="s">
        <v>11920</v>
      </c>
      <c r="C5887" s="31" t="s">
        <v>11921</v>
      </c>
      <c r="D5887" s="30" t="s">
        <v>6864</v>
      </c>
      <c r="E5887" s="30" t="s">
        <v>850</v>
      </c>
      <c r="F5887" s="30" t="s">
        <v>846</v>
      </c>
      <c r="G5887" s="30" t="s">
        <v>366</v>
      </c>
      <c r="H5887" s="30">
        <v>2016</v>
      </c>
      <c r="I5887" s="28" t="s">
        <v>367</v>
      </c>
      <c r="J5887" s="30" t="s">
        <v>10373</v>
      </c>
      <c r="K5887" s="30" t="s">
        <v>368</v>
      </c>
    </row>
    <row r="5888" spans="1:11">
      <c r="A5888" s="29">
        <v>5887</v>
      </c>
      <c r="B5888" s="30" t="s">
        <v>11922</v>
      </c>
      <c r="C5888" s="31" t="s">
        <v>11923</v>
      </c>
      <c r="D5888" s="30" t="s">
        <v>6864</v>
      </c>
      <c r="E5888" s="30" t="s">
        <v>850</v>
      </c>
      <c r="F5888" s="30" t="s">
        <v>846</v>
      </c>
      <c r="G5888" s="30" t="s">
        <v>366</v>
      </c>
      <c r="H5888" s="30">
        <v>2016</v>
      </c>
      <c r="I5888" s="28" t="s">
        <v>367</v>
      </c>
      <c r="J5888" s="30" t="s">
        <v>10373</v>
      </c>
      <c r="K5888" s="30" t="s">
        <v>368</v>
      </c>
    </row>
    <row r="5889" spans="1:11">
      <c r="A5889" s="29">
        <v>5888</v>
      </c>
      <c r="B5889" s="30" t="s">
        <v>11924</v>
      </c>
      <c r="C5889" s="31" t="s">
        <v>11925</v>
      </c>
      <c r="D5889" s="30" t="s">
        <v>6864</v>
      </c>
      <c r="E5889" s="30" t="s">
        <v>850</v>
      </c>
      <c r="F5889" s="30" t="s">
        <v>846</v>
      </c>
      <c r="G5889" s="30" t="s">
        <v>366</v>
      </c>
      <c r="H5889" s="30">
        <v>2016</v>
      </c>
      <c r="I5889" s="28" t="s">
        <v>367</v>
      </c>
      <c r="J5889" s="30" t="s">
        <v>10373</v>
      </c>
      <c r="K5889" s="30" t="s">
        <v>368</v>
      </c>
    </row>
    <row r="5890" spans="1:11">
      <c r="A5890" s="29">
        <v>5889</v>
      </c>
      <c r="B5890" s="30" t="s">
        <v>11926</v>
      </c>
      <c r="C5890" s="31" t="s">
        <v>11927</v>
      </c>
      <c r="D5890" s="30" t="s">
        <v>6864</v>
      </c>
      <c r="E5890" s="30" t="s">
        <v>850</v>
      </c>
      <c r="F5890" s="30" t="s">
        <v>846</v>
      </c>
      <c r="G5890" s="30" t="s">
        <v>366</v>
      </c>
      <c r="H5890" s="30">
        <v>2016</v>
      </c>
      <c r="I5890" s="28" t="s">
        <v>367</v>
      </c>
      <c r="J5890" s="30" t="s">
        <v>10373</v>
      </c>
      <c r="K5890" s="30" t="s">
        <v>368</v>
      </c>
    </row>
    <row r="5891" spans="1:11">
      <c r="A5891" s="29">
        <v>5890</v>
      </c>
      <c r="B5891" s="30" t="s">
        <v>11928</v>
      </c>
      <c r="C5891" s="31" t="s">
        <v>11929</v>
      </c>
      <c r="D5891" s="30" t="s">
        <v>6864</v>
      </c>
      <c r="E5891" s="30" t="s">
        <v>850</v>
      </c>
      <c r="F5891" s="30" t="s">
        <v>846</v>
      </c>
      <c r="G5891" s="30" t="s">
        <v>366</v>
      </c>
      <c r="H5891" s="30">
        <v>2016</v>
      </c>
      <c r="I5891" s="28" t="s">
        <v>367</v>
      </c>
      <c r="J5891" s="30" t="s">
        <v>10368</v>
      </c>
      <c r="K5891" s="30" t="s">
        <v>368</v>
      </c>
    </row>
    <row r="5892" spans="1:11">
      <c r="A5892" s="29">
        <v>5891</v>
      </c>
      <c r="B5892" s="30" t="s">
        <v>11930</v>
      </c>
      <c r="C5892" s="31" t="s">
        <v>11931</v>
      </c>
      <c r="D5892" s="30" t="s">
        <v>6864</v>
      </c>
      <c r="E5892" s="30" t="s">
        <v>850</v>
      </c>
      <c r="F5892" s="30" t="s">
        <v>846</v>
      </c>
      <c r="G5892" s="30" t="s">
        <v>366</v>
      </c>
      <c r="H5892" s="30">
        <v>2016</v>
      </c>
      <c r="I5892" s="28" t="s">
        <v>367</v>
      </c>
      <c r="J5892" s="30" t="s">
        <v>10368</v>
      </c>
      <c r="K5892" s="30" t="s">
        <v>368</v>
      </c>
    </row>
    <row r="5893" spans="1:11">
      <c r="A5893" s="29">
        <v>5892</v>
      </c>
      <c r="B5893" s="30" t="s">
        <v>11932</v>
      </c>
      <c r="C5893" s="31" t="s">
        <v>11933</v>
      </c>
      <c r="D5893" s="30" t="s">
        <v>6864</v>
      </c>
      <c r="E5893" s="30" t="s">
        <v>850</v>
      </c>
      <c r="F5893" s="30" t="s">
        <v>846</v>
      </c>
      <c r="G5893" s="30" t="s">
        <v>366</v>
      </c>
      <c r="H5893" s="30">
        <v>2016</v>
      </c>
      <c r="I5893" s="28" t="s">
        <v>367</v>
      </c>
      <c r="J5893" s="30" t="s">
        <v>10373</v>
      </c>
      <c r="K5893" s="30" t="s">
        <v>368</v>
      </c>
    </row>
    <row r="5894" spans="1:11">
      <c r="A5894" s="29">
        <v>5893</v>
      </c>
      <c r="B5894" s="30" t="s">
        <v>11934</v>
      </c>
      <c r="C5894" s="31" t="s">
        <v>11935</v>
      </c>
      <c r="D5894" s="30" t="s">
        <v>6864</v>
      </c>
      <c r="E5894" s="30" t="s">
        <v>850</v>
      </c>
      <c r="F5894" s="30" t="s">
        <v>846</v>
      </c>
      <c r="G5894" s="30" t="s">
        <v>366</v>
      </c>
      <c r="H5894" s="30">
        <v>2016</v>
      </c>
      <c r="I5894" s="28" t="s">
        <v>367</v>
      </c>
      <c r="J5894" s="30" t="s">
        <v>10373</v>
      </c>
      <c r="K5894" s="30" t="s">
        <v>368</v>
      </c>
    </row>
    <row r="5895" spans="1:11">
      <c r="A5895" s="29">
        <v>5894</v>
      </c>
      <c r="B5895" s="30" t="s">
        <v>11936</v>
      </c>
      <c r="C5895" s="31" t="s">
        <v>11937</v>
      </c>
      <c r="D5895" s="30" t="s">
        <v>6864</v>
      </c>
      <c r="E5895" s="30" t="s">
        <v>850</v>
      </c>
      <c r="F5895" s="30" t="s">
        <v>846</v>
      </c>
      <c r="G5895" s="30" t="s">
        <v>366</v>
      </c>
      <c r="H5895" s="30">
        <v>2016</v>
      </c>
      <c r="I5895" s="28" t="s">
        <v>367</v>
      </c>
      <c r="J5895" s="30" t="s">
        <v>10373</v>
      </c>
      <c r="K5895" s="30" t="s">
        <v>368</v>
      </c>
    </row>
    <row r="5896" spans="1:11">
      <c r="A5896" s="29">
        <v>5895</v>
      </c>
      <c r="B5896" s="30" t="s">
        <v>11938</v>
      </c>
      <c r="C5896" s="31" t="s">
        <v>11939</v>
      </c>
      <c r="D5896" s="30" t="s">
        <v>6864</v>
      </c>
      <c r="E5896" s="30" t="s">
        <v>850</v>
      </c>
      <c r="F5896" s="30" t="s">
        <v>846</v>
      </c>
      <c r="G5896" s="30" t="s">
        <v>366</v>
      </c>
      <c r="H5896" s="30">
        <v>2016</v>
      </c>
      <c r="I5896" s="28" t="s">
        <v>367</v>
      </c>
      <c r="J5896" s="30" t="s">
        <v>10373</v>
      </c>
      <c r="K5896" s="30" t="s">
        <v>368</v>
      </c>
    </row>
    <row r="5897" spans="1:11">
      <c r="A5897" s="29">
        <v>5896</v>
      </c>
      <c r="B5897" s="30" t="s">
        <v>11940</v>
      </c>
      <c r="C5897" s="31" t="s">
        <v>11941</v>
      </c>
      <c r="D5897" s="30" t="s">
        <v>6864</v>
      </c>
      <c r="E5897" s="30" t="s">
        <v>850</v>
      </c>
      <c r="F5897" s="30" t="s">
        <v>846</v>
      </c>
      <c r="G5897" s="30" t="s">
        <v>366</v>
      </c>
      <c r="H5897" s="30">
        <v>2016</v>
      </c>
      <c r="I5897" s="28" t="s">
        <v>367</v>
      </c>
      <c r="J5897" s="30" t="s">
        <v>10373</v>
      </c>
      <c r="K5897" s="30" t="s">
        <v>368</v>
      </c>
    </row>
    <row r="5898" spans="1:11">
      <c r="A5898" s="29">
        <v>5897</v>
      </c>
      <c r="B5898" s="30" t="s">
        <v>11942</v>
      </c>
      <c r="C5898" s="31" t="s">
        <v>11943</v>
      </c>
      <c r="D5898" s="30" t="s">
        <v>6864</v>
      </c>
      <c r="E5898" s="30" t="s">
        <v>850</v>
      </c>
      <c r="F5898" s="30" t="s">
        <v>846</v>
      </c>
      <c r="G5898" s="30" t="s">
        <v>366</v>
      </c>
      <c r="H5898" s="30">
        <v>2016</v>
      </c>
      <c r="I5898" s="28" t="s">
        <v>367</v>
      </c>
      <c r="J5898" s="30" t="s">
        <v>10368</v>
      </c>
      <c r="K5898" s="30" t="s">
        <v>368</v>
      </c>
    </row>
    <row r="5899" spans="1:11">
      <c r="A5899" s="29">
        <v>5898</v>
      </c>
      <c r="B5899" s="30" t="s">
        <v>11944</v>
      </c>
      <c r="C5899" s="31" t="s">
        <v>11945</v>
      </c>
      <c r="D5899" s="30" t="s">
        <v>6864</v>
      </c>
      <c r="E5899" s="30" t="s">
        <v>850</v>
      </c>
      <c r="F5899" s="30" t="s">
        <v>846</v>
      </c>
      <c r="G5899" s="30" t="s">
        <v>468</v>
      </c>
      <c r="H5899" s="30">
        <v>2016</v>
      </c>
      <c r="I5899" s="28" t="s">
        <v>367</v>
      </c>
      <c r="J5899" s="30" t="s">
        <v>10373</v>
      </c>
      <c r="K5899" s="30" t="s">
        <v>368</v>
      </c>
    </row>
    <row r="5900" spans="1:11">
      <c r="A5900" s="29">
        <v>5899</v>
      </c>
      <c r="B5900" s="30" t="s">
        <v>11946</v>
      </c>
      <c r="C5900" s="31" t="s">
        <v>11947</v>
      </c>
      <c r="D5900" s="30" t="s">
        <v>6864</v>
      </c>
      <c r="E5900" s="30" t="s">
        <v>850</v>
      </c>
      <c r="F5900" s="30" t="s">
        <v>846</v>
      </c>
      <c r="G5900" s="30" t="s">
        <v>366</v>
      </c>
      <c r="H5900" s="30">
        <v>2016</v>
      </c>
      <c r="I5900" s="28" t="s">
        <v>367</v>
      </c>
      <c r="J5900" s="30" t="s">
        <v>10368</v>
      </c>
      <c r="K5900" s="30" t="s">
        <v>368</v>
      </c>
    </row>
    <row r="5901" spans="1:11">
      <c r="A5901" s="29">
        <v>5900</v>
      </c>
      <c r="B5901" s="30" t="s">
        <v>11948</v>
      </c>
      <c r="C5901" s="31" t="s">
        <v>11949</v>
      </c>
      <c r="D5901" s="30" t="s">
        <v>6864</v>
      </c>
      <c r="E5901" s="30" t="s">
        <v>850</v>
      </c>
      <c r="F5901" s="30" t="s">
        <v>846</v>
      </c>
      <c r="G5901" s="30" t="s">
        <v>468</v>
      </c>
      <c r="H5901" s="30">
        <v>2016</v>
      </c>
      <c r="I5901" s="28" t="s">
        <v>367</v>
      </c>
      <c r="J5901" s="30" t="s">
        <v>10373</v>
      </c>
      <c r="K5901" s="30" t="s">
        <v>368</v>
      </c>
    </row>
    <row r="5902" spans="1:11">
      <c r="A5902" s="29">
        <v>5901</v>
      </c>
      <c r="B5902" s="30" t="s">
        <v>11950</v>
      </c>
      <c r="C5902" s="31" t="s">
        <v>11951</v>
      </c>
      <c r="D5902" s="30" t="s">
        <v>6864</v>
      </c>
      <c r="E5902" s="30" t="s">
        <v>850</v>
      </c>
      <c r="F5902" s="30" t="s">
        <v>846</v>
      </c>
      <c r="G5902" s="30" t="s">
        <v>366</v>
      </c>
      <c r="H5902" s="30">
        <v>2016</v>
      </c>
      <c r="I5902" s="28" t="s">
        <v>367</v>
      </c>
      <c r="J5902" s="30" t="s">
        <v>10373</v>
      </c>
      <c r="K5902" s="30" t="s">
        <v>368</v>
      </c>
    </row>
    <row r="5903" spans="1:11">
      <c r="A5903" s="29">
        <v>5902</v>
      </c>
      <c r="B5903" s="30" t="s">
        <v>11952</v>
      </c>
      <c r="C5903" s="31" t="s">
        <v>11953</v>
      </c>
      <c r="D5903" s="30" t="s">
        <v>6864</v>
      </c>
      <c r="E5903" s="30" t="s">
        <v>850</v>
      </c>
      <c r="F5903" s="30" t="s">
        <v>846</v>
      </c>
      <c r="G5903" s="30" t="s">
        <v>366</v>
      </c>
      <c r="H5903" s="30">
        <v>2016</v>
      </c>
      <c r="I5903" s="28" t="s">
        <v>367</v>
      </c>
      <c r="J5903" s="30" t="s">
        <v>10368</v>
      </c>
      <c r="K5903" s="30" t="s">
        <v>368</v>
      </c>
    </row>
    <row r="5904" spans="1:11">
      <c r="A5904" s="29">
        <v>5903</v>
      </c>
      <c r="B5904" s="30" t="s">
        <v>11954</v>
      </c>
      <c r="C5904" s="31" t="s">
        <v>11955</v>
      </c>
      <c r="D5904" s="30" t="s">
        <v>6864</v>
      </c>
      <c r="E5904" s="30" t="s">
        <v>850</v>
      </c>
      <c r="F5904" s="30" t="s">
        <v>846</v>
      </c>
      <c r="G5904" s="30" t="s">
        <v>366</v>
      </c>
      <c r="H5904" s="30">
        <v>2016</v>
      </c>
      <c r="I5904" s="28" t="s">
        <v>367</v>
      </c>
      <c r="J5904" s="30" t="s">
        <v>10368</v>
      </c>
      <c r="K5904" s="30" t="s">
        <v>368</v>
      </c>
    </row>
    <row r="5905" spans="1:11">
      <c r="A5905" s="29">
        <v>5904</v>
      </c>
      <c r="B5905" s="30" t="s">
        <v>11956</v>
      </c>
      <c r="C5905" s="31" t="s">
        <v>11957</v>
      </c>
      <c r="D5905" s="30" t="s">
        <v>6864</v>
      </c>
      <c r="E5905" s="30" t="s">
        <v>850</v>
      </c>
      <c r="F5905" s="30" t="s">
        <v>846</v>
      </c>
      <c r="G5905" s="30" t="s">
        <v>366</v>
      </c>
      <c r="H5905" s="30">
        <v>2016</v>
      </c>
      <c r="I5905" s="28" t="s">
        <v>367</v>
      </c>
      <c r="J5905" s="30" t="s">
        <v>10368</v>
      </c>
      <c r="K5905" s="30" t="s">
        <v>368</v>
      </c>
    </row>
    <row r="5906" spans="1:11">
      <c r="A5906" s="29">
        <v>5905</v>
      </c>
      <c r="B5906" s="30" t="s">
        <v>11958</v>
      </c>
      <c r="C5906" s="31" t="s">
        <v>11959</v>
      </c>
      <c r="D5906" s="30" t="s">
        <v>6864</v>
      </c>
      <c r="E5906" s="30" t="s">
        <v>850</v>
      </c>
      <c r="F5906" s="30" t="s">
        <v>846</v>
      </c>
      <c r="G5906" s="30" t="s">
        <v>366</v>
      </c>
      <c r="H5906" s="30">
        <v>2016</v>
      </c>
      <c r="I5906" s="28" t="s">
        <v>367</v>
      </c>
      <c r="J5906" s="30" t="s">
        <v>10368</v>
      </c>
      <c r="K5906" s="30" t="s">
        <v>368</v>
      </c>
    </row>
    <row r="5907" spans="1:11">
      <c r="A5907" s="29">
        <v>5906</v>
      </c>
      <c r="B5907" s="30" t="s">
        <v>11960</v>
      </c>
      <c r="C5907" s="31" t="s">
        <v>11961</v>
      </c>
      <c r="D5907" s="30" t="s">
        <v>6864</v>
      </c>
      <c r="E5907" s="30" t="s">
        <v>850</v>
      </c>
      <c r="F5907" s="30" t="s">
        <v>846</v>
      </c>
      <c r="G5907" s="30" t="s">
        <v>366</v>
      </c>
      <c r="H5907" s="30">
        <v>2016</v>
      </c>
      <c r="I5907" s="28" t="s">
        <v>367</v>
      </c>
      <c r="J5907" s="30" t="s">
        <v>10368</v>
      </c>
      <c r="K5907" s="30" t="s">
        <v>368</v>
      </c>
    </row>
    <row r="5908" spans="1:11">
      <c r="A5908" s="29">
        <v>5907</v>
      </c>
      <c r="B5908" s="30" t="s">
        <v>11962</v>
      </c>
      <c r="C5908" s="31" t="s">
        <v>11963</v>
      </c>
      <c r="D5908" s="30" t="s">
        <v>6864</v>
      </c>
      <c r="E5908" s="30" t="s">
        <v>850</v>
      </c>
      <c r="F5908" s="30" t="s">
        <v>846</v>
      </c>
      <c r="G5908" s="30" t="s">
        <v>366</v>
      </c>
      <c r="H5908" s="30">
        <v>2016</v>
      </c>
      <c r="I5908" s="28" t="s">
        <v>367</v>
      </c>
      <c r="J5908" s="30" t="s">
        <v>10373</v>
      </c>
      <c r="K5908" s="30" t="s">
        <v>368</v>
      </c>
    </row>
    <row r="5909" spans="1:11">
      <c r="A5909" s="29">
        <v>5908</v>
      </c>
      <c r="B5909" s="30" t="s">
        <v>11964</v>
      </c>
      <c r="C5909" s="31" t="s">
        <v>11965</v>
      </c>
      <c r="D5909" s="30" t="s">
        <v>6864</v>
      </c>
      <c r="E5909" s="30" t="s">
        <v>850</v>
      </c>
      <c r="F5909" s="30" t="s">
        <v>846</v>
      </c>
      <c r="G5909" s="30" t="s">
        <v>366</v>
      </c>
      <c r="H5909" s="30">
        <v>2016</v>
      </c>
      <c r="I5909" s="28" t="s">
        <v>367</v>
      </c>
      <c r="J5909" s="30" t="s">
        <v>10368</v>
      </c>
      <c r="K5909" s="30" t="s">
        <v>368</v>
      </c>
    </row>
    <row r="5910" spans="1:11">
      <c r="A5910" s="29">
        <v>5909</v>
      </c>
      <c r="B5910" s="30" t="s">
        <v>11966</v>
      </c>
      <c r="C5910" s="31" t="s">
        <v>11967</v>
      </c>
      <c r="D5910" s="30">
        <v>1413</v>
      </c>
      <c r="E5910" s="30" t="s">
        <v>850</v>
      </c>
      <c r="F5910" s="30" t="s">
        <v>846</v>
      </c>
      <c r="G5910" s="30" t="s">
        <v>468</v>
      </c>
      <c r="H5910" s="30">
        <v>2016</v>
      </c>
      <c r="I5910" s="28" t="s">
        <v>367</v>
      </c>
      <c r="J5910" s="30" t="s">
        <v>10368</v>
      </c>
      <c r="K5910" s="30" t="s">
        <v>368</v>
      </c>
    </row>
    <row r="5911" spans="1:11">
      <c r="A5911" s="29">
        <v>5910</v>
      </c>
      <c r="B5911" s="30" t="s">
        <v>11968</v>
      </c>
      <c r="C5911" s="31" t="s">
        <v>11969</v>
      </c>
      <c r="D5911" s="30" t="s">
        <v>6864</v>
      </c>
      <c r="E5911" s="30" t="s">
        <v>850</v>
      </c>
      <c r="F5911" s="30" t="s">
        <v>846</v>
      </c>
      <c r="G5911" s="30" t="s">
        <v>366</v>
      </c>
      <c r="H5911" s="30">
        <v>2016</v>
      </c>
      <c r="I5911" s="28" t="s">
        <v>367</v>
      </c>
      <c r="J5911" s="30" t="s">
        <v>10373</v>
      </c>
      <c r="K5911" s="30" t="s">
        <v>368</v>
      </c>
    </row>
    <row r="5912" spans="1:11">
      <c r="A5912" s="29">
        <v>5911</v>
      </c>
      <c r="B5912" s="30" t="s">
        <v>11970</v>
      </c>
      <c r="C5912" s="31" t="s">
        <v>11971</v>
      </c>
      <c r="D5912" s="30" t="s">
        <v>6864</v>
      </c>
      <c r="E5912" s="30" t="s">
        <v>371</v>
      </c>
      <c r="F5912" s="30" t="s">
        <v>846</v>
      </c>
      <c r="G5912" s="30" t="s">
        <v>366</v>
      </c>
      <c r="H5912" s="30">
        <v>2016</v>
      </c>
      <c r="I5912" s="28" t="s">
        <v>367</v>
      </c>
      <c r="J5912" s="30" t="s">
        <v>10368</v>
      </c>
      <c r="K5912" s="30" t="s">
        <v>368</v>
      </c>
    </row>
    <row r="5913" spans="1:11">
      <c r="A5913" s="29">
        <v>5912</v>
      </c>
      <c r="B5913" s="30" t="s">
        <v>11972</v>
      </c>
      <c r="C5913" s="31" t="s">
        <v>11973</v>
      </c>
      <c r="D5913" s="30" t="s">
        <v>8631</v>
      </c>
      <c r="E5913" s="30" t="s">
        <v>371</v>
      </c>
      <c r="F5913" s="30" t="s">
        <v>846</v>
      </c>
      <c r="G5913" s="30" t="s">
        <v>3757</v>
      </c>
      <c r="H5913" s="30">
        <v>2016</v>
      </c>
      <c r="I5913" s="28" t="s">
        <v>367</v>
      </c>
      <c r="J5913" s="30" t="s">
        <v>10373</v>
      </c>
      <c r="K5913" s="30" t="s">
        <v>368</v>
      </c>
    </row>
    <row r="5914" spans="1:11">
      <c r="A5914" s="29">
        <v>5913</v>
      </c>
      <c r="B5914" s="30" t="s">
        <v>11974</v>
      </c>
      <c r="C5914" s="31" t="s">
        <v>11975</v>
      </c>
      <c r="D5914" s="30" t="s">
        <v>8631</v>
      </c>
      <c r="E5914" s="30" t="s">
        <v>371</v>
      </c>
      <c r="F5914" s="30" t="s">
        <v>846</v>
      </c>
      <c r="G5914" s="30" t="s">
        <v>9641</v>
      </c>
      <c r="H5914" s="30">
        <v>2016</v>
      </c>
      <c r="I5914" s="28" t="s">
        <v>367</v>
      </c>
      <c r="J5914" s="30" t="s">
        <v>10373</v>
      </c>
      <c r="K5914" s="30" t="s">
        <v>368</v>
      </c>
    </row>
    <row r="5915" spans="1:11">
      <c r="A5915" s="29">
        <v>5914</v>
      </c>
      <c r="B5915" s="30" t="s">
        <v>11976</v>
      </c>
      <c r="C5915" s="31" t="s">
        <v>11977</v>
      </c>
      <c r="D5915" s="30" t="s">
        <v>6864</v>
      </c>
      <c r="E5915" s="30" t="s">
        <v>371</v>
      </c>
      <c r="F5915" s="30" t="s">
        <v>846</v>
      </c>
      <c r="G5915" s="30" t="s">
        <v>366</v>
      </c>
      <c r="H5915" s="30">
        <v>2016</v>
      </c>
      <c r="I5915" s="28" t="s">
        <v>367</v>
      </c>
      <c r="J5915" s="30" t="s">
        <v>10368</v>
      </c>
      <c r="K5915" s="30" t="s">
        <v>368</v>
      </c>
    </row>
    <row r="5916" spans="1:11">
      <c r="A5916" s="29">
        <v>5915</v>
      </c>
      <c r="B5916" s="30" t="s">
        <v>11978</v>
      </c>
      <c r="C5916" s="31" t="s">
        <v>11979</v>
      </c>
      <c r="D5916" s="30" t="s">
        <v>4604</v>
      </c>
      <c r="E5916" s="30" t="s">
        <v>371</v>
      </c>
      <c r="F5916" s="30" t="s">
        <v>846</v>
      </c>
      <c r="G5916" s="30" t="s">
        <v>468</v>
      </c>
      <c r="H5916" s="30">
        <v>2016</v>
      </c>
      <c r="I5916" s="28" t="s">
        <v>367</v>
      </c>
      <c r="J5916" s="30" t="s">
        <v>10368</v>
      </c>
      <c r="K5916" s="30" t="s">
        <v>368</v>
      </c>
    </row>
    <row r="5917" spans="1:11">
      <c r="A5917" s="29">
        <v>5916</v>
      </c>
      <c r="B5917" s="30" t="s">
        <v>11980</v>
      </c>
      <c r="C5917" s="31" t="s">
        <v>11981</v>
      </c>
      <c r="D5917" s="30" t="s">
        <v>8631</v>
      </c>
      <c r="E5917" s="30" t="s">
        <v>371</v>
      </c>
      <c r="F5917" s="30" t="s">
        <v>846</v>
      </c>
      <c r="G5917" s="30" t="s">
        <v>9641</v>
      </c>
      <c r="H5917" s="30">
        <v>2016</v>
      </c>
      <c r="I5917" s="28" t="s">
        <v>367</v>
      </c>
      <c r="J5917" s="30" t="s">
        <v>10368</v>
      </c>
      <c r="K5917" s="30" t="s">
        <v>368</v>
      </c>
    </row>
    <row r="5918" spans="1:11">
      <c r="A5918" s="29">
        <v>5917</v>
      </c>
      <c r="B5918" s="30" t="s">
        <v>11982</v>
      </c>
      <c r="C5918" s="31" t="s">
        <v>11983</v>
      </c>
      <c r="D5918" s="30" t="s">
        <v>8631</v>
      </c>
      <c r="E5918" s="30" t="s">
        <v>371</v>
      </c>
      <c r="F5918" s="30" t="s">
        <v>846</v>
      </c>
      <c r="G5918" s="30" t="s">
        <v>366</v>
      </c>
      <c r="H5918" s="30">
        <v>2016</v>
      </c>
      <c r="I5918" s="28" t="s">
        <v>367</v>
      </c>
      <c r="J5918" s="30" t="s">
        <v>10373</v>
      </c>
      <c r="K5918" s="30" t="s">
        <v>368</v>
      </c>
    </row>
    <row r="5919" spans="1:11">
      <c r="A5919" s="29">
        <v>5918</v>
      </c>
      <c r="B5919" s="30" t="s">
        <v>11984</v>
      </c>
      <c r="C5919" s="31" t="s">
        <v>11985</v>
      </c>
      <c r="D5919" s="30" t="s">
        <v>6864</v>
      </c>
      <c r="E5919" s="30" t="s">
        <v>371</v>
      </c>
      <c r="F5919" s="30" t="s">
        <v>846</v>
      </c>
      <c r="G5919" s="30" t="s">
        <v>366</v>
      </c>
      <c r="H5919" s="30">
        <v>2016</v>
      </c>
      <c r="I5919" s="28" t="s">
        <v>367</v>
      </c>
      <c r="J5919" s="30" t="s">
        <v>10368</v>
      </c>
      <c r="K5919" s="30" t="s">
        <v>368</v>
      </c>
    </row>
    <row r="5920" spans="1:11">
      <c r="A5920" s="29">
        <v>5919</v>
      </c>
      <c r="B5920" s="30" t="s">
        <v>11986</v>
      </c>
      <c r="C5920" s="31" t="s">
        <v>11987</v>
      </c>
      <c r="D5920" s="30" t="s">
        <v>6864</v>
      </c>
      <c r="E5920" s="30" t="s">
        <v>850</v>
      </c>
      <c r="F5920" s="30" t="s">
        <v>846</v>
      </c>
      <c r="G5920" s="30" t="s">
        <v>366</v>
      </c>
      <c r="H5920" s="30">
        <v>2016</v>
      </c>
      <c r="I5920" s="28" t="s">
        <v>367</v>
      </c>
      <c r="J5920" s="30" t="s">
        <v>10373</v>
      </c>
      <c r="K5920" s="30" t="s">
        <v>368</v>
      </c>
    </row>
    <row r="5921" spans="1:11">
      <c r="A5921" s="29">
        <v>5920</v>
      </c>
      <c r="B5921" s="30" t="s">
        <v>11988</v>
      </c>
      <c r="C5921" s="31" t="s">
        <v>11989</v>
      </c>
      <c r="D5921" s="30" t="s">
        <v>6864</v>
      </c>
      <c r="E5921" s="30" t="s">
        <v>850</v>
      </c>
      <c r="F5921" s="30" t="s">
        <v>846</v>
      </c>
      <c r="G5921" s="30" t="s">
        <v>366</v>
      </c>
      <c r="H5921" s="30">
        <v>2016</v>
      </c>
      <c r="I5921" s="28" t="s">
        <v>367</v>
      </c>
      <c r="J5921" s="30" t="s">
        <v>10368</v>
      </c>
      <c r="K5921" s="30" t="s">
        <v>368</v>
      </c>
    </row>
    <row r="5922" spans="1:11">
      <c r="A5922" s="29">
        <v>5921</v>
      </c>
      <c r="B5922" s="30" t="s">
        <v>11990</v>
      </c>
      <c r="C5922" s="31" t="s">
        <v>11991</v>
      </c>
      <c r="D5922" s="30" t="s">
        <v>6864</v>
      </c>
      <c r="E5922" s="30" t="s">
        <v>850</v>
      </c>
      <c r="F5922" s="30" t="s">
        <v>846</v>
      </c>
      <c r="G5922" s="30" t="s">
        <v>366</v>
      </c>
      <c r="H5922" s="30">
        <v>2016</v>
      </c>
      <c r="I5922" s="28" t="s">
        <v>367</v>
      </c>
      <c r="J5922" s="30" t="s">
        <v>10368</v>
      </c>
      <c r="K5922" s="30" t="s">
        <v>368</v>
      </c>
    </row>
    <row r="5923" spans="1:11">
      <c r="A5923" s="29">
        <v>5922</v>
      </c>
      <c r="B5923" s="30" t="s">
        <v>11992</v>
      </c>
      <c r="C5923" s="31" t="s">
        <v>11993</v>
      </c>
      <c r="D5923" s="30" t="s">
        <v>6864</v>
      </c>
      <c r="E5923" s="30" t="s">
        <v>371</v>
      </c>
      <c r="F5923" s="30" t="s">
        <v>846</v>
      </c>
      <c r="G5923" s="30" t="s">
        <v>366</v>
      </c>
      <c r="H5923" s="30">
        <v>2016</v>
      </c>
      <c r="I5923" s="28" t="s">
        <v>8376</v>
      </c>
      <c r="J5923" s="30" t="s">
        <v>10373</v>
      </c>
      <c r="K5923" s="30" t="s">
        <v>368</v>
      </c>
    </row>
    <row r="5924" spans="1:11">
      <c r="A5924" s="29">
        <v>5923</v>
      </c>
      <c r="B5924" s="30" t="s">
        <v>11994</v>
      </c>
      <c r="C5924" s="31" t="s">
        <v>11995</v>
      </c>
      <c r="D5924" s="30" t="s">
        <v>8631</v>
      </c>
      <c r="E5924" s="30" t="s">
        <v>371</v>
      </c>
      <c r="F5924" s="30" t="s">
        <v>846</v>
      </c>
      <c r="G5924" s="30" t="s">
        <v>3757</v>
      </c>
      <c r="H5924" s="30">
        <v>2016</v>
      </c>
      <c r="I5924" s="28" t="s">
        <v>8376</v>
      </c>
      <c r="J5924" s="30" t="s">
        <v>10373</v>
      </c>
      <c r="K5924" s="30" t="s">
        <v>368</v>
      </c>
    </row>
    <row r="5925" spans="1:11">
      <c r="A5925" s="29">
        <v>5924</v>
      </c>
      <c r="B5925" s="30" t="s">
        <v>11996</v>
      </c>
      <c r="C5925" s="31" t="s">
        <v>11997</v>
      </c>
      <c r="D5925" s="30" t="s">
        <v>6864</v>
      </c>
      <c r="E5925" s="30" t="s">
        <v>371</v>
      </c>
      <c r="F5925" s="30" t="s">
        <v>846</v>
      </c>
      <c r="G5925" s="30" t="s">
        <v>366</v>
      </c>
      <c r="H5925" s="30">
        <v>2016</v>
      </c>
      <c r="I5925" s="28" t="s">
        <v>8376</v>
      </c>
      <c r="J5925" s="30" t="s">
        <v>10373</v>
      </c>
      <c r="K5925" s="30" t="s">
        <v>368</v>
      </c>
    </row>
    <row r="5926" spans="1:11">
      <c r="A5926" s="29">
        <v>5925</v>
      </c>
      <c r="B5926" s="30" t="s">
        <v>11998</v>
      </c>
      <c r="C5926" s="31" t="s">
        <v>11999</v>
      </c>
      <c r="D5926" s="30" t="s">
        <v>6864</v>
      </c>
      <c r="E5926" s="30" t="s">
        <v>371</v>
      </c>
      <c r="F5926" s="30" t="s">
        <v>846</v>
      </c>
      <c r="G5926" s="30" t="s">
        <v>366</v>
      </c>
      <c r="H5926" s="30">
        <v>2016</v>
      </c>
      <c r="I5926" s="28" t="s">
        <v>8376</v>
      </c>
      <c r="J5926" s="30" t="s">
        <v>10373</v>
      </c>
      <c r="K5926" s="30" t="s">
        <v>368</v>
      </c>
    </row>
    <row r="5927" spans="1:11">
      <c r="A5927" s="29">
        <v>5926</v>
      </c>
      <c r="B5927" s="30" t="s">
        <v>12000</v>
      </c>
      <c r="C5927" s="31" t="s">
        <v>12001</v>
      </c>
      <c r="D5927" s="30" t="s">
        <v>8631</v>
      </c>
      <c r="E5927" s="30" t="s">
        <v>371</v>
      </c>
      <c r="F5927" s="30" t="s">
        <v>846</v>
      </c>
      <c r="G5927" s="30" t="s">
        <v>9641</v>
      </c>
      <c r="H5927" s="30">
        <v>2016</v>
      </c>
      <c r="I5927" s="28" t="s">
        <v>8376</v>
      </c>
      <c r="J5927" s="30" t="s">
        <v>10373</v>
      </c>
      <c r="K5927" s="30" t="s">
        <v>368</v>
      </c>
    </row>
    <row r="5928" spans="1:11">
      <c r="A5928" s="29">
        <v>5927</v>
      </c>
      <c r="B5928" s="30" t="s">
        <v>12002</v>
      </c>
      <c r="C5928" s="31" t="s">
        <v>10080</v>
      </c>
      <c r="D5928" s="30" t="s">
        <v>6864</v>
      </c>
      <c r="E5928" s="30" t="s">
        <v>371</v>
      </c>
      <c r="F5928" s="30" t="s">
        <v>846</v>
      </c>
      <c r="G5928" s="30" t="s">
        <v>468</v>
      </c>
      <c r="H5928" s="30">
        <v>2016</v>
      </c>
      <c r="I5928" s="28" t="s">
        <v>8376</v>
      </c>
      <c r="J5928" s="30" t="s">
        <v>10373</v>
      </c>
      <c r="K5928" s="30" t="s">
        <v>368</v>
      </c>
    </row>
    <row r="5929" spans="1:11">
      <c r="A5929" s="29">
        <v>5928</v>
      </c>
      <c r="B5929" s="30" t="s">
        <v>12003</v>
      </c>
      <c r="C5929" s="31" t="s">
        <v>12004</v>
      </c>
      <c r="D5929" s="30" t="s">
        <v>6864</v>
      </c>
      <c r="E5929" s="30" t="s">
        <v>371</v>
      </c>
      <c r="F5929" s="30" t="s">
        <v>846</v>
      </c>
      <c r="G5929" s="30" t="s">
        <v>366</v>
      </c>
      <c r="H5929" s="30">
        <v>2016</v>
      </c>
      <c r="I5929" s="28" t="s">
        <v>8376</v>
      </c>
      <c r="J5929" s="30" t="s">
        <v>10373</v>
      </c>
      <c r="K5929" s="30" t="s">
        <v>368</v>
      </c>
    </row>
    <row r="5930" spans="1:11">
      <c r="A5930" s="29">
        <v>5929</v>
      </c>
      <c r="B5930" s="30" t="s">
        <v>12005</v>
      </c>
      <c r="C5930" s="31" t="s">
        <v>12006</v>
      </c>
      <c r="D5930" s="30" t="s">
        <v>6864</v>
      </c>
      <c r="E5930" s="30" t="s">
        <v>850</v>
      </c>
      <c r="F5930" s="30" t="s">
        <v>846</v>
      </c>
      <c r="G5930" s="30" t="s">
        <v>366</v>
      </c>
      <c r="H5930" s="30">
        <v>2016</v>
      </c>
      <c r="I5930" s="28" t="s">
        <v>8376</v>
      </c>
      <c r="J5930" s="30" t="s">
        <v>10373</v>
      </c>
      <c r="K5930" s="30" t="s">
        <v>368</v>
      </c>
    </row>
    <row r="5931" spans="1:11">
      <c r="A5931" s="29">
        <v>5930</v>
      </c>
      <c r="B5931" s="30" t="s">
        <v>12007</v>
      </c>
      <c r="C5931" s="31" t="s">
        <v>12008</v>
      </c>
      <c r="D5931" s="30" t="s">
        <v>6864</v>
      </c>
      <c r="E5931" s="30" t="s">
        <v>371</v>
      </c>
      <c r="F5931" s="30" t="s">
        <v>846</v>
      </c>
      <c r="G5931" s="30" t="s">
        <v>366</v>
      </c>
      <c r="H5931" s="30">
        <v>2016</v>
      </c>
      <c r="I5931" s="28" t="s">
        <v>8376</v>
      </c>
      <c r="J5931" s="30" t="s">
        <v>10373</v>
      </c>
      <c r="K5931" s="30" t="s">
        <v>368</v>
      </c>
    </row>
    <row r="5932" spans="1:11">
      <c r="A5932" s="29">
        <v>5931</v>
      </c>
      <c r="B5932" s="30" t="s">
        <v>12009</v>
      </c>
      <c r="C5932" s="31" t="s">
        <v>12010</v>
      </c>
      <c r="D5932" s="30" t="s">
        <v>6864</v>
      </c>
      <c r="E5932" s="30" t="s">
        <v>850</v>
      </c>
      <c r="F5932" s="30" t="s">
        <v>846</v>
      </c>
      <c r="G5932" s="30" t="s">
        <v>366</v>
      </c>
      <c r="H5932" s="30">
        <v>2016</v>
      </c>
      <c r="I5932" s="28" t="s">
        <v>8376</v>
      </c>
      <c r="J5932" s="30" t="s">
        <v>10373</v>
      </c>
      <c r="K5932" s="30" t="s">
        <v>368</v>
      </c>
    </row>
    <row r="5933" spans="1:11">
      <c r="A5933" s="29">
        <v>5932</v>
      </c>
      <c r="B5933" s="30" t="s">
        <v>12011</v>
      </c>
      <c r="C5933" s="31" t="s">
        <v>12012</v>
      </c>
      <c r="D5933" s="30" t="s">
        <v>4604</v>
      </c>
      <c r="E5933" s="30" t="s">
        <v>371</v>
      </c>
      <c r="F5933" s="30" t="s">
        <v>846</v>
      </c>
      <c r="G5933" s="30" t="s">
        <v>468</v>
      </c>
      <c r="H5933" s="30">
        <v>2016</v>
      </c>
      <c r="I5933" s="28" t="s">
        <v>8376</v>
      </c>
      <c r="J5933" s="30" t="s">
        <v>10373</v>
      </c>
      <c r="K5933" s="30" t="s">
        <v>368</v>
      </c>
    </row>
    <row r="5934" spans="1:11">
      <c r="A5934" s="29">
        <v>5933</v>
      </c>
      <c r="B5934" s="30" t="s">
        <v>12013</v>
      </c>
      <c r="C5934" s="31" t="s">
        <v>12014</v>
      </c>
      <c r="D5934" s="30" t="s">
        <v>6864</v>
      </c>
      <c r="E5934" s="30" t="s">
        <v>371</v>
      </c>
      <c r="F5934" s="30" t="s">
        <v>846</v>
      </c>
      <c r="G5934" s="30" t="s">
        <v>366</v>
      </c>
      <c r="H5934" s="30">
        <v>2016</v>
      </c>
      <c r="I5934" s="28" t="s">
        <v>8376</v>
      </c>
      <c r="J5934" s="30" t="s">
        <v>10373</v>
      </c>
      <c r="K5934" s="30" t="s">
        <v>368</v>
      </c>
    </row>
    <row r="5935" spans="1:11">
      <c r="A5935" s="29">
        <v>5934</v>
      </c>
      <c r="B5935" s="30" t="s">
        <v>12015</v>
      </c>
      <c r="C5935" s="31" t="s">
        <v>12016</v>
      </c>
      <c r="D5935" s="30" t="s">
        <v>4604</v>
      </c>
      <c r="E5935" s="30" t="s">
        <v>371</v>
      </c>
      <c r="F5935" s="30" t="s">
        <v>846</v>
      </c>
      <c r="G5935" s="30" t="s">
        <v>375</v>
      </c>
      <c r="H5935" s="30">
        <v>2016</v>
      </c>
      <c r="I5935" s="28" t="s">
        <v>8376</v>
      </c>
      <c r="J5935" s="30" t="s">
        <v>10373</v>
      </c>
      <c r="K5935" s="30" t="s">
        <v>368</v>
      </c>
    </row>
    <row r="5936" spans="1:11">
      <c r="A5936" s="29">
        <v>5935</v>
      </c>
      <c r="B5936" s="30" t="s">
        <v>12017</v>
      </c>
      <c r="C5936" s="31" t="s">
        <v>12018</v>
      </c>
      <c r="D5936" s="30" t="s">
        <v>6864</v>
      </c>
      <c r="E5936" s="30" t="s">
        <v>850</v>
      </c>
      <c r="F5936" s="30" t="s">
        <v>846</v>
      </c>
      <c r="G5936" s="30" t="s">
        <v>468</v>
      </c>
      <c r="H5936" s="30">
        <v>2016</v>
      </c>
      <c r="I5936" s="28" t="s">
        <v>8376</v>
      </c>
      <c r="J5936" s="30" t="s">
        <v>10373</v>
      </c>
      <c r="K5936" s="30" t="s">
        <v>368</v>
      </c>
    </row>
    <row r="5937" spans="1:11">
      <c r="A5937" s="29">
        <v>5936</v>
      </c>
      <c r="B5937" s="30" t="s">
        <v>12019</v>
      </c>
      <c r="C5937" s="31" t="s">
        <v>12020</v>
      </c>
      <c r="D5937" s="30" t="s">
        <v>6864</v>
      </c>
      <c r="E5937" s="30" t="s">
        <v>850</v>
      </c>
      <c r="F5937" s="30" t="s">
        <v>846</v>
      </c>
      <c r="G5937" s="30" t="s">
        <v>366</v>
      </c>
      <c r="H5937" s="30">
        <v>2016</v>
      </c>
      <c r="I5937" s="28" t="s">
        <v>8376</v>
      </c>
      <c r="J5937" s="30" t="s">
        <v>10373</v>
      </c>
      <c r="K5937" s="30" t="s">
        <v>368</v>
      </c>
    </row>
    <row r="5938" spans="1:11">
      <c r="A5938" s="29">
        <v>5937</v>
      </c>
      <c r="B5938" s="30" t="s">
        <v>12021</v>
      </c>
      <c r="C5938" s="31" t="s">
        <v>12022</v>
      </c>
      <c r="D5938" s="30" t="s">
        <v>6864</v>
      </c>
      <c r="E5938" s="30" t="s">
        <v>371</v>
      </c>
      <c r="F5938" s="30" t="s">
        <v>846</v>
      </c>
      <c r="G5938" s="30" t="s">
        <v>366</v>
      </c>
      <c r="H5938" s="30">
        <v>2016</v>
      </c>
      <c r="I5938" s="28" t="s">
        <v>8376</v>
      </c>
      <c r="J5938" s="30" t="s">
        <v>10373</v>
      </c>
      <c r="K5938" s="30" t="s">
        <v>368</v>
      </c>
    </row>
    <row r="5939" spans="1:11">
      <c r="A5939" s="29">
        <v>5938</v>
      </c>
      <c r="B5939" s="30" t="s">
        <v>12023</v>
      </c>
      <c r="C5939" s="31" t="s">
        <v>12024</v>
      </c>
      <c r="D5939" s="30" t="s">
        <v>6864</v>
      </c>
      <c r="E5939" s="30" t="s">
        <v>850</v>
      </c>
      <c r="F5939" s="30" t="s">
        <v>846</v>
      </c>
      <c r="G5939" s="30" t="s">
        <v>366</v>
      </c>
      <c r="H5939" s="30">
        <v>2016</v>
      </c>
      <c r="I5939" s="28" t="s">
        <v>8376</v>
      </c>
      <c r="J5939" s="30" t="s">
        <v>10373</v>
      </c>
      <c r="K5939" s="30" t="s">
        <v>368</v>
      </c>
    </row>
    <row r="5940" spans="1:11">
      <c r="A5940" s="29">
        <v>5939</v>
      </c>
      <c r="B5940" s="30" t="s">
        <v>12025</v>
      </c>
      <c r="C5940" s="31" t="s">
        <v>12026</v>
      </c>
      <c r="D5940" s="30" t="s">
        <v>6864</v>
      </c>
      <c r="E5940" s="30" t="s">
        <v>371</v>
      </c>
      <c r="F5940" s="30" t="s">
        <v>846</v>
      </c>
      <c r="G5940" s="30" t="s">
        <v>366</v>
      </c>
      <c r="H5940" s="30">
        <v>2016</v>
      </c>
      <c r="I5940" s="28" t="s">
        <v>8376</v>
      </c>
      <c r="J5940" s="30" t="s">
        <v>10373</v>
      </c>
      <c r="K5940" s="30" t="s">
        <v>368</v>
      </c>
    </row>
    <row r="5941" spans="1:11">
      <c r="A5941" s="29">
        <v>5940</v>
      </c>
      <c r="B5941" s="30" t="s">
        <v>12027</v>
      </c>
      <c r="C5941" s="31" t="s">
        <v>12028</v>
      </c>
      <c r="D5941" s="30" t="s">
        <v>6864</v>
      </c>
      <c r="E5941" s="30" t="s">
        <v>371</v>
      </c>
      <c r="F5941" s="30" t="s">
        <v>846</v>
      </c>
      <c r="G5941" s="30" t="s">
        <v>366</v>
      </c>
      <c r="H5941" s="30">
        <v>2016</v>
      </c>
      <c r="I5941" s="28" t="s">
        <v>8376</v>
      </c>
      <c r="J5941" s="30" t="s">
        <v>10373</v>
      </c>
      <c r="K5941" s="30" t="s">
        <v>368</v>
      </c>
    </row>
    <row r="5942" spans="1:11">
      <c r="A5942" s="29">
        <v>5941</v>
      </c>
      <c r="B5942" s="30" t="s">
        <v>12029</v>
      </c>
      <c r="C5942" s="31" t="s">
        <v>12030</v>
      </c>
      <c r="D5942" s="30" t="s">
        <v>8631</v>
      </c>
      <c r="E5942" s="30" t="s">
        <v>371</v>
      </c>
      <c r="F5942" s="30" t="s">
        <v>846</v>
      </c>
      <c r="G5942" s="30" t="s">
        <v>366</v>
      </c>
      <c r="H5942" s="30">
        <v>2016</v>
      </c>
      <c r="I5942" s="28" t="s">
        <v>8376</v>
      </c>
      <c r="J5942" s="30" t="s">
        <v>10373</v>
      </c>
      <c r="K5942" s="30" t="s">
        <v>368</v>
      </c>
    </row>
    <row r="5943" spans="1:11">
      <c r="A5943" s="29">
        <v>5942</v>
      </c>
      <c r="B5943" s="30" t="s">
        <v>12031</v>
      </c>
      <c r="C5943" s="31" t="s">
        <v>12032</v>
      </c>
      <c r="D5943" s="30" t="s">
        <v>6864</v>
      </c>
      <c r="E5943" s="30" t="s">
        <v>850</v>
      </c>
      <c r="F5943" s="30" t="s">
        <v>846</v>
      </c>
      <c r="G5943" s="30" t="s">
        <v>366</v>
      </c>
      <c r="H5943" s="30">
        <v>2016</v>
      </c>
      <c r="I5943" s="28" t="s">
        <v>8376</v>
      </c>
      <c r="J5943" s="30" t="s">
        <v>10373</v>
      </c>
      <c r="K5943" s="30" t="s">
        <v>368</v>
      </c>
    </row>
    <row r="5944" spans="1:11">
      <c r="A5944" s="29">
        <v>5943</v>
      </c>
      <c r="B5944" s="30" t="s">
        <v>12033</v>
      </c>
      <c r="C5944" s="31" t="s">
        <v>12034</v>
      </c>
      <c r="D5944" s="30" t="s">
        <v>4604</v>
      </c>
      <c r="E5944" s="30" t="s">
        <v>371</v>
      </c>
      <c r="F5944" s="30" t="s">
        <v>846</v>
      </c>
      <c r="G5944" s="30" t="s">
        <v>468</v>
      </c>
      <c r="H5944" s="30">
        <v>2016</v>
      </c>
      <c r="I5944" s="28" t="s">
        <v>8376</v>
      </c>
      <c r="J5944" s="30" t="s">
        <v>10373</v>
      </c>
      <c r="K5944" s="30" t="s">
        <v>368</v>
      </c>
    </row>
    <row r="5945" spans="1:11">
      <c r="A5945" s="29">
        <v>5944</v>
      </c>
      <c r="B5945" s="30" t="s">
        <v>12035</v>
      </c>
      <c r="C5945" s="31" t="s">
        <v>12036</v>
      </c>
      <c r="D5945" s="30" t="s">
        <v>6864</v>
      </c>
      <c r="E5945" s="30" t="s">
        <v>850</v>
      </c>
      <c r="F5945" s="30" t="s">
        <v>846</v>
      </c>
      <c r="G5945" s="30" t="s">
        <v>366</v>
      </c>
      <c r="H5945" s="30">
        <v>2016</v>
      </c>
      <c r="I5945" s="28" t="s">
        <v>8376</v>
      </c>
      <c r="J5945" s="30" t="s">
        <v>10373</v>
      </c>
      <c r="K5945" s="30" t="s">
        <v>368</v>
      </c>
    </row>
    <row r="5946" spans="1:11">
      <c r="A5946" s="29">
        <v>5945</v>
      </c>
      <c r="B5946" s="30" t="s">
        <v>12037</v>
      </c>
      <c r="C5946" s="31" t="s">
        <v>12038</v>
      </c>
      <c r="D5946" s="30" t="s">
        <v>6864</v>
      </c>
      <c r="E5946" s="30" t="s">
        <v>371</v>
      </c>
      <c r="F5946" s="30" t="s">
        <v>846</v>
      </c>
      <c r="G5946" s="30" t="s">
        <v>366</v>
      </c>
      <c r="H5946" s="30">
        <v>2016</v>
      </c>
      <c r="I5946" s="28" t="s">
        <v>8376</v>
      </c>
      <c r="J5946" s="30" t="s">
        <v>10373</v>
      </c>
      <c r="K5946" s="30" t="s">
        <v>368</v>
      </c>
    </row>
    <row r="5947" spans="1:11">
      <c r="A5947" s="29">
        <v>5946</v>
      </c>
      <c r="B5947" s="30" t="s">
        <v>12039</v>
      </c>
      <c r="C5947" s="31" t="s">
        <v>12040</v>
      </c>
      <c r="D5947" s="30" t="s">
        <v>6864</v>
      </c>
      <c r="E5947" s="30" t="s">
        <v>371</v>
      </c>
      <c r="F5947" s="30" t="s">
        <v>846</v>
      </c>
      <c r="G5947" s="30" t="s">
        <v>468</v>
      </c>
      <c r="H5947" s="30">
        <v>2016</v>
      </c>
      <c r="I5947" s="28" t="s">
        <v>8376</v>
      </c>
      <c r="J5947" s="30" t="s">
        <v>10373</v>
      </c>
      <c r="K5947" s="30" t="s">
        <v>368</v>
      </c>
    </row>
    <row r="5948" spans="1:11">
      <c r="A5948" s="29">
        <v>5947</v>
      </c>
      <c r="B5948" s="30" t="s">
        <v>12041</v>
      </c>
      <c r="C5948" s="31" t="s">
        <v>12042</v>
      </c>
      <c r="D5948" s="30" t="s">
        <v>6864</v>
      </c>
      <c r="E5948" s="30" t="s">
        <v>371</v>
      </c>
      <c r="F5948" s="30" t="s">
        <v>846</v>
      </c>
      <c r="G5948" s="30" t="s">
        <v>366</v>
      </c>
      <c r="H5948" s="30">
        <v>2016</v>
      </c>
      <c r="I5948" s="28" t="s">
        <v>8376</v>
      </c>
      <c r="J5948" s="30" t="s">
        <v>10373</v>
      </c>
      <c r="K5948" s="30" t="s">
        <v>368</v>
      </c>
    </row>
    <row r="5949" spans="1:11">
      <c r="A5949" s="29">
        <v>5948</v>
      </c>
      <c r="B5949" s="30" t="s">
        <v>12043</v>
      </c>
      <c r="C5949" s="31" t="s">
        <v>12044</v>
      </c>
      <c r="D5949" s="30" t="s">
        <v>6864</v>
      </c>
      <c r="E5949" s="30" t="s">
        <v>371</v>
      </c>
      <c r="F5949" s="30" t="s">
        <v>846</v>
      </c>
      <c r="G5949" s="30" t="s">
        <v>468</v>
      </c>
      <c r="H5949" s="30">
        <v>2016</v>
      </c>
      <c r="I5949" s="28" t="s">
        <v>8376</v>
      </c>
      <c r="J5949" s="30" t="s">
        <v>10373</v>
      </c>
      <c r="K5949" s="30" t="s">
        <v>368</v>
      </c>
    </row>
    <row r="5950" spans="1:11">
      <c r="A5950" s="29">
        <v>5949</v>
      </c>
      <c r="B5950" s="30" t="s">
        <v>12045</v>
      </c>
      <c r="C5950" s="31" t="s">
        <v>12046</v>
      </c>
      <c r="D5950" s="30" t="s">
        <v>6864</v>
      </c>
      <c r="E5950" s="30" t="s">
        <v>371</v>
      </c>
      <c r="F5950" s="30" t="s">
        <v>846</v>
      </c>
      <c r="G5950" s="30" t="s">
        <v>366</v>
      </c>
      <c r="H5950" s="30">
        <v>2016</v>
      </c>
      <c r="I5950" s="28" t="s">
        <v>8376</v>
      </c>
      <c r="J5950" s="30" t="s">
        <v>10373</v>
      </c>
      <c r="K5950" s="30" t="s">
        <v>368</v>
      </c>
    </row>
    <row r="5951" spans="1:11">
      <c r="A5951" s="29">
        <v>5950</v>
      </c>
      <c r="B5951" s="30" t="s">
        <v>12047</v>
      </c>
      <c r="C5951" s="31" t="s">
        <v>12048</v>
      </c>
      <c r="D5951" s="30" t="s">
        <v>6864</v>
      </c>
      <c r="E5951" s="30" t="s">
        <v>3823</v>
      </c>
      <c r="F5951" s="30" t="s">
        <v>846</v>
      </c>
      <c r="G5951" s="30" t="s">
        <v>468</v>
      </c>
      <c r="H5951" s="30">
        <v>2016</v>
      </c>
      <c r="I5951" s="28" t="s">
        <v>8376</v>
      </c>
      <c r="J5951" s="30"/>
      <c r="K5951" s="30" t="s">
        <v>368</v>
      </c>
    </row>
    <row r="5952" spans="1:11">
      <c r="A5952" s="29">
        <v>5951</v>
      </c>
      <c r="B5952" s="30" t="s">
        <v>12049</v>
      </c>
      <c r="C5952" s="31" t="s">
        <v>12050</v>
      </c>
      <c r="D5952" s="30" t="s">
        <v>6864</v>
      </c>
      <c r="E5952" s="30" t="s">
        <v>850</v>
      </c>
      <c r="F5952" s="30" t="s">
        <v>846</v>
      </c>
      <c r="G5952" s="30" t="s">
        <v>468</v>
      </c>
      <c r="H5952" s="30">
        <v>2016</v>
      </c>
      <c r="I5952" s="28" t="s">
        <v>8376</v>
      </c>
      <c r="J5952" s="30"/>
      <c r="K5952" s="30" t="s">
        <v>368</v>
      </c>
    </row>
    <row r="5953" spans="1:11">
      <c r="A5953" s="29">
        <v>5952</v>
      </c>
      <c r="B5953" s="30" t="s">
        <v>12051</v>
      </c>
      <c r="C5953" s="31" t="s">
        <v>12052</v>
      </c>
      <c r="D5953" s="30" t="s">
        <v>4604</v>
      </c>
      <c r="E5953" s="30" t="s">
        <v>371</v>
      </c>
      <c r="F5953" s="30" t="s">
        <v>846</v>
      </c>
      <c r="G5953" s="30" t="s">
        <v>468</v>
      </c>
      <c r="H5953" s="30">
        <v>2016</v>
      </c>
      <c r="I5953" s="28" t="s">
        <v>8376</v>
      </c>
      <c r="J5953" s="30" t="s">
        <v>10373</v>
      </c>
      <c r="K5953" s="30" t="s">
        <v>368</v>
      </c>
    </row>
    <row r="5954" spans="1:11">
      <c r="A5954" s="29">
        <v>5953</v>
      </c>
      <c r="B5954" s="30" t="s">
        <v>12053</v>
      </c>
      <c r="C5954" s="31" t="s">
        <v>12054</v>
      </c>
      <c r="D5954" s="30" t="s">
        <v>8631</v>
      </c>
      <c r="E5954" s="30" t="s">
        <v>371</v>
      </c>
      <c r="F5954" s="30" t="s">
        <v>846</v>
      </c>
      <c r="G5954" s="30" t="s">
        <v>3757</v>
      </c>
      <c r="H5954" s="30">
        <v>2016</v>
      </c>
      <c r="I5954" s="28" t="s">
        <v>8376</v>
      </c>
      <c r="J5954" s="30" t="s">
        <v>10373</v>
      </c>
      <c r="K5954" s="30" t="s">
        <v>368</v>
      </c>
    </row>
    <row r="5955" spans="1:11">
      <c r="A5955" s="29">
        <v>5954</v>
      </c>
      <c r="B5955" s="30" t="s">
        <v>12055</v>
      </c>
      <c r="C5955" s="31" t="s">
        <v>12056</v>
      </c>
      <c r="D5955" s="30" t="s">
        <v>6864</v>
      </c>
      <c r="E5955" s="30" t="s">
        <v>850</v>
      </c>
      <c r="F5955" s="30" t="s">
        <v>846</v>
      </c>
      <c r="G5955" s="30" t="s">
        <v>468</v>
      </c>
      <c r="H5955" s="30">
        <v>2016</v>
      </c>
      <c r="I5955" s="28" t="s">
        <v>8376</v>
      </c>
      <c r="J5955" s="30" t="s">
        <v>10373</v>
      </c>
      <c r="K5955" s="30" t="s">
        <v>368</v>
      </c>
    </row>
    <row r="5956" spans="1:11">
      <c r="A5956" s="29">
        <v>5955</v>
      </c>
      <c r="B5956" s="30" t="s">
        <v>12057</v>
      </c>
      <c r="C5956" s="31" t="s">
        <v>12058</v>
      </c>
      <c r="D5956" s="30" t="s">
        <v>6864</v>
      </c>
      <c r="E5956" s="30" t="s">
        <v>371</v>
      </c>
      <c r="F5956" s="30" t="s">
        <v>846</v>
      </c>
      <c r="G5956" s="30" t="s">
        <v>366</v>
      </c>
      <c r="H5956" s="30">
        <v>2016</v>
      </c>
      <c r="I5956" s="28" t="s">
        <v>8376</v>
      </c>
      <c r="J5956" s="30" t="s">
        <v>10373</v>
      </c>
      <c r="K5956" s="30" t="s">
        <v>368</v>
      </c>
    </row>
    <row r="5957" spans="1:11">
      <c r="A5957" s="29">
        <v>5956</v>
      </c>
      <c r="B5957" s="30" t="s">
        <v>12059</v>
      </c>
      <c r="C5957" s="31" t="s">
        <v>12060</v>
      </c>
      <c r="D5957" s="30" t="s">
        <v>6864</v>
      </c>
      <c r="E5957" s="30" t="s">
        <v>371</v>
      </c>
      <c r="F5957" s="30" t="s">
        <v>846</v>
      </c>
      <c r="G5957" s="30" t="s">
        <v>468</v>
      </c>
      <c r="H5957" s="30">
        <v>2016</v>
      </c>
      <c r="I5957" s="28" t="s">
        <v>8376</v>
      </c>
      <c r="J5957" s="30" t="s">
        <v>10373</v>
      </c>
      <c r="K5957" s="30" t="s">
        <v>368</v>
      </c>
    </row>
    <row r="5958" spans="1:11">
      <c r="A5958" s="29">
        <v>5957</v>
      </c>
      <c r="B5958" s="30" t="s">
        <v>12061</v>
      </c>
      <c r="C5958" s="31" t="s">
        <v>12062</v>
      </c>
      <c r="D5958" s="30" t="s">
        <v>6864</v>
      </c>
      <c r="E5958" s="30" t="s">
        <v>850</v>
      </c>
      <c r="F5958" s="30" t="s">
        <v>846</v>
      </c>
      <c r="G5958" s="30" t="s">
        <v>366</v>
      </c>
      <c r="H5958" s="30">
        <v>2016</v>
      </c>
      <c r="I5958" s="28" t="s">
        <v>8376</v>
      </c>
      <c r="J5958" s="30" t="s">
        <v>10373</v>
      </c>
      <c r="K5958" s="30" t="s">
        <v>368</v>
      </c>
    </row>
    <row r="5959" spans="1:11">
      <c r="A5959" s="29">
        <v>5958</v>
      </c>
      <c r="B5959" s="30" t="s">
        <v>12063</v>
      </c>
      <c r="C5959" s="31" t="s">
        <v>12064</v>
      </c>
      <c r="D5959" s="30" t="s">
        <v>6864</v>
      </c>
      <c r="E5959" s="30" t="s">
        <v>371</v>
      </c>
      <c r="F5959" s="30" t="s">
        <v>846</v>
      </c>
      <c r="G5959" s="30" t="s">
        <v>366</v>
      </c>
      <c r="H5959" s="30">
        <v>2016</v>
      </c>
      <c r="I5959" s="28" t="s">
        <v>8376</v>
      </c>
      <c r="J5959" s="30" t="s">
        <v>10373</v>
      </c>
      <c r="K5959" s="30" t="s">
        <v>368</v>
      </c>
    </row>
    <row r="5960" spans="1:11">
      <c r="A5960" s="29">
        <v>5959</v>
      </c>
      <c r="B5960" s="30" t="s">
        <v>12065</v>
      </c>
      <c r="C5960" s="31" t="s">
        <v>12066</v>
      </c>
      <c r="D5960" s="30" t="s">
        <v>6864</v>
      </c>
      <c r="E5960" s="30" t="s">
        <v>371</v>
      </c>
      <c r="F5960" s="30" t="s">
        <v>846</v>
      </c>
      <c r="G5960" s="30" t="s">
        <v>366</v>
      </c>
      <c r="H5960" s="30">
        <v>2016</v>
      </c>
      <c r="I5960" s="28" t="s">
        <v>8376</v>
      </c>
      <c r="J5960" s="30" t="s">
        <v>10373</v>
      </c>
      <c r="K5960" s="30" t="s">
        <v>368</v>
      </c>
    </row>
    <row r="5961" spans="1:11">
      <c r="A5961" s="29">
        <v>5960</v>
      </c>
      <c r="B5961" s="30" t="s">
        <v>12067</v>
      </c>
      <c r="C5961" s="31" t="s">
        <v>12068</v>
      </c>
      <c r="D5961" s="30" t="s">
        <v>8631</v>
      </c>
      <c r="E5961" s="30" t="s">
        <v>371</v>
      </c>
      <c r="F5961" s="30" t="s">
        <v>846</v>
      </c>
      <c r="G5961" s="30" t="s">
        <v>3757</v>
      </c>
      <c r="H5961" s="30">
        <v>2016</v>
      </c>
      <c r="I5961" s="28" t="s">
        <v>8376</v>
      </c>
      <c r="J5961" s="30" t="s">
        <v>10373</v>
      </c>
      <c r="K5961" s="30" t="s">
        <v>368</v>
      </c>
    </row>
    <row r="5962" spans="1:11">
      <c r="A5962" s="29">
        <v>5961</v>
      </c>
      <c r="B5962" s="30" t="s">
        <v>12069</v>
      </c>
      <c r="C5962" s="31" t="s">
        <v>12070</v>
      </c>
      <c r="D5962" s="30" t="s">
        <v>6864</v>
      </c>
      <c r="E5962" s="30" t="s">
        <v>371</v>
      </c>
      <c r="F5962" s="30" t="s">
        <v>846</v>
      </c>
      <c r="G5962" s="30" t="s">
        <v>366</v>
      </c>
      <c r="H5962" s="30">
        <v>2016</v>
      </c>
      <c r="I5962" s="28" t="s">
        <v>8376</v>
      </c>
      <c r="J5962" s="30" t="s">
        <v>10373</v>
      </c>
      <c r="K5962" s="30" t="s">
        <v>368</v>
      </c>
    </row>
    <row r="5963" spans="1:11">
      <c r="A5963" s="29">
        <v>5962</v>
      </c>
      <c r="B5963" s="30" t="s">
        <v>12071</v>
      </c>
      <c r="C5963" s="31" t="s">
        <v>12072</v>
      </c>
      <c r="D5963" s="30" t="s">
        <v>6864</v>
      </c>
      <c r="E5963" s="30" t="s">
        <v>850</v>
      </c>
      <c r="F5963" s="30" t="s">
        <v>846</v>
      </c>
      <c r="G5963" s="30" t="s">
        <v>366</v>
      </c>
      <c r="H5963" s="30">
        <v>2016</v>
      </c>
      <c r="I5963" s="28" t="s">
        <v>8376</v>
      </c>
      <c r="J5963" s="30" t="s">
        <v>10373</v>
      </c>
      <c r="K5963" s="30" t="s">
        <v>368</v>
      </c>
    </row>
    <row r="5964" spans="1:11">
      <c r="A5964" s="29">
        <v>5963</v>
      </c>
      <c r="B5964" s="30" t="s">
        <v>12073</v>
      </c>
      <c r="C5964" s="31" t="s">
        <v>12074</v>
      </c>
      <c r="D5964" s="30" t="s">
        <v>6864</v>
      </c>
      <c r="E5964" s="30" t="s">
        <v>371</v>
      </c>
      <c r="F5964" s="30" t="s">
        <v>846</v>
      </c>
      <c r="G5964" s="30" t="s">
        <v>366</v>
      </c>
      <c r="H5964" s="30">
        <v>2016</v>
      </c>
      <c r="I5964" s="28" t="s">
        <v>8376</v>
      </c>
      <c r="J5964" s="30" t="s">
        <v>10373</v>
      </c>
      <c r="K5964" s="30" t="s">
        <v>368</v>
      </c>
    </row>
    <row r="5965" spans="1:11">
      <c r="A5965" s="29">
        <v>5964</v>
      </c>
      <c r="B5965" s="30" t="s">
        <v>12075</v>
      </c>
      <c r="C5965" s="31" t="s">
        <v>12076</v>
      </c>
      <c r="D5965" s="30" t="s">
        <v>6864</v>
      </c>
      <c r="E5965" s="30" t="s">
        <v>850</v>
      </c>
      <c r="F5965" s="30" t="s">
        <v>846</v>
      </c>
      <c r="G5965" s="30" t="s">
        <v>468</v>
      </c>
      <c r="H5965" s="30">
        <v>2016</v>
      </c>
      <c r="I5965" s="28" t="s">
        <v>8376</v>
      </c>
      <c r="J5965" s="30" t="s">
        <v>10373</v>
      </c>
      <c r="K5965" s="30" t="s">
        <v>368</v>
      </c>
    </row>
    <row r="5966" spans="1:11">
      <c r="A5966" s="29">
        <v>5965</v>
      </c>
      <c r="B5966" s="30" t="s">
        <v>12077</v>
      </c>
      <c r="C5966" s="31" t="s">
        <v>12078</v>
      </c>
      <c r="D5966" s="30" t="s">
        <v>6864</v>
      </c>
      <c r="E5966" s="30" t="s">
        <v>850</v>
      </c>
      <c r="F5966" s="30" t="s">
        <v>846</v>
      </c>
      <c r="G5966" s="30" t="s">
        <v>366</v>
      </c>
      <c r="H5966" s="30">
        <v>2016</v>
      </c>
      <c r="I5966" s="28" t="s">
        <v>8376</v>
      </c>
      <c r="J5966" s="30" t="s">
        <v>10373</v>
      </c>
      <c r="K5966" s="30" t="s">
        <v>368</v>
      </c>
    </row>
    <row r="5967" spans="1:11">
      <c r="A5967" s="29">
        <v>5966</v>
      </c>
      <c r="B5967" s="30" t="s">
        <v>12079</v>
      </c>
      <c r="C5967" s="31" t="s">
        <v>12080</v>
      </c>
      <c r="D5967" s="30" t="s">
        <v>6864</v>
      </c>
      <c r="E5967" s="30" t="s">
        <v>850</v>
      </c>
      <c r="F5967" s="30" t="s">
        <v>846</v>
      </c>
      <c r="G5967" s="30" t="s">
        <v>366</v>
      </c>
      <c r="H5967" s="30">
        <v>2016</v>
      </c>
      <c r="I5967" s="28" t="s">
        <v>8376</v>
      </c>
      <c r="J5967" s="30" t="s">
        <v>10373</v>
      </c>
      <c r="K5967" s="30" t="s">
        <v>368</v>
      </c>
    </row>
    <row r="5968" spans="1:11">
      <c r="A5968" s="29">
        <v>5967</v>
      </c>
      <c r="B5968" s="30" t="s">
        <v>12081</v>
      </c>
      <c r="C5968" s="31" t="s">
        <v>12082</v>
      </c>
      <c r="D5968" s="30" t="s">
        <v>4604</v>
      </c>
      <c r="E5968" s="30" t="s">
        <v>371</v>
      </c>
      <c r="F5968" s="30" t="s">
        <v>846</v>
      </c>
      <c r="G5968" s="30" t="s">
        <v>468</v>
      </c>
      <c r="H5968" s="30">
        <v>2016</v>
      </c>
      <c r="I5968" s="28" t="s">
        <v>8376</v>
      </c>
      <c r="J5968" s="30" t="s">
        <v>10373</v>
      </c>
      <c r="K5968" s="30" t="s">
        <v>368</v>
      </c>
    </row>
    <row r="5969" spans="1:11">
      <c r="A5969" s="29">
        <v>5968</v>
      </c>
      <c r="B5969" s="30" t="s">
        <v>12083</v>
      </c>
      <c r="C5969" s="31" t="s">
        <v>12084</v>
      </c>
      <c r="D5969" s="30" t="s">
        <v>6864</v>
      </c>
      <c r="E5969" s="30" t="s">
        <v>850</v>
      </c>
      <c r="F5969" s="30" t="s">
        <v>846</v>
      </c>
      <c r="G5969" s="30" t="s">
        <v>366</v>
      </c>
      <c r="H5969" s="30">
        <v>2016</v>
      </c>
      <c r="I5969" s="28" t="s">
        <v>8376</v>
      </c>
      <c r="J5969" s="30" t="s">
        <v>10373</v>
      </c>
      <c r="K5969" s="30" t="s">
        <v>368</v>
      </c>
    </row>
    <row r="5970" spans="1:11">
      <c r="A5970" s="29">
        <v>5969</v>
      </c>
      <c r="B5970" s="30" t="s">
        <v>12085</v>
      </c>
      <c r="C5970" s="31" t="s">
        <v>12086</v>
      </c>
      <c r="D5970" s="30" t="s">
        <v>6864</v>
      </c>
      <c r="E5970" s="30" t="s">
        <v>850</v>
      </c>
      <c r="F5970" s="30" t="s">
        <v>846</v>
      </c>
      <c r="G5970" s="30" t="s">
        <v>366</v>
      </c>
      <c r="H5970" s="30">
        <v>2016</v>
      </c>
      <c r="I5970" s="28" t="s">
        <v>8376</v>
      </c>
      <c r="J5970" s="30" t="s">
        <v>10373</v>
      </c>
      <c r="K5970" s="30" t="s">
        <v>368</v>
      </c>
    </row>
    <row r="5971" spans="1:11">
      <c r="A5971" s="29">
        <v>5970</v>
      </c>
      <c r="B5971" s="30" t="s">
        <v>12087</v>
      </c>
      <c r="C5971" s="31" t="s">
        <v>12088</v>
      </c>
      <c r="D5971" s="30" t="s">
        <v>6864</v>
      </c>
      <c r="E5971" s="30" t="s">
        <v>371</v>
      </c>
      <c r="F5971" s="30" t="s">
        <v>846</v>
      </c>
      <c r="G5971" s="30" t="s">
        <v>468</v>
      </c>
      <c r="H5971" s="30">
        <v>2016</v>
      </c>
      <c r="I5971" s="28" t="s">
        <v>8376</v>
      </c>
      <c r="J5971" s="30" t="s">
        <v>10373</v>
      </c>
      <c r="K5971" s="30" t="s">
        <v>368</v>
      </c>
    </row>
    <row r="5972" spans="1:11">
      <c r="A5972" s="29">
        <v>5971</v>
      </c>
      <c r="B5972" s="30" t="s">
        <v>12089</v>
      </c>
      <c r="C5972" s="31" t="s">
        <v>12090</v>
      </c>
      <c r="D5972" s="30" t="s">
        <v>6864</v>
      </c>
      <c r="E5972" s="30" t="s">
        <v>850</v>
      </c>
      <c r="F5972" s="30" t="s">
        <v>846</v>
      </c>
      <c r="G5972" s="30" t="s">
        <v>366</v>
      </c>
      <c r="H5972" s="30">
        <v>2016</v>
      </c>
      <c r="I5972" s="28" t="s">
        <v>8376</v>
      </c>
      <c r="J5972" s="30" t="s">
        <v>10373</v>
      </c>
      <c r="K5972" s="30" t="s">
        <v>368</v>
      </c>
    </row>
    <row r="5973" spans="1:11">
      <c r="A5973" s="29">
        <v>5972</v>
      </c>
      <c r="B5973" s="30" t="s">
        <v>12091</v>
      </c>
      <c r="C5973" s="31" t="s">
        <v>12092</v>
      </c>
      <c r="D5973" s="30" t="s">
        <v>8631</v>
      </c>
      <c r="E5973" s="30" t="s">
        <v>371</v>
      </c>
      <c r="F5973" s="30" t="s">
        <v>846</v>
      </c>
      <c r="G5973" s="30" t="s">
        <v>366</v>
      </c>
      <c r="H5973" s="30">
        <v>2016</v>
      </c>
      <c r="I5973" s="28" t="s">
        <v>8376</v>
      </c>
      <c r="J5973" s="30" t="s">
        <v>10373</v>
      </c>
      <c r="K5973" s="30" t="s">
        <v>368</v>
      </c>
    </row>
    <row r="5974" spans="1:11">
      <c r="A5974" s="29">
        <v>5973</v>
      </c>
      <c r="B5974" s="30" t="s">
        <v>12093</v>
      </c>
      <c r="C5974" s="31" t="s">
        <v>12094</v>
      </c>
      <c r="D5974" s="30" t="s">
        <v>6864</v>
      </c>
      <c r="E5974" s="30" t="s">
        <v>850</v>
      </c>
      <c r="F5974" s="30" t="s">
        <v>846</v>
      </c>
      <c r="G5974" s="30" t="s">
        <v>468</v>
      </c>
      <c r="H5974" s="30">
        <v>2016</v>
      </c>
      <c r="I5974" s="28" t="s">
        <v>8376</v>
      </c>
      <c r="J5974" s="30" t="s">
        <v>10373</v>
      </c>
      <c r="K5974" s="30" t="s">
        <v>368</v>
      </c>
    </row>
    <row r="5975" spans="1:11">
      <c r="A5975" s="29">
        <v>5974</v>
      </c>
      <c r="B5975" s="30" t="s">
        <v>12095</v>
      </c>
      <c r="C5975" s="31" t="s">
        <v>12096</v>
      </c>
      <c r="D5975" s="30" t="s">
        <v>6864</v>
      </c>
      <c r="E5975" s="30" t="s">
        <v>371</v>
      </c>
      <c r="F5975" s="30" t="s">
        <v>846</v>
      </c>
      <c r="G5975" s="30" t="s">
        <v>366</v>
      </c>
      <c r="H5975" s="30">
        <v>2016</v>
      </c>
      <c r="I5975" s="28" t="s">
        <v>8376</v>
      </c>
      <c r="J5975" s="30" t="s">
        <v>10373</v>
      </c>
      <c r="K5975" s="30" t="s">
        <v>368</v>
      </c>
    </row>
    <row r="5976" spans="1:11">
      <c r="A5976" s="29">
        <v>5975</v>
      </c>
      <c r="B5976" s="30" t="s">
        <v>12097</v>
      </c>
      <c r="C5976" s="31" t="s">
        <v>12098</v>
      </c>
      <c r="D5976" s="30" t="s">
        <v>6864</v>
      </c>
      <c r="E5976" s="30" t="s">
        <v>371</v>
      </c>
      <c r="F5976" s="30" t="s">
        <v>846</v>
      </c>
      <c r="G5976" s="30" t="s">
        <v>366</v>
      </c>
      <c r="H5976" s="30">
        <v>2016</v>
      </c>
      <c r="I5976" s="28" t="s">
        <v>8376</v>
      </c>
      <c r="J5976" s="30" t="s">
        <v>10373</v>
      </c>
      <c r="K5976" s="30" t="s">
        <v>368</v>
      </c>
    </row>
    <row r="5977" spans="1:11">
      <c r="A5977" s="29">
        <v>5976</v>
      </c>
      <c r="B5977" s="30" t="s">
        <v>12099</v>
      </c>
      <c r="C5977" s="31" t="s">
        <v>12100</v>
      </c>
      <c r="D5977" s="30" t="s">
        <v>6864</v>
      </c>
      <c r="E5977" s="30" t="s">
        <v>371</v>
      </c>
      <c r="F5977" s="30" t="s">
        <v>846</v>
      </c>
      <c r="G5977" s="30" t="s">
        <v>366</v>
      </c>
      <c r="H5977" s="30">
        <v>2016</v>
      </c>
      <c r="I5977" s="28" t="s">
        <v>8376</v>
      </c>
      <c r="J5977" s="30" t="s">
        <v>10373</v>
      </c>
      <c r="K5977" s="30" t="s">
        <v>368</v>
      </c>
    </row>
    <row r="5978" spans="1:11">
      <c r="A5978" s="29">
        <v>5977</v>
      </c>
      <c r="B5978" s="30" t="s">
        <v>12101</v>
      </c>
      <c r="C5978" s="31" t="s">
        <v>12102</v>
      </c>
      <c r="D5978" s="30" t="s">
        <v>6864</v>
      </c>
      <c r="E5978" s="30" t="s">
        <v>850</v>
      </c>
      <c r="F5978" s="30" t="s">
        <v>846</v>
      </c>
      <c r="G5978" s="30" t="s">
        <v>366</v>
      </c>
      <c r="H5978" s="30">
        <v>2016</v>
      </c>
      <c r="I5978" s="28" t="s">
        <v>8376</v>
      </c>
      <c r="J5978" s="30" t="s">
        <v>10373</v>
      </c>
      <c r="K5978" s="30" t="s">
        <v>368</v>
      </c>
    </row>
    <row r="5979" spans="1:11">
      <c r="A5979" s="29">
        <v>5978</v>
      </c>
      <c r="B5979" s="30" t="s">
        <v>12103</v>
      </c>
      <c r="C5979" s="31" t="s">
        <v>12104</v>
      </c>
      <c r="D5979" s="30" t="s">
        <v>6864</v>
      </c>
      <c r="E5979" s="30" t="s">
        <v>371</v>
      </c>
      <c r="F5979" s="30" t="s">
        <v>846</v>
      </c>
      <c r="G5979" s="30" t="s">
        <v>366</v>
      </c>
      <c r="H5979" s="30">
        <v>2016</v>
      </c>
      <c r="I5979" s="28" t="s">
        <v>8376</v>
      </c>
      <c r="J5979" s="30" t="s">
        <v>10373</v>
      </c>
      <c r="K5979" s="30" t="s">
        <v>368</v>
      </c>
    </row>
    <row r="5980" spans="1:11">
      <c r="A5980" s="29">
        <v>5979</v>
      </c>
      <c r="B5980" s="30" t="s">
        <v>12105</v>
      </c>
      <c r="C5980" s="31" t="s">
        <v>8299</v>
      </c>
      <c r="D5980" s="30" t="s">
        <v>6864</v>
      </c>
      <c r="E5980" s="30" t="s">
        <v>371</v>
      </c>
      <c r="F5980" s="30" t="s">
        <v>846</v>
      </c>
      <c r="G5980" s="30" t="s">
        <v>366</v>
      </c>
      <c r="H5980" s="30">
        <v>2016</v>
      </c>
      <c r="I5980" s="28" t="s">
        <v>8376</v>
      </c>
      <c r="J5980" s="30" t="s">
        <v>10373</v>
      </c>
      <c r="K5980" s="30" t="s">
        <v>368</v>
      </c>
    </row>
    <row r="5981" spans="1:11">
      <c r="A5981" s="29">
        <v>5980</v>
      </c>
      <c r="B5981" s="30" t="s">
        <v>12106</v>
      </c>
      <c r="C5981" s="31" t="s">
        <v>12107</v>
      </c>
      <c r="D5981" s="30" t="s">
        <v>6864</v>
      </c>
      <c r="E5981" s="30" t="s">
        <v>371</v>
      </c>
      <c r="F5981" s="30" t="s">
        <v>846</v>
      </c>
      <c r="G5981" s="30" t="s">
        <v>366</v>
      </c>
      <c r="H5981" s="30">
        <v>2016</v>
      </c>
      <c r="I5981" s="28" t="s">
        <v>8376</v>
      </c>
      <c r="J5981" s="30" t="s">
        <v>10373</v>
      </c>
      <c r="K5981" s="30" t="s">
        <v>368</v>
      </c>
    </row>
    <row r="5982" spans="1:11">
      <c r="A5982" s="29">
        <v>5981</v>
      </c>
      <c r="B5982" s="30" t="s">
        <v>12108</v>
      </c>
      <c r="C5982" s="31" t="s">
        <v>12109</v>
      </c>
      <c r="D5982" s="30" t="s">
        <v>6864</v>
      </c>
      <c r="E5982" s="30" t="s">
        <v>371</v>
      </c>
      <c r="F5982" s="30" t="s">
        <v>846</v>
      </c>
      <c r="G5982" s="30" t="s">
        <v>366</v>
      </c>
      <c r="H5982" s="30">
        <v>2016</v>
      </c>
      <c r="I5982" s="28" t="s">
        <v>8376</v>
      </c>
      <c r="J5982" s="30" t="s">
        <v>10373</v>
      </c>
      <c r="K5982" s="30" t="s">
        <v>368</v>
      </c>
    </row>
    <row r="5983" spans="1:11">
      <c r="A5983" s="29">
        <v>5982</v>
      </c>
      <c r="B5983" s="30" t="s">
        <v>12110</v>
      </c>
      <c r="C5983" s="31" t="s">
        <v>12111</v>
      </c>
      <c r="D5983" s="30" t="s">
        <v>6864</v>
      </c>
      <c r="E5983" s="30" t="s">
        <v>850</v>
      </c>
      <c r="F5983" s="30" t="s">
        <v>846</v>
      </c>
      <c r="G5983" s="30" t="s">
        <v>468</v>
      </c>
      <c r="H5983" s="30">
        <v>2016</v>
      </c>
      <c r="I5983" s="28" t="s">
        <v>8376</v>
      </c>
      <c r="J5983" s="30" t="s">
        <v>10373</v>
      </c>
      <c r="K5983" s="30" t="s">
        <v>368</v>
      </c>
    </row>
    <row r="5984" spans="1:11">
      <c r="A5984" s="29">
        <v>5983</v>
      </c>
      <c r="B5984" s="30" t="s">
        <v>12112</v>
      </c>
      <c r="C5984" s="31" t="s">
        <v>12113</v>
      </c>
      <c r="D5984" s="30" t="s">
        <v>6864</v>
      </c>
      <c r="E5984" s="30" t="s">
        <v>850</v>
      </c>
      <c r="F5984" s="30" t="s">
        <v>846</v>
      </c>
      <c r="G5984" s="30" t="s">
        <v>366</v>
      </c>
      <c r="H5984" s="30">
        <v>2016</v>
      </c>
      <c r="I5984" s="28" t="s">
        <v>8376</v>
      </c>
      <c r="J5984" s="30" t="s">
        <v>10373</v>
      </c>
      <c r="K5984" s="30" t="s">
        <v>368</v>
      </c>
    </row>
    <row r="5985" spans="1:11">
      <c r="A5985" s="29">
        <v>5984</v>
      </c>
      <c r="B5985" s="30" t="s">
        <v>12114</v>
      </c>
      <c r="C5985" s="31" t="s">
        <v>12115</v>
      </c>
      <c r="D5985" s="30" t="s">
        <v>6864</v>
      </c>
      <c r="E5985" s="30" t="s">
        <v>850</v>
      </c>
      <c r="F5985" s="30" t="s">
        <v>846</v>
      </c>
      <c r="G5985" s="30" t="s">
        <v>366</v>
      </c>
      <c r="H5985" s="30">
        <v>2016</v>
      </c>
      <c r="I5985" s="28" t="s">
        <v>8376</v>
      </c>
      <c r="J5985" s="30" t="s">
        <v>10373</v>
      </c>
      <c r="K5985" s="30" t="s">
        <v>368</v>
      </c>
    </row>
    <row r="5986" spans="1:11">
      <c r="A5986" s="29">
        <v>5985</v>
      </c>
      <c r="B5986" s="30" t="s">
        <v>12116</v>
      </c>
      <c r="C5986" s="31" t="s">
        <v>12117</v>
      </c>
      <c r="D5986" s="30" t="s">
        <v>6864</v>
      </c>
      <c r="E5986" s="30" t="s">
        <v>850</v>
      </c>
      <c r="F5986" s="30" t="s">
        <v>846</v>
      </c>
      <c r="G5986" s="30" t="s">
        <v>468</v>
      </c>
      <c r="H5986" s="30">
        <v>2016</v>
      </c>
      <c r="I5986" s="28" t="s">
        <v>8376</v>
      </c>
      <c r="J5986" s="30" t="s">
        <v>10373</v>
      </c>
      <c r="K5986" s="30" t="s">
        <v>368</v>
      </c>
    </row>
    <row r="5987" spans="1:11">
      <c r="A5987" s="29">
        <v>5986</v>
      </c>
      <c r="B5987" s="30" t="s">
        <v>12118</v>
      </c>
      <c r="C5987" s="31" t="s">
        <v>12119</v>
      </c>
      <c r="D5987" s="30" t="s">
        <v>6864</v>
      </c>
      <c r="E5987" s="30" t="s">
        <v>850</v>
      </c>
      <c r="F5987" s="30" t="s">
        <v>846</v>
      </c>
      <c r="G5987" s="30" t="s">
        <v>366</v>
      </c>
      <c r="H5987" s="30">
        <v>2016</v>
      </c>
      <c r="I5987" s="28" t="s">
        <v>8376</v>
      </c>
      <c r="J5987" s="30" t="s">
        <v>10373</v>
      </c>
      <c r="K5987" s="30" t="s">
        <v>368</v>
      </c>
    </row>
    <row r="5988" spans="1:11">
      <c r="A5988" s="29">
        <v>5987</v>
      </c>
      <c r="B5988" s="30" t="s">
        <v>12120</v>
      </c>
      <c r="C5988" s="31" t="s">
        <v>12121</v>
      </c>
      <c r="D5988" s="30" t="s">
        <v>6864</v>
      </c>
      <c r="E5988" s="30" t="s">
        <v>3823</v>
      </c>
      <c r="F5988" s="30" t="s">
        <v>846</v>
      </c>
      <c r="G5988" s="30" t="s">
        <v>468</v>
      </c>
      <c r="H5988" s="30">
        <v>2016</v>
      </c>
      <c r="I5988" s="28" t="s">
        <v>8376</v>
      </c>
      <c r="J5988" s="30" t="s">
        <v>10373</v>
      </c>
      <c r="K5988" s="30" t="s">
        <v>368</v>
      </c>
    </row>
    <row r="5989" spans="1:11">
      <c r="A5989" s="29">
        <v>5988</v>
      </c>
      <c r="B5989" s="30" t="s">
        <v>12122</v>
      </c>
      <c r="C5989" s="31" t="s">
        <v>6274</v>
      </c>
      <c r="D5989" s="30" t="s">
        <v>6864</v>
      </c>
      <c r="E5989" s="30" t="s">
        <v>371</v>
      </c>
      <c r="F5989" s="30" t="s">
        <v>846</v>
      </c>
      <c r="G5989" s="30" t="s">
        <v>366</v>
      </c>
      <c r="H5989" s="30">
        <v>2016</v>
      </c>
      <c r="I5989" s="28" t="s">
        <v>8376</v>
      </c>
      <c r="J5989" s="30" t="s">
        <v>10373</v>
      </c>
      <c r="K5989" s="30" t="s">
        <v>368</v>
      </c>
    </row>
    <row r="5990" spans="1:11">
      <c r="A5990" s="29">
        <v>5989</v>
      </c>
      <c r="B5990" s="30" t="s">
        <v>12123</v>
      </c>
      <c r="C5990" s="31" t="s">
        <v>12124</v>
      </c>
      <c r="D5990" s="30" t="s">
        <v>8631</v>
      </c>
      <c r="E5990" s="30" t="s">
        <v>371</v>
      </c>
      <c r="F5990" s="30" t="s">
        <v>846</v>
      </c>
      <c r="G5990" s="30" t="s">
        <v>366</v>
      </c>
      <c r="H5990" s="30">
        <v>2016</v>
      </c>
      <c r="I5990" s="28" t="s">
        <v>8376</v>
      </c>
      <c r="J5990" s="30" t="s">
        <v>10373</v>
      </c>
      <c r="K5990" s="30" t="s">
        <v>368</v>
      </c>
    </row>
    <row r="5991" spans="1:11">
      <c r="A5991" s="29">
        <v>5990</v>
      </c>
      <c r="B5991" s="30" t="s">
        <v>12125</v>
      </c>
      <c r="C5991" s="31" t="s">
        <v>12126</v>
      </c>
      <c r="D5991" s="30" t="s">
        <v>6864</v>
      </c>
      <c r="E5991" s="30" t="s">
        <v>371</v>
      </c>
      <c r="F5991" s="30" t="s">
        <v>846</v>
      </c>
      <c r="G5991" s="30" t="s">
        <v>468</v>
      </c>
      <c r="H5991" s="30">
        <v>2016</v>
      </c>
      <c r="I5991" s="28" t="s">
        <v>8376</v>
      </c>
      <c r="J5991" s="30" t="s">
        <v>10373</v>
      </c>
      <c r="K5991" s="30" t="s">
        <v>368</v>
      </c>
    </row>
    <row r="5992" spans="1:11">
      <c r="A5992" s="29">
        <v>5991</v>
      </c>
      <c r="B5992" s="30" t="s">
        <v>12127</v>
      </c>
      <c r="C5992" s="31" t="s">
        <v>12128</v>
      </c>
      <c r="D5992" s="30" t="s">
        <v>6864</v>
      </c>
      <c r="E5992" s="30" t="s">
        <v>371</v>
      </c>
      <c r="F5992" s="30" t="s">
        <v>846</v>
      </c>
      <c r="G5992" s="30" t="s">
        <v>468</v>
      </c>
      <c r="H5992" s="30">
        <v>2016</v>
      </c>
      <c r="I5992" s="28" t="s">
        <v>8376</v>
      </c>
      <c r="J5992" s="30" t="s">
        <v>10373</v>
      </c>
      <c r="K5992" s="30" t="s">
        <v>368</v>
      </c>
    </row>
    <row r="5993" spans="1:11">
      <c r="A5993" s="29">
        <v>5992</v>
      </c>
      <c r="B5993" s="30" t="s">
        <v>12129</v>
      </c>
      <c r="C5993" s="31" t="s">
        <v>12130</v>
      </c>
      <c r="D5993" s="30" t="s">
        <v>6864</v>
      </c>
      <c r="E5993" s="30" t="s">
        <v>371</v>
      </c>
      <c r="F5993" s="30" t="s">
        <v>846</v>
      </c>
      <c r="G5993" s="30" t="s">
        <v>468</v>
      </c>
      <c r="H5993" s="30">
        <v>2016</v>
      </c>
      <c r="I5993" s="28" t="s">
        <v>8376</v>
      </c>
      <c r="J5993" s="30" t="s">
        <v>10373</v>
      </c>
      <c r="K5993" s="30" t="s">
        <v>368</v>
      </c>
    </row>
    <row r="5994" spans="1:11">
      <c r="A5994" s="29">
        <v>5993</v>
      </c>
      <c r="B5994" s="30" t="s">
        <v>12131</v>
      </c>
      <c r="C5994" s="31" t="s">
        <v>12132</v>
      </c>
      <c r="D5994" s="30" t="s">
        <v>6864</v>
      </c>
      <c r="E5994" s="30" t="s">
        <v>371</v>
      </c>
      <c r="F5994" s="30" t="s">
        <v>846</v>
      </c>
      <c r="G5994" s="30" t="s">
        <v>366</v>
      </c>
      <c r="H5994" s="30">
        <v>2016</v>
      </c>
      <c r="I5994" s="28" t="s">
        <v>8376</v>
      </c>
      <c r="J5994" s="30" t="s">
        <v>10373</v>
      </c>
      <c r="K5994" s="30" t="s">
        <v>368</v>
      </c>
    </row>
    <row r="5995" spans="1:11">
      <c r="A5995" s="29">
        <v>5994</v>
      </c>
      <c r="B5995" s="30" t="s">
        <v>12133</v>
      </c>
      <c r="C5995" s="31" t="s">
        <v>12134</v>
      </c>
      <c r="D5995" s="30" t="s">
        <v>6864</v>
      </c>
      <c r="E5995" s="30" t="s">
        <v>371</v>
      </c>
      <c r="F5995" s="30" t="s">
        <v>846</v>
      </c>
      <c r="G5995" s="30" t="s">
        <v>366</v>
      </c>
      <c r="H5995" s="30">
        <v>2016</v>
      </c>
      <c r="I5995" s="28" t="s">
        <v>8376</v>
      </c>
      <c r="J5995" s="30" t="s">
        <v>10373</v>
      </c>
      <c r="K5995" s="30" t="s">
        <v>368</v>
      </c>
    </row>
    <row r="5996" spans="1:11">
      <c r="A5996" s="29">
        <v>5995</v>
      </c>
      <c r="B5996" s="30" t="s">
        <v>12135</v>
      </c>
      <c r="C5996" s="31" t="s">
        <v>12136</v>
      </c>
      <c r="D5996" s="30" t="s">
        <v>6864</v>
      </c>
      <c r="E5996" s="30" t="s">
        <v>371</v>
      </c>
      <c r="F5996" s="30" t="s">
        <v>846</v>
      </c>
      <c r="G5996" s="30" t="s">
        <v>366</v>
      </c>
      <c r="H5996" s="30">
        <v>2016</v>
      </c>
      <c r="I5996" s="28" t="s">
        <v>8376</v>
      </c>
      <c r="J5996" s="30" t="s">
        <v>10373</v>
      </c>
      <c r="K5996" s="30" t="s">
        <v>368</v>
      </c>
    </row>
    <row r="5997" spans="1:11">
      <c r="A5997" s="29">
        <v>5996</v>
      </c>
      <c r="B5997" s="30" t="s">
        <v>12137</v>
      </c>
      <c r="C5997" s="31" t="s">
        <v>12138</v>
      </c>
      <c r="D5997" s="30" t="s">
        <v>6864</v>
      </c>
      <c r="E5997" s="30" t="s">
        <v>850</v>
      </c>
      <c r="F5997" s="30" t="s">
        <v>846</v>
      </c>
      <c r="G5997" s="30" t="s">
        <v>366</v>
      </c>
      <c r="H5997" s="30">
        <v>2016</v>
      </c>
      <c r="I5997" s="28" t="s">
        <v>8376</v>
      </c>
      <c r="J5997" s="30" t="s">
        <v>10368</v>
      </c>
      <c r="K5997" s="30" t="s">
        <v>368</v>
      </c>
    </row>
    <row r="5998" spans="1:11">
      <c r="A5998" s="29">
        <v>5997</v>
      </c>
      <c r="B5998" s="30" t="s">
        <v>12139</v>
      </c>
      <c r="C5998" s="31" t="s">
        <v>12140</v>
      </c>
      <c r="D5998" s="30" t="s">
        <v>8631</v>
      </c>
      <c r="E5998" s="30" t="s">
        <v>371</v>
      </c>
      <c r="F5998" s="30" t="s">
        <v>846</v>
      </c>
      <c r="G5998" s="30" t="s">
        <v>366</v>
      </c>
      <c r="H5998" s="30">
        <v>2016</v>
      </c>
      <c r="I5998" s="28" t="s">
        <v>8376</v>
      </c>
      <c r="J5998" s="30" t="s">
        <v>10373</v>
      </c>
      <c r="K5998" s="30" t="s">
        <v>368</v>
      </c>
    </row>
    <row r="5999" spans="1:11">
      <c r="A5999" s="29">
        <v>5998</v>
      </c>
      <c r="B5999" s="30" t="s">
        <v>12141</v>
      </c>
      <c r="C5999" s="31" t="s">
        <v>12142</v>
      </c>
      <c r="D5999" s="30" t="s">
        <v>8631</v>
      </c>
      <c r="E5999" s="30" t="s">
        <v>371</v>
      </c>
      <c r="F5999" s="30" t="s">
        <v>846</v>
      </c>
      <c r="G5999" s="30" t="s">
        <v>366</v>
      </c>
      <c r="H5999" s="30">
        <v>2016</v>
      </c>
      <c r="I5999" s="28" t="s">
        <v>8376</v>
      </c>
      <c r="J5999" s="30" t="s">
        <v>10373</v>
      </c>
      <c r="K5999" s="30" t="s">
        <v>368</v>
      </c>
    </row>
    <row r="6000" spans="1:11">
      <c r="A6000" s="29">
        <v>5999</v>
      </c>
      <c r="B6000" s="30" t="s">
        <v>12143</v>
      </c>
      <c r="C6000" s="31" t="s">
        <v>12144</v>
      </c>
      <c r="D6000" s="30" t="s">
        <v>4604</v>
      </c>
      <c r="E6000" s="30" t="s">
        <v>371</v>
      </c>
      <c r="F6000" s="30" t="s">
        <v>846</v>
      </c>
      <c r="G6000" s="30" t="s">
        <v>468</v>
      </c>
      <c r="H6000" s="30">
        <v>2016</v>
      </c>
      <c r="I6000" s="28" t="s">
        <v>8376</v>
      </c>
      <c r="J6000" s="30" t="s">
        <v>10373</v>
      </c>
      <c r="K6000" s="30" t="s">
        <v>368</v>
      </c>
    </row>
    <row r="6001" spans="1:11">
      <c r="A6001" s="29">
        <v>6000</v>
      </c>
      <c r="B6001" s="30" t="s">
        <v>12145</v>
      </c>
      <c r="C6001" s="31" t="s">
        <v>12146</v>
      </c>
      <c r="D6001" s="30" t="s">
        <v>4604</v>
      </c>
      <c r="E6001" s="30" t="s">
        <v>371</v>
      </c>
      <c r="F6001" s="30" t="s">
        <v>846</v>
      </c>
      <c r="G6001" s="30" t="s">
        <v>468</v>
      </c>
      <c r="H6001" s="30">
        <v>2016</v>
      </c>
      <c r="I6001" s="28" t="s">
        <v>8376</v>
      </c>
      <c r="J6001" s="30" t="s">
        <v>10373</v>
      </c>
      <c r="K6001" s="30" t="s">
        <v>368</v>
      </c>
    </row>
    <row r="6002" spans="1:11">
      <c r="A6002" s="29">
        <v>6001</v>
      </c>
      <c r="B6002" s="30" t="s">
        <v>12147</v>
      </c>
      <c r="C6002" s="31" t="s">
        <v>12148</v>
      </c>
      <c r="D6002" s="30" t="s">
        <v>6864</v>
      </c>
      <c r="E6002" s="30" t="s">
        <v>850</v>
      </c>
      <c r="F6002" s="30" t="s">
        <v>846</v>
      </c>
      <c r="G6002" s="30" t="s">
        <v>366</v>
      </c>
      <c r="H6002" s="30">
        <v>2016</v>
      </c>
      <c r="I6002" s="28" t="s">
        <v>8376</v>
      </c>
      <c r="J6002" s="30" t="s">
        <v>10373</v>
      </c>
      <c r="K6002" s="30" t="s">
        <v>368</v>
      </c>
    </row>
    <row r="6003" spans="1:11">
      <c r="A6003" s="29">
        <v>6002</v>
      </c>
      <c r="B6003" s="30" t="s">
        <v>12149</v>
      </c>
      <c r="C6003" s="31" t="s">
        <v>12150</v>
      </c>
      <c r="D6003" s="30" t="s">
        <v>6864</v>
      </c>
      <c r="E6003" s="30" t="s">
        <v>850</v>
      </c>
      <c r="F6003" s="30" t="s">
        <v>846</v>
      </c>
      <c r="G6003" s="30" t="s">
        <v>366</v>
      </c>
      <c r="H6003" s="30">
        <v>2016</v>
      </c>
      <c r="I6003" s="28" t="s">
        <v>8376</v>
      </c>
      <c r="J6003" s="30" t="s">
        <v>10368</v>
      </c>
      <c r="K6003" s="30" t="s">
        <v>368</v>
      </c>
    </row>
    <row r="6004" spans="1:11">
      <c r="A6004" s="29">
        <v>6003</v>
      </c>
      <c r="B6004" s="30" t="s">
        <v>12151</v>
      </c>
      <c r="C6004" s="31" t="s">
        <v>12152</v>
      </c>
      <c r="D6004" s="30" t="s">
        <v>6864</v>
      </c>
      <c r="E6004" s="30" t="s">
        <v>371</v>
      </c>
      <c r="F6004" s="30" t="s">
        <v>846</v>
      </c>
      <c r="G6004" s="30" t="s">
        <v>366</v>
      </c>
      <c r="H6004" s="30">
        <v>2016</v>
      </c>
      <c r="I6004" s="28" t="s">
        <v>8376</v>
      </c>
      <c r="J6004" s="30" t="s">
        <v>10373</v>
      </c>
      <c r="K6004" s="30" t="s">
        <v>368</v>
      </c>
    </row>
    <row r="6005" spans="1:11">
      <c r="A6005" s="29">
        <v>6004</v>
      </c>
      <c r="B6005" s="30" t="s">
        <v>12153</v>
      </c>
      <c r="C6005" s="31" t="s">
        <v>12154</v>
      </c>
      <c r="D6005" s="30" t="s">
        <v>6864</v>
      </c>
      <c r="E6005" s="30" t="s">
        <v>850</v>
      </c>
      <c r="F6005" s="30" t="s">
        <v>846</v>
      </c>
      <c r="G6005" s="30" t="s">
        <v>366</v>
      </c>
      <c r="H6005" s="30">
        <v>2016</v>
      </c>
      <c r="I6005" s="28" t="s">
        <v>8376</v>
      </c>
      <c r="J6005" s="30" t="s">
        <v>10368</v>
      </c>
      <c r="K6005" s="30" t="s">
        <v>368</v>
      </c>
    </row>
    <row r="6006" spans="1:11">
      <c r="A6006" s="29">
        <v>6005</v>
      </c>
      <c r="B6006" s="30" t="s">
        <v>12155</v>
      </c>
      <c r="C6006" s="31" t="s">
        <v>12156</v>
      </c>
      <c r="D6006" s="30" t="s">
        <v>6864</v>
      </c>
      <c r="E6006" s="30" t="s">
        <v>371</v>
      </c>
      <c r="F6006" s="30" t="s">
        <v>846</v>
      </c>
      <c r="G6006" s="30" t="s">
        <v>468</v>
      </c>
      <c r="H6006" s="30">
        <v>2016</v>
      </c>
      <c r="I6006" s="28" t="s">
        <v>8376</v>
      </c>
      <c r="J6006" s="30" t="s">
        <v>10368</v>
      </c>
      <c r="K6006" s="30" t="s">
        <v>368</v>
      </c>
    </row>
    <row r="6007" spans="1:11">
      <c r="A6007" s="29">
        <v>6006</v>
      </c>
      <c r="B6007" s="30" t="s">
        <v>12157</v>
      </c>
      <c r="C6007" s="31" t="s">
        <v>12158</v>
      </c>
      <c r="D6007" s="30" t="s">
        <v>6864</v>
      </c>
      <c r="E6007" s="30" t="s">
        <v>850</v>
      </c>
      <c r="F6007" s="30" t="s">
        <v>846</v>
      </c>
      <c r="G6007" s="30" t="s">
        <v>366</v>
      </c>
      <c r="H6007" s="30">
        <v>2016</v>
      </c>
      <c r="I6007" s="28" t="s">
        <v>8376</v>
      </c>
      <c r="J6007" s="30" t="s">
        <v>10368</v>
      </c>
      <c r="K6007" s="30" t="s">
        <v>368</v>
      </c>
    </row>
    <row r="6008" spans="1:11">
      <c r="A6008" s="29">
        <v>6007</v>
      </c>
      <c r="B6008" s="30" t="s">
        <v>12159</v>
      </c>
      <c r="C6008" s="31" t="s">
        <v>12160</v>
      </c>
      <c r="D6008" s="30" t="s">
        <v>6864</v>
      </c>
      <c r="E6008" s="30" t="s">
        <v>850</v>
      </c>
      <c r="F6008" s="30" t="s">
        <v>846</v>
      </c>
      <c r="G6008" s="30" t="s">
        <v>366</v>
      </c>
      <c r="H6008" s="30">
        <v>2016</v>
      </c>
      <c r="I6008" s="28" t="s">
        <v>8376</v>
      </c>
      <c r="J6008" s="30" t="s">
        <v>10368</v>
      </c>
      <c r="K6008" s="30" t="s">
        <v>368</v>
      </c>
    </row>
    <row r="6009" spans="1:11">
      <c r="A6009" s="29">
        <v>6008</v>
      </c>
      <c r="B6009" s="30" t="s">
        <v>12161</v>
      </c>
      <c r="C6009" s="31" t="s">
        <v>12162</v>
      </c>
      <c r="D6009" s="30" t="s">
        <v>6864</v>
      </c>
      <c r="E6009" s="30" t="s">
        <v>850</v>
      </c>
      <c r="F6009" s="30" t="s">
        <v>846</v>
      </c>
      <c r="G6009" s="30" t="s">
        <v>366</v>
      </c>
      <c r="H6009" s="30">
        <v>2016</v>
      </c>
      <c r="I6009" s="28" t="s">
        <v>8376</v>
      </c>
      <c r="J6009" s="30" t="s">
        <v>10368</v>
      </c>
      <c r="K6009" s="30" t="s">
        <v>368</v>
      </c>
    </row>
    <row r="6010" spans="1:11">
      <c r="A6010" s="29">
        <v>6009</v>
      </c>
      <c r="B6010" s="30" t="s">
        <v>12163</v>
      </c>
      <c r="C6010" s="31" t="s">
        <v>12164</v>
      </c>
      <c r="D6010" s="30" t="s">
        <v>6864</v>
      </c>
      <c r="E6010" s="30" t="s">
        <v>371</v>
      </c>
      <c r="F6010" s="30" t="s">
        <v>846</v>
      </c>
      <c r="G6010" s="30" t="s">
        <v>366</v>
      </c>
      <c r="H6010" s="30">
        <v>2016</v>
      </c>
      <c r="I6010" s="28" t="s">
        <v>8376</v>
      </c>
      <c r="J6010" s="30" t="s">
        <v>10373</v>
      </c>
      <c r="K6010" s="30" t="s">
        <v>368</v>
      </c>
    </row>
    <row r="6011" spans="1:11">
      <c r="A6011" s="29">
        <v>6010</v>
      </c>
      <c r="B6011" s="30" t="s">
        <v>12165</v>
      </c>
      <c r="C6011" s="31" t="s">
        <v>12166</v>
      </c>
      <c r="D6011" s="30" t="s">
        <v>6864</v>
      </c>
      <c r="E6011" s="30" t="s">
        <v>850</v>
      </c>
      <c r="F6011" s="30" t="s">
        <v>846</v>
      </c>
      <c r="G6011" s="30" t="s">
        <v>366</v>
      </c>
      <c r="H6011" s="30">
        <v>2016</v>
      </c>
      <c r="I6011" s="28" t="s">
        <v>8376</v>
      </c>
      <c r="J6011" s="30" t="s">
        <v>10368</v>
      </c>
      <c r="K6011" s="30" t="s">
        <v>368</v>
      </c>
    </row>
    <row r="6012" spans="1:11">
      <c r="A6012" s="29">
        <v>6011</v>
      </c>
      <c r="B6012" s="30" t="s">
        <v>12167</v>
      </c>
      <c r="C6012" s="31" t="s">
        <v>12168</v>
      </c>
      <c r="D6012" s="30" t="s">
        <v>8631</v>
      </c>
      <c r="E6012" s="30" t="s">
        <v>371</v>
      </c>
      <c r="F6012" s="30" t="s">
        <v>846</v>
      </c>
      <c r="G6012" s="30" t="s">
        <v>366</v>
      </c>
      <c r="H6012" s="30">
        <v>2016</v>
      </c>
      <c r="I6012" s="28" t="s">
        <v>8376</v>
      </c>
      <c r="J6012" s="30" t="s">
        <v>10373</v>
      </c>
      <c r="K6012" s="30" t="s">
        <v>368</v>
      </c>
    </row>
    <row r="6013" spans="1:11">
      <c r="A6013" s="29">
        <v>6012</v>
      </c>
      <c r="B6013" s="30" t="s">
        <v>12169</v>
      </c>
      <c r="C6013" s="31" t="s">
        <v>12170</v>
      </c>
      <c r="D6013" s="30" t="s">
        <v>6864</v>
      </c>
      <c r="E6013" s="30" t="s">
        <v>371</v>
      </c>
      <c r="F6013" s="30" t="s">
        <v>846</v>
      </c>
      <c r="G6013" s="30" t="s">
        <v>366</v>
      </c>
      <c r="H6013" s="30">
        <v>2016</v>
      </c>
      <c r="I6013" s="28" t="s">
        <v>8376</v>
      </c>
      <c r="J6013" s="30" t="s">
        <v>10373</v>
      </c>
      <c r="K6013" s="30" t="s">
        <v>368</v>
      </c>
    </row>
    <row r="6014" spans="1:11">
      <c r="A6014" s="29">
        <v>6013</v>
      </c>
      <c r="B6014" s="30" t="s">
        <v>12171</v>
      </c>
      <c r="C6014" s="31" t="s">
        <v>12172</v>
      </c>
      <c r="D6014" s="30" t="s">
        <v>4604</v>
      </c>
      <c r="E6014" s="30" t="s">
        <v>371</v>
      </c>
      <c r="F6014" s="30" t="s">
        <v>846</v>
      </c>
      <c r="G6014" s="30" t="s">
        <v>468</v>
      </c>
      <c r="H6014" s="30">
        <v>2016</v>
      </c>
      <c r="I6014" s="28" t="s">
        <v>8376</v>
      </c>
      <c r="J6014" s="30" t="s">
        <v>10373</v>
      </c>
      <c r="K6014" s="30" t="s">
        <v>368</v>
      </c>
    </row>
    <row r="6015" spans="1:11">
      <c r="A6015" s="29">
        <v>6014</v>
      </c>
      <c r="B6015" s="30" t="s">
        <v>12173</v>
      </c>
      <c r="C6015" s="31" t="s">
        <v>12174</v>
      </c>
      <c r="D6015" s="30" t="s">
        <v>6864</v>
      </c>
      <c r="E6015" s="30" t="s">
        <v>371</v>
      </c>
      <c r="F6015" s="30" t="s">
        <v>846</v>
      </c>
      <c r="G6015" s="30" t="s">
        <v>468</v>
      </c>
      <c r="H6015" s="30">
        <v>2016</v>
      </c>
      <c r="I6015" s="28" t="s">
        <v>8376</v>
      </c>
      <c r="J6015" s="30" t="s">
        <v>10373</v>
      </c>
      <c r="K6015" s="30" t="s">
        <v>368</v>
      </c>
    </row>
    <row r="6016" spans="1:11">
      <c r="A6016" s="29">
        <v>6015</v>
      </c>
      <c r="B6016" s="30" t="s">
        <v>12175</v>
      </c>
      <c r="C6016" s="31" t="s">
        <v>12176</v>
      </c>
      <c r="D6016" s="30" t="s">
        <v>6864</v>
      </c>
      <c r="E6016" s="30" t="s">
        <v>371</v>
      </c>
      <c r="F6016" s="30" t="s">
        <v>846</v>
      </c>
      <c r="G6016" s="30" t="s">
        <v>366</v>
      </c>
      <c r="H6016" s="30">
        <v>2016</v>
      </c>
      <c r="I6016" s="28" t="s">
        <v>8376</v>
      </c>
      <c r="J6016" s="30" t="s">
        <v>10373</v>
      </c>
      <c r="K6016" s="30" t="s">
        <v>368</v>
      </c>
    </row>
    <row r="6017" spans="1:11">
      <c r="A6017" s="29">
        <v>6016</v>
      </c>
      <c r="B6017" s="30" t="s">
        <v>12177</v>
      </c>
      <c r="C6017" s="31" t="s">
        <v>12178</v>
      </c>
      <c r="D6017" s="30" t="s">
        <v>6864</v>
      </c>
      <c r="E6017" s="30" t="s">
        <v>850</v>
      </c>
      <c r="F6017" s="30" t="s">
        <v>846</v>
      </c>
      <c r="G6017" s="30" t="s">
        <v>366</v>
      </c>
      <c r="H6017" s="30">
        <v>2016</v>
      </c>
      <c r="I6017" s="28" t="s">
        <v>8376</v>
      </c>
      <c r="J6017" s="30" t="s">
        <v>10368</v>
      </c>
      <c r="K6017" s="30" t="s">
        <v>368</v>
      </c>
    </row>
    <row r="6018" spans="1:11">
      <c r="A6018" s="29">
        <v>6017</v>
      </c>
      <c r="B6018" s="30" t="s">
        <v>12179</v>
      </c>
      <c r="C6018" s="31" t="s">
        <v>12180</v>
      </c>
      <c r="D6018" s="30" t="s">
        <v>6864</v>
      </c>
      <c r="E6018" s="30" t="s">
        <v>850</v>
      </c>
      <c r="F6018" s="30" t="s">
        <v>846</v>
      </c>
      <c r="G6018" s="30" t="s">
        <v>366</v>
      </c>
      <c r="H6018" s="30">
        <v>2016</v>
      </c>
      <c r="I6018" s="28" t="s">
        <v>8376</v>
      </c>
      <c r="J6018" s="30" t="s">
        <v>10368</v>
      </c>
      <c r="K6018" s="30" t="s">
        <v>368</v>
      </c>
    </row>
    <row r="6019" spans="1:11">
      <c r="A6019" s="29">
        <v>6018</v>
      </c>
      <c r="B6019" s="30" t="s">
        <v>12181</v>
      </c>
      <c r="C6019" s="31" t="s">
        <v>12182</v>
      </c>
      <c r="D6019" s="30" t="s">
        <v>8631</v>
      </c>
      <c r="E6019" s="30" t="s">
        <v>371</v>
      </c>
      <c r="F6019" s="30" t="s">
        <v>846</v>
      </c>
      <c r="G6019" s="30" t="s">
        <v>9641</v>
      </c>
      <c r="H6019" s="30">
        <v>2016</v>
      </c>
      <c r="I6019" s="28" t="s">
        <v>8376</v>
      </c>
      <c r="J6019" s="30" t="s">
        <v>10373</v>
      </c>
      <c r="K6019" s="30" t="s">
        <v>368</v>
      </c>
    </row>
    <row r="6020" spans="1:11">
      <c r="A6020" s="29">
        <v>6019</v>
      </c>
      <c r="B6020" s="30" t="s">
        <v>12183</v>
      </c>
      <c r="C6020" s="31" t="s">
        <v>12184</v>
      </c>
      <c r="D6020" s="30" t="s">
        <v>8631</v>
      </c>
      <c r="E6020" s="30" t="s">
        <v>371</v>
      </c>
      <c r="F6020" s="30" t="s">
        <v>846</v>
      </c>
      <c r="G6020" s="30" t="s">
        <v>366</v>
      </c>
      <c r="H6020" s="30">
        <v>2016</v>
      </c>
      <c r="I6020" s="28" t="s">
        <v>8376</v>
      </c>
      <c r="J6020" s="30" t="s">
        <v>10373</v>
      </c>
      <c r="K6020" s="30" t="s">
        <v>368</v>
      </c>
    </row>
    <row r="6021" spans="1:11">
      <c r="A6021" s="29">
        <v>6020</v>
      </c>
      <c r="B6021" s="30" t="s">
        <v>12185</v>
      </c>
      <c r="C6021" s="31" t="s">
        <v>12186</v>
      </c>
      <c r="D6021" s="30" t="s">
        <v>6864</v>
      </c>
      <c r="E6021" s="30" t="s">
        <v>850</v>
      </c>
      <c r="F6021" s="30" t="s">
        <v>846</v>
      </c>
      <c r="G6021" s="30" t="s">
        <v>468</v>
      </c>
      <c r="H6021" s="30">
        <v>2016</v>
      </c>
      <c r="I6021" s="28" t="s">
        <v>8376</v>
      </c>
      <c r="J6021" s="30" t="s">
        <v>10368</v>
      </c>
      <c r="K6021" s="30" t="s">
        <v>368</v>
      </c>
    </row>
    <row r="6022" spans="1:11">
      <c r="A6022" s="29">
        <v>6021</v>
      </c>
      <c r="B6022" s="30" t="s">
        <v>12187</v>
      </c>
      <c r="C6022" s="31" t="s">
        <v>12188</v>
      </c>
      <c r="D6022" s="30" t="s">
        <v>6864</v>
      </c>
      <c r="E6022" s="30" t="s">
        <v>850</v>
      </c>
      <c r="F6022" s="30" t="s">
        <v>846</v>
      </c>
      <c r="G6022" s="30" t="s">
        <v>468</v>
      </c>
      <c r="H6022" s="30">
        <v>2016</v>
      </c>
      <c r="I6022" s="28" t="s">
        <v>8376</v>
      </c>
      <c r="J6022" s="30" t="s">
        <v>10368</v>
      </c>
      <c r="K6022" s="30" t="s">
        <v>368</v>
      </c>
    </row>
    <row r="6023" spans="1:11">
      <c r="A6023" s="29">
        <v>6022</v>
      </c>
      <c r="B6023" s="30" t="s">
        <v>12189</v>
      </c>
      <c r="C6023" s="31" t="s">
        <v>12190</v>
      </c>
      <c r="D6023" s="30" t="s">
        <v>6864</v>
      </c>
      <c r="E6023" s="30" t="s">
        <v>850</v>
      </c>
      <c r="F6023" s="30" t="s">
        <v>846</v>
      </c>
      <c r="G6023" s="30" t="s">
        <v>366</v>
      </c>
      <c r="H6023" s="30">
        <v>2016</v>
      </c>
      <c r="I6023" s="28" t="s">
        <v>8376</v>
      </c>
      <c r="J6023" s="30" t="s">
        <v>10368</v>
      </c>
      <c r="K6023" s="30" t="s">
        <v>368</v>
      </c>
    </row>
    <row r="6024" spans="1:11">
      <c r="A6024" s="29">
        <v>6023</v>
      </c>
      <c r="B6024" s="30" t="s">
        <v>12191</v>
      </c>
      <c r="C6024" s="31" t="s">
        <v>12192</v>
      </c>
      <c r="D6024" s="30" t="s">
        <v>6864</v>
      </c>
      <c r="E6024" s="30" t="s">
        <v>850</v>
      </c>
      <c r="F6024" s="30" t="s">
        <v>846</v>
      </c>
      <c r="G6024" s="30" t="s">
        <v>366</v>
      </c>
      <c r="H6024" s="30">
        <v>2016</v>
      </c>
      <c r="I6024" s="28" t="s">
        <v>8376</v>
      </c>
      <c r="J6024" s="30" t="s">
        <v>10368</v>
      </c>
      <c r="K6024" s="30" t="s">
        <v>368</v>
      </c>
    </row>
    <row r="6025" spans="1:11">
      <c r="A6025" s="29">
        <v>6024</v>
      </c>
      <c r="B6025" s="30" t="s">
        <v>12193</v>
      </c>
      <c r="C6025" s="31" t="s">
        <v>12194</v>
      </c>
      <c r="D6025" s="30" t="s">
        <v>6864</v>
      </c>
      <c r="E6025" s="30" t="s">
        <v>850</v>
      </c>
      <c r="F6025" s="30" t="s">
        <v>846</v>
      </c>
      <c r="G6025" s="30" t="s">
        <v>366</v>
      </c>
      <c r="H6025" s="30">
        <v>2016</v>
      </c>
      <c r="I6025" s="28" t="s">
        <v>8376</v>
      </c>
      <c r="J6025" s="30" t="s">
        <v>10368</v>
      </c>
      <c r="K6025" s="30" t="s">
        <v>368</v>
      </c>
    </row>
    <row r="6026" spans="1:11">
      <c r="A6026" s="29">
        <v>6025</v>
      </c>
      <c r="B6026" s="30" t="s">
        <v>12195</v>
      </c>
      <c r="C6026" s="31" t="s">
        <v>12196</v>
      </c>
      <c r="D6026" s="30" t="s">
        <v>6864</v>
      </c>
      <c r="E6026" s="30" t="s">
        <v>371</v>
      </c>
      <c r="F6026" s="30" t="s">
        <v>846</v>
      </c>
      <c r="G6026" s="30" t="s">
        <v>366</v>
      </c>
      <c r="H6026" s="30">
        <v>2016</v>
      </c>
      <c r="I6026" s="28" t="s">
        <v>8376</v>
      </c>
      <c r="J6026" s="30" t="s">
        <v>10373</v>
      </c>
      <c r="K6026" s="30" t="s">
        <v>368</v>
      </c>
    </row>
    <row r="6027" spans="1:11">
      <c r="A6027" s="29">
        <v>6026</v>
      </c>
      <c r="B6027" s="30" t="s">
        <v>12197</v>
      </c>
      <c r="C6027" s="31" t="s">
        <v>12198</v>
      </c>
      <c r="D6027" s="30" t="s">
        <v>4604</v>
      </c>
      <c r="E6027" s="30" t="s">
        <v>371</v>
      </c>
      <c r="F6027" s="30" t="s">
        <v>846</v>
      </c>
      <c r="G6027" s="30" t="s">
        <v>468</v>
      </c>
      <c r="H6027" s="30">
        <v>2016</v>
      </c>
      <c r="I6027" s="28" t="s">
        <v>8376</v>
      </c>
      <c r="J6027" s="30" t="s">
        <v>10373</v>
      </c>
      <c r="K6027" s="30" t="s">
        <v>368</v>
      </c>
    </row>
    <row r="6028" spans="1:11">
      <c r="A6028" s="29">
        <v>6027</v>
      </c>
      <c r="B6028" s="30" t="s">
        <v>12199</v>
      </c>
      <c r="C6028" s="31" t="s">
        <v>12200</v>
      </c>
      <c r="D6028" s="30" t="s">
        <v>6864</v>
      </c>
      <c r="E6028" s="30" t="s">
        <v>371</v>
      </c>
      <c r="F6028" s="30" t="s">
        <v>846</v>
      </c>
      <c r="G6028" s="30" t="s">
        <v>468</v>
      </c>
      <c r="H6028" s="30">
        <v>2016</v>
      </c>
      <c r="I6028" s="28" t="s">
        <v>8376</v>
      </c>
      <c r="J6028" s="30" t="s">
        <v>10373</v>
      </c>
      <c r="K6028" s="30" t="s">
        <v>368</v>
      </c>
    </row>
    <row r="6029" spans="1:11">
      <c r="A6029" s="29">
        <v>6028</v>
      </c>
      <c r="B6029" s="30" t="s">
        <v>12201</v>
      </c>
      <c r="C6029" s="31" t="s">
        <v>12202</v>
      </c>
      <c r="D6029" s="30" t="s">
        <v>6864</v>
      </c>
      <c r="E6029" s="30" t="s">
        <v>850</v>
      </c>
      <c r="F6029" s="30" t="s">
        <v>846</v>
      </c>
      <c r="G6029" s="30" t="s">
        <v>366</v>
      </c>
      <c r="H6029" s="30">
        <v>2016</v>
      </c>
      <c r="I6029" s="28" t="s">
        <v>8376</v>
      </c>
      <c r="J6029" s="30" t="s">
        <v>10368</v>
      </c>
      <c r="K6029" s="30" t="s">
        <v>368</v>
      </c>
    </row>
    <row r="6030" spans="1:11">
      <c r="A6030" s="29">
        <v>6029</v>
      </c>
      <c r="B6030" s="30" t="s">
        <v>12203</v>
      </c>
      <c r="C6030" s="31" t="s">
        <v>12204</v>
      </c>
      <c r="D6030" s="30" t="s">
        <v>8631</v>
      </c>
      <c r="E6030" s="30" t="s">
        <v>371</v>
      </c>
      <c r="F6030" s="30" t="s">
        <v>846</v>
      </c>
      <c r="G6030" s="30" t="s">
        <v>3757</v>
      </c>
      <c r="H6030" s="30">
        <v>2016</v>
      </c>
      <c r="I6030" s="28" t="s">
        <v>8376</v>
      </c>
      <c r="J6030" s="30" t="s">
        <v>10373</v>
      </c>
      <c r="K6030" s="30" t="s">
        <v>368</v>
      </c>
    </row>
    <row r="6031" spans="1:11">
      <c r="A6031" s="29">
        <v>6030</v>
      </c>
      <c r="B6031" s="30" t="s">
        <v>12205</v>
      </c>
      <c r="C6031" s="31" t="s">
        <v>12206</v>
      </c>
      <c r="D6031" s="30" t="s">
        <v>6864</v>
      </c>
      <c r="E6031" s="30" t="s">
        <v>371</v>
      </c>
      <c r="F6031" s="30" t="s">
        <v>846</v>
      </c>
      <c r="G6031" s="30" t="s">
        <v>468</v>
      </c>
      <c r="H6031" s="30">
        <v>2016</v>
      </c>
      <c r="I6031" s="28" t="s">
        <v>8376</v>
      </c>
      <c r="J6031" s="30" t="s">
        <v>10373</v>
      </c>
      <c r="K6031" s="30" t="s">
        <v>368</v>
      </c>
    </row>
    <row r="6032" spans="1:11">
      <c r="A6032" s="29">
        <v>6031</v>
      </c>
      <c r="B6032" s="30" t="s">
        <v>12207</v>
      </c>
      <c r="C6032" s="31" t="s">
        <v>12208</v>
      </c>
      <c r="D6032" s="30" t="s">
        <v>8631</v>
      </c>
      <c r="E6032" s="30" t="s">
        <v>371</v>
      </c>
      <c r="F6032" s="30" t="s">
        <v>846</v>
      </c>
      <c r="G6032" s="30" t="s">
        <v>3757</v>
      </c>
      <c r="H6032" s="30">
        <v>2016</v>
      </c>
      <c r="I6032" s="28" t="s">
        <v>8376</v>
      </c>
      <c r="J6032" s="30" t="s">
        <v>10373</v>
      </c>
      <c r="K6032" s="30" t="s">
        <v>368</v>
      </c>
    </row>
    <row r="6033" spans="1:11">
      <c r="A6033" s="29">
        <v>6032</v>
      </c>
      <c r="B6033" s="30" t="s">
        <v>12209</v>
      </c>
      <c r="C6033" s="31" t="s">
        <v>12210</v>
      </c>
      <c r="D6033" s="30" t="s">
        <v>6864</v>
      </c>
      <c r="E6033" s="30" t="s">
        <v>850</v>
      </c>
      <c r="F6033" s="30" t="s">
        <v>846</v>
      </c>
      <c r="G6033" s="30" t="s">
        <v>366</v>
      </c>
      <c r="H6033" s="30">
        <v>2016</v>
      </c>
      <c r="I6033" s="28" t="s">
        <v>8376</v>
      </c>
      <c r="J6033" s="30" t="s">
        <v>10368</v>
      </c>
      <c r="K6033" s="30" t="s">
        <v>368</v>
      </c>
    </row>
    <row r="6034" spans="1:11">
      <c r="A6034" s="29">
        <v>6033</v>
      </c>
      <c r="B6034" s="30" t="s">
        <v>12211</v>
      </c>
      <c r="C6034" s="31" t="s">
        <v>12212</v>
      </c>
      <c r="D6034" s="30" t="s">
        <v>6864</v>
      </c>
      <c r="E6034" s="30" t="s">
        <v>850</v>
      </c>
      <c r="F6034" s="30" t="s">
        <v>846</v>
      </c>
      <c r="G6034" s="30" t="s">
        <v>366</v>
      </c>
      <c r="H6034" s="30">
        <v>2016</v>
      </c>
      <c r="I6034" s="28" t="s">
        <v>367</v>
      </c>
      <c r="J6034" s="30" t="s">
        <v>10368</v>
      </c>
      <c r="K6034" s="30" t="s">
        <v>368</v>
      </c>
    </row>
    <row r="6035" spans="1:11">
      <c r="A6035" s="29">
        <v>6034</v>
      </c>
      <c r="B6035" s="30" t="s">
        <v>12213</v>
      </c>
      <c r="C6035" s="31" t="s">
        <v>12214</v>
      </c>
      <c r="D6035" s="30" t="s">
        <v>6864</v>
      </c>
      <c r="E6035" s="30" t="s">
        <v>850</v>
      </c>
      <c r="F6035" s="30" t="s">
        <v>846</v>
      </c>
      <c r="G6035" s="30" t="s">
        <v>366</v>
      </c>
      <c r="H6035" s="30">
        <v>2016</v>
      </c>
      <c r="I6035" s="28" t="s">
        <v>8376</v>
      </c>
      <c r="J6035" s="30" t="s">
        <v>10368</v>
      </c>
      <c r="K6035" s="30" t="s">
        <v>368</v>
      </c>
    </row>
    <row r="6036" spans="1:11">
      <c r="A6036" s="29">
        <v>6035</v>
      </c>
      <c r="B6036" s="30" t="s">
        <v>12215</v>
      </c>
      <c r="C6036" s="31" t="s">
        <v>12216</v>
      </c>
      <c r="D6036" s="30" t="s">
        <v>6864</v>
      </c>
      <c r="E6036" s="30" t="s">
        <v>850</v>
      </c>
      <c r="F6036" s="30" t="s">
        <v>846</v>
      </c>
      <c r="G6036" s="30" t="s">
        <v>468</v>
      </c>
      <c r="H6036" s="30">
        <v>2016</v>
      </c>
      <c r="I6036" s="28" t="s">
        <v>367</v>
      </c>
      <c r="J6036" s="30" t="s">
        <v>10368</v>
      </c>
      <c r="K6036" s="30" t="s">
        <v>368</v>
      </c>
    </row>
    <row r="6037" spans="1:11">
      <c r="A6037" s="29">
        <v>6036</v>
      </c>
      <c r="B6037" s="30" t="s">
        <v>12217</v>
      </c>
      <c r="C6037" s="31" t="s">
        <v>12218</v>
      </c>
      <c r="D6037" s="30" t="s">
        <v>6864</v>
      </c>
      <c r="E6037" s="30" t="s">
        <v>850</v>
      </c>
      <c r="F6037" s="30" t="s">
        <v>846</v>
      </c>
      <c r="G6037" s="30" t="s">
        <v>468</v>
      </c>
      <c r="H6037" s="30">
        <v>2016</v>
      </c>
      <c r="I6037" s="28" t="s">
        <v>8376</v>
      </c>
      <c r="J6037" s="30" t="s">
        <v>10373</v>
      </c>
      <c r="K6037" s="30" t="s">
        <v>368</v>
      </c>
    </row>
    <row r="6038" spans="1:11">
      <c r="A6038" s="29">
        <v>6037</v>
      </c>
      <c r="B6038" s="30" t="s">
        <v>12219</v>
      </c>
      <c r="C6038" s="31" t="s">
        <v>12220</v>
      </c>
      <c r="D6038" s="30" t="s">
        <v>6864</v>
      </c>
      <c r="E6038" s="30" t="s">
        <v>850</v>
      </c>
      <c r="F6038" s="30" t="s">
        <v>846</v>
      </c>
      <c r="G6038" s="30" t="s">
        <v>468</v>
      </c>
      <c r="H6038" s="30">
        <v>2016</v>
      </c>
      <c r="I6038" s="28" t="s">
        <v>8376</v>
      </c>
      <c r="J6038" s="30" t="s">
        <v>10368</v>
      </c>
      <c r="K6038" s="30" t="s">
        <v>368</v>
      </c>
    </row>
    <row r="6039" spans="1:11">
      <c r="A6039" s="29">
        <v>6038</v>
      </c>
      <c r="B6039" s="30" t="s">
        <v>12221</v>
      </c>
      <c r="C6039" s="31" t="s">
        <v>12222</v>
      </c>
      <c r="D6039" s="30" t="s">
        <v>6864</v>
      </c>
      <c r="E6039" s="30" t="s">
        <v>850</v>
      </c>
      <c r="F6039" s="30" t="s">
        <v>846</v>
      </c>
      <c r="G6039" s="30" t="s">
        <v>366</v>
      </c>
      <c r="H6039" s="30">
        <v>2016</v>
      </c>
      <c r="I6039" s="28" t="s">
        <v>8376</v>
      </c>
      <c r="J6039" s="30" t="s">
        <v>10368</v>
      </c>
      <c r="K6039" s="30" t="s">
        <v>368</v>
      </c>
    </row>
    <row r="6040" spans="1:11">
      <c r="A6040" s="29">
        <v>6039</v>
      </c>
      <c r="B6040" s="30" t="s">
        <v>12223</v>
      </c>
      <c r="C6040" s="31" t="s">
        <v>12224</v>
      </c>
      <c r="D6040" s="30" t="s">
        <v>6864</v>
      </c>
      <c r="E6040" s="30" t="s">
        <v>371</v>
      </c>
      <c r="F6040" s="30" t="s">
        <v>846</v>
      </c>
      <c r="G6040" s="30" t="s">
        <v>468</v>
      </c>
      <c r="H6040" s="30">
        <v>2016</v>
      </c>
      <c r="I6040" s="28" t="s">
        <v>8376</v>
      </c>
      <c r="J6040" s="30" t="s">
        <v>10373</v>
      </c>
      <c r="K6040" s="30" t="s">
        <v>368</v>
      </c>
    </row>
    <row r="6041" spans="1:11">
      <c r="A6041" s="29">
        <v>6040</v>
      </c>
      <c r="B6041" s="30" t="s">
        <v>12225</v>
      </c>
      <c r="C6041" s="31" t="s">
        <v>12226</v>
      </c>
      <c r="D6041" s="30" t="s">
        <v>8631</v>
      </c>
      <c r="E6041" s="30" t="s">
        <v>371</v>
      </c>
      <c r="F6041" s="30" t="s">
        <v>846</v>
      </c>
      <c r="G6041" s="30" t="s">
        <v>366</v>
      </c>
      <c r="H6041" s="30">
        <v>2016</v>
      </c>
      <c r="I6041" s="28" t="s">
        <v>8376</v>
      </c>
      <c r="J6041" s="30" t="s">
        <v>10373</v>
      </c>
      <c r="K6041" s="30" t="s">
        <v>368</v>
      </c>
    </row>
    <row r="6042" spans="1:11">
      <c r="A6042" s="29">
        <v>6041</v>
      </c>
      <c r="B6042" s="30" t="s">
        <v>12227</v>
      </c>
      <c r="C6042" s="31" t="s">
        <v>8375</v>
      </c>
      <c r="D6042" s="30" t="s">
        <v>6864</v>
      </c>
      <c r="E6042" s="30" t="s">
        <v>850</v>
      </c>
      <c r="F6042" s="30" t="s">
        <v>846</v>
      </c>
      <c r="G6042" s="30" t="s">
        <v>366</v>
      </c>
      <c r="H6042" s="30">
        <v>2016</v>
      </c>
      <c r="I6042" s="28" t="s">
        <v>8376</v>
      </c>
      <c r="J6042" s="30" t="s">
        <v>10368</v>
      </c>
      <c r="K6042" s="30" t="s">
        <v>368</v>
      </c>
    </row>
    <row r="6043" spans="1:11">
      <c r="A6043" s="29">
        <v>6042</v>
      </c>
      <c r="B6043" s="30" t="s">
        <v>12228</v>
      </c>
      <c r="C6043" s="31" t="s">
        <v>12229</v>
      </c>
      <c r="D6043" s="30" t="s">
        <v>8631</v>
      </c>
      <c r="E6043" s="30" t="s">
        <v>371</v>
      </c>
      <c r="F6043" s="30" t="s">
        <v>846</v>
      </c>
      <c r="G6043" s="30" t="s">
        <v>366</v>
      </c>
      <c r="H6043" s="30">
        <v>2016</v>
      </c>
      <c r="I6043" s="28" t="s">
        <v>8376</v>
      </c>
      <c r="J6043" s="30" t="s">
        <v>10373</v>
      </c>
      <c r="K6043" s="30" t="s">
        <v>368</v>
      </c>
    </row>
    <row r="6044" spans="1:11">
      <c r="A6044" s="29">
        <v>6043</v>
      </c>
      <c r="B6044" s="30" t="s">
        <v>12230</v>
      </c>
      <c r="C6044" s="31" t="s">
        <v>12231</v>
      </c>
      <c r="D6044" s="30" t="s">
        <v>6864</v>
      </c>
      <c r="E6044" s="30" t="s">
        <v>850</v>
      </c>
      <c r="F6044" s="30" t="s">
        <v>846</v>
      </c>
      <c r="G6044" s="30" t="s">
        <v>366</v>
      </c>
      <c r="H6044" s="30">
        <v>2016</v>
      </c>
      <c r="I6044" s="28" t="s">
        <v>8376</v>
      </c>
      <c r="J6044" s="30" t="s">
        <v>10368</v>
      </c>
      <c r="K6044" s="30" t="s">
        <v>368</v>
      </c>
    </row>
    <row r="6045" spans="1:11">
      <c r="A6045" s="29">
        <v>6044</v>
      </c>
      <c r="B6045" s="30" t="s">
        <v>12232</v>
      </c>
      <c r="C6045" s="31" t="s">
        <v>12233</v>
      </c>
      <c r="D6045" s="30" t="s">
        <v>8631</v>
      </c>
      <c r="E6045" s="30" t="s">
        <v>371</v>
      </c>
      <c r="F6045" s="30" t="s">
        <v>846</v>
      </c>
      <c r="G6045" s="30" t="s">
        <v>366</v>
      </c>
      <c r="H6045" s="30">
        <v>2016</v>
      </c>
      <c r="I6045" s="28" t="s">
        <v>8376</v>
      </c>
      <c r="J6045" s="30" t="s">
        <v>10373</v>
      </c>
      <c r="K6045" s="30" t="s">
        <v>368</v>
      </c>
    </row>
    <row r="6046" spans="1:11">
      <c r="A6046" s="29">
        <v>6045</v>
      </c>
      <c r="B6046" s="30" t="s">
        <v>12234</v>
      </c>
      <c r="C6046" s="31" t="s">
        <v>12235</v>
      </c>
      <c r="D6046" s="30" t="s">
        <v>6864</v>
      </c>
      <c r="E6046" s="30" t="s">
        <v>371</v>
      </c>
      <c r="F6046" s="30" t="s">
        <v>846</v>
      </c>
      <c r="G6046" s="30" t="s">
        <v>366</v>
      </c>
      <c r="H6046" s="30">
        <v>2016</v>
      </c>
      <c r="I6046" s="28" t="s">
        <v>8376</v>
      </c>
      <c r="J6046" s="30" t="s">
        <v>10373</v>
      </c>
      <c r="K6046" s="30" t="s">
        <v>368</v>
      </c>
    </row>
    <row r="6047" spans="1:11">
      <c r="A6047" s="29">
        <v>6046</v>
      </c>
      <c r="B6047" s="30" t="s">
        <v>12236</v>
      </c>
      <c r="C6047" s="31" t="s">
        <v>12237</v>
      </c>
      <c r="D6047" s="30" t="s">
        <v>8631</v>
      </c>
      <c r="E6047" s="30" t="s">
        <v>371</v>
      </c>
      <c r="F6047" s="30" t="s">
        <v>846</v>
      </c>
      <c r="G6047" s="30" t="s">
        <v>366</v>
      </c>
      <c r="H6047" s="30">
        <v>2016</v>
      </c>
      <c r="I6047" s="28" t="s">
        <v>8376</v>
      </c>
      <c r="J6047" s="30" t="s">
        <v>10373</v>
      </c>
      <c r="K6047" s="30" t="s">
        <v>368</v>
      </c>
    </row>
    <row r="6048" spans="1:11">
      <c r="A6048" s="29">
        <v>6047</v>
      </c>
      <c r="B6048" s="30" t="s">
        <v>12238</v>
      </c>
      <c r="C6048" s="31" t="s">
        <v>12239</v>
      </c>
      <c r="D6048" s="30" t="s">
        <v>6864</v>
      </c>
      <c r="E6048" s="30" t="s">
        <v>850</v>
      </c>
      <c r="F6048" s="30" t="s">
        <v>846</v>
      </c>
      <c r="G6048" s="30" t="s">
        <v>366</v>
      </c>
      <c r="H6048" s="30">
        <v>2016</v>
      </c>
      <c r="I6048" s="28" t="s">
        <v>8376</v>
      </c>
      <c r="J6048" s="30" t="s">
        <v>10373</v>
      </c>
      <c r="K6048" s="30" t="s">
        <v>368</v>
      </c>
    </row>
    <row r="6049" spans="1:11">
      <c r="A6049" s="29">
        <v>6048</v>
      </c>
      <c r="B6049" s="30" t="s">
        <v>12240</v>
      </c>
      <c r="C6049" s="31" t="s">
        <v>12241</v>
      </c>
      <c r="D6049" s="30" t="s">
        <v>6864</v>
      </c>
      <c r="E6049" s="30" t="s">
        <v>850</v>
      </c>
      <c r="F6049" s="30" t="s">
        <v>846</v>
      </c>
      <c r="G6049" s="30" t="s">
        <v>366</v>
      </c>
      <c r="H6049" s="30">
        <v>2016</v>
      </c>
      <c r="I6049" s="28" t="s">
        <v>8376</v>
      </c>
      <c r="J6049" s="30" t="s">
        <v>10368</v>
      </c>
      <c r="K6049" s="30" t="s">
        <v>368</v>
      </c>
    </row>
    <row r="6050" spans="1:11">
      <c r="A6050" s="29">
        <v>6049</v>
      </c>
      <c r="B6050" s="30" t="s">
        <v>12242</v>
      </c>
      <c r="C6050" s="31" t="s">
        <v>12243</v>
      </c>
      <c r="D6050" s="30" t="s">
        <v>6864</v>
      </c>
      <c r="E6050" s="30" t="s">
        <v>371</v>
      </c>
      <c r="F6050" s="30" t="s">
        <v>846</v>
      </c>
      <c r="G6050" s="30" t="s">
        <v>468</v>
      </c>
      <c r="H6050" s="30">
        <v>2016</v>
      </c>
      <c r="I6050" s="28" t="s">
        <v>8376</v>
      </c>
      <c r="J6050" s="30" t="s">
        <v>10373</v>
      </c>
      <c r="K6050" s="30" t="s">
        <v>368</v>
      </c>
    </row>
    <row r="6051" spans="1:11">
      <c r="A6051" s="29">
        <v>6050</v>
      </c>
      <c r="B6051" s="30" t="s">
        <v>12244</v>
      </c>
      <c r="C6051" s="31" t="s">
        <v>12245</v>
      </c>
      <c r="D6051" s="30" t="s">
        <v>8631</v>
      </c>
      <c r="E6051" s="30" t="s">
        <v>371</v>
      </c>
      <c r="F6051" s="30" t="s">
        <v>846</v>
      </c>
      <c r="G6051" s="30" t="s">
        <v>366</v>
      </c>
      <c r="H6051" s="30">
        <v>2016</v>
      </c>
      <c r="I6051" s="28" t="s">
        <v>8376</v>
      </c>
      <c r="J6051" s="30" t="s">
        <v>10373</v>
      </c>
      <c r="K6051" s="30" t="s">
        <v>368</v>
      </c>
    </row>
    <row r="6052" spans="1:11">
      <c r="A6052" s="29">
        <v>6051</v>
      </c>
      <c r="B6052" s="30" t="s">
        <v>12246</v>
      </c>
      <c r="C6052" s="31" t="s">
        <v>12247</v>
      </c>
      <c r="D6052" s="30" t="s">
        <v>6864</v>
      </c>
      <c r="E6052" s="30" t="s">
        <v>850</v>
      </c>
      <c r="F6052" s="30" t="s">
        <v>846</v>
      </c>
      <c r="G6052" s="30" t="s">
        <v>366</v>
      </c>
      <c r="H6052" s="30">
        <v>2016</v>
      </c>
      <c r="I6052" s="28" t="s">
        <v>8376</v>
      </c>
      <c r="J6052" s="30" t="s">
        <v>10368</v>
      </c>
      <c r="K6052" s="30" t="s">
        <v>368</v>
      </c>
    </row>
    <row r="6053" spans="1:11">
      <c r="A6053" s="29">
        <v>6052</v>
      </c>
      <c r="B6053" s="30" t="s">
        <v>12248</v>
      </c>
      <c r="C6053" s="31" t="s">
        <v>12249</v>
      </c>
      <c r="D6053" s="30" t="s">
        <v>6864</v>
      </c>
      <c r="E6053" s="30" t="s">
        <v>850</v>
      </c>
      <c r="F6053" s="30" t="s">
        <v>846</v>
      </c>
      <c r="G6053" s="30" t="s">
        <v>366</v>
      </c>
      <c r="H6053" s="30">
        <v>2016</v>
      </c>
      <c r="I6053" s="28" t="s">
        <v>8376</v>
      </c>
      <c r="J6053" s="30" t="s">
        <v>10368</v>
      </c>
      <c r="K6053" s="30" t="s">
        <v>368</v>
      </c>
    </row>
    <row r="6054" spans="1:11">
      <c r="A6054" s="29">
        <v>6053</v>
      </c>
      <c r="B6054" s="30" t="s">
        <v>12250</v>
      </c>
      <c r="C6054" s="31" t="s">
        <v>12251</v>
      </c>
      <c r="D6054" s="30" t="s">
        <v>6864</v>
      </c>
      <c r="E6054" s="30" t="s">
        <v>850</v>
      </c>
      <c r="F6054" s="30" t="s">
        <v>846</v>
      </c>
      <c r="G6054" s="30" t="s">
        <v>366</v>
      </c>
      <c r="H6054" s="30">
        <v>2016</v>
      </c>
      <c r="I6054" s="28" t="s">
        <v>8376</v>
      </c>
      <c r="J6054" s="30" t="s">
        <v>10368</v>
      </c>
      <c r="K6054" s="30" t="s">
        <v>368</v>
      </c>
    </row>
    <row r="6055" spans="1:11">
      <c r="A6055" s="29">
        <v>6054</v>
      </c>
      <c r="B6055" s="30" t="s">
        <v>12252</v>
      </c>
      <c r="C6055" s="31" t="s">
        <v>12253</v>
      </c>
      <c r="D6055" s="30" t="s">
        <v>6864</v>
      </c>
      <c r="E6055" s="30" t="s">
        <v>371</v>
      </c>
      <c r="F6055" s="30" t="s">
        <v>846</v>
      </c>
      <c r="G6055" s="30" t="s">
        <v>468</v>
      </c>
      <c r="H6055" s="30">
        <v>2016</v>
      </c>
      <c r="I6055" s="28" t="s">
        <v>8376</v>
      </c>
      <c r="J6055" s="30" t="s">
        <v>10373</v>
      </c>
      <c r="K6055" s="30" t="s">
        <v>368</v>
      </c>
    </row>
    <row r="6056" spans="1:11">
      <c r="A6056" s="29">
        <v>6055</v>
      </c>
      <c r="B6056" s="30" t="s">
        <v>12254</v>
      </c>
      <c r="C6056" s="31" t="s">
        <v>12255</v>
      </c>
      <c r="D6056" s="30" t="s">
        <v>6864</v>
      </c>
      <c r="E6056" s="30" t="s">
        <v>850</v>
      </c>
      <c r="F6056" s="30" t="s">
        <v>846</v>
      </c>
      <c r="G6056" s="30" t="s">
        <v>366</v>
      </c>
      <c r="H6056" s="30">
        <v>2016</v>
      </c>
      <c r="I6056" s="28" t="s">
        <v>8376</v>
      </c>
      <c r="J6056" s="30" t="s">
        <v>10368</v>
      </c>
      <c r="K6056" s="30" t="s">
        <v>368</v>
      </c>
    </row>
    <row r="6057" spans="1:11">
      <c r="A6057" s="29">
        <v>6056</v>
      </c>
      <c r="B6057" s="30" t="s">
        <v>12256</v>
      </c>
      <c r="C6057" s="31" t="s">
        <v>12257</v>
      </c>
      <c r="D6057" s="30" t="s">
        <v>6864</v>
      </c>
      <c r="E6057" s="30" t="s">
        <v>371</v>
      </c>
      <c r="F6057" s="30" t="s">
        <v>846</v>
      </c>
      <c r="G6057" s="30" t="s">
        <v>366</v>
      </c>
      <c r="H6057" s="30">
        <v>2016</v>
      </c>
      <c r="I6057" s="28" t="s">
        <v>8376</v>
      </c>
      <c r="J6057" s="30" t="s">
        <v>10373</v>
      </c>
      <c r="K6057" s="30" t="s">
        <v>368</v>
      </c>
    </row>
    <row r="6058" spans="1:11">
      <c r="A6058" s="29">
        <v>6057</v>
      </c>
      <c r="B6058" s="30" t="s">
        <v>12258</v>
      </c>
      <c r="C6058" s="31" t="s">
        <v>12259</v>
      </c>
      <c r="D6058" s="30" t="s">
        <v>6864</v>
      </c>
      <c r="E6058" s="30" t="s">
        <v>371</v>
      </c>
      <c r="F6058" s="30" t="s">
        <v>846</v>
      </c>
      <c r="G6058" s="30" t="s">
        <v>468</v>
      </c>
      <c r="H6058" s="30">
        <v>2016</v>
      </c>
      <c r="I6058" s="28" t="s">
        <v>8376</v>
      </c>
      <c r="J6058" s="30" t="s">
        <v>10373</v>
      </c>
      <c r="K6058" s="30" t="s">
        <v>368</v>
      </c>
    </row>
    <row r="6059" spans="1:11">
      <c r="A6059" s="29">
        <v>6058</v>
      </c>
      <c r="B6059" s="30" t="s">
        <v>12260</v>
      </c>
      <c r="C6059" s="31" t="s">
        <v>12261</v>
      </c>
      <c r="D6059" s="30" t="s">
        <v>6864</v>
      </c>
      <c r="E6059" s="30" t="s">
        <v>850</v>
      </c>
      <c r="F6059" s="30" t="s">
        <v>846</v>
      </c>
      <c r="G6059" s="30" t="s">
        <v>366</v>
      </c>
      <c r="H6059" s="30">
        <v>2016</v>
      </c>
      <c r="I6059" s="28" t="s">
        <v>8376</v>
      </c>
      <c r="J6059" s="30" t="s">
        <v>10368</v>
      </c>
      <c r="K6059" s="30" t="s">
        <v>368</v>
      </c>
    </row>
    <row r="6060" spans="1:11">
      <c r="A6060" s="29">
        <v>6059</v>
      </c>
      <c r="B6060" s="30" t="s">
        <v>12262</v>
      </c>
      <c r="C6060" s="31" t="s">
        <v>12263</v>
      </c>
      <c r="D6060" s="30">
        <v>1421</v>
      </c>
      <c r="E6060" s="30" t="s">
        <v>371</v>
      </c>
      <c r="F6060" s="30" t="s">
        <v>365</v>
      </c>
      <c r="G6060" s="30" t="s">
        <v>366</v>
      </c>
      <c r="H6060" s="30">
        <v>2017</v>
      </c>
      <c r="I6060" s="28" t="s">
        <v>367</v>
      </c>
      <c r="J6060" s="30"/>
      <c r="K6060" s="30" t="s">
        <v>368</v>
      </c>
    </row>
    <row r="6061" spans="1:11">
      <c r="A6061" s="29">
        <v>6060</v>
      </c>
      <c r="B6061" s="30" t="s">
        <v>12264</v>
      </c>
      <c r="C6061" s="31" t="s">
        <v>12265</v>
      </c>
      <c r="D6061" s="30">
        <v>1421</v>
      </c>
      <c r="E6061" s="30" t="s">
        <v>371</v>
      </c>
      <c r="F6061" s="30" t="s">
        <v>365</v>
      </c>
      <c r="G6061" s="30" t="s">
        <v>366</v>
      </c>
      <c r="H6061" s="30">
        <v>2017</v>
      </c>
      <c r="I6061" s="28" t="s">
        <v>367</v>
      </c>
      <c r="J6061" s="30"/>
      <c r="K6061" s="30" t="s">
        <v>368</v>
      </c>
    </row>
    <row r="6062" spans="1:11">
      <c r="A6062" s="29">
        <v>6061</v>
      </c>
      <c r="B6062" s="30" t="s">
        <v>12266</v>
      </c>
      <c r="C6062" s="31" t="s">
        <v>12267</v>
      </c>
      <c r="D6062" s="30">
        <v>1421</v>
      </c>
      <c r="E6062" s="30" t="s">
        <v>371</v>
      </c>
      <c r="F6062" s="30" t="s">
        <v>365</v>
      </c>
      <c r="G6062" s="30" t="s">
        <v>366</v>
      </c>
      <c r="H6062" s="30">
        <v>2017</v>
      </c>
      <c r="I6062" s="28" t="s">
        <v>367</v>
      </c>
      <c r="J6062" s="30"/>
      <c r="K6062" s="30" t="s">
        <v>368</v>
      </c>
    </row>
    <row r="6063" spans="1:11">
      <c r="A6063" s="29">
        <v>6062</v>
      </c>
      <c r="B6063" s="30" t="s">
        <v>12268</v>
      </c>
      <c r="C6063" s="31" t="s">
        <v>12269</v>
      </c>
      <c r="D6063" s="30">
        <v>1421</v>
      </c>
      <c r="E6063" s="30" t="s">
        <v>371</v>
      </c>
      <c r="F6063" s="30" t="s">
        <v>365</v>
      </c>
      <c r="G6063" s="30" t="s">
        <v>366</v>
      </c>
      <c r="H6063" s="30">
        <v>2017</v>
      </c>
      <c r="I6063" s="28" t="s">
        <v>367</v>
      </c>
      <c r="J6063" s="30"/>
      <c r="K6063" s="30" t="s">
        <v>368</v>
      </c>
    </row>
    <row r="6064" spans="1:11">
      <c r="A6064" s="29">
        <v>6063</v>
      </c>
      <c r="B6064" s="30" t="s">
        <v>12270</v>
      </c>
      <c r="C6064" s="31" t="s">
        <v>12271</v>
      </c>
      <c r="D6064" s="30">
        <v>1421</v>
      </c>
      <c r="E6064" s="30" t="s">
        <v>371</v>
      </c>
      <c r="F6064" s="30" t="s">
        <v>365</v>
      </c>
      <c r="G6064" s="30" t="s">
        <v>366</v>
      </c>
      <c r="H6064" s="30">
        <v>2017</v>
      </c>
      <c r="I6064" s="28" t="s">
        <v>367</v>
      </c>
      <c r="J6064" s="30"/>
      <c r="K6064" s="30" t="s">
        <v>368</v>
      </c>
    </row>
    <row r="6065" spans="1:11">
      <c r="A6065" s="29">
        <v>6064</v>
      </c>
      <c r="B6065" s="30" t="s">
        <v>12272</v>
      </c>
      <c r="C6065" s="31" t="s">
        <v>12273</v>
      </c>
      <c r="D6065" s="30">
        <v>1421</v>
      </c>
      <c r="E6065" s="30" t="s">
        <v>371</v>
      </c>
      <c r="F6065" s="30" t="s">
        <v>365</v>
      </c>
      <c r="G6065" s="30" t="s">
        <v>366</v>
      </c>
      <c r="H6065" s="30">
        <v>2017</v>
      </c>
      <c r="I6065" s="28" t="s">
        <v>367</v>
      </c>
      <c r="J6065" s="30"/>
      <c r="K6065" s="30" t="s">
        <v>368</v>
      </c>
    </row>
    <row r="6066" spans="1:11">
      <c r="A6066" s="29">
        <v>6065</v>
      </c>
      <c r="B6066" s="30" t="s">
        <v>12274</v>
      </c>
      <c r="C6066" s="31" t="s">
        <v>12275</v>
      </c>
      <c r="D6066" s="30">
        <v>1421</v>
      </c>
      <c r="E6066" s="30" t="s">
        <v>371</v>
      </c>
      <c r="F6066" s="30" t="s">
        <v>365</v>
      </c>
      <c r="G6066" s="30" t="s">
        <v>366</v>
      </c>
      <c r="H6066" s="30">
        <v>2017</v>
      </c>
      <c r="I6066" s="28" t="s">
        <v>367</v>
      </c>
      <c r="J6066" s="30"/>
      <c r="K6066" s="30" t="s">
        <v>368</v>
      </c>
    </row>
    <row r="6067" spans="1:11">
      <c r="A6067" s="29">
        <v>6066</v>
      </c>
      <c r="B6067" s="30" t="s">
        <v>12276</v>
      </c>
      <c r="C6067" s="31" t="s">
        <v>12277</v>
      </c>
      <c r="D6067" s="30">
        <v>1421</v>
      </c>
      <c r="E6067" s="30" t="s">
        <v>371</v>
      </c>
      <c r="F6067" s="30" t="s">
        <v>365</v>
      </c>
      <c r="G6067" s="30" t="s">
        <v>366</v>
      </c>
      <c r="H6067" s="30">
        <v>2017</v>
      </c>
      <c r="I6067" s="28" t="s">
        <v>367</v>
      </c>
      <c r="J6067" s="30"/>
      <c r="K6067" s="30" t="s">
        <v>368</v>
      </c>
    </row>
    <row r="6068" spans="1:11">
      <c r="A6068" s="29">
        <v>6067</v>
      </c>
      <c r="B6068" s="30" t="s">
        <v>12278</v>
      </c>
      <c r="C6068" s="31" t="s">
        <v>12279</v>
      </c>
      <c r="D6068" s="30">
        <v>1421</v>
      </c>
      <c r="E6068" s="30" t="s">
        <v>371</v>
      </c>
      <c r="F6068" s="30" t="s">
        <v>365</v>
      </c>
      <c r="G6068" s="30" t="s">
        <v>366</v>
      </c>
      <c r="H6068" s="30">
        <v>2017</v>
      </c>
      <c r="I6068" s="28" t="s">
        <v>367</v>
      </c>
      <c r="J6068" s="30"/>
      <c r="K6068" s="30" t="s">
        <v>368</v>
      </c>
    </row>
    <row r="6069" spans="1:11">
      <c r="A6069" s="29">
        <v>6068</v>
      </c>
      <c r="B6069" s="30" t="s">
        <v>12280</v>
      </c>
      <c r="C6069" s="31" t="s">
        <v>12281</v>
      </c>
      <c r="D6069" s="30">
        <v>1421</v>
      </c>
      <c r="E6069" s="30" t="s">
        <v>371</v>
      </c>
      <c r="F6069" s="30" t="s">
        <v>365</v>
      </c>
      <c r="G6069" s="30" t="s">
        <v>3757</v>
      </c>
      <c r="H6069" s="30">
        <v>2017</v>
      </c>
      <c r="I6069" s="28" t="s">
        <v>367</v>
      </c>
      <c r="J6069" s="30"/>
      <c r="K6069" s="30" t="s">
        <v>368</v>
      </c>
    </row>
    <row r="6070" spans="1:11">
      <c r="A6070" s="29">
        <v>6069</v>
      </c>
      <c r="B6070" s="30" t="s">
        <v>12282</v>
      </c>
      <c r="C6070" s="31" t="s">
        <v>12283</v>
      </c>
      <c r="D6070" s="30">
        <v>1413</v>
      </c>
      <c r="E6070" s="30" t="s">
        <v>371</v>
      </c>
      <c r="F6070" s="30" t="s">
        <v>365</v>
      </c>
      <c r="G6070" s="30" t="s">
        <v>468</v>
      </c>
      <c r="H6070" s="30">
        <v>2017</v>
      </c>
      <c r="I6070" s="28" t="s">
        <v>367</v>
      </c>
      <c r="J6070" s="30"/>
      <c r="K6070" s="30" t="s">
        <v>368</v>
      </c>
    </row>
    <row r="6071" spans="1:11">
      <c r="A6071" s="29">
        <v>6070</v>
      </c>
      <c r="B6071" s="30" t="s">
        <v>12284</v>
      </c>
      <c r="C6071" s="31" t="s">
        <v>12285</v>
      </c>
      <c r="D6071" s="30">
        <v>1421</v>
      </c>
      <c r="E6071" s="30" t="s">
        <v>371</v>
      </c>
      <c r="F6071" s="30" t="s">
        <v>365</v>
      </c>
      <c r="G6071" s="30" t="s">
        <v>366</v>
      </c>
      <c r="H6071" s="30">
        <v>2017</v>
      </c>
      <c r="I6071" s="28" t="s">
        <v>367</v>
      </c>
      <c r="J6071" s="30"/>
      <c r="K6071" s="30" t="s">
        <v>368</v>
      </c>
    </row>
    <row r="6072" spans="1:11">
      <c r="A6072" s="29">
        <v>6071</v>
      </c>
      <c r="B6072" s="30" t="s">
        <v>12286</v>
      </c>
      <c r="C6072" s="31" t="s">
        <v>12287</v>
      </c>
      <c r="D6072" s="30">
        <v>1417</v>
      </c>
      <c r="E6072" s="30" t="s">
        <v>371</v>
      </c>
      <c r="F6072" s="30" t="s">
        <v>365</v>
      </c>
      <c r="G6072" s="30" t="s">
        <v>468</v>
      </c>
      <c r="H6072" s="30">
        <v>2017</v>
      </c>
      <c r="I6072" s="28" t="s">
        <v>367</v>
      </c>
      <c r="J6072" s="30"/>
      <c r="K6072" s="30" t="s">
        <v>368</v>
      </c>
    </row>
    <row r="6073" spans="1:11">
      <c r="A6073" s="29">
        <v>6072</v>
      </c>
      <c r="B6073" s="30" t="s">
        <v>12288</v>
      </c>
      <c r="C6073" s="31" t="s">
        <v>12289</v>
      </c>
      <c r="D6073" s="30">
        <v>1421</v>
      </c>
      <c r="E6073" s="30" t="s">
        <v>371</v>
      </c>
      <c r="F6073" s="30" t="s">
        <v>365</v>
      </c>
      <c r="G6073" s="30" t="s">
        <v>366</v>
      </c>
      <c r="H6073" s="30">
        <v>2017</v>
      </c>
      <c r="I6073" s="28" t="s">
        <v>367</v>
      </c>
      <c r="J6073" s="30"/>
      <c r="K6073" s="30" t="s">
        <v>368</v>
      </c>
    </row>
    <row r="6074" spans="1:11">
      <c r="A6074" s="29">
        <v>6073</v>
      </c>
      <c r="B6074" s="30" t="s">
        <v>12290</v>
      </c>
      <c r="C6074" s="31" t="s">
        <v>12291</v>
      </c>
      <c r="D6074" s="30">
        <v>1421</v>
      </c>
      <c r="E6074" s="30" t="s">
        <v>371</v>
      </c>
      <c r="F6074" s="30" t="s">
        <v>365</v>
      </c>
      <c r="G6074" s="30" t="s">
        <v>9641</v>
      </c>
      <c r="H6074" s="30">
        <v>2017</v>
      </c>
      <c r="I6074" s="28" t="s">
        <v>367</v>
      </c>
      <c r="J6074" s="30"/>
      <c r="K6074" s="30" t="s">
        <v>368</v>
      </c>
    </row>
    <row r="6075" spans="1:11">
      <c r="A6075" s="29">
        <v>6074</v>
      </c>
      <c r="B6075" s="30" t="s">
        <v>12292</v>
      </c>
      <c r="C6075" s="31" t="s">
        <v>12293</v>
      </c>
      <c r="D6075" s="30">
        <v>1417</v>
      </c>
      <c r="E6075" s="30" t="s">
        <v>371</v>
      </c>
      <c r="F6075" s="30" t="s">
        <v>365</v>
      </c>
      <c r="G6075" s="30" t="s">
        <v>468</v>
      </c>
      <c r="H6075" s="30">
        <v>2017</v>
      </c>
      <c r="I6075" s="28" t="s">
        <v>367</v>
      </c>
      <c r="J6075" s="30"/>
      <c r="K6075" s="30" t="s">
        <v>368</v>
      </c>
    </row>
    <row r="6076" spans="1:11">
      <c r="A6076" s="29">
        <v>6075</v>
      </c>
      <c r="B6076" s="30" t="s">
        <v>12294</v>
      </c>
      <c r="C6076" s="31" t="s">
        <v>12295</v>
      </c>
      <c r="D6076" s="30">
        <v>1417</v>
      </c>
      <c r="E6076" s="30" t="s">
        <v>371</v>
      </c>
      <c r="F6076" s="30" t="s">
        <v>365</v>
      </c>
      <c r="G6076" s="30" t="s">
        <v>366</v>
      </c>
      <c r="H6076" s="30">
        <v>2017</v>
      </c>
      <c r="I6076" s="28" t="s">
        <v>367</v>
      </c>
      <c r="J6076" s="30"/>
      <c r="K6076" s="30" t="s">
        <v>368</v>
      </c>
    </row>
    <row r="6077" spans="1:11">
      <c r="A6077" s="29">
        <v>6076</v>
      </c>
      <c r="B6077" s="30" t="s">
        <v>12296</v>
      </c>
      <c r="C6077" s="31" t="s">
        <v>12297</v>
      </c>
      <c r="D6077" s="30">
        <v>1421</v>
      </c>
      <c r="E6077" s="30" t="s">
        <v>371</v>
      </c>
      <c r="F6077" s="30" t="s">
        <v>365</v>
      </c>
      <c r="G6077" s="30" t="s">
        <v>366</v>
      </c>
      <c r="H6077" s="30">
        <v>2017</v>
      </c>
      <c r="I6077" s="28" t="s">
        <v>367</v>
      </c>
      <c r="J6077" s="30"/>
      <c r="K6077" s="30" t="s">
        <v>368</v>
      </c>
    </row>
    <row r="6078" spans="1:11">
      <c r="A6078" s="29">
        <v>6077</v>
      </c>
      <c r="B6078" s="30" t="s">
        <v>12298</v>
      </c>
      <c r="C6078" s="31" t="s">
        <v>12299</v>
      </c>
      <c r="D6078" s="30">
        <v>1421</v>
      </c>
      <c r="E6078" s="30" t="s">
        <v>371</v>
      </c>
      <c r="F6078" s="30" t="s">
        <v>365</v>
      </c>
      <c r="G6078" s="30" t="s">
        <v>366</v>
      </c>
      <c r="H6078" s="30">
        <v>2017</v>
      </c>
      <c r="I6078" s="28" t="s">
        <v>367</v>
      </c>
      <c r="J6078" s="30"/>
      <c r="K6078" s="30" t="s">
        <v>368</v>
      </c>
    </row>
    <row r="6079" spans="1:11">
      <c r="A6079" s="29">
        <v>6078</v>
      </c>
      <c r="B6079" s="30" t="s">
        <v>12300</v>
      </c>
      <c r="C6079" s="31" t="s">
        <v>12301</v>
      </c>
      <c r="D6079" s="30">
        <v>1421</v>
      </c>
      <c r="E6079" s="30" t="s">
        <v>371</v>
      </c>
      <c r="F6079" s="30" t="s">
        <v>365</v>
      </c>
      <c r="G6079" s="30" t="s">
        <v>3757</v>
      </c>
      <c r="H6079" s="30">
        <v>2017</v>
      </c>
      <c r="I6079" s="28" t="s">
        <v>367</v>
      </c>
      <c r="J6079" s="30"/>
      <c r="K6079" s="30" t="s">
        <v>368</v>
      </c>
    </row>
    <row r="6080" spans="1:11">
      <c r="A6080" s="29">
        <v>6079</v>
      </c>
      <c r="B6080" s="30" t="s">
        <v>12302</v>
      </c>
      <c r="C6080" s="31" t="s">
        <v>12303</v>
      </c>
      <c r="D6080" s="30">
        <v>1417</v>
      </c>
      <c r="E6080" s="30" t="s">
        <v>371</v>
      </c>
      <c r="F6080" s="30" t="s">
        <v>365</v>
      </c>
      <c r="G6080" s="30" t="s">
        <v>366</v>
      </c>
      <c r="H6080" s="30">
        <v>2017</v>
      </c>
      <c r="I6080" s="28" t="s">
        <v>367</v>
      </c>
      <c r="J6080" s="30"/>
      <c r="K6080" s="30" t="s">
        <v>368</v>
      </c>
    </row>
    <row r="6081" spans="1:11">
      <c r="A6081" s="29">
        <v>6080</v>
      </c>
      <c r="B6081" s="30" t="s">
        <v>12304</v>
      </c>
      <c r="C6081" s="31" t="s">
        <v>12305</v>
      </c>
      <c r="D6081" s="30">
        <v>1417</v>
      </c>
      <c r="E6081" s="30" t="s">
        <v>371</v>
      </c>
      <c r="F6081" s="30" t="s">
        <v>365</v>
      </c>
      <c r="G6081" s="30" t="s">
        <v>468</v>
      </c>
      <c r="H6081" s="30">
        <v>2017</v>
      </c>
      <c r="I6081" s="28" t="s">
        <v>367</v>
      </c>
      <c r="J6081" s="30"/>
      <c r="K6081" s="30" t="s">
        <v>368</v>
      </c>
    </row>
    <row r="6082" spans="1:11">
      <c r="A6082" s="29">
        <v>6081</v>
      </c>
      <c r="B6082" s="30" t="s">
        <v>12306</v>
      </c>
      <c r="C6082" s="31" t="s">
        <v>12307</v>
      </c>
      <c r="D6082" s="30">
        <v>1421</v>
      </c>
      <c r="E6082" s="30" t="s">
        <v>371</v>
      </c>
      <c r="F6082" s="30" t="s">
        <v>365</v>
      </c>
      <c r="G6082" s="30" t="s">
        <v>366</v>
      </c>
      <c r="H6082" s="30">
        <v>2017</v>
      </c>
      <c r="I6082" s="28" t="s">
        <v>367</v>
      </c>
      <c r="J6082" s="30"/>
      <c r="K6082" s="30" t="s">
        <v>368</v>
      </c>
    </row>
    <row r="6083" spans="1:11">
      <c r="A6083" s="29">
        <v>6082</v>
      </c>
      <c r="B6083" s="30" t="s">
        <v>12308</v>
      </c>
      <c r="C6083" s="31" t="s">
        <v>12309</v>
      </c>
      <c r="D6083" s="30">
        <v>1417</v>
      </c>
      <c r="E6083" s="30" t="s">
        <v>371</v>
      </c>
      <c r="F6083" s="30" t="s">
        <v>365</v>
      </c>
      <c r="G6083" s="30" t="s">
        <v>468</v>
      </c>
      <c r="H6083" s="30">
        <v>2017</v>
      </c>
      <c r="I6083" s="28" t="s">
        <v>367</v>
      </c>
      <c r="J6083" s="30"/>
      <c r="K6083" s="30" t="s">
        <v>368</v>
      </c>
    </row>
    <row r="6084" spans="1:11">
      <c r="A6084" s="29">
        <v>6083</v>
      </c>
      <c r="B6084" s="30" t="s">
        <v>12310</v>
      </c>
      <c r="C6084" s="31" t="s">
        <v>12311</v>
      </c>
      <c r="D6084" s="30">
        <v>1421</v>
      </c>
      <c r="E6084" s="30" t="s">
        <v>371</v>
      </c>
      <c r="F6084" s="30" t="s">
        <v>365</v>
      </c>
      <c r="G6084" s="30" t="s">
        <v>3757</v>
      </c>
      <c r="H6084" s="30">
        <v>2017</v>
      </c>
      <c r="I6084" s="28" t="s">
        <v>367</v>
      </c>
      <c r="J6084" s="30"/>
      <c r="K6084" s="30" t="s">
        <v>368</v>
      </c>
    </row>
    <row r="6085" spans="1:11">
      <c r="A6085" s="29">
        <v>6084</v>
      </c>
      <c r="B6085" s="30" t="s">
        <v>12312</v>
      </c>
      <c r="C6085" s="31" t="s">
        <v>12313</v>
      </c>
      <c r="D6085" s="30">
        <v>1417</v>
      </c>
      <c r="E6085" s="30" t="s">
        <v>371</v>
      </c>
      <c r="F6085" s="30" t="s">
        <v>365</v>
      </c>
      <c r="G6085" s="30" t="s">
        <v>468</v>
      </c>
      <c r="H6085" s="30">
        <v>2017</v>
      </c>
      <c r="I6085" s="28" t="s">
        <v>367</v>
      </c>
      <c r="J6085" s="30"/>
      <c r="K6085" s="30" t="s">
        <v>368</v>
      </c>
    </row>
    <row r="6086" spans="1:11">
      <c r="A6086" s="29">
        <v>6085</v>
      </c>
      <c r="B6086" s="30" t="s">
        <v>12314</v>
      </c>
      <c r="C6086" s="31" t="s">
        <v>12315</v>
      </c>
      <c r="D6086" s="30">
        <v>1417</v>
      </c>
      <c r="E6086" s="30" t="s">
        <v>371</v>
      </c>
      <c r="F6086" s="30" t="s">
        <v>365</v>
      </c>
      <c r="G6086" s="30" t="s">
        <v>468</v>
      </c>
      <c r="H6086" s="30">
        <v>2017</v>
      </c>
      <c r="I6086" s="28" t="s">
        <v>367</v>
      </c>
      <c r="J6086" s="30"/>
      <c r="K6086" s="30" t="s">
        <v>368</v>
      </c>
    </row>
    <row r="6087" spans="1:11">
      <c r="A6087" s="29">
        <v>6086</v>
      </c>
      <c r="B6087" s="30" t="s">
        <v>12316</v>
      </c>
      <c r="C6087" s="31" t="s">
        <v>12317</v>
      </c>
      <c r="D6087" s="30">
        <v>1421</v>
      </c>
      <c r="E6087" s="30" t="s">
        <v>371</v>
      </c>
      <c r="F6087" s="30" t="s">
        <v>365</v>
      </c>
      <c r="G6087" s="30" t="s">
        <v>366</v>
      </c>
      <c r="H6087" s="30">
        <v>2017</v>
      </c>
      <c r="I6087" s="28" t="s">
        <v>367</v>
      </c>
      <c r="J6087" s="30"/>
      <c r="K6087" s="30" t="s">
        <v>368</v>
      </c>
    </row>
    <row r="6088" spans="1:11">
      <c r="A6088" s="29">
        <v>6087</v>
      </c>
      <c r="B6088" s="30" t="s">
        <v>12318</v>
      </c>
      <c r="C6088" s="31" t="s">
        <v>12319</v>
      </c>
      <c r="D6088" s="30">
        <v>1421</v>
      </c>
      <c r="E6088" s="30" t="s">
        <v>371</v>
      </c>
      <c r="F6088" s="30" t="s">
        <v>365</v>
      </c>
      <c r="G6088" s="30" t="s">
        <v>9641</v>
      </c>
      <c r="H6088" s="30">
        <v>2017</v>
      </c>
      <c r="I6088" s="28" t="s">
        <v>367</v>
      </c>
      <c r="J6088" s="30"/>
      <c r="K6088" s="30" t="s">
        <v>368</v>
      </c>
    </row>
    <row r="6089" spans="1:11">
      <c r="A6089" s="29">
        <v>6088</v>
      </c>
      <c r="B6089" s="30" t="s">
        <v>12320</v>
      </c>
      <c r="C6089" s="31" t="s">
        <v>12321</v>
      </c>
      <c r="D6089" s="30">
        <v>1417</v>
      </c>
      <c r="E6089" s="30" t="s">
        <v>371</v>
      </c>
      <c r="F6089" s="30" t="s">
        <v>365</v>
      </c>
      <c r="G6089" s="30" t="s">
        <v>468</v>
      </c>
      <c r="H6089" s="30">
        <v>2017</v>
      </c>
      <c r="I6089" s="28" t="s">
        <v>367</v>
      </c>
      <c r="J6089" s="30"/>
      <c r="K6089" s="30" t="s">
        <v>368</v>
      </c>
    </row>
    <row r="6090" spans="1:11">
      <c r="A6090" s="29">
        <v>6089</v>
      </c>
      <c r="B6090" s="30" t="s">
        <v>12322</v>
      </c>
      <c r="C6090" s="31" t="s">
        <v>12323</v>
      </c>
      <c r="D6090" s="30">
        <v>1421</v>
      </c>
      <c r="E6090" s="30" t="s">
        <v>371</v>
      </c>
      <c r="F6090" s="30" t="s">
        <v>365</v>
      </c>
      <c r="G6090" s="30" t="s">
        <v>3757</v>
      </c>
      <c r="H6090" s="30">
        <v>2017</v>
      </c>
      <c r="I6090" s="28" t="s">
        <v>367</v>
      </c>
      <c r="J6090" s="30"/>
      <c r="K6090" s="30" t="s">
        <v>368</v>
      </c>
    </row>
    <row r="6091" spans="1:11">
      <c r="A6091" s="29">
        <v>6090</v>
      </c>
      <c r="B6091" s="30" t="s">
        <v>12324</v>
      </c>
      <c r="C6091" s="31" t="s">
        <v>12325</v>
      </c>
      <c r="D6091" s="30">
        <v>1417</v>
      </c>
      <c r="E6091" s="30" t="s">
        <v>371</v>
      </c>
      <c r="F6091" s="30" t="s">
        <v>365</v>
      </c>
      <c r="G6091" s="30" t="s">
        <v>468</v>
      </c>
      <c r="H6091" s="30">
        <v>2017</v>
      </c>
      <c r="I6091" s="28" t="s">
        <v>367</v>
      </c>
      <c r="J6091" s="30"/>
      <c r="K6091" s="30" t="s">
        <v>368</v>
      </c>
    </row>
    <row r="6092" spans="1:11">
      <c r="A6092" s="29">
        <v>6091</v>
      </c>
      <c r="B6092" s="30" t="s">
        <v>12326</v>
      </c>
      <c r="C6092" s="31" t="s">
        <v>12327</v>
      </c>
      <c r="D6092" s="30" t="s">
        <v>6864</v>
      </c>
      <c r="E6092" s="30" t="s">
        <v>850</v>
      </c>
      <c r="F6092" s="30" t="s">
        <v>846</v>
      </c>
      <c r="G6092" s="30" t="s">
        <v>366</v>
      </c>
      <c r="H6092" s="30">
        <v>2017</v>
      </c>
      <c r="I6092" s="28" t="s">
        <v>367</v>
      </c>
      <c r="J6092" s="30" t="s">
        <v>10373</v>
      </c>
      <c r="K6092" s="30" t="s">
        <v>368</v>
      </c>
    </row>
    <row r="6093" spans="1:11">
      <c r="A6093" s="29">
        <v>6092</v>
      </c>
      <c r="B6093" s="30" t="s">
        <v>12328</v>
      </c>
      <c r="C6093" s="31" t="s">
        <v>12329</v>
      </c>
      <c r="D6093" s="30" t="s">
        <v>6864</v>
      </c>
      <c r="E6093" s="30" t="s">
        <v>850</v>
      </c>
      <c r="F6093" s="30" t="s">
        <v>846</v>
      </c>
      <c r="G6093" s="30" t="s">
        <v>366</v>
      </c>
      <c r="H6093" s="30">
        <v>2017</v>
      </c>
      <c r="I6093" s="28" t="s">
        <v>367</v>
      </c>
      <c r="J6093" s="30" t="s">
        <v>10368</v>
      </c>
      <c r="K6093" s="30" t="s">
        <v>368</v>
      </c>
    </row>
    <row r="6094" spans="1:11">
      <c r="A6094" s="29">
        <v>6093</v>
      </c>
      <c r="B6094" s="30" t="s">
        <v>12330</v>
      </c>
      <c r="C6094" s="31" t="s">
        <v>12331</v>
      </c>
      <c r="D6094" s="30" t="s">
        <v>6864</v>
      </c>
      <c r="E6094" s="30" t="s">
        <v>850</v>
      </c>
      <c r="F6094" s="30" t="s">
        <v>846</v>
      </c>
      <c r="G6094" s="30" t="s">
        <v>366</v>
      </c>
      <c r="H6094" s="30">
        <v>2017</v>
      </c>
      <c r="I6094" s="28" t="s">
        <v>367</v>
      </c>
      <c r="J6094" s="30" t="s">
        <v>10368</v>
      </c>
      <c r="K6094" s="30" t="s">
        <v>368</v>
      </c>
    </row>
    <row r="6095" spans="1:11">
      <c r="A6095" s="29">
        <v>6094</v>
      </c>
      <c r="B6095" s="30" t="s">
        <v>12332</v>
      </c>
      <c r="C6095" s="31" t="s">
        <v>12333</v>
      </c>
      <c r="D6095" s="30" t="s">
        <v>6864</v>
      </c>
      <c r="E6095" s="30" t="s">
        <v>850</v>
      </c>
      <c r="F6095" s="30" t="s">
        <v>846</v>
      </c>
      <c r="G6095" s="30" t="s">
        <v>366</v>
      </c>
      <c r="H6095" s="30">
        <v>2017</v>
      </c>
      <c r="I6095" s="28" t="s">
        <v>367</v>
      </c>
      <c r="J6095" s="30" t="s">
        <v>10373</v>
      </c>
      <c r="K6095" s="30" t="s">
        <v>368</v>
      </c>
    </row>
    <row r="6096" spans="1:11">
      <c r="A6096" s="29">
        <v>6095</v>
      </c>
      <c r="B6096" s="30" t="s">
        <v>12334</v>
      </c>
      <c r="C6096" s="31" t="s">
        <v>12335</v>
      </c>
      <c r="D6096" s="30" t="s">
        <v>4604</v>
      </c>
      <c r="E6096" s="30" t="s">
        <v>850</v>
      </c>
      <c r="F6096" s="30" t="s">
        <v>846</v>
      </c>
      <c r="G6096" s="30" t="s">
        <v>468</v>
      </c>
      <c r="H6096" s="30">
        <v>2017</v>
      </c>
      <c r="I6096" s="28" t="s">
        <v>367</v>
      </c>
      <c r="J6096" s="30" t="s">
        <v>10368</v>
      </c>
      <c r="K6096" s="30" t="s">
        <v>368</v>
      </c>
    </row>
    <row r="6097" spans="1:11">
      <c r="A6097" s="29">
        <v>6096</v>
      </c>
      <c r="B6097" s="30" t="s">
        <v>12336</v>
      </c>
      <c r="C6097" s="31" t="s">
        <v>12337</v>
      </c>
      <c r="D6097" s="30" t="s">
        <v>6864</v>
      </c>
      <c r="E6097" s="30" t="s">
        <v>850</v>
      </c>
      <c r="F6097" s="30" t="s">
        <v>846</v>
      </c>
      <c r="G6097" s="30" t="s">
        <v>366</v>
      </c>
      <c r="H6097" s="30">
        <v>2017</v>
      </c>
      <c r="I6097" s="28" t="s">
        <v>367</v>
      </c>
      <c r="J6097" s="30" t="s">
        <v>10368</v>
      </c>
      <c r="K6097" s="30" t="s">
        <v>368</v>
      </c>
    </row>
    <row r="6098" spans="1:11">
      <c r="A6098" s="29">
        <v>6097</v>
      </c>
      <c r="B6098" s="30" t="s">
        <v>12338</v>
      </c>
      <c r="C6098" s="31" t="s">
        <v>12339</v>
      </c>
      <c r="D6098" s="30" t="s">
        <v>6864</v>
      </c>
      <c r="E6098" s="30" t="s">
        <v>850</v>
      </c>
      <c r="F6098" s="30" t="s">
        <v>846</v>
      </c>
      <c r="G6098" s="30" t="s">
        <v>366</v>
      </c>
      <c r="H6098" s="30">
        <v>2017</v>
      </c>
      <c r="I6098" s="28" t="s">
        <v>367</v>
      </c>
      <c r="J6098" s="30" t="s">
        <v>10368</v>
      </c>
      <c r="K6098" s="30" t="s">
        <v>368</v>
      </c>
    </row>
    <row r="6099" spans="1:11">
      <c r="A6099" s="29">
        <v>6098</v>
      </c>
      <c r="B6099" s="30" t="s">
        <v>12340</v>
      </c>
      <c r="C6099" s="31" t="s">
        <v>12341</v>
      </c>
      <c r="D6099" s="30" t="s">
        <v>6864</v>
      </c>
      <c r="E6099" s="30" t="s">
        <v>850</v>
      </c>
      <c r="F6099" s="30" t="s">
        <v>846</v>
      </c>
      <c r="G6099" s="30" t="s">
        <v>468</v>
      </c>
      <c r="H6099" s="30">
        <v>2017</v>
      </c>
      <c r="I6099" s="28" t="s">
        <v>367</v>
      </c>
      <c r="J6099" s="30" t="s">
        <v>10368</v>
      </c>
      <c r="K6099" s="30" t="s">
        <v>368</v>
      </c>
    </row>
    <row r="6100" spans="1:11">
      <c r="A6100" s="29">
        <v>6099</v>
      </c>
      <c r="B6100" s="30" t="s">
        <v>12342</v>
      </c>
      <c r="C6100" s="31" t="s">
        <v>12343</v>
      </c>
      <c r="D6100" s="30" t="s">
        <v>6864</v>
      </c>
      <c r="E6100" s="30" t="s">
        <v>850</v>
      </c>
      <c r="F6100" s="30" t="s">
        <v>846</v>
      </c>
      <c r="G6100" s="30" t="s">
        <v>468</v>
      </c>
      <c r="H6100" s="30">
        <v>2017</v>
      </c>
      <c r="I6100" s="28" t="s">
        <v>367</v>
      </c>
      <c r="J6100" s="30" t="s">
        <v>10368</v>
      </c>
      <c r="K6100" s="30" t="s">
        <v>368</v>
      </c>
    </row>
    <row r="6101" spans="1:11">
      <c r="A6101" s="29">
        <v>6100</v>
      </c>
      <c r="B6101" s="30" t="s">
        <v>12344</v>
      </c>
      <c r="C6101" s="31" t="s">
        <v>12345</v>
      </c>
      <c r="D6101" s="30" t="s">
        <v>6864</v>
      </c>
      <c r="E6101" s="30" t="s">
        <v>850</v>
      </c>
      <c r="F6101" s="30" t="s">
        <v>846</v>
      </c>
      <c r="G6101" s="30" t="s">
        <v>366</v>
      </c>
      <c r="H6101" s="30">
        <v>2017</v>
      </c>
      <c r="I6101" s="28" t="s">
        <v>367</v>
      </c>
      <c r="J6101" s="30" t="s">
        <v>10368</v>
      </c>
      <c r="K6101" s="30" t="s">
        <v>368</v>
      </c>
    </row>
    <row r="6102" spans="1:11">
      <c r="A6102" s="29">
        <v>6101</v>
      </c>
      <c r="B6102" s="30" t="s">
        <v>12346</v>
      </c>
      <c r="C6102" s="31" t="s">
        <v>9927</v>
      </c>
      <c r="D6102" s="30" t="s">
        <v>6864</v>
      </c>
      <c r="E6102" s="30" t="s">
        <v>850</v>
      </c>
      <c r="F6102" s="30" t="s">
        <v>846</v>
      </c>
      <c r="G6102" s="30" t="s">
        <v>366</v>
      </c>
      <c r="H6102" s="30">
        <v>2017</v>
      </c>
      <c r="I6102" s="28" t="s">
        <v>367</v>
      </c>
      <c r="J6102" s="30" t="s">
        <v>10368</v>
      </c>
      <c r="K6102" s="30" t="s">
        <v>368</v>
      </c>
    </row>
    <row r="6103" spans="1:11">
      <c r="A6103" s="29">
        <v>6102</v>
      </c>
      <c r="B6103" s="30" t="s">
        <v>12347</v>
      </c>
      <c r="C6103" s="31" t="s">
        <v>12348</v>
      </c>
      <c r="D6103" s="30" t="s">
        <v>6864</v>
      </c>
      <c r="E6103" s="30" t="s">
        <v>850</v>
      </c>
      <c r="F6103" s="30" t="s">
        <v>846</v>
      </c>
      <c r="G6103" s="30" t="s">
        <v>366</v>
      </c>
      <c r="H6103" s="30">
        <v>2017</v>
      </c>
      <c r="I6103" s="28" t="s">
        <v>367</v>
      </c>
      <c r="J6103" s="30" t="s">
        <v>10368</v>
      </c>
      <c r="K6103" s="30" t="s">
        <v>368</v>
      </c>
    </row>
    <row r="6104" spans="1:11">
      <c r="A6104" s="29">
        <v>6103</v>
      </c>
      <c r="B6104" s="30" t="s">
        <v>12349</v>
      </c>
      <c r="C6104" s="31" t="s">
        <v>12350</v>
      </c>
      <c r="D6104" s="30" t="s">
        <v>6864</v>
      </c>
      <c r="E6104" s="30" t="s">
        <v>850</v>
      </c>
      <c r="F6104" s="30" t="s">
        <v>846</v>
      </c>
      <c r="G6104" s="30" t="s">
        <v>468</v>
      </c>
      <c r="H6104" s="30">
        <v>2017</v>
      </c>
      <c r="I6104" s="28" t="s">
        <v>367</v>
      </c>
      <c r="J6104" s="30" t="s">
        <v>10373</v>
      </c>
      <c r="K6104" s="30" t="s">
        <v>368</v>
      </c>
    </row>
    <row r="6105" spans="1:11">
      <c r="A6105" s="29">
        <v>6104</v>
      </c>
      <c r="B6105" s="30" t="s">
        <v>12351</v>
      </c>
      <c r="C6105" s="31" t="s">
        <v>12352</v>
      </c>
      <c r="D6105" s="30" t="s">
        <v>6864</v>
      </c>
      <c r="E6105" s="30" t="s">
        <v>850</v>
      </c>
      <c r="F6105" s="30" t="s">
        <v>846</v>
      </c>
      <c r="G6105" s="30" t="s">
        <v>366</v>
      </c>
      <c r="H6105" s="30">
        <v>2017</v>
      </c>
      <c r="I6105" s="28" t="s">
        <v>367</v>
      </c>
      <c r="J6105" s="30" t="s">
        <v>10373</v>
      </c>
      <c r="K6105" s="30" t="s">
        <v>368</v>
      </c>
    </row>
    <row r="6106" spans="1:11">
      <c r="A6106" s="29">
        <v>6105</v>
      </c>
      <c r="B6106" s="30" t="s">
        <v>12353</v>
      </c>
      <c r="C6106" s="31" t="s">
        <v>12354</v>
      </c>
      <c r="D6106" s="30" t="s">
        <v>6864</v>
      </c>
      <c r="E6106" s="30" t="s">
        <v>850</v>
      </c>
      <c r="F6106" s="30" t="s">
        <v>846</v>
      </c>
      <c r="G6106" s="30" t="s">
        <v>366</v>
      </c>
      <c r="H6106" s="30">
        <v>2017</v>
      </c>
      <c r="I6106" s="28" t="s">
        <v>367</v>
      </c>
      <c r="J6106" s="30" t="s">
        <v>10368</v>
      </c>
      <c r="K6106" s="30" t="s">
        <v>368</v>
      </c>
    </row>
    <row r="6107" spans="1:11">
      <c r="A6107" s="29">
        <v>6106</v>
      </c>
      <c r="B6107" s="30" t="s">
        <v>12355</v>
      </c>
      <c r="C6107" s="31" t="s">
        <v>12356</v>
      </c>
      <c r="D6107" s="30" t="s">
        <v>6864</v>
      </c>
      <c r="E6107" s="30" t="s">
        <v>850</v>
      </c>
      <c r="F6107" s="30" t="s">
        <v>846</v>
      </c>
      <c r="G6107" s="30" t="s">
        <v>366</v>
      </c>
      <c r="H6107" s="30">
        <v>2017</v>
      </c>
      <c r="I6107" s="28" t="s">
        <v>367</v>
      </c>
      <c r="J6107" s="30" t="s">
        <v>10368</v>
      </c>
      <c r="K6107" s="30" t="s">
        <v>368</v>
      </c>
    </row>
    <row r="6108" spans="1:11">
      <c r="A6108" s="29">
        <v>6107</v>
      </c>
      <c r="B6108" s="30" t="s">
        <v>12357</v>
      </c>
      <c r="C6108" s="31" t="s">
        <v>12358</v>
      </c>
      <c r="D6108" s="30" t="s">
        <v>6864</v>
      </c>
      <c r="E6108" s="30" t="s">
        <v>850</v>
      </c>
      <c r="F6108" s="30" t="s">
        <v>846</v>
      </c>
      <c r="G6108" s="30" t="s">
        <v>366</v>
      </c>
      <c r="H6108" s="30">
        <v>2017</v>
      </c>
      <c r="I6108" s="28" t="s">
        <v>367</v>
      </c>
      <c r="J6108" s="30" t="s">
        <v>10373</v>
      </c>
      <c r="K6108" s="30" t="s">
        <v>368</v>
      </c>
    </row>
    <row r="6109" spans="1:11">
      <c r="A6109" s="29">
        <v>6108</v>
      </c>
      <c r="B6109" s="30" t="s">
        <v>12359</v>
      </c>
      <c r="C6109" s="31" t="s">
        <v>12360</v>
      </c>
      <c r="D6109" s="30" t="s">
        <v>4604</v>
      </c>
      <c r="E6109" s="30" t="s">
        <v>850</v>
      </c>
      <c r="F6109" s="30" t="s">
        <v>846</v>
      </c>
      <c r="G6109" s="30" t="s">
        <v>468</v>
      </c>
      <c r="H6109" s="30">
        <v>2017</v>
      </c>
      <c r="I6109" s="28" t="s">
        <v>367</v>
      </c>
      <c r="J6109" s="30" t="s">
        <v>10368</v>
      </c>
      <c r="K6109" s="30" t="s">
        <v>368</v>
      </c>
    </row>
    <row r="6110" spans="1:11">
      <c r="A6110" s="29">
        <v>6109</v>
      </c>
      <c r="B6110" s="30" t="s">
        <v>12361</v>
      </c>
      <c r="C6110" s="31" t="s">
        <v>12362</v>
      </c>
      <c r="D6110" s="30" t="s">
        <v>6864</v>
      </c>
      <c r="E6110" s="30" t="s">
        <v>850</v>
      </c>
      <c r="F6110" s="30" t="s">
        <v>846</v>
      </c>
      <c r="G6110" s="30" t="s">
        <v>468</v>
      </c>
      <c r="H6110" s="30">
        <v>2017</v>
      </c>
      <c r="I6110" s="28" t="s">
        <v>367</v>
      </c>
      <c r="J6110" s="30" t="s">
        <v>10368</v>
      </c>
      <c r="K6110" s="30" t="s">
        <v>368</v>
      </c>
    </row>
    <row r="6111" spans="1:11">
      <c r="A6111" s="29">
        <v>6110</v>
      </c>
      <c r="B6111" s="30" t="s">
        <v>12363</v>
      </c>
      <c r="C6111" s="31" t="s">
        <v>12364</v>
      </c>
      <c r="D6111" s="30" t="s">
        <v>6864</v>
      </c>
      <c r="E6111" s="30" t="s">
        <v>850</v>
      </c>
      <c r="F6111" s="30" t="s">
        <v>846</v>
      </c>
      <c r="G6111" s="30" t="s">
        <v>366</v>
      </c>
      <c r="H6111" s="30">
        <v>2017</v>
      </c>
      <c r="I6111" s="28" t="s">
        <v>367</v>
      </c>
      <c r="J6111" s="30" t="s">
        <v>10373</v>
      </c>
      <c r="K6111" s="30" t="s">
        <v>368</v>
      </c>
    </row>
    <row r="6112" spans="1:11">
      <c r="A6112" s="29">
        <v>6111</v>
      </c>
      <c r="B6112" s="30" t="s">
        <v>12365</v>
      </c>
      <c r="C6112" s="31" t="s">
        <v>12366</v>
      </c>
      <c r="D6112" s="30" t="s">
        <v>6864</v>
      </c>
      <c r="E6112" s="30" t="s">
        <v>850</v>
      </c>
      <c r="F6112" s="30" t="s">
        <v>846</v>
      </c>
      <c r="G6112" s="30" t="s">
        <v>366</v>
      </c>
      <c r="H6112" s="30">
        <v>2017</v>
      </c>
      <c r="I6112" s="28" t="s">
        <v>367</v>
      </c>
      <c r="J6112" s="30" t="s">
        <v>10373</v>
      </c>
      <c r="K6112" s="30" t="s">
        <v>368</v>
      </c>
    </row>
    <row r="6113" spans="1:11">
      <c r="A6113" s="29">
        <v>6112</v>
      </c>
      <c r="B6113" s="30" t="s">
        <v>12367</v>
      </c>
      <c r="C6113" s="31" t="s">
        <v>12368</v>
      </c>
      <c r="D6113" s="30" t="s">
        <v>6864</v>
      </c>
      <c r="E6113" s="30" t="s">
        <v>850</v>
      </c>
      <c r="F6113" s="30" t="s">
        <v>846</v>
      </c>
      <c r="G6113" s="30" t="s">
        <v>366</v>
      </c>
      <c r="H6113" s="30">
        <v>2017</v>
      </c>
      <c r="I6113" s="28" t="s">
        <v>367</v>
      </c>
      <c r="J6113" s="30" t="s">
        <v>10368</v>
      </c>
      <c r="K6113" s="30" t="s">
        <v>368</v>
      </c>
    </row>
    <row r="6114" spans="1:11">
      <c r="A6114" s="29">
        <v>6113</v>
      </c>
      <c r="B6114" s="30" t="s">
        <v>12369</v>
      </c>
      <c r="C6114" s="31" t="s">
        <v>12370</v>
      </c>
      <c r="D6114" s="30" t="s">
        <v>6864</v>
      </c>
      <c r="E6114" s="30" t="s">
        <v>371</v>
      </c>
      <c r="F6114" s="30" t="s">
        <v>846</v>
      </c>
      <c r="G6114" s="30" t="s">
        <v>468</v>
      </c>
      <c r="H6114" s="30">
        <v>2017</v>
      </c>
      <c r="I6114" s="28" t="s">
        <v>367</v>
      </c>
      <c r="J6114" s="30" t="s">
        <v>10368</v>
      </c>
      <c r="K6114" s="30" t="s">
        <v>368</v>
      </c>
    </row>
    <row r="6115" spans="1:11">
      <c r="A6115" s="29">
        <v>6114</v>
      </c>
      <c r="B6115" s="30" t="s">
        <v>12371</v>
      </c>
      <c r="C6115" s="31" t="s">
        <v>12372</v>
      </c>
      <c r="D6115" s="30" t="s">
        <v>8631</v>
      </c>
      <c r="E6115" s="30" t="s">
        <v>371</v>
      </c>
      <c r="F6115" s="30" t="s">
        <v>846</v>
      </c>
      <c r="G6115" s="30" t="s">
        <v>3757</v>
      </c>
      <c r="H6115" s="30">
        <v>2017</v>
      </c>
      <c r="I6115" s="28" t="s">
        <v>367</v>
      </c>
      <c r="J6115" s="30" t="s">
        <v>10373</v>
      </c>
      <c r="K6115" s="30" t="s">
        <v>368</v>
      </c>
    </row>
    <row r="6116" spans="1:11">
      <c r="A6116" s="29">
        <v>6115</v>
      </c>
      <c r="B6116" s="30" t="s">
        <v>12373</v>
      </c>
      <c r="C6116" s="31" t="s">
        <v>12374</v>
      </c>
      <c r="D6116" s="30" t="s">
        <v>8631</v>
      </c>
      <c r="E6116" s="30" t="s">
        <v>371</v>
      </c>
      <c r="F6116" s="30" t="s">
        <v>846</v>
      </c>
      <c r="G6116" s="30" t="s">
        <v>3757</v>
      </c>
      <c r="H6116" s="30">
        <v>2017</v>
      </c>
      <c r="I6116" s="28" t="s">
        <v>367</v>
      </c>
      <c r="J6116" s="30" t="s">
        <v>10368</v>
      </c>
      <c r="K6116" s="30" t="s">
        <v>368</v>
      </c>
    </row>
    <row r="6117" spans="1:11">
      <c r="A6117" s="29">
        <v>6116</v>
      </c>
      <c r="B6117" s="30" t="s">
        <v>12375</v>
      </c>
      <c r="C6117" s="31" t="s">
        <v>12376</v>
      </c>
      <c r="D6117" s="30" t="s">
        <v>8631</v>
      </c>
      <c r="E6117" s="30" t="s">
        <v>371</v>
      </c>
      <c r="F6117" s="30" t="s">
        <v>846</v>
      </c>
      <c r="G6117" s="30" t="s">
        <v>366</v>
      </c>
      <c r="H6117" s="30">
        <v>2017</v>
      </c>
      <c r="I6117" s="28" t="s">
        <v>367</v>
      </c>
      <c r="J6117" s="30" t="s">
        <v>10368</v>
      </c>
      <c r="K6117" s="30" t="s">
        <v>368</v>
      </c>
    </row>
    <row r="6118" spans="1:11">
      <c r="A6118" s="29">
        <v>6117</v>
      </c>
      <c r="B6118" s="30" t="s">
        <v>12377</v>
      </c>
      <c r="C6118" s="31" t="s">
        <v>12378</v>
      </c>
      <c r="D6118" s="30" t="s">
        <v>8631</v>
      </c>
      <c r="E6118" s="30" t="s">
        <v>371</v>
      </c>
      <c r="F6118" s="30" t="s">
        <v>846</v>
      </c>
      <c r="G6118" s="30" t="s">
        <v>9641</v>
      </c>
      <c r="H6118" s="30">
        <v>2017</v>
      </c>
      <c r="I6118" s="28" t="s">
        <v>367</v>
      </c>
      <c r="J6118" s="30" t="s">
        <v>10373</v>
      </c>
      <c r="K6118" s="30" t="s">
        <v>368</v>
      </c>
    </row>
    <row r="6119" spans="1:11">
      <c r="A6119" s="29">
        <v>6118</v>
      </c>
      <c r="B6119" s="30" t="s">
        <v>12379</v>
      </c>
      <c r="C6119" s="31" t="s">
        <v>12380</v>
      </c>
      <c r="D6119" s="30" t="s">
        <v>6864</v>
      </c>
      <c r="E6119" s="30" t="s">
        <v>371</v>
      </c>
      <c r="F6119" s="30" t="s">
        <v>846</v>
      </c>
      <c r="G6119" s="30" t="s">
        <v>468</v>
      </c>
      <c r="H6119" s="30">
        <v>2017</v>
      </c>
      <c r="I6119" s="28" t="s">
        <v>367</v>
      </c>
      <c r="J6119" s="30" t="s">
        <v>10368</v>
      </c>
      <c r="K6119" s="30" t="s">
        <v>368</v>
      </c>
    </row>
    <row r="6120" spans="1:11">
      <c r="A6120" s="29">
        <v>6119</v>
      </c>
      <c r="B6120" s="30" t="s">
        <v>12381</v>
      </c>
      <c r="C6120" s="31" t="s">
        <v>12382</v>
      </c>
      <c r="D6120" s="30" t="s">
        <v>8631</v>
      </c>
      <c r="E6120" s="30" t="s">
        <v>371</v>
      </c>
      <c r="F6120" s="30" t="s">
        <v>846</v>
      </c>
      <c r="G6120" s="30" t="s">
        <v>366</v>
      </c>
      <c r="H6120" s="30">
        <v>2017</v>
      </c>
      <c r="I6120" s="28" t="s">
        <v>367</v>
      </c>
      <c r="J6120" s="30" t="s">
        <v>10368</v>
      </c>
      <c r="K6120" s="30" t="s">
        <v>368</v>
      </c>
    </row>
    <row r="6121" spans="1:11">
      <c r="A6121" s="29">
        <v>6120</v>
      </c>
      <c r="B6121" s="30" t="s">
        <v>12383</v>
      </c>
      <c r="C6121" s="31" t="s">
        <v>12384</v>
      </c>
      <c r="D6121" s="30" t="s">
        <v>8631</v>
      </c>
      <c r="E6121" s="30" t="s">
        <v>371</v>
      </c>
      <c r="F6121" s="30" t="s">
        <v>846</v>
      </c>
      <c r="G6121" s="30" t="s">
        <v>366</v>
      </c>
      <c r="H6121" s="30">
        <v>2017</v>
      </c>
      <c r="I6121" s="28" t="s">
        <v>367</v>
      </c>
      <c r="J6121" s="30" t="s">
        <v>10368</v>
      </c>
      <c r="K6121" s="30" t="s">
        <v>368</v>
      </c>
    </row>
    <row r="6122" spans="1:11">
      <c r="A6122" s="29">
        <v>6121</v>
      </c>
      <c r="B6122" s="30" t="s">
        <v>12385</v>
      </c>
      <c r="C6122" s="31" t="s">
        <v>12386</v>
      </c>
      <c r="D6122" s="30" t="s">
        <v>8631</v>
      </c>
      <c r="E6122" s="30" t="s">
        <v>371</v>
      </c>
      <c r="F6122" s="30" t="s">
        <v>846</v>
      </c>
      <c r="G6122" s="30" t="s">
        <v>3757</v>
      </c>
      <c r="H6122" s="30">
        <v>2017</v>
      </c>
      <c r="I6122" s="28" t="s">
        <v>367</v>
      </c>
      <c r="J6122" s="30" t="s">
        <v>10373</v>
      </c>
      <c r="K6122" s="30" t="s">
        <v>368</v>
      </c>
    </row>
    <row r="6123" spans="1:11">
      <c r="A6123" s="29">
        <v>6122</v>
      </c>
      <c r="B6123" s="30" t="s">
        <v>12387</v>
      </c>
      <c r="C6123" s="31" t="s">
        <v>2604</v>
      </c>
      <c r="D6123" s="30" t="s">
        <v>8631</v>
      </c>
      <c r="E6123" s="30" t="s">
        <v>371</v>
      </c>
      <c r="F6123" s="30" t="s">
        <v>846</v>
      </c>
      <c r="G6123" s="30" t="s">
        <v>3757</v>
      </c>
      <c r="H6123" s="30">
        <v>2017</v>
      </c>
      <c r="I6123" s="28" t="s">
        <v>367</v>
      </c>
      <c r="J6123" s="30" t="s">
        <v>10368</v>
      </c>
      <c r="K6123" s="30" t="s">
        <v>368</v>
      </c>
    </row>
    <row r="6124" spans="1:11">
      <c r="A6124" s="29">
        <v>6123</v>
      </c>
      <c r="B6124" s="30" t="s">
        <v>12388</v>
      </c>
      <c r="C6124" s="31" t="s">
        <v>12389</v>
      </c>
      <c r="D6124" s="30" t="s">
        <v>6864</v>
      </c>
      <c r="E6124" s="30" t="s">
        <v>371</v>
      </c>
      <c r="F6124" s="30" t="s">
        <v>846</v>
      </c>
      <c r="G6124" s="30" t="s">
        <v>468</v>
      </c>
      <c r="H6124" s="30">
        <v>2017</v>
      </c>
      <c r="I6124" s="28" t="s">
        <v>367</v>
      </c>
      <c r="J6124" s="30" t="s">
        <v>10368</v>
      </c>
      <c r="K6124" s="30" t="s">
        <v>368</v>
      </c>
    </row>
    <row r="6125" spans="1:11">
      <c r="A6125" s="29">
        <v>6124</v>
      </c>
      <c r="B6125" s="30" t="s">
        <v>12390</v>
      </c>
      <c r="C6125" s="31" t="s">
        <v>12391</v>
      </c>
      <c r="D6125" s="30" t="s">
        <v>8631</v>
      </c>
      <c r="E6125" s="30" t="s">
        <v>371</v>
      </c>
      <c r="F6125" s="30" t="s">
        <v>846</v>
      </c>
      <c r="G6125" s="30" t="s">
        <v>366</v>
      </c>
      <c r="H6125" s="30">
        <v>2017</v>
      </c>
      <c r="I6125" s="28" t="s">
        <v>367</v>
      </c>
      <c r="J6125" s="30" t="s">
        <v>10368</v>
      </c>
      <c r="K6125" s="30" t="s">
        <v>368</v>
      </c>
    </row>
    <row r="6126" spans="1:11">
      <c r="A6126" s="29">
        <v>6125</v>
      </c>
      <c r="B6126" s="30" t="s">
        <v>12392</v>
      </c>
      <c r="C6126" s="31" t="s">
        <v>12393</v>
      </c>
      <c r="D6126" s="30" t="s">
        <v>8631</v>
      </c>
      <c r="E6126" s="30" t="s">
        <v>371</v>
      </c>
      <c r="F6126" s="30" t="s">
        <v>846</v>
      </c>
      <c r="G6126" s="30" t="s">
        <v>366</v>
      </c>
      <c r="H6126" s="30">
        <v>2017</v>
      </c>
      <c r="I6126" s="28" t="s">
        <v>367</v>
      </c>
      <c r="J6126" s="30" t="s">
        <v>10368</v>
      </c>
      <c r="K6126" s="30" t="s">
        <v>368</v>
      </c>
    </row>
    <row r="6127" spans="1:11">
      <c r="A6127" s="29">
        <v>6126</v>
      </c>
      <c r="B6127" s="30" t="s">
        <v>12394</v>
      </c>
      <c r="C6127" s="31" t="s">
        <v>12395</v>
      </c>
      <c r="D6127" s="30" t="s">
        <v>8631</v>
      </c>
      <c r="E6127" s="30" t="s">
        <v>371</v>
      </c>
      <c r="F6127" s="30" t="s">
        <v>846</v>
      </c>
      <c r="G6127" s="30" t="s">
        <v>9641</v>
      </c>
      <c r="H6127" s="30">
        <v>2017</v>
      </c>
      <c r="I6127" s="28" t="s">
        <v>367</v>
      </c>
      <c r="J6127" s="30" t="s">
        <v>10368</v>
      </c>
      <c r="K6127" s="30" t="s">
        <v>368</v>
      </c>
    </row>
    <row r="6128" spans="1:11">
      <c r="A6128" s="29">
        <v>6127</v>
      </c>
      <c r="B6128" s="30" t="s">
        <v>12396</v>
      </c>
      <c r="C6128" s="31" t="s">
        <v>12397</v>
      </c>
      <c r="D6128" s="30" t="s">
        <v>6864</v>
      </c>
      <c r="E6128" s="30" t="s">
        <v>371</v>
      </c>
      <c r="F6128" s="30" t="s">
        <v>846</v>
      </c>
      <c r="G6128" s="30" t="s">
        <v>468</v>
      </c>
      <c r="H6128" s="30">
        <v>2017</v>
      </c>
      <c r="I6128" s="28" t="s">
        <v>367</v>
      </c>
      <c r="J6128" s="30" t="s">
        <v>10368</v>
      </c>
      <c r="K6128" s="30" t="s">
        <v>368</v>
      </c>
    </row>
    <row r="6129" spans="1:11">
      <c r="A6129" s="29">
        <v>6128</v>
      </c>
      <c r="B6129" s="30" t="s">
        <v>12398</v>
      </c>
      <c r="C6129" s="31" t="s">
        <v>12399</v>
      </c>
      <c r="D6129" s="30" t="s">
        <v>8631</v>
      </c>
      <c r="E6129" s="30" t="s">
        <v>371</v>
      </c>
      <c r="F6129" s="30" t="s">
        <v>846</v>
      </c>
      <c r="G6129" s="30" t="s">
        <v>366</v>
      </c>
      <c r="H6129" s="30">
        <v>2017</v>
      </c>
      <c r="I6129" s="28" t="s">
        <v>367</v>
      </c>
      <c r="J6129" s="30" t="s">
        <v>10368</v>
      </c>
      <c r="K6129" s="30" t="s">
        <v>368</v>
      </c>
    </row>
    <row r="6130" spans="1:11">
      <c r="A6130" s="29">
        <v>6129</v>
      </c>
      <c r="B6130" s="30" t="s">
        <v>12400</v>
      </c>
      <c r="C6130" s="31" t="s">
        <v>12401</v>
      </c>
      <c r="D6130" s="30" t="s">
        <v>8631</v>
      </c>
      <c r="E6130" s="30" t="s">
        <v>371</v>
      </c>
      <c r="F6130" s="30" t="s">
        <v>846</v>
      </c>
      <c r="G6130" s="30" t="s">
        <v>9641</v>
      </c>
      <c r="H6130" s="30">
        <v>2017</v>
      </c>
      <c r="I6130" s="28" t="s">
        <v>367</v>
      </c>
      <c r="J6130" s="30" t="s">
        <v>10373</v>
      </c>
      <c r="K6130" s="30" t="s">
        <v>368</v>
      </c>
    </row>
    <row r="6131" spans="1:11">
      <c r="A6131" s="29">
        <v>6130</v>
      </c>
      <c r="B6131" s="30" t="s">
        <v>12402</v>
      </c>
      <c r="C6131" s="31" t="s">
        <v>12403</v>
      </c>
      <c r="D6131" s="30" t="s">
        <v>8631</v>
      </c>
      <c r="E6131" s="30" t="s">
        <v>371</v>
      </c>
      <c r="F6131" s="30" t="s">
        <v>846</v>
      </c>
      <c r="G6131" s="30" t="s">
        <v>366</v>
      </c>
      <c r="H6131" s="30">
        <v>2017</v>
      </c>
      <c r="I6131" s="28" t="s">
        <v>367</v>
      </c>
      <c r="J6131" s="30" t="s">
        <v>10373</v>
      </c>
      <c r="K6131" s="30" t="s">
        <v>368</v>
      </c>
    </row>
    <row r="6132" spans="1:11">
      <c r="A6132" s="29">
        <v>6131</v>
      </c>
      <c r="B6132" s="30" t="s">
        <v>12404</v>
      </c>
      <c r="C6132" s="31" t="s">
        <v>12405</v>
      </c>
      <c r="D6132" s="30" t="s">
        <v>8631</v>
      </c>
      <c r="E6132" s="30" t="s">
        <v>371</v>
      </c>
      <c r="F6132" s="30" t="s">
        <v>846</v>
      </c>
      <c r="G6132" s="30" t="s">
        <v>366</v>
      </c>
      <c r="H6132" s="30">
        <v>2017</v>
      </c>
      <c r="I6132" s="28" t="s">
        <v>367</v>
      </c>
      <c r="J6132" s="30" t="s">
        <v>10368</v>
      </c>
      <c r="K6132" s="30" t="s">
        <v>368</v>
      </c>
    </row>
    <row r="6133" spans="1:11">
      <c r="A6133" s="29">
        <v>6132</v>
      </c>
      <c r="B6133" s="30" t="s">
        <v>12406</v>
      </c>
      <c r="C6133" s="31" t="s">
        <v>12407</v>
      </c>
      <c r="D6133" s="30" t="s">
        <v>8631</v>
      </c>
      <c r="E6133" s="30" t="s">
        <v>371</v>
      </c>
      <c r="F6133" s="30" t="s">
        <v>846</v>
      </c>
      <c r="G6133" s="30" t="s">
        <v>366</v>
      </c>
      <c r="H6133" s="30">
        <v>2017</v>
      </c>
      <c r="I6133" s="28" t="s">
        <v>367</v>
      </c>
      <c r="J6133" s="30" t="s">
        <v>10368</v>
      </c>
      <c r="K6133" s="30" t="s">
        <v>368</v>
      </c>
    </row>
    <row r="6134" spans="1:11">
      <c r="A6134" s="29">
        <v>6133</v>
      </c>
      <c r="B6134" s="30" t="s">
        <v>12408</v>
      </c>
      <c r="C6134" s="31" t="s">
        <v>12409</v>
      </c>
      <c r="D6134" s="30" t="s">
        <v>6864</v>
      </c>
      <c r="E6134" s="30" t="s">
        <v>371</v>
      </c>
      <c r="F6134" s="30" t="s">
        <v>846</v>
      </c>
      <c r="G6134" s="30" t="s">
        <v>468</v>
      </c>
      <c r="H6134" s="30">
        <v>2017</v>
      </c>
      <c r="I6134" s="28" t="s">
        <v>367</v>
      </c>
      <c r="J6134" s="30" t="s">
        <v>10368</v>
      </c>
      <c r="K6134" s="30" t="s">
        <v>368</v>
      </c>
    </row>
    <row r="6135" spans="1:11">
      <c r="A6135" s="29">
        <v>6134</v>
      </c>
      <c r="B6135" s="30" t="s">
        <v>12410</v>
      </c>
      <c r="C6135" s="31" t="s">
        <v>12411</v>
      </c>
      <c r="D6135" s="30" t="s">
        <v>8631</v>
      </c>
      <c r="E6135" s="30" t="s">
        <v>371</v>
      </c>
      <c r="F6135" s="30" t="s">
        <v>846</v>
      </c>
      <c r="G6135" s="30" t="s">
        <v>366</v>
      </c>
      <c r="H6135" s="30">
        <v>2017</v>
      </c>
      <c r="I6135" s="28" t="s">
        <v>367</v>
      </c>
      <c r="J6135" s="30" t="s">
        <v>10368</v>
      </c>
      <c r="K6135" s="30" t="s">
        <v>368</v>
      </c>
    </row>
    <row r="6136" spans="1:11">
      <c r="A6136" s="29">
        <v>6135</v>
      </c>
      <c r="B6136" s="30" t="s">
        <v>12412</v>
      </c>
      <c r="C6136" s="31" t="s">
        <v>12413</v>
      </c>
      <c r="D6136" s="30" t="s">
        <v>8631</v>
      </c>
      <c r="E6136" s="30" t="s">
        <v>371</v>
      </c>
      <c r="F6136" s="30" t="s">
        <v>846</v>
      </c>
      <c r="G6136" s="30" t="s">
        <v>3757</v>
      </c>
      <c r="H6136" s="30">
        <v>2017</v>
      </c>
      <c r="I6136" s="28" t="s">
        <v>367</v>
      </c>
      <c r="J6136" s="30" t="s">
        <v>10368</v>
      </c>
      <c r="K6136" s="30" t="s">
        <v>368</v>
      </c>
    </row>
    <row r="6137" spans="1:11">
      <c r="A6137" s="29">
        <v>6136</v>
      </c>
      <c r="B6137" s="30" t="s">
        <v>12414</v>
      </c>
      <c r="C6137" s="31" t="s">
        <v>12415</v>
      </c>
      <c r="D6137" s="30" t="s">
        <v>8631</v>
      </c>
      <c r="E6137" s="30" t="s">
        <v>371</v>
      </c>
      <c r="F6137" s="30" t="s">
        <v>846</v>
      </c>
      <c r="G6137" s="30" t="s">
        <v>9641</v>
      </c>
      <c r="H6137" s="30">
        <v>2017</v>
      </c>
      <c r="I6137" s="28" t="s">
        <v>367</v>
      </c>
      <c r="J6137" s="30" t="s">
        <v>10373</v>
      </c>
      <c r="K6137" s="30" t="s">
        <v>368</v>
      </c>
    </row>
    <row r="6138" spans="1:11">
      <c r="A6138" s="29">
        <v>6137</v>
      </c>
      <c r="B6138" s="30" t="s">
        <v>12416</v>
      </c>
      <c r="C6138" s="31" t="s">
        <v>12417</v>
      </c>
      <c r="D6138" s="30" t="s">
        <v>6864</v>
      </c>
      <c r="E6138" s="30" t="s">
        <v>850</v>
      </c>
      <c r="F6138" s="30" t="s">
        <v>846</v>
      </c>
      <c r="G6138" s="30" t="s">
        <v>366</v>
      </c>
      <c r="H6138" s="30">
        <v>2017</v>
      </c>
      <c r="I6138" s="28" t="s">
        <v>367</v>
      </c>
      <c r="J6138" s="30" t="s">
        <v>10368</v>
      </c>
      <c r="K6138" s="30" t="s">
        <v>368</v>
      </c>
    </row>
    <row r="6139" spans="1:11">
      <c r="A6139" s="29">
        <v>6138</v>
      </c>
      <c r="B6139" s="30" t="s">
        <v>12418</v>
      </c>
      <c r="C6139" s="31" t="s">
        <v>12419</v>
      </c>
      <c r="D6139" s="30" t="s">
        <v>6864</v>
      </c>
      <c r="E6139" s="30" t="s">
        <v>850</v>
      </c>
      <c r="F6139" s="30" t="s">
        <v>846</v>
      </c>
      <c r="G6139" s="30" t="s">
        <v>366</v>
      </c>
      <c r="H6139" s="30">
        <v>2017</v>
      </c>
      <c r="I6139" s="28" t="s">
        <v>367</v>
      </c>
      <c r="J6139" s="30" t="s">
        <v>10373</v>
      </c>
      <c r="K6139" s="30" t="s">
        <v>368</v>
      </c>
    </row>
    <row r="6140" spans="1:11">
      <c r="A6140" s="29">
        <v>6139</v>
      </c>
      <c r="B6140" s="30" t="s">
        <v>12420</v>
      </c>
      <c r="C6140" s="31" t="s">
        <v>12421</v>
      </c>
      <c r="D6140" s="30" t="s">
        <v>6864</v>
      </c>
      <c r="E6140" s="30" t="s">
        <v>850</v>
      </c>
      <c r="F6140" s="30" t="s">
        <v>846</v>
      </c>
      <c r="G6140" s="30" t="s">
        <v>366</v>
      </c>
      <c r="H6140" s="30">
        <v>2017</v>
      </c>
      <c r="I6140" s="28" t="s">
        <v>367</v>
      </c>
      <c r="J6140" s="30" t="s">
        <v>10368</v>
      </c>
      <c r="K6140" s="30" t="s">
        <v>368</v>
      </c>
    </row>
    <row r="6141" spans="1:11">
      <c r="A6141" s="29">
        <v>6140</v>
      </c>
      <c r="B6141" s="30" t="s">
        <v>12422</v>
      </c>
      <c r="C6141" s="31" t="s">
        <v>12423</v>
      </c>
      <c r="D6141" s="30" t="s">
        <v>6864</v>
      </c>
      <c r="E6141" s="30" t="s">
        <v>850</v>
      </c>
      <c r="F6141" s="30" t="s">
        <v>846</v>
      </c>
      <c r="G6141" s="30" t="s">
        <v>366</v>
      </c>
      <c r="H6141" s="30">
        <v>2017</v>
      </c>
      <c r="I6141" s="28" t="s">
        <v>367</v>
      </c>
      <c r="J6141" s="30" t="s">
        <v>10368</v>
      </c>
      <c r="K6141" s="30" t="s">
        <v>368</v>
      </c>
    </row>
    <row r="6142" spans="1:11">
      <c r="A6142" s="29">
        <v>6141</v>
      </c>
      <c r="B6142" s="30" t="s">
        <v>12424</v>
      </c>
      <c r="C6142" s="31" t="s">
        <v>12425</v>
      </c>
      <c r="D6142" s="30" t="s">
        <v>6864</v>
      </c>
      <c r="E6142" s="30" t="s">
        <v>850</v>
      </c>
      <c r="F6142" s="30" t="s">
        <v>846</v>
      </c>
      <c r="G6142" s="30" t="s">
        <v>366</v>
      </c>
      <c r="H6142" s="30">
        <v>2017</v>
      </c>
      <c r="I6142" s="28" t="s">
        <v>367</v>
      </c>
      <c r="J6142" s="30" t="s">
        <v>10368</v>
      </c>
      <c r="K6142" s="30" t="s">
        <v>368</v>
      </c>
    </row>
    <row r="6143" spans="1:11">
      <c r="A6143" s="29">
        <v>6142</v>
      </c>
      <c r="B6143" s="30" t="s">
        <v>12426</v>
      </c>
      <c r="C6143" s="31" t="s">
        <v>12427</v>
      </c>
      <c r="D6143" s="30" t="s">
        <v>6864</v>
      </c>
      <c r="E6143" s="30" t="s">
        <v>850</v>
      </c>
      <c r="F6143" s="30" t="s">
        <v>846</v>
      </c>
      <c r="G6143" s="30" t="s">
        <v>366</v>
      </c>
      <c r="H6143" s="30">
        <v>2017</v>
      </c>
      <c r="I6143" s="28" t="s">
        <v>367</v>
      </c>
      <c r="J6143" s="30" t="s">
        <v>10368</v>
      </c>
      <c r="K6143" s="30" t="s">
        <v>368</v>
      </c>
    </row>
    <row r="6144" spans="1:11">
      <c r="A6144" s="29">
        <v>6143</v>
      </c>
      <c r="B6144" s="30" t="s">
        <v>12428</v>
      </c>
      <c r="C6144" s="31" t="s">
        <v>12429</v>
      </c>
      <c r="D6144" s="30" t="s">
        <v>6864</v>
      </c>
      <c r="E6144" s="30" t="s">
        <v>850</v>
      </c>
      <c r="F6144" s="30" t="s">
        <v>846</v>
      </c>
      <c r="G6144" s="30" t="s">
        <v>468</v>
      </c>
      <c r="H6144" s="30">
        <v>2017</v>
      </c>
      <c r="I6144" s="28" t="s">
        <v>367</v>
      </c>
      <c r="J6144" s="30" t="s">
        <v>10368</v>
      </c>
      <c r="K6144" s="30" t="s">
        <v>368</v>
      </c>
    </row>
    <row r="6145" spans="1:11">
      <c r="A6145" s="29">
        <v>6144</v>
      </c>
      <c r="B6145" s="30" t="s">
        <v>12430</v>
      </c>
      <c r="C6145" s="31" t="s">
        <v>12431</v>
      </c>
      <c r="D6145" s="30" t="s">
        <v>6864</v>
      </c>
      <c r="E6145" s="30" t="s">
        <v>850</v>
      </c>
      <c r="F6145" s="30" t="s">
        <v>846</v>
      </c>
      <c r="G6145" s="30" t="s">
        <v>366</v>
      </c>
      <c r="H6145" s="30">
        <v>2017</v>
      </c>
      <c r="I6145" s="28" t="s">
        <v>367</v>
      </c>
      <c r="J6145" s="30" t="s">
        <v>10368</v>
      </c>
      <c r="K6145" s="30" t="s">
        <v>368</v>
      </c>
    </row>
    <row r="6146" spans="1:11">
      <c r="A6146" s="29">
        <v>6145</v>
      </c>
      <c r="B6146" s="30" t="s">
        <v>12432</v>
      </c>
      <c r="C6146" s="31" t="s">
        <v>12433</v>
      </c>
      <c r="D6146" s="30" t="s">
        <v>6864</v>
      </c>
      <c r="E6146" s="30" t="s">
        <v>850</v>
      </c>
      <c r="F6146" s="30" t="s">
        <v>846</v>
      </c>
      <c r="G6146" s="30" t="s">
        <v>366</v>
      </c>
      <c r="H6146" s="30">
        <v>2017</v>
      </c>
      <c r="I6146" s="28" t="s">
        <v>367</v>
      </c>
      <c r="J6146" s="30" t="s">
        <v>10368</v>
      </c>
      <c r="K6146" s="30" t="s">
        <v>368</v>
      </c>
    </row>
    <row r="6147" spans="1:11">
      <c r="A6147" s="29">
        <v>6146</v>
      </c>
      <c r="B6147" s="30" t="s">
        <v>12434</v>
      </c>
      <c r="C6147" s="31" t="s">
        <v>12435</v>
      </c>
      <c r="D6147" s="30" t="s">
        <v>6864</v>
      </c>
      <c r="E6147" s="30" t="s">
        <v>850</v>
      </c>
      <c r="F6147" s="30" t="s">
        <v>846</v>
      </c>
      <c r="G6147" s="30" t="s">
        <v>366</v>
      </c>
      <c r="H6147" s="30">
        <v>2017</v>
      </c>
      <c r="I6147" s="28" t="s">
        <v>367</v>
      </c>
      <c r="J6147" s="30" t="s">
        <v>10368</v>
      </c>
      <c r="K6147" s="30" t="s">
        <v>368</v>
      </c>
    </row>
    <row r="6148" spans="1:11">
      <c r="A6148" s="29">
        <v>6147</v>
      </c>
      <c r="B6148" s="30" t="s">
        <v>12436</v>
      </c>
      <c r="C6148" s="31" t="s">
        <v>12437</v>
      </c>
      <c r="D6148" s="30" t="s">
        <v>6864</v>
      </c>
      <c r="E6148" s="30" t="s">
        <v>850</v>
      </c>
      <c r="F6148" s="30" t="s">
        <v>846</v>
      </c>
      <c r="G6148" s="30" t="s">
        <v>468</v>
      </c>
      <c r="H6148" s="30">
        <v>2017</v>
      </c>
      <c r="I6148" s="28" t="s">
        <v>367</v>
      </c>
      <c r="J6148" s="30" t="s">
        <v>10368</v>
      </c>
      <c r="K6148" s="30" t="s">
        <v>368</v>
      </c>
    </row>
    <row r="6149" spans="1:11">
      <c r="A6149" s="29">
        <v>6148</v>
      </c>
      <c r="B6149" s="30" t="s">
        <v>12438</v>
      </c>
      <c r="C6149" s="31" t="s">
        <v>12439</v>
      </c>
      <c r="D6149" s="30" t="s">
        <v>6864</v>
      </c>
      <c r="E6149" s="30" t="s">
        <v>850</v>
      </c>
      <c r="F6149" s="30" t="s">
        <v>846</v>
      </c>
      <c r="G6149" s="30" t="s">
        <v>468</v>
      </c>
      <c r="H6149" s="30">
        <v>2017</v>
      </c>
      <c r="I6149" s="28" t="s">
        <v>367</v>
      </c>
      <c r="J6149" s="30" t="s">
        <v>10368</v>
      </c>
      <c r="K6149" s="30" t="s">
        <v>368</v>
      </c>
    </row>
    <row r="6150" spans="1:11">
      <c r="A6150" s="29">
        <v>6149</v>
      </c>
      <c r="B6150" s="30" t="s">
        <v>12440</v>
      </c>
      <c r="C6150" s="31" t="s">
        <v>12441</v>
      </c>
      <c r="D6150" s="30" t="s">
        <v>6864</v>
      </c>
      <c r="E6150" s="30" t="s">
        <v>850</v>
      </c>
      <c r="F6150" s="30" t="s">
        <v>846</v>
      </c>
      <c r="G6150" s="30" t="s">
        <v>366</v>
      </c>
      <c r="H6150" s="30">
        <v>2017</v>
      </c>
      <c r="I6150" s="28" t="s">
        <v>367</v>
      </c>
      <c r="J6150" s="30" t="s">
        <v>10368</v>
      </c>
      <c r="K6150" s="30" t="s">
        <v>368</v>
      </c>
    </row>
    <row r="6151" spans="1:11">
      <c r="A6151" s="29">
        <v>6150</v>
      </c>
      <c r="B6151" s="30" t="s">
        <v>12442</v>
      </c>
      <c r="C6151" s="31" t="s">
        <v>12443</v>
      </c>
      <c r="D6151" s="30" t="s">
        <v>6864</v>
      </c>
      <c r="E6151" s="30" t="s">
        <v>850</v>
      </c>
      <c r="F6151" s="30" t="s">
        <v>846</v>
      </c>
      <c r="G6151" s="30" t="s">
        <v>366</v>
      </c>
      <c r="H6151" s="30">
        <v>2017</v>
      </c>
      <c r="I6151" s="28" t="s">
        <v>367</v>
      </c>
      <c r="J6151" s="30" t="s">
        <v>10373</v>
      </c>
      <c r="K6151" s="30" t="s">
        <v>368</v>
      </c>
    </row>
    <row r="6152" spans="1:11">
      <c r="A6152" s="29">
        <v>6151</v>
      </c>
      <c r="B6152" s="30" t="s">
        <v>12444</v>
      </c>
      <c r="C6152" s="31" t="s">
        <v>12445</v>
      </c>
      <c r="D6152" s="30" t="s">
        <v>8631</v>
      </c>
      <c r="E6152" s="30" t="s">
        <v>371</v>
      </c>
      <c r="F6152" s="30" t="s">
        <v>846</v>
      </c>
      <c r="G6152" s="30" t="s">
        <v>3757</v>
      </c>
      <c r="H6152" s="30">
        <v>2017</v>
      </c>
      <c r="I6152" s="28" t="s">
        <v>367</v>
      </c>
      <c r="J6152" s="30" t="s">
        <v>10368</v>
      </c>
      <c r="K6152" s="30" t="s">
        <v>368</v>
      </c>
    </row>
    <row r="6153" spans="1:11">
      <c r="A6153" s="29">
        <v>6152</v>
      </c>
      <c r="B6153" s="30" t="s">
        <v>12446</v>
      </c>
      <c r="C6153" s="31" t="s">
        <v>12447</v>
      </c>
      <c r="D6153" s="30" t="s">
        <v>8631</v>
      </c>
      <c r="E6153" s="30" t="s">
        <v>371</v>
      </c>
      <c r="F6153" s="30" t="s">
        <v>846</v>
      </c>
      <c r="G6153" s="30" t="s">
        <v>366</v>
      </c>
      <c r="H6153" s="30">
        <v>2017</v>
      </c>
      <c r="I6153" s="28" t="s">
        <v>367</v>
      </c>
      <c r="J6153" s="30" t="s">
        <v>10368</v>
      </c>
      <c r="K6153" s="30" t="s">
        <v>368</v>
      </c>
    </row>
    <row r="6154" spans="1:11">
      <c r="A6154" s="29">
        <v>6153</v>
      </c>
      <c r="B6154" s="30" t="s">
        <v>12448</v>
      </c>
      <c r="C6154" s="31" t="s">
        <v>10044</v>
      </c>
      <c r="D6154" s="30" t="s">
        <v>8631</v>
      </c>
      <c r="E6154" s="30" t="s">
        <v>371</v>
      </c>
      <c r="F6154" s="30" t="s">
        <v>846</v>
      </c>
      <c r="G6154" s="30" t="s">
        <v>366</v>
      </c>
      <c r="H6154" s="30">
        <v>2017</v>
      </c>
      <c r="I6154" s="28" t="s">
        <v>367</v>
      </c>
      <c r="J6154" s="30" t="s">
        <v>10368</v>
      </c>
      <c r="K6154" s="30" t="s">
        <v>368</v>
      </c>
    </row>
    <row r="6155" spans="1:11">
      <c r="A6155" s="29">
        <v>6154</v>
      </c>
      <c r="B6155" s="30" t="s">
        <v>12449</v>
      </c>
      <c r="C6155" s="31" t="s">
        <v>12450</v>
      </c>
      <c r="D6155" s="30" t="s">
        <v>6864</v>
      </c>
      <c r="E6155" s="30" t="s">
        <v>371</v>
      </c>
      <c r="F6155" s="30" t="s">
        <v>846</v>
      </c>
      <c r="G6155" s="30" t="s">
        <v>468</v>
      </c>
      <c r="H6155" s="30">
        <v>2017</v>
      </c>
      <c r="I6155" s="28" t="s">
        <v>367</v>
      </c>
      <c r="J6155" s="30" t="s">
        <v>10368</v>
      </c>
      <c r="K6155" s="30" t="s">
        <v>368</v>
      </c>
    </row>
    <row r="6156" spans="1:11">
      <c r="A6156" s="29">
        <v>6155</v>
      </c>
      <c r="B6156" s="30" t="s">
        <v>12451</v>
      </c>
      <c r="C6156" s="31" t="s">
        <v>12452</v>
      </c>
      <c r="D6156" s="30" t="s">
        <v>6864</v>
      </c>
      <c r="E6156" s="30" t="s">
        <v>371</v>
      </c>
      <c r="F6156" s="30" t="s">
        <v>846</v>
      </c>
      <c r="G6156" s="30" t="s">
        <v>468</v>
      </c>
      <c r="H6156" s="30">
        <v>2017</v>
      </c>
      <c r="I6156" s="28" t="s">
        <v>367</v>
      </c>
      <c r="J6156" s="30" t="s">
        <v>10373</v>
      </c>
      <c r="K6156" s="30" t="s">
        <v>368</v>
      </c>
    </row>
    <row r="6157" spans="1:11">
      <c r="A6157" s="29">
        <v>6156</v>
      </c>
      <c r="B6157" s="30" t="s">
        <v>12453</v>
      </c>
      <c r="C6157" s="31" t="s">
        <v>12454</v>
      </c>
      <c r="D6157" s="30" t="s">
        <v>6864</v>
      </c>
      <c r="E6157" s="30" t="s">
        <v>371</v>
      </c>
      <c r="F6157" s="30" t="s">
        <v>846</v>
      </c>
      <c r="G6157" s="30" t="s">
        <v>468</v>
      </c>
      <c r="H6157" s="30">
        <v>2017</v>
      </c>
      <c r="I6157" s="28" t="s">
        <v>367</v>
      </c>
      <c r="J6157" s="30" t="s">
        <v>10373</v>
      </c>
      <c r="K6157" s="30" t="s">
        <v>368</v>
      </c>
    </row>
    <row r="6158" spans="1:11">
      <c r="A6158" s="29">
        <v>6157</v>
      </c>
      <c r="B6158" s="30" t="s">
        <v>12455</v>
      </c>
      <c r="C6158" s="31" t="s">
        <v>12456</v>
      </c>
      <c r="D6158" s="30" t="s">
        <v>6864</v>
      </c>
      <c r="E6158" s="30" t="s">
        <v>371</v>
      </c>
      <c r="F6158" s="30" t="s">
        <v>846</v>
      </c>
      <c r="G6158" s="30" t="s">
        <v>468</v>
      </c>
      <c r="H6158" s="30">
        <v>2017</v>
      </c>
      <c r="I6158" s="28" t="s">
        <v>367</v>
      </c>
      <c r="J6158" s="30" t="s">
        <v>10368</v>
      </c>
      <c r="K6158" s="30" t="s">
        <v>368</v>
      </c>
    </row>
    <row r="6159" spans="1:11">
      <c r="A6159" s="29">
        <v>6158</v>
      </c>
      <c r="B6159" s="30" t="s">
        <v>12457</v>
      </c>
      <c r="C6159" s="31" t="s">
        <v>12458</v>
      </c>
      <c r="D6159" s="30" t="s">
        <v>8631</v>
      </c>
      <c r="E6159" s="30" t="s">
        <v>371</v>
      </c>
      <c r="F6159" s="30" t="s">
        <v>846</v>
      </c>
      <c r="G6159" s="30" t="s">
        <v>3757</v>
      </c>
      <c r="H6159" s="30">
        <v>2017</v>
      </c>
      <c r="I6159" s="28" t="s">
        <v>367</v>
      </c>
      <c r="J6159" s="30" t="s">
        <v>10373</v>
      </c>
      <c r="K6159" s="30" t="s">
        <v>368</v>
      </c>
    </row>
    <row r="6160" spans="1:11">
      <c r="A6160" s="29">
        <v>6159</v>
      </c>
      <c r="B6160" s="30" t="s">
        <v>12459</v>
      </c>
      <c r="C6160" s="31" t="s">
        <v>12460</v>
      </c>
      <c r="D6160" s="30" t="s">
        <v>8631</v>
      </c>
      <c r="E6160" s="30" t="s">
        <v>371</v>
      </c>
      <c r="F6160" s="30" t="s">
        <v>846</v>
      </c>
      <c r="G6160" s="30" t="s">
        <v>3757</v>
      </c>
      <c r="H6160" s="30">
        <v>2017</v>
      </c>
      <c r="I6160" s="28" t="s">
        <v>367</v>
      </c>
      <c r="J6160" s="30" t="s">
        <v>10368</v>
      </c>
      <c r="K6160" s="30" t="s">
        <v>368</v>
      </c>
    </row>
    <row r="6161" spans="1:11">
      <c r="A6161" s="29">
        <v>6160</v>
      </c>
      <c r="B6161" s="30" t="s">
        <v>12461</v>
      </c>
      <c r="C6161" s="31" t="s">
        <v>12462</v>
      </c>
      <c r="D6161" s="30" t="s">
        <v>6864</v>
      </c>
      <c r="E6161" s="30" t="s">
        <v>850</v>
      </c>
      <c r="F6161" s="30" t="s">
        <v>846</v>
      </c>
      <c r="G6161" s="30" t="s">
        <v>366</v>
      </c>
      <c r="H6161" s="30">
        <v>2017</v>
      </c>
      <c r="I6161" s="28" t="s">
        <v>367</v>
      </c>
      <c r="J6161" s="30" t="s">
        <v>10368</v>
      </c>
      <c r="K6161" s="30" t="s">
        <v>368</v>
      </c>
    </row>
    <row r="6162" spans="1:11">
      <c r="A6162" s="29">
        <v>6161</v>
      </c>
      <c r="B6162" s="30" t="s">
        <v>12463</v>
      </c>
      <c r="C6162" s="31" t="s">
        <v>12464</v>
      </c>
      <c r="D6162" s="30" t="s">
        <v>6864</v>
      </c>
      <c r="E6162" s="30" t="s">
        <v>850</v>
      </c>
      <c r="F6162" s="30" t="s">
        <v>846</v>
      </c>
      <c r="G6162" s="30" t="s">
        <v>366</v>
      </c>
      <c r="H6162" s="30">
        <v>2017</v>
      </c>
      <c r="I6162" s="28" t="s">
        <v>367</v>
      </c>
      <c r="J6162" s="30" t="s">
        <v>10368</v>
      </c>
      <c r="K6162" s="30" t="s">
        <v>368</v>
      </c>
    </row>
    <row r="6163" spans="1:11">
      <c r="A6163" s="29">
        <v>6162</v>
      </c>
      <c r="B6163" s="30" t="s">
        <v>12465</v>
      </c>
      <c r="C6163" s="31" t="s">
        <v>12466</v>
      </c>
      <c r="D6163" s="30" t="s">
        <v>6864</v>
      </c>
      <c r="E6163" s="30" t="s">
        <v>850</v>
      </c>
      <c r="F6163" s="30" t="s">
        <v>846</v>
      </c>
      <c r="G6163" s="30" t="s">
        <v>366</v>
      </c>
      <c r="H6163" s="30">
        <v>2017</v>
      </c>
      <c r="I6163" s="28" t="s">
        <v>367</v>
      </c>
      <c r="J6163" s="30" t="s">
        <v>10368</v>
      </c>
      <c r="K6163" s="30" t="s">
        <v>368</v>
      </c>
    </row>
    <row r="6164" spans="1:11">
      <c r="A6164" s="29">
        <v>6163</v>
      </c>
      <c r="B6164" s="30" t="s">
        <v>12467</v>
      </c>
      <c r="C6164" s="31" t="s">
        <v>12468</v>
      </c>
      <c r="D6164" s="30" t="s">
        <v>6864</v>
      </c>
      <c r="E6164" s="30" t="s">
        <v>850</v>
      </c>
      <c r="F6164" s="30" t="s">
        <v>846</v>
      </c>
      <c r="G6164" s="30" t="s">
        <v>366</v>
      </c>
      <c r="H6164" s="30">
        <v>2017</v>
      </c>
      <c r="I6164" s="28" t="s">
        <v>367</v>
      </c>
      <c r="J6164" s="30" t="s">
        <v>10373</v>
      </c>
      <c r="K6164" s="30" t="s">
        <v>368</v>
      </c>
    </row>
    <row r="6165" spans="1:11">
      <c r="A6165" s="29">
        <v>6164</v>
      </c>
      <c r="B6165" s="30" t="s">
        <v>12469</v>
      </c>
      <c r="C6165" s="31" t="s">
        <v>12470</v>
      </c>
      <c r="D6165" s="30" t="s">
        <v>6864</v>
      </c>
      <c r="E6165" s="30" t="s">
        <v>850</v>
      </c>
      <c r="F6165" s="30" t="s">
        <v>846</v>
      </c>
      <c r="G6165" s="30" t="s">
        <v>366</v>
      </c>
      <c r="H6165" s="30">
        <v>2017</v>
      </c>
      <c r="I6165" s="28" t="s">
        <v>367</v>
      </c>
      <c r="J6165" s="30" t="s">
        <v>10368</v>
      </c>
      <c r="K6165" s="30" t="s">
        <v>368</v>
      </c>
    </row>
    <row r="6166" spans="1:11">
      <c r="A6166" s="29">
        <v>6165</v>
      </c>
      <c r="B6166" s="30" t="s">
        <v>12471</v>
      </c>
      <c r="C6166" s="31" t="s">
        <v>12472</v>
      </c>
      <c r="D6166" s="30" t="s">
        <v>6864</v>
      </c>
      <c r="E6166" s="30" t="s">
        <v>850</v>
      </c>
      <c r="F6166" s="30" t="s">
        <v>846</v>
      </c>
      <c r="G6166" s="30" t="s">
        <v>366</v>
      </c>
      <c r="H6166" s="30">
        <v>2017</v>
      </c>
      <c r="I6166" s="28" t="s">
        <v>367</v>
      </c>
      <c r="J6166" s="30" t="s">
        <v>10368</v>
      </c>
      <c r="K6166" s="30" t="s">
        <v>368</v>
      </c>
    </row>
    <row r="6167" spans="1:11">
      <c r="A6167" s="29">
        <v>6166</v>
      </c>
      <c r="B6167" s="30" t="s">
        <v>12473</v>
      </c>
      <c r="C6167" s="31" t="s">
        <v>12474</v>
      </c>
      <c r="D6167" s="30" t="s">
        <v>6864</v>
      </c>
      <c r="E6167" s="30" t="s">
        <v>850</v>
      </c>
      <c r="F6167" s="30" t="s">
        <v>846</v>
      </c>
      <c r="G6167" s="30" t="s">
        <v>366</v>
      </c>
      <c r="H6167" s="30">
        <v>2017</v>
      </c>
      <c r="I6167" s="28" t="s">
        <v>367</v>
      </c>
      <c r="J6167" s="30" t="s">
        <v>10368</v>
      </c>
      <c r="K6167" s="30" t="s">
        <v>368</v>
      </c>
    </row>
    <row r="6168" spans="1:11">
      <c r="A6168" s="29">
        <v>6167</v>
      </c>
      <c r="B6168" s="30" t="s">
        <v>12475</v>
      </c>
      <c r="C6168" s="31" t="s">
        <v>12476</v>
      </c>
      <c r="D6168" s="30" t="s">
        <v>6864</v>
      </c>
      <c r="E6168" s="30" t="s">
        <v>850</v>
      </c>
      <c r="F6168" s="30" t="s">
        <v>846</v>
      </c>
      <c r="G6168" s="30" t="s">
        <v>366</v>
      </c>
      <c r="H6168" s="30">
        <v>2017</v>
      </c>
      <c r="I6168" s="28" t="s">
        <v>367</v>
      </c>
      <c r="J6168" s="30" t="s">
        <v>10368</v>
      </c>
      <c r="K6168" s="30" t="s">
        <v>368</v>
      </c>
    </row>
    <row r="6169" spans="1:11">
      <c r="A6169" s="29">
        <v>6168</v>
      </c>
      <c r="B6169" s="30" t="s">
        <v>12477</v>
      </c>
      <c r="C6169" s="31" t="s">
        <v>12478</v>
      </c>
      <c r="D6169" s="30" t="s">
        <v>6864</v>
      </c>
      <c r="E6169" s="30" t="s">
        <v>850</v>
      </c>
      <c r="F6169" s="30" t="s">
        <v>846</v>
      </c>
      <c r="G6169" s="30" t="s">
        <v>366</v>
      </c>
      <c r="H6169" s="30">
        <v>2017</v>
      </c>
      <c r="I6169" s="28" t="s">
        <v>367</v>
      </c>
      <c r="J6169" s="30" t="s">
        <v>10368</v>
      </c>
      <c r="K6169" s="30" t="s">
        <v>368</v>
      </c>
    </row>
    <row r="6170" spans="1:11">
      <c r="A6170" s="29">
        <v>6169</v>
      </c>
      <c r="B6170" s="30" t="s">
        <v>12479</v>
      </c>
      <c r="C6170" s="31" t="s">
        <v>12480</v>
      </c>
      <c r="D6170" s="30" t="s">
        <v>6864</v>
      </c>
      <c r="E6170" s="30" t="s">
        <v>850</v>
      </c>
      <c r="F6170" s="30" t="s">
        <v>846</v>
      </c>
      <c r="G6170" s="30" t="s">
        <v>468</v>
      </c>
      <c r="H6170" s="30">
        <v>2017</v>
      </c>
      <c r="I6170" s="28" t="s">
        <v>367</v>
      </c>
      <c r="J6170" s="30" t="s">
        <v>10368</v>
      </c>
      <c r="K6170" s="30" t="s">
        <v>368</v>
      </c>
    </row>
    <row r="6171" spans="1:11">
      <c r="A6171" s="29">
        <v>6170</v>
      </c>
      <c r="B6171" s="30" t="s">
        <v>12481</v>
      </c>
      <c r="C6171" s="31" t="s">
        <v>12482</v>
      </c>
      <c r="D6171" s="30" t="s">
        <v>8631</v>
      </c>
      <c r="E6171" s="30" t="s">
        <v>371</v>
      </c>
      <c r="F6171" s="30" t="s">
        <v>846</v>
      </c>
      <c r="G6171" s="30" t="s">
        <v>366</v>
      </c>
      <c r="H6171" s="30">
        <v>2017</v>
      </c>
      <c r="I6171" s="28" t="s">
        <v>367</v>
      </c>
      <c r="J6171" s="30" t="s">
        <v>10368</v>
      </c>
      <c r="K6171" s="30" t="s">
        <v>368</v>
      </c>
    </row>
    <row r="6172" spans="1:11">
      <c r="A6172" s="29">
        <v>6171</v>
      </c>
      <c r="B6172" s="30" t="s">
        <v>12483</v>
      </c>
      <c r="C6172" s="31" t="s">
        <v>12484</v>
      </c>
      <c r="D6172" s="30" t="s">
        <v>6864</v>
      </c>
      <c r="E6172" s="30" t="s">
        <v>371</v>
      </c>
      <c r="F6172" s="30" t="s">
        <v>846</v>
      </c>
      <c r="G6172" s="30" t="s">
        <v>468</v>
      </c>
      <c r="H6172" s="30">
        <v>2017</v>
      </c>
      <c r="I6172" s="28" t="s">
        <v>367</v>
      </c>
      <c r="J6172" s="30" t="s">
        <v>10368</v>
      </c>
      <c r="K6172" s="30" t="s">
        <v>368</v>
      </c>
    </row>
    <row r="6173" spans="1:11">
      <c r="A6173" s="29">
        <v>6172</v>
      </c>
      <c r="B6173" s="30" t="s">
        <v>12485</v>
      </c>
      <c r="C6173" s="31" t="s">
        <v>12486</v>
      </c>
      <c r="D6173" s="30" t="s">
        <v>8631</v>
      </c>
      <c r="E6173" s="30" t="s">
        <v>371</v>
      </c>
      <c r="F6173" s="30" t="s">
        <v>846</v>
      </c>
      <c r="G6173" s="30" t="s">
        <v>3757</v>
      </c>
      <c r="H6173" s="30">
        <v>2017</v>
      </c>
      <c r="I6173" s="28" t="s">
        <v>367</v>
      </c>
      <c r="J6173" s="30" t="s">
        <v>10373</v>
      </c>
      <c r="K6173" s="30" t="s">
        <v>368</v>
      </c>
    </row>
    <row r="6174" spans="1:11">
      <c r="A6174" s="29">
        <v>6173</v>
      </c>
      <c r="B6174" s="30" t="s">
        <v>12487</v>
      </c>
      <c r="C6174" s="31" t="s">
        <v>12488</v>
      </c>
      <c r="D6174" s="30" t="s">
        <v>8631</v>
      </c>
      <c r="E6174" s="30" t="s">
        <v>371</v>
      </c>
      <c r="F6174" s="30" t="s">
        <v>846</v>
      </c>
      <c r="G6174" s="30" t="s">
        <v>366</v>
      </c>
      <c r="H6174" s="30">
        <v>2017</v>
      </c>
      <c r="I6174" s="28" t="s">
        <v>367</v>
      </c>
      <c r="J6174" s="30" t="s">
        <v>10368</v>
      </c>
      <c r="K6174" s="30" t="s">
        <v>368</v>
      </c>
    </row>
    <row r="6175" spans="1:11">
      <c r="A6175" s="29">
        <v>6174</v>
      </c>
      <c r="B6175" s="30" t="s">
        <v>12489</v>
      </c>
      <c r="C6175" s="31" t="s">
        <v>12490</v>
      </c>
      <c r="D6175" s="30" t="s">
        <v>8631</v>
      </c>
      <c r="E6175" s="30" t="s">
        <v>371</v>
      </c>
      <c r="F6175" s="30" t="s">
        <v>846</v>
      </c>
      <c r="G6175" s="30" t="s">
        <v>366</v>
      </c>
      <c r="H6175" s="30">
        <v>2017</v>
      </c>
      <c r="I6175" s="28" t="s">
        <v>367</v>
      </c>
      <c r="J6175" s="30" t="s">
        <v>10373</v>
      </c>
      <c r="K6175" s="30" t="s">
        <v>368</v>
      </c>
    </row>
    <row r="6176" spans="1:11">
      <c r="A6176" s="29">
        <v>6175</v>
      </c>
      <c r="B6176" s="30" t="s">
        <v>12491</v>
      </c>
      <c r="C6176" s="31" t="s">
        <v>12492</v>
      </c>
      <c r="D6176" s="30" t="s">
        <v>8631</v>
      </c>
      <c r="E6176" s="30" t="s">
        <v>371</v>
      </c>
      <c r="F6176" s="30" t="s">
        <v>846</v>
      </c>
      <c r="G6176" s="30" t="s">
        <v>366</v>
      </c>
      <c r="H6176" s="30">
        <v>2017</v>
      </c>
      <c r="I6176" s="28" t="s">
        <v>367</v>
      </c>
      <c r="J6176" s="30" t="s">
        <v>10373</v>
      </c>
      <c r="K6176" s="30" t="s">
        <v>368</v>
      </c>
    </row>
    <row r="6177" spans="1:11">
      <c r="A6177" s="29">
        <v>6176</v>
      </c>
      <c r="B6177" s="30" t="s">
        <v>12493</v>
      </c>
      <c r="C6177" s="31" t="s">
        <v>12494</v>
      </c>
      <c r="D6177" s="30" t="s">
        <v>8631</v>
      </c>
      <c r="E6177" s="30" t="s">
        <v>850</v>
      </c>
      <c r="F6177" s="30" t="s">
        <v>846</v>
      </c>
      <c r="G6177" s="30" t="s">
        <v>9641</v>
      </c>
      <c r="H6177" s="30">
        <v>2017</v>
      </c>
      <c r="I6177" s="28" t="s">
        <v>367</v>
      </c>
      <c r="J6177" s="30" t="s">
        <v>10373</v>
      </c>
      <c r="K6177" s="30" t="s">
        <v>368</v>
      </c>
    </row>
    <row r="6178" spans="1:11">
      <c r="A6178" s="29">
        <v>6177</v>
      </c>
      <c r="B6178" s="30" t="s">
        <v>12495</v>
      </c>
      <c r="C6178" s="31" t="s">
        <v>12496</v>
      </c>
      <c r="D6178" s="30" t="s">
        <v>8631</v>
      </c>
      <c r="E6178" s="30" t="s">
        <v>371</v>
      </c>
      <c r="F6178" s="30" t="s">
        <v>846</v>
      </c>
      <c r="G6178" s="30" t="s">
        <v>366</v>
      </c>
      <c r="H6178" s="30">
        <v>2017</v>
      </c>
      <c r="I6178" s="28" t="s">
        <v>367</v>
      </c>
      <c r="J6178" s="30" t="s">
        <v>10368</v>
      </c>
      <c r="K6178" s="30" t="s">
        <v>368</v>
      </c>
    </row>
    <row r="6179" spans="1:11">
      <c r="A6179" s="29">
        <v>6178</v>
      </c>
      <c r="B6179" s="30" t="s">
        <v>12497</v>
      </c>
      <c r="C6179" s="31" t="s">
        <v>12498</v>
      </c>
      <c r="D6179" s="30" t="s">
        <v>8631</v>
      </c>
      <c r="E6179" s="30" t="s">
        <v>371</v>
      </c>
      <c r="F6179" s="30" t="s">
        <v>846</v>
      </c>
      <c r="G6179" s="30" t="s">
        <v>366</v>
      </c>
      <c r="H6179" s="30">
        <v>2017</v>
      </c>
      <c r="I6179" s="28" t="s">
        <v>367</v>
      </c>
      <c r="J6179" s="30" t="s">
        <v>10368</v>
      </c>
      <c r="K6179" s="30" t="s">
        <v>368</v>
      </c>
    </row>
    <row r="6180" spans="1:11">
      <c r="A6180" s="29">
        <v>6179</v>
      </c>
      <c r="B6180" s="30" t="s">
        <v>12499</v>
      </c>
      <c r="C6180" s="31" t="s">
        <v>12500</v>
      </c>
      <c r="D6180" s="30" t="s">
        <v>8631</v>
      </c>
      <c r="E6180" s="30" t="s">
        <v>371</v>
      </c>
      <c r="F6180" s="30" t="s">
        <v>846</v>
      </c>
      <c r="G6180" s="30" t="s">
        <v>366</v>
      </c>
      <c r="H6180" s="30">
        <v>2017</v>
      </c>
      <c r="I6180" s="28" t="s">
        <v>367</v>
      </c>
      <c r="J6180" s="30" t="s">
        <v>10368</v>
      </c>
      <c r="K6180" s="30" t="s">
        <v>368</v>
      </c>
    </row>
    <row r="6181" spans="1:11">
      <c r="A6181" s="29">
        <v>6180</v>
      </c>
      <c r="B6181" s="30" t="s">
        <v>12501</v>
      </c>
      <c r="C6181" s="31" t="s">
        <v>12502</v>
      </c>
      <c r="D6181" s="30" t="s">
        <v>8631</v>
      </c>
      <c r="E6181" s="30" t="s">
        <v>371</v>
      </c>
      <c r="F6181" s="30" t="s">
        <v>846</v>
      </c>
      <c r="G6181" s="30" t="s">
        <v>366</v>
      </c>
      <c r="H6181" s="30">
        <v>2017</v>
      </c>
      <c r="I6181" s="28" t="s">
        <v>367</v>
      </c>
      <c r="J6181" s="30" t="s">
        <v>10373</v>
      </c>
      <c r="K6181" s="30" t="s">
        <v>368</v>
      </c>
    </row>
    <row r="6182" spans="1:11">
      <c r="A6182" s="29">
        <v>6181</v>
      </c>
      <c r="B6182" s="30" t="s">
        <v>12503</v>
      </c>
      <c r="C6182" s="31" t="s">
        <v>12504</v>
      </c>
      <c r="D6182" s="30" t="s">
        <v>6864</v>
      </c>
      <c r="E6182" s="30" t="s">
        <v>371</v>
      </c>
      <c r="F6182" s="30" t="s">
        <v>846</v>
      </c>
      <c r="G6182" s="30" t="s">
        <v>468</v>
      </c>
      <c r="H6182" s="30">
        <v>2017</v>
      </c>
      <c r="I6182" s="28" t="s">
        <v>367</v>
      </c>
      <c r="J6182" s="30" t="s">
        <v>10368</v>
      </c>
      <c r="K6182" s="30" t="s">
        <v>368</v>
      </c>
    </row>
    <row r="6183" spans="1:11">
      <c r="A6183" s="29">
        <v>6182</v>
      </c>
      <c r="B6183" s="30" t="s">
        <v>12505</v>
      </c>
      <c r="C6183" s="31" t="s">
        <v>12506</v>
      </c>
      <c r="D6183" s="30" t="s">
        <v>6864</v>
      </c>
      <c r="E6183" s="30" t="s">
        <v>371</v>
      </c>
      <c r="F6183" s="30" t="s">
        <v>846</v>
      </c>
      <c r="G6183" s="30" t="s">
        <v>468</v>
      </c>
      <c r="H6183" s="30">
        <v>2017</v>
      </c>
      <c r="I6183" s="28" t="s">
        <v>367</v>
      </c>
      <c r="J6183" s="30" t="s">
        <v>10368</v>
      </c>
      <c r="K6183" s="30" t="s">
        <v>368</v>
      </c>
    </row>
    <row r="6184" spans="1:11">
      <c r="A6184" s="29">
        <v>6183</v>
      </c>
      <c r="B6184" s="30" t="s">
        <v>12507</v>
      </c>
      <c r="C6184" s="31" t="s">
        <v>12508</v>
      </c>
      <c r="D6184" s="30" t="s">
        <v>6864</v>
      </c>
      <c r="E6184" s="30" t="s">
        <v>371</v>
      </c>
      <c r="F6184" s="30" t="s">
        <v>846</v>
      </c>
      <c r="G6184" s="30" t="s">
        <v>378</v>
      </c>
      <c r="H6184" s="30">
        <v>2017</v>
      </c>
      <c r="I6184" s="28" t="s">
        <v>367</v>
      </c>
      <c r="J6184" s="30" t="s">
        <v>10368</v>
      </c>
      <c r="K6184" s="30" t="s">
        <v>368</v>
      </c>
    </row>
    <row r="6185" spans="1:11">
      <c r="A6185" s="29">
        <v>6184</v>
      </c>
      <c r="B6185" s="30" t="s">
        <v>12509</v>
      </c>
      <c r="C6185" s="31" t="s">
        <v>12510</v>
      </c>
      <c r="D6185" s="30" t="s">
        <v>8631</v>
      </c>
      <c r="E6185" s="30" t="s">
        <v>371</v>
      </c>
      <c r="F6185" s="30" t="s">
        <v>846</v>
      </c>
      <c r="G6185" s="30" t="s">
        <v>3757</v>
      </c>
      <c r="H6185" s="30">
        <v>2017</v>
      </c>
      <c r="I6185" s="28" t="s">
        <v>367</v>
      </c>
      <c r="J6185" s="30" t="s">
        <v>10373</v>
      </c>
      <c r="K6185" s="30" t="s">
        <v>368</v>
      </c>
    </row>
    <row r="6186" spans="1:11">
      <c r="A6186" s="29">
        <v>6185</v>
      </c>
      <c r="B6186" s="30" t="s">
        <v>12511</v>
      </c>
      <c r="C6186" s="31" t="s">
        <v>12512</v>
      </c>
      <c r="D6186" s="30" t="s">
        <v>8631</v>
      </c>
      <c r="E6186" s="30" t="s">
        <v>371</v>
      </c>
      <c r="F6186" s="30" t="s">
        <v>846</v>
      </c>
      <c r="G6186" s="30" t="s">
        <v>3757</v>
      </c>
      <c r="H6186" s="30">
        <v>2017</v>
      </c>
      <c r="I6186" s="28" t="s">
        <v>367</v>
      </c>
      <c r="J6186" s="30" t="s">
        <v>10368</v>
      </c>
      <c r="K6186" s="30" t="s">
        <v>368</v>
      </c>
    </row>
    <row r="6187" spans="1:11">
      <c r="A6187" s="29">
        <v>6186</v>
      </c>
      <c r="B6187" s="30" t="s">
        <v>12513</v>
      </c>
      <c r="C6187" s="31" t="s">
        <v>12514</v>
      </c>
      <c r="D6187" s="30" t="s">
        <v>8631</v>
      </c>
      <c r="E6187" s="30" t="s">
        <v>371</v>
      </c>
      <c r="F6187" s="30" t="s">
        <v>846</v>
      </c>
      <c r="G6187" s="30" t="s">
        <v>366</v>
      </c>
      <c r="H6187" s="30">
        <v>2017</v>
      </c>
      <c r="I6187" s="28" t="s">
        <v>367</v>
      </c>
      <c r="J6187" s="30" t="s">
        <v>10373</v>
      </c>
      <c r="K6187" s="30" t="s">
        <v>368</v>
      </c>
    </row>
    <row r="6188" spans="1:11">
      <c r="A6188" s="29">
        <v>6187</v>
      </c>
      <c r="B6188" s="30" t="s">
        <v>12515</v>
      </c>
      <c r="C6188" s="31" t="s">
        <v>12516</v>
      </c>
      <c r="D6188" s="30" t="s">
        <v>6864</v>
      </c>
      <c r="E6188" s="30" t="s">
        <v>850</v>
      </c>
      <c r="F6188" s="30" t="s">
        <v>846</v>
      </c>
      <c r="G6188" s="30" t="s">
        <v>366</v>
      </c>
      <c r="H6188" s="30">
        <v>2017</v>
      </c>
      <c r="I6188" s="28" t="s">
        <v>367</v>
      </c>
      <c r="J6188" s="30" t="s">
        <v>10373</v>
      </c>
      <c r="K6188" s="30" t="s">
        <v>368</v>
      </c>
    </row>
    <row r="6189" spans="1:11">
      <c r="A6189" s="29">
        <v>6188</v>
      </c>
      <c r="B6189" s="30" t="s">
        <v>12517</v>
      </c>
      <c r="C6189" s="31" t="s">
        <v>12518</v>
      </c>
      <c r="D6189" s="30" t="s">
        <v>6864</v>
      </c>
      <c r="E6189" s="30" t="s">
        <v>850</v>
      </c>
      <c r="F6189" s="30" t="s">
        <v>846</v>
      </c>
      <c r="G6189" s="30" t="s">
        <v>468</v>
      </c>
      <c r="H6189" s="30">
        <v>2017</v>
      </c>
      <c r="I6189" s="28" t="s">
        <v>367</v>
      </c>
      <c r="J6189" s="30" t="s">
        <v>10373</v>
      </c>
      <c r="K6189" s="30" t="s">
        <v>368</v>
      </c>
    </row>
    <row r="6190" spans="1:11">
      <c r="A6190" s="29">
        <v>6189</v>
      </c>
      <c r="B6190" s="30" t="s">
        <v>12519</v>
      </c>
      <c r="C6190" s="31" t="s">
        <v>12520</v>
      </c>
      <c r="D6190" s="30" t="s">
        <v>6864</v>
      </c>
      <c r="E6190" s="30" t="s">
        <v>850</v>
      </c>
      <c r="F6190" s="30" t="s">
        <v>846</v>
      </c>
      <c r="G6190" s="30" t="s">
        <v>366</v>
      </c>
      <c r="H6190" s="30">
        <v>2017</v>
      </c>
      <c r="I6190" s="28" t="s">
        <v>367</v>
      </c>
      <c r="J6190" s="30" t="s">
        <v>10373</v>
      </c>
      <c r="K6190" s="30" t="s">
        <v>368</v>
      </c>
    </row>
    <row r="6191" spans="1:11">
      <c r="A6191" s="29">
        <v>6190</v>
      </c>
      <c r="B6191" s="30" t="s">
        <v>12521</v>
      </c>
      <c r="C6191" s="31" t="s">
        <v>12522</v>
      </c>
      <c r="D6191" s="30" t="s">
        <v>6864</v>
      </c>
      <c r="E6191" s="30" t="s">
        <v>850</v>
      </c>
      <c r="F6191" s="30" t="s">
        <v>846</v>
      </c>
      <c r="G6191" s="30" t="s">
        <v>366</v>
      </c>
      <c r="H6191" s="30">
        <v>2017</v>
      </c>
      <c r="I6191" s="28" t="s">
        <v>367</v>
      </c>
      <c r="J6191" s="30" t="s">
        <v>10373</v>
      </c>
      <c r="K6191" s="30" t="s">
        <v>368</v>
      </c>
    </row>
    <row r="6192" spans="1:11">
      <c r="A6192" s="29">
        <v>6191</v>
      </c>
      <c r="B6192" s="30" t="s">
        <v>12523</v>
      </c>
      <c r="C6192" s="31" t="s">
        <v>12524</v>
      </c>
      <c r="D6192" s="30" t="s">
        <v>6864</v>
      </c>
      <c r="E6192" s="30" t="s">
        <v>850</v>
      </c>
      <c r="F6192" s="30" t="s">
        <v>846</v>
      </c>
      <c r="G6192" s="30" t="s">
        <v>366</v>
      </c>
      <c r="H6192" s="30">
        <v>2017</v>
      </c>
      <c r="I6192" s="28" t="s">
        <v>367</v>
      </c>
      <c r="J6192" s="30" t="s">
        <v>10373</v>
      </c>
      <c r="K6192" s="30" t="s">
        <v>368</v>
      </c>
    </row>
    <row r="6193" spans="1:11">
      <c r="A6193" s="29">
        <v>6192</v>
      </c>
      <c r="B6193" s="30" t="s">
        <v>12525</v>
      </c>
      <c r="C6193" s="31" t="s">
        <v>12526</v>
      </c>
      <c r="D6193" s="30" t="s">
        <v>6864</v>
      </c>
      <c r="E6193" s="30" t="s">
        <v>850</v>
      </c>
      <c r="F6193" s="30" t="s">
        <v>846</v>
      </c>
      <c r="G6193" s="30" t="s">
        <v>366</v>
      </c>
      <c r="H6193" s="30">
        <v>2017</v>
      </c>
      <c r="I6193" s="28" t="s">
        <v>367</v>
      </c>
      <c r="J6193" s="30" t="s">
        <v>10373</v>
      </c>
      <c r="K6193" s="30" t="s">
        <v>368</v>
      </c>
    </row>
    <row r="6194" spans="1:11">
      <c r="A6194" s="29">
        <v>6193</v>
      </c>
      <c r="B6194" s="30" t="s">
        <v>12527</v>
      </c>
      <c r="C6194" s="31" t="s">
        <v>12528</v>
      </c>
      <c r="D6194" s="30" t="s">
        <v>6864</v>
      </c>
      <c r="E6194" s="30" t="s">
        <v>850</v>
      </c>
      <c r="F6194" s="30" t="s">
        <v>846</v>
      </c>
      <c r="G6194" s="30" t="s">
        <v>366</v>
      </c>
      <c r="H6194" s="30">
        <v>2017</v>
      </c>
      <c r="I6194" s="28" t="s">
        <v>367</v>
      </c>
      <c r="J6194" s="30" t="s">
        <v>10373</v>
      </c>
      <c r="K6194" s="30" t="s">
        <v>368</v>
      </c>
    </row>
    <row r="6195" spans="1:11">
      <c r="A6195" s="29">
        <v>6194</v>
      </c>
      <c r="B6195" s="30" t="s">
        <v>12529</v>
      </c>
      <c r="C6195" s="31" t="s">
        <v>12530</v>
      </c>
      <c r="D6195" s="30" t="s">
        <v>6864</v>
      </c>
      <c r="E6195" s="30" t="s">
        <v>850</v>
      </c>
      <c r="F6195" s="30" t="s">
        <v>846</v>
      </c>
      <c r="G6195" s="30" t="s">
        <v>366</v>
      </c>
      <c r="H6195" s="30">
        <v>2017</v>
      </c>
      <c r="I6195" s="28" t="s">
        <v>367</v>
      </c>
      <c r="J6195" s="30" t="s">
        <v>10373</v>
      </c>
      <c r="K6195" s="30" t="s">
        <v>368</v>
      </c>
    </row>
    <row r="6196" spans="1:11">
      <c r="A6196" s="29">
        <v>6195</v>
      </c>
      <c r="B6196" s="30" t="s">
        <v>12531</v>
      </c>
      <c r="C6196" s="31" t="s">
        <v>12532</v>
      </c>
      <c r="D6196" s="30" t="s">
        <v>6864</v>
      </c>
      <c r="E6196" s="30" t="s">
        <v>850</v>
      </c>
      <c r="F6196" s="30" t="s">
        <v>846</v>
      </c>
      <c r="G6196" s="30" t="s">
        <v>366</v>
      </c>
      <c r="H6196" s="30">
        <v>2017</v>
      </c>
      <c r="I6196" s="28" t="s">
        <v>367</v>
      </c>
      <c r="J6196" s="30" t="s">
        <v>10373</v>
      </c>
      <c r="K6196" s="30" t="s">
        <v>368</v>
      </c>
    </row>
    <row r="6197" spans="1:11">
      <c r="A6197" s="29">
        <v>6196</v>
      </c>
      <c r="B6197" s="30" t="s">
        <v>12533</v>
      </c>
      <c r="C6197" s="31" t="s">
        <v>12534</v>
      </c>
      <c r="D6197" s="30" t="s">
        <v>6864</v>
      </c>
      <c r="E6197" s="30" t="s">
        <v>850</v>
      </c>
      <c r="F6197" s="30" t="s">
        <v>846</v>
      </c>
      <c r="G6197" s="30" t="s">
        <v>366</v>
      </c>
      <c r="H6197" s="30">
        <v>2017</v>
      </c>
      <c r="I6197" s="28" t="s">
        <v>367</v>
      </c>
      <c r="J6197" s="30" t="s">
        <v>10368</v>
      </c>
      <c r="K6197" s="30" t="s">
        <v>368</v>
      </c>
    </row>
    <row r="6198" spans="1:11">
      <c r="A6198" s="29">
        <v>6197</v>
      </c>
      <c r="B6198" s="30" t="s">
        <v>12535</v>
      </c>
      <c r="C6198" s="31" t="s">
        <v>12536</v>
      </c>
      <c r="D6198" s="30" t="s">
        <v>6864</v>
      </c>
      <c r="E6198" s="30" t="s">
        <v>850</v>
      </c>
      <c r="F6198" s="30" t="s">
        <v>846</v>
      </c>
      <c r="G6198" s="30" t="s">
        <v>468</v>
      </c>
      <c r="H6198" s="30">
        <v>2017</v>
      </c>
      <c r="I6198" s="28" t="s">
        <v>367</v>
      </c>
      <c r="J6198" s="30" t="s">
        <v>10373</v>
      </c>
      <c r="K6198" s="30" t="s">
        <v>368</v>
      </c>
    </row>
    <row r="6199" spans="1:11">
      <c r="A6199" s="29">
        <v>6198</v>
      </c>
      <c r="B6199" s="30" t="s">
        <v>12537</v>
      </c>
      <c r="C6199" s="31" t="s">
        <v>12538</v>
      </c>
      <c r="D6199" s="30" t="s">
        <v>6864</v>
      </c>
      <c r="E6199" s="30" t="s">
        <v>850</v>
      </c>
      <c r="F6199" s="30" t="s">
        <v>846</v>
      </c>
      <c r="G6199" s="30" t="s">
        <v>468</v>
      </c>
      <c r="H6199" s="30">
        <v>2017</v>
      </c>
      <c r="I6199" s="28" t="s">
        <v>367</v>
      </c>
      <c r="J6199" s="30" t="s">
        <v>10373</v>
      </c>
      <c r="K6199" s="30" t="s">
        <v>368</v>
      </c>
    </row>
    <row r="6200" spans="1:11">
      <c r="A6200" s="29">
        <v>6199</v>
      </c>
      <c r="B6200" s="30" t="s">
        <v>12539</v>
      </c>
      <c r="C6200" s="31" t="s">
        <v>12540</v>
      </c>
      <c r="D6200" s="30" t="s">
        <v>6864</v>
      </c>
      <c r="E6200" s="30" t="s">
        <v>850</v>
      </c>
      <c r="F6200" s="30" t="s">
        <v>846</v>
      </c>
      <c r="G6200" s="30" t="s">
        <v>366</v>
      </c>
      <c r="H6200" s="30">
        <v>2017</v>
      </c>
      <c r="I6200" s="28" t="s">
        <v>367</v>
      </c>
      <c r="J6200" s="30" t="s">
        <v>10373</v>
      </c>
      <c r="K6200" s="30" t="s">
        <v>368</v>
      </c>
    </row>
    <row r="6201" spans="1:11">
      <c r="A6201" s="29">
        <v>6200</v>
      </c>
      <c r="B6201" s="30" t="s">
        <v>12541</v>
      </c>
      <c r="C6201" s="31" t="s">
        <v>12542</v>
      </c>
      <c r="D6201" s="30" t="s">
        <v>6864</v>
      </c>
      <c r="E6201" s="30" t="s">
        <v>850</v>
      </c>
      <c r="F6201" s="30" t="s">
        <v>846</v>
      </c>
      <c r="G6201" s="30" t="s">
        <v>366</v>
      </c>
      <c r="H6201" s="30">
        <v>2017</v>
      </c>
      <c r="I6201" s="28" t="s">
        <v>367</v>
      </c>
      <c r="J6201" s="30" t="s">
        <v>10373</v>
      </c>
      <c r="K6201" s="30" t="s">
        <v>368</v>
      </c>
    </row>
    <row r="6202" spans="1:11">
      <c r="A6202" s="29">
        <v>6201</v>
      </c>
      <c r="B6202" s="30" t="s">
        <v>12543</v>
      </c>
      <c r="C6202" s="31" t="s">
        <v>12544</v>
      </c>
      <c r="D6202" s="30" t="s">
        <v>6864</v>
      </c>
      <c r="E6202" s="30" t="s">
        <v>850</v>
      </c>
      <c r="F6202" s="30" t="s">
        <v>846</v>
      </c>
      <c r="G6202" s="30" t="s">
        <v>366</v>
      </c>
      <c r="H6202" s="30">
        <v>2017</v>
      </c>
      <c r="I6202" s="28" t="s">
        <v>367</v>
      </c>
      <c r="J6202" s="30" t="s">
        <v>10373</v>
      </c>
      <c r="K6202" s="30" t="s">
        <v>368</v>
      </c>
    </row>
    <row r="6203" spans="1:11">
      <c r="A6203" s="29">
        <v>6202</v>
      </c>
      <c r="B6203" s="30" t="s">
        <v>12545</v>
      </c>
      <c r="C6203" s="31" t="s">
        <v>3107</v>
      </c>
      <c r="D6203" s="30" t="s">
        <v>6864</v>
      </c>
      <c r="E6203" s="30" t="s">
        <v>850</v>
      </c>
      <c r="F6203" s="30" t="s">
        <v>846</v>
      </c>
      <c r="G6203" s="30" t="s">
        <v>366</v>
      </c>
      <c r="H6203" s="30">
        <v>2017</v>
      </c>
      <c r="I6203" s="28" t="s">
        <v>367</v>
      </c>
      <c r="J6203" s="30" t="s">
        <v>10373</v>
      </c>
      <c r="K6203" s="30" t="s">
        <v>368</v>
      </c>
    </row>
    <row r="6204" spans="1:11">
      <c r="A6204" s="29">
        <v>6203</v>
      </c>
      <c r="B6204" s="30" t="s">
        <v>12546</v>
      </c>
      <c r="C6204" s="31" t="s">
        <v>12547</v>
      </c>
      <c r="D6204" s="30" t="s">
        <v>6864</v>
      </c>
      <c r="E6204" s="30" t="s">
        <v>850</v>
      </c>
      <c r="F6204" s="30" t="s">
        <v>846</v>
      </c>
      <c r="G6204" s="30" t="s">
        <v>366</v>
      </c>
      <c r="H6204" s="30">
        <v>2017</v>
      </c>
      <c r="I6204" s="28" t="s">
        <v>367</v>
      </c>
      <c r="J6204" s="30" t="s">
        <v>10373</v>
      </c>
      <c r="K6204" s="30" t="s">
        <v>368</v>
      </c>
    </row>
    <row r="6205" spans="1:11">
      <c r="A6205" s="29">
        <v>6204</v>
      </c>
      <c r="B6205" s="30" t="s">
        <v>12548</v>
      </c>
      <c r="C6205" s="31" t="s">
        <v>12549</v>
      </c>
      <c r="D6205" s="30" t="s">
        <v>6864</v>
      </c>
      <c r="E6205" s="30" t="s">
        <v>850</v>
      </c>
      <c r="F6205" s="30" t="s">
        <v>846</v>
      </c>
      <c r="G6205" s="30" t="s">
        <v>366</v>
      </c>
      <c r="H6205" s="30">
        <v>2017</v>
      </c>
      <c r="I6205" s="28" t="s">
        <v>367</v>
      </c>
      <c r="J6205" s="30" t="s">
        <v>10368</v>
      </c>
      <c r="K6205" s="30" t="s">
        <v>368</v>
      </c>
    </row>
    <row r="6206" spans="1:11">
      <c r="A6206" s="29">
        <v>6205</v>
      </c>
      <c r="B6206" s="30" t="s">
        <v>12550</v>
      </c>
      <c r="C6206" s="31" t="s">
        <v>12551</v>
      </c>
      <c r="D6206" s="30" t="s">
        <v>6864</v>
      </c>
      <c r="E6206" s="30" t="s">
        <v>850</v>
      </c>
      <c r="F6206" s="30" t="s">
        <v>846</v>
      </c>
      <c r="G6206" s="30" t="s">
        <v>366</v>
      </c>
      <c r="H6206" s="30">
        <v>2017</v>
      </c>
      <c r="I6206" s="28" t="s">
        <v>367</v>
      </c>
      <c r="J6206" s="30" t="s">
        <v>10373</v>
      </c>
      <c r="K6206" s="30" t="s">
        <v>368</v>
      </c>
    </row>
    <row r="6207" spans="1:11">
      <c r="A6207" s="29">
        <v>6206</v>
      </c>
      <c r="B6207" s="30" t="s">
        <v>12552</v>
      </c>
      <c r="C6207" s="31" t="s">
        <v>12553</v>
      </c>
      <c r="D6207" s="30" t="s">
        <v>6864</v>
      </c>
      <c r="E6207" s="30" t="s">
        <v>850</v>
      </c>
      <c r="F6207" s="30" t="s">
        <v>846</v>
      </c>
      <c r="G6207" s="30" t="s">
        <v>468</v>
      </c>
      <c r="H6207" s="30">
        <v>2017</v>
      </c>
      <c r="I6207" s="28" t="s">
        <v>367</v>
      </c>
      <c r="J6207" s="30" t="s">
        <v>10373</v>
      </c>
      <c r="K6207" s="30" t="s">
        <v>368</v>
      </c>
    </row>
    <row r="6208" spans="1:11">
      <c r="A6208" s="29">
        <v>6207</v>
      </c>
      <c r="B6208" s="30" t="s">
        <v>12554</v>
      </c>
      <c r="C6208" s="31" t="s">
        <v>12555</v>
      </c>
      <c r="D6208" s="30" t="s">
        <v>8631</v>
      </c>
      <c r="E6208" s="30" t="s">
        <v>371</v>
      </c>
      <c r="F6208" s="30" t="s">
        <v>846</v>
      </c>
      <c r="G6208" s="30" t="s">
        <v>366</v>
      </c>
      <c r="H6208" s="30">
        <v>2017</v>
      </c>
      <c r="I6208" s="28" t="s">
        <v>367</v>
      </c>
      <c r="J6208" s="30" t="s">
        <v>10368</v>
      </c>
      <c r="K6208" s="30" t="s">
        <v>368</v>
      </c>
    </row>
    <row r="6209" spans="1:11">
      <c r="A6209" s="29">
        <v>6208</v>
      </c>
      <c r="B6209" s="30" t="s">
        <v>12556</v>
      </c>
      <c r="C6209" s="31" t="s">
        <v>12557</v>
      </c>
      <c r="D6209" s="30" t="s">
        <v>8631</v>
      </c>
      <c r="E6209" s="30" t="s">
        <v>371</v>
      </c>
      <c r="F6209" s="30" t="s">
        <v>846</v>
      </c>
      <c r="G6209" s="30" t="s">
        <v>3757</v>
      </c>
      <c r="H6209" s="30">
        <v>2017</v>
      </c>
      <c r="I6209" s="28" t="s">
        <v>367</v>
      </c>
      <c r="J6209" s="30" t="s">
        <v>10373</v>
      </c>
      <c r="K6209" s="30" t="s">
        <v>368</v>
      </c>
    </row>
    <row r="6210" spans="1:11">
      <c r="A6210" s="29">
        <v>6209</v>
      </c>
      <c r="B6210" s="30" t="s">
        <v>12558</v>
      </c>
      <c r="C6210" s="31" t="s">
        <v>12559</v>
      </c>
      <c r="D6210" s="30" t="s">
        <v>8631</v>
      </c>
      <c r="E6210" s="30" t="s">
        <v>371</v>
      </c>
      <c r="F6210" s="30" t="s">
        <v>846</v>
      </c>
      <c r="G6210" s="30" t="s">
        <v>366</v>
      </c>
      <c r="H6210" s="30">
        <v>2017</v>
      </c>
      <c r="I6210" s="28" t="s">
        <v>367</v>
      </c>
      <c r="J6210" s="30" t="s">
        <v>10373</v>
      </c>
      <c r="K6210" s="30" t="s">
        <v>368</v>
      </c>
    </row>
    <row r="6211" spans="1:11">
      <c r="A6211" s="29">
        <v>6210</v>
      </c>
      <c r="B6211" s="30" t="s">
        <v>12560</v>
      </c>
      <c r="C6211" s="31" t="s">
        <v>12561</v>
      </c>
      <c r="D6211" s="30" t="s">
        <v>8631</v>
      </c>
      <c r="E6211" s="30" t="s">
        <v>371</v>
      </c>
      <c r="F6211" s="30" t="s">
        <v>846</v>
      </c>
      <c r="G6211" s="30" t="s">
        <v>366</v>
      </c>
      <c r="H6211" s="30">
        <v>2017</v>
      </c>
      <c r="I6211" s="28" t="s">
        <v>367</v>
      </c>
      <c r="J6211" s="30" t="s">
        <v>10368</v>
      </c>
      <c r="K6211" s="30" t="s">
        <v>368</v>
      </c>
    </row>
    <row r="6212" spans="1:11">
      <c r="A6212" s="29">
        <v>6211</v>
      </c>
      <c r="B6212" s="30" t="s">
        <v>12562</v>
      </c>
      <c r="C6212" s="31" t="s">
        <v>12563</v>
      </c>
      <c r="D6212" s="30" t="s">
        <v>8631</v>
      </c>
      <c r="E6212" s="30" t="s">
        <v>371</v>
      </c>
      <c r="F6212" s="30" t="s">
        <v>846</v>
      </c>
      <c r="G6212" s="30" t="s">
        <v>366</v>
      </c>
      <c r="H6212" s="30">
        <v>2017</v>
      </c>
      <c r="I6212" s="28" t="s">
        <v>367</v>
      </c>
      <c r="J6212" s="30" t="s">
        <v>10368</v>
      </c>
      <c r="K6212" s="30" t="s">
        <v>368</v>
      </c>
    </row>
    <row r="6213" spans="1:11">
      <c r="A6213" s="29">
        <v>6212</v>
      </c>
      <c r="B6213" s="30" t="s">
        <v>12564</v>
      </c>
      <c r="C6213" s="31" t="s">
        <v>12565</v>
      </c>
      <c r="D6213" s="30" t="s">
        <v>6864</v>
      </c>
      <c r="E6213" s="30" t="s">
        <v>371</v>
      </c>
      <c r="F6213" s="30" t="s">
        <v>846</v>
      </c>
      <c r="G6213" s="30" t="s">
        <v>468</v>
      </c>
      <c r="H6213" s="30">
        <v>2017</v>
      </c>
      <c r="I6213" s="28" t="s">
        <v>367</v>
      </c>
      <c r="J6213" s="30" t="s">
        <v>10373</v>
      </c>
      <c r="K6213" s="30" t="s">
        <v>368</v>
      </c>
    </row>
    <row r="6214" spans="1:11">
      <c r="A6214" s="29">
        <v>6213</v>
      </c>
      <c r="B6214" s="30" t="s">
        <v>12566</v>
      </c>
      <c r="C6214" s="31" t="s">
        <v>12567</v>
      </c>
      <c r="D6214" s="30" t="s">
        <v>8631</v>
      </c>
      <c r="E6214" s="30" t="s">
        <v>371</v>
      </c>
      <c r="F6214" s="30" t="s">
        <v>846</v>
      </c>
      <c r="G6214" s="30" t="s">
        <v>366</v>
      </c>
      <c r="H6214" s="30">
        <v>2017</v>
      </c>
      <c r="I6214" s="28" t="s">
        <v>367</v>
      </c>
      <c r="J6214" s="30" t="s">
        <v>10373</v>
      </c>
      <c r="K6214" s="30" t="s">
        <v>368</v>
      </c>
    </row>
    <row r="6215" spans="1:11">
      <c r="A6215" s="29">
        <v>6214</v>
      </c>
      <c r="B6215" s="30" t="s">
        <v>12568</v>
      </c>
      <c r="C6215" s="31" t="s">
        <v>12569</v>
      </c>
      <c r="D6215" s="30" t="s">
        <v>6864</v>
      </c>
      <c r="E6215" s="30" t="s">
        <v>371</v>
      </c>
      <c r="F6215" s="30" t="s">
        <v>846</v>
      </c>
      <c r="G6215" s="30" t="s">
        <v>468</v>
      </c>
      <c r="H6215" s="30">
        <v>2017</v>
      </c>
      <c r="I6215" s="28" t="s">
        <v>367</v>
      </c>
      <c r="J6215" s="30" t="s">
        <v>10373</v>
      </c>
      <c r="K6215" s="30" t="s">
        <v>368</v>
      </c>
    </row>
    <row r="6216" spans="1:11">
      <c r="A6216" s="29">
        <v>6215</v>
      </c>
      <c r="B6216" s="30" t="s">
        <v>12570</v>
      </c>
      <c r="C6216" s="31" t="s">
        <v>12571</v>
      </c>
      <c r="D6216" s="30" t="s">
        <v>8631</v>
      </c>
      <c r="E6216" s="30" t="s">
        <v>371</v>
      </c>
      <c r="F6216" s="30" t="s">
        <v>846</v>
      </c>
      <c r="G6216" s="30" t="s">
        <v>366</v>
      </c>
      <c r="H6216" s="30">
        <v>2017</v>
      </c>
      <c r="I6216" s="28" t="s">
        <v>367</v>
      </c>
      <c r="J6216" s="30" t="s">
        <v>10373</v>
      </c>
      <c r="K6216" s="30" t="s">
        <v>368</v>
      </c>
    </row>
    <row r="6217" spans="1:11">
      <c r="A6217" s="29">
        <v>6216</v>
      </c>
      <c r="B6217" s="30" t="s">
        <v>12572</v>
      </c>
      <c r="C6217" s="31" t="s">
        <v>12573</v>
      </c>
      <c r="D6217" s="30" t="s">
        <v>8631</v>
      </c>
      <c r="E6217" s="30" t="s">
        <v>371</v>
      </c>
      <c r="F6217" s="30" t="s">
        <v>846</v>
      </c>
      <c r="G6217" s="30" t="s">
        <v>366</v>
      </c>
      <c r="H6217" s="30">
        <v>2017</v>
      </c>
      <c r="I6217" s="28" t="s">
        <v>367</v>
      </c>
      <c r="J6217" s="30" t="s">
        <v>10373</v>
      </c>
      <c r="K6217" s="30" t="s">
        <v>368</v>
      </c>
    </row>
    <row r="6218" spans="1:11">
      <c r="A6218" s="29">
        <v>6217</v>
      </c>
      <c r="B6218" s="30" t="s">
        <v>12574</v>
      </c>
      <c r="C6218" s="31" t="s">
        <v>3152</v>
      </c>
      <c r="D6218" s="30" t="s">
        <v>6864</v>
      </c>
      <c r="E6218" s="30" t="s">
        <v>850</v>
      </c>
      <c r="F6218" s="30" t="s">
        <v>846</v>
      </c>
      <c r="G6218" s="30" t="s">
        <v>468</v>
      </c>
      <c r="H6218" s="30">
        <v>2017</v>
      </c>
      <c r="I6218" s="28" t="s">
        <v>367</v>
      </c>
      <c r="J6218" s="30" t="s">
        <v>10373</v>
      </c>
      <c r="K6218" s="30" t="s">
        <v>368</v>
      </c>
    </row>
    <row r="6219" spans="1:11">
      <c r="A6219" s="29">
        <v>6218</v>
      </c>
      <c r="B6219" s="30" t="s">
        <v>12575</v>
      </c>
      <c r="C6219" s="31" t="s">
        <v>12576</v>
      </c>
      <c r="D6219" s="30" t="s">
        <v>6864</v>
      </c>
      <c r="E6219" s="30" t="s">
        <v>850</v>
      </c>
      <c r="F6219" s="30" t="s">
        <v>846</v>
      </c>
      <c r="G6219" s="30" t="s">
        <v>366</v>
      </c>
      <c r="H6219" s="30">
        <v>2017</v>
      </c>
      <c r="I6219" s="28" t="s">
        <v>367</v>
      </c>
      <c r="J6219" s="30" t="s">
        <v>10368</v>
      </c>
      <c r="K6219" s="30" t="s">
        <v>368</v>
      </c>
    </row>
    <row r="6220" spans="1:11">
      <c r="A6220" s="29">
        <v>6219</v>
      </c>
      <c r="B6220" s="30" t="s">
        <v>12577</v>
      </c>
      <c r="C6220" s="31" t="s">
        <v>12578</v>
      </c>
      <c r="D6220" s="30" t="s">
        <v>6864</v>
      </c>
      <c r="E6220" s="30" t="s">
        <v>850</v>
      </c>
      <c r="F6220" s="30" t="s">
        <v>846</v>
      </c>
      <c r="G6220" s="30" t="s">
        <v>366</v>
      </c>
      <c r="H6220" s="30">
        <v>2017</v>
      </c>
      <c r="I6220" s="28" t="s">
        <v>367</v>
      </c>
      <c r="J6220" s="30" t="s">
        <v>10373</v>
      </c>
      <c r="K6220" s="30" t="s">
        <v>368</v>
      </c>
    </row>
    <row r="6221" spans="1:11">
      <c r="A6221" s="29">
        <v>6220</v>
      </c>
      <c r="B6221" s="30" t="s">
        <v>12579</v>
      </c>
      <c r="C6221" s="31" t="s">
        <v>10687</v>
      </c>
      <c r="D6221" s="30" t="s">
        <v>6864</v>
      </c>
      <c r="E6221" s="30" t="s">
        <v>850</v>
      </c>
      <c r="F6221" s="30" t="s">
        <v>846</v>
      </c>
      <c r="G6221" s="30" t="s">
        <v>468</v>
      </c>
      <c r="H6221" s="30">
        <v>2017</v>
      </c>
      <c r="I6221" s="28" t="s">
        <v>367</v>
      </c>
      <c r="J6221" s="30" t="s">
        <v>10373</v>
      </c>
      <c r="K6221" s="30" t="s">
        <v>368</v>
      </c>
    </row>
    <row r="6222" spans="1:11">
      <c r="A6222" s="29">
        <v>6221</v>
      </c>
      <c r="B6222" s="30" t="s">
        <v>12580</v>
      </c>
      <c r="C6222" s="31" t="s">
        <v>12581</v>
      </c>
      <c r="D6222" s="30" t="s">
        <v>8631</v>
      </c>
      <c r="E6222" s="30" t="s">
        <v>371</v>
      </c>
      <c r="F6222" s="30" t="s">
        <v>846</v>
      </c>
      <c r="G6222" s="30" t="s">
        <v>366</v>
      </c>
      <c r="H6222" s="30">
        <v>2017</v>
      </c>
      <c r="I6222" s="28" t="s">
        <v>367</v>
      </c>
      <c r="J6222" s="30" t="s">
        <v>10373</v>
      </c>
      <c r="K6222" s="30" t="s">
        <v>368</v>
      </c>
    </row>
    <row r="6223" spans="1:11">
      <c r="A6223" s="29">
        <v>6222</v>
      </c>
      <c r="B6223" s="30" t="s">
        <v>12582</v>
      </c>
      <c r="C6223" s="31" t="s">
        <v>12583</v>
      </c>
      <c r="D6223" s="30" t="s">
        <v>8631</v>
      </c>
      <c r="E6223" s="30" t="s">
        <v>371</v>
      </c>
      <c r="F6223" s="30" t="s">
        <v>846</v>
      </c>
      <c r="G6223" s="30" t="s">
        <v>366</v>
      </c>
      <c r="H6223" s="30">
        <v>2017</v>
      </c>
      <c r="I6223" s="28" t="s">
        <v>367</v>
      </c>
      <c r="J6223" s="30" t="s">
        <v>10373</v>
      </c>
      <c r="K6223" s="30" t="s">
        <v>368</v>
      </c>
    </row>
    <row r="6224" spans="1:11">
      <c r="A6224" s="29">
        <v>6223</v>
      </c>
      <c r="B6224" s="30" t="s">
        <v>12584</v>
      </c>
      <c r="C6224" s="31" t="s">
        <v>12585</v>
      </c>
      <c r="D6224" s="30" t="s">
        <v>8631</v>
      </c>
      <c r="E6224" s="30" t="s">
        <v>371</v>
      </c>
      <c r="F6224" s="30" t="s">
        <v>846</v>
      </c>
      <c r="G6224" s="30" t="s">
        <v>366</v>
      </c>
      <c r="H6224" s="30">
        <v>2017</v>
      </c>
      <c r="I6224" s="28" t="s">
        <v>367</v>
      </c>
      <c r="J6224" s="30" t="s">
        <v>10373</v>
      </c>
      <c r="K6224" s="30" t="s">
        <v>368</v>
      </c>
    </row>
    <row r="6225" spans="1:11">
      <c r="A6225" s="29">
        <v>6224</v>
      </c>
      <c r="B6225" s="30" t="s">
        <v>12586</v>
      </c>
      <c r="C6225" s="31" t="s">
        <v>12587</v>
      </c>
      <c r="D6225" s="30" t="s">
        <v>8631</v>
      </c>
      <c r="E6225" s="30" t="s">
        <v>371</v>
      </c>
      <c r="F6225" s="30" t="s">
        <v>846</v>
      </c>
      <c r="G6225" s="30" t="s">
        <v>366</v>
      </c>
      <c r="H6225" s="30">
        <v>2017</v>
      </c>
      <c r="I6225" s="28" t="s">
        <v>367</v>
      </c>
      <c r="J6225" s="30" t="s">
        <v>10368</v>
      </c>
      <c r="K6225" s="30" t="s">
        <v>368</v>
      </c>
    </row>
    <row r="6226" spans="1:11">
      <c r="A6226" s="29">
        <v>6225</v>
      </c>
      <c r="B6226" s="30" t="s">
        <v>12588</v>
      </c>
      <c r="C6226" s="31" t="s">
        <v>12589</v>
      </c>
      <c r="D6226" s="30" t="s">
        <v>8631</v>
      </c>
      <c r="E6226" s="30" t="s">
        <v>371</v>
      </c>
      <c r="F6226" s="30" t="s">
        <v>846</v>
      </c>
      <c r="G6226" s="30" t="s">
        <v>366</v>
      </c>
      <c r="H6226" s="30">
        <v>2017</v>
      </c>
      <c r="I6226" s="28" t="s">
        <v>367</v>
      </c>
      <c r="J6226" s="30" t="s">
        <v>10373</v>
      </c>
      <c r="K6226" s="30" t="s">
        <v>368</v>
      </c>
    </row>
    <row r="6227" spans="1:11">
      <c r="A6227" s="29">
        <v>6226</v>
      </c>
      <c r="B6227" s="30" t="s">
        <v>12590</v>
      </c>
      <c r="C6227" s="31" t="s">
        <v>12591</v>
      </c>
      <c r="D6227" s="30" t="s">
        <v>8631</v>
      </c>
      <c r="E6227" s="30" t="s">
        <v>371</v>
      </c>
      <c r="F6227" s="30" t="s">
        <v>846</v>
      </c>
      <c r="G6227" s="30" t="s">
        <v>9641</v>
      </c>
      <c r="H6227" s="30">
        <v>2017</v>
      </c>
      <c r="I6227" s="28" t="s">
        <v>367</v>
      </c>
      <c r="J6227" s="30" t="s">
        <v>10373</v>
      </c>
      <c r="K6227" s="30" t="s">
        <v>368</v>
      </c>
    </row>
    <row r="6228" spans="1:11">
      <c r="A6228" s="29">
        <v>6227</v>
      </c>
      <c r="B6228" s="30" t="s">
        <v>12592</v>
      </c>
      <c r="C6228" s="31" t="s">
        <v>1742</v>
      </c>
      <c r="D6228" s="30" t="s">
        <v>6864</v>
      </c>
      <c r="E6228" s="30" t="s">
        <v>371</v>
      </c>
      <c r="F6228" s="30" t="s">
        <v>846</v>
      </c>
      <c r="G6228" s="30" t="s">
        <v>468</v>
      </c>
      <c r="H6228" s="30">
        <v>2017</v>
      </c>
      <c r="I6228" s="28" t="s">
        <v>367</v>
      </c>
      <c r="J6228" s="30" t="s">
        <v>10373</v>
      </c>
      <c r="K6228" s="30" t="s">
        <v>368</v>
      </c>
    </row>
    <row r="6229" spans="1:11">
      <c r="A6229" s="29">
        <v>6228</v>
      </c>
      <c r="B6229" s="30" t="s">
        <v>12593</v>
      </c>
      <c r="C6229" s="31" t="s">
        <v>12594</v>
      </c>
      <c r="D6229" s="30" t="s">
        <v>8631</v>
      </c>
      <c r="E6229" s="30" t="s">
        <v>371</v>
      </c>
      <c r="F6229" s="30" t="s">
        <v>846</v>
      </c>
      <c r="G6229" s="30" t="s">
        <v>3757</v>
      </c>
      <c r="H6229" s="30">
        <v>2017</v>
      </c>
      <c r="I6229" s="28" t="s">
        <v>367</v>
      </c>
      <c r="J6229" s="30" t="s">
        <v>10373</v>
      </c>
      <c r="K6229" s="30" t="s">
        <v>368</v>
      </c>
    </row>
    <row r="6230" spans="1:11">
      <c r="A6230" s="29">
        <v>6229</v>
      </c>
      <c r="B6230" s="30" t="s">
        <v>12595</v>
      </c>
      <c r="C6230" s="31" t="s">
        <v>12596</v>
      </c>
      <c r="D6230" s="30" t="s">
        <v>6864</v>
      </c>
      <c r="E6230" s="30" t="s">
        <v>850</v>
      </c>
      <c r="F6230" s="30" t="s">
        <v>846</v>
      </c>
      <c r="G6230" s="30" t="s">
        <v>366</v>
      </c>
      <c r="H6230" s="30">
        <v>2017</v>
      </c>
      <c r="I6230" s="28" t="s">
        <v>367</v>
      </c>
      <c r="J6230" s="30" t="s">
        <v>10373</v>
      </c>
      <c r="K6230" s="30" t="s">
        <v>368</v>
      </c>
    </row>
    <row r="6231" spans="1:11">
      <c r="A6231" s="29">
        <v>6230</v>
      </c>
      <c r="B6231" s="30" t="s">
        <v>12597</v>
      </c>
      <c r="C6231" s="31" t="s">
        <v>12598</v>
      </c>
      <c r="D6231" s="30" t="s">
        <v>6864</v>
      </c>
      <c r="E6231" s="30" t="s">
        <v>850</v>
      </c>
      <c r="F6231" s="30" t="s">
        <v>846</v>
      </c>
      <c r="G6231" s="30" t="s">
        <v>468</v>
      </c>
      <c r="H6231" s="30">
        <v>2017</v>
      </c>
      <c r="I6231" s="28" t="s">
        <v>367</v>
      </c>
      <c r="J6231" s="30" t="s">
        <v>10368</v>
      </c>
      <c r="K6231" s="30" t="s">
        <v>368</v>
      </c>
    </row>
    <row r="6232" spans="1:11">
      <c r="A6232" s="29">
        <v>6231</v>
      </c>
      <c r="B6232" s="30" t="s">
        <v>12599</v>
      </c>
      <c r="C6232" s="31" t="s">
        <v>12600</v>
      </c>
      <c r="D6232" s="30" t="s">
        <v>6864</v>
      </c>
      <c r="E6232" s="30" t="s">
        <v>850</v>
      </c>
      <c r="F6232" s="30" t="s">
        <v>846</v>
      </c>
      <c r="G6232" s="30" t="s">
        <v>366</v>
      </c>
      <c r="H6232" s="30">
        <v>2017</v>
      </c>
      <c r="I6232" s="28" t="s">
        <v>367</v>
      </c>
      <c r="J6232" s="30" t="s">
        <v>10368</v>
      </c>
      <c r="K6232" s="30" t="s">
        <v>368</v>
      </c>
    </row>
    <row r="6233" spans="1:11">
      <c r="A6233" s="29">
        <v>6232</v>
      </c>
      <c r="B6233" s="30" t="s">
        <v>12601</v>
      </c>
      <c r="C6233" s="31" t="s">
        <v>12602</v>
      </c>
      <c r="D6233" s="30" t="s">
        <v>6864</v>
      </c>
      <c r="E6233" s="30" t="s">
        <v>850</v>
      </c>
      <c r="F6233" s="30" t="s">
        <v>846</v>
      </c>
      <c r="G6233" s="30" t="s">
        <v>366</v>
      </c>
      <c r="H6233" s="30">
        <v>2017</v>
      </c>
      <c r="I6233" s="28" t="s">
        <v>367</v>
      </c>
      <c r="J6233" s="30" t="s">
        <v>10368</v>
      </c>
      <c r="K6233" s="30" t="s">
        <v>368</v>
      </c>
    </row>
    <row r="6234" spans="1:11">
      <c r="A6234" s="29">
        <v>6233</v>
      </c>
      <c r="B6234" s="30" t="s">
        <v>12603</v>
      </c>
      <c r="C6234" s="31" t="s">
        <v>12604</v>
      </c>
      <c r="D6234" s="30" t="s">
        <v>6864</v>
      </c>
      <c r="E6234" s="30" t="s">
        <v>850</v>
      </c>
      <c r="F6234" s="30" t="s">
        <v>846</v>
      </c>
      <c r="G6234" s="30" t="s">
        <v>468</v>
      </c>
      <c r="H6234" s="30">
        <v>2017</v>
      </c>
      <c r="I6234" s="28" t="s">
        <v>367</v>
      </c>
      <c r="J6234" s="30" t="s">
        <v>10373</v>
      </c>
      <c r="K6234" s="30" t="s">
        <v>368</v>
      </c>
    </row>
    <row r="6235" spans="1:11">
      <c r="A6235" s="29">
        <v>6234</v>
      </c>
      <c r="B6235" s="30" t="s">
        <v>12605</v>
      </c>
      <c r="C6235" s="31" t="s">
        <v>12606</v>
      </c>
      <c r="D6235" s="30" t="s">
        <v>6864</v>
      </c>
      <c r="E6235" s="30" t="s">
        <v>850</v>
      </c>
      <c r="F6235" s="30" t="s">
        <v>846</v>
      </c>
      <c r="G6235" s="30" t="s">
        <v>366</v>
      </c>
      <c r="H6235" s="30">
        <v>2017</v>
      </c>
      <c r="I6235" s="28" t="s">
        <v>367</v>
      </c>
      <c r="J6235" s="30" t="s">
        <v>10368</v>
      </c>
      <c r="K6235" s="30" t="s">
        <v>368</v>
      </c>
    </row>
    <row r="6236" spans="1:11">
      <c r="A6236" s="29">
        <v>6235</v>
      </c>
      <c r="B6236" s="30" t="s">
        <v>12607</v>
      </c>
      <c r="C6236" s="31" t="s">
        <v>12608</v>
      </c>
      <c r="D6236" s="30" t="s">
        <v>6864</v>
      </c>
      <c r="E6236" s="30" t="s">
        <v>850</v>
      </c>
      <c r="F6236" s="30" t="s">
        <v>846</v>
      </c>
      <c r="G6236" s="30" t="s">
        <v>366</v>
      </c>
      <c r="H6236" s="30">
        <v>2017</v>
      </c>
      <c r="I6236" s="28" t="s">
        <v>367</v>
      </c>
      <c r="J6236" s="30" t="s">
        <v>10373</v>
      </c>
      <c r="K6236" s="30" t="s">
        <v>368</v>
      </c>
    </row>
    <row r="6237" spans="1:11">
      <c r="A6237" s="29">
        <v>6236</v>
      </c>
      <c r="B6237" s="30" t="s">
        <v>12609</v>
      </c>
      <c r="C6237" s="31" t="s">
        <v>12610</v>
      </c>
      <c r="D6237" s="30" t="s">
        <v>6864</v>
      </c>
      <c r="E6237" s="30" t="s">
        <v>850</v>
      </c>
      <c r="F6237" s="30" t="s">
        <v>846</v>
      </c>
      <c r="G6237" s="30" t="s">
        <v>366</v>
      </c>
      <c r="H6237" s="30">
        <v>2017</v>
      </c>
      <c r="I6237" s="28" t="s">
        <v>367</v>
      </c>
      <c r="J6237" s="30" t="s">
        <v>10373</v>
      </c>
      <c r="K6237" s="30" t="s">
        <v>368</v>
      </c>
    </row>
    <row r="6238" spans="1:11">
      <c r="A6238" s="29">
        <v>6237</v>
      </c>
      <c r="B6238" s="30" t="s">
        <v>12611</v>
      </c>
      <c r="C6238" s="31" t="s">
        <v>2106</v>
      </c>
      <c r="D6238" s="30" t="s">
        <v>6864</v>
      </c>
      <c r="E6238" s="30" t="s">
        <v>850</v>
      </c>
      <c r="F6238" s="30" t="s">
        <v>846</v>
      </c>
      <c r="G6238" s="30" t="s">
        <v>366</v>
      </c>
      <c r="H6238" s="30">
        <v>2017</v>
      </c>
      <c r="I6238" s="28" t="s">
        <v>367</v>
      </c>
      <c r="J6238" s="30" t="s">
        <v>10373</v>
      </c>
      <c r="K6238" s="30" t="s">
        <v>368</v>
      </c>
    </row>
    <row r="6239" spans="1:11">
      <c r="A6239" s="29">
        <v>6238</v>
      </c>
      <c r="B6239" s="30" t="s">
        <v>12612</v>
      </c>
      <c r="C6239" s="31" t="s">
        <v>12613</v>
      </c>
      <c r="D6239" s="30" t="s">
        <v>6864</v>
      </c>
      <c r="E6239" s="30" t="s">
        <v>850</v>
      </c>
      <c r="F6239" s="30" t="s">
        <v>846</v>
      </c>
      <c r="G6239" s="30" t="s">
        <v>366</v>
      </c>
      <c r="H6239" s="30">
        <v>2017</v>
      </c>
      <c r="I6239" s="28" t="s">
        <v>367</v>
      </c>
      <c r="J6239" s="30" t="s">
        <v>10368</v>
      </c>
      <c r="K6239" s="30" t="s">
        <v>368</v>
      </c>
    </row>
    <row r="6240" spans="1:11">
      <c r="A6240" s="29">
        <v>6239</v>
      </c>
      <c r="B6240" s="30" t="s">
        <v>12614</v>
      </c>
      <c r="C6240" s="31" t="s">
        <v>12615</v>
      </c>
      <c r="D6240" s="30" t="s">
        <v>6864</v>
      </c>
      <c r="E6240" s="30" t="s">
        <v>371</v>
      </c>
      <c r="F6240" s="30" t="s">
        <v>846</v>
      </c>
      <c r="G6240" s="30" t="s">
        <v>468</v>
      </c>
      <c r="H6240" s="30">
        <v>2017</v>
      </c>
      <c r="I6240" s="28" t="s">
        <v>367</v>
      </c>
      <c r="J6240" s="30" t="s">
        <v>10368</v>
      </c>
      <c r="K6240" s="30" t="s">
        <v>368</v>
      </c>
    </row>
    <row r="6241" spans="1:11">
      <c r="A6241" s="29">
        <v>6240</v>
      </c>
      <c r="B6241" s="30" t="s">
        <v>12616</v>
      </c>
      <c r="C6241" s="31" t="s">
        <v>12617</v>
      </c>
      <c r="D6241" s="30" t="s">
        <v>6864</v>
      </c>
      <c r="E6241" s="30" t="s">
        <v>850</v>
      </c>
      <c r="F6241" s="30" t="s">
        <v>846</v>
      </c>
      <c r="G6241" s="30" t="s">
        <v>366</v>
      </c>
      <c r="H6241" s="30">
        <v>2017</v>
      </c>
      <c r="I6241" s="28" t="s">
        <v>367</v>
      </c>
      <c r="J6241" s="30" t="s">
        <v>10368</v>
      </c>
      <c r="K6241" s="30" t="s">
        <v>368</v>
      </c>
    </row>
    <row r="6242" spans="1:11">
      <c r="A6242" s="29">
        <v>6241</v>
      </c>
      <c r="B6242" s="30" t="s">
        <v>12618</v>
      </c>
      <c r="C6242" s="31" t="s">
        <v>12619</v>
      </c>
      <c r="D6242" s="30" t="s">
        <v>8631</v>
      </c>
      <c r="E6242" s="30" t="s">
        <v>371</v>
      </c>
      <c r="F6242" s="30" t="s">
        <v>846</v>
      </c>
      <c r="G6242" s="30" t="s">
        <v>366</v>
      </c>
      <c r="H6242" s="30">
        <v>2017</v>
      </c>
      <c r="I6242" s="28" t="s">
        <v>367</v>
      </c>
      <c r="J6242" s="30" t="s">
        <v>10368</v>
      </c>
      <c r="K6242" s="30" t="s">
        <v>368</v>
      </c>
    </row>
    <row r="6243" spans="1:11">
      <c r="A6243" s="29">
        <v>6242</v>
      </c>
      <c r="B6243" s="30" t="s">
        <v>12620</v>
      </c>
      <c r="C6243" s="31" t="s">
        <v>12621</v>
      </c>
      <c r="D6243" s="30" t="s">
        <v>8631</v>
      </c>
      <c r="E6243" s="30" t="s">
        <v>371</v>
      </c>
      <c r="F6243" s="30" t="s">
        <v>846</v>
      </c>
      <c r="G6243" s="30" t="s">
        <v>366</v>
      </c>
      <c r="H6243" s="30">
        <v>2017</v>
      </c>
      <c r="I6243" s="28" t="s">
        <v>367</v>
      </c>
      <c r="J6243" s="30" t="s">
        <v>10373</v>
      </c>
      <c r="K6243" s="30" t="s">
        <v>368</v>
      </c>
    </row>
    <row r="6244" spans="1:11">
      <c r="A6244" s="29">
        <v>6243</v>
      </c>
      <c r="B6244" s="30" t="s">
        <v>12622</v>
      </c>
      <c r="C6244" s="31" t="s">
        <v>12623</v>
      </c>
      <c r="D6244" s="30" t="s">
        <v>6864</v>
      </c>
      <c r="E6244" s="30" t="s">
        <v>371</v>
      </c>
      <c r="F6244" s="30" t="s">
        <v>846</v>
      </c>
      <c r="G6244" s="30" t="s">
        <v>468</v>
      </c>
      <c r="H6244" s="30">
        <v>2017</v>
      </c>
      <c r="I6244" s="28" t="s">
        <v>367</v>
      </c>
      <c r="J6244" s="30" t="s">
        <v>10373</v>
      </c>
      <c r="K6244" s="30" t="s">
        <v>368</v>
      </c>
    </row>
    <row r="6245" spans="1:11">
      <c r="A6245" s="29">
        <v>6244</v>
      </c>
      <c r="B6245" s="30" t="s">
        <v>12624</v>
      </c>
      <c r="C6245" s="31" t="s">
        <v>7697</v>
      </c>
      <c r="D6245" s="30" t="s">
        <v>8631</v>
      </c>
      <c r="E6245" s="30" t="s">
        <v>371</v>
      </c>
      <c r="F6245" s="30" t="s">
        <v>846</v>
      </c>
      <c r="G6245" s="30" t="s">
        <v>366</v>
      </c>
      <c r="H6245" s="30">
        <v>2017</v>
      </c>
      <c r="I6245" s="28" t="s">
        <v>367</v>
      </c>
      <c r="J6245" s="30" t="s">
        <v>10368</v>
      </c>
      <c r="K6245" s="30" t="s">
        <v>368</v>
      </c>
    </row>
    <row r="6246" spans="1:11">
      <c r="A6246" s="29">
        <v>6245</v>
      </c>
      <c r="B6246" s="30" t="s">
        <v>12625</v>
      </c>
      <c r="C6246" s="31" t="s">
        <v>12626</v>
      </c>
      <c r="D6246" s="30" t="s">
        <v>8631</v>
      </c>
      <c r="E6246" s="30" t="s">
        <v>371</v>
      </c>
      <c r="F6246" s="30" t="s">
        <v>846</v>
      </c>
      <c r="G6246" s="30" t="s">
        <v>3757</v>
      </c>
      <c r="H6246" s="30">
        <v>2017</v>
      </c>
      <c r="I6246" s="28" t="s">
        <v>367</v>
      </c>
      <c r="J6246" s="30" t="s">
        <v>10373</v>
      </c>
      <c r="K6246" s="30" t="s">
        <v>368</v>
      </c>
    </row>
    <row r="6247" spans="1:11">
      <c r="A6247" s="29">
        <v>6246</v>
      </c>
      <c r="B6247" s="30" t="s">
        <v>12627</v>
      </c>
      <c r="C6247" s="31" t="s">
        <v>12628</v>
      </c>
      <c r="D6247" s="30" t="s">
        <v>8631</v>
      </c>
      <c r="E6247" s="30" t="s">
        <v>371</v>
      </c>
      <c r="F6247" s="30" t="s">
        <v>846</v>
      </c>
      <c r="G6247" s="30" t="s">
        <v>3757</v>
      </c>
      <c r="H6247" s="30">
        <v>2017</v>
      </c>
      <c r="I6247" s="28" t="s">
        <v>367</v>
      </c>
      <c r="J6247" s="30" t="s">
        <v>10373</v>
      </c>
      <c r="K6247" s="30" t="s">
        <v>368</v>
      </c>
    </row>
    <row r="6248" spans="1:11">
      <c r="A6248" s="29">
        <v>6247</v>
      </c>
      <c r="B6248" s="30" t="s">
        <v>12629</v>
      </c>
      <c r="C6248" s="31" t="s">
        <v>12630</v>
      </c>
      <c r="D6248" s="30" t="s">
        <v>6864</v>
      </c>
      <c r="E6248" s="30" t="s">
        <v>371</v>
      </c>
      <c r="F6248" s="30" t="s">
        <v>846</v>
      </c>
      <c r="G6248" s="30" t="s">
        <v>468</v>
      </c>
      <c r="H6248" s="30">
        <v>2017</v>
      </c>
      <c r="I6248" s="28" t="s">
        <v>367</v>
      </c>
      <c r="J6248" s="30" t="s">
        <v>10373</v>
      </c>
      <c r="K6248" s="30" t="s">
        <v>368</v>
      </c>
    </row>
    <row r="6249" spans="1:11">
      <c r="A6249" s="29">
        <v>6248</v>
      </c>
      <c r="B6249" s="30" t="s">
        <v>12631</v>
      </c>
      <c r="C6249" s="31" t="s">
        <v>12632</v>
      </c>
      <c r="D6249" s="30" t="s">
        <v>8631</v>
      </c>
      <c r="E6249" s="30" t="s">
        <v>371</v>
      </c>
      <c r="F6249" s="30" t="s">
        <v>846</v>
      </c>
      <c r="G6249" s="30" t="s">
        <v>3757</v>
      </c>
      <c r="H6249" s="30">
        <v>2017</v>
      </c>
      <c r="I6249" s="28" t="s">
        <v>367</v>
      </c>
      <c r="J6249" s="30" t="s">
        <v>10373</v>
      </c>
      <c r="K6249" s="30" t="s">
        <v>368</v>
      </c>
    </row>
    <row r="6250" spans="1:11">
      <c r="A6250" s="29">
        <v>6249</v>
      </c>
      <c r="B6250" s="30" t="s">
        <v>12633</v>
      </c>
      <c r="C6250" s="31" t="s">
        <v>12634</v>
      </c>
      <c r="D6250" s="30" t="s">
        <v>8631</v>
      </c>
      <c r="E6250" s="30" t="s">
        <v>371</v>
      </c>
      <c r="F6250" s="30" t="s">
        <v>846</v>
      </c>
      <c r="G6250" s="30" t="s">
        <v>3757</v>
      </c>
      <c r="H6250" s="30">
        <v>2017</v>
      </c>
      <c r="I6250" s="28" t="s">
        <v>367</v>
      </c>
      <c r="J6250" s="30" t="s">
        <v>10373</v>
      </c>
      <c r="K6250" s="30" t="s">
        <v>368</v>
      </c>
    </row>
    <row r="6251" spans="1:11">
      <c r="A6251" s="29">
        <v>6250</v>
      </c>
      <c r="B6251" s="30" t="s">
        <v>12635</v>
      </c>
      <c r="C6251" s="31" t="s">
        <v>12636</v>
      </c>
      <c r="D6251" s="30" t="s">
        <v>8631</v>
      </c>
      <c r="E6251" s="30" t="s">
        <v>371</v>
      </c>
      <c r="F6251" s="30" t="s">
        <v>846</v>
      </c>
      <c r="G6251" s="30" t="s">
        <v>3757</v>
      </c>
      <c r="H6251" s="30">
        <v>2017</v>
      </c>
      <c r="I6251" s="28" t="s">
        <v>367</v>
      </c>
      <c r="J6251" s="30" t="s">
        <v>10373</v>
      </c>
      <c r="K6251" s="30" t="s">
        <v>368</v>
      </c>
    </row>
    <row r="6252" spans="1:11">
      <c r="A6252" s="29">
        <v>6251</v>
      </c>
      <c r="B6252" s="30" t="s">
        <v>12637</v>
      </c>
      <c r="C6252" s="31" t="s">
        <v>12638</v>
      </c>
      <c r="D6252" s="30" t="s">
        <v>8631</v>
      </c>
      <c r="E6252" s="30" t="s">
        <v>371</v>
      </c>
      <c r="F6252" s="30" t="s">
        <v>846</v>
      </c>
      <c r="G6252" s="30" t="s">
        <v>3757</v>
      </c>
      <c r="H6252" s="30">
        <v>2017</v>
      </c>
      <c r="I6252" s="28" t="s">
        <v>367</v>
      </c>
      <c r="J6252" s="30" t="s">
        <v>10373</v>
      </c>
      <c r="K6252" s="30" t="s">
        <v>368</v>
      </c>
    </row>
    <row r="6253" spans="1:11">
      <c r="A6253" s="29">
        <v>6252</v>
      </c>
      <c r="B6253" s="30" t="s">
        <v>12639</v>
      </c>
      <c r="C6253" s="31" t="s">
        <v>12640</v>
      </c>
      <c r="D6253" s="30" t="s">
        <v>6864</v>
      </c>
      <c r="E6253" s="30" t="s">
        <v>850</v>
      </c>
      <c r="F6253" s="30" t="s">
        <v>846</v>
      </c>
      <c r="G6253" s="30" t="s">
        <v>468</v>
      </c>
      <c r="H6253" s="30">
        <v>2017</v>
      </c>
      <c r="I6253" s="28" t="s">
        <v>367</v>
      </c>
      <c r="J6253" s="30" t="s">
        <v>10373</v>
      </c>
      <c r="K6253" s="30" t="s">
        <v>368</v>
      </c>
    </row>
    <row r="6254" spans="1:11">
      <c r="A6254" s="29">
        <v>6253</v>
      </c>
      <c r="B6254" s="30" t="s">
        <v>12641</v>
      </c>
      <c r="C6254" s="31" t="s">
        <v>12642</v>
      </c>
      <c r="D6254" s="30" t="s">
        <v>6864</v>
      </c>
      <c r="E6254" s="30" t="s">
        <v>850</v>
      </c>
      <c r="F6254" s="30" t="s">
        <v>846</v>
      </c>
      <c r="G6254" s="30" t="s">
        <v>366</v>
      </c>
      <c r="H6254" s="30">
        <v>2017</v>
      </c>
      <c r="I6254" s="28" t="s">
        <v>367</v>
      </c>
      <c r="J6254" s="30" t="s">
        <v>10373</v>
      </c>
      <c r="K6254" s="30" t="s">
        <v>368</v>
      </c>
    </row>
    <row r="6255" spans="1:11">
      <c r="A6255" s="29">
        <v>6254</v>
      </c>
      <c r="B6255" s="30" t="s">
        <v>12643</v>
      </c>
      <c r="C6255" s="31" t="s">
        <v>12644</v>
      </c>
      <c r="D6255" s="30" t="s">
        <v>6864</v>
      </c>
      <c r="E6255" s="30" t="s">
        <v>850</v>
      </c>
      <c r="F6255" s="30" t="s">
        <v>846</v>
      </c>
      <c r="G6255" s="30" t="s">
        <v>468</v>
      </c>
      <c r="H6255" s="30">
        <v>2017</v>
      </c>
      <c r="I6255" s="28" t="s">
        <v>367</v>
      </c>
      <c r="J6255" s="30" t="s">
        <v>10373</v>
      </c>
      <c r="K6255" s="30" t="s">
        <v>368</v>
      </c>
    </row>
    <row r="6256" spans="1:11">
      <c r="A6256" s="29">
        <v>6255</v>
      </c>
      <c r="B6256" s="30" t="s">
        <v>12645</v>
      </c>
      <c r="C6256" s="31" t="s">
        <v>12646</v>
      </c>
      <c r="D6256" s="30" t="s">
        <v>6864</v>
      </c>
      <c r="E6256" s="30" t="s">
        <v>850</v>
      </c>
      <c r="F6256" s="30" t="s">
        <v>846</v>
      </c>
      <c r="G6256" s="30" t="s">
        <v>366</v>
      </c>
      <c r="H6256" s="30">
        <v>2017</v>
      </c>
      <c r="I6256" s="28" t="s">
        <v>367</v>
      </c>
      <c r="J6256" s="30" t="s">
        <v>10373</v>
      </c>
      <c r="K6256" s="30" t="s">
        <v>368</v>
      </c>
    </row>
    <row r="6257" spans="1:11">
      <c r="A6257" s="29">
        <v>6256</v>
      </c>
      <c r="B6257" s="30" t="s">
        <v>12647</v>
      </c>
      <c r="C6257" s="31" t="s">
        <v>12648</v>
      </c>
      <c r="D6257" s="30" t="s">
        <v>6864</v>
      </c>
      <c r="E6257" s="30" t="s">
        <v>850</v>
      </c>
      <c r="F6257" s="30" t="s">
        <v>846</v>
      </c>
      <c r="G6257" s="30" t="s">
        <v>366</v>
      </c>
      <c r="H6257" s="30">
        <v>2017</v>
      </c>
      <c r="I6257" s="28" t="s">
        <v>367</v>
      </c>
      <c r="J6257" s="30" t="s">
        <v>10368</v>
      </c>
      <c r="K6257" s="30" t="s">
        <v>368</v>
      </c>
    </row>
    <row r="6258" spans="1:11">
      <c r="A6258" s="29">
        <v>6257</v>
      </c>
      <c r="B6258" s="30" t="s">
        <v>12649</v>
      </c>
      <c r="C6258" s="31" t="s">
        <v>12650</v>
      </c>
      <c r="D6258" s="30" t="s">
        <v>6864</v>
      </c>
      <c r="E6258" s="30" t="s">
        <v>850</v>
      </c>
      <c r="F6258" s="30" t="s">
        <v>846</v>
      </c>
      <c r="G6258" s="30" t="s">
        <v>366</v>
      </c>
      <c r="H6258" s="30">
        <v>2017</v>
      </c>
      <c r="I6258" s="28" t="s">
        <v>367</v>
      </c>
      <c r="J6258" s="30" t="s">
        <v>10368</v>
      </c>
      <c r="K6258" s="30" t="s">
        <v>368</v>
      </c>
    </row>
    <row r="6259" spans="1:11">
      <c r="A6259" s="29">
        <v>6258</v>
      </c>
      <c r="B6259" s="30" t="s">
        <v>12651</v>
      </c>
      <c r="C6259" s="31" t="s">
        <v>12652</v>
      </c>
      <c r="D6259" s="30" t="s">
        <v>6864</v>
      </c>
      <c r="E6259" s="30" t="s">
        <v>850</v>
      </c>
      <c r="F6259" s="30" t="s">
        <v>846</v>
      </c>
      <c r="G6259" s="30" t="s">
        <v>366</v>
      </c>
      <c r="H6259" s="30">
        <v>2017</v>
      </c>
      <c r="I6259" s="28" t="s">
        <v>367</v>
      </c>
      <c r="J6259" s="30" t="s">
        <v>10373</v>
      </c>
      <c r="K6259" s="30" t="s">
        <v>368</v>
      </c>
    </row>
    <row r="6260" spans="1:11">
      <c r="A6260" s="29">
        <v>6259</v>
      </c>
      <c r="B6260" s="30" t="s">
        <v>12653</v>
      </c>
      <c r="C6260" s="31" t="s">
        <v>12654</v>
      </c>
      <c r="D6260" s="30" t="s">
        <v>6864</v>
      </c>
      <c r="E6260" s="30" t="s">
        <v>850</v>
      </c>
      <c r="F6260" s="30" t="s">
        <v>846</v>
      </c>
      <c r="G6260" s="30" t="s">
        <v>366</v>
      </c>
      <c r="H6260" s="30">
        <v>2017</v>
      </c>
      <c r="I6260" s="28" t="s">
        <v>367</v>
      </c>
      <c r="J6260" s="30" t="s">
        <v>10373</v>
      </c>
      <c r="K6260" s="30" t="s">
        <v>368</v>
      </c>
    </row>
    <row r="6261" spans="1:11">
      <c r="A6261" s="29">
        <v>6260</v>
      </c>
      <c r="B6261" s="30" t="s">
        <v>12655</v>
      </c>
      <c r="C6261" s="31" t="s">
        <v>12656</v>
      </c>
      <c r="D6261" s="30" t="s">
        <v>6864</v>
      </c>
      <c r="E6261" s="30" t="s">
        <v>850</v>
      </c>
      <c r="F6261" s="30" t="s">
        <v>846</v>
      </c>
      <c r="G6261" s="30" t="s">
        <v>468</v>
      </c>
      <c r="H6261" s="30">
        <v>2017</v>
      </c>
      <c r="I6261" s="28" t="s">
        <v>367</v>
      </c>
      <c r="J6261" s="30" t="s">
        <v>10373</v>
      </c>
      <c r="K6261" s="30" t="s">
        <v>368</v>
      </c>
    </row>
    <row r="6262" spans="1:11">
      <c r="A6262" s="29">
        <v>6261</v>
      </c>
      <c r="B6262" s="30" t="s">
        <v>12657</v>
      </c>
      <c r="C6262" s="31" t="s">
        <v>12658</v>
      </c>
      <c r="D6262" s="30" t="s">
        <v>6864</v>
      </c>
      <c r="E6262" s="30" t="s">
        <v>850</v>
      </c>
      <c r="F6262" s="30" t="s">
        <v>846</v>
      </c>
      <c r="G6262" s="30" t="s">
        <v>366</v>
      </c>
      <c r="H6262" s="30">
        <v>2017</v>
      </c>
      <c r="I6262" s="28" t="s">
        <v>367</v>
      </c>
      <c r="J6262" s="30" t="s">
        <v>10373</v>
      </c>
      <c r="K6262" s="30" t="s">
        <v>368</v>
      </c>
    </row>
    <row r="6263" spans="1:11">
      <c r="A6263" s="29">
        <v>6262</v>
      </c>
      <c r="B6263" s="30" t="s">
        <v>12659</v>
      </c>
      <c r="C6263" s="31" t="s">
        <v>12660</v>
      </c>
      <c r="D6263" s="30" t="s">
        <v>8631</v>
      </c>
      <c r="E6263" s="30" t="s">
        <v>371</v>
      </c>
      <c r="F6263" s="30" t="s">
        <v>846</v>
      </c>
      <c r="G6263" s="30" t="s">
        <v>3757</v>
      </c>
      <c r="H6263" s="30">
        <v>2017</v>
      </c>
      <c r="I6263" s="28" t="s">
        <v>367</v>
      </c>
      <c r="J6263" s="30" t="s">
        <v>10373</v>
      </c>
      <c r="K6263" s="30" t="s">
        <v>368</v>
      </c>
    </row>
    <row r="6264" spans="1:11">
      <c r="A6264" s="29">
        <v>6263</v>
      </c>
      <c r="B6264" s="30" t="s">
        <v>12661</v>
      </c>
      <c r="C6264" s="31" t="s">
        <v>12662</v>
      </c>
      <c r="D6264" s="30" t="s">
        <v>6864</v>
      </c>
      <c r="E6264" s="30" t="s">
        <v>850</v>
      </c>
      <c r="F6264" s="30" t="s">
        <v>846</v>
      </c>
      <c r="G6264" s="30" t="s">
        <v>366</v>
      </c>
      <c r="H6264" s="30">
        <v>2017</v>
      </c>
      <c r="I6264" s="28" t="s">
        <v>367</v>
      </c>
      <c r="J6264" s="30" t="s">
        <v>10373</v>
      </c>
      <c r="K6264" s="30" t="s">
        <v>368</v>
      </c>
    </row>
    <row r="6265" spans="1:11">
      <c r="A6265" s="29">
        <v>6264</v>
      </c>
      <c r="B6265" s="30" t="s">
        <v>12663</v>
      </c>
      <c r="C6265" s="31" t="s">
        <v>12664</v>
      </c>
      <c r="D6265" s="30" t="s">
        <v>6864</v>
      </c>
      <c r="E6265" s="30" t="s">
        <v>850</v>
      </c>
      <c r="F6265" s="30" t="s">
        <v>846</v>
      </c>
      <c r="G6265" s="30" t="s">
        <v>366</v>
      </c>
      <c r="H6265" s="30">
        <v>2017</v>
      </c>
      <c r="I6265" s="28" t="s">
        <v>367</v>
      </c>
      <c r="J6265" s="30" t="s">
        <v>10373</v>
      </c>
      <c r="K6265" s="30" t="s">
        <v>368</v>
      </c>
    </row>
    <row r="6266" spans="1:11">
      <c r="A6266" s="29">
        <v>6265</v>
      </c>
      <c r="B6266" s="30" t="s">
        <v>12665</v>
      </c>
      <c r="C6266" s="31" t="s">
        <v>12666</v>
      </c>
      <c r="D6266" s="30" t="s">
        <v>6864</v>
      </c>
      <c r="E6266" s="30" t="s">
        <v>850</v>
      </c>
      <c r="F6266" s="30" t="s">
        <v>846</v>
      </c>
      <c r="G6266" s="30" t="s">
        <v>366</v>
      </c>
      <c r="H6266" s="30">
        <v>2017</v>
      </c>
      <c r="I6266" s="28" t="s">
        <v>367</v>
      </c>
      <c r="J6266" s="30" t="s">
        <v>10368</v>
      </c>
      <c r="K6266" s="30" t="s">
        <v>368</v>
      </c>
    </row>
    <row r="6267" spans="1:11">
      <c r="A6267" s="29">
        <v>6266</v>
      </c>
      <c r="B6267" s="30" t="s">
        <v>12667</v>
      </c>
      <c r="C6267" s="31" t="s">
        <v>12668</v>
      </c>
      <c r="D6267" s="30" t="s">
        <v>6864</v>
      </c>
      <c r="E6267" s="30" t="s">
        <v>3823</v>
      </c>
      <c r="F6267" s="30" t="s">
        <v>846</v>
      </c>
      <c r="G6267" s="30" t="s">
        <v>366</v>
      </c>
      <c r="H6267" s="30">
        <v>2017</v>
      </c>
      <c r="I6267" s="28" t="s">
        <v>367</v>
      </c>
      <c r="J6267" s="30" t="s">
        <v>10368</v>
      </c>
      <c r="K6267" s="30" t="s">
        <v>368</v>
      </c>
    </row>
    <row r="6268" spans="1:11">
      <c r="A6268" s="29">
        <v>6267</v>
      </c>
      <c r="B6268" s="30" t="s">
        <v>12669</v>
      </c>
      <c r="C6268" s="31" t="s">
        <v>12670</v>
      </c>
      <c r="D6268" s="30" t="s">
        <v>8631</v>
      </c>
      <c r="E6268" s="30" t="s">
        <v>371</v>
      </c>
      <c r="F6268" s="30" t="s">
        <v>846</v>
      </c>
      <c r="G6268" s="30" t="s">
        <v>9641</v>
      </c>
      <c r="H6268" s="30">
        <v>2017</v>
      </c>
      <c r="I6268" s="28" t="s">
        <v>367</v>
      </c>
      <c r="J6268" s="30" t="s">
        <v>10373</v>
      </c>
      <c r="K6268" s="30" t="s">
        <v>368</v>
      </c>
    </row>
    <row r="6269" spans="1:11">
      <c r="A6269" s="29">
        <v>6268</v>
      </c>
      <c r="B6269" s="30" t="s">
        <v>12671</v>
      </c>
      <c r="C6269" s="31" t="s">
        <v>12672</v>
      </c>
      <c r="D6269" s="30" t="s">
        <v>8631</v>
      </c>
      <c r="E6269" s="30" t="s">
        <v>371</v>
      </c>
      <c r="F6269" s="30" t="s">
        <v>846</v>
      </c>
      <c r="G6269" s="30" t="s">
        <v>3757</v>
      </c>
      <c r="H6269" s="30">
        <v>2017</v>
      </c>
      <c r="I6269" s="28" t="s">
        <v>367</v>
      </c>
      <c r="J6269" s="30" t="s">
        <v>10368</v>
      </c>
      <c r="K6269" s="30" t="s">
        <v>368</v>
      </c>
    </row>
    <row r="6270" spans="1:11">
      <c r="A6270" s="29">
        <v>6269</v>
      </c>
      <c r="B6270" s="30" t="s">
        <v>12673</v>
      </c>
      <c r="C6270" s="31" t="s">
        <v>12674</v>
      </c>
      <c r="D6270" s="30" t="s">
        <v>6864</v>
      </c>
      <c r="E6270" s="30" t="s">
        <v>371</v>
      </c>
      <c r="F6270" s="30" t="s">
        <v>846</v>
      </c>
      <c r="G6270" s="30" t="s">
        <v>468</v>
      </c>
      <c r="H6270" s="30">
        <v>2017</v>
      </c>
      <c r="I6270" s="28" t="s">
        <v>367</v>
      </c>
      <c r="J6270" s="30" t="s">
        <v>10368</v>
      </c>
      <c r="K6270" s="30" t="s">
        <v>368</v>
      </c>
    </row>
    <row r="6271" spans="1:11">
      <c r="A6271" s="29">
        <v>6270</v>
      </c>
      <c r="B6271" s="30" t="s">
        <v>12675</v>
      </c>
      <c r="C6271" s="31" t="s">
        <v>12676</v>
      </c>
      <c r="D6271" s="30" t="s">
        <v>8631</v>
      </c>
      <c r="E6271" s="30" t="s">
        <v>371</v>
      </c>
      <c r="F6271" s="30" t="s">
        <v>846</v>
      </c>
      <c r="G6271" s="30" t="s">
        <v>3757</v>
      </c>
      <c r="H6271" s="30">
        <v>2017</v>
      </c>
      <c r="I6271" s="28" t="s">
        <v>367</v>
      </c>
      <c r="J6271" s="30" t="s">
        <v>10368</v>
      </c>
      <c r="K6271" s="30" t="s">
        <v>368</v>
      </c>
    </row>
    <row r="6272" spans="1:11">
      <c r="A6272" s="29">
        <v>6271</v>
      </c>
      <c r="B6272" s="30" t="s">
        <v>12677</v>
      </c>
      <c r="C6272" s="31" t="s">
        <v>12678</v>
      </c>
      <c r="D6272" s="30" t="s">
        <v>8631</v>
      </c>
      <c r="E6272" s="30" t="s">
        <v>371</v>
      </c>
      <c r="F6272" s="30" t="s">
        <v>846</v>
      </c>
      <c r="G6272" s="30" t="s">
        <v>3757</v>
      </c>
      <c r="H6272" s="30">
        <v>2017</v>
      </c>
      <c r="I6272" s="28" t="s">
        <v>367</v>
      </c>
      <c r="J6272" s="30" t="s">
        <v>10373</v>
      </c>
      <c r="K6272" s="30" t="s">
        <v>368</v>
      </c>
    </row>
    <row r="6273" spans="1:11">
      <c r="A6273" s="29">
        <v>6272</v>
      </c>
      <c r="B6273" s="30" t="s">
        <v>12679</v>
      </c>
      <c r="C6273" s="31" t="s">
        <v>12680</v>
      </c>
      <c r="D6273" s="30" t="s">
        <v>8631</v>
      </c>
      <c r="E6273" s="30" t="s">
        <v>371</v>
      </c>
      <c r="F6273" s="30" t="s">
        <v>846</v>
      </c>
      <c r="G6273" s="30" t="s">
        <v>3757</v>
      </c>
      <c r="H6273" s="30">
        <v>2017</v>
      </c>
      <c r="I6273" s="28" t="s">
        <v>367</v>
      </c>
      <c r="J6273" s="30" t="s">
        <v>10368</v>
      </c>
      <c r="K6273" s="30" t="s">
        <v>368</v>
      </c>
    </row>
    <row r="6274" spans="1:11">
      <c r="A6274" s="29">
        <v>6273</v>
      </c>
      <c r="B6274" s="30" t="s">
        <v>12681</v>
      </c>
      <c r="C6274" s="31" t="s">
        <v>2775</v>
      </c>
      <c r="D6274" s="30" t="s">
        <v>6864</v>
      </c>
      <c r="E6274" s="30" t="s">
        <v>371</v>
      </c>
      <c r="F6274" s="30" t="s">
        <v>846</v>
      </c>
      <c r="G6274" s="30" t="s">
        <v>468</v>
      </c>
      <c r="H6274" s="30">
        <v>2017</v>
      </c>
      <c r="I6274" s="28" t="s">
        <v>367</v>
      </c>
      <c r="J6274" s="30" t="s">
        <v>10368</v>
      </c>
      <c r="K6274" s="30" t="s">
        <v>368</v>
      </c>
    </row>
    <row r="6275" spans="1:11">
      <c r="A6275" s="29">
        <v>6274</v>
      </c>
      <c r="B6275" s="30" t="s">
        <v>12682</v>
      </c>
      <c r="C6275" s="31" t="s">
        <v>12683</v>
      </c>
      <c r="D6275" s="30" t="s">
        <v>6864</v>
      </c>
      <c r="E6275" s="30" t="s">
        <v>850</v>
      </c>
      <c r="F6275" s="30" t="s">
        <v>846</v>
      </c>
      <c r="G6275" s="30" t="s">
        <v>468</v>
      </c>
      <c r="H6275" s="30">
        <v>2017</v>
      </c>
      <c r="I6275" s="28" t="s">
        <v>367</v>
      </c>
      <c r="J6275" s="30" t="s">
        <v>10368</v>
      </c>
      <c r="K6275" s="30" t="s">
        <v>368</v>
      </c>
    </row>
    <row r="6276" spans="1:11">
      <c r="A6276" s="29">
        <v>6275</v>
      </c>
      <c r="B6276" s="30" t="s">
        <v>12684</v>
      </c>
      <c r="C6276" s="31" t="s">
        <v>12685</v>
      </c>
      <c r="D6276" s="30" t="s">
        <v>6864</v>
      </c>
      <c r="E6276" s="30" t="s">
        <v>850</v>
      </c>
      <c r="F6276" s="30" t="s">
        <v>846</v>
      </c>
      <c r="G6276" s="30" t="s">
        <v>468</v>
      </c>
      <c r="H6276" s="30">
        <v>2017</v>
      </c>
      <c r="I6276" s="28" t="s">
        <v>367</v>
      </c>
      <c r="J6276" s="30" t="s">
        <v>10368</v>
      </c>
      <c r="K6276" s="30" t="s">
        <v>368</v>
      </c>
    </row>
    <row r="6277" spans="1:11">
      <c r="A6277" s="29">
        <v>6276</v>
      </c>
      <c r="B6277" s="30" t="s">
        <v>12686</v>
      </c>
      <c r="C6277" s="31" t="s">
        <v>12687</v>
      </c>
      <c r="D6277" s="30" t="s">
        <v>6864</v>
      </c>
      <c r="E6277" s="30" t="s">
        <v>850</v>
      </c>
      <c r="F6277" s="30" t="s">
        <v>846</v>
      </c>
      <c r="G6277" s="30" t="s">
        <v>366</v>
      </c>
      <c r="H6277" s="30">
        <v>2017</v>
      </c>
      <c r="I6277" s="28" t="s">
        <v>367</v>
      </c>
      <c r="J6277" s="30" t="s">
        <v>10368</v>
      </c>
      <c r="K6277" s="30" t="s">
        <v>368</v>
      </c>
    </row>
    <row r="6278" spans="1:11">
      <c r="A6278" s="29">
        <v>6277</v>
      </c>
      <c r="B6278" s="30" t="s">
        <v>12688</v>
      </c>
      <c r="C6278" s="31" t="s">
        <v>12689</v>
      </c>
      <c r="D6278" s="30" t="s">
        <v>6864</v>
      </c>
      <c r="E6278" s="30" t="s">
        <v>850</v>
      </c>
      <c r="F6278" s="30" t="s">
        <v>846</v>
      </c>
      <c r="G6278" s="30" t="s">
        <v>366</v>
      </c>
      <c r="H6278" s="30">
        <v>2017</v>
      </c>
      <c r="I6278" s="28" t="s">
        <v>367</v>
      </c>
      <c r="J6278" s="30" t="s">
        <v>10373</v>
      </c>
      <c r="K6278" s="30" t="s">
        <v>368</v>
      </c>
    </row>
    <row r="6279" spans="1:11">
      <c r="A6279" s="29">
        <v>6278</v>
      </c>
      <c r="B6279" s="30" t="s">
        <v>12690</v>
      </c>
      <c r="C6279" s="31" t="s">
        <v>12691</v>
      </c>
      <c r="D6279" s="30" t="s">
        <v>6864</v>
      </c>
      <c r="E6279" s="30" t="s">
        <v>850</v>
      </c>
      <c r="F6279" s="30" t="s">
        <v>846</v>
      </c>
      <c r="G6279" s="30" t="s">
        <v>366</v>
      </c>
      <c r="H6279" s="30">
        <v>2017</v>
      </c>
      <c r="I6279" s="28" t="s">
        <v>367</v>
      </c>
      <c r="J6279" s="30" t="s">
        <v>10368</v>
      </c>
      <c r="K6279" s="30" t="s">
        <v>368</v>
      </c>
    </row>
    <row r="6280" spans="1:11">
      <c r="A6280" s="29">
        <v>6279</v>
      </c>
      <c r="B6280" s="30" t="s">
        <v>12692</v>
      </c>
      <c r="C6280" s="31" t="s">
        <v>1448</v>
      </c>
      <c r="D6280" s="30" t="s">
        <v>6864</v>
      </c>
      <c r="E6280" s="30" t="s">
        <v>850</v>
      </c>
      <c r="F6280" s="30" t="s">
        <v>846</v>
      </c>
      <c r="G6280" s="30" t="s">
        <v>366</v>
      </c>
      <c r="H6280" s="30">
        <v>2017</v>
      </c>
      <c r="I6280" s="28" t="s">
        <v>367</v>
      </c>
      <c r="J6280" s="30" t="s">
        <v>10368</v>
      </c>
      <c r="K6280" s="30" t="s">
        <v>368</v>
      </c>
    </row>
    <row r="6281" spans="1:11">
      <c r="A6281" s="29">
        <v>6280</v>
      </c>
      <c r="B6281" s="30" t="s">
        <v>12693</v>
      </c>
      <c r="C6281" s="31" t="s">
        <v>12694</v>
      </c>
      <c r="D6281" s="30" t="s">
        <v>6864</v>
      </c>
      <c r="E6281" s="30" t="s">
        <v>850</v>
      </c>
      <c r="F6281" s="30" t="s">
        <v>846</v>
      </c>
      <c r="G6281" s="30" t="s">
        <v>366</v>
      </c>
      <c r="H6281" s="30">
        <v>2017</v>
      </c>
      <c r="I6281" s="28" t="s">
        <v>367</v>
      </c>
      <c r="J6281" s="30" t="s">
        <v>10368</v>
      </c>
      <c r="K6281" s="30" t="s">
        <v>368</v>
      </c>
    </row>
    <row r="6282" spans="1:11">
      <c r="A6282" s="29">
        <v>6281</v>
      </c>
      <c r="B6282" s="30" t="s">
        <v>12695</v>
      </c>
      <c r="C6282" s="31" t="s">
        <v>12696</v>
      </c>
      <c r="D6282" s="30" t="s">
        <v>6864</v>
      </c>
      <c r="E6282" s="30" t="s">
        <v>850</v>
      </c>
      <c r="F6282" s="30" t="s">
        <v>846</v>
      </c>
      <c r="G6282" s="30" t="s">
        <v>366</v>
      </c>
      <c r="H6282" s="30">
        <v>2017</v>
      </c>
      <c r="I6282" s="28" t="s">
        <v>367</v>
      </c>
      <c r="J6282" s="30" t="s">
        <v>10368</v>
      </c>
      <c r="K6282" s="30" t="s">
        <v>368</v>
      </c>
    </row>
    <row r="6283" spans="1:11">
      <c r="A6283" s="29">
        <v>6282</v>
      </c>
      <c r="B6283" s="30" t="s">
        <v>12697</v>
      </c>
      <c r="C6283" s="31" t="s">
        <v>12698</v>
      </c>
      <c r="D6283" s="30" t="s">
        <v>6864</v>
      </c>
      <c r="E6283" s="30" t="s">
        <v>850</v>
      </c>
      <c r="F6283" s="30" t="s">
        <v>846</v>
      </c>
      <c r="G6283" s="30" t="s">
        <v>366</v>
      </c>
      <c r="H6283" s="30">
        <v>2017</v>
      </c>
      <c r="I6283" s="28" t="s">
        <v>367</v>
      </c>
      <c r="J6283" s="30" t="s">
        <v>10368</v>
      </c>
      <c r="K6283" s="30" t="s">
        <v>368</v>
      </c>
    </row>
    <row r="6284" spans="1:11">
      <c r="A6284" s="29">
        <v>6283</v>
      </c>
      <c r="B6284" s="30" t="s">
        <v>12699</v>
      </c>
      <c r="C6284" s="31" t="s">
        <v>12700</v>
      </c>
      <c r="D6284" s="30" t="s">
        <v>6864</v>
      </c>
      <c r="E6284" s="30" t="s">
        <v>850</v>
      </c>
      <c r="F6284" s="30" t="s">
        <v>846</v>
      </c>
      <c r="G6284" s="30" t="s">
        <v>366</v>
      </c>
      <c r="H6284" s="30">
        <v>2017</v>
      </c>
      <c r="I6284" s="28" t="s">
        <v>367</v>
      </c>
      <c r="J6284" s="30" t="s">
        <v>10368</v>
      </c>
      <c r="K6284" s="30" t="s">
        <v>368</v>
      </c>
    </row>
    <row r="6285" spans="1:11">
      <c r="A6285" s="29">
        <v>6284</v>
      </c>
      <c r="B6285" s="30" t="s">
        <v>12701</v>
      </c>
      <c r="C6285" s="31" t="s">
        <v>12702</v>
      </c>
      <c r="D6285" s="30" t="s">
        <v>6864</v>
      </c>
      <c r="E6285" s="30" t="s">
        <v>850</v>
      </c>
      <c r="F6285" s="30" t="s">
        <v>846</v>
      </c>
      <c r="G6285" s="30" t="s">
        <v>366</v>
      </c>
      <c r="H6285" s="30">
        <v>2017</v>
      </c>
      <c r="I6285" s="28" t="s">
        <v>367</v>
      </c>
      <c r="J6285" s="30" t="s">
        <v>10373</v>
      </c>
      <c r="K6285" s="30" t="s">
        <v>368</v>
      </c>
    </row>
    <row r="6286" spans="1:11">
      <c r="A6286" s="29">
        <v>6285</v>
      </c>
      <c r="B6286" s="30" t="s">
        <v>12703</v>
      </c>
      <c r="C6286" s="31" t="s">
        <v>12704</v>
      </c>
      <c r="D6286" s="30" t="s">
        <v>6864</v>
      </c>
      <c r="E6286" s="30" t="s">
        <v>850</v>
      </c>
      <c r="F6286" s="30" t="s">
        <v>846</v>
      </c>
      <c r="G6286" s="30" t="s">
        <v>366</v>
      </c>
      <c r="H6286" s="30">
        <v>2017</v>
      </c>
      <c r="I6286" s="28" t="s">
        <v>367</v>
      </c>
      <c r="J6286" s="30" t="s">
        <v>10368</v>
      </c>
      <c r="K6286" s="30" t="s">
        <v>368</v>
      </c>
    </row>
    <row r="6287" spans="1:11">
      <c r="A6287" s="29">
        <v>6286</v>
      </c>
      <c r="B6287" s="30" t="s">
        <v>12705</v>
      </c>
      <c r="C6287" s="31" t="s">
        <v>12706</v>
      </c>
      <c r="D6287" s="30" t="s">
        <v>6864</v>
      </c>
      <c r="E6287" s="30" t="s">
        <v>850</v>
      </c>
      <c r="F6287" s="30" t="s">
        <v>846</v>
      </c>
      <c r="G6287" s="30" t="s">
        <v>366</v>
      </c>
      <c r="H6287" s="30">
        <v>2017</v>
      </c>
      <c r="I6287" s="28" t="s">
        <v>367</v>
      </c>
      <c r="J6287" s="30" t="s">
        <v>10373</v>
      </c>
      <c r="K6287" s="30" t="s">
        <v>368</v>
      </c>
    </row>
    <row r="6288" spans="1:11">
      <c r="A6288" s="29">
        <v>6287</v>
      </c>
      <c r="B6288" s="30" t="s">
        <v>12707</v>
      </c>
      <c r="C6288" s="31" t="s">
        <v>12708</v>
      </c>
      <c r="D6288" s="30" t="s">
        <v>6864</v>
      </c>
      <c r="E6288" s="30" t="s">
        <v>850</v>
      </c>
      <c r="F6288" s="30" t="s">
        <v>846</v>
      </c>
      <c r="G6288" s="30" t="s">
        <v>366</v>
      </c>
      <c r="H6288" s="30">
        <v>2017</v>
      </c>
      <c r="I6288" s="28" t="s">
        <v>367</v>
      </c>
      <c r="J6288" s="30" t="s">
        <v>10368</v>
      </c>
      <c r="K6288" s="30" t="s">
        <v>368</v>
      </c>
    </row>
    <row r="6289" spans="1:11">
      <c r="A6289" s="29">
        <v>6288</v>
      </c>
      <c r="B6289" s="30" t="s">
        <v>12709</v>
      </c>
      <c r="C6289" s="31" t="s">
        <v>12710</v>
      </c>
      <c r="D6289" s="30" t="s">
        <v>6864</v>
      </c>
      <c r="E6289" s="30" t="s">
        <v>850</v>
      </c>
      <c r="F6289" s="30" t="s">
        <v>846</v>
      </c>
      <c r="G6289" s="30" t="s">
        <v>366</v>
      </c>
      <c r="H6289" s="30">
        <v>2017</v>
      </c>
      <c r="I6289" s="28" t="s">
        <v>367</v>
      </c>
      <c r="J6289" s="30" t="s">
        <v>10373</v>
      </c>
      <c r="K6289" s="30" t="s">
        <v>368</v>
      </c>
    </row>
    <row r="6290" spans="1:11">
      <c r="A6290" s="29">
        <v>6289</v>
      </c>
      <c r="B6290" s="30" t="s">
        <v>12711</v>
      </c>
      <c r="C6290" s="31" t="s">
        <v>12712</v>
      </c>
      <c r="D6290" s="30" t="s">
        <v>6864</v>
      </c>
      <c r="E6290" s="30" t="s">
        <v>850</v>
      </c>
      <c r="F6290" s="30" t="s">
        <v>846</v>
      </c>
      <c r="G6290" s="30" t="s">
        <v>366</v>
      </c>
      <c r="H6290" s="30">
        <v>2017</v>
      </c>
      <c r="I6290" s="28" t="s">
        <v>367</v>
      </c>
      <c r="J6290" s="30" t="s">
        <v>10368</v>
      </c>
      <c r="K6290" s="30" t="s">
        <v>368</v>
      </c>
    </row>
    <row r="6291" spans="1:11">
      <c r="A6291" s="29">
        <v>6290</v>
      </c>
      <c r="B6291" s="30" t="s">
        <v>12713</v>
      </c>
      <c r="C6291" s="31" t="s">
        <v>12714</v>
      </c>
      <c r="D6291" s="30" t="s">
        <v>6864</v>
      </c>
      <c r="E6291" s="30" t="s">
        <v>850</v>
      </c>
      <c r="F6291" s="30" t="s">
        <v>846</v>
      </c>
      <c r="G6291" s="30" t="s">
        <v>468</v>
      </c>
      <c r="H6291" s="30">
        <v>2017</v>
      </c>
      <c r="I6291" s="28" t="s">
        <v>367</v>
      </c>
      <c r="J6291" s="30" t="s">
        <v>10373</v>
      </c>
      <c r="K6291" s="30" t="s">
        <v>368</v>
      </c>
    </row>
    <row r="6292" spans="1:11">
      <c r="A6292" s="29">
        <v>6291</v>
      </c>
      <c r="B6292" s="30" t="s">
        <v>12715</v>
      </c>
      <c r="C6292" s="31" t="s">
        <v>12716</v>
      </c>
      <c r="D6292" s="30" t="s">
        <v>6864</v>
      </c>
      <c r="E6292" s="30" t="s">
        <v>850</v>
      </c>
      <c r="F6292" s="30" t="s">
        <v>846</v>
      </c>
      <c r="G6292" s="30" t="s">
        <v>366</v>
      </c>
      <c r="H6292" s="30">
        <v>2017</v>
      </c>
      <c r="I6292" s="28" t="s">
        <v>367</v>
      </c>
      <c r="J6292" s="30" t="s">
        <v>10373</v>
      </c>
      <c r="K6292" s="30" t="s">
        <v>368</v>
      </c>
    </row>
    <row r="6293" spans="1:11">
      <c r="A6293" s="29">
        <v>6292</v>
      </c>
      <c r="B6293" s="30" t="s">
        <v>12717</v>
      </c>
      <c r="C6293" s="31" t="s">
        <v>10790</v>
      </c>
      <c r="D6293" s="30" t="s">
        <v>6864</v>
      </c>
      <c r="E6293" s="30" t="s">
        <v>850</v>
      </c>
      <c r="F6293" s="30" t="s">
        <v>846</v>
      </c>
      <c r="G6293" s="30" t="s">
        <v>366</v>
      </c>
      <c r="H6293" s="30">
        <v>2017</v>
      </c>
      <c r="I6293" s="28" t="s">
        <v>367</v>
      </c>
      <c r="J6293" s="30" t="s">
        <v>10373</v>
      </c>
      <c r="K6293" s="30" t="s">
        <v>368</v>
      </c>
    </row>
    <row r="6294" spans="1:11">
      <c r="A6294" s="29">
        <v>6293</v>
      </c>
      <c r="B6294" s="30" t="s">
        <v>12718</v>
      </c>
      <c r="C6294" s="31" t="s">
        <v>12719</v>
      </c>
      <c r="D6294" s="30" t="s">
        <v>6864</v>
      </c>
      <c r="E6294" s="30" t="s">
        <v>850</v>
      </c>
      <c r="F6294" s="30" t="s">
        <v>846</v>
      </c>
      <c r="G6294" s="30" t="s">
        <v>366</v>
      </c>
      <c r="H6294" s="30">
        <v>2017</v>
      </c>
      <c r="I6294" s="28" t="s">
        <v>367</v>
      </c>
      <c r="J6294" s="30" t="s">
        <v>10373</v>
      </c>
      <c r="K6294" s="30" t="s">
        <v>368</v>
      </c>
    </row>
    <row r="6295" spans="1:11">
      <c r="A6295" s="29">
        <v>6294</v>
      </c>
      <c r="B6295" s="30" t="s">
        <v>12720</v>
      </c>
      <c r="C6295" s="31" t="s">
        <v>12721</v>
      </c>
      <c r="D6295" s="30" t="s">
        <v>6864</v>
      </c>
      <c r="E6295" s="30" t="s">
        <v>850</v>
      </c>
      <c r="F6295" s="30" t="s">
        <v>846</v>
      </c>
      <c r="G6295" s="30" t="s">
        <v>468</v>
      </c>
      <c r="H6295" s="30">
        <v>2017</v>
      </c>
      <c r="I6295" s="28" t="s">
        <v>367</v>
      </c>
      <c r="J6295" s="30" t="s">
        <v>10373</v>
      </c>
      <c r="K6295" s="30" t="s">
        <v>368</v>
      </c>
    </row>
    <row r="6296" spans="1:11">
      <c r="A6296" s="29">
        <v>6295</v>
      </c>
      <c r="B6296" s="30" t="s">
        <v>12722</v>
      </c>
      <c r="C6296" s="31" t="s">
        <v>12723</v>
      </c>
      <c r="D6296" s="30" t="s">
        <v>6864</v>
      </c>
      <c r="E6296" s="30" t="s">
        <v>850</v>
      </c>
      <c r="F6296" s="30" t="s">
        <v>846</v>
      </c>
      <c r="G6296" s="30" t="s">
        <v>366</v>
      </c>
      <c r="H6296" s="30">
        <v>2017</v>
      </c>
      <c r="I6296" s="28" t="s">
        <v>367</v>
      </c>
      <c r="J6296" s="30" t="s">
        <v>10368</v>
      </c>
      <c r="K6296" s="30" t="s">
        <v>368</v>
      </c>
    </row>
    <row r="6297" spans="1:11">
      <c r="A6297" s="29">
        <v>6296</v>
      </c>
      <c r="B6297" s="30" t="s">
        <v>12724</v>
      </c>
      <c r="C6297" s="31" t="s">
        <v>12725</v>
      </c>
      <c r="D6297" s="30" t="s">
        <v>6864</v>
      </c>
      <c r="E6297" s="30" t="s">
        <v>850</v>
      </c>
      <c r="F6297" s="30" t="s">
        <v>846</v>
      </c>
      <c r="G6297" s="30" t="s">
        <v>366</v>
      </c>
      <c r="H6297" s="30">
        <v>2017</v>
      </c>
      <c r="I6297" s="28" t="s">
        <v>367</v>
      </c>
      <c r="J6297" s="30" t="s">
        <v>10373</v>
      </c>
      <c r="K6297" s="30" t="s">
        <v>368</v>
      </c>
    </row>
    <row r="6298" spans="1:11">
      <c r="A6298" s="29">
        <v>6297</v>
      </c>
      <c r="B6298" s="30" t="s">
        <v>12726</v>
      </c>
      <c r="C6298" s="31" t="s">
        <v>12727</v>
      </c>
      <c r="D6298" s="30" t="s">
        <v>6864</v>
      </c>
      <c r="E6298" s="30" t="s">
        <v>850</v>
      </c>
      <c r="F6298" s="30" t="s">
        <v>846</v>
      </c>
      <c r="G6298" s="30" t="s">
        <v>366</v>
      </c>
      <c r="H6298" s="30">
        <v>2017</v>
      </c>
      <c r="I6298" s="28" t="s">
        <v>367</v>
      </c>
      <c r="J6298" s="30" t="s">
        <v>10373</v>
      </c>
      <c r="K6298" s="30" t="s">
        <v>368</v>
      </c>
    </row>
    <row r="6299" spans="1:11">
      <c r="A6299" s="29">
        <v>6298</v>
      </c>
      <c r="B6299" s="30" t="s">
        <v>12728</v>
      </c>
      <c r="C6299" s="31" t="s">
        <v>12729</v>
      </c>
      <c r="D6299" s="30" t="s">
        <v>6864</v>
      </c>
      <c r="E6299" s="30" t="s">
        <v>850</v>
      </c>
      <c r="F6299" s="30" t="s">
        <v>846</v>
      </c>
      <c r="G6299" s="30" t="s">
        <v>366</v>
      </c>
      <c r="H6299" s="30">
        <v>2017</v>
      </c>
      <c r="I6299" s="28" t="s">
        <v>367</v>
      </c>
      <c r="J6299" s="30" t="s">
        <v>10373</v>
      </c>
      <c r="K6299" s="30" t="s">
        <v>368</v>
      </c>
    </row>
    <row r="6300" spans="1:11">
      <c r="A6300" s="29">
        <v>6299</v>
      </c>
      <c r="B6300" s="30" t="s">
        <v>12730</v>
      </c>
      <c r="C6300" s="31" t="s">
        <v>12731</v>
      </c>
      <c r="D6300" s="30" t="s">
        <v>6864</v>
      </c>
      <c r="E6300" s="30" t="s">
        <v>850</v>
      </c>
      <c r="F6300" s="30" t="s">
        <v>846</v>
      </c>
      <c r="G6300" s="30" t="s">
        <v>366</v>
      </c>
      <c r="H6300" s="30">
        <v>2017</v>
      </c>
      <c r="I6300" s="28" t="s">
        <v>367</v>
      </c>
      <c r="J6300" s="30" t="s">
        <v>10368</v>
      </c>
      <c r="K6300" s="30" t="s">
        <v>368</v>
      </c>
    </row>
    <row r="6301" spans="1:11">
      <c r="A6301" s="29">
        <v>6300</v>
      </c>
      <c r="B6301" s="30" t="s">
        <v>12732</v>
      </c>
      <c r="C6301" s="31" t="s">
        <v>12733</v>
      </c>
      <c r="D6301" s="30" t="s">
        <v>6864</v>
      </c>
      <c r="E6301" s="30" t="s">
        <v>850</v>
      </c>
      <c r="F6301" s="30" t="s">
        <v>846</v>
      </c>
      <c r="G6301" s="30" t="s">
        <v>468</v>
      </c>
      <c r="H6301" s="30">
        <v>2017</v>
      </c>
      <c r="I6301" s="28" t="s">
        <v>367</v>
      </c>
      <c r="J6301" s="30" t="s">
        <v>10373</v>
      </c>
      <c r="K6301" s="30" t="s">
        <v>368</v>
      </c>
    </row>
    <row r="6302" spans="1:11">
      <c r="A6302" s="29">
        <v>6301</v>
      </c>
      <c r="B6302" s="30" t="s">
        <v>12734</v>
      </c>
      <c r="C6302" s="31" t="s">
        <v>12735</v>
      </c>
      <c r="D6302" s="30" t="s">
        <v>6864</v>
      </c>
      <c r="E6302" s="30" t="s">
        <v>850</v>
      </c>
      <c r="F6302" s="30" t="s">
        <v>846</v>
      </c>
      <c r="G6302" s="30" t="s">
        <v>366</v>
      </c>
      <c r="H6302" s="30">
        <v>2017</v>
      </c>
      <c r="I6302" s="28" t="s">
        <v>367</v>
      </c>
      <c r="J6302" s="30" t="s">
        <v>10368</v>
      </c>
      <c r="K6302" s="30" t="s">
        <v>368</v>
      </c>
    </row>
    <row r="6303" spans="1:11">
      <c r="A6303" s="29">
        <v>6302</v>
      </c>
      <c r="B6303" s="30" t="s">
        <v>12736</v>
      </c>
      <c r="C6303" s="31" t="s">
        <v>12737</v>
      </c>
      <c r="D6303" s="30" t="s">
        <v>6864</v>
      </c>
      <c r="E6303" s="30" t="s">
        <v>850</v>
      </c>
      <c r="F6303" s="30" t="s">
        <v>846</v>
      </c>
      <c r="G6303" s="30" t="s">
        <v>366</v>
      </c>
      <c r="H6303" s="30">
        <v>2017</v>
      </c>
      <c r="I6303" s="28" t="s">
        <v>367</v>
      </c>
      <c r="J6303" s="30" t="s">
        <v>10368</v>
      </c>
      <c r="K6303" s="30" t="s">
        <v>368</v>
      </c>
    </row>
    <row r="6304" spans="1:11">
      <c r="A6304" s="29">
        <v>6303</v>
      </c>
      <c r="B6304" s="30" t="s">
        <v>12738</v>
      </c>
      <c r="C6304" s="31" t="s">
        <v>12739</v>
      </c>
      <c r="D6304" s="30" t="s">
        <v>6864</v>
      </c>
      <c r="E6304" s="30" t="s">
        <v>850</v>
      </c>
      <c r="F6304" s="30" t="s">
        <v>846</v>
      </c>
      <c r="G6304" s="30" t="s">
        <v>366</v>
      </c>
      <c r="H6304" s="30">
        <v>2017</v>
      </c>
      <c r="I6304" s="28" t="s">
        <v>367</v>
      </c>
      <c r="J6304" s="30" t="s">
        <v>10373</v>
      </c>
      <c r="K6304" s="30" t="s">
        <v>368</v>
      </c>
    </row>
    <row r="6305" spans="1:11">
      <c r="A6305" s="29">
        <v>6304</v>
      </c>
      <c r="B6305" s="30" t="s">
        <v>12740</v>
      </c>
      <c r="C6305" s="31" t="s">
        <v>12741</v>
      </c>
      <c r="D6305" s="30" t="s">
        <v>6864</v>
      </c>
      <c r="E6305" s="30" t="s">
        <v>850</v>
      </c>
      <c r="F6305" s="30" t="s">
        <v>846</v>
      </c>
      <c r="G6305" s="30" t="s">
        <v>366</v>
      </c>
      <c r="H6305" s="30">
        <v>2017</v>
      </c>
      <c r="I6305" s="28" t="s">
        <v>367</v>
      </c>
      <c r="J6305" s="30" t="s">
        <v>10368</v>
      </c>
      <c r="K6305" s="30" t="s">
        <v>368</v>
      </c>
    </row>
    <row r="6306" spans="1:11">
      <c r="A6306" s="29">
        <v>6305</v>
      </c>
      <c r="B6306" s="30" t="s">
        <v>12742</v>
      </c>
      <c r="C6306" s="31" t="s">
        <v>12743</v>
      </c>
      <c r="D6306" s="30" t="s">
        <v>6864</v>
      </c>
      <c r="E6306" s="30" t="s">
        <v>850</v>
      </c>
      <c r="F6306" s="30" t="s">
        <v>846</v>
      </c>
      <c r="G6306" s="30" t="s">
        <v>366</v>
      </c>
      <c r="H6306" s="30">
        <v>2017</v>
      </c>
      <c r="I6306" s="28" t="s">
        <v>367</v>
      </c>
      <c r="J6306" s="30" t="s">
        <v>10373</v>
      </c>
      <c r="K6306" s="30" t="s">
        <v>368</v>
      </c>
    </row>
    <row r="6307" spans="1:11">
      <c r="A6307" s="29">
        <v>6306</v>
      </c>
      <c r="B6307" s="30" t="s">
        <v>12744</v>
      </c>
      <c r="C6307" s="31" t="s">
        <v>12745</v>
      </c>
      <c r="D6307" s="30" t="s">
        <v>6864</v>
      </c>
      <c r="E6307" s="30" t="s">
        <v>850</v>
      </c>
      <c r="F6307" s="30" t="s">
        <v>846</v>
      </c>
      <c r="G6307" s="30" t="s">
        <v>366</v>
      </c>
      <c r="H6307" s="30">
        <v>2017</v>
      </c>
      <c r="I6307" s="28" t="s">
        <v>367</v>
      </c>
      <c r="J6307" s="30" t="s">
        <v>10368</v>
      </c>
      <c r="K6307" s="30" t="s">
        <v>368</v>
      </c>
    </row>
    <row r="6308" spans="1:11">
      <c r="A6308" s="29">
        <v>6307</v>
      </c>
      <c r="B6308" s="30" t="s">
        <v>12746</v>
      </c>
      <c r="C6308" s="31" t="s">
        <v>12747</v>
      </c>
      <c r="D6308" s="30" t="s">
        <v>6864</v>
      </c>
      <c r="E6308" s="30" t="s">
        <v>850</v>
      </c>
      <c r="F6308" s="30" t="s">
        <v>846</v>
      </c>
      <c r="G6308" s="30" t="s">
        <v>366</v>
      </c>
      <c r="H6308" s="30">
        <v>2017</v>
      </c>
      <c r="I6308" s="28" t="s">
        <v>367</v>
      </c>
      <c r="J6308" s="30" t="s">
        <v>10373</v>
      </c>
      <c r="K6308" s="30" t="s">
        <v>368</v>
      </c>
    </row>
    <row r="6309" spans="1:11">
      <c r="A6309" s="29">
        <v>6308</v>
      </c>
      <c r="B6309" s="30" t="s">
        <v>12748</v>
      </c>
      <c r="C6309" s="31" t="s">
        <v>12749</v>
      </c>
      <c r="D6309" s="30" t="s">
        <v>6864</v>
      </c>
      <c r="E6309" s="30" t="s">
        <v>850</v>
      </c>
      <c r="F6309" s="30" t="s">
        <v>846</v>
      </c>
      <c r="G6309" s="30" t="s">
        <v>366</v>
      </c>
      <c r="H6309" s="30">
        <v>2017</v>
      </c>
      <c r="I6309" s="28" t="s">
        <v>367</v>
      </c>
      <c r="J6309" s="30" t="s">
        <v>10373</v>
      </c>
      <c r="K6309" s="30" t="s">
        <v>368</v>
      </c>
    </row>
    <row r="6310" spans="1:11">
      <c r="A6310" s="29">
        <v>6309</v>
      </c>
      <c r="B6310" s="30" t="s">
        <v>12750</v>
      </c>
      <c r="C6310" s="31" t="s">
        <v>12751</v>
      </c>
      <c r="D6310" s="30" t="s">
        <v>6864</v>
      </c>
      <c r="E6310" s="30" t="s">
        <v>850</v>
      </c>
      <c r="F6310" s="30" t="s">
        <v>846</v>
      </c>
      <c r="G6310" s="30" t="s">
        <v>366</v>
      </c>
      <c r="H6310" s="30">
        <v>2017</v>
      </c>
      <c r="I6310" s="28" t="s">
        <v>367</v>
      </c>
      <c r="J6310" s="30" t="s">
        <v>10368</v>
      </c>
      <c r="K6310" s="30" t="s">
        <v>368</v>
      </c>
    </row>
    <row r="6311" spans="1:11">
      <c r="A6311" s="29">
        <v>6310</v>
      </c>
      <c r="B6311" s="30" t="s">
        <v>12752</v>
      </c>
      <c r="C6311" s="31" t="s">
        <v>12753</v>
      </c>
      <c r="D6311" s="30" t="s">
        <v>6864</v>
      </c>
      <c r="E6311" s="30" t="s">
        <v>850</v>
      </c>
      <c r="F6311" s="30" t="s">
        <v>846</v>
      </c>
      <c r="G6311" s="30" t="s">
        <v>366</v>
      </c>
      <c r="H6311" s="30">
        <v>2017</v>
      </c>
      <c r="I6311" s="28" t="s">
        <v>367</v>
      </c>
      <c r="J6311" s="30" t="s">
        <v>10373</v>
      </c>
      <c r="K6311" s="30" t="s">
        <v>368</v>
      </c>
    </row>
    <row r="6312" spans="1:11">
      <c r="A6312" s="29">
        <v>6311</v>
      </c>
      <c r="B6312" s="30" t="s">
        <v>12754</v>
      </c>
      <c r="C6312" s="31" t="s">
        <v>12755</v>
      </c>
      <c r="D6312" s="30" t="s">
        <v>6864</v>
      </c>
      <c r="E6312" s="30" t="s">
        <v>850</v>
      </c>
      <c r="F6312" s="30" t="s">
        <v>846</v>
      </c>
      <c r="G6312" s="30" t="s">
        <v>366</v>
      </c>
      <c r="H6312" s="30">
        <v>2017</v>
      </c>
      <c r="I6312" s="28" t="s">
        <v>367</v>
      </c>
      <c r="J6312" s="30" t="s">
        <v>10368</v>
      </c>
      <c r="K6312" s="30" t="s">
        <v>368</v>
      </c>
    </row>
    <row r="6313" spans="1:11">
      <c r="A6313" s="29">
        <v>6312</v>
      </c>
      <c r="B6313" s="30" t="s">
        <v>12756</v>
      </c>
      <c r="C6313" s="31" t="s">
        <v>12757</v>
      </c>
      <c r="D6313" s="30" t="s">
        <v>6864</v>
      </c>
      <c r="E6313" s="30" t="s">
        <v>850</v>
      </c>
      <c r="F6313" s="30" t="s">
        <v>846</v>
      </c>
      <c r="G6313" s="30" t="s">
        <v>366</v>
      </c>
      <c r="H6313" s="30">
        <v>2017</v>
      </c>
      <c r="I6313" s="28" t="s">
        <v>367</v>
      </c>
      <c r="J6313" s="30" t="s">
        <v>10368</v>
      </c>
      <c r="K6313" s="30" t="s">
        <v>368</v>
      </c>
    </row>
    <row r="6314" spans="1:11">
      <c r="A6314" s="29">
        <v>6313</v>
      </c>
      <c r="B6314" s="30" t="s">
        <v>12758</v>
      </c>
      <c r="C6314" s="31" t="s">
        <v>12759</v>
      </c>
      <c r="D6314" s="30" t="s">
        <v>6864</v>
      </c>
      <c r="E6314" s="30" t="s">
        <v>850</v>
      </c>
      <c r="F6314" s="30" t="s">
        <v>846</v>
      </c>
      <c r="G6314" s="30" t="s">
        <v>366</v>
      </c>
      <c r="H6314" s="30">
        <v>2017</v>
      </c>
      <c r="I6314" s="28" t="s">
        <v>367</v>
      </c>
      <c r="J6314" s="30" t="s">
        <v>10368</v>
      </c>
      <c r="K6314" s="30" t="s">
        <v>368</v>
      </c>
    </row>
    <row r="6315" spans="1:11">
      <c r="A6315" s="29">
        <v>6314</v>
      </c>
      <c r="B6315" s="30" t="s">
        <v>12760</v>
      </c>
      <c r="C6315" s="31" t="s">
        <v>12761</v>
      </c>
      <c r="D6315" s="30" t="s">
        <v>6864</v>
      </c>
      <c r="E6315" s="30" t="s">
        <v>850</v>
      </c>
      <c r="F6315" s="30" t="s">
        <v>846</v>
      </c>
      <c r="G6315" s="30" t="s">
        <v>366</v>
      </c>
      <c r="H6315" s="30">
        <v>2017</v>
      </c>
      <c r="I6315" s="28" t="s">
        <v>367</v>
      </c>
      <c r="J6315" s="30" t="s">
        <v>10368</v>
      </c>
      <c r="K6315" s="30" t="s">
        <v>368</v>
      </c>
    </row>
    <row r="6316" spans="1:11">
      <c r="A6316" s="29">
        <v>6315</v>
      </c>
      <c r="B6316" s="30" t="s">
        <v>12762</v>
      </c>
      <c r="C6316" s="31" t="s">
        <v>12763</v>
      </c>
      <c r="D6316" s="30" t="s">
        <v>6864</v>
      </c>
      <c r="E6316" s="30" t="s">
        <v>850</v>
      </c>
      <c r="F6316" s="30" t="s">
        <v>846</v>
      </c>
      <c r="G6316" s="30" t="s">
        <v>366</v>
      </c>
      <c r="H6316" s="30">
        <v>2017</v>
      </c>
      <c r="I6316" s="28" t="s">
        <v>367</v>
      </c>
      <c r="J6316" s="30" t="s">
        <v>10373</v>
      </c>
      <c r="K6316" s="30" t="s">
        <v>368</v>
      </c>
    </row>
    <row r="6317" spans="1:11">
      <c r="A6317" s="29">
        <v>6316</v>
      </c>
      <c r="B6317" s="30" t="s">
        <v>12764</v>
      </c>
      <c r="C6317" s="31" t="s">
        <v>12765</v>
      </c>
      <c r="D6317" s="30" t="s">
        <v>6864</v>
      </c>
      <c r="E6317" s="30" t="s">
        <v>850</v>
      </c>
      <c r="F6317" s="30" t="s">
        <v>846</v>
      </c>
      <c r="G6317" s="30" t="s">
        <v>366</v>
      </c>
      <c r="H6317" s="30">
        <v>2017</v>
      </c>
      <c r="I6317" s="28" t="s">
        <v>367</v>
      </c>
      <c r="J6317" s="30" t="s">
        <v>10368</v>
      </c>
      <c r="K6317" s="30" t="s">
        <v>368</v>
      </c>
    </row>
    <row r="6318" spans="1:11">
      <c r="A6318" s="29">
        <v>6317</v>
      </c>
      <c r="B6318" s="30" t="s">
        <v>12766</v>
      </c>
      <c r="C6318" s="31" t="s">
        <v>3930</v>
      </c>
      <c r="D6318" s="30" t="s">
        <v>6864</v>
      </c>
      <c r="E6318" s="30" t="s">
        <v>850</v>
      </c>
      <c r="F6318" s="30" t="s">
        <v>846</v>
      </c>
      <c r="G6318" s="30" t="s">
        <v>366</v>
      </c>
      <c r="H6318" s="30">
        <v>2017</v>
      </c>
      <c r="I6318" s="28" t="s">
        <v>367</v>
      </c>
      <c r="J6318" s="30" t="s">
        <v>10368</v>
      </c>
      <c r="K6318" s="30" t="s">
        <v>368</v>
      </c>
    </row>
    <row r="6319" spans="1:11">
      <c r="A6319" s="29">
        <v>6318</v>
      </c>
      <c r="B6319" s="30" t="s">
        <v>12767</v>
      </c>
      <c r="C6319" s="31" t="s">
        <v>12768</v>
      </c>
      <c r="D6319" s="30" t="s">
        <v>6864</v>
      </c>
      <c r="E6319" s="30" t="s">
        <v>850</v>
      </c>
      <c r="F6319" s="30" t="s">
        <v>846</v>
      </c>
      <c r="G6319" s="30" t="s">
        <v>366</v>
      </c>
      <c r="H6319" s="30">
        <v>2017</v>
      </c>
      <c r="I6319" s="28" t="s">
        <v>367</v>
      </c>
      <c r="J6319" s="30" t="s">
        <v>10368</v>
      </c>
      <c r="K6319" s="30" t="s">
        <v>368</v>
      </c>
    </row>
    <row r="6320" spans="1:11">
      <c r="A6320" s="29">
        <v>6319</v>
      </c>
      <c r="B6320" s="30" t="s">
        <v>12769</v>
      </c>
      <c r="C6320" s="31" t="s">
        <v>12770</v>
      </c>
      <c r="D6320" s="30" t="s">
        <v>8631</v>
      </c>
      <c r="E6320" s="30" t="s">
        <v>371</v>
      </c>
      <c r="F6320" s="30" t="s">
        <v>846</v>
      </c>
      <c r="G6320" s="30" t="s">
        <v>3757</v>
      </c>
      <c r="H6320" s="30">
        <v>2017</v>
      </c>
      <c r="I6320" s="28" t="s">
        <v>367</v>
      </c>
      <c r="J6320" s="30" t="s">
        <v>10373</v>
      </c>
      <c r="K6320" s="30" t="s">
        <v>368</v>
      </c>
    </row>
    <row r="6321" spans="1:11">
      <c r="A6321" s="29">
        <v>6320</v>
      </c>
      <c r="B6321" s="30" t="s">
        <v>12771</v>
      </c>
      <c r="C6321" s="31" t="s">
        <v>12772</v>
      </c>
      <c r="D6321" s="30" t="s">
        <v>6864</v>
      </c>
      <c r="E6321" s="30" t="s">
        <v>371</v>
      </c>
      <c r="F6321" s="30" t="s">
        <v>846</v>
      </c>
      <c r="G6321" s="30" t="s">
        <v>468</v>
      </c>
      <c r="H6321" s="30">
        <v>2017</v>
      </c>
      <c r="I6321" s="28" t="s">
        <v>367</v>
      </c>
      <c r="J6321" s="30" t="s">
        <v>10368</v>
      </c>
      <c r="K6321" s="30" t="s">
        <v>368</v>
      </c>
    </row>
    <row r="6322" spans="1:11">
      <c r="A6322" s="29">
        <v>6321</v>
      </c>
      <c r="B6322" s="30" t="s">
        <v>12773</v>
      </c>
      <c r="C6322" s="31" t="s">
        <v>12774</v>
      </c>
      <c r="D6322" s="30" t="s">
        <v>8631</v>
      </c>
      <c r="E6322" s="30" t="s">
        <v>371</v>
      </c>
      <c r="F6322" s="30" t="s">
        <v>846</v>
      </c>
      <c r="G6322" s="30" t="s">
        <v>3757</v>
      </c>
      <c r="H6322" s="30">
        <v>2017</v>
      </c>
      <c r="I6322" s="28" t="s">
        <v>367</v>
      </c>
      <c r="J6322" s="30" t="s">
        <v>10368</v>
      </c>
      <c r="K6322" s="30" t="s">
        <v>368</v>
      </c>
    </row>
    <row r="6323" spans="1:11">
      <c r="A6323" s="29">
        <v>6322</v>
      </c>
      <c r="B6323" s="30" t="s">
        <v>12775</v>
      </c>
      <c r="C6323" s="31" t="s">
        <v>12776</v>
      </c>
      <c r="D6323" s="30" t="s">
        <v>8631</v>
      </c>
      <c r="E6323" s="30" t="s">
        <v>371</v>
      </c>
      <c r="F6323" s="30" t="s">
        <v>846</v>
      </c>
      <c r="G6323" s="30" t="s">
        <v>3757</v>
      </c>
      <c r="H6323" s="30">
        <v>2017</v>
      </c>
      <c r="I6323" s="28" t="s">
        <v>367</v>
      </c>
      <c r="J6323" s="30" t="s">
        <v>10373</v>
      </c>
      <c r="K6323" s="30" t="s">
        <v>368</v>
      </c>
    </row>
    <row r="6324" spans="1:11">
      <c r="A6324" s="29">
        <v>6323</v>
      </c>
      <c r="B6324" s="30" t="s">
        <v>12777</v>
      </c>
      <c r="C6324" s="31" t="s">
        <v>12778</v>
      </c>
      <c r="D6324" s="30" t="s">
        <v>6864</v>
      </c>
      <c r="E6324" s="30" t="s">
        <v>371</v>
      </c>
      <c r="F6324" s="30" t="s">
        <v>846</v>
      </c>
      <c r="G6324" s="30" t="s">
        <v>468</v>
      </c>
      <c r="H6324" s="30">
        <v>2017</v>
      </c>
      <c r="I6324" s="28" t="s">
        <v>367</v>
      </c>
      <c r="J6324" s="30" t="s">
        <v>10373</v>
      </c>
      <c r="K6324" s="30" t="s">
        <v>368</v>
      </c>
    </row>
    <row r="6325" spans="1:11">
      <c r="A6325" s="29">
        <v>6324</v>
      </c>
      <c r="B6325" s="30" t="s">
        <v>12779</v>
      </c>
      <c r="C6325" s="31" t="s">
        <v>12780</v>
      </c>
      <c r="D6325" s="30" t="s">
        <v>8631</v>
      </c>
      <c r="E6325" s="30" t="s">
        <v>371</v>
      </c>
      <c r="F6325" s="30" t="s">
        <v>846</v>
      </c>
      <c r="G6325" s="30" t="s">
        <v>3757</v>
      </c>
      <c r="H6325" s="30">
        <v>2017</v>
      </c>
      <c r="I6325" s="28" t="s">
        <v>367</v>
      </c>
      <c r="J6325" s="30" t="s">
        <v>10373</v>
      </c>
      <c r="K6325" s="30" t="s">
        <v>368</v>
      </c>
    </row>
    <row r="6326" spans="1:11">
      <c r="A6326" s="29">
        <v>6325</v>
      </c>
      <c r="B6326" s="30" t="s">
        <v>12781</v>
      </c>
      <c r="C6326" s="31" t="s">
        <v>12782</v>
      </c>
      <c r="D6326" s="30" t="s">
        <v>8631</v>
      </c>
      <c r="E6326" s="30" t="s">
        <v>371</v>
      </c>
      <c r="F6326" s="30" t="s">
        <v>846</v>
      </c>
      <c r="G6326" s="30" t="s">
        <v>3757</v>
      </c>
      <c r="H6326" s="30">
        <v>2017</v>
      </c>
      <c r="I6326" s="28" t="s">
        <v>367</v>
      </c>
      <c r="J6326" s="30" t="s">
        <v>10373</v>
      </c>
      <c r="K6326" s="30" t="s">
        <v>368</v>
      </c>
    </row>
    <row r="6327" spans="1:11">
      <c r="A6327" s="29">
        <v>6326</v>
      </c>
      <c r="B6327" s="30" t="s">
        <v>12783</v>
      </c>
      <c r="C6327" s="31" t="s">
        <v>12784</v>
      </c>
      <c r="D6327" s="30" t="s">
        <v>8631</v>
      </c>
      <c r="E6327" s="30" t="s">
        <v>371</v>
      </c>
      <c r="F6327" s="30" t="s">
        <v>846</v>
      </c>
      <c r="G6327" s="30" t="s">
        <v>9641</v>
      </c>
      <c r="H6327" s="30">
        <v>2017</v>
      </c>
      <c r="I6327" s="28" t="s">
        <v>367</v>
      </c>
      <c r="J6327" s="30" t="s">
        <v>10368</v>
      </c>
      <c r="K6327" s="30" t="s">
        <v>368</v>
      </c>
    </row>
    <row r="6328" spans="1:11">
      <c r="A6328" s="29">
        <v>6327</v>
      </c>
      <c r="B6328" s="30" t="s">
        <v>12785</v>
      </c>
      <c r="C6328" s="31" t="s">
        <v>12786</v>
      </c>
      <c r="D6328" s="30" t="s">
        <v>8631</v>
      </c>
      <c r="E6328" s="30" t="s">
        <v>371</v>
      </c>
      <c r="F6328" s="30" t="s">
        <v>846</v>
      </c>
      <c r="G6328" s="30" t="s">
        <v>3757</v>
      </c>
      <c r="H6328" s="30">
        <v>2017</v>
      </c>
      <c r="I6328" s="28" t="s">
        <v>367</v>
      </c>
      <c r="J6328" s="30" t="s">
        <v>10373</v>
      </c>
      <c r="K6328" s="30" t="s">
        <v>368</v>
      </c>
    </row>
    <row r="6329" spans="1:11">
      <c r="A6329" s="29">
        <v>6328</v>
      </c>
      <c r="B6329" s="30" t="s">
        <v>12787</v>
      </c>
      <c r="C6329" s="31" t="s">
        <v>12788</v>
      </c>
      <c r="D6329" s="30" t="s">
        <v>8631</v>
      </c>
      <c r="E6329" s="30" t="s">
        <v>371</v>
      </c>
      <c r="F6329" s="30" t="s">
        <v>846</v>
      </c>
      <c r="G6329" s="30" t="s">
        <v>3757</v>
      </c>
      <c r="H6329" s="30">
        <v>2017</v>
      </c>
      <c r="I6329" s="28" t="s">
        <v>367</v>
      </c>
      <c r="J6329" s="30" t="s">
        <v>10368</v>
      </c>
      <c r="K6329" s="30" t="s">
        <v>368</v>
      </c>
    </row>
    <row r="6330" spans="1:11">
      <c r="A6330" s="29">
        <v>6329</v>
      </c>
      <c r="B6330" s="30" t="s">
        <v>12789</v>
      </c>
      <c r="C6330" s="31" t="s">
        <v>3930</v>
      </c>
      <c r="D6330" s="30" t="s">
        <v>8631</v>
      </c>
      <c r="E6330" s="30" t="s">
        <v>3823</v>
      </c>
      <c r="F6330" s="30" t="s">
        <v>846</v>
      </c>
      <c r="G6330" s="30" t="s">
        <v>3757</v>
      </c>
      <c r="H6330" s="30">
        <v>2017</v>
      </c>
      <c r="I6330" s="28" t="s">
        <v>367</v>
      </c>
      <c r="J6330" s="30" t="s">
        <v>10368</v>
      </c>
      <c r="K6330" s="30" t="s">
        <v>368</v>
      </c>
    </row>
    <row r="6331" spans="1:11">
      <c r="A6331" s="29">
        <v>6330</v>
      </c>
      <c r="B6331" s="30" t="s">
        <v>12790</v>
      </c>
      <c r="C6331" s="31" t="s">
        <v>12791</v>
      </c>
      <c r="D6331" s="30" t="s">
        <v>6864</v>
      </c>
      <c r="E6331" s="30" t="s">
        <v>850</v>
      </c>
      <c r="F6331" s="30" t="s">
        <v>846</v>
      </c>
      <c r="G6331" s="30" t="s">
        <v>366</v>
      </c>
      <c r="H6331" s="30">
        <v>2017</v>
      </c>
      <c r="I6331" s="28" t="s">
        <v>367</v>
      </c>
      <c r="J6331" s="30" t="s">
        <v>10373</v>
      </c>
      <c r="K6331" s="30" t="s">
        <v>368</v>
      </c>
    </row>
    <row r="6332" spans="1:11">
      <c r="A6332" s="29">
        <v>6331</v>
      </c>
      <c r="B6332" s="30" t="s">
        <v>12792</v>
      </c>
      <c r="C6332" s="31" t="s">
        <v>12793</v>
      </c>
      <c r="D6332" s="30" t="s">
        <v>6864</v>
      </c>
      <c r="E6332" s="30" t="s">
        <v>850</v>
      </c>
      <c r="F6332" s="30" t="s">
        <v>846</v>
      </c>
      <c r="G6332" s="30" t="s">
        <v>366</v>
      </c>
      <c r="H6332" s="30">
        <v>2017</v>
      </c>
      <c r="I6332" s="28" t="s">
        <v>367</v>
      </c>
      <c r="J6332" s="30" t="s">
        <v>10373</v>
      </c>
      <c r="K6332" s="30" t="s">
        <v>368</v>
      </c>
    </row>
    <row r="6333" spans="1:11">
      <c r="A6333" s="29">
        <v>6332</v>
      </c>
      <c r="B6333" s="30" t="s">
        <v>12794</v>
      </c>
      <c r="C6333" s="31" t="s">
        <v>12795</v>
      </c>
      <c r="D6333" s="30" t="s">
        <v>6864</v>
      </c>
      <c r="E6333" s="30" t="s">
        <v>850</v>
      </c>
      <c r="F6333" s="30" t="s">
        <v>846</v>
      </c>
      <c r="G6333" s="30" t="s">
        <v>366</v>
      </c>
      <c r="H6333" s="30">
        <v>2017</v>
      </c>
      <c r="I6333" s="28" t="s">
        <v>367</v>
      </c>
      <c r="J6333" s="30" t="s">
        <v>10373</v>
      </c>
      <c r="K6333" s="30" t="s">
        <v>368</v>
      </c>
    </row>
    <row r="6334" spans="1:11">
      <c r="A6334" s="29">
        <v>6333</v>
      </c>
      <c r="B6334" s="30" t="s">
        <v>12796</v>
      </c>
      <c r="C6334" s="31" t="s">
        <v>12797</v>
      </c>
      <c r="D6334" s="30" t="s">
        <v>8631</v>
      </c>
      <c r="E6334" s="30" t="s">
        <v>850</v>
      </c>
      <c r="F6334" s="30" t="s">
        <v>846</v>
      </c>
      <c r="G6334" s="30" t="s">
        <v>3757</v>
      </c>
      <c r="H6334" s="30">
        <v>2017</v>
      </c>
      <c r="I6334" s="28" t="s">
        <v>367</v>
      </c>
      <c r="J6334" s="30" t="s">
        <v>10368</v>
      </c>
      <c r="K6334" s="30" t="s">
        <v>368</v>
      </c>
    </row>
    <row r="6335" spans="1:11">
      <c r="A6335" s="29">
        <v>6334</v>
      </c>
      <c r="B6335" s="30" t="s">
        <v>12798</v>
      </c>
      <c r="C6335" s="31" t="s">
        <v>12799</v>
      </c>
      <c r="D6335" s="30" t="s">
        <v>6864</v>
      </c>
      <c r="E6335" s="30" t="s">
        <v>850</v>
      </c>
      <c r="F6335" s="30" t="s">
        <v>846</v>
      </c>
      <c r="G6335" s="30" t="s">
        <v>366</v>
      </c>
      <c r="H6335" s="30">
        <v>2017</v>
      </c>
      <c r="I6335" s="28" t="s">
        <v>367</v>
      </c>
      <c r="J6335" s="30" t="s">
        <v>10373</v>
      </c>
      <c r="K6335" s="30" t="s">
        <v>368</v>
      </c>
    </row>
    <row r="6336" spans="1:11">
      <c r="A6336" s="29">
        <v>6335</v>
      </c>
      <c r="B6336" s="30" t="s">
        <v>12800</v>
      </c>
      <c r="C6336" s="31" t="s">
        <v>12801</v>
      </c>
      <c r="D6336" s="30" t="s">
        <v>6864</v>
      </c>
      <c r="E6336" s="30" t="s">
        <v>850</v>
      </c>
      <c r="F6336" s="30" t="s">
        <v>846</v>
      </c>
      <c r="G6336" s="30" t="s">
        <v>366</v>
      </c>
      <c r="H6336" s="30">
        <v>2017</v>
      </c>
      <c r="I6336" s="28" t="s">
        <v>367</v>
      </c>
      <c r="J6336" s="30" t="s">
        <v>10368</v>
      </c>
      <c r="K6336" s="30" t="s">
        <v>368</v>
      </c>
    </row>
    <row r="6337" spans="1:11">
      <c r="A6337" s="29">
        <v>6336</v>
      </c>
      <c r="B6337" s="30" t="s">
        <v>12802</v>
      </c>
      <c r="C6337" s="31" t="s">
        <v>12803</v>
      </c>
      <c r="D6337" s="30" t="s">
        <v>6864</v>
      </c>
      <c r="E6337" s="30" t="s">
        <v>850</v>
      </c>
      <c r="F6337" s="30" t="s">
        <v>846</v>
      </c>
      <c r="G6337" s="30" t="s">
        <v>366</v>
      </c>
      <c r="H6337" s="30">
        <v>2017</v>
      </c>
      <c r="I6337" s="28" t="s">
        <v>367</v>
      </c>
      <c r="J6337" s="30" t="s">
        <v>10368</v>
      </c>
      <c r="K6337" s="30" t="s">
        <v>368</v>
      </c>
    </row>
    <row r="6338" spans="1:11">
      <c r="A6338" s="29">
        <v>6337</v>
      </c>
      <c r="B6338" s="30" t="s">
        <v>12804</v>
      </c>
      <c r="C6338" s="31" t="s">
        <v>12805</v>
      </c>
      <c r="D6338" s="30" t="s">
        <v>6864</v>
      </c>
      <c r="E6338" s="30" t="s">
        <v>850</v>
      </c>
      <c r="F6338" s="30" t="s">
        <v>846</v>
      </c>
      <c r="G6338" s="30" t="s">
        <v>366</v>
      </c>
      <c r="H6338" s="30">
        <v>2017</v>
      </c>
      <c r="I6338" s="28" t="s">
        <v>367</v>
      </c>
      <c r="J6338" s="30" t="s">
        <v>10373</v>
      </c>
      <c r="K6338" s="30" t="s">
        <v>368</v>
      </c>
    </row>
    <row r="6339" spans="1:11">
      <c r="A6339" s="29">
        <v>6338</v>
      </c>
      <c r="B6339" s="30" t="s">
        <v>12806</v>
      </c>
      <c r="C6339" s="31" t="s">
        <v>12807</v>
      </c>
      <c r="D6339" s="30" t="s">
        <v>8631</v>
      </c>
      <c r="E6339" s="30" t="s">
        <v>371</v>
      </c>
      <c r="F6339" s="30" t="s">
        <v>846</v>
      </c>
      <c r="G6339" s="30" t="s">
        <v>3757</v>
      </c>
      <c r="H6339" s="30">
        <v>2017</v>
      </c>
      <c r="I6339" s="28" t="s">
        <v>367</v>
      </c>
      <c r="J6339" s="30" t="s">
        <v>10368</v>
      </c>
      <c r="K6339" s="30" t="s">
        <v>368</v>
      </c>
    </row>
    <row r="6340" spans="1:11">
      <c r="A6340" s="29">
        <v>6339</v>
      </c>
      <c r="B6340" s="30" t="s">
        <v>12808</v>
      </c>
      <c r="C6340" s="31" t="s">
        <v>12809</v>
      </c>
      <c r="D6340" s="30" t="s">
        <v>6864</v>
      </c>
      <c r="E6340" s="30" t="s">
        <v>850</v>
      </c>
      <c r="F6340" s="30" t="s">
        <v>846</v>
      </c>
      <c r="G6340" s="30" t="s">
        <v>366</v>
      </c>
      <c r="H6340" s="30">
        <v>2017</v>
      </c>
      <c r="I6340" s="28" t="s">
        <v>367</v>
      </c>
      <c r="J6340" s="30" t="s">
        <v>10368</v>
      </c>
      <c r="K6340" s="30" t="s">
        <v>368</v>
      </c>
    </row>
    <row r="6341" spans="1:11">
      <c r="A6341" s="29">
        <v>6340</v>
      </c>
      <c r="B6341" s="30" t="s">
        <v>12810</v>
      </c>
      <c r="C6341" s="31" t="s">
        <v>12811</v>
      </c>
      <c r="D6341" s="30" t="s">
        <v>6864</v>
      </c>
      <c r="E6341" s="30" t="s">
        <v>850</v>
      </c>
      <c r="F6341" s="30" t="s">
        <v>846</v>
      </c>
      <c r="G6341" s="30" t="s">
        <v>366</v>
      </c>
      <c r="H6341" s="30">
        <v>2017</v>
      </c>
      <c r="I6341" s="28" t="s">
        <v>367</v>
      </c>
      <c r="J6341" s="30" t="s">
        <v>10373</v>
      </c>
      <c r="K6341" s="30" t="s">
        <v>368</v>
      </c>
    </row>
    <row r="6342" spans="1:11">
      <c r="A6342" s="29">
        <v>6341</v>
      </c>
      <c r="B6342" s="30" t="s">
        <v>12812</v>
      </c>
      <c r="C6342" s="31" t="s">
        <v>12813</v>
      </c>
      <c r="D6342" s="30" t="s">
        <v>6864</v>
      </c>
      <c r="E6342" s="30" t="s">
        <v>850</v>
      </c>
      <c r="F6342" s="30" t="s">
        <v>846</v>
      </c>
      <c r="G6342" s="30" t="s">
        <v>366</v>
      </c>
      <c r="H6342" s="30">
        <v>2017</v>
      </c>
      <c r="I6342" s="28" t="s">
        <v>367</v>
      </c>
      <c r="J6342" s="30" t="s">
        <v>10373</v>
      </c>
      <c r="K6342" s="30" t="s">
        <v>368</v>
      </c>
    </row>
    <row r="6343" spans="1:11">
      <c r="A6343" s="29">
        <v>6342</v>
      </c>
      <c r="B6343" s="30" t="s">
        <v>12814</v>
      </c>
      <c r="C6343" s="31" t="s">
        <v>12815</v>
      </c>
      <c r="D6343" s="30" t="s">
        <v>6864</v>
      </c>
      <c r="E6343" s="30" t="s">
        <v>850</v>
      </c>
      <c r="F6343" s="30" t="s">
        <v>846</v>
      </c>
      <c r="G6343" s="30" t="s">
        <v>366</v>
      </c>
      <c r="H6343" s="30">
        <v>2017</v>
      </c>
      <c r="I6343" s="28" t="s">
        <v>367</v>
      </c>
      <c r="J6343" s="30" t="s">
        <v>10373</v>
      </c>
      <c r="K6343" s="30" t="s">
        <v>368</v>
      </c>
    </row>
    <row r="6344" spans="1:11">
      <c r="A6344" s="29">
        <v>6343</v>
      </c>
      <c r="B6344" s="30" t="s">
        <v>12816</v>
      </c>
      <c r="C6344" s="31" t="s">
        <v>12817</v>
      </c>
      <c r="D6344" s="30" t="s">
        <v>6864</v>
      </c>
      <c r="E6344" s="30" t="s">
        <v>850</v>
      </c>
      <c r="F6344" s="30" t="s">
        <v>846</v>
      </c>
      <c r="G6344" s="30" t="s">
        <v>366</v>
      </c>
      <c r="H6344" s="30">
        <v>2017</v>
      </c>
      <c r="I6344" s="28" t="s">
        <v>367</v>
      </c>
      <c r="J6344" s="30" t="s">
        <v>10373</v>
      </c>
      <c r="K6344" s="30" t="s">
        <v>368</v>
      </c>
    </row>
    <row r="6345" spans="1:11">
      <c r="A6345" s="29">
        <v>6344</v>
      </c>
      <c r="B6345" s="30" t="s">
        <v>12818</v>
      </c>
      <c r="C6345" s="31" t="s">
        <v>2030</v>
      </c>
      <c r="D6345" s="30" t="s">
        <v>6864</v>
      </c>
      <c r="E6345" s="30" t="s">
        <v>850</v>
      </c>
      <c r="F6345" s="30" t="s">
        <v>846</v>
      </c>
      <c r="G6345" s="30" t="s">
        <v>366</v>
      </c>
      <c r="H6345" s="30">
        <v>2017</v>
      </c>
      <c r="I6345" s="28" t="s">
        <v>367</v>
      </c>
      <c r="J6345" s="30" t="s">
        <v>10373</v>
      </c>
      <c r="K6345" s="30" t="s">
        <v>368</v>
      </c>
    </row>
    <row r="6346" spans="1:11">
      <c r="A6346" s="29">
        <v>6345</v>
      </c>
      <c r="B6346" s="30" t="s">
        <v>12819</v>
      </c>
      <c r="C6346" s="31" t="s">
        <v>12820</v>
      </c>
      <c r="D6346" s="30" t="s">
        <v>6864</v>
      </c>
      <c r="E6346" s="30" t="s">
        <v>850</v>
      </c>
      <c r="F6346" s="30" t="s">
        <v>846</v>
      </c>
      <c r="G6346" s="30" t="s">
        <v>366</v>
      </c>
      <c r="H6346" s="30">
        <v>2017</v>
      </c>
      <c r="I6346" s="28" t="s">
        <v>367</v>
      </c>
      <c r="J6346" s="30" t="s">
        <v>10368</v>
      </c>
      <c r="K6346" s="30" t="s">
        <v>368</v>
      </c>
    </row>
    <row r="6347" spans="1:11">
      <c r="A6347" s="29">
        <v>6346</v>
      </c>
      <c r="B6347" s="30" t="s">
        <v>12821</v>
      </c>
      <c r="C6347" s="31" t="s">
        <v>12822</v>
      </c>
      <c r="D6347" s="30" t="s">
        <v>6864</v>
      </c>
      <c r="E6347" s="30" t="s">
        <v>850</v>
      </c>
      <c r="F6347" s="30" t="s">
        <v>846</v>
      </c>
      <c r="G6347" s="30" t="s">
        <v>366</v>
      </c>
      <c r="H6347" s="30">
        <v>2017</v>
      </c>
      <c r="I6347" s="28" t="s">
        <v>367</v>
      </c>
      <c r="J6347" s="30" t="s">
        <v>10368</v>
      </c>
      <c r="K6347" s="30" t="s">
        <v>368</v>
      </c>
    </row>
    <row r="6348" spans="1:11">
      <c r="A6348" s="29">
        <v>6347</v>
      </c>
      <c r="B6348" s="30" t="s">
        <v>12823</v>
      </c>
      <c r="C6348" s="31" t="s">
        <v>12824</v>
      </c>
      <c r="D6348" s="30" t="s">
        <v>6864</v>
      </c>
      <c r="E6348" s="30" t="s">
        <v>850</v>
      </c>
      <c r="F6348" s="30" t="s">
        <v>846</v>
      </c>
      <c r="G6348" s="30" t="s">
        <v>366</v>
      </c>
      <c r="H6348" s="30">
        <v>2017</v>
      </c>
      <c r="I6348" s="28" t="s">
        <v>367</v>
      </c>
      <c r="J6348" s="30" t="s">
        <v>10373</v>
      </c>
      <c r="K6348" s="30" t="s">
        <v>368</v>
      </c>
    </row>
    <row r="6349" spans="1:11">
      <c r="A6349" s="29">
        <v>6348</v>
      </c>
      <c r="B6349" s="30" t="s">
        <v>12825</v>
      </c>
      <c r="C6349" s="31" t="s">
        <v>1444</v>
      </c>
      <c r="D6349" s="30" t="s">
        <v>8631</v>
      </c>
      <c r="E6349" s="30" t="s">
        <v>850</v>
      </c>
      <c r="F6349" s="30" t="s">
        <v>846</v>
      </c>
      <c r="G6349" s="30" t="s">
        <v>9641</v>
      </c>
      <c r="H6349" s="30">
        <v>2017</v>
      </c>
      <c r="I6349" s="28" t="s">
        <v>367</v>
      </c>
      <c r="J6349" s="30" t="s">
        <v>10368</v>
      </c>
      <c r="K6349" s="30" t="s">
        <v>368</v>
      </c>
    </row>
    <row r="6350" spans="1:11">
      <c r="A6350" s="29">
        <v>6349</v>
      </c>
      <c r="B6350" s="30" t="s">
        <v>12826</v>
      </c>
      <c r="C6350" s="31" t="s">
        <v>12827</v>
      </c>
      <c r="D6350" s="30" t="s">
        <v>6864</v>
      </c>
      <c r="E6350" s="30" t="s">
        <v>850</v>
      </c>
      <c r="F6350" s="30" t="s">
        <v>846</v>
      </c>
      <c r="G6350" s="30" t="s">
        <v>366</v>
      </c>
      <c r="H6350" s="30">
        <v>2017</v>
      </c>
      <c r="I6350" s="28" t="s">
        <v>367</v>
      </c>
      <c r="J6350" s="30" t="s">
        <v>10368</v>
      </c>
      <c r="K6350" s="30" t="s">
        <v>368</v>
      </c>
    </row>
    <row r="6351" spans="1:11">
      <c r="A6351" s="29">
        <v>6350</v>
      </c>
      <c r="B6351" s="30" t="s">
        <v>12828</v>
      </c>
      <c r="C6351" s="31" t="s">
        <v>12829</v>
      </c>
      <c r="D6351" s="30" t="s">
        <v>6864</v>
      </c>
      <c r="E6351" s="30" t="s">
        <v>850</v>
      </c>
      <c r="F6351" s="30" t="s">
        <v>846</v>
      </c>
      <c r="G6351" s="30" t="s">
        <v>366</v>
      </c>
      <c r="H6351" s="30">
        <v>2017</v>
      </c>
      <c r="I6351" s="28" t="s">
        <v>367</v>
      </c>
      <c r="J6351" s="30" t="s">
        <v>10373</v>
      </c>
      <c r="K6351" s="30" t="s">
        <v>368</v>
      </c>
    </row>
    <row r="6352" spans="1:11">
      <c r="A6352" s="29">
        <v>6351</v>
      </c>
      <c r="B6352" s="30" t="s">
        <v>12830</v>
      </c>
      <c r="C6352" s="31" t="s">
        <v>12831</v>
      </c>
      <c r="D6352" s="30" t="s">
        <v>6864</v>
      </c>
      <c r="E6352" s="30" t="s">
        <v>850</v>
      </c>
      <c r="F6352" s="30" t="s">
        <v>846</v>
      </c>
      <c r="G6352" s="30" t="s">
        <v>366</v>
      </c>
      <c r="H6352" s="30">
        <v>2017</v>
      </c>
      <c r="I6352" s="28" t="s">
        <v>367</v>
      </c>
      <c r="J6352" s="30" t="s">
        <v>10373</v>
      </c>
      <c r="K6352" s="30" t="s">
        <v>368</v>
      </c>
    </row>
    <row r="6353" spans="1:11">
      <c r="A6353" s="29">
        <v>6352</v>
      </c>
      <c r="B6353" s="30" t="s">
        <v>12832</v>
      </c>
      <c r="C6353" s="31" t="s">
        <v>12833</v>
      </c>
      <c r="D6353" s="30" t="s">
        <v>6864</v>
      </c>
      <c r="E6353" s="30" t="s">
        <v>850</v>
      </c>
      <c r="F6353" s="30" t="s">
        <v>846</v>
      </c>
      <c r="G6353" s="30" t="s">
        <v>366</v>
      </c>
      <c r="H6353" s="30">
        <v>2017</v>
      </c>
      <c r="I6353" s="28" t="s">
        <v>367</v>
      </c>
      <c r="J6353" s="30" t="s">
        <v>10373</v>
      </c>
      <c r="K6353" s="30" t="s">
        <v>368</v>
      </c>
    </row>
    <row r="6354" spans="1:11">
      <c r="A6354" s="29">
        <v>6353</v>
      </c>
      <c r="B6354" s="30" t="s">
        <v>12834</v>
      </c>
      <c r="C6354" s="31" t="s">
        <v>12835</v>
      </c>
      <c r="D6354" s="30" t="s">
        <v>6864</v>
      </c>
      <c r="E6354" s="30" t="s">
        <v>850</v>
      </c>
      <c r="F6354" s="30" t="s">
        <v>846</v>
      </c>
      <c r="G6354" s="30" t="s">
        <v>468</v>
      </c>
      <c r="H6354" s="30">
        <v>2017</v>
      </c>
      <c r="I6354" s="28" t="s">
        <v>367</v>
      </c>
      <c r="J6354" s="30" t="s">
        <v>10373</v>
      </c>
      <c r="K6354" s="30" t="s">
        <v>368</v>
      </c>
    </row>
    <row r="6355" spans="1:11">
      <c r="A6355" s="29">
        <v>6354</v>
      </c>
      <c r="B6355" s="30" t="s">
        <v>12836</v>
      </c>
      <c r="C6355" s="31" t="s">
        <v>12837</v>
      </c>
      <c r="D6355" s="30" t="s">
        <v>6864</v>
      </c>
      <c r="E6355" s="30" t="s">
        <v>850</v>
      </c>
      <c r="F6355" s="30" t="s">
        <v>846</v>
      </c>
      <c r="G6355" s="30" t="s">
        <v>366</v>
      </c>
      <c r="H6355" s="30">
        <v>2017</v>
      </c>
      <c r="I6355" s="28" t="s">
        <v>367</v>
      </c>
      <c r="J6355" s="30" t="s">
        <v>10368</v>
      </c>
      <c r="K6355" s="30" t="s">
        <v>368</v>
      </c>
    </row>
    <row r="6356" spans="1:11">
      <c r="A6356" s="29">
        <v>6355</v>
      </c>
      <c r="B6356" s="30" t="s">
        <v>12838</v>
      </c>
      <c r="C6356" s="31" t="s">
        <v>12839</v>
      </c>
      <c r="D6356" s="30" t="s">
        <v>6864</v>
      </c>
      <c r="E6356" s="30" t="s">
        <v>850</v>
      </c>
      <c r="F6356" s="30" t="s">
        <v>846</v>
      </c>
      <c r="G6356" s="30" t="s">
        <v>366</v>
      </c>
      <c r="H6356" s="30">
        <v>2017</v>
      </c>
      <c r="I6356" s="28" t="s">
        <v>367</v>
      </c>
      <c r="J6356" s="30" t="s">
        <v>10368</v>
      </c>
      <c r="K6356" s="30" t="s">
        <v>368</v>
      </c>
    </row>
    <row r="6357" spans="1:11">
      <c r="A6357" s="29">
        <v>6356</v>
      </c>
      <c r="B6357" s="30" t="s">
        <v>12840</v>
      </c>
      <c r="C6357" s="31" t="s">
        <v>12841</v>
      </c>
      <c r="D6357" s="30" t="s">
        <v>6864</v>
      </c>
      <c r="E6357" s="30" t="s">
        <v>850</v>
      </c>
      <c r="F6357" s="30" t="s">
        <v>846</v>
      </c>
      <c r="G6357" s="30" t="s">
        <v>366</v>
      </c>
      <c r="H6357" s="30">
        <v>2017</v>
      </c>
      <c r="I6357" s="28" t="s">
        <v>367</v>
      </c>
      <c r="J6357" s="30" t="s">
        <v>10368</v>
      </c>
      <c r="K6357" s="30" t="s">
        <v>368</v>
      </c>
    </row>
    <row r="6358" spans="1:11">
      <c r="A6358" s="29">
        <v>6357</v>
      </c>
      <c r="B6358" s="30" t="s">
        <v>12842</v>
      </c>
      <c r="C6358" s="31" t="s">
        <v>12843</v>
      </c>
      <c r="D6358" s="30" t="s">
        <v>6864</v>
      </c>
      <c r="E6358" s="30" t="s">
        <v>850</v>
      </c>
      <c r="F6358" s="30" t="s">
        <v>846</v>
      </c>
      <c r="G6358" s="30" t="s">
        <v>366</v>
      </c>
      <c r="H6358" s="30">
        <v>2017</v>
      </c>
      <c r="I6358" s="28" t="s">
        <v>367</v>
      </c>
      <c r="J6358" s="30" t="s">
        <v>10368</v>
      </c>
      <c r="K6358" s="30" t="s">
        <v>368</v>
      </c>
    </row>
    <row r="6359" spans="1:11">
      <c r="A6359" s="29">
        <v>6358</v>
      </c>
      <c r="B6359" s="30" t="s">
        <v>12844</v>
      </c>
      <c r="C6359" s="31" t="s">
        <v>12845</v>
      </c>
      <c r="D6359" s="30">
        <v>1417</v>
      </c>
      <c r="E6359" s="30" t="s">
        <v>850</v>
      </c>
      <c r="F6359" s="30" t="s">
        <v>846</v>
      </c>
      <c r="G6359" s="30" t="s">
        <v>468</v>
      </c>
      <c r="H6359" s="30">
        <v>2017</v>
      </c>
      <c r="I6359" s="28" t="s">
        <v>367</v>
      </c>
      <c r="J6359" s="30" t="s">
        <v>10373</v>
      </c>
      <c r="K6359" s="30" t="s">
        <v>368</v>
      </c>
    </row>
    <row r="6360" spans="1:11">
      <c r="A6360" s="29">
        <v>6359</v>
      </c>
      <c r="B6360" s="30" t="s">
        <v>12846</v>
      </c>
      <c r="C6360" s="31" t="s">
        <v>12847</v>
      </c>
      <c r="D6360" s="30">
        <v>1417</v>
      </c>
      <c r="E6360" s="30" t="s">
        <v>850</v>
      </c>
      <c r="F6360" s="30" t="s">
        <v>846</v>
      </c>
      <c r="G6360" s="30" t="s">
        <v>366</v>
      </c>
      <c r="H6360" s="30">
        <v>2017</v>
      </c>
      <c r="I6360" s="28" t="s">
        <v>367</v>
      </c>
      <c r="J6360" s="30" t="s">
        <v>10368</v>
      </c>
      <c r="K6360" s="30" t="s">
        <v>368</v>
      </c>
    </row>
    <row r="6361" spans="1:11">
      <c r="A6361" s="29">
        <v>6360</v>
      </c>
      <c r="B6361" s="30" t="s">
        <v>12848</v>
      </c>
      <c r="C6361" s="31" t="s">
        <v>12849</v>
      </c>
      <c r="D6361" s="30">
        <v>1417</v>
      </c>
      <c r="E6361" s="30" t="s">
        <v>850</v>
      </c>
      <c r="F6361" s="30" t="s">
        <v>846</v>
      </c>
      <c r="G6361" s="30" t="s">
        <v>468</v>
      </c>
      <c r="H6361" s="30">
        <v>2017</v>
      </c>
      <c r="I6361" s="28" t="s">
        <v>367</v>
      </c>
      <c r="J6361" s="30" t="s">
        <v>10373</v>
      </c>
      <c r="K6361" s="30" t="s">
        <v>368</v>
      </c>
    </row>
    <row r="6362" spans="1:11">
      <c r="A6362" s="29">
        <v>6361</v>
      </c>
      <c r="B6362" s="30" t="s">
        <v>12850</v>
      </c>
      <c r="C6362" s="31" t="s">
        <v>12851</v>
      </c>
      <c r="D6362" s="30" t="s">
        <v>6864</v>
      </c>
      <c r="E6362" s="30" t="s">
        <v>371</v>
      </c>
      <c r="F6362" s="30" t="s">
        <v>846</v>
      </c>
      <c r="G6362" s="30" t="s">
        <v>468</v>
      </c>
      <c r="H6362" s="30">
        <v>2017</v>
      </c>
      <c r="I6362" s="28" t="s">
        <v>367</v>
      </c>
      <c r="J6362" s="30" t="s">
        <v>10368</v>
      </c>
      <c r="K6362" s="30" t="s">
        <v>368</v>
      </c>
    </row>
    <row r="6363" spans="1:11">
      <c r="A6363" s="29">
        <v>6362</v>
      </c>
      <c r="B6363" s="30" t="s">
        <v>12852</v>
      </c>
      <c r="C6363" s="31" t="s">
        <v>12853</v>
      </c>
      <c r="D6363" s="30">
        <v>1417</v>
      </c>
      <c r="E6363" s="30" t="s">
        <v>850</v>
      </c>
      <c r="F6363" s="30" t="s">
        <v>846</v>
      </c>
      <c r="G6363" s="30" t="s">
        <v>366</v>
      </c>
      <c r="H6363" s="30">
        <v>2017</v>
      </c>
      <c r="I6363" s="28" t="s">
        <v>367</v>
      </c>
      <c r="J6363" s="30" t="s">
        <v>10373</v>
      </c>
      <c r="K6363" s="30" t="s">
        <v>368</v>
      </c>
    </row>
    <row r="6364" spans="1:11">
      <c r="A6364" s="29">
        <v>6363</v>
      </c>
      <c r="B6364" s="30" t="s">
        <v>12854</v>
      </c>
      <c r="C6364" s="31" t="s">
        <v>12855</v>
      </c>
      <c r="D6364" s="30">
        <v>1417</v>
      </c>
      <c r="E6364" s="30" t="s">
        <v>850</v>
      </c>
      <c r="F6364" s="30" t="s">
        <v>846</v>
      </c>
      <c r="G6364" s="30" t="s">
        <v>366</v>
      </c>
      <c r="H6364" s="30">
        <v>2017</v>
      </c>
      <c r="I6364" s="28" t="s">
        <v>367</v>
      </c>
      <c r="J6364" s="30" t="s">
        <v>10373</v>
      </c>
      <c r="K6364" s="30" t="s">
        <v>368</v>
      </c>
    </row>
    <row r="6365" spans="1:11">
      <c r="A6365" s="29">
        <v>6364</v>
      </c>
      <c r="B6365" s="30" t="s">
        <v>12856</v>
      </c>
      <c r="C6365" s="31" t="s">
        <v>12857</v>
      </c>
      <c r="D6365" s="30" t="s">
        <v>8631</v>
      </c>
      <c r="E6365" s="30" t="s">
        <v>371</v>
      </c>
      <c r="F6365" s="30" t="s">
        <v>846</v>
      </c>
      <c r="G6365" s="30" t="s">
        <v>3757</v>
      </c>
      <c r="H6365" s="30">
        <v>2017</v>
      </c>
      <c r="I6365" s="28" t="s">
        <v>367</v>
      </c>
      <c r="J6365" s="30" t="s">
        <v>10368</v>
      </c>
      <c r="K6365" s="30" t="s">
        <v>368</v>
      </c>
    </row>
    <row r="6366" spans="1:11">
      <c r="A6366" s="29">
        <v>6365</v>
      </c>
      <c r="B6366" s="30" t="s">
        <v>12858</v>
      </c>
      <c r="C6366" s="31" t="s">
        <v>12859</v>
      </c>
      <c r="D6366" s="30" t="s">
        <v>6864</v>
      </c>
      <c r="E6366" s="30" t="s">
        <v>371</v>
      </c>
      <c r="F6366" s="30" t="s">
        <v>846</v>
      </c>
      <c r="G6366" s="30" t="s">
        <v>468</v>
      </c>
      <c r="H6366" s="30">
        <v>2017</v>
      </c>
      <c r="I6366" s="28" t="s">
        <v>367</v>
      </c>
      <c r="J6366" s="30" t="s">
        <v>10368</v>
      </c>
      <c r="K6366" s="30" t="s">
        <v>368</v>
      </c>
    </row>
    <row r="6367" spans="1:11">
      <c r="A6367" s="29">
        <v>6366</v>
      </c>
      <c r="B6367" s="30" t="s">
        <v>12860</v>
      </c>
      <c r="C6367" s="31" t="s">
        <v>12861</v>
      </c>
      <c r="D6367" s="30">
        <v>1417</v>
      </c>
      <c r="E6367" s="30" t="s">
        <v>850</v>
      </c>
      <c r="F6367" s="30" t="s">
        <v>846</v>
      </c>
      <c r="G6367" s="30" t="s">
        <v>468</v>
      </c>
      <c r="H6367" s="30">
        <v>2017</v>
      </c>
      <c r="I6367" s="28" t="s">
        <v>367</v>
      </c>
      <c r="J6367" s="30" t="s">
        <v>10373</v>
      </c>
      <c r="K6367" s="30" t="s">
        <v>368</v>
      </c>
    </row>
    <row r="6368" spans="1:11">
      <c r="A6368" s="29">
        <v>6367</v>
      </c>
      <c r="B6368" s="30" t="s">
        <v>12862</v>
      </c>
      <c r="C6368" s="31" t="s">
        <v>12863</v>
      </c>
      <c r="D6368" s="30">
        <v>1417</v>
      </c>
      <c r="E6368" s="30" t="s">
        <v>850</v>
      </c>
      <c r="F6368" s="30" t="s">
        <v>846</v>
      </c>
      <c r="G6368" s="30" t="s">
        <v>366</v>
      </c>
      <c r="H6368" s="30">
        <v>2017</v>
      </c>
      <c r="I6368" s="28" t="s">
        <v>367</v>
      </c>
      <c r="J6368" s="30" t="s">
        <v>10373</v>
      </c>
      <c r="K6368" s="30" t="s">
        <v>368</v>
      </c>
    </row>
    <row r="6369" spans="1:11">
      <c r="A6369" s="29">
        <v>6368</v>
      </c>
      <c r="B6369" s="30" t="s">
        <v>12864</v>
      </c>
      <c r="C6369" s="31" t="s">
        <v>12865</v>
      </c>
      <c r="D6369" s="30">
        <v>1417</v>
      </c>
      <c r="E6369" s="30" t="s">
        <v>850</v>
      </c>
      <c r="F6369" s="30" t="s">
        <v>846</v>
      </c>
      <c r="G6369" s="30" t="s">
        <v>366</v>
      </c>
      <c r="H6369" s="30">
        <v>2017</v>
      </c>
      <c r="I6369" s="28" t="s">
        <v>367</v>
      </c>
      <c r="J6369" s="30" t="s">
        <v>10373</v>
      </c>
      <c r="K6369" s="30" t="s">
        <v>368</v>
      </c>
    </row>
    <row r="6370" spans="1:11">
      <c r="A6370" s="29">
        <v>6369</v>
      </c>
      <c r="B6370" s="30" t="s">
        <v>12866</v>
      </c>
      <c r="C6370" s="31" t="s">
        <v>12867</v>
      </c>
      <c r="D6370" s="30" t="s">
        <v>6864</v>
      </c>
      <c r="E6370" s="30" t="s">
        <v>850</v>
      </c>
      <c r="F6370" s="30" t="s">
        <v>846</v>
      </c>
      <c r="G6370" s="30" t="s">
        <v>366</v>
      </c>
      <c r="H6370" s="30">
        <v>2017</v>
      </c>
      <c r="I6370" s="28" t="s">
        <v>367</v>
      </c>
      <c r="J6370" s="30" t="s">
        <v>10373</v>
      </c>
      <c r="K6370" s="30" t="s">
        <v>368</v>
      </c>
    </row>
    <row r="6371" spans="1:11">
      <c r="A6371" s="29">
        <v>6370</v>
      </c>
      <c r="B6371" s="30" t="s">
        <v>12868</v>
      </c>
      <c r="C6371" s="31" t="s">
        <v>10737</v>
      </c>
      <c r="D6371" s="30">
        <v>1417</v>
      </c>
      <c r="E6371" s="30" t="s">
        <v>850</v>
      </c>
      <c r="F6371" s="30" t="s">
        <v>846</v>
      </c>
      <c r="G6371" s="30" t="s">
        <v>468</v>
      </c>
      <c r="H6371" s="30">
        <v>2017</v>
      </c>
      <c r="I6371" s="28" t="s">
        <v>367</v>
      </c>
      <c r="J6371" s="30" t="s">
        <v>10368</v>
      </c>
      <c r="K6371" s="30" t="s">
        <v>368</v>
      </c>
    </row>
    <row r="6372" spans="1:11">
      <c r="A6372" s="29">
        <v>6371</v>
      </c>
      <c r="B6372" s="30" t="s">
        <v>12869</v>
      </c>
      <c r="C6372" s="31" t="s">
        <v>12870</v>
      </c>
      <c r="D6372" s="30">
        <v>1417</v>
      </c>
      <c r="E6372" s="30" t="s">
        <v>850</v>
      </c>
      <c r="F6372" s="30" t="s">
        <v>846</v>
      </c>
      <c r="G6372" s="30" t="s">
        <v>468</v>
      </c>
      <c r="H6372" s="30">
        <v>2017</v>
      </c>
      <c r="I6372" s="28" t="s">
        <v>367</v>
      </c>
      <c r="J6372" s="30" t="s">
        <v>10373</v>
      </c>
      <c r="K6372" s="30" t="s">
        <v>368</v>
      </c>
    </row>
    <row r="6373" spans="1:11">
      <c r="A6373" s="29">
        <v>6372</v>
      </c>
      <c r="B6373" s="30" t="s">
        <v>12871</v>
      </c>
      <c r="C6373" s="31" t="s">
        <v>12872</v>
      </c>
      <c r="D6373" s="30" t="s">
        <v>8631</v>
      </c>
      <c r="E6373" s="30" t="s">
        <v>371</v>
      </c>
      <c r="F6373" s="30" t="s">
        <v>846</v>
      </c>
      <c r="G6373" s="30" t="s">
        <v>3757</v>
      </c>
      <c r="H6373" s="30">
        <v>2017</v>
      </c>
      <c r="I6373" s="28" t="s">
        <v>367</v>
      </c>
      <c r="J6373" s="30" t="s">
        <v>10368</v>
      </c>
      <c r="K6373" s="30" t="s">
        <v>368</v>
      </c>
    </row>
    <row r="6374" spans="1:11">
      <c r="A6374" s="29">
        <v>6373</v>
      </c>
      <c r="B6374" s="30" t="s">
        <v>12873</v>
      </c>
      <c r="C6374" s="31" t="s">
        <v>12874</v>
      </c>
      <c r="D6374" s="30" t="s">
        <v>8631</v>
      </c>
      <c r="E6374" s="30" t="s">
        <v>371</v>
      </c>
      <c r="F6374" s="30" t="s">
        <v>846</v>
      </c>
      <c r="G6374" s="30" t="s">
        <v>3757</v>
      </c>
      <c r="H6374" s="30">
        <v>2017</v>
      </c>
      <c r="I6374" s="28" t="s">
        <v>367</v>
      </c>
      <c r="J6374" s="30" t="s">
        <v>10368</v>
      </c>
      <c r="K6374" s="30" t="s">
        <v>368</v>
      </c>
    </row>
    <row r="6375" spans="1:11">
      <c r="A6375" s="29">
        <v>6374</v>
      </c>
      <c r="B6375" s="30" t="s">
        <v>12875</v>
      </c>
      <c r="C6375" s="31" t="s">
        <v>12876</v>
      </c>
      <c r="D6375" s="30" t="s">
        <v>6864</v>
      </c>
      <c r="E6375" s="30" t="s">
        <v>371</v>
      </c>
      <c r="F6375" s="30" t="s">
        <v>846</v>
      </c>
      <c r="G6375" s="30" t="s">
        <v>468</v>
      </c>
      <c r="H6375" s="30">
        <v>2017</v>
      </c>
      <c r="I6375" s="28" t="s">
        <v>367</v>
      </c>
      <c r="J6375" s="30" t="s">
        <v>10373</v>
      </c>
      <c r="K6375" s="30" t="s">
        <v>368</v>
      </c>
    </row>
    <row r="6376" spans="1:11">
      <c r="A6376" s="29">
        <v>6375</v>
      </c>
      <c r="B6376" s="30" t="s">
        <v>12877</v>
      </c>
      <c r="C6376" s="31" t="s">
        <v>12878</v>
      </c>
      <c r="D6376" s="30" t="s">
        <v>8631</v>
      </c>
      <c r="E6376" s="30" t="s">
        <v>371</v>
      </c>
      <c r="F6376" s="30" t="s">
        <v>846</v>
      </c>
      <c r="G6376" s="30" t="s">
        <v>3757</v>
      </c>
      <c r="H6376" s="30">
        <v>2017</v>
      </c>
      <c r="I6376" s="28" t="s">
        <v>367</v>
      </c>
      <c r="J6376" s="30" t="s">
        <v>10368</v>
      </c>
      <c r="K6376" s="30" t="s">
        <v>368</v>
      </c>
    </row>
    <row r="6377" spans="1:11">
      <c r="A6377" s="29">
        <v>6376</v>
      </c>
      <c r="B6377" s="30" t="s">
        <v>12879</v>
      </c>
      <c r="C6377" s="31" t="s">
        <v>12880</v>
      </c>
      <c r="D6377" s="30" t="s">
        <v>8631</v>
      </c>
      <c r="E6377" s="30" t="s">
        <v>371</v>
      </c>
      <c r="F6377" s="30" t="s">
        <v>846</v>
      </c>
      <c r="G6377" s="30" t="s">
        <v>3757</v>
      </c>
      <c r="H6377" s="30">
        <v>2017</v>
      </c>
      <c r="I6377" s="28" t="s">
        <v>367</v>
      </c>
      <c r="J6377" s="30" t="s">
        <v>10368</v>
      </c>
      <c r="K6377" s="30" t="s">
        <v>368</v>
      </c>
    </row>
    <row r="6378" spans="1:11">
      <c r="A6378" s="29">
        <v>6377</v>
      </c>
      <c r="B6378" s="30" t="s">
        <v>12881</v>
      </c>
      <c r="C6378" s="31" t="s">
        <v>12882</v>
      </c>
      <c r="D6378" s="30" t="s">
        <v>8631</v>
      </c>
      <c r="E6378" s="30" t="s">
        <v>371</v>
      </c>
      <c r="F6378" s="30" t="s">
        <v>846</v>
      </c>
      <c r="G6378" s="30" t="s">
        <v>3757</v>
      </c>
      <c r="H6378" s="30">
        <v>2017</v>
      </c>
      <c r="I6378" s="28" t="s">
        <v>367</v>
      </c>
      <c r="J6378" s="30" t="s">
        <v>10368</v>
      </c>
      <c r="K6378" s="30" t="s">
        <v>368</v>
      </c>
    </row>
    <row r="6379" spans="1:11">
      <c r="A6379" s="29">
        <v>6378</v>
      </c>
      <c r="B6379" s="30" t="s">
        <v>12883</v>
      </c>
      <c r="C6379" s="31" t="s">
        <v>12884</v>
      </c>
      <c r="D6379" s="30" t="s">
        <v>8631</v>
      </c>
      <c r="E6379" s="30" t="s">
        <v>371</v>
      </c>
      <c r="F6379" s="30" t="s">
        <v>846</v>
      </c>
      <c r="G6379" s="30" t="s">
        <v>3757</v>
      </c>
      <c r="H6379" s="30">
        <v>2017</v>
      </c>
      <c r="I6379" s="28" t="s">
        <v>367</v>
      </c>
      <c r="J6379" s="30" t="s">
        <v>10368</v>
      </c>
      <c r="K6379" s="30" t="s">
        <v>368</v>
      </c>
    </row>
    <row r="6380" spans="1:11">
      <c r="A6380" s="29">
        <v>6379</v>
      </c>
      <c r="B6380" s="30" t="s">
        <v>12885</v>
      </c>
      <c r="C6380" s="31" t="s">
        <v>12886</v>
      </c>
      <c r="D6380" s="30" t="s">
        <v>8631</v>
      </c>
      <c r="E6380" s="30" t="s">
        <v>371</v>
      </c>
      <c r="F6380" s="30" t="s">
        <v>846</v>
      </c>
      <c r="G6380" s="30" t="s">
        <v>3757</v>
      </c>
      <c r="H6380" s="30">
        <v>2017</v>
      </c>
      <c r="I6380" s="28" t="s">
        <v>367</v>
      </c>
      <c r="J6380" s="30" t="s">
        <v>10373</v>
      </c>
      <c r="K6380" s="30" t="s">
        <v>368</v>
      </c>
    </row>
    <row r="6381" spans="1:11">
      <c r="A6381" s="29">
        <v>6380</v>
      </c>
      <c r="B6381" s="30" t="s">
        <v>12887</v>
      </c>
      <c r="C6381" s="31" t="s">
        <v>12888</v>
      </c>
      <c r="D6381" s="30" t="s">
        <v>8631</v>
      </c>
      <c r="E6381" s="30" t="s">
        <v>371</v>
      </c>
      <c r="F6381" s="30" t="s">
        <v>846</v>
      </c>
      <c r="G6381" s="30" t="s">
        <v>3757</v>
      </c>
      <c r="H6381" s="30">
        <v>2017</v>
      </c>
      <c r="I6381" s="28" t="s">
        <v>367</v>
      </c>
      <c r="J6381" s="30" t="s">
        <v>10373</v>
      </c>
      <c r="K6381" s="30" t="s">
        <v>368</v>
      </c>
    </row>
    <row r="6382" spans="1:11">
      <c r="A6382" s="29">
        <v>6381</v>
      </c>
      <c r="B6382" s="30" t="s">
        <v>12889</v>
      </c>
      <c r="C6382" s="31" t="s">
        <v>12890</v>
      </c>
      <c r="D6382" s="30" t="s">
        <v>8631</v>
      </c>
      <c r="E6382" s="30" t="s">
        <v>371</v>
      </c>
      <c r="F6382" s="30" t="s">
        <v>846</v>
      </c>
      <c r="G6382" s="30" t="s">
        <v>9641</v>
      </c>
      <c r="H6382" s="30">
        <v>2017</v>
      </c>
      <c r="I6382" s="28" t="s">
        <v>367</v>
      </c>
      <c r="J6382" s="30" t="s">
        <v>10373</v>
      </c>
      <c r="K6382" s="30" t="s">
        <v>368</v>
      </c>
    </row>
    <row r="6383" spans="1:11">
      <c r="A6383" s="29">
        <v>6382</v>
      </c>
      <c r="B6383" s="30" t="s">
        <v>12891</v>
      </c>
      <c r="C6383" s="31" t="s">
        <v>12892</v>
      </c>
      <c r="D6383" s="30" t="s">
        <v>6864</v>
      </c>
      <c r="E6383" s="30" t="s">
        <v>371</v>
      </c>
      <c r="F6383" s="30" t="s">
        <v>846</v>
      </c>
      <c r="G6383" s="30" t="s">
        <v>468</v>
      </c>
      <c r="H6383" s="30">
        <v>2017</v>
      </c>
      <c r="I6383" s="28" t="s">
        <v>367</v>
      </c>
      <c r="J6383" s="30" t="s">
        <v>10368</v>
      </c>
      <c r="K6383" s="30" t="s">
        <v>368</v>
      </c>
    </row>
    <row r="6384" spans="1:11">
      <c r="A6384" s="29">
        <v>6383</v>
      </c>
      <c r="B6384" s="30" t="s">
        <v>12893</v>
      </c>
      <c r="C6384" s="31" t="s">
        <v>12894</v>
      </c>
      <c r="D6384" s="30" t="s">
        <v>8631</v>
      </c>
      <c r="E6384" s="30" t="s">
        <v>371</v>
      </c>
      <c r="F6384" s="30" t="s">
        <v>846</v>
      </c>
      <c r="G6384" s="30" t="s">
        <v>3757</v>
      </c>
      <c r="H6384" s="30">
        <v>2017</v>
      </c>
      <c r="I6384" s="28" t="s">
        <v>367</v>
      </c>
      <c r="J6384" s="30" t="s">
        <v>10368</v>
      </c>
      <c r="K6384" s="30" t="s">
        <v>368</v>
      </c>
    </row>
    <row r="6385" spans="1:11">
      <c r="A6385" s="29">
        <v>6384</v>
      </c>
      <c r="B6385" s="30" t="s">
        <v>12895</v>
      </c>
      <c r="C6385" s="31" t="s">
        <v>12896</v>
      </c>
      <c r="D6385" s="30" t="s">
        <v>8631</v>
      </c>
      <c r="E6385" s="30" t="s">
        <v>371</v>
      </c>
      <c r="F6385" s="30" t="s">
        <v>846</v>
      </c>
      <c r="G6385" s="30" t="s">
        <v>3757</v>
      </c>
      <c r="H6385" s="30">
        <v>2017</v>
      </c>
      <c r="I6385" s="28" t="s">
        <v>367</v>
      </c>
      <c r="J6385" s="30" t="s">
        <v>10368</v>
      </c>
      <c r="K6385" s="30" t="s">
        <v>368</v>
      </c>
    </row>
    <row r="6386" spans="1:11">
      <c r="A6386" s="29">
        <v>6385</v>
      </c>
      <c r="B6386" s="30" t="s">
        <v>12897</v>
      </c>
      <c r="C6386" s="31" t="s">
        <v>12898</v>
      </c>
      <c r="D6386" s="30" t="s">
        <v>8631</v>
      </c>
      <c r="E6386" s="30" t="s">
        <v>371</v>
      </c>
      <c r="F6386" s="30" t="s">
        <v>846</v>
      </c>
      <c r="G6386" s="30" t="s">
        <v>3757</v>
      </c>
      <c r="H6386" s="30">
        <v>2017</v>
      </c>
      <c r="I6386" s="28" t="s">
        <v>367</v>
      </c>
      <c r="J6386" s="30" t="s">
        <v>10368</v>
      </c>
      <c r="K6386" s="30" t="s">
        <v>368</v>
      </c>
    </row>
    <row r="6387" spans="1:11">
      <c r="A6387" s="29">
        <v>6386</v>
      </c>
      <c r="B6387" s="30" t="s">
        <v>12899</v>
      </c>
      <c r="C6387" s="31" t="s">
        <v>12900</v>
      </c>
      <c r="D6387" s="30" t="s">
        <v>6864</v>
      </c>
      <c r="E6387" s="30" t="s">
        <v>371</v>
      </c>
      <c r="F6387" s="30" t="s">
        <v>846</v>
      </c>
      <c r="G6387" s="30" t="s">
        <v>468</v>
      </c>
      <c r="H6387" s="30">
        <v>2017</v>
      </c>
      <c r="I6387" s="28" t="s">
        <v>367</v>
      </c>
      <c r="J6387" s="30" t="s">
        <v>10373</v>
      </c>
      <c r="K6387" s="30" t="s">
        <v>368</v>
      </c>
    </row>
    <row r="6388" spans="1:11">
      <c r="A6388" s="29">
        <v>6387</v>
      </c>
      <c r="B6388" s="30" t="s">
        <v>12901</v>
      </c>
      <c r="C6388" s="31" t="s">
        <v>12902</v>
      </c>
      <c r="D6388" s="30" t="s">
        <v>8631</v>
      </c>
      <c r="E6388" s="30" t="s">
        <v>371</v>
      </c>
      <c r="F6388" s="30" t="s">
        <v>846</v>
      </c>
      <c r="G6388" s="30" t="s">
        <v>3757</v>
      </c>
      <c r="H6388" s="30">
        <v>2017</v>
      </c>
      <c r="I6388" s="28" t="s">
        <v>367</v>
      </c>
      <c r="J6388" s="30" t="s">
        <v>10373</v>
      </c>
      <c r="K6388" s="30" t="s">
        <v>368</v>
      </c>
    </row>
    <row r="6389" spans="1:11">
      <c r="A6389" s="29">
        <v>6388</v>
      </c>
      <c r="B6389" s="30" t="s">
        <v>12903</v>
      </c>
      <c r="C6389" s="31" t="s">
        <v>12904</v>
      </c>
      <c r="D6389" s="30" t="s">
        <v>8631</v>
      </c>
      <c r="E6389" s="30" t="s">
        <v>371</v>
      </c>
      <c r="F6389" s="30" t="s">
        <v>846</v>
      </c>
      <c r="G6389" s="30" t="s">
        <v>3757</v>
      </c>
      <c r="H6389" s="30">
        <v>2017</v>
      </c>
      <c r="I6389" s="28" t="s">
        <v>367</v>
      </c>
      <c r="J6389" s="30" t="s">
        <v>10373</v>
      </c>
      <c r="K6389" s="30" t="s">
        <v>368</v>
      </c>
    </row>
    <row r="6390" spans="1:11">
      <c r="A6390" s="29">
        <v>6389</v>
      </c>
      <c r="B6390" s="30" t="s">
        <v>12905</v>
      </c>
      <c r="C6390" s="31" t="s">
        <v>12906</v>
      </c>
      <c r="D6390" s="30" t="s">
        <v>8631</v>
      </c>
      <c r="E6390" s="30" t="s">
        <v>371</v>
      </c>
      <c r="F6390" s="30" t="s">
        <v>846</v>
      </c>
      <c r="G6390" s="30" t="s">
        <v>3757</v>
      </c>
      <c r="H6390" s="30">
        <v>2017</v>
      </c>
      <c r="I6390" s="28" t="s">
        <v>367</v>
      </c>
      <c r="J6390" s="30" t="s">
        <v>10368</v>
      </c>
      <c r="K6390" s="30" t="s">
        <v>368</v>
      </c>
    </row>
    <row r="6391" spans="1:11">
      <c r="A6391" s="29">
        <v>6390</v>
      </c>
      <c r="B6391" s="30" t="s">
        <v>12907</v>
      </c>
      <c r="C6391" s="31" t="s">
        <v>12908</v>
      </c>
      <c r="D6391" s="30" t="s">
        <v>6864</v>
      </c>
      <c r="E6391" s="30" t="s">
        <v>371</v>
      </c>
      <c r="F6391" s="30" t="s">
        <v>846</v>
      </c>
      <c r="G6391" s="30" t="s">
        <v>468</v>
      </c>
      <c r="H6391" s="30">
        <v>2017</v>
      </c>
      <c r="I6391" s="28" t="s">
        <v>367</v>
      </c>
      <c r="J6391" s="30" t="s">
        <v>10373</v>
      </c>
      <c r="K6391" s="30" t="s">
        <v>368</v>
      </c>
    </row>
    <row r="6392" spans="1:11">
      <c r="A6392" s="29">
        <v>6391</v>
      </c>
      <c r="B6392" s="30" t="s">
        <v>12909</v>
      </c>
      <c r="C6392" s="31" t="s">
        <v>12910</v>
      </c>
      <c r="D6392" s="30" t="s">
        <v>8631</v>
      </c>
      <c r="E6392" s="30" t="s">
        <v>371</v>
      </c>
      <c r="F6392" s="30" t="s">
        <v>846</v>
      </c>
      <c r="G6392" s="30" t="s">
        <v>3757</v>
      </c>
      <c r="H6392" s="30">
        <v>2017</v>
      </c>
      <c r="I6392" s="28" t="s">
        <v>367</v>
      </c>
      <c r="J6392" s="30" t="s">
        <v>10373</v>
      </c>
      <c r="K6392" s="30" t="s">
        <v>368</v>
      </c>
    </row>
    <row r="6393" spans="1:11">
      <c r="A6393" s="29">
        <v>6392</v>
      </c>
      <c r="B6393" s="30" t="s">
        <v>12911</v>
      </c>
      <c r="C6393" s="31" t="s">
        <v>12912</v>
      </c>
      <c r="D6393" s="30" t="s">
        <v>8631</v>
      </c>
      <c r="E6393" s="30" t="s">
        <v>371</v>
      </c>
      <c r="F6393" s="30" t="s">
        <v>846</v>
      </c>
      <c r="G6393" s="30" t="s">
        <v>3757</v>
      </c>
      <c r="H6393" s="30">
        <v>2017</v>
      </c>
      <c r="I6393" s="28" t="s">
        <v>367</v>
      </c>
      <c r="J6393" s="30" t="s">
        <v>10368</v>
      </c>
      <c r="K6393" s="30" t="s">
        <v>368</v>
      </c>
    </row>
    <row r="6394" spans="1:11">
      <c r="A6394" s="29">
        <v>6393</v>
      </c>
      <c r="B6394" s="30" t="s">
        <v>12913</v>
      </c>
      <c r="C6394" s="31" t="s">
        <v>12914</v>
      </c>
      <c r="D6394" s="30" t="s">
        <v>8631</v>
      </c>
      <c r="E6394" s="30" t="s">
        <v>371</v>
      </c>
      <c r="F6394" s="30" t="s">
        <v>846</v>
      </c>
      <c r="G6394" s="30" t="s">
        <v>3757</v>
      </c>
      <c r="H6394" s="30">
        <v>2017</v>
      </c>
      <c r="I6394" s="28" t="s">
        <v>367</v>
      </c>
      <c r="J6394" s="30" t="s">
        <v>10373</v>
      </c>
      <c r="K6394" s="30" t="s">
        <v>368</v>
      </c>
    </row>
    <row r="6395" spans="1:11">
      <c r="A6395" s="29">
        <v>6394</v>
      </c>
      <c r="B6395" s="30" t="s">
        <v>12915</v>
      </c>
      <c r="C6395" s="31" t="s">
        <v>12916</v>
      </c>
      <c r="D6395" s="30">
        <v>1417</v>
      </c>
      <c r="E6395" s="30" t="s">
        <v>850</v>
      </c>
      <c r="F6395" s="30" t="s">
        <v>846</v>
      </c>
      <c r="G6395" s="30" t="s">
        <v>366</v>
      </c>
      <c r="H6395" s="30">
        <v>2017</v>
      </c>
      <c r="I6395" s="28" t="s">
        <v>367</v>
      </c>
      <c r="J6395" s="30" t="s">
        <v>10368</v>
      </c>
      <c r="K6395" s="30" t="s">
        <v>368</v>
      </c>
    </row>
    <row r="6396" spans="1:11">
      <c r="A6396" s="29">
        <v>6395</v>
      </c>
      <c r="B6396" s="30" t="s">
        <v>12917</v>
      </c>
      <c r="C6396" s="31" t="s">
        <v>12918</v>
      </c>
      <c r="D6396" s="30">
        <v>1417</v>
      </c>
      <c r="E6396" s="30" t="s">
        <v>850</v>
      </c>
      <c r="F6396" s="30" t="s">
        <v>846</v>
      </c>
      <c r="G6396" s="30" t="s">
        <v>366</v>
      </c>
      <c r="H6396" s="30">
        <v>2017</v>
      </c>
      <c r="I6396" s="28" t="s">
        <v>367</v>
      </c>
      <c r="J6396" s="30" t="s">
        <v>10368</v>
      </c>
      <c r="K6396" s="30" t="s">
        <v>368</v>
      </c>
    </row>
    <row r="6397" spans="1:11">
      <c r="A6397" s="29">
        <v>6396</v>
      </c>
      <c r="B6397" s="30" t="s">
        <v>12919</v>
      </c>
      <c r="C6397" s="31" t="s">
        <v>12920</v>
      </c>
      <c r="D6397" s="30" t="s">
        <v>6864</v>
      </c>
      <c r="E6397" s="30" t="s">
        <v>850</v>
      </c>
      <c r="F6397" s="30" t="s">
        <v>846</v>
      </c>
      <c r="G6397" s="30" t="s">
        <v>366</v>
      </c>
      <c r="H6397" s="30">
        <v>2017</v>
      </c>
      <c r="I6397" s="28" t="s">
        <v>367</v>
      </c>
      <c r="J6397" s="30" t="s">
        <v>10368</v>
      </c>
      <c r="K6397" s="30" t="s">
        <v>368</v>
      </c>
    </row>
    <row r="6398" spans="1:11">
      <c r="A6398" s="29">
        <v>6397</v>
      </c>
      <c r="B6398" s="30" t="s">
        <v>12921</v>
      </c>
      <c r="C6398" s="31" t="s">
        <v>12922</v>
      </c>
      <c r="D6398" s="30" t="s">
        <v>6864</v>
      </c>
      <c r="E6398" s="30" t="s">
        <v>850</v>
      </c>
      <c r="F6398" s="30" t="s">
        <v>846</v>
      </c>
      <c r="G6398" s="30" t="s">
        <v>366</v>
      </c>
      <c r="H6398" s="30">
        <v>2017</v>
      </c>
      <c r="I6398" s="28" t="s">
        <v>367</v>
      </c>
      <c r="J6398" s="30" t="s">
        <v>10368</v>
      </c>
      <c r="K6398" s="30" t="s">
        <v>368</v>
      </c>
    </row>
    <row r="6399" spans="1:11">
      <c r="A6399" s="29">
        <v>6398</v>
      </c>
      <c r="B6399" s="30" t="s">
        <v>12923</v>
      </c>
      <c r="C6399" s="31" t="s">
        <v>12924</v>
      </c>
      <c r="D6399" s="30" t="s">
        <v>8631</v>
      </c>
      <c r="E6399" s="30" t="s">
        <v>371</v>
      </c>
      <c r="F6399" s="30" t="s">
        <v>846</v>
      </c>
      <c r="G6399" s="30" t="s">
        <v>3757</v>
      </c>
      <c r="H6399" s="30">
        <v>2017</v>
      </c>
      <c r="I6399" s="28" t="s">
        <v>367</v>
      </c>
      <c r="J6399" s="30" t="s">
        <v>10373</v>
      </c>
      <c r="K6399" s="30" t="s">
        <v>368</v>
      </c>
    </row>
    <row r="6400" spans="1:11">
      <c r="A6400" s="29">
        <v>6399</v>
      </c>
      <c r="B6400" s="30" t="s">
        <v>12925</v>
      </c>
      <c r="C6400" s="31" t="s">
        <v>12926</v>
      </c>
      <c r="D6400" s="30" t="s">
        <v>8631</v>
      </c>
      <c r="E6400" s="30" t="s">
        <v>371</v>
      </c>
      <c r="F6400" s="30" t="s">
        <v>846</v>
      </c>
      <c r="G6400" s="30" t="s">
        <v>3757</v>
      </c>
      <c r="H6400" s="30">
        <v>2017</v>
      </c>
      <c r="I6400" s="28" t="s">
        <v>367</v>
      </c>
      <c r="J6400" s="30" t="s">
        <v>10368</v>
      </c>
      <c r="K6400" s="30" t="s">
        <v>368</v>
      </c>
    </row>
    <row r="6401" spans="1:11">
      <c r="A6401" s="29">
        <v>6400</v>
      </c>
      <c r="B6401" s="30" t="s">
        <v>12927</v>
      </c>
      <c r="C6401" s="31" t="s">
        <v>12928</v>
      </c>
      <c r="D6401" s="30" t="s">
        <v>8631</v>
      </c>
      <c r="E6401" s="30" t="s">
        <v>371</v>
      </c>
      <c r="F6401" s="30" t="s">
        <v>846</v>
      </c>
      <c r="G6401" s="30" t="s">
        <v>3757</v>
      </c>
      <c r="H6401" s="30">
        <v>2017</v>
      </c>
      <c r="I6401" s="28" t="s">
        <v>367</v>
      </c>
      <c r="J6401" s="30" t="s">
        <v>10368</v>
      </c>
      <c r="K6401" s="30" t="s">
        <v>368</v>
      </c>
    </row>
    <row r="6402" spans="1:11">
      <c r="A6402" s="29">
        <v>6401</v>
      </c>
      <c r="B6402" s="30" t="s">
        <v>12929</v>
      </c>
      <c r="C6402" s="31" t="s">
        <v>12930</v>
      </c>
      <c r="D6402" s="30" t="s">
        <v>8631</v>
      </c>
      <c r="E6402" s="30" t="s">
        <v>371</v>
      </c>
      <c r="F6402" s="30" t="s">
        <v>846</v>
      </c>
      <c r="G6402" s="30" t="s">
        <v>3757</v>
      </c>
      <c r="H6402" s="30">
        <v>2017</v>
      </c>
      <c r="I6402" s="28" t="s">
        <v>367</v>
      </c>
      <c r="J6402" s="30" t="s">
        <v>10373</v>
      </c>
      <c r="K6402" s="30" t="s">
        <v>368</v>
      </c>
    </row>
    <row r="6403" spans="1:11">
      <c r="A6403" s="29">
        <v>6402</v>
      </c>
      <c r="B6403" s="30" t="s">
        <v>12931</v>
      </c>
      <c r="C6403" s="31" t="s">
        <v>12932</v>
      </c>
      <c r="D6403" s="30" t="s">
        <v>6864</v>
      </c>
      <c r="E6403" s="30" t="s">
        <v>371</v>
      </c>
      <c r="F6403" s="30" t="s">
        <v>846</v>
      </c>
      <c r="G6403" s="30" t="s">
        <v>468</v>
      </c>
      <c r="H6403" s="30">
        <v>2017</v>
      </c>
      <c r="I6403" s="28" t="s">
        <v>367</v>
      </c>
      <c r="J6403" s="30" t="s">
        <v>10373</v>
      </c>
      <c r="K6403" s="30" t="s">
        <v>368</v>
      </c>
    </row>
    <row r="6404" spans="1:11">
      <c r="A6404" s="29">
        <v>6403</v>
      </c>
      <c r="B6404" s="30" t="s">
        <v>12933</v>
      </c>
      <c r="C6404" s="31" t="s">
        <v>12934</v>
      </c>
      <c r="D6404" s="30" t="s">
        <v>8631</v>
      </c>
      <c r="E6404" s="30" t="s">
        <v>371</v>
      </c>
      <c r="F6404" s="30" t="s">
        <v>846</v>
      </c>
      <c r="G6404" s="30" t="s">
        <v>3757</v>
      </c>
      <c r="H6404" s="30">
        <v>2017</v>
      </c>
      <c r="I6404" s="28" t="s">
        <v>367</v>
      </c>
      <c r="J6404" s="30" t="s">
        <v>10373</v>
      </c>
      <c r="K6404" s="30" t="s">
        <v>368</v>
      </c>
    </row>
    <row r="6405" spans="1:11">
      <c r="A6405" s="29">
        <v>6404</v>
      </c>
      <c r="B6405" s="30" t="s">
        <v>12935</v>
      </c>
      <c r="C6405" s="31" t="s">
        <v>12936</v>
      </c>
      <c r="D6405" s="30" t="s">
        <v>8631</v>
      </c>
      <c r="E6405" s="30" t="s">
        <v>371</v>
      </c>
      <c r="F6405" s="30" t="s">
        <v>846</v>
      </c>
      <c r="G6405" s="30" t="s">
        <v>3757</v>
      </c>
      <c r="H6405" s="30">
        <v>2017</v>
      </c>
      <c r="I6405" s="28" t="s">
        <v>367</v>
      </c>
      <c r="J6405" s="30" t="s">
        <v>10373</v>
      </c>
      <c r="K6405" s="30" t="s">
        <v>368</v>
      </c>
    </row>
    <row r="6406" spans="1:11">
      <c r="A6406" s="29">
        <v>6405</v>
      </c>
      <c r="B6406" s="30" t="s">
        <v>12937</v>
      </c>
      <c r="C6406" s="31" t="s">
        <v>12938</v>
      </c>
      <c r="D6406" s="30" t="s">
        <v>8631</v>
      </c>
      <c r="E6406" s="30" t="s">
        <v>371</v>
      </c>
      <c r="F6406" s="30" t="s">
        <v>846</v>
      </c>
      <c r="G6406" s="30" t="s">
        <v>3757</v>
      </c>
      <c r="H6406" s="30">
        <v>2017</v>
      </c>
      <c r="I6406" s="28" t="s">
        <v>367</v>
      </c>
      <c r="J6406" s="30" t="s">
        <v>10368</v>
      </c>
      <c r="K6406" s="30" t="s">
        <v>368</v>
      </c>
    </row>
    <row r="6407" spans="1:11">
      <c r="A6407" s="29">
        <v>6406</v>
      </c>
      <c r="B6407" s="30" t="s">
        <v>12939</v>
      </c>
      <c r="C6407" s="31" t="s">
        <v>12940</v>
      </c>
      <c r="D6407" s="30" t="s">
        <v>8631</v>
      </c>
      <c r="E6407" s="30" t="s">
        <v>371</v>
      </c>
      <c r="F6407" s="30" t="s">
        <v>846</v>
      </c>
      <c r="G6407" s="30" t="s">
        <v>3757</v>
      </c>
      <c r="H6407" s="30">
        <v>2017</v>
      </c>
      <c r="I6407" s="28" t="s">
        <v>367</v>
      </c>
      <c r="J6407" s="30" t="s">
        <v>10373</v>
      </c>
      <c r="K6407" s="30" t="s">
        <v>368</v>
      </c>
    </row>
    <row r="6408" spans="1:11">
      <c r="A6408" s="29">
        <v>6407</v>
      </c>
      <c r="B6408" s="30" t="s">
        <v>12941</v>
      </c>
      <c r="C6408" s="31" t="s">
        <v>12942</v>
      </c>
      <c r="D6408" s="30" t="s">
        <v>8631</v>
      </c>
      <c r="E6408" s="30" t="s">
        <v>371</v>
      </c>
      <c r="F6408" s="30" t="s">
        <v>846</v>
      </c>
      <c r="G6408" s="30" t="s">
        <v>3757</v>
      </c>
      <c r="H6408" s="30">
        <v>2017</v>
      </c>
      <c r="I6408" s="28" t="s">
        <v>367</v>
      </c>
      <c r="J6408" s="30" t="s">
        <v>10373</v>
      </c>
      <c r="K6408" s="30" t="s">
        <v>368</v>
      </c>
    </row>
    <row r="6409" spans="1:11">
      <c r="A6409" s="29">
        <v>6408</v>
      </c>
      <c r="B6409" s="30" t="s">
        <v>12943</v>
      </c>
      <c r="C6409" s="31" t="s">
        <v>12944</v>
      </c>
      <c r="D6409" s="30">
        <v>1417</v>
      </c>
      <c r="E6409" s="30" t="s">
        <v>850</v>
      </c>
      <c r="F6409" s="30" t="s">
        <v>846</v>
      </c>
      <c r="G6409" s="30" t="s">
        <v>366</v>
      </c>
      <c r="H6409" s="30">
        <v>2017</v>
      </c>
      <c r="I6409" s="28" t="s">
        <v>367</v>
      </c>
      <c r="J6409" s="30" t="s">
        <v>10373</v>
      </c>
      <c r="K6409" s="30" t="s">
        <v>368</v>
      </c>
    </row>
    <row r="6410" spans="1:11">
      <c r="A6410" s="29">
        <v>6409</v>
      </c>
      <c r="B6410" s="30" t="s">
        <v>12945</v>
      </c>
      <c r="C6410" s="31" t="s">
        <v>12946</v>
      </c>
      <c r="D6410" s="30">
        <v>1417</v>
      </c>
      <c r="E6410" s="30" t="s">
        <v>850</v>
      </c>
      <c r="F6410" s="30" t="s">
        <v>846</v>
      </c>
      <c r="G6410" s="30" t="s">
        <v>366</v>
      </c>
      <c r="H6410" s="30">
        <v>2017</v>
      </c>
      <c r="I6410" s="28" t="s">
        <v>367</v>
      </c>
      <c r="J6410" s="30" t="s">
        <v>10373</v>
      </c>
      <c r="K6410" s="30" t="s">
        <v>368</v>
      </c>
    </row>
    <row r="6411" spans="1:11">
      <c r="A6411" s="29">
        <v>6410</v>
      </c>
      <c r="B6411" s="30" t="s">
        <v>12947</v>
      </c>
      <c r="C6411" s="31" t="s">
        <v>12948</v>
      </c>
      <c r="D6411" s="30">
        <v>1417</v>
      </c>
      <c r="E6411" s="30" t="s">
        <v>850</v>
      </c>
      <c r="F6411" s="30" t="s">
        <v>846</v>
      </c>
      <c r="G6411" s="30" t="s">
        <v>366</v>
      </c>
      <c r="H6411" s="30">
        <v>2017</v>
      </c>
      <c r="I6411" s="28" t="s">
        <v>367</v>
      </c>
      <c r="J6411" s="30" t="s">
        <v>10368</v>
      </c>
      <c r="K6411" s="30" t="s">
        <v>368</v>
      </c>
    </row>
    <row r="6412" spans="1:11">
      <c r="A6412" s="29">
        <v>6411</v>
      </c>
      <c r="B6412" s="30" t="s">
        <v>12949</v>
      </c>
      <c r="C6412" s="31" t="s">
        <v>12950</v>
      </c>
      <c r="D6412" s="30" t="s">
        <v>8631</v>
      </c>
      <c r="E6412" s="30" t="s">
        <v>371</v>
      </c>
      <c r="F6412" s="30" t="s">
        <v>846</v>
      </c>
      <c r="G6412" s="30" t="s">
        <v>3757</v>
      </c>
      <c r="H6412" s="30">
        <v>2017</v>
      </c>
      <c r="I6412" s="28" t="s">
        <v>367</v>
      </c>
      <c r="J6412" s="30" t="s">
        <v>10373</v>
      </c>
      <c r="K6412" s="30" t="s">
        <v>368</v>
      </c>
    </row>
    <row r="6413" spans="1:11">
      <c r="A6413" s="29">
        <v>6412</v>
      </c>
      <c r="B6413" s="30" t="s">
        <v>12951</v>
      </c>
      <c r="C6413" s="31" t="s">
        <v>12952</v>
      </c>
      <c r="D6413" s="30">
        <v>1417</v>
      </c>
      <c r="E6413" s="30" t="s">
        <v>850</v>
      </c>
      <c r="F6413" s="30" t="s">
        <v>846</v>
      </c>
      <c r="G6413" s="30" t="s">
        <v>366</v>
      </c>
      <c r="H6413" s="30">
        <v>2017</v>
      </c>
      <c r="I6413" s="28" t="s">
        <v>367</v>
      </c>
      <c r="J6413" s="30" t="s">
        <v>10368</v>
      </c>
      <c r="K6413" s="30" t="s">
        <v>368</v>
      </c>
    </row>
    <row r="6414" spans="1:11">
      <c r="A6414" s="29">
        <v>6413</v>
      </c>
      <c r="B6414" s="30" t="s">
        <v>12953</v>
      </c>
      <c r="C6414" s="31" t="s">
        <v>12954</v>
      </c>
      <c r="D6414" s="30">
        <v>1417</v>
      </c>
      <c r="E6414" s="30" t="s">
        <v>850</v>
      </c>
      <c r="F6414" s="30" t="s">
        <v>846</v>
      </c>
      <c r="G6414" s="30" t="s">
        <v>366</v>
      </c>
      <c r="H6414" s="30">
        <v>2017</v>
      </c>
      <c r="I6414" s="28" t="s">
        <v>367</v>
      </c>
      <c r="J6414" s="30" t="s">
        <v>10373</v>
      </c>
      <c r="K6414" s="30" t="s">
        <v>368</v>
      </c>
    </row>
    <row r="6415" spans="1:11">
      <c r="A6415" s="29">
        <v>6414</v>
      </c>
      <c r="B6415" s="30" t="s">
        <v>12955</v>
      </c>
      <c r="C6415" s="31" t="s">
        <v>2261</v>
      </c>
      <c r="D6415" s="30" t="s">
        <v>8631</v>
      </c>
      <c r="E6415" s="30" t="s">
        <v>371</v>
      </c>
      <c r="F6415" s="30" t="s">
        <v>846</v>
      </c>
      <c r="G6415" s="30" t="s">
        <v>9641</v>
      </c>
      <c r="H6415" s="30">
        <v>2017</v>
      </c>
      <c r="I6415" s="28" t="s">
        <v>367</v>
      </c>
      <c r="J6415" s="30" t="s">
        <v>10368</v>
      </c>
      <c r="K6415" s="30" t="s">
        <v>368</v>
      </c>
    </row>
    <row r="6416" spans="1:11">
      <c r="A6416" s="29">
        <v>6415</v>
      </c>
      <c r="B6416" s="30" t="s">
        <v>12956</v>
      </c>
      <c r="C6416" s="31" t="s">
        <v>12957</v>
      </c>
      <c r="D6416" s="30" t="s">
        <v>8631</v>
      </c>
      <c r="E6416" s="30" t="s">
        <v>371</v>
      </c>
      <c r="F6416" s="30" t="s">
        <v>846</v>
      </c>
      <c r="G6416" s="30" t="s">
        <v>3757</v>
      </c>
      <c r="H6416" s="30">
        <v>2017</v>
      </c>
      <c r="I6416" s="28" t="s">
        <v>367</v>
      </c>
      <c r="J6416" s="30" t="s">
        <v>10368</v>
      </c>
      <c r="K6416" s="30" t="s">
        <v>368</v>
      </c>
    </row>
    <row r="6417" spans="1:11">
      <c r="A6417" s="29">
        <v>6416</v>
      </c>
      <c r="B6417" s="30" t="s">
        <v>12958</v>
      </c>
      <c r="C6417" s="31" t="s">
        <v>12959</v>
      </c>
      <c r="D6417" s="30" t="s">
        <v>6864</v>
      </c>
      <c r="E6417" s="30" t="s">
        <v>371</v>
      </c>
      <c r="F6417" s="30" t="s">
        <v>846</v>
      </c>
      <c r="G6417" s="30" t="s">
        <v>468</v>
      </c>
      <c r="H6417" s="30">
        <v>2017</v>
      </c>
      <c r="I6417" s="28" t="s">
        <v>367</v>
      </c>
      <c r="J6417" s="30" t="s">
        <v>10373</v>
      </c>
      <c r="K6417" s="30" t="s">
        <v>368</v>
      </c>
    </row>
    <row r="6418" spans="1:11">
      <c r="A6418" s="29">
        <v>6417</v>
      </c>
      <c r="B6418" s="30" t="s">
        <v>12960</v>
      </c>
      <c r="C6418" s="31" t="s">
        <v>12961</v>
      </c>
      <c r="D6418" s="30">
        <v>1417</v>
      </c>
      <c r="E6418" s="30" t="s">
        <v>850</v>
      </c>
      <c r="F6418" s="30" t="s">
        <v>846</v>
      </c>
      <c r="G6418" s="30" t="s">
        <v>366</v>
      </c>
      <c r="H6418" s="30">
        <v>2017</v>
      </c>
      <c r="I6418" s="28" t="s">
        <v>367</v>
      </c>
      <c r="J6418" s="30" t="s">
        <v>10368</v>
      </c>
      <c r="K6418" s="30" t="s">
        <v>368</v>
      </c>
    </row>
    <row r="6419" spans="1:11">
      <c r="A6419" s="29">
        <v>6418</v>
      </c>
      <c r="B6419" s="30" t="s">
        <v>12962</v>
      </c>
      <c r="C6419" s="31" t="s">
        <v>12963</v>
      </c>
      <c r="D6419" s="30">
        <v>1417</v>
      </c>
      <c r="E6419" s="30" t="s">
        <v>850</v>
      </c>
      <c r="F6419" s="30" t="s">
        <v>846</v>
      </c>
      <c r="G6419" s="30" t="s">
        <v>366</v>
      </c>
      <c r="H6419" s="30">
        <v>2017</v>
      </c>
      <c r="I6419" s="28" t="s">
        <v>367</v>
      </c>
      <c r="J6419" s="30" t="s">
        <v>10373</v>
      </c>
      <c r="K6419" s="30" t="s">
        <v>368</v>
      </c>
    </row>
    <row r="6420" spans="1:11">
      <c r="A6420" s="29">
        <v>6419</v>
      </c>
      <c r="B6420" s="30" t="s">
        <v>12964</v>
      </c>
      <c r="C6420" s="31" t="s">
        <v>12965</v>
      </c>
      <c r="D6420" s="30" t="s">
        <v>8631</v>
      </c>
      <c r="E6420" s="30" t="s">
        <v>371</v>
      </c>
      <c r="F6420" s="30" t="s">
        <v>846</v>
      </c>
      <c r="G6420" s="30" t="s">
        <v>3757</v>
      </c>
      <c r="H6420" s="30">
        <v>2017</v>
      </c>
      <c r="I6420" s="28" t="s">
        <v>367</v>
      </c>
      <c r="J6420" s="30" t="s">
        <v>10368</v>
      </c>
      <c r="K6420" s="30" t="s">
        <v>368</v>
      </c>
    </row>
    <row r="6421" spans="1:11">
      <c r="A6421" s="29">
        <v>6420</v>
      </c>
      <c r="B6421" s="30" t="s">
        <v>12966</v>
      </c>
      <c r="C6421" s="31" t="s">
        <v>12967</v>
      </c>
      <c r="D6421" s="30" t="s">
        <v>6864</v>
      </c>
      <c r="E6421" s="30" t="s">
        <v>371</v>
      </c>
      <c r="F6421" s="30" t="s">
        <v>846</v>
      </c>
      <c r="G6421" s="30" t="s">
        <v>468</v>
      </c>
      <c r="H6421" s="30">
        <v>2017</v>
      </c>
      <c r="I6421" s="28" t="s">
        <v>367</v>
      </c>
      <c r="J6421" s="30" t="s">
        <v>10373</v>
      </c>
      <c r="K6421" s="30" t="s">
        <v>368</v>
      </c>
    </row>
    <row r="6422" spans="1:11">
      <c r="A6422" s="29">
        <v>6421</v>
      </c>
      <c r="B6422" s="30" t="s">
        <v>12968</v>
      </c>
      <c r="C6422" s="31" t="s">
        <v>2861</v>
      </c>
      <c r="D6422" s="30" t="s">
        <v>6864</v>
      </c>
      <c r="E6422" s="30" t="s">
        <v>371</v>
      </c>
      <c r="F6422" s="30" t="s">
        <v>846</v>
      </c>
      <c r="G6422" s="30" t="s">
        <v>468</v>
      </c>
      <c r="H6422" s="30">
        <v>2017</v>
      </c>
      <c r="I6422" s="28" t="s">
        <v>367</v>
      </c>
      <c r="J6422" s="30" t="s">
        <v>10373</v>
      </c>
      <c r="K6422" s="30" t="s">
        <v>368</v>
      </c>
    </row>
    <row r="6423" spans="1:11">
      <c r="A6423" s="29">
        <v>6422</v>
      </c>
      <c r="B6423" s="30" t="s">
        <v>12969</v>
      </c>
      <c r="C6423" s="31" t="s">
        <v>12970</v>
      </c>
      <c r="D6423" s="30" t="s">
        <v>6864</v>
      </c>
      <c r="E6423" s="30" t="s">
        <v>371</v>
      </c>
      <c r="F6423" s="30" t="s">
        <v>846</v>
      </c>
      <c r="G6423" s="30" t="s">
        <v>468</v>
      </c>
      <c r="H6423" s="30">
        <v>2017</v>
      </c>
      <c r="I6423" s="28" t="s">
        <v>8376</v>
      </c>
      <c r="J6423" s="30" t="s">
        <v>10373</v>
      </c>
      <c r="K6423" s="30" t="s">
        <v>368</v>
      </c>
    </row>
    <row r="6424" spans="1:11">
      <c r="A6424" s="29">
        <v>6423</v>
      </c>
      <c r="B6424" s="30" t="s">
        <v>12971</v>
      </c>
      <c r="C6424" s="31" t="s">
        <v>12972</v>
      </c>
      <c r="D6424" s="30" t="s">
        <v>6864</v>
      </c>
      <c r="E6424" s="30" t="s">
        <v>850</v>
      </c>
      <c r="F6424" s="30" t="s">
        <v>846</v>
      </c>
      <c r="G6424" s="30" t="s">
        <v>366</v>
      </c>
      <c r="H6424" s="30">
        <v>2017</v>
      </c>
      <c r="I6424" s="28" t="s">
        <v>8376</v>
      </c>
      <c r="J6424" s="30" t="s">
        <v>10368</v>
      </c>
      <c r="K6424" s="30" t="s">
        <v>368</v>
      </c>
    </row>
    <row r="6425" spans="1:11">
      <c r="A6425" s="29">
        <v>6424</v>
      </c>
      <c r="B6425" s="30" t="s">
        <v>12973</v>
      </c>
      <c r="C6425" s="31" t="s">
        <v>12974</v>
      </c>
      <c r="D6425" s="30" t="s">
        <v>6864</v>
      </c>
      <c r="E6425" s="30" t="s">
        <v>371</v>
      </c>
      <c r="F6425" s="30" t="s">
        <v>846</v>
      </c>
      <c r="G6425" s="30" t="s">
        <v>468</v>
      </c>
      <c r="H6425" s="30">
        <v>2017</v>
      </c>
      <c r="I6425" s="28" t="s">
        <v>8376</v>
      </c>
      <c r="J6425" s="30" t="s">
        <v>10373</v>
      </c>
      <c r="K6425" s="30" t="s">
        <v>368</v>
      </c>
    </row>
    <row r="6426" spans="1:11">
      <c r="A6426" s="29">
        <v>6425</v>
      </c>
      <c r="B6426" s="30" t="s">
        <v>12975</v>
      </c>
      <c r="C6426" s="31" t="s">
        <v>12976</v>
      </c>
      <c r="D6426" s="30" t="s">
        <v>6864</v>
      </c>
      <c r="E6426" s="30" t="s">
        <v>371</v>
      </c>
      <c r="F6426" s="30" t="s">
        <v>846</v>
      </c>
      <c r="G6426" s="30" t="s">
        <v>468</v>
      </c>
      <c r="H6426" s="30">
        <v>2017</v>
      </c>
      <c r="I6426" s="28" t="s">
        <v>8376</v>
      </c>
      <c r="J6426" s="30" t="s">
        <v>10373</v>
      </c>
      <c r="K6426" s="30" t="s">
        <v>368</v>
      </c>
    </row>
    <row r="6427" spans="1:11">
      <c r="A6427" s="29">
        <v>6426</v>
      </c>
      <c r="B6427" s="30" t="s">
        <v>12977</v>
      </c>
      <c r="C6427" s="31" t="s">
        <v>12978</v>
      </c>
      <c r="D6427" s="30" t="s">
        <v>8631</v>
      </c>
      <c r="E6427" s="30" t="s">
        <v>371</v>
      </c>
      <c r="F6427" s="30" t="s">
        <v>846</v>
      </c>
      <c r="G6427" s="30" t="s">
        <v>366</v>
      </c>
      <c r="H6427" s="30">
        <v>2017</v>
      </c>
      <c r="I6427" s="28" t="s">
        <v>8376</v>
      </c>
      <c r="J6427" s="30" t="s">
        <v>10373</v>
      </c>
      <c r="K6427" s="30" t="s">
        <v>368</v>
      </c>
    </row>
    <row r="6428" spans="1:11">
      <c r="A6428" s="29">
        <v>6427</v>
      </c>
      <c r="B6428" s="30" t="s">
        <v>12979</v>
      </c>
      <c r="C6428" s="31" t="s">
        <v>12980</v>
      </c>
      <c r="D6428" s="30" t="s">
        <v>6864</v>
      </c>
      <c r="E6428" s="30" t="s">
        <v>371</v>
      </c>
      <c r="F6428" s="30" t="s">
        <v>846</v>
      </c>
      <c r="G6428" s="30" t="s">
        <v>468</v>
      </c>
      <c r="H6428" s="30">
        <v>2017</v>
      </c>
      <c r="I6428" s="28" t="s">
        <v>8376</v>
      </c>
      <c r="J6428" s="30" t="s">
        <v>10373</v>
      </c>
      <c r="K6428" s="30" t="s">
        <v>368</v>
      </c>
    </row>
    <row r="6429" spans="1:11">
      <c r="A6429" s="29">
        <v>6428</v>
      </c>
      <c r="B6429" s="30" t="s">
        <v>12981</v>
      </c>
      <c r="C6429" s="31" t="s">
        <v>12982</v>
      </c>
      <c r="D6429" s="30" t="s">
        <v>8631</v>
      </c>
      <c r="E6429" s="30" t="s">
        <v>371</v>
      </c>
      <c r="F6429" s="30" t="s">
        <v>846</v>
      </c>
      <c r="G6429" s="30" t="s">
        <v>3757</v>
      </c>
      <c r="H6429" s="30">
        <v>2017</v>
      </c>
      <c r="I6429" s="28" t="s">
        <v>8376</v>
      </c>
      <c r="J6429" s="30" t="s">
        <v>10373</v>
      </c>
      <c r="K6429" s="30" t="s">
        <v>368</v>
      </c>
    </row>
    <row r="6430" spans="1:11">
      <c r="A6430" s="29">
        <v>6429</v>
      </c>
      <c r="B6430" s="30" t="s">
        <v>12983</v>
      </c>
      <c r="C6430" s="31" t="s">
        <v>12984</v>
      </c>
      <c r="D6430" s="30" t="s">
        <v>6864</v>
      </c>
      <c r="E6430" s="30" t="s">
        <v>371</v>
      </c>
      <c r="F6430" s="30" t="s">
        <v>846</v>
      </c>
      <c r="G6430" s="30" t="s">
        <v>468</v>
      </c>
      <c r="H6430" s="30">
        <v>2017</v>
      </c>
      <c r="I6430" s="28" t="s">
        <v>8376</v>
      </c>
      <c r="J6430" s="30" t="s">
        <v>10373</v>
      </c>
      <c r="K6430" s="30" t="s">
        <v>368</v>
      </c>
    </row>
    <row r="6431" spans="1:11">
      <c r="A6431" s="29">
        <v>6430</v>
      </c>
      <c r="B6431" s="30" t="s">
        <v>12985</v>
      </c>
      <c r="C6431" s="31" t="s">
        <v>12986</v>
      </c>
      <c r="D6431" s="30" t="s">
        <v>8631</v>
      </c>
      <c r="E6431" s="30" t="s">
        <v>371</v>
      </c>
      <c r="F6431" s="30" t="s">
        <v>846</v>
      </c>
      <c r="G6431" s="30" t="s">
        <v>366</v>
      </c>
      <c r="H6431" s="30">
        <v>2017</v>
      </c>
      <c r="I6431" s="28" t="s">
        <v>8376</v>
      </c>
      <c r="J6431" s="30" t="s">
        <v>10373</v>
      </c>
      <c r="K6431" s="30" t="s">
        <v>368</v>
      </c>
    </row>
    <row r="6432" spans="1:11">
      <c r="A6432" s="29">
        <v>6431</v>
      </c>
      <c r="B6432" s="30" t="s">
        <v>12987</v>
      </c>
      <c r="C6432" s="31" t="s">
        <v>12988</v>
      </c>
      <c r="D6432" s="30" t="s">
        <v>8631</v>
      </c>
      <c r="E6432" s="30" t="s">
        <v>371</v>
      </c>
      <c r="F6432" s="30" t="s">
        <v>846</v>
      </c>
      <c r="G6432" s="30" t="s">
        <v>366</v>
      </c>
      <c r="H6432" s="30">
        <v>2017</v>
      </c>
      <c r="I6432" s="28" t="s">
        <v>8376</v>
      </c>
      <c r="J6432" s="30" t="s">
        <v>10373</v>
      </c>
      <c r="K6432" s="30" t="s">
        <v>368</v>
      </c>
    </row>
    <row r="6433" spans="1:11">
      <c r="A6433" s="29">
        <v>6432</v>
      </c>
      <c r="B6433" s="30" t="s">
        <v>12989</v>
      </c>
      <c r="C6433" s="31" t="s">
        <v>8707</v>
      </c>
      <c r="D6433" s="30" t="s">
        <v>8631</v>
      </c>
      <c r="E6433" s="30" t="s">
        <v>371</v>
      </c>
      <c r="F6433" s="30" t="s">
        <v>846</v>
      </c>
      <c r="G6433" s="30" t="s">
        <v>366</v>
      </c>
      <c r="H6433" s="30">
        <v>2017</v>
      </c>
      <c r="I6433" s="28" t="s">
        <v>8376</v>
      </c>
      <c r="J6433" s="30" t="s">
        <v>10373</v>
      </c>
      <c r="K6433" s="30" t="s">
        <v>368</v>
      </c>
    </row>
    <row r="6434" spans="1:11">
      <c r="A6434" s="29">
        <v>6433</v>
      </c>
      <c r="B6434" s="30" t="s">
        <v>12990</v>
      </c>
      <c r="C6434" s="31" t="s">
        <v>12991</v>
      </c>
      <c r="D6434" s="30" t="s">
        <v>6864</v>
      </c>
      <c r="E6434" s="30" t="s">
        <v>371</v>
      </c>
      <c r="F6434" s="30" t="s">
        <v>846</v>
      </c>
      <c r="G6434" s="30" t="s">
        <v>468</v>
      </c>
      <c r="H6434" s="30">
        <v>2017</v>
      </c>
      <c r="I6434" s="28" t="s">
        <v>8376</v>
      </c>
      <c r="J6434" s="30" t="s">
        <v>10373</v>
      </c>
      <c r="K6434" s="30" t="s">
        <v>368</v>
      </c>
    </row>
    <row r="6435" spans="1:11">
      <c r="A6435" s="29">
        <v>6434</v>
      </c>
      <c r="B6435" s="30" t="s">
        <v>12992</v>
      </c>
      <c r="C6435" s="31" t="s">
        <v>12993</v>
      </c>
      <c r="D6435" s="30" t="s">
        <v>6864</v>
      </c>
      <c r="E6435" s="30" t="s">
        <v>850</v>
      </c>
      <c r="F6435" s="30" t="s">
        <v>846</v>
      </c>
      <c r="G6435" s="30" t="s">
        <v>366</v>
      </c>
      <c r="H6435" s="30">
        <v>2017</v>
      </c>
      <c r="I6435" s="28" t="s">
        <v>8376</v>
      </c>
      <c r="J6435" s="30" t="s">
        <v>10368</v>
      </c>
      <c r="K6435" s="30" t="s">
        <v>368</v>
      </c>
    </row>
    <row r="6436" spans="1:11">
      <c r="A6436" s="29">
        <v>6435</v>
      </c>
      <c r="B6436" s="30" t="s">
        <v>12994</v>
      </c>
      <c r="C6436" s="31" t="s">
        <v>12995</v>
      </c>
      <c r="D6436" s="30" t="s">
        <v>8631</v>
      </c>
      <c r="E6436" s="30" t="s">
        <v>371</v>
      </c>
      <c r="F6436" s="30" t="s">
        <v>846</v>
      </c>
      <c r="G6436" s="30" t="s">
        <v>366</v>
      </c>
      <c r="H6436" s="30">
        <v>2017</v>
      </c>
      <c r="I6436" s="28" t="s">
        <v>8376</v>
      </c>
      <c r="J6436" s="30" t="s">
        <v>10373</v>
      </c>
      <c r="K6436" s="30" t="s">
        <v>368</v>
      </c>
    </row>
    <row r="6437" spans="1:11">
      <c r="A6437" s="29">
        <v>6436</v>
      </c>
      <c r="B6437" s="30" t="s">
        <v>12996</v>
      </c>
      <c r="C6437" s="31" t="s">
        <v>12997</v>
      </c>
      <c r="D6437" s="30" t="s">
        <v>8631</v>
      </c>
      <c r="E6437" s="30" t="s">
        <v>371</v>
      </c>
      <c r="F6437" s="30" t="s">
        <v>846</v>
      </c>
      <c r="G6437" s="30" t="s">
        <v>3757</v>
      </c>
      <c r="H6437" s="30">
        <v>2017</v>
      </c>
      <c r="I6437" s="28" t="s">
        <v>8376</v>
      </c>
      <c r="J6437" s="30" t="s">
        <v>10373</v>
      </c>
      <c r="K6437" s="30" t="s">
        <v>368</v>
      </c>
    </row>
    <row r="6438" spans="1:11">
      <c r="A6438" s="29">
        <v>6437</v>
      </c>
      <c r="B6438" s="30" t="s">
        <v>12998</v>
      </c>
      <c r="C6438" s="31" t="s">
        <v>12999</v>
      </c>
      <c r="D6438" s="30" t="s">
        <v>8631</v>
      </c>
      <c r="E6438" s="30" t="s">
        <v>371</v>
      </c>
      <c r="F6438" s="30" t="s">
        <v>846</v>
      </c>
      <c r="G6438" s="30" t="s">
        <v>366</v>
      </c>
      <c r="H6438" s="30">
        <v>2017</v>
      </c>
      <c r="I6438" s="28" t="s">
        <v>8376</v>
      </c>
      <c r="J6438" s="30" t="s">
        <v>10373</v>
      </c>
      <c r="K6438" s="30" t="s">
        <v>368</v>
      </c>
    </row>
    <row r="6439" spans="1:11">
      <c r="A6439" s="29">
        <v>6438</v>
      </c>
      <c r="B6439" s="30" t="s">
        <v>13000</v>
      </c>
      <c r="C6439" s="31" t="s">
        <v>13001</v>
      </c>
      <c r="D6439" s="30" t="s">
        <v>6864</v>
      </c>
      <c r="E6439" s="30" t="s">
        <v>850</v>
      </c>
      <c r="F6439" s="30" t="s">
        <v>846</v>
      </c>
      <c r="G6439" s="30" t="s">
        <v>366</v>
      </c>
      <c r="H6439" s="30">
        <v>2017</v>
      </c>
      <c r="I6439" s="28" t="s">
        <v>8376</v>
      </c>
      <c r="J6439" s="30" t="s">
        <v>10368</v>
      </c>
      <c r="K6439" s="30" t="s">
        <v>368</v>
      </c>
    </row>
    <row r="6440" spans="1:11">
      <c r="A6440" s="29">
        <v>6439</v>
      </c>
      <c r="B6440" s="30" t="s">
        <v>13002</v>
      </c>
      <c r="C6440" s="31" t="s">
        <v>13003</v>
      </c>
      <c r="D6440" s="30" t="s">
        <v>6864</v>
      </c>
      <c r="E6440" s="30" t="s">
        <v>850</v>
      </c>
      <c r="F6440" s="30" t="s">
        <v>846</v>
      </c>
      <c r="G6440" s="30" t="s">
        <v>366</v>
      </c>
      <c r="H6440" s="30">
        <v>2017</v>
      </c>
      <c r="I6440" s="28" t="s">
        <v>8376</v>
      </c>
      <c r="J6440" s="30" t="s">
        <v>10368</v>
      </c>
      <c r="K6440" s="30" t="s">
        <v>368</v>
      </c>
    </row>
    <row r="6441" spans="1:11">
      <c r="A6441" s="29">
        <v>6440</v>
      </c>
      <c r="B6441" s="30" t="s">
        <v>13004</v>
      </c>
      <c r="C6441" s="31" t="s">
        <v>13005</v>
      </c>
      <c r="D6441" s="30" t="s">
        <v>8631</v>
      </c>
      <c r="E6441" s="30" t="s">
        <v>371</v>
      </c>
      <c r="F6441" s="30" t="s">
        <v>846</v>
      </c>
      <c r="G6441" s="30" t="s">
        <v>366</v>
      </c>
      <c r="H6441" s="30">
        <v>2017</v>
      </c>
      <c r="I6441" s="28" t="s">
        <v>8376</v>
      </c>
      <c r="J6441" s="30" t="s">
        <v>10373</v>
      </c>
      <c r="K6441" s="30" t="s">
        <v>368</v>
      </c>
    </row>
    <row r="6442" spans="1:11">
      <c r="A6442" s="29">
        <v>6441</v>
      </c>
      <c r="B6442" s="30" t="s">
        <v>13006</v>
      </c>
      <c r="C6442" s="31" t="s">
        <v>13007</v>
      </c>
      <c r="D6442" s="30" t="s">
        <v>6864</v>
      </c>
      <c r="E6442" s="30" t="s">
        <v>850</v>
      </c>
      <c r="F6442" s="30" t="s">
        <v>846</v>
      </c>
      <c r="G6442" s="30" t="s">
        <v>366</v>
      </c>
      <c r="H6442" s="30">
        <v>2017</v>
      </c>
      <c r="I6442" s="28" t="s">
        <v>8376</v>
      </c>
      <c r="J6442" s="30" t="s">
        <v>10373</v>
      </c>
      <c r="K6442" s="30" t="s">
        <v>368</v>
      </c>
    </row>
    <row r="6443" spans="1:11">
      <c r="A6443" s="29">
        <v>6442</v>
      </c>
      <c r="B6443" s="30" t="s">
        <v>13008</v>
      </c>
      <c r="C6443" s="31" t="s">
        <v>13009</v>
      </c>
      <c r="D6443" s="30" t="s">
        <v>8631</v>
      </c>
      <c r="E6443" s="30" t="s">
        <v>371</v>
      </c>
      <c r="F6443" s="30" t="s">
        <v>846</v>
      </c>
      <c r="G6443" s="30" t="s">
        <v>366</v>
      </c>
      <c r="H6443" s="30">
        <v>2017</v>
      </c>
      <c r="I6443" s="28" t="s">
        <v>8376</v>
      </c>
      <c r="J6443" s="30" t="s">
        <v>10373</v>
      </c>
      <c r="K6443" s="30" t="s">
        <v>368</v>
      </c>
    </row>
    <row r="6444" spans="1:11">
      <c r="A6444" s="29">
        <v>6443</v>
      </c>
      <c r="B6444" s="30" t="s">
        <v>13010</v>
      </c>
      <c r="C6444" s="31" t="s">
        <v>13011</v>
      </c>
      <c r="D6444" s="30" t="s">
        <v>8631</v>
      </c>
      <c r="E6444" s="30" t="s">
        <v>371</v>
      </c>
      <c r="F6444" s="30" t="s">
        <v>846</v>
      </c>
      <c r="G6444" s="30" t="s">
        <v>3757</v>
      </c>
      <c r="H6444" s="30">
        <v>2017</v>
      </c>
      <c r="I6444" s="28" t="s">
        <v>8376</v>
      </c>
      <c r="J6444" s="30" t="s">
        <v>10373</v>
      </c>
      <c r="K6444" s="30" t="s">
        <v>368</v>
      </c>
    </row>
    <row r="6445" spans="1:11">
      <c r="A6445" s="29">
        <v>6444</v>
      </c>
      <c r="B6445" s="30" t="s">
        <v>13012</v>
      </c>
      <c r="C6445" s="31" t="s">
        <v>13013</v>
      </c>
      <c r="D6445" s="30" t="s">
        <v>8631</v>
      </c>
      <c r="E6445" s="30" t="s">
        <v>371</v>
      </c>
      <c r="F6445" s="30" t="s">
        <v>846</v>
      </c>
      <c r="G6445" s="30" t="s">
        <v>366</v>
      </c>
      <c r="H6445" s="30">
        <v>2017</v>
      </c>
      <c r="I6445" s="28" t="s">
        <v>8376</v>
      </c>
      <c r="J6445" s="30" t="s">
        <v>10373</v>
      </c>
      <c r="K6445" s="30" t="s">
        <v>368</v>
      </c>
    </row>
    <row r="6446" spans="1:11">
      <c r="A6446" s="29">
        <v>6445</v>
      </c>
      <c r="B6446" s="30" t="s">
        <v>13014</v>
      </c>
      <c r="C6446" s="31" t="s">
        <v>13015</v>
      </c>
      <c r="D6446" s="30" t="s">
        <v>6864</v>
      </c>
      <c r="E6446" s="30" t="s">
        <v>850</v>
      </c>
      <c r="F6446" s="30" t="s">
        <v>846</v>
      </c>
      <c r="G6446" s="30" t="s">
        <v>366</v>
      </c>
      <c r="H6446" s="30">
        <v>2017</v>
      </c>
      <c r="I6446" s="28" t="s">
        <v>8376</v>
      </c>
      <c r="J6446" s="30" t="s">
        <v>10368</v>
      </c>
      <c r="K6446" s="30" t="s">
        <v>368</v>
      </c>
    </row>
    <row r="6447" spans="1:11">
      <c r="A6447" s="29">
        <v>6446</v>
      </c>
      <c r="B6447" s="30" t="s">
        <v>13016</v>
      </c>
      <c r="C6447" s="31" t="s">
        <v>13017</v>
      </c>
      <c r="D6447" s="30" t="s">
        <v>8631</v>
      </c>
      <c r="E6447" s="30" t="s">
        <v>371</v>
      </c>
      <c r="F6447" s="30" t="s">
        <v>846</v>
      </c>
      <c r="G6447" s="30" t="s">
        <v>3757</v>
      </c>
      <c r="H6447" s="30">
        <v>2017</v>
      </c>
      <c r="I6447" s="28" t="s">
        <v>8376</v>
      </c>
      <c r="J6447" s="30" t="s">
        <v>10373</v>
      </c>
      <c r="K6447" s="30" t="s">
        <v>368</v>
      </c>
    </row>
    <row r="6448" spans="1:11">
      <c r="A6448" s="29">
        <v>6447</v>
      </c>
      <c r="B6448" s="30" t="s">
        <v>13018</v>
      </c>
      <c r="C6448" s="31" t="s">
        <v>13019</v>
      </c>
      <c r="D6448" s="30" t="s">
        <v>6864</v>
      </c>
      <c r="E6448" s="30" t="s">
        <v>850</v>
      </c>
      <c r="F6448" s="30" t="s">
        <v>846</v>
      </c>
      <c r="G6448" s="30" t="s">
        <v>366</v>
      </c>
      <c r="H6448" s="30">
        <v>2017</v>
      </c>
      <c r="I6448" s="28" t="s">
        <v>8376</v>
      </c>
      <c r="J6448" s="30" t="s">
        <v>10368</v>
      </c>
      <c r="K6448" s="30" t="s">
        <v>368</v>
      </c>
    </row>
    <row r="6449" spans="1:11">
      <c r="A6449" s="29">
        <v>6448</v>
      </c>
      <c r="B6449" s="30" t="s">
        <v>13020</v>
      </c>
      <c r="C6449" s="31" t="s">
        <v>13021</v>
      </c>
      <c r="D6449" s="30" t="s">
        <v>8631</v>
      </c>
      <c r="E6449" s="30" t="s">
        <v>371</v>
      </c>
      <c r="F6449" s="30" t="s">
        <v>846</v>
      </c>
      <c r="G6449" s="30" t="s">
        <v>366</v>
      </c>
      <c r="H6449" s="30">
        <v>2017</v>
      </c>
      <c r="I6449" s="28" t="s">
        <v>8376</v>
      </c>
      <c r="J6449" s="30" t="s">
        <v>10373</v>
      </c>
      <c r="K6449" s="30" t="s">
        <v>368</v>
      </c>
    </row>
    <row r="6450" spans="1:11">
      <c r="A6450" s="29">
        <v>6449</v>
      </c>
      <c r="B6450" s="30" t="s">
        <v>13022</v>
      </c>
      <c r="C6450" s="31" t="s">
        <v>13023</v>
      </c>
      <c r="D6450" s="30" t="s">
        <v>6864</v>
      </c>
      <c r="E6450" s="30" t="s">
        <v>850</v>
      </c>
      <c r="F6450" s="30" t="s">
        <v>846</v>
      </c>
      <c r="G6450" s="30" t="s">
        <v>366</v>
      </c>
      <c r="H6450" s="30">
        <v>2017</v>
      </c>
      <c r="I6450" s="28" t="s">
        <v>8376</v>
      </c>
      <c r="J6450" s="30" t="s">
        <v>10368</v>
      </c>
      <c r="K6450" s="30" t="s">
        <v>368</v>
      </c>
    </row>
    <row r="6451" spans="1:11">
      <c r="A6451" s="29">
        <v>6450</v>
      </c>
      <c r="B6451" s="30" t="s">
        <v>13024</v>
      </c>
      <c r="C6451" s="31" t="s">
        <v>13025</v>
      </c>
      <c r="D6451" s="30" t="s">
        <v>6864</v>
      </c>
      <c r="E6451" s="30" t="s">
        <v>850</v>
      </c>
      <c r="F6451" s="30" t="s">
        <v>846</v>
      </c>
      <c r="G6451" s="30" t="s">
        <v>366</v>
      </c>
      <c r="H6451" s="30">
        <v>2017</v>
      </c>
      <c r="I6451" s="28" t="s">
        <v>8376</v>
      </c>
      <c r="J6451" s="30" t="s">
        <v>10368</v>
      </c>
      <c r="K6451" s="30" t="s">
        <v>368</v>
      </c>
    </row>
    <row r="6452" spans="1:11">
      <c r="A6452" s="29">
        <v>6451</v>
      </c>
      <c r="B6452" s="30" t="s">
        <v>13026</v>
      </c>
      <c r="C6452" s="31" t="s">
        <v>13027</v>
      </c>
      <c r="D6452" s="30" t="s">
        <v>6864</v>
      </c>
      <c r="E6452" s="30" t="s">
        <v>371</v>
      </c>
      <c r="F6452" s="30" t="s">
        <v>846</v>
      </c>
      <c r="G6452" s="30" t="s">
        <v>468</v>
      </c>
      <c r="H6452" s="30">
        <v>2017</v>
      </c>
      <c r="I6452" s="28" t="s">
        <v>8376</v>
      </c>
      <c r="J6452" s="30" t="s">
        <v>10373</v>
      </c>
      <c r="K6452" s="30" t="s">
        <v>368</v>
      </c>
    </row>
    <row r="6453" spans="1:11">
      <c r="A6453" s="29">
        <v>6452</v>
      </c>
      <c r="B6453" s="30" t="s">
        <v>13028</v>
      </c>
      <c r="C6453" s="31" t="s">
        <v>13029</v>
      </c>
      <c r="D6453" s="30" t="s">
        <v>8631</v>
      </c>
      <c r="E6453" s="30" t="s">
        <v>371</v>
      </c>
      <c r="F6453" s="30" t="s">
        <v>846</v>
      </c>
      <c r="G6453" s="30" t="s">
        <v>9641</v>
      </c>
      <c r="H6453" s="30">
        <v>2017</v>
      </c>
      <c r="I6453" s="28" t="s">
        <v>8376</v>
      </c>
      <c r="J6453" s="30" t="s">
        <v>10373</v>
      </c>
      <c r="K6453" s="30" t="s">
        <v>368</v>
      </c>
    </row>
    <row r="6454" spans="1:11">
      <c r="A6454" s="29">
        <v>6453</v>
      </c>
      <c r="B6454" s="30" t="s">
        <v>13030</v>
      </c>
      <c r="C6454" s="31" t="s">
        <v>13031</v>
      </c>
      <c r="D6454" s="30" t="s">
        <v>8631</v>
      </c>
      <c r="E6454" s="30" t="s">
        <v>850</v>
      </c>
      <c r="F6454" s="30" t="s">
        <v>846</v>
      </c>
      <c r="G6454" s="30" t="s">
        <v>3757</v>
      </c>
      <c r="H6454" s="30">
        <v>2017</v>
      </c>
      <c r="I6454" s="28" t="s">
        <v>8376</v>
      </c>
      <c r="J6454" s="30" t="s">
        <v>10368</v>
      </c>
      <c r="K6454" s="30" t="s">
        <v>368</v>
      </c>
    </row>
    <row r="6455" spans="1:11">
      <c r="A6455" s="29">
        <v>6454</v>
      </c>
      <c r="B6455" s="30" t="s">
        <v>13032</v>
      </c>
      <c r="C6455" s="31" t="s">
        <v>13033</v>
      </c>
      <c r="D6455" s="30" t="s">
        <v>6864</v>
      </c>
      <c r="E6455" s="30" t="s">
        <v>850</v>
      </c>
      <c r="F6455" s="30" t="s">
        <v>846</v>
      </c>
      <c r="G6455" s="30" t="s">
        <v>366</v>
      </c>
      <c r="H6455" s="30">
        <v>2017</v>
      </c>
      <c r="I6455" s="28" t="s">
        <v>8376</v>
      </c>
      <c r="J6455" s="30" t="s">
        <v>10368</v>
      </c>
      <c r="K6455" s="30" t="s">
        <v>368</v>
      </c>
    </row>
    <row r="6456" spans="1:11">
      <c r="A6456" s="29">
        <v>6455</v>
      </c>
      <c r="B6456" s="30" t="s">
        <v>13034</v>
      </c>
      <c r="C6456" s="31" t="s">
        <v>13035</v>
      </c>
      <c r="D6456" s="30" t="s">
        <v>6864</v>
      </c>
      <c r="E6456" s="30" t="s">
        <v>850</v>
      </c>
      <c r="F6456" s="30" t="s">
        <v>846</v>
      </c>
      <c r="G6456" s="30" t="s">
        <v>366</v>
      </c>
      <c r="H6456" s="30">
        <v>2017</v>
      </c>
      <c r="I6456" s="28" t="s">
        <v>8376</v>
      </c>
      <c r="J6456" s="30" t="s">
        <v>10368</v>
      </c>
      <c r="K6456" s="30" t="s">
        <v>368</v>
      </c>
    </row>
    <row r="6457" spans="1:11">
      <c r="A6457" s="29">
        <v>6456</v>
      </c>
      <c r="B6457" s="30" t="s">
        <v>13036</v>
      </c>
      <c r="C6457" s="31" t="s">
        <v>13037</v>
      </c>
      <c r="D6457" s="30" t="s">
        <v>6864</v>
      </c>
      <c r="E6457" s="30" t="s">
        <v>850</v>
      </c>
      <c r="F6457" s="30" t="s">
        <v>846</v>
      </c>
      <c r="G6457" s="30" t="s">
        <v>468</v>
      </c>
      <c r="H6457" s="30">
        <v>2017</v>
      </c>
      <c r="I6457" s="28" t="s">
        <v>8376</v>
      </c>
      <c r="J6457" s="30" t="s">
        <v>10368</v>
      </c>
      <c r="K6457" s="30" t="s">
        <v>368</v>
      </c>
    </row>
    <row r="6458" spans="1:11">
      <c r="A6458" s="29">
        <v>6457</v>
      </c>
      <c r="B6458" s="30" t="s">
        <v>13038</v>
      </c>
      <c r="C6458" s="31" t="s">
        <v>13039</v>
      </c>
      <c r="D6458" s="30" t="s">
        <v>6864</v>
      </c>
      <c r="E6458" s="30" t="s">
        <v>850</v>
      </c>
      <c r="F6458" s="30" t="s">
        <v>846</v>
      </c>
      <c r="G6458" s="30" t="s">
        <v>366</v>
      </c>
      <c r="H6458" s="30">
        <v>2017</v>
      </c>
      <c r="I6458" s="28" t="s">
        <v>8376</v>
      </c>
      <c r="J6458" s="30" t="s">
        <v>10368</v>
      </c>
      <c r="K6458" s="30" t="s">
        <v>368</v>
      </c>
    </row>
    <row r="6459" spans="1:11">
      <c r="A6459" s="29">
        <v>6458</v>
      </c>
      <c r="B6459" s="30" t="s">
        <v>13040</v>
      </c>
      <c r="C6459" s="31" t="s">
        <v>13041</v>
      </c>
      <c r="D6459" s="30" t="s">
        <v>6864</v>
      </c>
      <c r="E6459" s="30" t="s">
        <v>850</v>
      </c>
      <c r="F6459" s="30" t="s">
        <v>846</v>
      </c>
      <c r="G6459" s="30" t="s">
        <v>366</v>
      </c>
      <c r="H6459" s="30">
        <v>2017</v>
      </c>
      <c r="I6459" s="28" t="s">
        <v>8376</v>
      </c>
      <c r="J6459" s="30" t="s">
        <v>10368</v>
      </c>
      <c r="K6459" s="30" t="s">
        <v>368</v>
      </c>
    </row>
    <row r="6460" spans="1:11">
      <c r="A6460" s="29">
        <v>6459</v>
      </c>
      <c r="B6460" s="30" t="s">
        <v>13042</v>
      </c>
      <c r="C6460" s="31" t="s">
        <v>13043</v>
      </c>
      <c r="D6460" s="30" t="s">
        <v>6864</v>
      </c>
      <c r="E6460" s="30" t="s">
        <v>371</v>
      </c>
      <c r="F6460" s="30" t="s">
        <v>846</v>
      </c>
      <c r="G6460" s="30" t="s">
        <v>378</v>
      </c>
      <c r="H6460" s="30">
        <v>2017</v>
      </c>
      <c r="I6460" s="28" t="s">
        <v>8376</v>
      </c>
      <c r="J6460" s="30" t="s">
        <v>10373</v>
      </c>
      <c r="K6460" s="30" t="s">
        <v>368</v>
      </c>
    </row>
    <row r="6461" spans="1:11">
      <c r="A6461" s="29">
        <v>6460</v>
      </c>
      <c r="B6461" s="30" t="s">
        <v>13044</v>
      </c>
      <c r="C6461" s="31" t="s">
        <v>13045</v>
      </c>
      <c r="D6461" s="30" t="s">
        <v>6864</v>
      </c>
      <c r="E6461" s="30" t="s">
        <v>850</v>
      </c>
      <c r="F6461" s="30" t="s">
        <v>846</v>
      </c>
      <c r="G6461" s="30" t="s">
        <v>468</v>
      </c>
      <c r="H6461" s="30">
        <v>2017</v>
      </c>
      <c r="I6461" s="28" t="s">
        <v>8376</v>
      </c>
      <c r="J6461" s="30" t="s">
        <v>10368</v>
      </c>
      <c r="K6461" s="30" t="s">
        <v>368</v>
      </c>
    </row>
    <row r="6462" spans="1:11">
      <c r="A6462" s="29">
        <v>6461</v>
      </c>
      <c r="B6462" s="30" t="s">
        <v>13046</v>
      </c>
      <c r="C6462" s="31" t="s">
        <v>13047</v>
      </c>
      <c r="D6462" s="30" t="s">
        <v>6864</v>
      </c>
      <c r="E6462" s="30" t="s">
        <v>371</v>
      </c>
      <c r="F6462" s="30" t="s">
        <v>846</v>
      </c>
      <c r="G6462" s="30" t="s">
        <v>468</v>
      </c>
      <c r="H6462" s="30">
        <v>2017</v>
      </c>
      <c r="I6462" s="28" t="s">
        <v>8376</v>
      </c>
      <c r="J6462" s="30" t="s">
        <v>10373</v>
      </c>
      <c r="K6462" s="30" t="s">
        <v>368</v>
      </c>
    </row>
    <row r="6463" spans="1:11">
      <c r="A6463" s="29">
        <v>6462</v>
      </c>
      <c r="B6463" s="30" t="s">
        <v>13048</v>
      </c>
      <c r="C6463" s="31" t="s">
        <v>13049</v>
      </c>
      <c r="D6463" s="30" t="s">
        <v>8631</v>
      </c>
      <c r="E6463" s="30" t="s">
        <v>371</v>
      </c>
      <c r="F6463" s="30" t="s">
        <v>846</v>
      </c>
      <c r="G6463" s="30" t="s">
        <v>366</v>
      </c>
      <c r="H6463" s="30">
        <v>2017</v>
      </c>
      <c r="I6463" s="28" t="s">
        <v>8376</v>
      </c>
      <c r="J6463" s="30" t="s">
        <v>10373</v>
      </c>
      <c r="K6463" s="30" t="s">
        <v>368</v>
      </c>
    </row>
    <row r="6464" spans="1:11">
      <c r="A6464" s="29">
        <v>6463</v>
      </c>
      <c r="B6464" s="30" t="s">
        <v>13050</v>
      </c>
      <c r="C6464" s="31" t="s">
        <v>13051</v>
      </c>
      <c r="D6464" s="30" t="s">
        <v>8631</v>
      </c>
      <c r="E6464" s="30" t="s">
        <v>371</v>
      </c>
      <c r="F6464" s="30" t="s">
        <v>846</v>
      </c>
      <c r="G6464" s="30" t="s">
        <v>366</v>
      </c>
      <c r="H6464" s="30">
        <v>2017</v>
      </c>
      <c r="I6464" s="28" t="s">
        <v>8376</v>
      </c>
      <c r="J6464" s="30" t="s">
        <v>10373</v>
      </c>
      <c r="K6464" s="30" t="s">
        <v>368</v>
      </c>
    </row>
    <row r="6465" spans="1:11">
      <c r="A6465" s="29">
        <v>6464</v>
      </c>
      <c r="B6465" s="30" t="s">
        <v>13052</v>
      </c>
      <c r="C6465" s="31" t="s">
        <v>13053</v>
      </c>
      <c r="D6465" s="30" t="s">
        <v>6864</v>
      </c>
      <c r="E6465" s="30" t="s">
        <v>850</v>
      </c>
      <c r="F6465" s="30" t="s">
        <v>846</v>
      </c>
      <c r="G6465" s="30" t="s">
        <v>366</v>
      </c>
      <c r="H6465" s="30">
        <v>2017</v>
      </c>
      <c r="I6465" s="28" t="s">
        <v>8376</v>
      </c>
      <c r="J6465" s="30" t="s">
        <v>10368</v>
      </c>
      <c r="K6465" s="30" t="s">
        <v>368</v>
      </c>
    </row>
    <row r="6466" spans="1:11">
      <c r="A6466" s="29">
        <v>6465</v>
      </c>
      <c r="B6466" s="30" t="s">
        <v>13054</v>
      </c>
      <c r="C6466" s="31" t="s">
        <v>13055</v>
      </c>
      <c r="D6466" s="30" t="s">
        <v>8631</v>
      </c>
      <c r="E6466" s="30" t="s">
        <v>371</v>
      </c>
      <c r="F6466" s="30" t="s">
        <v>846</v>
      </c>
      <c r="G6466" s="30" t="s">
        <v>3757</v>
      </c>
      <c r="H6466" s="30">
        <v>2017</v>
      </c>
      <c r="I6466" s="28" t="s">
        <v>8376</v>
      </c>
      <c r="J6466" s="30" t="s">
        <v>10373</v>
      </c>
      <c r="K6466" s="30" t="s">
        <v>368</v>
      </c>
    </row>
    <row r="6467" spans="1:11">
      <c r="A6467" s="29">
        <v>6466</v>
      </c>
      <c r="B6467" s="30" t="s">
        <v>13056</v>
      </c>
      <c r="C6467" s="31" t="s">
        <v>13057</v>
      </c>
      <c r="D6467" s="30" t="s">
        <v>6864</v>
      </c>
      <c r="E6467" s="30" t="s">
        <v>850</v>
      </c>
      <c r="F6467" s="30" t="s">
        <v>846</v>
      </c>
      <c r="G6467" s="30" t="s">
        <v>468</v>
      </c>
      <c r="H6467" s="30">
        <v>2017</v>
      </c>
      <c r="I6467" s="28" t="s">
        <v>8376</v>
      </c>
      <c r="J6467" s="30" t="s">
        <v>10368</v>
      </c>
      <c r="K6467" s="30" t="s">
        <v>368</v>
      </c>
    </row>
    <row r="6468" spans="1:11">
      <c r="A6468" s="29">
        <v>6467</v>
      </c>
      <c r="B6468" s="30" t="s">
        <v>13058</v>
      </c>
      <c r="C6468" s="31" t="s">
        <v>13059</v>
      </c>
      <c r="D6468" s="30" t="s">
        <v>6864</v>
      </c>
      <c r="E6468" s="30" t="s">
        <v>850</v>
      </c>
      <c r="F6468" s="30" t="s">
        <v>846</v>
      </c>
      <c r="G6468" s="30" t="s">
        <v>468</v>
      </c>
      <c r="H6468" s="30">
        <v>2017</v>
      </c>
      <c r="I6468" s="28" t="s">
        <v>8376</v>
      </c>
      <c r="J6468" s="30" t="s">
        <v>10368</v>
      </c>
      <c r="K6468" s="30" t="s">
        <v>368</v>
      </c>
    </row>
    <row r="6469" spans="1:11">
      <c r="A6469" s="29">
        <v>6468</v>
      </c>
      <c r="B6469" s="30" t="s">
        <v>13060</v>
      </c>
      <c r="C6469" s="31" t="s">
        <v>13061</v>
      </c>
      <c r="D6469" s="30" t="s">
        <v>8631</v>
      </c>
      <c r="E6469" s="30" t="s">
        <v>850</v>
      </c>
      <c r="F6469" s="30" t="s">
        <v>846</v>
      </c>
      <c r="G6469" s="30" t="s">
        <v>9641</v>
      </c>
      <c r="H6469" s="30">
        <v>2017</v>
      </c>
      <c r="I6469" s="28" t="s">
        <v>8376</v>
      </c>
      <c r="J6469" s="30" t="s">
        <v>10368</v>
      </c>
      <c r="K6469" s="30" t="s">
        <v>368</v>
      </c>
    </row>
    <row r="6470" spans="1:11">
      <c r="A6470" s="29">
        <v>6469</v>
      </c>
      <c r="B6470" s="30" t="s">
        <v>13062</v>
      </c>
      <c r="C6470" s="31" t="s">
        <v>13063</v>
      </c>
      <c r="D6470" s="30" t="s">
        <v>6864</v>
      </c>
      <c r="E6470" s="30" t="s">
        <v>850</v>
      </c>
      <c r="F6470" s="30" t="s">
        <v>846</v>
      </c>
      <c r="G6470" s="30" t="s">
        <v>468</v>
      </c>
      <c r="H6470" s="30">
        <v>2017</v>
      </c>
      <c r="I6470" s="28" t="s">
        <v>8376</v>
      </c>
      <c r="J6470" s="30" t="s">
        <v>10368</v>
      </c>
      <c r="K6470" s="30" t="s">
        <v>368</v>
      </c>
    </row>
    <row r="6471" spans="1:11">
      <c r="A6471" s="29">
        <v>6470</v>
      </c>
      <c r="B6471" s="30" t="s">
        <v>13064</v>
      </c>
      <c r="C6471" s="31" t="s">
        <v>13065</v>
      </c>
      <c r="D6471" s="30" t="s">
        <v>6864</v>
      </c>
      <c r="E6471" s="30" t="s">
        <v>850</v>
      </c>
      <c r="F6471" s="30" t="s">
        <v>846</v>
      </c>
      <c r="G6471" s="30" t="s">
        <v>366</v>
      </c>
      <c r="H6471" s="30">
        <v>2017</v>
      </c>
      <c r="I6471" s="28" t="s">
        <v>8376</v>
      </c>
      <c r="J6471" s="30" t="s">
        <v>10368</v>
      </c>
      <c r="K6471" s="30" t="s">
        <v>368</v>
      </c>
    </row>
    <row r="6472" spans="1:11">
      <c r="A6472" s="29">
        <v>6471</v>
      </c>
      <c r="B6472" s="30" t="s">
        <v>13066</v>
      </c>
      <c r="C6472" s="31" t="s">
        <v>13067</v>
      </c>
      <c r="D6472" s="30" t="s">
        <v>6864</v>
      </c>
      <c r="E6472" s="30" t="s">
        <v>850</v>
      </c>
      <c r="F6472" s="30" t="s">
        <v>846</v>
      </c>
      <c r="G6472" s="30" t="s">
        <v>366</v>
      </c>
      <c r="H6472" s="30">
        <v>2017</v>
      </c>
      <c r="I6472" s="28" t="s">
        <v>8376</v>
      </c>
      <c r="J6472" s="30" t="s">
        <v>10368</v>
      </c>
      <c r="K6472" s="30" t="s">
        <v>368</v>
      </c>
    </row>
    <row r="6473" spans="1:11">
      <c r="A6473" s="29">
        <v>6472</v>
      </c>
      <c r="B6473" s="30" t="s">
        <v>13068</v>
      </c>
      <c r="C6473" s="31" t="s">
        <v>13069</v>
      </c>
      <c r="D6473" s="30" t="s">
        <v>6864</v>
      </c>
      <c r="E6473" s="30" t="s">
        <v>850</v>
      </c>
      <c r="F6473" s="30" t="s">
        <v>846</v>
      </c>
      <c r="G6473" s="30" t="s">
        <v>468</v>
      </c>
      <c r="H6473" s="30">
        <v>2017</v>
      </c>
      <c r="I6473" s="28" t="s">
        <v>8376</v>
      </c>
      <c r="J6473" s="30" t="s">
        <v>10368</v>
      </c>
      <c r="K6473" s="30" t="s">
        <v>368</v>
      </c>
    </row>
    <row r="6474" spans="1:11">
      <c r="A6474" s="29">
        <v>6473</v>
      </c>
      <c r="B6474" s="30" t="s">
        <v>13070</v>
      </c>
      <c r="C6474" s="31" t="s">
        <v>13071</v>
      </c>
      <c r="D6474" s="30" t="s">
        <v>6864</v>
      </c>
      <c r="E6474" s="30" t="s">
        <v>371</v>
      </c>
      <c r="F6474" s="30" t="s">
        <v>846</v>
      </c>
      <c r="G6474" s="30" t="s">
        <v>468</v>
      </c>
      <c r="H6474" s="30">
        <v>2017</v>
      </c>
      <c r="I6474" s="28" t="s">
        <v>8376</v>
      </c>
      <c r="J6474" s="30" t="s">
        <v>10373</v>
      </c>
      <c r="K6474" s="30" t="s">
        <v>368</v>
      </c>
    </row>
    <row r="6475" spans="1:11">
      <c r="A6475" s="29">
        <v>6474</v>
      </c>
      <c r="B6475" s="30" t="s">
        <v>13072</v>
      </c>
      <c r="C6475" s="31" t="s">
        <v>13073</v>
      </c>
      <c r="D6475" s="30" t="s">
        <v>8631</v>
      </c>
      <c r="E6475" s="30" t="s">
        <v>371</v>
      </c>
      <c r="F6475" s="30" t="s">
        <v>846</v>
      </c>
      <c r="G6475" s="30" t="s">
        <v>366</v>
      </c>
      <c r="H6475" s="30">
        <v>2017</v>
      </c>
      <c r="I6475" s="28" t="s">
        <v>8376</v>
      </c>
      <c r="J6475" s="30" t="s">
        <v>10373</v>
      </c>
      <c r="K6475" s="30" t="s">
        <v>368</v>
      </c>
    </row>
    <row r="6476" spans="1:11">
      <c r="A6476" s="29">
        <v>6475</v>
      </c>
      <c r="B6476" s="30" t="s">
        <v>13074</v>
      </c>
      <c r="C6476" s="31" t="s">
        <v>13075</v>
      </c>
      <c r="D6476" s="30" t="s">
        <v>6864</v>
      </c>
      <c r="E6476" s="30" t="s">
        <v>850</v>
      </c>
      <c r="F6476" s="30" t="s">
        <v>846</v>
      </c>
      <c r="G6476" s="30" t="s">
        <v>366</v>
      </c>
      <c r="H6476" s="30">
        <v>2017</v>
      </c>
      <c r="I6476" s="28" t="s">
        <v>8376</v>
      </c>
      <c r="J6476" s="30" t="s">
        <v>10368</v>
      </c>
      <c r="K6476" s="30" t="s">
        <v>368</v>
      </c>
    </row>
    <row r="6477" spans="1:11">
      <c r="A6477" s="29">
        <v>6476</v>
      </c>
      <c r="B6477" s="30" t="s">
        <v>13076</v>
      </c>
      <c r="C6477" s="31" t="s">
        <v>13077</v>
      </c>
      <c r="D6477" s="30" t="s">
        <v>6864</v>
      </c>
      <c r="E6477" s="30" t="s">
        <v>850</v>
      </c>
      <c r="F6477" s="30" t="s">
        <v>846</v>
      </c>
      <c r="G6477" s="30" t="s">
        <v>468</v>
      </c>
      <c r="H6477" s="30">
        <v>2017</v>
      </c>
      <c r="I6477" s="28" t="s">
        <v>8376</v>
      </c>
      <c r="J6477" s="30" t="s">
        <v>10368</v>
      </c>
      <c r="K6477" s="30" t="s">
        <v>368</v>
      </c>
    </row>
    <row r="6478" spans="1:11">
      <c r="A6478" s="29">
        <v>6477</v>
      </c>
      <c r="B6478" s="30" t="s">
        <v>13078</v>
      </c>
      <c r="C6478" s="31" t="s">
        <v>13079</v>
      </c>
      <c r="D6478" s="30" t="s">
        <v>6864</v>
      </c>
      <c r="E6478" s="30" t="s">
        <v>850</v>
      </c>
      <c r="F6478" s="30" t="s">
        <v>846</v>
      </c>
      <c r="G6478" s="30" t="s">
        <v>366</v>
      </c>
      <c r="H6478" s="30">
        <v>2017</v>
      </c>
      <c r="I6478" s="28" t="s">
        <v>8376</v>
      </c>
      <c r="J6478" s="30" t="s">
        <v>10368</v>
      </c>
      <c r="K6478" s="30" t="s">
        <v>368</v>
      </c>
    </row>
    <row r="6479" spans="1:11">
      <c r="A6479" s="29">
        <v>6478</v>
      </c>
      <c r="B6479" s="30" t="s">
        <v>13080</v>
      </c>
      <c r="C6479" s="31" t="s">
        <v>13081</v>
      </c>
      <c r="D6479" s="30" t="s">
        <v>8631</v>
      </c>
      <c r="E6479" s="30" t="s">
        <v>371</v>
      </c>
      <c r="F6479" s="30" t="s">
        <v>846</v>
      </c>
      <c r="G6479" s="30" t="s">
        <v>366</v>
      </c>
      <c r="H6479" s="30">
        <v>2017</v>
      </c>
      <c r="I6479" s="28" t="s">
        <v>8376</v>
      </c>
      <c r="J6479" s="30" t="s">
        <v>10373</v>
      </c>
      <c r="K6479" s="30" t="s">
        <v>368</v>
      </c>
    </row>
    <row r="6480" spans="1:11">
      <c r="A6480" s="29">
        <v>6479</v>
      </c>
      <c r="B6480" s="30" t="s">
        <v>13082</v>
      </c>
      <c r="C6480" s="31" t="s">
        <v>13083</v>
      </c>
      <c r="D6480" s="30" t="s">
        <v>6864</v>
      </c>
      <c r="E6480" s="30" t="s">
        <v>850</v>
      </c>
      <c r="F6480" s="30" t="s">
        <v>846</v>
      </c>
      <c r="G6480" s="30" t="s">
        <v>366</v>
      </c>
      <c r="H6480" s="30">
        <v>2017</v>
      </c>
      <c r="I6480" s="28" t="s">
        <v>8376</v>
      </c>
      <c r="J6480" s="30" t="s">
        <v>10368</v>
      </c>
      <c r="K6480" s="30" t="s">
        <v>368</v>
      </c>
    </row>
    <row r="6481" spans="1:11">
      <c r="A6481" s="29">
        <v>6480</v>
      </c>
      <c r="B6481" s="30" t="s">
        <v>13084</v>
      </c>
      <c r="C6481" s="31" t="s">
        <v>13085</v>
      </c>
      <c r="D6481" s="30" t="s">
        <v>6864</v>
      </c>
      <c r="E6481" s="30" t="s">
        <v>850</v>
      </c>
      <c r="F6481" s="30" t="s">
        <v>846</v>
      </c>
      <c r="G6481" s="30" t="s">
        <v>366</v>
      </c>
      <c r="H6481" s="30">
        <v>2017</v>
      </c>
      <c r="I6481" s="28" t="s">
        <v>8376</v>
      </c>
      <c r="J6481" s="30" t="s">
        <v>10368</v>
      </c>
      <c r="K6481" s="30" t="s">
        <v>368</v>
      </c>
    </row>
    <row r="6482" spans="1:11">
      <c r="A6482" s="29">
        <v>6481</v>
      </c>
      <c r="B6482" s="30" t="s">
        <v>13086</v>
      </c>
      <c r="C6482" s="31" t="s">
        <v>13087</v>
      </c>
      <c r="D6482" s="30" t="s">
        <v>6864</v>
      </c>
      <c r="E6482" s="30" t="s">
        <v>850</v>
      </c>
      <c r="F6482" s="30" t="s">
        <v>846</v>
      </c>
      <c r="G6482" s="30" t="s">
        <v>366</v>
      </c>
      <c r="H6482" s="30">
        <v>2017</v>
      </c>
      <c r="I6482" s="28" t="s">
        <v>8376</v>
      </c>
      <c r="J6482" s="30" t="s">
        <v>10368</v>
      </c>
      <c r="K6482" s="30" t="s">
        <v>368</v>
      </c>
    </row>
    <row r="6483" spans="1:11">
      <c r="A6483" s="29">
        <v>6482</v>
      </c>
      <c r="B6483" s="30" t="s">
        <v>13088</v>
      </c>
      <c r="C6483" s="31" t="s">
        <v>13089</v>
      </c>
      <c r="D6483" s="30" t="s">
        <v>6864</v>
      </c>
      <c r="E6483" s="30" t="s">
        <v>850</v>
      </c>
      <c r="F6483" s="30" t="s">
        <v>846</v>
      </c>
      <c r="G6483" s="30" t="s">
        <v>468</v>
      </c>
      <c r="H6483" s="30">
        <v>2017</v>
      </c>
      <c r="I6483" s="28" t="s">
        <v>8376</v>
      </c>
      <c r="J6483" s="30" t="s">
        <v>10368</v>
      </c>
      <c r="K6483" s="30" t="s">
        <v>368</v>
      </c>
    </row>
    <row r="6484" spans="1:11">
      <c r="A6484" s="29">
        <v>6483</v>
      </c>
      <c r="B6484" s="30" t="s">
        <v>13090</v>
      </c>
      <c r="C6484" s="31" t="s">
        <v>13091</v>
      </c>
      <c r="D6484" s="30" t="s">
        <v>6864</v>
      </c>
      <c r="E6484" s="30" t="s">
        <v>371</v>
      </c>
      <c r="F6484" s="30" t="s">
        <v>846</v>
      </c>
      <c r="G6484" s="30" t="s">
        <v>468</v>
      </c>
      <c r="H6484" s="30">
        <v>2017</v>
      </c>
      <c r="I6484" s="28" t="s">
        <v>8376</v>
      </c>
      <c r="J6484" s="30" t="s">
        <v>10373</v>
      </c>
      <c r="K6484" s="30" t="s">
        <v>368</v>
      </c>
    </row>
    <row r="6485" spans="1:11">
      <c r="A6485" s="29">
        <v>6484</v>
      </c>
      <c r="B6485" s="30" t="s">
        <v>13092</v>
      </c>
      <c r="C6485" s="31" t="s">
        <v>13093</v>
      </c>
      <c r="D6485" s="30" t="s">
        <v>6864</v>
      </c>
      <c r="E6485" s="30" t="s">
        <v>850</v>
      </c>
      <c r="F6485" s="30" t="s">
        <v>846</v>
      </c>
      <c r="G6485" s="30" t="s">
        <v>366</v>
      </c>
      <c r="H6485" s="30">
        <v>2017</v>
      </c>
      <c r="I6485" s="28" t="s">
        <v>8376</v>
      </c>
      <c r="J6485" s="30" t="s">
        <v>10368</v>
      </c>
      <c r="K6485" s="30" t="s">
        <v>368</v>
      </c>
    </row>
    <row r="6486" spans="1:11">
      <c r="A6486" s="29">
        <v>6485</v>
      </c>
      <c r="B6486" s="30" t="s">
        <v>13094</v>
      </c>
      <c r="C6486" s="31" t="s">
        <v>13095</v>
      </c>
      <c r="D6486" s="30" t="s">
        <v>6864</v>
      </c>
      <c r="E6486" s="30" t="s">
        <v>850</v>
      </c>
      <c r="F6486" s="30" t="s">
        <v>846</v>
      </c>
      <c r="G6486" s="30" t="s">
        <v>366</v>
      </c>
      <c r="H6486" s="30">
        <v>2017</v>
      </c>
      <c r="I6486" s="28" t="s">
        <v>8376</v>
      </c>
      <c r="J6486" s="30" t="s">
        <v>10368</v>
      </c>
      <c r="K6486" s="30" t="s">
        <v>368</v>
      </c>
    </row>
    <row r="6487" spans="1:11">
      <c r="A6487" s="29">
        <v>6486</v>
      </c>
      <c r="B6487" s="30" t="s">
        <v>13096</v>
      </c>
      <c r="C6487" s="31" t="s">
        <v>13097</v>
      </c>
      <c r="D6487" s="30" t="s">
        <v>6864</v>
      </c>
      <c r="E6487" s="30" t="s">
        <v>850</v>
      </c>
      <c r="F6487" s="30" t="s">
        <v>846</v>
      </c>
      <c r="G6487" s="30" t="s">
        <v>468</v>
      </c>
      <c r="H6487" s="30">
        <v>2017</v>
      </c>
      <c r="I6487" s="28" t="s">
        <v>8376</v>
      </c>
      <c r="J6487" s="30" t="s">
        <v>10368</v>
      </c>
      <c r="K6487" s="30" t="s">
        <v>368</v>
      </c>
    </row>
    <row r="6488" spans="1:11">
      <c r="A6488" s="29">
        <v>6487</v>
      </c>
      <c r="B6488" s="30" t="s">
        <v>13098</v>
      </c>
      <c r="C6488" s="31" t="s">
        <v>13099</v>
      </c>
      <c r="D6488" s="30" t="s">
        <v>6864</v>
      </c>
      <c r="E6488" s="30" t="s">
        <v>371</v>
      </c>
      <c r="F6488" s="30" t="s">
        <v>846</v>
      </c>
      <c r="G6488" s="30" t="s">
        <v>378</v>
      </c>
      <c r="H6488" s="30">
        <v>2017</v>
      </c>
      <c r="I6488" s="28" t="s">
        <v>8376</v>
      </c>
      <c r="J6488" s="30" t="s">
        <v>10373</v>
      </c>
      <c r="K6488" s="30" t="s">
        <v>368</v>
      </c>
    </row>
    <row r="6489" spans="1:11">
      <c r="A6489" s="29">
        <v>6488</v>
      </c>
      <c r="B6489" s="30" t="s">
        <v>13100</v>
      </c>
      <c r="C6489" s="31" t="s">
        <v>6830</v>
      </c>
      <c r="D6489" s="30" t="s">
        <v>6864</v>
      </c>
      <c r="E6489" s="30" t="s">
        <v>850</v>
      </c>
      <c r="F6489" s="30" t="s">
        <v>846</v>
      </c>
      <c r="G6489" s="30" t="s">
        <v>468</v>
      </c>
      <c r="H6489" s="30">
        <v>2017</v>
      </c>
      <c r="I6489" s="28" t="s">
        <v>8376</v>
      </c>
      <c r="J6489" s="30" t="s">
        <v>10368</v>
      </c>
      <c r="K6489" s="30" t="s">
        <v>368</v>
      </c>
    </row>
    <row r="6490" spans="1:11">
      <c r="A6490" s="29">
        <v>6489</v>
      </c>
      <c r="B6490" s="30" t="s">
        <v>13101</v>
      </c>
      <c r="C6490" s="31" t="s">
        <v>13102</v>
      </c>
      <c r="D6490" s="30" t="s">
        <v>6864</v>
      </c>
      <c r="E6490" s="30" t="s">
        <v>850</v>
      </c>
      <c r="F6490" s="30" t="s">
        <v>846</v>
      </c>
      <c r="G6490" s="30" t="s">
        <v>366</v>
      </c>
      <c r="H6490" s="30">
        <v>2017</v>
      </c>
      <c r="I6490" s="28" t="s">
        <v>8376</v>
      </c>
      <c r="J6490" s="30" t="s">
        <v>10368</v>
      </c>
      <c r="K6490" s="30" t="s">
        <v>368</v>
      </c>
    </row>
    <row r="6491" spans="1:11">
      <c r="A6491" s="29">
        <v>6490</v>
      </c>
      <c r="B6491" s="30" t="s">
        <v>13103</v>
      </c>
      <c r="C6491" s="31" t="s">
        <v>13104</v>
      </c>
      <c r="D6491" s="30" t="s">
        <v>6864</v>
      </c>
      <c r="E6491" s="30" t="s">
        <v>850</v>
      </c>
      <c r="F6491" s="30" t="s">
        <v>846</v>
      </c>
      <c r="G6491" s="30" t="s">
        <v>366</v>
      </c>
      <c r="H6491" s="30">
        <v>2017</v>
      </c>
      <c r="I6491" s="28" t="s">
        <v>8376</v>
      </c>
      <c r="J6491" s="30" t="s">
        <v>10368</v>
      </c>
      <c r="K6491" s="30" t="s">
        <v>368</v>
      </c>
    </row>
    <row r="6492" spans="1:11">
      <c r="A6492" s="29">
        <v>6491</v>
      </c>
      <c r="B6492" s="30" t="s">
        <v>13105</v>
      </c>
      <c r="C6492" s="31" t="s">
        <v>13106</v>
      </c>
      <c r="D6492" s="30" t="s">
        <v>8631</v>
      </c>
      <c r="E6492" s="30" t="s">
        <v>371</v>
      </c>
      <c r="F6492" s="30" t="s">
        <v>846</v>
      </c>
      <c r="G6492" s="30" t="s">
        <v>3757</v>
      </c>
      <c r="H6492" s="30">
        <v>2017</v>
      </c>
      <c r="I6492" s="28" t="s">
        <v>8376</v>
      </c>
      <c r="J6492" s="30" t="s">
        <v>10373</v>
      </c>
      <c r="K6492" s="30" t="s">
        <v>368</v>
      </c>
    </row>
    <row r="6493" spans="1:11">
      <c r="A6493" s="29">
        <v>6492</v>
      </c>
      <c r="B6493" s="30" t="s">
        <v>13107</v>
      </c>
      <c r="C6493" s="31" t="s">
        <v>6580</v>
      </c>
      <c r="D6493" s="30" t="s">
        <v>6864</v>
      </c>
      <c r="E6493" s="30" t="s">
        <v>850</v>
      </c>
      <c r="F6493" s="30" t="s">
        <v>846</v>
      </c>
      <c r="G6493" s="30" t="s">
        <v>366</v>
      </c>
      <c r="H6493" s="30">
        <v>2017</v>
      </c>
      <c r="I6493" s="28" t="s">
        <v>8376</v>
      </c>
      <c r="J6493" s="30" t="s">
        <v>10368</v>
      </c>
      <c r="K6493" s="30" t="s">
        <v>368</v>
      </c>
    </row>
    <row r="6494" spans="1:11">
      <c r="A6494" s="29">
        <v>6493</v>
      </c>
      <c r="B6494" s="30" t="s">
        <v>13108</v>
      </c>
      <c r="C6494" s="31" t="s">
        <v>13109</v>
      </c>
      <c r="D6494" s="30" t="s">
        <v>6864</v>
      </c>
      <c r="E6494" s="30" t="s">
        <v>850</v>
      </c>
      <c r="F6494" s="30" t="s">
        <v>846</v>
      </c>
      <c r="G6494" s="30" t="s">
        <v>366</v>
      </c>
      <c r="H6494" s="30">
        <v>2017</v>
      </c>
      <c r="I6494" s="28" t="s">
        <v>8376</v>
      </c>
      <c r="J6494" s="30" t="s">
        <v>10368</v>
      </c>
      <c r="K6494" s="30" t="s">
        <v>368</v>
      </c>
    </row>
    <row r="6495" spans="1:11">
      <c r="A6495" s="29">
        <v>6494</v>
      </c>
      <c r="B6495" s="30" t="s">
        <v>13110</v>
      </c>
      <c r="C6495" s="31" t="s">
        <v>13111</v>
      </c>
      <c r="D6495" s="30" t="s">
        <v>6864</v>
      </c>
      <c r="E6495" s="30" t="s">
        <v>850</v>
      </c>
      <c r="F6495" s="30" t="s">
        <v>846</v>
      </c>
      <c r="G6495" s="30" t="s">
        <v>468</v>
      </c>
      <c r="H6495" s="30">
        <v>2017</v>
      </c>
      <c r="I6495" s="28" t="s">
        <v>8376</v>
      </c>
      <c r="J6495" s="30" t="s">
        <v>10368</v>
      </c>
      <c r="K6495" s="30" t="s">
        <v>368</v>
      </c>
    </row>
    <row r="6496" spans="1:11">
      <c r="A6496" s="29">
        <v>6495</v>
      </c>
      <c r="B6496" s="30" t="s">
        <v>13112</v>
      </c>
      <c r="C6496" s="31" t="s">
        <v>13113</v>
      </c>
      <c r="D6496" s="30" t="s">
        <v>6864</v>
      </c>
      <c r="E6496" s="30" t="s">
        <v>371</v>
      </c>
      <c r="F6496" s="30" t="s">
        <v>846</v>
      </c>
      <c r="G6496" s="30" t="s">
        <v>468</v>
      </c>
      <c r="H6496" s="30">
        <v>2017</v>
      </c>
      <c r="I6496" s="28" t="s">
        <v>8376</v>
      </c>
      <c r="J6496" s="30" t="s">
        <v>10373</v>
      </c>
      <c r="K6496" s="30" t="s">
        <v>368</v>
      </c>
    </row>
    <row r="6497" spans="1:11">
      <c r="A6497" s="29">
        <v>6496</v>
      </c>
      <c r="B6497" s="30" t="s">
        <v>13114</v>
      </c>
      <c r="C6497" s="31" t="s">
        <v>13115</v>
      </c>
      <c r="D6497" s="30" t="s">
        <v>6864</v>
      </c>
      <c r="E6497" s="30" t="s">
        <v>850</v>
      </c>
      <c r="F6497" s="30" t="s">
        <v>846</v>
      </c>
      <c r="G6497" s="30" t="s">
        <v>366</v>
      </c>
      <c r="H6497" s="30">
        <v>2017</v>
      </c>
      <c r="I6497" s="28" t="s">
        <v>8376</v>
      </c>
      <c r="J6497" s="30" t="s">
        <v>10368</v>
      </c>
      <c r="K6497" s="30" t="s">
        <v>368</v>
      </c>
    </row>
    <row r="6498" spans="1:11">
      <c r="A6498" s="29">
        <v>6497</v>
      </c>
      <c r="B6498" s="30" t="s">
        <v>13116</v>
      </c>
      <c r="C6498" s="31" t="s">
        <v>13117</v>
      </c>
      <c r="D6498" s="30" t="s">
        <v>6864</v>
      </c>
      <c r="E6498" s="30" t="s">
        <v>850</v>
      </c>
      <c r="F6498" s="30" t="s">
        <v>846</v>
      </c>
      <c r="G6498" s="30" t="s">
        <v>366</v>
      </c>
      <c r="H6498" s="30">
        <v>2017</v>
      </c>
      <c r="I6498" s="28" t="s">
        <v>8376</v>
      </c>
      <c r="J6498" s="30" t="s">
        <v>10368</v>
      </c>
      <c r="K6498" s="30" t="s">
        <v>368</v>
      </c>
    </row>
    <row r="6499" spans="1:11">
      <c r="A6499" s="29">
        <v>6498</v>
      </c>
      <c r="B6499" s="30" t="s">
        <v>13118</v>
      </c>
      <c r="C6499" s="31" t="s">
        <v>13119</v>
      </c>
      <c r="D6499" s="30" t="s">
        <v>6864</v>
      </c>
      <c r="E6499" s="30" t="s">
        <v>371</v>
      </c>
      <c r="F6499" s="30" t="s">
        <v>846</v>
      </c>
      <c r="G6499" s="30" t="s">
        <v>468</v>
      </c>
      <c r="H6499" s="30">
        <v>2017</v>
      </c>
      <c r="I6499" s="28" t="s">
        <v>8376</v>
      </c>
      <c r="J6499" s="30" t="s">
        <v>10373</v>
      </c>
      <c r="K6499" s="30" t="s">
        <v>368</v>
      </c>
    </row>
    <row r="6500" spans="1:11">
      <c r="A6500" s="29">
        <v>6499</v>
      </c>
      <c r="B6500" s="30" t="s">
        <v>13120</v>
      </c>
      <c r="C6500" s="31" t="s">
        <v>12988</v>
      </c>
      <c r="D6500" s="30" t="s">
        <v>6864</v>
      </c>
      <c r="E6500" s="30" t="s">
        <v>850</v>
      </c>
      <c r="F6500" s="30" t="s">
        <v>846</v>
      </c>
      <c r="G6500" s="30" t="s">
        <v>366</v>
      </c>
      <c r="H6500" s="30">
        <v>2017</v>
      </c>
      <c r="I6500" s="28" t="s">
        <v>8376</v>
      </c>
      <c r="J6500" s="30" t="s">
        <v>10368</v>
      </c>
      <c r="K6500" s="30" t="s">
        <v>368</v>
      </c>
    </row>
    <row r="6501" spans="1:11">
      <c r="A6501" s="29">
        <v>6500</v>
      </c>
      <c r="B6501" s="30" t="s">
        <v>13121</v>
      </c>
      <c r="C6501" s="31" t="s">
        <v>13122</v>
      </c>
      <c r="D6501" s="30" t="s">
        <v>6864</v>
      </c>
      <c r="E6501" s="30" t="s">
        <v>371</v>
      </c>
      <c r="F6501" s="30" t="s">
        <v>846</v>
      </c>
      <c r="G6501" s="30" t="s">
        <v>468</v>
      </c>
      <c r="H6501" s="30">
        <v>2017</v>
      </c>
      <c r="I6501" s="28" t="s">
        <v>8376</v>
      </c>
      <c r="J6501" s="30" t="s">
        <v>10373</v>
      </c>
      <c r="K6501" s="30" t="s">
        <v>368</v>
      </c>
    </row>
    <row r="6502" spans="1:11">
      <c r="A6502" s="29">
        <v>6501</v>
      </c>
      <c r="B6502" s="30" t="s">
        <v>13123</v>
      </c>
      <c r="C6502" s="31" t="s">
        <v>13124</v>
      </c>
      <c r="D6502" s="30" t="s">
        <v>6864</v>
      </c>
      <c r="E6502" s="30" t="s">
        <v>850</v>
      </c>
      <c r="F6502" s="30" t="s">
        <v>846</v>
      </c>
      <c r="G6502" s="30" t="s">
        <v>366</v>
      </c>
      <c r="H6502" s="30">
        <v>2017</v>
      </c>
      <c r="I6502" s="28" t="s">
        <v>8376</v>
      </c>
      <c r="J6502" s="30" t="s">
        <v>10368</v>
      </c>
      <c r="K6502" s="30" t="s">
        <v>368</v>
      </c>
    </row>
    <row r="6503" spans="1:11">
      <c r="A6503" s="29">
        <v>6502</v>
      </c>
      <c r="B6503" s="30" t="s">
        <v>13125</v>
      </c>
      <c r="C6503" s="31" t="s">
        <v>13126</v>
      </c>
      <c r="D6503" s="30" t="s">
        <v>6864</v>
      </c>
      <c r="E6503" s="30" t="s">
        <v>850</v>
      </c>
      <c r="F6503" s="30" t="s">
        <v>846</v>
      </c>
      <c r="G6503" s="30" t="s">
        <v>366</v>
      </c>
      <c r="H6503" s="30">
        <v>2017</v>
      </c>
      <c r="I6503" s="28" t="s">
        <v>8376</v>
      </c>
      <c r="J6503" s="30" t="s">
        <v>10368</v>
      </c>
      <c r="K6503" s="30" t="s">
        <v>368</v>
      </c>
    </row>
    <row r="6504" spans="1:11">
      <c r="A6504" s="29">
        <v>6503</v>
      </c>
      <c r="B6504" s="30" t="s">
        <v>13127</v>
      </c>
      <c r="C6504" s="31" t="s">
        <v>13128</v>
      </c>
      <c r="D6504" s="30" t="s">
        <v>6864</v>
      </c>
      <c r="E6504" s="30" t="s">
        <v>371</v>
      </c>
      <c r="F6504" s="30" t="s">
        <v>846</v>
      </c>
      <c r="G6504" s="30" t="s">
        <v>468</v>
      </c>
      <c r="H6504" s="30">
        <v>2017</v>
      </c>
      <c r="I6504" s="28" t="s">
        <v>8376</v>
      </c>
      <c r="J6504" s="30" t="s">
        <v>10373</v>
      </c>
      <c r="K6504" s="30" t="s">
        <v>368</v>
      </c>
    </row>
    <row r="6505" spans="1:11">
      <c r="A6505" s="29">
        <v>6504</v>
      </c>
      <c r="B6505" s="30" t="s">
        <v>13129</v>
      </c>
      <c r="C6505" s="31" t="s">
        <v>13130</v>
      </c>
      <c r="D6505" s="30" t="s">
        <v>8631</v>
      </c>
      <c r="E6505" s="30" t="s">
        <v>371</v>
      </c>
      <c r="F6505" s="30" t="s">
        <v>846</v>
      </c>
      <c r="G6505" s="30" t="s">
        <v>3757</v>
      </c>
      <c r="H6505" s="30">
        <v>2017</v>
      </c>
      <c r="I6505" s="28" t="s">
        <v>8376</v>
      </c>
      <c r="J6505" s="30" t="s">
        <v>10373</v>
      </c>
      <c r="K6505" s="30" t="s">
        <v>368</v>
      </c>
    </row>
    <row r="6506" spans="1:11">
      <c r="A6506" s="29">
        <v>6505</v>
      </c>
      <c r="B6506" s="30" t="s">
        <v>13131</v>
      </c>
      <c r="C6506" s="31" t="s">
        <v>13132</v>
      </c>
      <c r="D6506" s="30" t="s">
        <v>8631</v>
      </c>
      <c r="E6506" s="30" t="s">
        <v>371</v>
      </c>
      <c r="F6506" s="30" t="s">
        <v>846</v>
      </c>
      <c r="G6506" s="30" t="s">
        <v>3757</v>
      </c>
      <c r="H6506" s="30">
        <v>2017</v>
      </c>
      <c r="I6506" s="28" t="s">
        <v>8376</v>
      </c>
      <c r="J6506" s="30" t="s">
        <v>10373</v>
      </c>
      <c r="K6506" s="30" t="s">
        <v>368</v>
      </c>
    </row>
    <row r="6507" spans="1:11">
      <c r="A6507" s="29">
        <v>6506</v>
      </c>
      <c r="B6507" s="30" t="s">
        <v>13133</v>
      </c>
      <c r="C6507" s="31" t="s">
        <v>13134</v>
      </c>
      <c r="D6507" s="30" t="s">
        <v>6864</v>
      </c>
      <c r="E6507" s="30" t="s">
        <v>850</v>
      </c>
      <c r="F6507" s="30" t="s">
        <v>846</v>
      </c>
      <c r="G6507" s="30" t="s">
        <v>366</v>
      </c>
      <c r="H6507" s="30">
        <v>2017</v>
      </c>
      <c r="I6507" s="28" t="s">
        <v>8376</v>
      </c>
      <c r="J6507" s="30" t="s">
        <v>10368</v>
      </c>
      <c r="K6507" s="30" t="s">
        <v>368</v>
      </c>
    </row>
    <row r="6508" spans="1:11">
      <c r="A6508" s="29">
        <v>6507</v>
      </c>
      <c r="B6508" s="30" t="s">
        <v>13135</v>
      </c>
      <c r="C6508" s="31" t="s">
        <v>13136</v>
      </c>
      <c r="D6508" s="30" t="s">
        <v>8631</v>
      </c>
      <c r="E6508" s="30" t="s">
        <v>850</v>
      </c>
      <c r="F6508" s="30" t="s">
        <v>846</v>
      </c>
      <c r="G6508" s="30" t="s">
        <v>3757</v>
      </c>
      <c r="H6508" s="30">
        <v>2017</v>
      </c>
      <c r="I6508" s="28" t="s">
        <v>8376</v>
      </c>
      <c r="J6508" s="30" t="s">
        <v>10368</v>
      </c>
      <c r="K6508" s="30" t="s">
        <v>368</v>
      </c>
    </row>
    <row r="6509" spans="1:11">
      <c r="A6509" s="29">
        <v>6508</v>
      </c>
      <c r="B6509" s="30" t="s">
        <v>13137</v>
      </c>
      <c r="C6509" s="31" t="s">
        <v>13138</v>
      </c>
      <c r="D6509" s="30" t="s">
        <v>6864</v>
      </c>
      <c r="E6509" s="30" t="s">
        <v>850</v>
      </c>
      <c r="F6509" s="30" t="s">
        <v>846</v>
      </c>
      <c r="G6509" s="30" t="s">
        <v>366</v>
      </c>
      <c r="H6509" s="30">
        <v>2017</v>
      </c>
      <c r="I6509" s="28" t="s">
        <v>8376</v>
      </c>
      <c r="J6509" s="30" t="s">
        <v>10368</v>
      </c>
      <c r="K6509" s="30" t="s">
        <v>368</v>
      </c>
    </row>
    <row r="6510" spans="1:11">
      <c r="A6510" s="29">
        <v>6509</v>
      </c>
      <c r="B6510" s="30" t="s">
        <v>13139</v>
      </c>
      <c r="C6510" s="31" t="s">
        <v>13140</v>
      </c>
      <c r="D6510" s="30" t="s">
        <v>6864</v>
      </c>
      <c r="E6510" s="30" t="s">
        <v>850</v>
      </c>
      <c r="F6510" s="30" t="s">
        <v>846</v>
      </c>
      <c r="G6510" s="30" t="s">
        <v>468</v>
      </c>
      <c r="H6510" s="30">
        <v>2017</v>
      </c>
      <c r="I6510" s="28" t="s">
        <v>8376</v>
      </c>
      <c r="J6510" s="30" t="s">
        <v>10368</v>
      </c>
      <c r="K6510" s="30" t="s">
        <v>368</v>
      </c>
    </row>
    <row r="6511" spans="1:11">
      <c r="A6511" s="29">
        <v>6510</v>
      </c>
      <c r="B6511" s="30" t="s">
        <v>13141</v>
      </c>
      <c r="C6511" s="31" t="s">
        <v>13142</v>
      </c>
      <c r="D6511" s="30" t="s">
        <v>6864</v>
      </c>
      <c r="E6511" s="30" t="s">
        <v>850</v>
      </c>
      <c r="F6511" s="30" t="s">
        <v>846</v>
      </c>
      <c r="G6511" s="30" t="s">
        <v>366</v>
      </c>
      <c r="H6511" s="30">
        <v>2017</v>
      </c>
      <c r="I6511" s="28" t="s">
        <v>8376</v>
      </c>
      <c r="J6511" s="30" t="s">
        <v>10368</v>
      </c>
      <c r="K6511" s="30" t="s">
        <v>368</v>
      </c>
    </row>
    <row r="6512" spans="1:11">
      <c r="A6512" s="29">
        <v>6511</v>
      </c>
      <c r="B6512" s="30" t="s">
        <v>13143</v>
      </c>
      <c r="C6512" s="31" t="s">
        <v>13144</v>
      </c>
      <c r="D6512" s="30" t="s">
        <v>6864</v>
      </c>
      <c r="E6512" s="30" t="s">
        <v>850</v>
      </c>
      <c r="F6512" s="30" t="s">
        <v>846</v>
      </c>
      <c r="G6512" s="30" t="s">
        <v>366</v>
      </c>
      <c r="H6512" s="30">
        <v>2017</v>
      </c>
      <c r="I6512" s="28" t="s">
        <v>8376</v>
      </c>
      <c r="J6512" s="30" t="s">
        <v>10368</v>
      </c>
      <c r="K6512" s="30" t="s">
        <v>368</v>
      </c>
    </row>
    <row r="6513" spans="1:11">
      <c r="A6513" s="29">
        <v>6512</v>
      </c>
      <c r="B6513" s="30" t="s">
        <v>13145</v>
      </c>
      <c r="C6513" s="31" t="s">
        <v>13146</v>
      </c>
      <c r="D6513" s="30" t="s">
        <v>6864</v>
      </c>
      <c r="E6513" s="30" t="s">
        <v>850</v>
      </c>
      <c r="F6513" s="30" t="s">
        <v>846</v>
      </c>
      <c r="G6513" s="30" t="s">
        <v>366</v>
      </c>
      <c r="H6513" s="30">
        <v>2017</v>
      </c>
      <c r="I6513" s="28" t="s">
        <v>8376</v>
      </c>
      <c r="J6513" s="30" t="s">
        <v>10368</v>
      </c>
      <c r="K6513" s="30" t="s">
        <v>368</v>
      </c>
    </row>
    <row r="6514" spans="1:11">
      <c r="A6514" s="29">
        <v>6513</v>
      </c>
      <c r="B6514" s="30" t="s">
        <v>13147</v>
      </c>
      <c r="C6514" s="31" t="s">
        <v>13148</v>
      </c>
      <c r="D6514" s="30" t="s">
        <v>6864</v>
      </c>
      <c r="E6514" s="30" t="s">
        <v>850</v>
      </c>
      <c r="F6514" s="30" t="s">
        <v>846</v>
      </c>
      <c r="G6514" s="30" t="s">
        <v>366</v>
      </c>
      <c r="H6514" s="30">
        <v>2017</v>
      </c>
      <c r="I6514" s="28" t="s">
        <v>8376</v>
      </c>
      <c r="J6514" s="30" t="s">
        <v>10368</v>
      </c>
      <c r="K6514" s="30" t="s">
        <v>368</v>
      </c>
    </row>
    <row r="6515" spans="1:11">
      <c r="A6515" s="29">
        <v>6514</v>
      </c>
      <c r="B6515" s="30" t="s">
        <v>13149</v>
      </c>
      <c r="C6515" s="31" t="s">
        <v>13150</v>
      </c>
      <c r="D6515" s="30" t="s">
        <v>6864</v>
      </c>
      <c r="E6515" s="30" t="s">
        <v>850</v>
      </c>
      <c r="F6515" s="30" t="s">
        <v>846</v>
      </c>
      <c r="G6515" s="30" t="s">
        <v>468</v>
      </c>
      <c r="H6515" s="30">
        <v>2017</v>
      </c>
      <c r="I6515" s="28" t="s">
        <v>8376</v>
      </c>
      <c r="J6515" s="30" t="s">
        <v>10368</v>
      </c>
      <c r="K6515" s="30" t="s">
        <v>368</v>
      </c>
    </row>
    <row r="6516" spans="1:11">
      <c r="A6516" s="29">
        <v>6515</v>
      </c>
      <c r="B6516" s="30" t="s">
        <v>13151</v>
      </c>
      <c r="C6516" s="31" t="s">
        <v>13152</v>
      </c>
      <c r="D6516" s="30" t="s">
        <v>6864</v>
      </c>
      <c r="E6516" s="30" t="s">
        <v>850</v>
      </c>
      <c r="F6516" s="30" t="s">
        <v>846</v>
      </c>
      <c r="G6516" s="30" t="s">
        <v>366</v>
      </c>
      <c r="H6516" s="30">
        <v>2017</v>
      </c>
      <c r="I6516" s="28" t="s">
        <v>8376</v>
      </c>
      <c r="J6516" s="30" t="s">
        <v>10368</v>
      </c>
      <c r="K6516" s="30" t="s">
        <v>368</v>
      </c>
    </row>
    <row r="6517" spans="1:11">
      <c r="A6517" s="29">
        <v>6516</v>
      </c>
      <c r="B6517" s="30" t="s">
        <v>13153</v>
      </c>
      <c r="C6517" s="31" t="s">
        <v>13154</v>
      </c>
      <c r="D6517" s="30" t="s">
        <v>6864</v>
      </c>
      <c r="E6517" s="30" t="s">
        <v>850</v>
      </c>
      <c r="F6517" s="30" t="s">
        <v>846</v>
      </c>
      <c r="G6517" s="30" t="s">
        <v>366</v>
      </c>
      <c r="H6517" s="30">
        <v>2017</v>
      </c>
      <c r="I6517" s="28" t="s">
        <v>8376</v>
      </c>
      <c r="J6517" s="30" t="s">
        <v>10368</v>
      </c>
      <c r="K6517" s="30" t="s">
        <v>368</v>
      </c>
    </row>
    <row r="6518" spans="1:11">
      <c r="A6518" s="29">
        <v>6517</v>
      </c>
      <c r="B6518" s="30" t="s">
        <v>13155</v>
      </c>
      <c r="C6518" s="31" t="s">
        <v>13156</v>
      </c>
      <c r="D6518" s="30" t="s">
        <v>8631</v>
      </c>
      <c r="E6518" s="30" t="s">
        <v>371</v>
      </c>
      <c r="F6518" s="30" t="s">
        <v>846</v>
      </c>
      <c r="G6518" s="30" t="s">
        <v>3757</v>
      </c>
      <c r="H6518" s="30">
        <v>2017</v>
      </c>
      <c r="I6518" s="28" t="s">
        <v>8376</v>
      </c>
      <c r="J6518" s="30" t="s">
        <v>10373</v>
      </c>
      <c r="K6518" s="30" t="s">
        <v>368</v>
      </c>
    </row>
    <row r="6519" spans="1:11">
      <c r="A6519" s="29">
        <v>6518</v>
      </c>
      <c r="B6519" s="30" t="s">
        <v>13157</v>
      </c>
      <c r="C6519" s="31" t="s">
        <v>13158</v>
      </c>
      <c r="D6519" s="30" t="s">
        <v>6864</v>
      </c>
      <c r="E6519" s="30" t="s">
        <v>850</v>
      </c>
      <c r="F6519" s="30" t="s">
        <v>846</v>
      </c>
      <c r="G6519" s="30" t="s">
        <v>366</v>
      </c>
      <c r="H6519" s="30">
        <v>2017</v>
      </c>
      <c r="I6519" s="28" t="s">
        <v>367</v>
      </c>
      <c r="J6519" s="30" t="s">
        <v>10373</v>
      </c>
      <c r="K6519" s="30" t="s">
        <v>368</v>
      </c>
    </row>
    <row r="6520" spans="1:11">
      <c r="A6520" s="29">
        <v>6519</v>
      </c>
      <c r="B6520" s="30" t="s">
        <v>13159</v>
      </c>
      <c r="C6520" s="31" t="s">
        <v>13160</v>
      </c>
      <c r="D6520" s="30" t="s">
        <v>6864</v>
      </c>
      <c r="E6520" s="30" t="s">
        <v>850</v>
      </c>
      <c r="F6520" s="30" t="s">
        <v>846</v>
      </c>
      <c r="G6520" s="30" t="s">
        <v>468</v>
      </c>
      <c r="H6520" s="30">
        <v>2017</v>
      </c>
      <c r="I6520" s="28" t="s">
        <v>8376</v>
      </c>
      <c r="J6520" s="30" t="s">
        <v>10368</v>
      </c>
      <c r="K6520" s="30" t="s">
        <v>368</v>
      </c>
    </row>
    <row r="6521" spans="1:11">
      <c r="A6521" s="29">
        <v>6520</v>
      </c>
      <c r="B6521" s="30" t="s">
        <v>13161</v>
      </c>
      <c r="C6521" s="31" t="s">
        <v>13162</v>
      </c>
      <c r="D6521" s="30" t="s">
        <v>8631</v>
      </c>
      <c r="E6521" s="30" t="s">
        <v>371</v>
      </c>
      <c r="F6521" s="30" t="s">
        <v>846</v>
      </c>
      <c r="G6521" s="30" t="s">
        <v>3757</v>
      </c>
      <c r="H6521" s="30">
        <v>2017</v>
      </c>
      <c r="I6521" s="28" t="s">
        <v>8376</v>
      </c>
      <c r="J6521" s="30" t="s">
        <v>10373</v>
      </c>
      <c r="K6521" s="30" t="s">
        <v>368</v>
      </c>
    </row>
    <row r="6522" spans="1:11">
      <c r="A6522" s="29">
        <v>6521</v>
      </c>
      <c r="B6522" s="30" t="s">
        <v>13163</v>
      </c>
      <c r="C6522" s="31" t="s">
        <v>13164</v>
      </c>
      <c r="D6522" s="30" t="s">
        <v>8631</v>
      </c>
      <c r="E6522" s="30" t="s">
        <v>371</v>
      </c>
      <c r="F6522" s="30" t="s">
        <v>846</v>
      </c>
      <c r="G6522" s="30" t="s">
        <v>3757</v>
      </c>
      <c r="H6522" s="30">
        <v>2017</v>
      </c>
      <c r="I6522" s="28" t="s">
        <v>8376</v>
      </c>
      <c r="J6522" s="30" t="s">
        <v>10373</v>
      </c>
      <c r="K6522" s="30" t="s">
        <v>368</v>
      </c>
    </row>
    <row r="6523" spans="1:11">
      <c r="A6523" s="29">
        <v>6522</v>
      </c>
      <c r="B6523" s="30" t="s">
        <v>13165</v>
      </c>
      <c r="C6523" s="31" t="s">
        <v>13166</v>
      </c>
      <c r="D6523" s="30" t="s">
        <v>8631</v>
      </c>
      <c r="E6523" s="30" t="s">
        <v>371</v>
      </c>
      <c r="F6523" s="30" t="s">
        <v>846</v>
      </c>
      <c r="G6523" s="30" t="s">
        <v>3757</v>
      </c>
      <c r="H6523" s="30">
        <v>2017</v>
      </c>
      <c r="I6523" s="28" t="s">
        <v>8376</v>
      </c>
      <c r="J6523" s="30" t="s">
        <v>10373</v>
      </c>
      <c r="K6523" s="30" t="s">
        <v>368</v>
      </c>
    </row>
    <row r="6524" spans="1:11">
      <c r="A6524" s="29">
        <v>6523</v>
      </c>
      <c r="B6524" s="30" t="s">
        <v>13167</v>
      </c>
      <c r="C6524" s="31" t="s">
        <v>13168</v>
      </c>
      <c r="D6524" s="30" t="s">
        <v>8631</v>
      </c>
      <c r="E6524" s="30" t="s">
        <v>371</v>
      </c>
      <c r="F6524" s="30" t="s">
        <v>846</v>
      </c>
      <c r="G6524" s="30" t="s">
        <v>3757</v>
      </c>
      <c r="H6524" s="30">
        <v>2017</v>
      </c>
      <c r="I6524" s="28" t="s">
        <v>8376</v>
      </c>
      <c r="J6524" s="30" t="s">
        <v>10373</v>
      </c>
      <c r="K6524" s="30" t="s">
        <v>368</v>
      </c>
    </row>
    <row r="6525" spans="1:11">
      <c r="A6525" s="29">
        <v>6524</v>
      </c>
      <c r="B6525" s="30" t="s">
        <v>13169</v>
      </c>
      <c r="C6525" s="31" t="s">
        <v>13170</v>
      </c>
      <c r="D6525" s="30" t="s">
        <v>6864</v>
      </c>
      <c r="E6525" s="30" t="s">
        <v>371</v>
      </c>
      <c r="F6525" s="30" t="s">
        <v>846</v>
      </c>
      <c r="G6525" s="30" t="s">
        <v>468</v>
      </c>
      <c r="H6525" s="30">
        <v>2017</v>
      </c>
      <c r="I6525" s="28" t="s">
        <v>8376</v>
      </c>
      <c r="J6525" s="30" t="s">
        <v>10373</v>
      </c>
      <c r="K6525" s="30" t="s">
        <v>368</v>
      </c>
    </row>
    <row r="6526" spans="1:11">
      <c r="A6526" s="29">
        <v>6525</v>
      </c>
      <c r="B6526" s="30" t="s">
        <v>13171</v>
      </c>
      <c r="C6526" s="31" t="s">
        <v>13172</v>
      </c>
      <c r="D6526" s="30" t="s">
        <v>8631</v>
      </c>
      <c r="E6526" s="30" t="s">
        <v>371</v>
      </c>
      <c r="F6526" s="30" t="s">
        <v>846</v>
      </c>
      <c r="G6526" s="30" t="s">
        <v>3757</v>
      </c>
      <c r="H6526" s="30">
        <v>2017</v>
      </c>
      <c r="I6526" s="28" t="s">
        <v>8376</v>
      </c>
      <c r="J6526" s="30" t="s">
        <v>10373</v>
      </c>
      <c r="K6526" s="30" t="s">
        <v>368</v>
      </c>
    </row>
    <row r="6527" spans="1:11">
      <c r="A6527" s="29">
        <v>6526</v>
      </c>
      <c r="B6527" s="30" t="s">
        <v>13173</v>
      </c>
      <c r="C6527" s="31" t="s">
        <v>13174</v>
      </c>
      <c r="D6527" s="30" t="s">
        <v>6864</v>
      </c>
      <c r="E6527" s="30" t="s">
        <v>850</v>
      </c>
      <c r="F6527" s="30" t="s">
        <v>846</v>
      </c>
      <c r="G6527" s="30" t="s">
        <v>366</v>
      </c>
      <c r="H6527" s="30">
        <v>2017</v>
      </c>
      <c r="I6527" s="28" t="s">
        <v>8376</v>
      </c>
      <c r="J6527" s="30" t="s">
        <v>10368</v>
      </c>
      <c r="K6527" s="30" t="s">
        <v>368</v>
      </c>
    </row>
    <row r="6528" spans="1:11">
      <c r="A6528" s="29">
        <v>6527</v>
      </c>
      <c r="B6528" s="30" t="s">
        <v>13175</v>
      </c>
      <c r="C6528" s="31" t="s">
        <v>13176</v>
      </c>
      <c r="D6528" s="30" t="s">
        <v>8631</v>
      </c>
      <c r="E6528" s="30" t="s">
        <v>850</v>
      </c>
      <c r="F6528" s="30" t="s">
        <v>846</v>
      </c>
      <c r="G6528" s="30" t="s">
        <v>366</v>
      </c>
      <c r="H6528" s="30">
        <v>2017</v>
      </c>
      <c r="I6528" s="28" t="s">
        <v>8376</v>
      </c>
      <c r="J6528" s="30" t="s">
        <v>10368</v>
      </c>
      <c r="K6528" s="30" t="s">
        <v>368</v>
      </c>
    </row>
    <row r="6529" spans="1:11">
      <c r="A6529" s="29">
        <v>6528</v>
      </c>
      <c r="B6529" s="30" t="s">
        <v>13177</v>
      </c>
      <c r="C6529" s="31" t="s">
        <v>13178</v>
      </c>
      <c r="D6529" s="30" t="s">
        <v>6864</v>
      </c>
      <c r="E6529" s="30" t="s">
        <v>850</v>
      </c>
      <c r="F6529" s="30" t="s">
        <v>846</v>
      </c>
      <c r="G6529" s="30" t="s">
        <v>468</v>
      </c>
      <c r="H6529" s="30">
        <v>2017</v>
      </c>
      <c r="I6529" s="28" t="s">
        <v>8376</v>
      </c>
      <c r="J6529" s="30" t="s">
        <v>10368</v>
      </c>
      <c r="K6529" s="30" t="s">
        <v>368</v>
      </c>
    </row>
    <row r="6530" spans="1:11">
      <c r="A6530" s="29">
        <v>6529</v>
      </c>
      <c r="B6530" s="30" t="s">
        <v>13179</v>
      </c>
      <c r="C6530" s="31" t="s">
        <v>13180</v>
      </c>
      <c r="D6530" s="30" t="s">
        <v>6864</v>
      </c>
      <c r="E6530" s="30" t="s">
        <v>850</v>
      </c>
      <c r="F6530" s="30" t="s">
        <v>846</v>
      </c>
      <c r="G6530" s="30" t="s">
        <v>366</v>
      </c>
      <c r="H6530" s="30">
        <v>2017</v>
      </c>
      <c r="I6530" s="28" t="s">
        <v>8376</v>
      </c>
      <c r="J6530" s="30" t="s">
        <v>10368</v>
      </c>
      <c r="K6530" s="30" t="s">
        <v>368</v>
      </c>
    </row>
    <row r="6531" spans="1:11">
      <c r="A6531" s="29">
        <v>6530</v>
      </c>
      <c r="B6531" s="30" t="s">
        <v>13181</v>
      </c>
      <c r="C6531" s="31" t="s">
        <v>13182</v>
      </c>
      <c r="D6531" s="30" t="s">
        <v>6864</v>
      </c>
      <c r="E6531" s="30" t="s">
        <v>850</v>
      </c>
      <c r="F6531" s="30" t="s">
        <v>846</v>
      </c>
      <c r="G6531" s="30" t="s">
        <v>468</v>
      </c>
      <c r="H6531" s="30">
        <v>2017</v>
      </c>
      <c r="I6531" s="28" t="s">
        <v>8376</v>
      </c>
      <c r="J6531" s="30" t="s">
        <v>10368</v>
      </c>
      <c r="K6531" s="30" t="s">
        <v>368</v>
      </c>
    </row>
    <row r="6532" spans="1:11">
      <c r="A6532" s="29">
        <v>6531</v>
      </c>
      <c r="B6532" s="30" t="s">
        <v>13183</v>
      </c>
      <c r="C6532" s="31" t="s">
        <v>13184</v>
      </c>
      <c r="D6532" s="30" t="s">
        <v>6864</v>
      </c>
      <c r="E6532" s="30" t="s">
        <v>850</v>
      </c>
      <c r="F6532" s="30" t="s">
        <v>846</v>
      </c>
      <c r="G6532" s="30" t="s">
        <v>366</v>
      </c>
      <c r="H6532" s="30">
        <v>2017</v>
      </c>
      <c r="I6532" s="28" t="s">
        <v>8376</v>
      </c>
      <c r="J6532" s="30" t="s">
        <v>10368</v>
      </c>
      <c r="K6532" s="30" t="s">
        <v>368</v>
      </c>
    </row>
    <row r="6533" spans="1:11">
      <c r="A6533" s="29">
        <v>6532</v>
      </c>
      <c r="B6533" s="30" t="s">
        <v>13185</v>
      </c>
      <c r="C6533" s="31" t="s">
        <v>13186</v>
      </c>
      <c r="D6533" s="30" t="s">
        <v>6864</v>
      </c>
      <c r="E6533" s="30" t="s">
        <v>850</v>
      </c>
      <c r="F6533" s="30" t="s">
        <v>846</v>
      </c>
      <c r="G6533" s="30" t="s">
        <v>366</v>
      </c>
      <c r="H6533" s="30">
        <v>2017</v>
      </c>
      <c r="I6533" s="28" t="s">
        <v>8376</v>
      </c>
      <c r="J6533" s="30" t="s">
        <v>10368</v>
      </c>
      <c r="K6533" s="30" t="s">
        <v>368</v>
      </c>
    </row>
    <row r="6534" spans="1:11">
      <c r="A6534" s="29">
        <v>6533</v>
      </c>
      <c r="B6534" s="30" t="s">
        <v>13187</v>
      </c>
      <c r="C6534" s="31" t="s">
        <v>13188</v>
      </c>
      <c r="D6534" s="30" t="s">
        <v>6864</v>
      </c>
      <c r="E6534" s="30" t="s">
        <v>850</v>
      </c>
      <c r="F6534" s="30" t="s">
        <v>846</v>
      </c>
      <c r="G6534" s="30" t="s">
        <v>366</v>
      </c>
      <c r="H6534" s="30">
        <v>2017</v>
      </c>
      <c r="I6534" s="28" t="s">
        <v>8376</v>
      </c>
      <c r="J6534" s="30" t="s">
        <v>10368</v>
      </c>
      <c r="K6534" s="30" t="s">
        <v>368</v>
      </c>
    </row>
    <row r="6535" spans="1:11">
      <c r="A6535" s="29">
        <v>6534</v>
      </c>
      <c r="B6535" s="30" t="s">
        <v>13189</v>
      </c>
      <c r="C6535" s="31" t="s">
        <v>13190</v>
      </c>
      <c r="D6535" s="30" t="s">
        <v>8631</v>
      </c>
      <c r="E6535" s="30" t="s">
        <v>371</v>
      </c>
      <c r="F6535" s="30" t="s">
        <v>846</v>
      </c>
      <c r="G6535" s="30" t="s">
        <v>3757</v>
      </c>
      <c r="H6535" s="30">
        <v>2017</v>
      </c>
      <c r="I6535" s="28" t="s">
        <v>8376</v>
      </c>
      <c r="J6535" s="30" t="s">
        <v>10373</v>
      </c>
      <c r="K6535" s="30" t="s">
        <v>368</v>
      </c>
    </row>
    <row r="6536" spans="1:11">
      <c r="A6536" s="29">
        <v>6535</v>
      </c>
      <c r="B6536" s="30" t="s">
        <v>13191</v>
      </c>
      <c r="C6536" s="31" t="s">
        <v>13192</v>
      </c>
      <c r="D6536" s="30" t="s">
        <v>6864</v>
      </c>
      <c r="E6536" s="30" t="s">
        <v>850</v>
      </c>
      <c r="F6536" s="30" t="s">
        <v>846</v>
      </c>
      <c r="G6536" s="30" t="s">
        <v>468</v>
      </c>
      <c r="H6536" s="30">
        <v>2017</v>
      </c>
      <c r="I6536" s="28" t="s">
        <v>8376</v>
      </c>
      <c r="J6536" s="30" t="s">
        <v>10368</v>
      </c>
      <c r="K6536" s="30" t="s">
        <v>368</v>
      </c>
    </row>
    <row r="6537" spans="1:11">
      <c r="A6537" s="29">
        <v>6536</v>
      </c>
      <c r="B6537" s="30" t="s">
        <v>13193</v>
      </c>
      <c r="C6537" s="31" t="s">
        <v>13194</v>
      </c>
      <c r="D6537" s="30" t="s">
        <v>6864</v>
      </c>
      <c r="E6537" s="30" t="s">
        <v>850</v>
      </c>
      <c r="F6537" s="30" t="s">
        <v>846</v>
      </c>
      <c r="G6537" s="30" t="s">
        <v>366</v>
      </c>
      <c r="H6537" s="30">
        <v>2017</v>
      </c>
      <c r="I6537" s="28" t="s">
        <v>8376</v>
      </c>
      <c r="J6537" s="30" t="s">
        <v>10368</v>
      </c>
      <c r="K6537" s="30" t="s">
        <v>368</v>
      </c>
    </row>
    <row r="6538" spans="1:11">
      <c r="A6538" s="29">
        <v>6537</v>
      </c>
      <c r="B6538" s="30" t="s">
        <v>13195</v>
      </c>
      <c r="C6538" s="31" t="s">
        <v>13196</v>
      </c>
      <c r="D6538" s="30" t="s">
        <v>6864</v>
      </c>
      <c r="E6538" s="30" t="s">
        <v>850</v>
      </c>
      <c r="F6538" s="30" t="s">
        <v>846</v>
      </c>
      <c r="G6538" s="30" t="s">
        <v>468</v>
      </c>
      <c r="H6538" s="30">
        <v>2017</v>
      </c>
      <c r="I6538" s="28" t="s">
        <v>8376</v>
      </c>
      <c r="J6538" s="30" t="s">
        <v>10368</v>
      </c>
      <c r="K6538" s="30" t="s">
        <v>368</v>
      </c>
    </row>
    <row r="6539" spans="1:11">
      <c r="A6539" s="29">
        <v>6538</v>
      </c>
      <c r="B6539" s="30" t="s">
        <v>13197</v>
      </c>
      <c r="C6539" s="31" t="s">
        <v>13198</v>
      </c>
      <c r="D6539" s="30" t="s">
        <v>6864</v>
      </c>
      <c r="E6539" s="30" t="s">
        <v>850</v>
      </c>
      <c r="F6539" s="30" t="s">
        <v>846</v>
      </c>
      <c r="G6539" s="30" t="s">
        <v>366</v>
      </c>
      <c r="H6539" s="30">
        <v>2017</v>
      </c>
      <c r="I6539" s="28" t="s">
        <v>8376</v>
      </c>
      <c r="J6539" s="30" t="s">
        <v>10368</v>
      </c>
      <c r="K6539" s="30" t="s">
        <v>368</v>
      </c>
    </row>
    <row r="6540" spans="1:11">
      <c r="A6540" s="29">
        <v>6539</v>
      </c>
      <c r="B6540" s="30" t="s">
        <v>13199</v>
      </c>
      <c r="C6540" s="31" t="s">
        <v>13200</v>
      </c>
      <c r="D6540" s="30" t="s">
        <v>6864</v>
      </c>
      <c r="E6540" s="30" t="s">
        <v>850</v>
      </c>
      <c r="F6540" s="30" t="s">
        <v>846</v>
      </c>
      <c r="G6540" s="30" t="s">
        <v>468</v>
      </c>
      <c r="H6540" s="30">
        <v>2017</v>
      </c>
      <c r="I6540" s="28" t="s">
        <v>8376</v>
      </c>
      <c r="J6540" s="30" t="s">
        <v>10368</v>
      </c>
      <c r="K6540" s="30" t="s">
        <v>368</v>
      </c>
    </row>
    <row r="6541" spans="1:11">
      <c r="A6541" s="29">
        <v>6540</v>
      </c>
      <c r="B6541" s="30" t="s">
        <v>13201</v>
      </c>
      <c r="C6541" s="31" t="s">
        <v>13202</v>
      </c>
      <c r="D6541" s="30" t="s">
        <v>6864</v>
      </c>
      <c r="E6541" s="30" t="s">
        <v>850</v>
      </c>
      <c r="F6541" s="30" t="s">
        <v>846</v>
      </c>
      <c r="G6541" s="30" t="s">
        <v>366</v>
      </c>
      <c r="H6541" s="30">
        <v>2017</v>
      </c>
      <c r="I6541" s="28" t="s">
        <v>8376</v>
      </c>
      <c r="J6541" s="30" t="s">
        <v>10368</v>
      </c>
      <c r="K6541" s="30" t="s">
        <v>368</v>
      </c>
    </row>
    <row r="6542" spans="1:11">
      <c r="A6542" s="29">
        <v>6541</v>
      </c>
      <c r="B6542" s="30" t="s">
        <v>13203</v>
      </c>
      <c r="C6542" s="31" t="s">
        <v>13204</v>
      </c>
      <c r="D6542" s="30" t="s">
        <v>8631</v>
      </c>
      <c r="E6542" s="30" t="s">
        <v>371</v>
      </c>
      <c r="F6542" s="30" t="s">
        <v>846</v>
      </c>
      <c r="G6542" s="30" t="s">
        <v>3757</v>
      </c>
      <c r="H6542" s="30">
        <v>2017</v>
      </c>
      <c r="I6542" s="28" t="s">
        <v>8376</v>
      </c>
      <c r="J6542" s="30" t="s">
        <v>10373</v>
      </c>
      <c r="K6542" s="30" t="s">
        <v>368</v>
      </c>
    </row>
    <row r="6543" spans="1:11">
      <c r="A6543" s="29">
        <v>6542</v>
      </c>
      <c r="B6543" s="30" t="s">
        <v>13205</v>
      </c>
      <c r="C6543" s="31" t="s">
        <v>13206</v>
      </c>
      <c r="D6543" s="30" t="s">
        <v>6864</v>
      </c>
      <c r="E6543" s="30" t="s">
        <v>850</v>
      </c>
      <c r="F6543" s="30" t="s">
        <v>846</v>
      </c>
      <c r="G6543" s="30" t="s">
        <v>468</v>
      </c>
      <c r="H6543" s="30">
        <v>2017</v>
      </c>
      <c r="I6543" s="28" t="s">
        <v>8376</v>
      </c>
      <c r="J6543" s="30" t="s">
        <v>10368</v>
      </c>
      <c r="K6543" s="30" t="s">
        <v>368</v>
      </c>
    </row>
    <row r="6544" spans="1:11">
      <c r="A6544" s="29">
        <v>6543</v>
      </c>
      <c r="B6544" s="30" t="s">
        <v>13207</v>
      </c>
      <c r="C6544" s="31" t="s">
        <v>13208</v>
      </c>
      <c r="D6544" s="30" t="s">
        <v>8631</v>
      </c>
      <c r="E6544" s="30" t="s">
        <v>371</v>
      </c>
      <c r="F6544" s="30" t="s">
        <v>846</v>
      </c>
      <c r="G6544" s="30" t="s">
        <v>3757</v>
      </c>
      <c r="H6544" s="30">
        <v>2017</v>
      </c>
      <c r="I6544" s="28" t="s">
        <v>8376</v>
      </c>
      <c r="J6544" s="30" t="s">
        <v>10373</v>
      </c>
      <c r="K6544" s="30" t="s">
        <v>368</v>
      </c>
    </row>
    <row r="6545" spans="1:11">
      <c r="A6545" s="29">
        <v>6544</v>
      </c>
      <c r="B6545" s="30" t="s">
        <v>13209</v>
      </c>
      <c r="C6545" s="31" t="s">
        <v>13210</v>
      </c>
      <c r="D6545" s="30" t="s">
        <v>6864</v>
      </c>
      <c r="E6545" s="30" t="s">
        <v>850</v>
      </c>
      <c r="F6545" s="30" t="s">
        <v>846</v>
      </c>
      <c r="G6545" s="30" t="s">
        <v>468</v>
      </c>
      <c r="H6545" s="30">
        <v>2017</v>
      </c>
      <c r="I6545" s="28" t="s">
        <v>8376</v>
      </c>
      <c r="J6545" s="30" t="s">
        <v>10368</v>
      </c>
      <c r="K6545" s="30" t="s">
        <v>368</v>
      </c>
    </row>
    <row r="6546" spans="1:11">
      <c r="A6546" s="29">
        <v>6545</v>
      </c>
      <c r="B6546" s="30" t="s">
        <v>13211</v>
      </c>
      <c r="C6546" s="31" t="s">
        <v>13212</v>
      </c>
      <c r="D6546" s="30" t="s">
        <v>6864</v>
      </c>
      <c r="E6546" s="30" t="s">
        <v>850</v>
      </c>
      <c r="F6546" s="30" t="s">
        <v>846</v>
      </c>
      <c r="G6546" s="30" t="s">
        <v>468</v>
      </c>
      <c r="H6546" s="30">
        <v>2017</v>
      </c>
      <c r="I6546" s="28" t="s">
        <v>8376</v>
      </c>
      <c r="J6546" s="30" t="s">
        <v>10368</v>
      </c>
      <c r="K6546" s="30" t="s">
        <v>368</v>
      </c>
    </row>
    <row r="6547" spans="1:11">
      <c r="A6547" s="29">
        <v>6546</v>
      </c>
      <c r="B6547" s="30" t="s">
        <v>13213</v>
      </c>
      <c r="C6547" s="31" t="s">
        <v>13214</v>
      </c>
      <c r="D6547" s="30" t="s">
        <v>6864</v>
      </c>
      <c r="E6547" s="30" t="s">
        <v>850</v>
      </c>
      <c r="F6547" s="30" t="s">
        <v>846</v>
      </c>
      <c r="G6547" s="30" t="s">
        <v>366</v>
      </c>
      <c r="H6547" s="30">
        <v>2017</v>
      </c>
      <c r="I6547" s="28" t="s">
        <v>367</v>
      </c>
      <c r="J6547" s="30" t="s">
        <v>10368</v>
      </c>
      <c r="K6547" s="30" t="s">
        <v>368</v>
      </c>
    </row>
    <row r="6548" spans="1:11">
      <c r="A6548" s="29">
        <v>6547</v>
      </c>
      <c r="B6548" s="30" t="s">
        <v>13215</v>
      </c>
      <c r="C6548" s="31" t="s">
        <v>13216</v>
      </c>
      <c r="D6548" s="30" t="s">
        <v>6864</v>
      </c>
      <c r="E6548" s="30" t="s">
        <v>850</v>
      </c>
      <c r="F6548" s="30" t="s">
        <v>846</v>
      </c>
      <c r="G6548" s="30" t="s">
        <v>366</v>
      </c>
      <c r="H6548" s="30">
        <v>2017</v>
      </c>
      <c r="I6548" s="28" t="s">
        <v>8376</v>
      </c>
      <c r="J6548" s="30" t="s">
        <v>10368</v>
      </c>
      <c r="K6548" s="30" t="s">
        <v>368</v>
      </c>
    </row>
    <row r="6549" spans="1:11">
      <c r="A6549" s="29">
        <v>6548</v>
      </c>
      <c r="B6549" s="30" t="s">
        <v>13217</v>
      </c>
      <c r="C6549" s="31" t="s">
        <v>13218</v>
      </c>
      <c r="D6549" s="30" t="s">
        <v>8631</v>
      </c>
      <c r="E6549" s="30" t="s">
        <v>371</v>
      </c>
      <c r="F6549" s="30" t="s">
        <v>846</v>
      </c>
      <c r="G6549" s="30" t="s">
        <v>9641</v>
      </c>
      <c r="H6549" s="30">
        <v>2017</v>
      </c>
      <c r="I6549" s="28" t="s">
        <v>8376</v>
      </c>
      <c r="J6549" s="30" t="s">
        <v>10373</v>
      </c>
      <c r="K6549" s="30" t="s">
        <v>368</v>
      </c>
    </row>
    <row r="6550" spans="1:11">
      <c r="A6550" s="29">
        <v>6549</v>
      </c>
      <c r="B6550" s="30" t="s">
        <v>13219</v>
      </c>
      <c r="C6550" s="31" t="s">
        <v>13220</v>
      </c>
      <c r="D6550" s="30" t="s">
        <v>6864</v>
      </c>
      <c r="E6550" s="30" t="s">
        <v>850</v>
      </c>
      <c r="F6550" s="30" t="s">
        <v>846</v>
      </c>
      <c r="G6550" s="30" t="s">
        <v>468</v>
      </c>
      <c r="H6550" s="30">
        <v>2017</v>
      </c>
      <c r="I6550" s="28" t="s">
        <v>8376</v>
      </c>
      <c r="J6550" s="30" t="s">
        <v>10368</v>
      </c>
      <c r="K6550" s="30" t="s">
        <v>368</v>
      </c>
    </row>
    <row r="6551" spans="1:11">
      <c r="A6551" s="29">
        <v>6550</v>
      </c>
      <c r="B6551" s="30" t="s">
        <v>13221</v>
      </c>
      <c r="C6551" s="31" t="s">
        <v>13222</v>
      </c>
      <c r="D6551" s="30" t="s">
        <v>8631</v>
      </c>
      <c r="E6551" s="30" t="s">
        <v>850</v>
      </c>
      <c r="F6551" s="30" t="s">
        <v>846</v>
      </c>
      <c r="G6551" s="30" t="s">
        <v>3757</v>
      </c>
      <c r="H6551" s="30">
        <v>2017</v>
      </c>
      <c r="I6551" s="28" t="s">
        <v>8376</v>
      </c>
      <c r="J6551" s="30" t="s">
        <v>10368</v>
      </c>
      <c r="K6551" s="30" t="s">
        <v>368</v>
      </c>
    </row>
    <row r="6552" spans="1:11">
      <c r="A6552" s="29">
        <v>6551</v>
      </c>
      <c r="B6552" s="30" t="s">
        <v>13223</v>
      </c>
      <c r="C6552" s="31" t="s">
        <v>13224</v>
      </c>
      <c r="D6552" s="30" t="s">
        <v>6864</v>
      </c>
      <c r="E6552" s="30" t="s">
        <v>850</v>
      </c>
      <c r="F6552" s="30" t="s">
        <v>846</v>
      </c>
      <c r="G6552" s="30" t="s">
        <v>366</v>
      </c>
      <c r="H6552" s="30">
        <v>2017</v>
      </c>
      <c r="I6552" s="28" t="s">
        <v>8376</v>
      </c>
      <c r="J6552" s="30" t="s">
        <v>10368</v>
      </c>
      <c r="K6552" s="30" t="s">
        <v>368</v>
      </c>
    </row>
    <row r="6553" spans="1:11">
      <c r="A6553" s="29">
        <v>6552</v>
      </c>
      <c r="B6553" s="30" t="s">
        <v>13225</v>
      </c>
      <c r="C6553" s="31" t="s">
        <v>13226</v>
      </c>
      <c r="D6553" s="30" t="s">
        <v>6864</v>
      </c>
      <c r="E6553" s="30" t="s">
        <v>850</v>
      </c>
      <c r="F6553" s="30" t="s">
        <v>846</v>
      </c>
      <c r="G6553" s="30" t="s">
        <v>366</v>
      </c>
      <c r="H6553" s="30">
        <v>2017</v>
      </c>
      <c r="I6553" s="28" t="s">
        <v>8376</v>
      </c>
      <c r="J6553" s="30" t="s">
        <v>10368</v>
      </c>
      <c r="K6553" s="30" t="s">
        <v>368</v>
      </c>
    </row>
    <row r="6554" spans="1:11">
      <c r="A6554" s="29">
        <v>6553</v>
      </c>
      <c r="B6554" s="30" t="s">
        <v>13227</v>
      </c>
      <c r="C6554" s="31" t="s">
        <v>13228</v>
      </c>
      <c r="D6554" s="30" t="s">
        <v>6864</v>
      </c>
      <c r="E6554" s="30" t="s">
        <v>371</v>
      </c>
      <c r="F6554" s="30" t="s">
        <v>846</v>
      </c>
      <c r="G6554" s="30" t="s">
        <v>468</v>
      </c>
      <c r="H6554" s="30">
        <v>2017</v>
      </c>
      <c r="I6554" s="28" t="s">
        <v>8376</v>
      </c>
      <c r="J6554" s="30" t="s">
        <v>10373</v>
      </c>
      <c r="K6554" s="30" t="s">
        <v>368</v>
      </c>
    </row>
    <row r="6555" spans="1:11">
      <c r="A6555" s="29">
        <v>6554</v>
      </c>
      <c r="B6555" s="30" t="s">
        <v>13229</v>
      </c>
      <c r="C6555" s="31" t="s">
        <v>13230</v>
      </c>
      <c r="D6555" s="30" t="s">
        <v>6864</v>
      </c>
      <c r="E6555" s="30" t="s">
        <v>850</v>
      </c>
      <c r="F6555" s="30" t="s">
        <v>846</v>
      </c>
      <c r="G6555" s="30" t="s">
        <v>366</v>
      </c>
      <c r="H6555" s="30">
        <v>2017</v>
      </c>
      <c r="I6555" s="28" t="s">
        <v>8376</v>
      </c>
      <c r="J6555" s="30" t="s">
        <v>10368</v>
      </c>
      <c r="K6555" s="30" t="s">
        <v>368</v>
      </c>
    </row>
    <row r="6556" spans="1:11">
      <c r="A6556" s="29">
        <v>6555</v>
      </c>
      <c r="B6556" s="30" t="s">
        <v>13231</v>
      </c>
      <c r="C6556" s="31" t="s">
        <v>13232</v>
      </c>
      <c r="D6556" s="30" t="s">
        <v>6864</v>
      </c>
      <c r="E6556" s="30" t="s">
        <v>850</v>
      </c>
      <c r="F6556" s="30" t="s">
        <v>846</v>
      </c>
      <c r="G6556" s="30" t="s">
        <v>366</v>
      </c>
      <c r="H6556" s="30">
        <v>2017</v>
      </c>
      <c r="I6556" s="28" t="s">
        <v>8376</v>
      </c>
      <c r="J6556" s="30" t="s">
        <v>10368</v>
      </c>
      <c r="K6556" s="30" t="s">
        <v>368</v>
      </c>
    </row>
    <row r="6557" spans="1:11">
      <c r="A6557" s="29">
        <v>6556</v>
      </c>
      <c r="B6557" s="30" t="s">
        <v>13233</v>
      </c>
      <c r="C6557" s="31" t="s">
        <v>13234</v>
      </c>
      <c r="D6557" s="30" t="s">
        <v>6864</v>
      </c>
      <c r="E6557" s="30" t="s">
        <v>850</v>
      </c>
      <c r="F6557" s="30" t="s">
        <v>846</v>
      </c>
      <c r="G6557" s="30" t="s">
        <v>366</v>
      </c>
      <c r="H6557" s="30">
        <v>2017</v>
      </c>
      <c r="I6557" s="28" t="s">
        <v>8376</v>
      </c>
      <c r="J6557" s="30" t="s">
        <v>10368</v>
      </c>
      <c r="K6557" s="30" t="s">
        <v>368</v>
      </c>
    </row>
    <row r="6558" spans="1:11">
      <c r="A6558" s="29">
        <v>6557</v>
      </c>
      <c r="B6558" s="30" t="s">
        <v>13235</v>
      </c>
      <c r="C6558" s="31" t="s">
        <v>13236</v>
      </c>
      <c r="D6558" s="30" t="s">
        <v>8631</v>
      </c>
      <c r="E6558" s="30" t="s">
        <v>371</v>
      </c>
      <c r="F6558" s="30" t="s">
        <v>846</v>
      </c>
      <c r="G6558" s="30" t="s">
        <v>3757</v>
      </c>
      <c r="H6558" s="30">
        <v>2017</v>
      </c>
      <c r="I6558" s="28" t="s">
        <v>8376</v>
      </c>
      <c r="J6558" s="30" t="s">
        <v>10373</v>
      </c>
      <c r="K6558" s="30" t="s">
        <v>368</v>
      </c>
    </row>
    <row r="6559" spans="1:11">
      <c r="A6559" s="29">
        <v>6558</v>
      </c>
      <c r="B6559" s="30" t="s">
        <v>13237</v>
      </c>
      <c r="C6559" s="31" t="s">
        <v>13238</v>
      </c>
      <c r="D6559" s="30">
        <v>1417</v>
      </c>
      <c r="E6559" s="30" t="s">
        <v>850</v>
      </c>
      <c r="F6559" s="30" t="s">
        <v>846</v>
      </c>
      <c r="G6559" s="30" t="s">
        <v>366</v>
      </c>
      <c r="H6559" s="30">
        <v>2017</v>
      </c>
      <c r="I6559" s="28" t="s">
        <v>8376</v>
      </c>
      <c r="J6559" s="30" t="s">
        <v>10368</v>
      </c>
      <c r="K6559" s="30" t="s">
        <v>368</v>
      </c>
    </row>
    <row r="6560" spans="1:11">
      <c r="A6560" s="29">
        <v>6559</v>
      </c>
      <c r="B6560" s="30" t="s">
        <v>13239</v>
      </c>
      <c r="C6560" s="31" t="s">
        <v>13240</v>
      </c>
      <c r="D6560" s="30" t="s">
        <v>8631</v>
      </c>
      <c r="E6560" s="30" t="s">
        <v>371</v>
      </c>
      <c r="F6560" s="30" t="s">
        <v>846</v>
      </c>
      <c r="G6560" s="30" t="s">
        <v>3757</v>
      </c>
      <c r="H6560" s="30">
        <v>2017</v>
      </c>
      <c r="I6560" s="28" t="s">
        <v>8376</v>
      </c>
      <c r="J6560" s="30" t="s">
        <v>10373</v>
      </c>
      <c r="K6560" s="30" t="s">
        <v>368</v>
      </c>
    </row>
    <row r="6561" spans="1:11">
      <c r="A6561" s="29">
        <v>6560</v>
      </c>
      <c r="B6561" s="30" t="s">
        <v>13241</v>
      </c>
      <c r="C6561" s="31" t="s">
        <v>13242</v>
      </c>
      <c r="D6561" s="30" t="s">
        <v>8631</v>
      </c>
      <c r="E6561" s="30" t="s">
        <v>371</v>
      </c>
      <c r="F6561" s="30" t="s">
        <v>846</v>
      </c>
      <c r="G6561" s="30" t="s">
        <v>3757</v>
      </c>
      <c r="H6561" s="30">
        <v>2017</v>
      </c>
      <c r="I6561" s="28" t="s">
        <v>8376</v>
      </c>
      <c r="J6561" s="30" t="s">
        <v>10373</v>
      </c>
      <c r="K6561" s="30" t="s">
        <v>368</v>
      </c>
    </row>
    <row r="6562" spans="1:11">
      <c r="A6562" s="29">
        <v>6561</v>
      </c>
      <c r="B6562" s="30" t="s">
        <v>13243</v>
      </c>
      <c r="C6562" s="31" t="s">
        <v>13244</v>
      </c>
      <c r="D6562" s="30" t="s">
        <v>6864</v>
      </c>
      <c r="E6562" s="30" t="s">
        <v>850</v>
      </c>
      <c r="F6562" s="30" t="s">
        <v>846</v>
      </c>
      <c r="G6562" s="30" t="s">
        <v>366</v>
      </c>
      <c r="H6562" s="30">
        <v>2017</v>
      </c>
      <c r="I6562" s="28" t="s">
        <v>8376</v>
      </c>
      <c r="J6562" s="30" t="s">
        <v>10368</v>
      </c>
      <c r="K6562" s="30" t="s">
        <v>368</v>
      </c>
    </row>
    <row r="6563" spans="1:11">
      <c r="A6563" s="29">
        <v>6562</v>
      </c>
      <c r="B6563" s="30" t="s">
        <v>13245</v>
      </c>
      <c r="C6563" s="31" t="s">
        <v>13246</v>
      </c>
      <c r="D6563" s="30" t="s">
        <v>6864</v>
      </c>
      <c r="E6563" s="30" t="s">
        <v>850</v>
      </c>
      <c r="F6563" s="30" t="s">
        <v>846</v>
      </c>
      <c r="G6563" s="30" t="s">
        <v>366</v>
      </c>
      <c r="H6563" s="30">
        <v>2017</v>
      </c>
      <c r="I6563" s="28" t="s">
        <v>8376</v>
      </c>
      <c r="J6563" s="30" t="s">
        <v>10368</v>
      </c>
      <c r="K6563" s="30" t="s">
        <v>368</v>
      </c>
    </row>
    <row r="6564" spans="1:11">
      <c r="A6564" s="29">
        <v>6563</v>
      </c>
      <c r="B6564" s="30" t="s">
        <v>13247</v>
      </c>
      <c r="C6564" s="31" t="s">
        <v>13248</v>
      </c>
      <c r="D6564" s="30" t="s">
        <v>8631</v>
      </c>
      <c r="E6564" s="30" t="s">
        <v>371</v>
      </c>
      <c r="F6564" s="30" t="s">
        <v>846</v>
      </c>
      <c r="G6564" s="30" t="s">
        <v>3757</v>
      </c>
      <c r="H6564" s="30">
        <v>2017</v>
      </c>
      <c r="I6564" s="28" t="s">
        <v>8376</v>
      </c>
      <c r="J6564" s="30" t="s">
        <v>10373</v>
      </c>
      <c r="K6564" s="30" t="s">
        <v>368</v>
      </c>
    </row>
    <row r="6565" spans="1:11">
      <c r="A6565" s="29">
        <v>6564</v>
      </c>
      <c r="B6565" s="30" t="s">
        <v>13249</v>
      </c>
      <c r="C6565" s="31" t="s">
        <v>13250</v>
      </c>
      <c r="D6565" s="30" t="s">
        <v>8631</v>
      </c>
      <c r="E6565" s="30" t="s">
        <v>371</v>
      </c>
      <c r="F6565" s="30" t="s">
        <v>846</v>
      </c>
      <c r="G6565" s="30" t="s">
        <v>3757</v>
      </c>
      <c r="H6565" s="30">
        <v>2017</v>
      </c>
      <c r="I6565" s="28" t="s">
        <v>8376</v>
      </c>
      <c r="J6565" s="30" t="s">
        <v>10373</v>
      </c>
      <c r="K6565" s="30" t="s">
        <v>368</v>
      </c>
    </row>
    <row r="6566" spans="1:11">
      <c r="A6566" s="29">
        <v>6565</v>
      </c>
      <c r="B6566" s="30" t="s">
        <v>13251</v>
      </c>
      <c r="C6566" s="31" t="s">
        <v>13252</v>
      </c>
      <c r="D6566" s="30">
        <v>1421</v>
      </c>
      <c r="E6566" s="30" t="s">
        <v>371</v>
      </c>
      <c r="F6566" s="30" t="s">
        <v>365</v>
      </c>
      <c r="G6566" s="30" t="s">
        <v>3757</v>
      </c>
      <c r="H6566" s="30">
        <v>2018</v>
      </c>
      <c r="I6566" s="28" t="s">
        <v>367</v>
      </c>
      <c r="J6566" s="30"/>
      <c r="K6566" s="30" t="s">
        <v>368</v>
      </c>
    </row>
    <row r="6567" spans="1:11">
      <c r="A6567" s="29">
        <v>6566</v>
      </c>
      <c r="B6567" s="30" t="s">
        <v>13253</v>
      </c>
      <c r="C6567" s="31" t="s">
        <v>13254</v>
      </c>
      <c r="D6567" s="30">
        <v>1421</v>
      </c>
      <c r="E6567" s="30" t="s">
        <v>371</v>
      </c>
      <c r="F6567" s="30" t="s">
        <v>365</v>
      </c>
      <c r="G6567" s="30" t="s">
        <v>3757</v>
      </c>
      <c r="H6567" s="30">
        <v>2018</v>
      </c>
      <c r="I6567" s="28" t="s">
        <v>367</v>
      </c>
      <c r="J6567" s="30"/>
      <c r="K6567" s="30" t="s">
        <v>368</v>
      </c>
    </row>
    <row r="6568" spans="1:11">
      <c r="A6568" s="29">
        <v>6567</v>
      </c>
      <c r="B6568" s="30" t="s">
        <v>13255</v>
      </c>
      <c r="C6568" s="31" t="s">
        <v>13256</v>
      </c>
      <c r="D6568" s="30">
        <v>1421</v>
      </c>
      <c r="E6568" s="30" t="s">
        <v>371</v>
      </c>
      <c r="F6568" s="30" t="s">
        <v>365</v>
      </c>
      <c r="G6568" s="30" t="s">
        <v>3757</v>
      </c>
      <c r="H6568" s="30">
        <v>2018</v>
      </c>
      <c r="I6568" s="28" t="s">
        <v>367</v>
      </c>
      <c r="J6568" s="30"/>
      <c r="K6568" s="30" t="s">
        <v>368</v>
      </c>
    </row>
    <row r="6569" spans="1:11">
      <c r="A6569" s="29">
        <v>6568</v>
      </c>
      <c r="B6569" s="30" t="s">
        <v>13257</v>
      </c>
      <c r="C6569" s="31" t="s">
        <v>13258</v>
      </c>
      <c r="D6569" s="30">
        <v>1421</v>
      </c>
      <c r="E6569" s="30" t="s">
        <v>371</v>
      </c>
      <c r="F6569" s="30" t="s">
        <v>365</v>
      </c>
      <c r="G6569" s="30" t="s">
        <v>3757</v>
      </c>
      <c r="H6569" s="30">
        <v>2018</v>
      </c>
      <c r="I6569" s="28" t="s">
        <v>367</v>
      </c>
      <c r="J6569" s="30"/>
      <c r="K6569" s="30" t="s">
        <v>368</v>
      </c>
    </row>
    <row r="6570" spans="1:11">
      <c r="A6570" s="29">
        <v>6569</v>
      </c>
      <c r="B6570" s="30" t="s">
        <v>13259</v>
      </c>
      <c r="C6570" s="31" t="s">
        <v>13260</v>
      </c>
      <c r="D6570" s="30">
        <v>1421</v>
      </c>
      <c r="E6570" s="30" t="s">
        <v>371</v>
      </c>
      <c r="F6570" s="30" t="s">
        <v>365</v>
      </c>
      <c r="G6570" s="30" t="s">
        <v>3757</v>
      </c>
      <c r="H6570" s="30">
        <v>2018</v>
      </c>
      <c r="I6570" s="28" t="s">
        <v>367</v>
      </c>
      <c r="J6570" s="30"/>
      <c r="K6570" s="30" t="s">
        <v>368</v>
      </c>
    </row>
    <row r="6571" spans="1:11">
      <c r="A6571" s="29">
        <v>6570</v>
      </c>
      <c r="B6571" s="30" t="s">
        <v>13261</v>
      </c>
      <c r="C6571" s="31" t="s">
        <v>13262</v>
      </c>
      <c r="D6571" s="30">
        <v>1417</v>
      </c>
      <c r="E6571" s="30" t="s">
        <v>371</v>
      </c>
      <c r="F6571" s="30" t="s">
        <v>365</v>
      </c>
      <c r="G6571" s="30" t="s">
        <v>468</v>
      </c>
      <c r="H6571" s="30">
        <v>2018</v>
      </c>
      <c r="I6571" s="28" t="s">
        <v>367</v>
      </c>
      <c r="J6571" s="30"/>
      <c r="K6571" s="30" t="s">
        <v>368</v>
      </c>
    </row>
    <row r="6572" spans="1:11">
      <c r="A6572" s="29">
        <v>6571</v>
      </c>
      <c r="B6572" s="30" t="s">
        <v>13263</v>
      </c>
      <c r="C6572" s="31" t="s">
        <v>13264</v>
      </c>
      <c r="D6572" s="30">
        <v>1421</v>
      </c>
      <c r="E6572" s="30" t="s">
        <v>371</v>
      </c>
      <c r="F6572" s="30" t="s">
        <v>365</v>
      </c>
      <c r="G6572" s="30" t="s">
        <v>3757</v>
      </c>
      <c r="H6572" s="30">
        <v>2018</v>
      </c>
      <c r="I6572" s="28" t="s">
        <v>367</v>
      </c>
      <c r="J6572" s="30"/>
      <c r="K6572" s="30" t="s">
        <v>368</v>
      </c>
    </row>
    <row r="6573" spans="1:11">
      <c r="A6573" s="29">
        <v>6572</v>
      </c>
      <c r="B6573" s="30" t="s">
        <v>13265</v>
      </c>
      <c r="C6573" s="31" t="s">
        <v>13266</v>
      </c>
      <c r="D6573" s="30">
        <v>1421</v>
      </c>
      <c r="E6573" s="30" t="s">
        <v>371</v>
      </c>
      <c r="F6573" s="30" t="s">
        <v>365</v>
      </c>
      <c r="G6573" s="30" t="s">
        <v>3757</v>
      </c>
      <c r="H6573" s="30">
        <v>2018</v>
      </c>
      <c r="I6573" s="28" t="s">
        <v>367</v>
      </c>
      <c r="J6573" s="30"/>
      <c r="K6573" s="30" t="s">
        <v>368</v>
      </c>
    </row>
    <row r="6574" spans="1:11">
      <c r="A6574" s="29">
        <v>6573</v>
      </c>
      <c r="B6574" s="30" t="s">
        <v>13267</v>
      </c>
      <c r="C6574" s="31" t="s">
        <v>13268</v>
      </c>
      <c r="D6574" s="30">
        <v>1417</v>
      </c>
      <c r="E6574" s="30" t="s">
        <v>371</v>
      </c>
      <c r="F6574" s="30" t="s">
        <v>365</v>
      </c>
      <c r="G6574" s="30" t="s">
        <v>468</v>
      </c>
      <c r="H6574" s="30">
        <v>2018</v>
      </c>
      <c r="I6574" s="28" t="s">
        <v>367</v>
      </c>
      <c r="J6574" s="30"/>
      <c r="K6574" s="30" t="s">
        <v>368</v>
      </c>
    </row>
    <row r="6575" spans="1:11">
      <c r="A6575" s="29">
        <v>6574</v>
      </c>
      <c r="B6575" s="30" t="s">
        <v>13269</v>
      </c>
      <c r="C6575" s="31" t="s">
        <v>13270</v>
      </c>
      <c r="D6575" s="30">
        <v>1417</v>
      </c>
      <c r="E6575" s="30" t="s">
        <v>371</v>
      </c>
      <c r="F6575" s="30" t="s">
        <v>365</v>
      </c>
      <c r="G6575" s="30" t="s">
        <v>468</v>
      </c>
      <c r="H6575" s="30">
        <v>2018</v>
      </c>
      <c r="I6575" s="28" t="s">
        <v>367</v>
      </c>
      <c r="J6575" s="30"/>
      <c r="K6575" s="30" t="s">
        <v>368</v>
      </c>
    </row>
    <row r="6576" spans="1:11">
      <c r="A6576" s="29">
        <v>6575</v>
      </c>
      <c r="B6576" s="30" t="s">
        <v>13271</v>
      </c>
      <c r="C6576" s="31" t="s">
        <v>13272</v>
      </c>
      <c r="D6576" s="30">
        <v>1417</v>
      </c>
      <c r="E6576" s="30" t="s">
        <v>371</v>
      </c>
      <c r="F6576" s="30" t="s">
        <v>365</v>
      </c>
      <c r="G6576" s="30" t="s">
        <v>468</v>
      </c>
      <c r="H6576" s="30">
        <v>2018</v>
      </c>
      <c r="I6576" s="28" t="s">
        <v>367</v>
      </c>
      <c r="J6576" s="30"/>
      <c r="K6576" s="30" t="s">
        <v>368</v>
      </c>
    </row>
    <row r="6577" spans="1:11">
      <c r="A6577" s="29">
        <v>6576</v>
      </c>
      <c r="B6577" s="30" t="s">
        <v>13273</v>
      </c>
      <c r="C6577" s="31" t="s">
        <v>13274</v>
      </c>
      <c r="D6577" s="30" t="s">
        <v>8631</v>
      </c>
      <c r="E6577" s="30" t="s">
        <v>371</v>
      </c>
      <c r="F6577" s="30" t="s">
        <v>846</v>
      </c>
      <c r="G6577" s="30" t="s">
        <v>9641</v>
      </c>
      <c r="H6577" s="30">
        <v>2018</v>
      </c>
      <c r="I6577" s="28" t="s">
        <v>367</v>
      </c>
      <c r="J6577" s="30" t="s">
        <v>10368</v>
      </c>
      <c r="K6577" s="30" t="s">
        <v>368</v>
      </c>
    </row>
    <row r="6578" spans="1:11">
      <c r="A6578" s="29">
        <v>6577</v>
      </c>
      <c r="B6578" s="30" t="s">
        <v>13275</v>
      </c>
      <c r="C6578" s="31" t="s">
        <v>13276</v>
      </c>
      <c r="D6578" s="30">
        <v>1421</v>
      </c>
      <c r="E6578" s="30" t="s">
        <v>371</v>
      </c>
      <c r="F6578" s="30" t="s">
        <v>365</v>
      </c>
      <c r="G6578" s="30" t="s">
        <v>3757</v>
      </c>
      <c r="H6578" s="30">
        <v>2018</v>
      </c>
      <c r="I6578" s="28" t="s">
        <v>367</v>
      </c>
      <c r="J6578" s="30"/>
      <c r="K6578" s="30" t="s">
        <v>368</v>
      </c>
    </row>
    <row r="6579" spans="1:11">
      <c r="A6579" s="29">
        <v>6578</v>
      </c>
      <c r="B6579" s="30" t="s">
        <v>13277</v>
      </c>
      <c r="C6579" s="31" t="s">
        <v>13278</v>
      </c>
      <c r="D6579" s="30">
        <v>1417</v>
      </c>
      <c r="E6579" s="30" t="s">
        <v>371</v>
      </c>
      <c r="F6579" s="30" t="s">
        <v>365</v>
      </c>
      <c r="G6579" s="30" t="s">
        <v>468</v>
      </c>
      <c r="H6579" s="30">
        <v>2018</v>
      </c>
      <c r="I6579" s="28" t="s">
        <v>367</v>
      </c>
      <c r="J6579" s="30"/>
      <c r="K6579" s="30" t="s">
        <v>368</v>
      </c>
    </row>
    <row r="6580" spans="1:11">
      <c r="A6580" s="29">
        <v>6579</v>
      </c>
      <c r="B6580" s="30" t="s">
        <v>13279</v>
      </c>
      <c r="C6580" s="31" t="s">
        <v>13280</v>
      </c>
      <c r="D6580" s="30">
        <v>1421</v>
      </c>
      <c r="E6580" s="30" t="s">
        <v>371</v>
      </c>
      <c r="F6580" s="30" t="s">
        <v>365</v>
      </c>
      <c r="G6580" s="30" t="s">
        <v>3757</v>
      </c>
      <c r="H6580" s="30">
        <v>2018</v>
      </c>
      <c r="I6580" s="28" t="s">
        <v>367</v>
      </c>
      <c r="J6580" s="30"/>
      <c r="K6580" s="30" t="s">
        <v>368</v>
      </c>
    </row>
    <row r="6581" spans="1:11">
      <c r="A6581" s="29">
        <v>6580</v>
      </c>
      <c r="B6581" s="30" t="s">
        <v>13281</v>
      </c>
      <c r="C6581" s="31" t="s">
        <v>13282</v>
      </c>
      <c r="D6581" s="30">
        <v>1417</v>
      </c>
      <c r="E6581" s="30" t="s">
        <v>371</v>
      </c>
      <c r="F6581" s="30" t="s">
        <v>365</v>
      </c>
      <c r="G6581" s="30" t="s">
        <v>468</v>
      </c>
      <c r="H6581" s="30">
        <v>2018</v>
      </c>
      <c r="I6581" s="28" t="s">
        <v>367</v>
      </c>
      <c r="J6581" s="30"/>
      <c r="K6581" s="30" t="s">
        <v>368</v>
      </c>
    </row>
    <row r="6582" spans="1:11">
      <c r="A6582" s="29">
        <v>6581</v>
      </c>
      <c r="B6582" s="30" t="s">
        <v>13283</v>
      </c>
      <c r="C6582" s="31" t="s">
        <v>13284</v>
      </c>
      <c r="D6582" s="30">
        <v>1421</v>
      </c>
      <c r="E6582" s="30" t="s">
        <v>371</v>
      </c>
      <c r="F6582" s="30" t="s">
        <v>365</v>
      </c>
      <c r="G6582" s="30" t="s">
        <v>3757</v>
      </c>
      <c r="H6582" s="30">
        <v>2018</v>
      </c>
      <c r="I6582" s="28" t="s">
        <v>367</v>
      </c>
      <c r="J6582" s="30"/>
      <c r="K6582" s="30" t="s">
        <v>368</v>
      </c>
    </row>
    <row r="6583" spans="1:11">
      <c r="A6583" s="29">
        <v>6582</v>
      </c>
      <c r="B6583" s="30" t="s">
        <v>13285</v>
      </c>
      <c r="C6583" s="31" t="s">
        <v>13286</v>
      </c>
      <c r="D6583" s="30">
        <v>1421</v>
      </c>
      <c r="E6583" s="30" t="s">
        <v>371</v>
      </c>
      <c r="F6583" s="30" t="s">
        <v>365</v>
      </c>
      <c r="G6583" s="30" t="s">
        <v>3757</v>
      </c>
      <c r="H6583" s="30">
        <v>2018</v>
      </c>
      <c r="I6583" s="28" t="s">
        <v>367</v>
      </c>
      <c r="J6583" s="30"/>
      <c r="K6583" s="30" t="s">
        <v>368</v>
      </c>
    </row>
    <row r="6584" spans="1:11">
      <c r="A6584" s="29">
        <v>6583</v>
      </c>
      <c r="B6584" s="30" t="s">
        <v>13287</v>
      </c>
      <c r="C6584" s="31" t="s">
        <v>13288</v>
      </c>
      <c r="D6584" s="30">
        <v>1421</v>
      </c>
      <c r="E6584" s="30" t="s">
        <v>371</v>
      </c>
      <c r="F6584" s="30" t="s">
        <v>365</v>
      </c>
      <c r="G6584" s="30" t="s">
        <v>3757</v>
      </c>
      <c r="H6584" s="30">
        <v>2018</v>
      </c>
      <c r="I6584" s="28" t="s">
        <v>367</v>
      </c>
      <c r="J6584" s="30"/>
      <c r="K6584" s="30" t="s">
        <v>368</v>
      </c>
    </row>
    <row r="6585" spans="1:11">
      <c r="A6585" s="29">
        <v>6584</v>
      </c>
      <c r="B6585" s="30" t="s">
        <v>13289</v>
      </c>
      <c r="C6585" s="31" t="s">
        <v>13290</v>
      </c>
      <c r="D6585" s="30">
        <v>1421</v>
      </c>
      <c r="E6585" s="30" t="s">
        <v>371</v>
      </c>
      <c r="F6585" s="30" t="s">
        <v>365</v>
      </c>
      <c r="G6585" s="30" t="s">
        <v>3757</v>
      </c>
      <c r="H6585" s="30">
        <v>2018</v>
      </c>
      <c r="I6585" s="28" t="s">
        <v>367</v>
      </c>
      <c r="J6585" s="30"/>
      <c r="K6585" s="30" t="s">
        <v>368</v>
      </c>
    </row>
    <row r="6586" spans="1:11">
      <c r="A6586" s="29">
        <v>6585</v>
      </c>
      <c r="B6586" s="30" t="s">
        <v>13291</v>
      </c>
      <c r="C6586" s="31" t="s">
        <v>13292</v>
      </c>
      <c r="D6586" s="30">
        <v>1421</v>
      </c>
      <c r="E6586" s="30" t="s">
        <v>371</v>
      </c>
      <c r="F6586" s="30" t="s">
        <v>365</v>
      </c>
      <c r="G6586" s="30" t="s">
        <v>3757</v>
      </c>
      <c r="H6586" s="30">
        <v>2018</v>
      </c>
      <c r="I6586" s="28" t="s">
        <v>367</v>
      </c>
      <c r="J6586" s="30"/>
      <c r="K6586" s="30" t="s">
        <v>368</v>
      </c>
    </row>
    <row r="6587" spans="1:11">
      <c r="A6587" s="29">
        <v>6586</v>
      </c>
      <c r="B6587" s="30" t="s">
        <v>13293</v>
      </c>
      <c r="C6587" s="31" t="s">
        <v>13294</v>
      </c>
      <c r="D6587" s="30">
        <v>1421</v>
      </c>
      <c r="E6587" s="30" t="s">
        <v>371</v>
      </c>
      <c r="F6587" s="30" t="s">
        <v>365</v>
      </c>
      <c r="G6587" s="30" t="s">
        <v>3757</v>
      </c>
      <c r="H6587" s="30">
        <v>2018</v>
      </c>
      <c r="I6587" s="28" t="s">
        <v>367</v>
      </c>
      <c r="J6587" s="30"/>
      <c r="K6587" s="30" t="s">
        <v>368</v>
      </c>
    </row>
    <row r="6588" spans="1:11">
      <c r="A6588" s="29">
        <v>6587</v>
      </c>
      <c r="B6588" s="30" t="s">
        <v>13295</v>
      </c>
      <c r="C6588" s="31" t="s">
        <v>13296</v>
      </c>
      <c r="D6588" s="30">
        <v>1417</v>
      </c>
      <c r="E6588" s="30" t="s">
        <v>371</v>
      </c>
      <c r="F6588" s="30" t="s">
        <v>365</v>
      </c>
      <c r="G6588" s="30" t="s">
        <v>468</v>
      </c>
      <c r="H6588" s="30">
        <v>2018</v>
      </c>
      <c r="I6588" s="28" t="s">
        <v>367</v>
      </c>
      <c r="J6588" s="30"/>
      <c r="K6588" s="30" t="s">
        <v>368</v>
      </c>
    </row>
    <row r="6589" spans="1:11">
      <c r="A6589" s="29">
        <v>6588</v>
      </c>
      <c r="B6589" s="30" t="s">
        <v>13297</v>
      </c>
      <c r="C6589" s="31" t="s">
        <v>13298</v>
      </c>
      <c r="D6589" s="30">
        <v>1421</v>
      </c>
      <c r="E6589" s="30" t="s">
        <v>371</v>
      </c>
      <c r="F6589" s="30" t="s">
        <v>365</v>
      </c>
      <c r="G6589" s="30" t="s">
        <v>3757</v>
      </c>
      <c r="H6589" s="30">
        <v>2018</v>
      </c>
      <c r="I6589" s="28" t="s">
        <v>367</v>
      </c>
      <c r="J6589" s="30"/>
      <c r="K6589" s="30" t="s">
        <v>368</v>
      </c>
    </row>
    <row r="6590" spans="1:11">
      <c r="A6590" s="29">
        <v>6589</v>
      </c>
      <c r="B6590" s="30" t="s">
        <v>13299</v>
      </c>
      <c r="C6590" s="31" t="s">
        <v>13300</v>
      </c>
      <c r="D6590" s="30">
        <v>1421</v>
      </c>
      <c r="E6590" s="30" t="s">
        <v>371</v>
      </c>
      <c r="F6590" s="30" t="s">
        <v>365</v>
      </c>
      <c r="G6590" s="30" t="s">
        <v>3757</v>
      </c>
      <c r="H6590" s="30">
        <v>2018</v>
      </c>
      <c r="I6590" s="28" t="s">
        <v>367</v>
      </c>
      <c r="J6590" s="30"/>
      <c r="K6590" s="30" t="s">
        <v>368</v>
      </c>
    </row>
    <row r="6591" spans="1:11">
      <c r="A6591" s="29">
        <v>6590</v>
      </c>
      <c r="B6591" s="30" t="s">
        <v>13301</v>
      </c>
      <c r="C6591" s="31" t="s">
        <v>13302</v>
      </c>
      <c r="D6591" s="30">
        <v>1417</v>
      </c>
      <c r="E6591" s="30" t="s">
        <v>371</v>
      </c>
      <c r="F6591" s="30" t="s">
        <v>365</v>
      </c>
      <c r="G6591" s="30" t="s">
        <v>468</v>
      </c>
      <c r="H6591" s="30">
        <v>2018</v>
      </c>
      <c r="I6591" s="28" t="s">
        <v>367</v>
      </c>
      <c r="J6591" s="30"/>
      <c r="K6591" s="30" t="s">
        <v>368</v>
      </c>
    </row>
    <row r="6592" spans="1:11">
      <c r="A6592" s="29">
        <v>6591</v>
      </c>
      <c r="B6592" s="30" t="s">
        <v>13303</v>
      </c>
      <c r="C6592" s="31" t="s">
        <v>13304</v>
      </c>
      <c r="D6592" s="30">
        <v>1417</v>
      </c>
      <c r="E6592" s="30" t="s">
        <v>371</v>
      </c>
      <c r="F6592" s="30" t="s">
        <v>365</v>
      </c>
      <c r="G6592" s="30" t="s">
        <v>468</v>
      </c>
      <c r="H6592" s="30">
        <v>2018</v>
      </c>
      <c r="I6592" s="28" t="s">
        <v>367</v>
      </c>
      <c r="J6592" s="30"/>
      <c r="K6592" s="30" t="s">
        <v>368</v>
      </c>
    </row>
    <row r="6593" spans="1:11">
      <c r="A6593" s="29">
        <v>6592</v>
      </c>
      <c r="B6593" s="30" t="s">
        <v>13305</v>
      </c>
      <c r="C6593" s="31" t="s">
        <v>13306</v>
      </c>
      <c r="D6593" s="30">
        <v>1417</v>
      </c>
      <c r="E6593" s="30" t="s">
        <v>371</v>
      </c>
      <c r="F6593" s="30" t="s">
        <v>365</v>
      </c>
      <c r="G6593" s="30" t="s">
        <v>468</v>
      </c>
      <c r="H6593" s="30">
        <v>2018</v>
      </c>
      <c r="I6593" s="28" t="s">
        <v>367</v>
      </c>
      <c r="J6593" s="30"/>
      <c r="K6593" s="30" t="s">
        <v>368</v>
      </c>
    </row>
    <row r="6594" spans="1:11">
      <c r="A6594" s="29">
        <v>6593</v>
      </c>
      <c r="B6594" s="30" t="s">
        <v>13307</v>
      </c>
      <c r="C6594" s="31" t="s">
        <v>13308</v>
      </c>
      <c r="D6594" s="30">
        <v>1417</v>
      </c>
      <c r="E6594" s="30" t="s">
        <v>850</v>
      </c>
      <c r="F6594" s="30" t="s">
        <v>365</v>
      </c>
      <c r="G6594" s="30" t="s">
        <v>366</v>
      </c>
      <c r="H6594" s="30">
        <v>2018</v>
      </c>
      <c r="I6594" s="28" t="s">
        <v>367</v>
      </c>
      <c r="J6594" s="30"/>
      <c r="K6594" s="30" t="s">
        <v>368</v>
      </c>
    </row>
    <row r="6595" spans="1:11">
      <c r="A6595" s="29">
        <v>6594</v>
      </c>
      <c r="B6595" s="30" t="s">
        <v>13309</v>
      </c>
      <c r="C6595" s="31" t="s">
        <v>13310</v>
      </c>
      <c r="D6595" s="30" t="s">
        <v>8631</v>
      </c>
      <c r="E6595" s="30" t="s">
        <v>371</v>
      </c>
      <c r="F6595" s="30" t="s">
        <v>846</v>
      </c>
      <c r="G6595" s="30" t="s">
        <v>3757</v>
      </c>
      <c r="H6595" s="30">
        <v>2018</v>
      </c>
      <c r="I6595" s="28" t="s">
        <v>367</v>
      </c>
      <c r="J6595" s="30" t="s">
        <v>10368</v>
      </c>
      <c r="K6595" s="30" t="s">
        <v>368</v>
      </c>
    </row>
    <row r="6596" spans="1:11">
      <c r="A6596" s="29">
        <v>6595</v>
      </c>
      <c r="B6596" s="30" t="s">
        <v>13311</v>
      </c>
      <c r="C6596" s="31" t="s">
        <v>13312</v>
      </c>
      <c r="D6596" s="30" t="s">
        <v>6864</v>
      </c>
      <c r="E6596" s="30" t="s">
        <v>371</v>
      </c>
      <c r="F6596" s="30" t="s">
        <v>846</v>
      </c>
      <c r="G6596" s="30" t="s">
        <v>468</v>
      </c>
      <c r="H6596" s="30">
        <v>2018</v>
      </c>
      <c r="I6596" s="28" t="s">
        <v>367</v>
      </c>
      <c r="J6596" s="30" t="s">
        <v>10373</v>
      </c>
      <c r="K6596" s="30" t="s">
        <v>368</v>
      </c>
    </row>
    <row r="6597" spans="1:11">
      <c r="A6597" s="29">
        <v>6596</v>
      </c>
      <c r="B6597" s="30" t="s">
        <v>13313</v>
      </c>
      <c r="C6597" s="31" t="s">
        <v>13314</v>
      </c>
      <c r="D6597" s="30" t="s">
        <v>8631</v>
      </c>
      <c r="E6597" s="30" t="s">
        <v>371</v>
      </c>
      <c r="F6597" s="30" t="s">
        <v>846</v>
      </c>
      <c r="G6597" s="30" t="s">
        <v>3757</v>
      </c>
      <c r="H6597" s="30">
        <v>2018</v>
      </c>
      <c r="I6597" s="28" t="s">
        <v>367</v>
      </c>
      <c r="J6597" s="30" t="s">
        <v>10373</v>
      </c>
      <c r="K6597" s="30" t="s">
        <v>368</v>
      </c>
    </row>
    <row r="6598" spans="1:11">
      <c r="A6598" s="29">
        <v>6597</v>
      </c>
      <c r="B6598" s="30" t="s">
        <v>13315</v>
      </c>
      <c r="C6598" s="31" t="s">
        <v>13316</v>
      </c>
      <c r="D6598" s="30" t="s">
        <v>8631</v>
      </c>
      <c r="E6598" s="30" t="s">
        <v>371</v>
      </c>
      <c r="F6598" s="30" t="s">
        <v>846</v>
      </c>
      <c r="G6598" s="30" t="s">
        <v>3757</v>
      </c>
      <c r="H6598" s="30">
        <v>2018</v>
      </c>
      <c r="I6598" s="28" t="s">
        <v>367</v>
      </c>
      <c r="J6598" s="30" t="s">
        <v>10368</v>
      </c>
      <c r="K6598" s="30" t="s">
        <v>368</v>
      </c>
    </row>
    <row r="6599" spans="1:11">
      <c r="A6599" s="29">
        <v>6598</v>
      </c>
      <c r="B6599" s="30" t="s">
        <v>13317</v>
      </c>
      <c r="C6599" s="31" t="s">
        <v>13318</v>
      </c>
      <c r="D6599" s="30" t="s">
        <v>6864</v>
      </c>
      <c r="E6599" s="30" t="s">
        <v>371</v>
      </c>
      <c r="F6599" s="30" t="s">
        <v>846</v>
      </c>
      <c r="G6599" s="30" t="s">
        <v>468</v>
      </c>
      <c r="H6599" s="30">
        <v>2018</v>
      </c>
      <c r="I6599" s="28" t="s">
        <v>367</v>
      </c>
      <c r="J6599" s="30" t="s">
        <v>10368</v>
      </c>
      <c r="K6599" s="30" t="s">
        <v>368</v>
      </c>
    </row>
    <row r="6600" spans="1:11">
      <c r="A6600" s="29">
        <v>6599</v>
      </c>
      <c r="B6600" s="30" t="s">
        <v>13319</v>
      </c>
      <c r="C6600" s="31" t="s">
        <v>13320</v>
      </c>
      <c r="D6600" s="30" t="s">
        <v>8631</v>
      </c>
      <c r="E6600" s="30" t="s">
        <v>371</v>
      </c>
      <c r="F6600" s="30" t="s">
        <v>846</v>
      </c>
      <c r="G6600" s="30" t="s">
        <v>3757</v>
      </c>
      <c r="H6600" s="30">
        <v>2018</v>
      </c>
      <c r="I6600" s="28" t="s">
        <v>367</v>
      </c>
      <c r="J6600" s="30" t="s">
        <v>10368</v>
      </c>
      <c r="K6600" s="30" t="s">
        <v>368</v>
      </c>
    </row>
    <row r="6601" spans="1:11">
      <c r="A6601" s="29">
        <v>6600</v>
      </c>
      <c r="B6601" s="30" t="s">
        <v>13321</v>
      </c>
      <c r="C6601" s="31" t="s">
        <v>13322</v>
      </c>
      <c r="D6601" s="30" t="s">
        <v>8631</v>
      </c>
      <c r="E6601" s="30" t="s">
        <v>371</v>
      </c>
      <c r="F6601" s="30" t="s">
        <v>846</v>
      </c>
      <c r="G6601" s="30" t="s">
        <v>3757</v>
      </c>
      <c r="H6601" s="30">
        <v>2018</v>
      </c>
      <c r="I6601" s="28" t="s">
        <v>367</v>
      </c>
      <c r="J6601" s="30" t="s">
        <v>10368</v>
      </c>
      <c r="K6601" s="30" t="s">
        <v>368</v>
      </c>
    </row>
    <row r="6602" spans="1:11">
      <c r="A6602" s="29">
        <v>6601</v>
      </c>
      <c r="B6602" s="30" t="s">
        <v>13323</v>
      </c>
      <c r="C6602" s="31" t="s">
        <v>13324</v>
      </c>
      <c r="D6602" s="30" t="s">
        <v>6864</v>
      </c>
      <c r="E6602" s="30" t="s">
        <v>371</v>
      </c>
      <c r="F6602" s="30" t="s">
        <v>846</v>
      </c>
      <c r="G6602" s="30" t="s">
        <v>468</v>
      </c>
      <c r="H6602" s="30">
        <v>2018</v>
      </c>
      <c r="I6602" s="28" t="s">
        <v>367</v>
      </c>
      <c r="J6602" s="30" t="s">
        <v>10368</v>
      </c>
      <c r="K6602" s="30" t="s">
        <v>368</v>
      </c>
    </row>
    <row r="6603" spans="1:11">
      <c r="A6603" s="29">
        <v>6602</v>
      </c>
      <c r="B6603" s="30" t="s">
        <v>13325</v>
      </c>
      <c r="C6603" s="31" t="s">
        <v>13326</v>
      </c>
      <c r="D6603" s="30" t="s">
        <v>8631</v>
      </c>
      <c r="E6603" s="30" t="s">
        <v>371</v>
      </c>
      <c r="F6603" s="30" t="s">
        <v>846</v>
      </c>
      <c r="G6603" s="30" t="s">
        <v>3757</v>
      </c>
      <c r="H6603" s="30">
        <v>2018</v>
      </c>
      <c r="I6603" s="28" t="s">
        <v>367</v>
      </c>
      <c r="J6603" s="30" t="s">
        <v>10373</v>
      </c>
      <c r="K6603" s="30" t="s">
        <v>368</v>
      </c>
    </row>
    <row r="6604" spans="1:11">
      <c r="A6604" s="29">
        <v>6603</v>
      </c>
      <c r="B6604" s="30" t="s">
        <v>13327</v>
      </c>
      <c r="C6604" s="31" t="s">
        <v>13328</v>
      </c>
      <c r="D6604" s="30" t="s">
        <v>6864</v>
      </c>
      <c r="E6604" s="30" t="s">
        <v>371</v>
      </c>
      <c r="F6604" s="30" t="s">
        <v>846</v>
      </c>
      <c r="G6604" s="30" t="s">
        <v>468</v>
      </c>
      <c r="H6604" s="30">
        <v>2018</v>
      </c>
      <c r="I6604" s="28" t="s">
        <v>367</v>
      </c>
      <c r="J6604" s="30" t="s">
        <v>10368</v>
      </c>
      <c r="K6604" s="30" t="s">
        <v>368</v>
      </c>
    </row>
    <row r="6605" spans="1:11">
      <c r="A6605" s="29">
        <v>6604</v>
      </c>
      <c r="B6605" s="30" t="s">
        <v>13329</v>
      </c>
      <c r="C6605" s="31" t="s">
        <v>13330</v>
      </c>
      <c r="D6605" s="30" t="s">
        <v>6864</v>
      </c>
      <c r="E6605" s="30" t="s">
        <v>850</v>
      </c>
      <c r="F6605" s="30" t="s">
        <v>846</v>
      </c>
      <c r="G6605" s="30" t="s">
        <v>366</v>
      </c>
      <c r="H6605" s="30">
        <v>2018</v>
      </c>
      <c r="I6605" s="28" t="s">
        <v>367</v>
      </c>
      <c r="J6605" s="30" t="s">
        <v>10368</v>
      </c>
      <c r="K6605" s="30" t="s">
        <v>368</v>
      </c>
    </row>
    <row r="6606" spans="1:11">
      <c r="A6606" s="29">
        <v>6605</v>
      </c>
      <c r="B6606" s="30" t="s">
        <v>13331</v>
      </c>
      <c r="C6606" s="31" t="s">
        <v>13332</v>
      </c>
      <c r="D6606" s="30" t="s">
        <v>6864</v>
      </c>
      <c r="E6606" s="30" t="s">
        <v>850</v>
      </c>
      <c r="F6606" s="30" t="s">
        <v>846</v>
      </c>
      <c r="G6606" s="30" t="s">
        <v>366</v>
      </c>
      <c r="H6606" s="30">
        <v>2018</v>
      </c>
      <c r="I6606" s="28" t="s">
        <v>367</v>
      </c>
      <c r="J6606" s="30" t="s">
        <v>10368</v>
      </c>
      <c r="K6606" s="30" t="s">
        <v>368</v>
      </c>
    </row>
    <row r="6607" spans="1:11">
      <c r="A6607" s="29">
        <v>6606</v>
      </c>
      <c r="B6607" s="30" t="s">
        <v>13333</v>
      </c>
      <c r="C6607" s="31" t="s">
        <v>13334</v>
      </c>
      <c r="D6607" s="30" t="s">
        <v>6864</v>
      </c>
      <c r="E6607" s="30" t="s">
        <v>850</v>
      </c>
      <c r="F6607" s="30" t="s">
        <v>846</v>
      </c>
      <c r="G6607" s="30" t="s">
        <v>366</v>
      </c>
      <c r="H6607" s="30">
        <v>2018</v>
      </c>
      <c r="I6607" s="28" t="s">
        <v>367</v>
      </c>
      <c r="J6607" s="30" t="s">
        <v>10373</v>
      </c>
      <c r="K6607" s="30" t="s">
        <v>368</v>
      </c>
    </row>
    <row r="6608" spans="1:11">
      <c r="A6608" s="29">
        <v>6607</v>
      </c>
      <c r="B6608" s="30" t="s">
        <v>13335</v>
      </c>
      <c r="C6608" s="31" t="s">
        <v>13336</v>
      </c>
      <c r="D6608" s="30" t="s">
        <v>6864</v>
      </c>
      <c r="E6608" s="30" t="s">
        <v>850</v>
      </c>
      <c r="F6608" s="30" t="s">
        <v>846</v>
      </c>
      <c r="G6608" s="30" t="s">
        <v>366</v>
      </c>
      <c r="H6608" s="30">
        <v>2018</v>
      </c>
      <c r="I6608" s="28" t="s">
        <v>367</v>
      </c>
      <c r="J6608" s="30" t="s">
        <v>10368</v>
      </c>
      <c r="K6608" s="30" t="s">
        <v>368</v>
      </c>
    </row>
    <row r="6609" spans="1:11">
      <c r="A6609" s="29">
        <v>6608</v>
      </c>
      <c r="B6609" s="30" t="s">
        <v>13337</v>
      </c>
      <c r="C6609" s="31" t="s">
        <v>13338</v>
      </c>
      <c r="D6609" s="30" t="s">
        <v>6864</v>
      </c>
      <c r="E6609" s="30" t="s">
        <v>850</v>
      </c>
      <c r="F6609" s="30" t="s">
        <v>846</v>
      </c>
      <c r="G6609" s="30" t="s">
        <v>366</v>
      </c>
      <c r="H6609" s="30">
        <v>2018</v>
      </c>
      <c r="I6609" s="28" t="s">
        <v>367</v>
      </c>
      <c r="J6609" s="30" t="s">
        <v>10373</v>
      </c>
      <c r="K6609" s="30" t="s">
        <v>368</v>
      </c>
    </row>
    <row r="6610" spans="1:11">
      <c r="A6610" s="29">
        <v>6609</v>
      </c>
      <c r="B6610" s="30" t="s">
        <v>13339</v>
      </c>
      <c r="C6610" s="31" t="s">
        <v>13340</v>
      </c>
      <c r="D6610" s="30" t="s">
        <v>6864</v>
      </c>
      <c r="E6610" s="30" t="s">
        <v>850</v>
      </c>
      <c r="F6610" s="30" t="s">
        <v>846</v>
      </c>
      <c r="G6610" s="30" t="s">
        <v>468</v>
      </c>
      <c r="H6610" s="30">
        <v>2018</v>
      </c>
      <c r="I6610" s="28" t="s">
        <v>367</v>
      </c>
      <c r="J6610" s="30" t="s">
        <v>10368</v>
      </c>
      <c r="K6610" s="30" t="s">
        <v>368</v>
      </c>
    </row>
    <row r="6611" spans="1:11">
      <c r="A6611" s="29">
        <v>6610</v>
      </c>
      <c r="B6611" s="30" t="s">
        <v>13341</v>
      </c>
      <c r="C6611" s="31" t="s">
        <v>13342</v>
      </c>
      <c r="D6611" s="30" t="s">
        <v>6864</v>
      </c>
      <c r="E6611" s="30" t="s">
        <v>850</v>
      </c>
      <c r="F6611" s="30" t="s">
        <v>846</v>
      </c>
      <c r="G6611" s="30" t="s">
        <v>366</v>
      </c>
      <c r="H6611" s="30">
        <v>2018</v>
      </c>
      <c r="I6611" s="28" t="s">
        <v>367</v>
      </c>
      <c r="J6611" s="30" t="s">
        <v>10368</v>
      </c>
      <c r="K6611" s="30" t="s">
        <v>368</v>
      </c>
    </row>
    <row r="6612" spans="1:11">
      <c r="A6612" s="29">
        <v>6611</v>
      </c>
      <c r="B6612" s="30" t="s">
        <v>13343</v>
      </c>
      <c r="C6612" s="31" t="s">
        <v>13344</v>
      </c>
      <c r="D6612" s="30" t="s">
        <v>6864</v>
      </c>
      <c r="E6612" s="30" t="s">
        <v>850</v>
      </c>
      <c r="F6612" s="30" t="s">
        <v>846</v>
      </c>
      <c r="G6612" s="30" t="s">
        <v>366</v>
      </c>
      <c r="H6612" s="30">
        <v>2018</v>
      </c>
      <c r="I6612" s="28" t="s">
        <v>367</v>
      </c>
      <c r="J6612" s="30" t="s">
        <v>10368</v>
      </c>
      <c r="K6612" s="30" t="s">
        <v>368</v>
      </c>
    </row>
    <row r="6613" spans="1:11">
      <c r="A6613" s="29">
        <v>6612</v>
      </c>
      <c r="B6613" s="30" t="s">
        <v>13345</v>
      </c>
      <c r="C6613" s="31" t="s">
        <v>13346</v>
      </c>
      <c r="D6613" s="30" t="s">
        <v>6864</v>
      </c>
      <c r="E6613" s="30" t="s">
        <v>850</v>
      </c>
      <c r="F6613" s="30" t="s">
        <v>846</v>
      </c>
      <c r="G6613" s="30" t="s">
        <v>366</v>
      </c>
      <c r="H6613" s="30">
        <v>2018</v>
      </c>
      <c r="I6613" s="28" t="s">
        <v>367</v>
      </c>
      <c r="J6613" s="30" t="s">
        <v>10368</v>
      </c>
      <c r="K6613" s="30" t="s">
        <v>368</v>
      </c>
    </row>
    <row r="6614" spans="1:11">
      <c r="A6614" s="29">
        <v>6613</v>
      </c>
      <c r="B6614" s="30" t="s">
        <v>13347</v>
      </c>
      <c r="C6614" s="31" t="s">
        <v>13348</v>
      </c>
      <c r="D6614" s="30" t="s">
        <v>6864</v>
      </c>
      <c r="E6614" s="30" t="s">
        <v>850</v>
      </c>
      <c r="F6614" s="30" t="s">
        <v>846</v>
      </c>
      <c r="G6614" s="30" t="s">
        <v>366</v>
      </c>
      <c r="H6614" s="30">
        <v>2018</v>
      </c>
      <c r="I6614" s="28" t="s">
        <v>367</v>
      </c>
      <c r="J6614" s="30" t="s">
        <v>10373</v>
      </c>
      <c r="K6614" s="30" t="s">
        <v>368</v>
      </c>
    </row>
    <row r="6615" spans="1:11">
      <c r="A6615" s="29">
        <v>6614</v>
      </c>
      <c r="B6615" s="30" t="s">
        <v>13349</v>
      </c>
      <c r="C6615" s="31" t="s">
        <v>13350</v>
      </c>
      <c r="D6615" s="30" t="s">
        <v>6864</v>
      </c>
      <c r="E6615" s="30" t="s">
        <v>850</v>
      </c>
      <c r="F6615" s="30" t="s">
        <v>846</v>
      </c>
      <c r="G6615" s="30" t="s">
        <v>366</v>
      </c>
      <c r="H6615" s="30">
        <v>2018</v>
      </c>
      <c r="I6615" s="28" t="s">
        <v>367</v>
      </c>
      <c r="J6615" s="30" t="s">
        <v>10368</v>
      </c>
      <c r="K6615" s="30" t="s">
        <v>368</v>
      </c>
    </row>
    <row r="6616" spans="1:11">
      <c r="A6616" s="29">
        <v>6615</v>
      </c>
      <c r="B6616" s="30" t="s">
        <v>13351</v>
      </c>
      <c r="C6616" s="31" t="s">
        <v>13352</v>
      </c>
      <c r="D6616" s="30" t="s">
        <v>6864</v>
      </c>
      <c r="E6616" s="30" t="s">
        <v>850</v>
      </c>
      <c r="F6616" s="30" t="s">
        <v>846</v>
      </c>
      <c r="G6616" s="30" t="s">
        <v>366</v>
      </c>
      <c r="H6616" s="30">
        <v>2018</v>
      </c>
      <c r="I6616" s="28" t="s">
        <v>367</v>
      </c>
      <c r="J6616" s="30" t="s">
        <v>10368</v>
      </c>
      <c r="K6616" s="30" t="s">
        <v>368</v>
      </c>
    </row>
    <row r="6617" spans="1:11">
      <c r="A6617" s="29">
        <v>6616</v>
      </c>
      <c r="B6617" s="30" t="s">
        <v>13353</v>
      </c>
      <c r="C6617" s="31" t="s">
        <v>13354</v>
      </c>
      <c r="D6617" s="30" t="s">
        <v>6864</v>
      </c>
      <c r="E6617" s="30" t="s">
        <v>850</v>
      </c>
      <c r="F6617" s="30" t="s">
        <v>846</v>
      </c>
      <c r="G6617" s="30" t="s">
        <v>366</v>
      </c>
      <c r="H6617" s="30">
        <v>2018</v>
      </c>
      <c r="I6617" s="28" t="s">
        <v>367</v>
      </c>
      <c r="J6617" s="30" t="s">
        <v>10373</v>
      </c>
      <c r="K6617" s="30" t="s">
        <v>368</v>
      </c>
    </row>
    <row r="6618" spans="1:11">
      <c r="A6618" s="29">
        <v>6617</v>
      </c>
      <c r="B6618" s="30" t="s">
        <v>13355</v>
      </c>
      <c r="C6618" s="31" t="s">
        <v>13356</v>
      </c>
      <c r="D6618" s="30" t="s">
        <v>6864</v>
      </c>
      <c r="E6618" s="30" t="s">
        <v>850</v>
      </c>
      <c r="F6618" s="30" t="s">
        <v>846</v>
      </c>
      <c r="G6618" s="30" t="s">
        <v>366</v>
      </c>
      <c r="H6618" s="30">
        <v>2018</v>
      </c>
      <c r="I6618" s="28" t="s">
        <v>367</v>
      </c>
      <c r="J6618" s="30" t="s">
        <v>10373</v>
      </c>
      <c r="K6618" s="30" t="s">
        <v>368</v>
      </c>
    </row>
    <row r="6619" spans="1:11">
      <c r="A6619" s="29">
        <v>6618</v>
      </c>
      <c r="B6619" s="30" t="s">
        <v>13357</v>
      </c>
      <c r="C6619" s="31" t="s">
        <v>13358</v>
      </c>
      <c r="D6619" s="30" t="s">
        <v>6864</v>
      </c>
      <c r="E6619" s="30" t="s">
        <v>850</v>
      </c>
      <c r="F6619" s="30" t="s">
        <v>846</v>
      </c>
      <c r="G6619" s="30" t="s">
        <v>366</v>
      </c>
      <c r="H6619" s="30">
        <v>2018</v>
      </c>
      <c r="I6619" s="28" t="s">
        <v>367</v>
      </c>
      <c r="J6619" s="30" t="s">
        <v>10368</v>
      </c>
      <c r="K6619" s="30" t="s">
        <v>368</v>
      </c>
    </row>
    <row r="6620" spans="1:11">
      <c r="A6620" s="29">
        <v>6619</v>
      </c>
      <c r="B6620" s="30" t="s">
        <v>13359</v>
      </c>
      <c r="C6620" s="31" t="s">
        <v>13360</v>
      </c>
      <c r="D6620" s="30" t="s">
        <v>6864</v>
      </c>
      <c r="E6620" s="30" t="s">
        <v>850</v>
      </c>
      <c r="F6620" s="30" t="s">
        <v>846</v>
      </c>
      <c r="G6620" s="30" t="s">
        <v>366</v>
      </c>
      <c r="H6620" s="30">
        <v>2018</v>
      </c>
      <c r="I6620" s="28" t="s">
        <v>367</v>
      </c>
      <c r="J6620" s="30" t="s">
        <v>10368</v>
      </c>
      <c r="K6620" s="30" t="s">
        <v>368</v>
      </c>
    </row>
    <row r="6621" spans="1:11">
      <c r="A6621" s="29">
        <v>6620</v>
      </c>
      <c r="B6621" s="30" t="s">
        <v>13361</v>
      </c>
      <c r="C6621" s="31" t="s">
        <v>13362</v>
      </c>
      <c r="D6621" s="30" t="s">
        <v>6864</v>
      </c>
      <c r="E6621" s="30" t="s">
        <v>850</v>
      </c>
      <c r="F6621" s="30" t="s">
        <v>846</v>
      </c>
      <c r="G6621" s="30" t="s">
        <v>366</v>
      </c>
      <c r="H6621" s="30">
        <v>2018</v>
      </c>
      <c r="I6621" s="28" t="s">
        <v>367</v>
      </c>
      <c r="J6621" s="30" t="s">
        <v>10368</v>
      </c>
      <c r="K6621" s="30" t="s">
        <v>368</v>
      </c>
    </row>
    <row r="6622" spans="1:11">
      <c r="A6622" s="29">
        <v>6621</v>
      </c>
      <c r="B6622" s="30" t="s">
        <v>13363</v>
      </c>
      <c r="C6622" s="31" t="s">
        <v>13364</v>
      </c>
      <c r="D6622" s="30" t="s">
        <v>6864</v>
      </c>
      <c r="E6622" s="30" t="s">
        <v>850</v>
      </c>
      <c r="F6622" s="30" t="s">
        <v>846</v>
      </c>
      <c r="G6622" s="30" t="s">
        <v>366</v>
      </c>
      <c r="H6622" s="30">
        <v>2018</v>
      </c>
      <c r="I6622" s="28" t="s">
        <v>367</v>
      </c>
      <c r="J6622" s="30" t="s">
        <v>10368</v>
      </c>
      <c r="K6622" s="30" t="s">
        <v>368</v>
      </c>
    </row>
    <row r="6623" spans="1:11">
      <c r="A6623" s="29">
        <v>6622</v>
      </c>
      <c r="B6623" s="30" t="s">
        <v>13365</v>
      </c>
      <c r="C6623" s="31" t="s">
        <v>13366</v>
      </c>
      <c r="D6623" s="30" t="s">
        <v>6864</v>
      </c>
      <c r="E6623" s="30" t="s">
        <v>850</v>
      </c>
      <c r="F6623" s="30" t="s">
        <v>846</v>
      </c>
      <c r="G6623" s="30" t="s">
        <v>366</v>
      </c>
      <c r="H6623" s="30">
        <v>2018</v>
      </c>
      <c r="I6623" s="28" t="s">
        <v>367</v>
      </c>
      <c r="J6623" s="30" t="s">
        <v>10368</v>
      </c>
      <c r="K6623" s="30" t="s">
        <v>368</v>
      </c>
    </row>
    <row r="6624" spans="1:11">
      <c r="A6624" s="29">
        <v>6623</v>
      </c>
      <c r="B6624" s="30" t="s">
        <v>13367</v>
      </c>
      <c r="C6624" s="31" t="s">
        <v>13368</v>
      </c>
      <c r="D6624" s="30" t="s">
        <v>6864</v>
      </c>
      <c r="E6624" s="30" t="s">
        <v>850</v>
      </c>
      <c r="F6624" s="30" t="s">
        <v>846</v>
      </c>
      <c r="G6624" s="30" t="s">
        <v>366</v>
      </c>
      <c r="H6624" s="30">
        <v>2018</v>
      </c>
      <c r="I6624" s="28" t="s">
        <v>367</v>
      </c>
      <c r="J6624" s="30" t="s">
        <v>10368</v>
      </c>
      <c r="K6624" s="30" t="s">
        <v>368</v>
      </c>
    </row>
    <row r="6625" spans="1:11">
      <c r="A6625" s="29">
        <v>6624</v>
      </c>
      <c r="B6625" s="30" t="s">
        <v>13369</v>
      </c>
      <c r="C6625" s="31" t="s">
        <v>13370</v>
      </c>
      <c r="D6625" s="30" t="s">
        <v>6864</v>
      </c>
      <c r="E6625" s="30" t="s">
        <v>850</v>
      </c>
      <c r="F6625" s="30" t="s">
        <v>846</v>
      </c>
      <c r="G6625" s="30" t="s">
        <v>366</v>
      </c>
      <c r="H6625" s="30">
        <v>2018</v>
      </c>
      <c r="I6625" s="28" t="s">
        <v>367</v>
      </c>
      <c r="J6625" s="30" t="s">
        <v>10368</v>
      </c>
      <c r="K6625" s="30" t="s">
        <v>368</v>
      </c>
    </row>
    <row r="6626" spans="1:11">
      <c r="A6626" s="29">
        <v>6625</v>
      </c>
      <c r="B6626" s="30" t="s">
        <v>13371</v>
      </c>
      <c r="C6626" s="31" t="s">
        <v>13372</v>
      </c>
      <c r="D6626" s="30" t="s">
        <v>6864</v>
      </c>
      <c r="E6626" s="30" t="s">
        <v>850</v>
      </c>
      <c r="F6626" s="30" t="s">
        <v>846</v>
      </c>
      <c r="G6626" s="30" t="s">
        <v>366</v>
      </c>
      <c r="H6626" s="30">
        <v>2018</v>
      </c>
      <c r="I6626" s="28" t="s">
        <v>367</v>
      </c>
      <c r="J6626" s="30" t="s">
        <v>10373</v>
      </c>
      <c r="K6626" s="30" t="s">
        <v>368</v>
      </c>
    </row>
    <row r="6627" spans="1:11">
      <c r="A6627" s="29">
        <v>6626</v>
      </c>
      <c r="B6627" s="30" t="s">
        <v>13373</v>
      </c>
      <c r="C6627" s="31" t="s">
        <v>13374</v>
      </c>
      <c r="D6627" s="30" t="s">
        <v>6864</v>
      </c>
      <c r="E6627" s="30" t="s">
        <v>850</v>
      </c>
      <c r="F6627" s="30" t="s">
        <v>846</v>
      </c>
      <c r="G6627" s="30" t="s">
        <v>366</v>
      </c>
      <c r="H6627" s="30">
        <v>2018</v>
      </c>
      <c r="I6627" s="28" t="s">
        <v>367</v>
      </c>
      <c r="J6627" s="30" t="s">
        <v>10368</v>
      </c>
      <c r="K6627" s="30" t="s">
        <v>368</v>
      </c>
    </row>
    <row r="6628" spans="1:11">
      <c r="A6628" s="29">
        <v>6627</v>
      </c>
      <c r="B6628" s="30" t="s">
        <v>13375</v>
      </c>
      <c r="C6628" s="31" t="s">
        <v>13376</v>
      </c>
      <c r="D6628" s="30" t="s">
        <v>6864</v>
      </c>
      <c r="E6628" s="30" t="s">
        <v>850</v>
      </c>
      <c r="F6628" s="30" t="s">
        <v>846</v>
      </c>
      <c r="G6628" s="30" t="s">
        <v>366</v>
      </c>
      <c r="H6628" s="30">
        <v>2018</v>
      </c>
      <c r="I6628" s="28" t="s">
        <v>367</v>
      </c>
      <c r="J6628" s="30" t="s">
        <v>10368</v>
      </c>
      <c r="K6628" s="30" t="s">
        <v>368</v>
      </c>
    </row>
    <row r="6629" spans="1:11">
      <c r="A6629" s="29">
        <v>6628</v>
      </c>
      <c r="B6629" s="30" t="s">
        <v>13377</v>
      </c>
      <c r="C6629" s="31" t="s">
        <v>13378</v>
      </c>
      <c r="D6629" s="30" t="s">
        <v>6864</v>
      </c>
      <c r="E6629" s="30" t="s">
        <v>850</v>
      </c>
      <c r="F6629" s="30" t="s">
        <v>846</v>
      </c>
      <c r="G6629" s="30" t="s">
        <v>366</v>
      </c>
      <c r="H6629" s="30">
        <v>2018</v>
      </c>
      <c r="I6629" s="28" t="s">
        <v>367</v>
      </c>
      <c r="J6629" s="30" t="s">
        <v>10368</v>
      </c>
      <c r="K6629" s="30" t="s">
        <v>368</v>
      </c>
    </row>
    <row r="6630" spans="1:11">
      <c r="A6630" s="29">
        <v>6629</v>
      </c>
      <c r="B6630" s="30" t="s">
        <v>13379</v>
      </c>
      <c r="C6630" s="31" t="s">
        <v>13380</v>
      </c>
      <c r="D6630" s="30" t="s">
        <v>6864</v>
      </c>
      <c r="E6630" s="30" t="s">
        <v>850</v>
      </c>
      <c r="F6630" s="30" t="s">
        <v>846</v>
      </c>
      <c r="G6630" s="30" t="s">
        <v>366</v>
      </c>
      <c r="H6630" s="30">
        <v>2018</v>
      </c>
      <c r="I6630" s="28" t="s">
        <v>367</v>
      </c>
      <c r="J6630" s="30" t="s">
        <v>10368</v>
      </c>
      <c r="K6630" s="30" t="s">
        <v>368</v>
      </c>
    </row>
    <row r="6631" spans="1:11">
      <c r="A6631" s="29">
        <v>6630</v>
      </c>
      <c r="B6631" s="30" t="s">
        <v>13381</v>
      </c>
      <c r="C6631" s="31" t="s">
        <v>13382</v>
      </c>
      <c r="D6631" s="30" t="s">
        <v>6864</v>
      </c>
      <c r="E6631" s="30" t="s">
        <v>850</v>
      </c>
      <c r="F6631" s="30" t="s">
        <v>846</v>
      </c>
      <c r="G6631" s="30" t="s">
        <v>366</v>
      </c>
      <c r="H6631" s="30">
        <v>2018</v>
      </c>
      <c r="I6631" s="28" t="s">
        <v>367</v>
      </c>
      <c r="J6631" s="30" t="s">
        <v>10368</v>
      </c>
      <c r="K6631" s="30" t="s">
        <v>368</v>
      </c>
    </row>
    <row r="6632" spans="1:11">
      <c r="A6632" s="29">
        <v>6631</v>
      </c>
      <c r="B6632" s="30" t="s">
        <v>13383</v>
      </c>
      <c r="C6632" s="31" t="s">
        <v>13384</v>
      </c>
      <c r="D6632" s="30" t="s">
        <v>6864</v>
      </c>
      <c r="E6632" s="30" t="s">
        <v>850</v>
      </c>
      <c r="F6632" s="30" t="s">
        <v>846</v>
      </c>
      <c r="G6632" s="30" t="s">
        <v>366</v>
      </c>
      <c r="H6632" s="30">
        <v>2018</v>
      </c>
      <c r="I6632" s="28" t="s">
        <v>367</v>
      </c>
      <c r="J6632" s="30" t="s">
        <v>10368</v>
      </c>
      <c r="K6632" s="30" t="s">
        <v>368</v>
      </c>
    </row>
    <row r="6633" spans="1:11">
      <c r="A6633" s="29">
        <v>6632</v>
      </c>
      <c r="B6633" s="30" t="s">
        <v>13385</v>
      </c>
      <c r="C6633" s="31" t="s">
        <v>13386</v>
      </c>
      <c r="D6633" s="30" t="s">
        <v>6864</v>
      </c>
      <c r="E6633" s="30" t="s">
        <v>850</v>
      </c>
      <c r="F6633" s="30" t="s">
        <v>846</v>
      </c>
      <c r="G6633" s="30" t="s">
        <v>366</v>
      </c>
      <c r="H6633" s="30">
        <v>2018</v>
      </c>
      <c r="I6633" s="28" t="s">
        <v>367</v>
      </c>
      <c r="J6633" s="30" t="s">
        <v>10368</v>
      </c>
      <c r="K6633" s="30" t="s">
        <v>368</v>
      </c>
    </row>
    <row r="6634" spans="1:11">
      <c r="A6634" s="29">
        <v>6633</v>
      </c>
      <c r="B6634" s="30" t="s">
        <v>13387</v>
      </c>
      <c r="C6634" s="31" t="s">
        <v>13388</v>
      </c>
      <c r="D6634" s="30" t="s">
        <v>6864</v>
      </c>
      <c r="E6634" s="30" t="s">
        <v>850</v>
      </c>
      <c r="F6634" s="30" t="s">
        <v>846</v>
      </c>
      <c r="G6634" s="30" t="s">
        <v>468</v>
      </c>
      <c r="H6634" s="30">
        <v>2018</v>
      </c>
      <c r="I6634" s="28" t="s">
        <v>367</v>
      </c>
      <c r="J6634" s="30" t="s">
        <v>10373</v>
      </c>
      <c r="K6634" s="30" t="s">
        <v>368</v>
      </c>
    </row>
    <row r="6635" spans="1:11">
      <c r="A6635" s="29">
        <v>6634</v>
      </c>
      <c r="B6635" s="30" t="s">
        <v>13389</v>
      </c>
      <c r="C6635" s="31" t="s">
        <v>13390</v>
      </c>
      <c r="D6635" s="30" t="s">
        <v>6864</v>
      </c>
      <c r="E6635" s="30" t="s">
        <v>850</v>
      </c>
      <c r="F6635" s="30" t="s">
        <v>846</v>
      </c>
      <c r="G6635" s="30" t="s">
        <v>366</v>
      </c>
      <c r="H6635" s="30">
        <v>2018</v>
      </c>
      <c r="I6635" s="28" t="s">
        <v>367</v>
      </c>
      <c r="J6635" s="30" t="s">
        <v>10368</v>
      </c>
      <c r="K6635" s="30" t="s">
        <v>368</v>
      </c>
    </row>
    <row r="6636" spans="1:11">
      <c r="A6636" s="29">
        <v>6635</v>
      </c>
      <c r="B6636" s="30" t="s">
        <v>13391</v>
      </c>
      <c r="C6636" s="31" t="s">
        <v>13392</v>
      </c>
      <c r="D6636" s="30" t="s">
        <v>6864</v>
      </c>
      <c r="E6636" s="30" t="s">
        <v>850</v>
      </c>
      <c r="F6636" s="30" t="s">
        <v>846</v>
      </c>
      <c r="G6636" s="30" t="s">
        <v>366</v>
      </c>
      <c r="H6636" s="30">
        <v>2018</v>
      </c>
      <c r="I6636" s="28" t="s">
        <v>367</v>
      </c>
      <c r="J6636" s="30" t="s">
        <v>10368</v>
      </c>
      <c r="K6636" s="30" t="s">
        <v>368</v>
      </c>
    </row>
    <row r="6637" spans="1:11">
      <c r="A6637" s="29">
        <v>6636</v>
      </c>
      <c r="B6637" s="30" t="s">
        <v>13393</v>
      </c>
      <c r="C6637" s="31" t="s">
        <v>13394</v>
      </c>
      <c r="D6637" s="30" t="s">
        <v>6864</v>
      </c>
      <c r="E6637" s="30" t="s">
        <v>850</v>
      </c>
      <c r="F6637" s="30" t="s">
        <v>846</v>
      </c>
      <c r="G6637" s="30" t="s">
        <v>366</v>
      </c>
      <c r="H6637" s="30">
        <v>2018</v>
      </c>
      <c r="I6637" s="28" t="s">
        <v>367</v>
      </c>
      <c r="J6637" s="30" t="s">
        <v>10368</v>
      </c>
      <c r="K6637" s="30" t="s">
        <v>368</v>
      </c>
    </row>
    <row r="6638" spans="1:11">
      <c r="A6638" s="29">
        <v>6637</v>
      </c>
      <c r="B6638" s="30" t="s">
        <v>13395</v>
      </c>
      <c r="C6638" s="31" t="s">
        <v>13396</v>
      </c>
      <c r="D6638" s="30" t="s">
        <v>8631</v>
      </c>
      <c r="E6638" s="30" t="s">
        <v>850</v>
      </c>
      <c r="F6638" s="30" t="s">
        <v>846</v>
      </c>
      <c r="G6638" s="30" t="s">
        <v>366</v>
      </c>
      <c r="H6638" s="30">
        <v>2018</v>
      </c>
      <c r="I6638" s="28" t="s">
        <v>367</v>
      </c>
      <c r="J6638" s="30" t="s">
        <v>10368</v>
      </c>
      <c r="K6638" s="30" t="s">
        <v>368</v>
      </c>
    </row>
    <row r="6639" spans="1:11">
      <c r="A6639" s="29">
        <v>6638</v>
      </c>
      <c r="B6639" s="30" t="s">
        <v>13397</v>
      </c>
      <c r="C6639" s="31" t="s">
        <v>13398</v>
      </c>
      <c r="D6639" s="30" t="s">
        <v>6864</v>
      </c>
      <c r="E6639" s="30" t="s">
        <v>850</v>
      </c>
      <c r="F6639" s="30" t="s">
        <v>846</v>
      </c>
      <c r="G6639" s="30" t="s">
        <v>366</v>
      </c>
      <c r="H6639" s="30">
        <v>2018</v>
      </c>
      <c r="I6639" s="28" t="s">
        <v>367</v>
      </c>
      <c r="J6639" s="30" t="s">
        <v>10368</v>
      </c>
      <c r="K6639" s="30" t="s">
        <v>368</v>
      </c>
    </row>
    <row r="6640" spans="1:11">
      <c r="A6640" s="29">
        <v>6639</v>
      </c>
      <c r="B6640" s="30" t="s">
        <v>13399</v>
      </c>
      <c r="C6640" s="31" t="s">
        <v>5480</v>
      </c>
      <c r="D6640" s="30" t="s">
        <v>6864</v>
      </c>
      <c r="E6640" s="30" t="s">
        <v>850</v>
      </c>
      <c r="F6640" s="30" t="s">
        <v>846</v>
      </c>
      <c r="G6640" s="30" t="s">
        <v>366</v>
      </c>
      <c r="H6640" s="30">
        <v>2018</v>
      </c>
      <c r="I6640" s="28" t="s">
        <v>367</v>
      </c>
      <c r="J6640" s="30" t="s">
        <v>10368</v>
      </c>
      <c r="K6640" s="30" t="s">
        <v>368</v>
      </c>
    </row>
    <row r="6641" spans="1:11">
      <c r="A6641" s="29">
        <v>6640</v>
      </c>
      <c r="B6641" s="30" t="s">
        <v>13400</v>
      </c>
      <c r="C6641" s="31" t="s">
        <v>13401</v>
      </c>
      <c r="D6641" s="30" t="s">
        <v>6864</v>
      </c>
      <c r="E6641" s="30" t="s">
        <v>850</v>
      </c>
      <c r="F6641" s="30" t="s">
        <v>846</v>
      </c>
      <c r="G6641" s="30" t="s">
        <v>366</v>
      </c>
      <c r="H6641" s="30">
        <v>2018</v>
      </c>
      <c r="I6641" s="28" t="s">
        <v>367</v>
      </c>
      <c r="J6641" s="30" t="s">
        <v>10368</v>
      </c>
      <c r="K6641" s="30" t="s">
        <v>368</v>
      </c>
    </row>
    <row r="6642" spans="1:11">
      <c r="A6642" s="29">
        <v>6641</v>
      </c>
      <c r="B6642" s="30" t="s">
        <v>13402</v>
      </c>
      <c r="C6642" s="31" t="s">
        <v>13403</v>
      </c>
      <c r="D6642" s="30" t="s">
        <v>6864</v>
      </c>
      <c r="E6642" s="30" t="s">
        <v>850</v>
      </c>
      <c r="F6642" s="30" t="s">
        <v>846</v>
      </c>
      <c r="G6642" s="30" t="s">
        <v>366</v>
      </c>
      <c r="H6642" s="30">
        <v>2018</v>
      </c>
      <c r="I6642" s="28" t="s">
        <v>367</v>
      </c>
      <c r="J6642" s="30" t="s">
        <v>10368</v>
      </c>
      <c r="K6642" s="30" t="s">
        <v>368</v>
      </c>
    </row>
    <row r="6643" spans="1:11">
      <c r="A6643" s="29">
        <v>6642</v>
      </c>
      <c r="B6643" s="30" t="s">
        <v>13404</v>
      </c>
      <c r="C6643" s="31" t="s">
        <v>13405</v>
      </c>
      <c r="D6643" s="30" t="s">
        <v>6864</v>
      </c>
      <c r="E6643" s="30" t="s">
        <v>850</v>
      </c>
      <c r="F6643" s="30" t="s">
        <v>846</v>
      </c>
      <c r="G6643" s="30" t="s">
        <v>366</v>
      </c>
      <c r="H6643" s="30">
        <v>2018</v>
      </c>
      <c r="I6643" s="28" t="s">
        <v>367</v>
      </c>
      <c r="J6643" s="30" t="s">
        <v>10368</v>
      </c>
      <c r="K6643" s="30" t="s">
        <v>368</v>
      </c>
    </row>
    <row r="6644" spans="1:11">
      <c r="A6644" s="29">
        <v>6643</v>
      </c>
      <c r="B6644" s="30" t="s">
        <v>13406</v>
      </c>
      <c r="C6644" s="31" t="s">
        <v>13407</v>
      </c>
      <c r="D6644" s="30" t="s">
        <v>6864</v>
      </c>
      <c r="E6644" s="30" t="s">
        <v>850</v>
      </c>
      <c r="F6644" s="30" t="s">
        <v>846</v>
      </c>
      <c r="G6644" s="30" t="s">
        <v>366</v>
      </c>
      <c r="H6644" s="30">
        <v>2018</v>
      </c>
      <c r="I6644" s="28" t="s">
        <v>367</v>
      </c>
      <c r="J6644" s="30" t="s">
        <v>10368</v>
      </c>
      <c r="K6644" s="30" t="s">
        <v>368</v>
      </c>
    </row>
    <row r="6645" spans="1:11">
      <c r="A6645" s="29">
        <v>6644</v>
      </c>
      <c r="B6645" s="30" t="s">
        <v>13408</v>
      </c>
      <c r="C6645" s="31" t="s">
        <v>13409</v>
      </c>
      <c r="D6645" s="30" t="s">
        <v>6864</v>
      </c>
      <c r="E6645" s="30" t="s">
        <v>850</v>
      </c>
      <c r="F6645" s="30" t="s">
        <v>846</v>
      </c>
      <c r="G6645" s="30" t="s">
        <v>366</v>
      </c>
      <c r="H6645" s="30">
        <v>2018</v>
      </c>
      <c r="I6645" s="28" t="s">
        <v>367</v>
      </c>
      <c r="J6645" s="30" t="s">
        <v>10368</v>
      </c>
      <c r="K6645" s="30" t="s">
        <v>368</v>
      </c>
    </row>
    <row r="6646" spans="1:11">
      <c r="A6646" s="29">
        <v>6645</v>
      </c>
      <c r="B6646" s="30" t="s">
        <v>13410</v>
      </c>
      <c r="C6646" s="31" t="s">
        <v>13411</v>
      </c>
      <c r="D6646" s="30" t="s">
        <v>6864</v>
      </c>
      <c r="E6646" s="30" t="s">
        <v>850</v>
      </c>
      <c r="F6646" s="30" t="s">
        <v>846</v>
      </c>
      <c r="G6646" s="30" t="s">
        <v>366</v>
      </c>
      <c r="H6646" s="30">
        <v>2018</v>
      </c>
      <c r="I6646" s="28" t="s">
        <v>367</v>
      </c>
      <c r="J6646" s="30" t="s">
        <v>10373</v>
      </c>
      <c r="K6646" s="30" t="s">
        <v>368</v>
      </c>
    </row>
    <row r="6647" spans="1:11">
      <c r="A6647" s="29">
        <v>6646</v>
      </c>
      <c r="B6647" s="30" t="s">
        <v>13412</v>
      </c>
      <c r="C6647" s="31" t="s">
        <v>13413</v>
      </c>
      <c r="D6647" s="30" t="s">
        <v>6864</v>
      </c>
      <c r="E6647" s="30" t="s">
        <v>850</v>
      </c>
      <c r="F6647" s="30" t="s">
        <v>846</v>
      </c>
      <c r="G6647" s="30" t="s">
        <v>366</v>
      </c>
      <c r="H6647" s="30">
        <v>2018</v>
      </c>
      <c r="I6647" s="28" t="s">
        <v>367</v>
      </c>
      <c r="J6647" s="30" t="s">
        <v>10373</v>
      </c>
      <c r="K6647" s="30" t="s">
        <v>368</v>
      </c>
    </row>
    <row r="6648" spans="1:11">
      <c r="A6648" s="29">
        <v>6647</v>
      </c>
      <c r="B6648" s="30" t="s">
        <v>13414</v>
      </c>
      <c r="C6648" s="31" t="s">
        <v>13415</v>
      </c>
      <c r="D6648" s="30" t="s">
        <v>6864</v>
      </c>
      <c r="E6648" s="30" t="s">
        <v>850</v>
      </c>
      <c r="F6648" s="30" t="s">
        <v>846</v>
      </c>
      <c r="G6648" s="30" t="s">
        <v>366</v>
      </c>
      <c r="H6648" s="30">
        <v>2018</v>
      </c>
      <c r="I6648" s="28" t="s">
        <v>367</v>
      </c>
      <c r="J6648" s="30" t="s">
        <v>10373</v>
      </c>
      <c r="K6648" s="30" t="s">
        <v>368</v>
      </c>
    </row>
    <row r="6649" spans="1:11">
      <c r="A6649" s="29">
        <v>6648</v>
      </c>
      <c r="B6649" s="30" t="s">
        <v>13416</v>
      </c>
      <c r="C6649" s="31" t="s">
        <v>13417</v>
      </c>
      <c r="D6649" s="30" t="s">
        <v>6864</v>
      </c>
      <c r="E6649" s="30" t="s">
        <v>850</v>
      </c>
      <c r="F6649" s="30" t="s">
        <v>846</v>
      </c>
      <c r="G6649" s="30" t="s">
        <v>366</v>
      </c>
      <c r="H6649" s="30">
        <v>2018</v>
      </c>
      <c r="I6649" s="28" t="s">
        <v>367</v>
      </c>
      <c r="J6649" s="30" t="s">
        <v>10373</v>
      </c>
      <c r="K6649" s="30" t="s">
        <v>368</v>
      </c>
    </row>
    <row r="6650" spans="1:11">
      <c r="A6650" s="29">
        <v>6649</v>
      </c>
      <c r="B6650" s="30" t="s">
        <v>13418</v>
      </c>
      <c r="C6650" s="31" t="s">
        <v>13419</v>
      </c>
      <c r="D6650" s="30" t="s">
        <v>6864</v>
      </c>
      <c r="E6650" s="30" t="s">
        <v>850</v>
      </c>
      <c r="F6650" s="30" t="s">
        <v>846</v>
      </c>
      <c r="G6650" s="30" t="s">
        <v>366</v>
      </c>
      <c r="H6650" s="30">
        <v>2018</v>
      </c>
      <c r="I6650" s="28" t="s">
        <v>367</v>
      </c>
      <c r="J6650" s="30" t="s">
        <v>10373</v>
      </c>
      <c r="K6650" s="30" t="s">
        <v>368</v>
      </c>
    </row>
    <row r="6651" spans="1:11">
      <c r="A6651" s="29">
        <v>6650</v>
      </c>
      <c r="B6651" s="30" t="s">
        <v>13420</v>
      </c>
      <c r="C6651" s="31" t="s">
        <v>13421</v>
      </c>
      <c r="D6651" s="30" t="s">
        <v>6864</v>
      </c>
      <c r="E6651" s="30" t="s">
        <v>850</v>
      </c>
      <c r="F6651" s="30" t="s">
        <v>846</v>
      </c>
      <c r="G6651" s="30" t="s">
        <v>366</v>
      </c>
      <c r="H6651" s="30">
        <v>2018</v>
      </c>
      <c r="I6651" s="28" t="s">
        <v>367</v>
      </c>
      <c r="J6651" s="30" t="s">
        <v>10373</v>
      </c>
      <c r="K6651" s="30" t="s">
        <v>368</v>
      </c>
    </row>
    <row r="6652" spans="1:11">
      <c r="A6652" s="29">
        <v>6651</v>
      </c>
      <c r="B6652" s="30" t="s">
        <v>13422</v>
      </c>
      <c r="C6652" s="31" t="s">
        <v>13423</v>
      </c>
      <c r="D6652" s="30" t="s">
        <v>6864</v>
      </c>
      <c r="E6652" s="30" t="s">
        <v>850</v>
      </c>
      <c r="F6652" s="30" t="s">
        <v>846</v>
      </c>
      <c r="G6652" s="30" t="s">
        <v>366</v>
      </c>
      <c r="H6652" s="30">
        <v>2018</v>
      </c>
      <c r="I6652" s="28" t="s">
        <v>367</v>
      </c>
      <c r="J6652" s="30" t="s">
        <v>10373</v>
      </c>
      <c r="K6652" s="30" t="s">
        <v>368</v>
      </c>
    </row>
    <row r="6653" spans="1:11">
      <c r="A6653" s="29">
        <v>6652</v>
      </c>
      <c r="B6653" s="30" t="s">
        <v>13424</v>
      </c>
      <c r="C6653" s="31" t="s">
        <v>13425</v>
      </c>
      <c r="D6653" s="30" t="s">
        <v>6864</v>
      </c>
      <c r="E6653" s="30" t="s">
        <v>850</v>
      </c>
      <c r="F6653" s="30" t="s">
        <v>846</v>
      </c>
      <c r="G6653" s="30" t="s">
        <v>468</v>
      </c>
      <c r="H6653" s="30">
        <v>2018</v>
      </c>
      <c r="I6653" s="28" t="s">
        <v>367</v>
      </c>
      <c r="J6653" s="30" t="s">
        <v>10373</v>
      </c>
      <c r="K6653" s="30" t="s">
        <v>368</v>
      </c>
    </row>
    <row r="6654" spans="1:11">
      <c r="A6654" s="29">
        <v>6653</v>
      </c>
      <c r="B6654" s="30" t="s">
        <v>13426</v>
      </c>
      <c r="C6654" s="31" t="s">
        <v>13427</v>
      </c>
      <c r="D6654" s="30" t="s">
        <v>6864</v>
      </c>
      <c r="E6654" s="30" t="s">
        <v>850</v>
      </c>
      <c r="F6654" s="30" t="s">
        <v>846</v>
      </c>
      <c r="G6654" s="30" t="s">
        <v>366</v>
      </c>
      <c r="H6654" s="30">
        <v>2018</v>
      </c>
      <c r="I6654" s="28" t="s">
        <v>367</v>
      </c>
      <c r="J6654" s="30" t="s">
        <v>10373</v>
      </c>
      <c r="K6654" s="30" t="s">
        <v>368</v>
      </c>
    </row>
    <row r="6655" spans="1:11">
      <c r="A6655" s="29">
        <v>6654</v>
      </c>
      <c r="B6655" s="30" t="s">
        <v>13428</v>
      </c>
      <c r="C6655" s="31" t="s">
        <v>13429</v>
      </c>
      <c r="D6655" s="30" t="s">
        <v>6864</v>
      </c>
      <c r="E6655" s="30" t="s">
        <v>850</v>
      </c>
      <c r="F6655" s="30" t="s">
        <v>846</v>
      </c>
      <c r="G6655" s="30" t="s">
        <v>366</v>
      </c>
      <c r="H6655" s="30">
        <v>2018</v>
      </c>
      <c r="I6655" s="28" t="s">
        <v>367</v>
      </c>
      <c r="J6655" s="30" t="s">
        <v>10373</v>
      </c>
      <c r="K6655" s="30" t="s">
        <v>368</v>
      </c>
    </row>
    <row r="6656" spans="1:11">
      <c r="A6656" s="29">
        <v>6655</v>
      </c>
      <c r="B6656" s="30" t="s">
        <v>13430</v>
      </c>
      <c r="C6656" s="31" t="s">
        <v>13431</v>
      </c>
      <c r="D6656" s="30" t="s">
        <v>6864</v>
      </c>
      <c r="E6656" s="30" t="s">
        <v>850</v>
      </c>
      <c r="F6656" s="30" t="s">
        <v>846</v>
      </c>
      <c r="G6656" s="30" t="s">
        <v>366</v>
      </c>
      <c r="H6656" s="30">
        <v>2018</v>
      </c>
      <c r="I6656" s="28" t="s">
        <v>367</v>
      </c>
      <c r="J6656" s="30" t="s">
        <v>10373</v>
      </c>
      <c r="K6656" s="30" t="s">
        <v>368</v>
      </c>
    </row>
    <row r="6657" spans="1:11">
      <c r="A6657" s="29">
        <v>6656</v>
      </c>
      <c r="B6657" s="30" t="s">
        <v>13432</v>
      </c>
      <c r="C6657" s="31" t="s">
        <v>13433</v>
      </c>
      <c r="D6657" s="30" t="s">
        <v>6864</v>
      </c>
      <c r="E6657" s="30" t="s">
        <v>850</v>
      </c>
      <c r="F6657" s="30" t="s">
        <v>846</v>
      </c>
      <c r="G6657" s="30" t="s">
        <v>366</v>
      </c>
      <c r="H6657" s="30">
        <v>2018</v>
      </c>
      <c r="I6657" s="28" t="s">
        <v>367</v>
      </c>
      <c r="J6657" s="30" t="s">
        <v>10373</v>
      </c>
      <c r="K6657" s="30" t="s">
        <v>368</v>
      </c>
    </row>
    <row r="6658" spans="1:11">
      <c r="A6658" s="29">
        <v>6657</v>
      </c>
      <c r="B6658" s="30" t="s">
        <v>13434</v>
      </c>
      <c r="C6658" s="31" t="s">
        <v>13435</v>
      </c>
      <c r="D6658" s="30" t="s">
        <v>6864</v>
      </c>
      <c r="E6658" s="30" t="s">
        <v>850</v>
      </c>
      <c r="F6658" s="30" t="s">
        <v>846</v>
      </c>
      <c r="G6658" s="30" t="s">
        <v>468</v>
      </c>
      <c r="H6658" s="30">
        <v>2018</v>
      </c>
      <c r="I6658" s="28" t="s">
        <v>367</v>
      </c>
      <c r="J6658" s="30" t="s">
        <v>10373</v>
      </c>
      <c r="K6658" s="30" t="s">
        <v>368</v>
      </c>
    </row>
    <row r="6659" spans="1:11">
      <c r="A6659" s="29">
        <v>6658</v>
      </c>
      <c r="B6659" s="30" t="s">
        <v>13436</v>
      </c>
      <c r="C6659" s="31" t="s">
        <v>13437</v>
      </c>
      <c r="D6659" s="30" t="s">
        <v>8631</v>
      </c>
      <c r="E6659" s="30" t="s">
        <v>850</v>
      </c>
      <c r="F6659" s="30" t="s">
        <v>846</v>
      </c>
      <c r="G6659" s="30" t="s">
        <v>366</v>
      </c>
      <c r="H6659" s="30">
        <v>2018</v>
      </c>
      <c r="I6659" s="28" t="s">
        <v>367</v>
      </c>
      <c r="J6659" s="30" t="s">
        <v>10373</v>
      </c>
      <c r="K6659" s="30" t="s">
        <v>368</v>
      </c>
    </row>
    <row r="6660" spans="1:11">
      <c r="A6660" s="29">
        <v>6659</v>
      </c>
      <c r="B6660" s="30" t="s">
        <v>13438</v>
      </c>
      <c r="C6660" s="31" t="s">
        <v>13439</v>
      </c>
      <c r="D6660" s="30" t="s">
        <v>8631</v>
      </c>
      <c r="E6660" s="30" t="s">
        <v>850</v>
      </c>
      <c r="F6660" s="30" t="s">
        <v>846</v>
      </c>
      <c r="G6660" s="30" t="s">
        <v>9641</v>
      </c>
      <c r="H6660" s="30">
        <v>2018</v>
      </c>
      <c r="I6660" s="28" t="s">
        <v>367</v>
      </c>
      <c r="J6660" s="30" t="s">
        <v>10373</v>
      </c>
      <c r="K6660" s="30" t="s">
        <v>368</v>
      </c>
    </row>
    <row r="6661" spans="1:11">
      <c r="A6661" s="29">
        <v>6660</v>
      </c>
      <c r="B6661" s="30" t="s">
        <v>13440</v>
      </c>
      <c r="C6661" s="31" t="s">
        <v>13441</v>
      </c>
      <c r="D6661" s="30" t="s">
        <v>6864</v>
      </c>
      <c r="E6661" s="30" t="s">
        <v>850</v>
      </c>
      <c r="F6661" s="30" t="s">
        <v>846</v>
      </c>
      <c r="G6661" s="30" t="s">
        <v>366</v>
      </c>
      <c r="H6661" s="30">
        <v>2018</v>
      </c>
      <c r="I6661" s="28" t="s">
        <v>367</v>
      </c>
      <c r="J6661" s="30" t="s">
        <v>10373</v>
      </c>
      <c r="K6661" s="30" t="s">
        <v>368</v>
      </c>
    </row>
    <row r="6662" spans="1:11">
      <c r="A6662" s="29">
        <v>6661</v>
      </c>
      <c r="B6662" s="30" t="s">
        <v>13442</v>
      </c>
      <c r="C6662" s="31" t="s">
        <v>13443</v>
      </c>
      <c r="D6662" s="30" t="s">
        <v>6864</v>
      </c>
      <c r="E6662" s="30" t="s">
        <v>850</v>
      </c>
      <c r="F6662" s="30" t="s">
        <v>846</v>
      </c>
      <c r="G6662" s="30" t="s">
        <v>366</v>
      </c>
      <c r="H6662" s="30">
        <v>2018</v>
      </c>
      <c r="I6662" s="28" t="s">
        <v>367</v>
      </c>
      <c r="J6662" s="30" t="s">
        <v>10373</v>
      </c>
      <c r="K6662" s="30" t="s">
        <v>368</v>
      </c>
    </row>
    <row r="6663" spans="1:11">
      <c r="A6663" s="29">
        <v>6662</v>
      </c>
      <c r="B6663" s="30" t="s">
        <v>13444</v>
      </c>
      <c r="C6663" s="31" t="s">
        <v>13445</v>
      </c>
      <c r="D6663" s="30" t="s">
        <v>6864</v>
      </c>
      <c r="E6663" s="30" t="s">
        <v>850</v>
      </c>
      <c r="F6663" s="30" t="s">
        <v>846</v>
      </c>
      <c r="G6663" s="30" t="s">
        <v>366</v>
      </c>
      <c r="H6663" s="30">
        <v>2018</v>
      </c>
      <c r="I6663" s="28" t="s">
        <v>367</v>
      </c>
      <c r="J6663" s="30" t="s">
        <v>10373</v>
      </c>
      <c r="K6663" s="30" t="s">
        <v>368</v>
      </c>
    </row>
    <row r="6664" spans="1:11">
      <c r="A6664" s="29">
        <v>6663</v>
      </c>
      <c r="B6664" s="30" t="s">
        <v>13446</v>
      </c>
      <c r="C6664" s="31" t="s">
        <v>13447</v>
      </c>
      <c r="D6664" s="30" t="s">
        <v>6864</v>
      </c>
      <c r="E6664" s="30" t="s">
        <v>850</v>
      </c>
      <c r="F6664" s="30" t="s">
        <v>846</v>
      </c>
      <c r="G6664" s="30" t="s">
        <v>468</v>
      </c>
      <c r="H6664" s="30">
        <v>2018</v>
      </c>
      <c r="I6664" s="28" t="s">
        <v>367</v>
      </c>
      <c r="J6664" s="30" t="s">
        <v>10373</v>
      </c>
      <c r="K6664" s="30" t="s">
        <v>368</v>
      </c>
    </row>
    <row r="6665" spans="1:11">
      <c r="A6665" s="29">
        <v>6664</v>
      </c>
      <c r="B6665" s="30" t="s">
        <v>13448</v>
      </c>
      <c r="C6665" s="31" t="s">
        <v>13449</v>
      </c>
      <c r="D6665" s="30" t="s">
        <v>6864</v>
      </c>
      <c r="E6665" s="30" t="s">
        <v>850</v>
      </c>
      <c r="F6665" s="30" t="s">
        <v>846</v>
      </c>
      <c r="G6665" s="30" t="s">
        <v>468</v>
      </c>
      <c r="H6665" s="30">
        <v>2018</v>
      </c>
      <c r="I6665" s="28" t="s">
        <v>367</v>
      </c>
      <c r="J6665" s="30" t="s">
        <v>10373</v>
      </c>
      <c r="K6665" s="30" t="s">
        <v>368</v>
      </c>
    </row>
    <row r="6666" spans="1:11">
      <c r="A6666" s="29">
        <v>6665</v>
      </c>
      <c r="B6666" s="30" t="s">
        <v>13450</v>
      </c>
      <c r="C6666" s="31" t="s">
        <v>13451</v>
      </c>
      <c r="D6666" s="30" t="s">
        <v>6864</v>
      </c>
      <c r="E6666" s="30" t="s">
        <v>850</v>
      </c>
      <c r="F6666" s="30" t="s">
        <v>846</v>
      </c>
      <c r="G6666" s="30" t="s">
        <v>366</v>
      </c>
      <c r="H6666" s="30">
        <v>2018</v>
      </c>
      <c r="I6666" s="28" t="s">
        <v>367</v>
      </c>
      <c r="J6666" s="30" t="s">
        <v>10368</v>
      </c>
      <c r="K6666" s="30" t="s">
        <v>368</v>
      </c>
    </row>
    <row r="6667" spans="1:11">
      <c r="A6667" s="29">
        <v>6666</v>
      </c>
      <c r="B6667" s="30" t="s">
        <v>13452</v>
      </c>
      <c r="C6667" s="31" t="s">
        <v>13453</v>
      </c>
      <c r="D6667" s="30" t="s">
        <v>6864</v>
      </c>
      <c r="E6667" s="30" t="s">
        <v>850</v>
      </c>
      <c r="F6667" s="30" t="s">
        <v>846</v>
      </c>
      <c r="G6667" s="30" t="s">
        <v>366</v>
      </c>
      <c r="H6667" s="30">
        <v>2018</v>
      </c>
      <c r="I6667" s="28" t="s">
        <v>367</v>
      </c>
      <c r="J6667" s="30" t="s">
        <v>10373</v>
      </c>
      <c r="K6667" s="30" t="s">
        <v>368</v>
      </c>
    </row>
    <row r="6668" spans="1:11">
      <c r="A6668" s="29">
        <v>6667</v>
      </c>
      <c r="B6668" s="30" t="s">
        <v>13454</v>
      </c>
      <c r="C6668" s="31" t="s">
        <v>13455</v>
      </c>
      <c r="D6668" s="30" t="s">
        <v>8631</v>
      </c>
      <c r="E6668" s="30" t="s">
        <v>850</v>
      </c>
      <c r="F6668" s="30" t="s">
        <v>846</v>
      </c>
      <c r="G6668" s="30" t="s">
        <v>3757</v>
      </c>
      <c r="H6668" s="30">
        <v>2018</v>
      </c>
      <c r="I6668" s="28" t="s">
        <v>367</v>
      </c>
      <c r="J6668" s="30" t="s">
        <v>10373</v>
      </c>
      <c r="K6668" s="30" t="s">
        <v>368</v>
      </c>
    </row>
    <row r="6669" spans="1:11">
      <c r="A6669" s="29">
        <v>6668</v>
      </c>
      <c r="B6669" s="30" t="s">
        <v>13456</v>
      </c>
      <c r="C6669" s="31" t="s">
        <v>13457</v>
      </c>
      <c r="D6669" s="30" t="s">
        <v>6864</v>
      </c>
      <c r="E6669" s="30" t="s">
        <v>850</v>
      </c>
      <c r="F6669" s="30" t="s">
        <v>846</v>
      </c>
      <c r="G6669" s="30" t="s">
        <v>366</v>
      </c>
      <c r="H6669" s="30">
        <v>2018</v>
      </c>
      <c r="I6669" s="28" t="s">
        <v>367</v>
      </c>
      <c r="J6669" s="30" t="s">
        <v>10373</v>
      </c>
      <c r="K6669" s="30" t="s">
        <v>368</v>
      </c>
    </row>
    <row r="6670" spans="1:11">
      <c r="A6670" s="29">
        <v>6669</v>
      </c>
      <c r="B6670" s="30" t="s">
        <v>13458</v>
      </c>
      <c r="C6670" s="31" t="s">
        <v>13459</v>
      </c>
      <c r="D6670" s="30" t="s">
        <v>6864</v>
      </c>
      <c r="E6670" s="30" t="s">
        <v>850</v>
      </c>
      <c r="F6670" s="30" t="s">
        <v>846</v>
      </c>
      <c r="G6670" s="30" t="s">
        <v>366</v>
      </c>
      <c r="H6670" s="30">
        <v>2018</v>
      </c>
      <c r="I6670" s="28" t="s">
        <v>367</v>
      </c>
      <c r="J6670" s="30" t="s">
        <v>10368</v>
      </c>
      <c r="K6670" s="30" t="s">
        <v>368</v>
      </c>
    </row>
    <row r="6671" spans="1:11">
      <c r="A6671" s="29">
        <v>6670</v>
      </c>
      <c r="B6671" s="30" t="s">
        <v>13460</v>
      </c>
      <c r="C6671" s="31" t="s">
        <v>13461</v>
      </c>
      <c r="D6671" s="30" t="s">
        <v>6864</v>
      </c>
      <c r="E6671" s="30" t="s">
        <v>850</v>
      </c>
      <c r="F6671" s="30" t="s">
        <v>846</v>
      </c>
      <c r="G6671" s="30" t="s">
        <v>366</v>
      </c>
      <c r="H6671" s="30">
        <v>2018</v>
      </c>
      <c r="I6671" s="28" t="s">
        <v>367</v>
      </c>
      <c r="J6671" s="30" t="s">
        <v>10368</v>
      </c>
      <c r="K6671" s="30" t="s">
        <v>368</v>
      </c>
    </row>
    <row r="6672" spans="1:11">
      <c r="A6672" s="29">
        <v>6671</v>
      </c>
      <c r="B6672" s="30" t="s">
        <v>13462</v>
      </c>
      <c r="C6672" s="31" t="s">
        <v>13463</v>
      </c>
      <c r="D6672" s="30" t="s">
        <v>6864</v>
      </c>
      <c r="E6672" s="30" t="s">
        <v>850</v>
      </c>
      <c r="F6672" s="30" t="s">
        <v>846</v>
      </c>
      <c r="G6672" s="30" t="s">
        <v>366</v>
      </c>
      <c r="H6672" s="30">
        <v>2018</v>
      </c>
      <c r="I6672" s="28" t="s">
        <v>367</v>
      </c>
      <c r="J6672" s="30" t="s">
        <v>10368</v>
      </c>
      <c r="K6672" s="30" t="s">
        <v>368</v>
      </c>
    </row>
    <row r="6673" spans="1:11">
      <c r="A6673" s="29">
        <v>6672</v>
      </c>
      <c r="B6673" s="30" t="s">
        <v>13464</v>
      </c>
      <c r="C6673" s="31" t="s">
        <v>13465</v>
      </c>
      <c r="D6673" s="30" t="s">
        <v>6864</v>
      </c>
      <c r="E6673" s="30" t="s">
        <v>850</v>
      </c>
      <c r="F6673" s="30" t="s">
        <v>846</v>
      </c>
      <c r="G6673" s="30" t="s">
        <v>366</v>
      </c>
      <c r="H6673" s="30">
        <v>2018</v>
      </c>
      <c r="I6673" s="28" t="s">
        <v>367</v>
      </c>
      <c r="J6673" s="30" t="s">
        <v>10373</v>
      </c>
      <c r="K6673" s="30" t="s">
        <v>368</v>
      </c>
    </row>
    <row r="6674" spans="1:11">
      <c r="A6674" s="29">
        <v>6673</v>
      </c>
      <c r="B6674" s="30" t="s">
        <v>13466</v>
      </c>
      <c r="C6674" s="31" t="s">
        <v>13467</v>
      </c>
      <c r="D6674" s="30" t="s">
        <v>6864</v>
      </c>
      <c r="E6674" s="30" t="s">
        <v>850</v>
      </c>
      <c r="F6674" s="30" t="s">
        <v>846</v>
      </c>
      <c r="G6674" s="30" t="s">
        <v>366</v>
      </c>
      <c r="H6674" s="30">
        <v>2018</v>
      </c>
      <c r="I6674" s="28" t="s">
        <v>367</v>
      </c>
      <c r="J6674" s="30" t="s">
        <v>10373</v>
      </c>
      <c r="K6674" s="30" t="s">
        <v>368</v>
      </c>
    </row>
    <row r="6675" spans="1:11">
      <c r="A6675" s="29">
        <v>6674</v>
      </c>
      <c r="B6675" s="30" t="s">
        <v>13468</v>
      </c>
      <c r="C6675" s="31" t="s">
        <v>13469</v>
      </c>
      <c r="D6675" s="30" t="s">
        <v>6864</v>
      </c>
      <c r="E6675" s="30" t="s">
        <v>850</v>
      </c>
      <c r="F6675" s="30" t="s">
        <v>846</v>
      </c>
      <c r="G6675" s="30" t="s">
        <v>366</v>
      </c>
      <c r="H6675" s="30">
        <v>2018</v>
      </c>
      <c r="I6675" s="28" t="s">
        <v>367</v>
      </c>
      <c r="J6675" s="30" t="s">
        <v>10368</v>
      </c>
      <c r="K6675" s="30" t="s">
        <v>368</v>
      </c>
    </row>
    <row r="6676" spans="1:11">
      <c r="A6676" s="29">
        <v>6675</v>
      </c>
      <c r="B6676" s="30" t="s">
        <v>13470</v>
      </c>
      <c r="C6676" s="31" t="s">
        <v>13471</v>
      </c>
      <c r="D6676" s="30" t="s">
        <v>6864</v>
      </c>
      <c r="E6676" s="30" t="s">
        <v>850</v>
      </c>
      <c r="F6676" s="30" t="s">
        <v>846</v>
      </c>
      <c r="G6676" s="30" t="s">
        <v>366</v>
      </c>
      <c r="H6676" s="30">
        <v>2018</v>
      </c>
      <c r="I6676" s="28" t="s">
        <v>367</v>
      </c>
      <c r="J6676" s="30" t="s">
        <v>10373</v>
      </c>
      <c r="K6676" s="30" t="s">
        <v>368</v>
      </c>
    </row>
    <row r="6677" spans="1:11">
      <c r="A6677" s="29">
        <v>6676</v>
      </c>
      <c r="B6677" s="30" t="s">
        <v>13472</v>
      </c>
      <c r="C6677" s="31" t="s">
        <v>13473</v>
      </c>
      <c r="D6677" s="30" t="s">
        <v>6864</v>
      </c>
      <c r="E6677" s="30" t="s">
        <v>850</v>
      </c>
      <c r="F6677" s="30" t="s">
        <v>846</v>
      </c>
      <c r="G6677" s="30" t="s">
        <v>366</v>
      </c>
      <c r="H6677" s="30">
        <v>2018</v>
      </c>
      <c r="I6677" s="28" t="s">
        <v>367</v>
      </c>
      <c r="J6677" s="30" t="s">
        <v>10373</v>
      </c>
      <c r="K6677" s="30" t="s">
        <v>368</v>
      </c>
    </row>
    <row r="6678" spans="1:11">
      <c r="A6678" s="29">
        <v>6677</v>
      </c>
      <c r="B6678" s="30" t="s">
        <v>13474</v>
      </c>
      <c r="C6678" s="31" t="s">
        <v>13475</v>
      </c>
      <c r="D6678" s="30" t="s">
        <v>6864</v>
      </c>
      <c r="E6678" s="30" t="s">
        <v>850</v>
      </c>
      <c r="F6678" s="30" t="s">
        <v>846</v>
      </c>
      <c r="G6678" s="30" t="s">
        <v>366</v>
      </c>
      <c r="H6678" s="30">
        <v>2018</v>
      </c>
      <c r="I6678" s="28" t="s">
        <v>367</v>
      </c>
      <c r="J6678" s="30" t="s">
        <v>10373</v>
      </c>
      <c r="K6678" s="30" t="s">
        <v>368</v>
      </c>
    </row>
    <row r="6679" spans="1:11">
      <c r="A6679" s="29">
        <v>6678</v>
      </c>
      <c r="B6679" s="30" t="s">
        <v>13476</v>
      </c>
      <c r="C6679" s="31" t="s">
        <v>13477</v>
      </c>
      <c r="D6679" s="30" t="s">
        <v>6864</v>
      </c>
      <c r="E6679" s="30" t="s">
        <v>850</v>
      </c>
      <c r="F6679" s="30" t="s">
        <v>846</v>
      </c>
      <c r="G6679" s="30" t="s">
        <v>366</v>
      </c>
      <c r="H6679" s="30">
        <v>2018</v>
      </c>
      <c r="I6679" s="28" t="s">
        <v>367</v>
      </c>
      <c r="J6679" s="30" t="s">
        <v>10373</v>
      </c>
      <c r="K6679" s="30" t="s">
        <v>368</v>
      </c>
    </row>
    <row r="6680" spans="1:11">
      <c r="A6680" s="29">
        <v>6679</v>
      </c>
      <c r="B6680" s="30" t="s">
        <v>13478</v>
      </c>
      <c r="C6680" s="31" t="s">
        <v>13479</v>
      </c>
      <c r="D6680" s="30" t="s">
        <v>6864</v>
      </c>
      <c r="E6680" s="30" t="s">
        <v>850</v>
      </c>
      <c r="F6680" s="30" t="s">
        <v>846</v>
      </c>
      <c r="G6680" s="30" t="s">
        <v>366</v>
      </c>
      <c r="H6680" s="30">
        <v>2018</v>
      </c>
      <c r="I6680" s="28" t="s">
        <v>367</v>
      </c>
      <c r="J6680" s="30" t="s">
        <v>10373</v>
      </c>
      <c r="K6680" s="30" t="s">
        <v>368</v>
      </c>
    </row>
    <row r="6681" spans="1:11">
      <c r="A6681" s="29">
        <v>6680</v>
      </c>
      <c r="B6681" s="30" t="s">
        <v>13480</v>
      </c>
      <c r="C6681" s="31" t="s">
        <v>13481</v>
      </c>
      <c r="D6681" s="30" t="s">
        <v>6864</v>
      </c>
      <c r="E6681" s="30" t="s">
        <v>850</v>
      </c>
      <c r="F6681" s="30" t="s">
        <v>846</v>
      </c>
      <c r="G6681" s="30" t="s">
        <v>366</v>
      </c>
      <c r="H6681" s="30">
        <v>2018</v>
      </c>
      <c r="I6681" s="28" t="s">
        <v>367</v>
      </c>
      <c r="J6681" s="30" t="s">
        <v>10373</v>
      </c>
      <c r="K6681" s="30" t="s">
        <v>368</v>
      </c>
    </row>
    <row r="6682" spans="1:11">
      <c r="A6682" s="29">
        <v>6681</v>
      </c>
      <c r="B6682" s="30" t="s">
        <v>13482</v>
      </c>
      <c r="C6682" s="31" t="s">
        <v>13483</v>
      </c>
      <c r="D6682" s="30" t="s">
        <v>6864</v>
      </c>
      <c r="E6682" s="30" t="s">
        <v>850</v>
      </c>
      <c r="F6682" s="30" t="s">
        <v>846</v>
      </c>
      <c r="G6682" s="30" t="s">
        <v>366</v>
      </c>
      <c r="H6682" s="30">
        <v>2018</v>
      </c>
      <c r="I6682" s="28" t="s">
        <v>367</v>
      </c>
      <c r="J6682" s="30" t="s">
        <v>10373</v>
      </c>
      <c r="K6682" s="30" t="s">
        <v>368</v>
      </c>
    </row>
    <row r="6683" spans="1:11">
      <c r="A6683" s="29">
        <v>6682</v>
      </c>
      <c r="B6683" s="30" t="s">
        <v>13484</v>
      </c>
      <c r="C6683" s="31" t="s">
        <v>13485</v>
      </c>
      <c r="D6683" s="30" t="s">
        <v>6864</v>
      </c>
      <c r="E6683" s="30" t="s">
        <v>850</v>
      </c>
      <c r="F6683" s="30" t="s">
        <v>846</v>
      </c>
      <c r="G6683" s="30" t="s">
        <v>366</v>
      </c>
      <c r="H6683" s="30">
        <v>2018</v>
      </c>
      <c r="I6683" s="28" t="s">
        <v>367</v>
      </c>
      <c r="J6683" s="30" t="s">
        <v>10368</v>
      </c>
      <c r="K6683" s="30" t="s">
        <v>368</v>
      </c>
    </row>
    <row r="6684" spans="1:11">
      <c r="A6684" s="29">
        <v>6683</v>
      </c>
      <c r="B6684" s="30" t="s">
        <v>13486</v>
      </c>
      <c r="C6684" s="31" t="s">
        <v>13487</v>
      </c>
      <c r="D6684" s="30" t="s">
        <v>6864</v>
      </c>
      <c r="E6684" s="30" t="s">
        <v>850</v>
      </c>
      <c r="F6684" s="30" t="s">
        <v>846</v>
      </c>
      <c r="G6684" s="30" t="s">
        <v>366</v>
      </c>
      <c r="H6684" s="30">
        <v>2018</v>
      </c>
      <c r="I6684" s="28" t="s">
        <v>367</v>
      </c>
      <c r="J6684" s="30" t="s">
        <v>10373</v>
      </c>
      <c r="K6684" s="30" t="s">
        <v>368</v>
      </c>
    </row>
    <row r="6685" spans="1:11">
      <c r="A6685" s="29">
        <v>6684</v>
      </c>
      <c r="B6685" s="30" t="s">
        <v>13488</v>
      </c>
      <c r="C6685" s="31" t="s">
        <v>13489</v>
      </c>
      <c r="D6685" s="30" t="s">
        <v>6864</v>
      </c>
      <c r="E6685" s="30" t="s">
        <v>850</v>
      </c>
      <c r="F6685" s="30" t="s">
        <v>846</v>
      </c>
      <c r="G6685" s="30" t="s">
        <v>366</v>
      </c>
      <c r="H6685" s="30">
        <v>2018</v>
      </c>
      <c r="I6685" s="28" t="s">
        <v>367</v>
      </c>
      <c r="J6685" s="30" t="s">
        <v>10373</v>
      </c>
      <c r="K6685" s="30" t="s">
        <v>368</v>
      </c>
    </row>
    <row r="6686" spans="1:11">
      <c r="A6686" s="29">
        <v>6685</v>
      </c>
      <c r="B6686" s="30" t="s">
        <v>13490</v>
      </c>
      <c r="C6686" s="31" t="s">
        <v>13491</v>
      </c>
      <c r="D6686" s="30" t="s">
        <v>6864</v>
      </c>
      <c r="E6686" s="30" t="s">
        <v>850</v>
      </c>
      <c r="F6686" s="30" t="s">
        <v>846</v>
      </c>
      <c r="G6686" s="30" t="s">
        <v>366</v>
      </c>
      <c r="H6686" s="30">
        <v>2018</v>
      </c>
      <c r="I6686" s="28" t="s">
        <v>367</v>
      </c>
      <c r="J6686" s="30" t="s">
        <v>10373</v>
      </c>
      <c r="K6686" s="30" t="s">
        <v>368</v>
      </c>
    </row>
    <row r="6687" spans="1:11">
      <c r="A6687" s="29">
        <v>6686</v>
      </c>
      <c r="B6687" s="30" t="s">
        <v>13492</v>
      </c>
      <c r="C6687" s="31" t="s">
        <v>13493</v>
      </c>
      <c r="D6687" s="30" t="s">
        <v>6864</v>
      </c>
      <c r="E6687" s="30" t="s">
        <v>850</v>
      </c>
      <c r="F6687" s="30" t="s">
        <v>846</v>
      </c>
      <c r="G6687" s="30" t="s">
        <v>366</v>
      </c>
      <c r="H6687" s="30">
        <v>2018</v>
      </c>
      <c r="I6687" s="28" t="s">
        <v>367</v>
      </c>
      <c r="J6687" s="30" t="s">
        <v>10368</v>
      </c>
      <c r="K6687" s="30" t="s">
        <v>368</v>
      </c>
    </row>
    <row r="6688" spans="1:11">
      <c r="A6688" s="29">
        <v>6687</v>
      </c>
      <c r="B6688" s="30" t="s">
        <v>13494</v>
      </c>
      <c r="C6688" s="31" t="s">
        <v>13495</v>
      </c>
      <c r="D6688" s="30" t="s">
        <v>6864</v>
      </c>
      <c r="E6688" s="30" t="s">
        <v>850</v>
      </c>
      <c r="F6688" s="30" t="s">
        <v>846</v>
      </c>
      <c r="G6688" s="30" t="s">
        <v>366</v>
      </c>
      <c r="H6688" s="30">
        <v>2018</v>
      </c>
      <c r="I6688" s="28" t="s">
        <v>367</v>
      </c>
      <c r="J6688" s="30" t="s">
        <v>10368</v>
      </c>
      <c r="K6688" s="30" t="s">
        <v>368</v>
      </c>
    </row>
    <row r="6689" spans="1:11">
      <c r="A6689" s="29">
        <v>6688</v>
      </c>
      <c r="B6689" s="30" t="s">
        <v>13496</v>
      </c>
      <c r="C6689" s="31" t="s">
        <v>13497</v>
      </c>
      <c r="D6689" s="30" t="s">
        <v>6864</v>
      </c>
      <c r="E6689" s="30" t="s">
        <v>850</v>
      </c>
      <c r="F6689" s="30" t="s">
        <v>846</v>
      </c>
      <c r="G6689" s="30" t="s">
        <v>366</v>
      </c>
      <c r="H6689" s="30">
        <v>2018</v>
      </c>
      <c r="I6689" s="28" t="s">
        <v>367</v>
      </c>
      <c r="J6689" s="30" t="s">
        <v>10368</v>
      </c>
      <c r="K6689" s="30" t="s">
        <v>368</v>
      </c>
    </row>
    <row r="6690" spans="1:11">
      <c r="A6690" s="29">
        <v>6689</v>
      </c>
      <c r="B6690" s="30" t="s">
        <v>13498</v>
      </c>
      <c r="C6690" s="31" t="s">
        <v>13499</v>
      </c>
      <c r="D6690" s="30" t="s">
        <v>6864</v>
      </c>
      <c r="E6690" s="30" t="s">
        <v>371</v>
      </c>
      <c r="F6690" s="30" t="s">
        <v>846</v>
      </c>
      <c r="G6690" s="30" t="s">
        <v>468</v>
      </c>
      <c r="H6690" s="30">
        <v>2018</v>
      </c>
      <c r="I6690" s="28" t="s">
        <v>367</v>
      </c>
      <c r="J6690" s="30" t="s">
        <v>10368</v>
      </c>
      <c r="K6690" s="30" t="s">
        <v>368</v>
      </c>
    </row>
    <row r="6691" spans="1:11">
      <c r="A6691" s="29">
        <v>6690</v>
      </c>
      <c r="B6691" s="30" t="s">
        <v>13500</v>
      </c>
      <c r="C6691" s="31" t="s">
        <v>13501</v>
      </c>
      <c r="D6691" s="30" t="s">
        <v>8631</v>
      </c>
      <c r="E6691" s="30" t="s">
        <v>371</v>
      </c>
      <c r="F6691" s="30" t="s">
        <v>846</v>
      </c>
      <c r="G6691" s="30" t="s">
        <v>3757</v>
      </c>
      <c r="H6691" s="30">
        <v>2018</v>
      </c>
      <c r="I6691" s="28" t="s">
        <v>367</v>
      </c>
      <c r="J6691" s="30" t="s">
        <v>10373</v>
      </c>
      <c r="K6691" s="30" t="s">
        <v>368</v>
      </c>
    </row>
    <row r="6692" spans="1:11">
      <c r="A6692" s="29">
        <v>6691</v>
      </c>
      <c r="B6692" s="30" t="s">
        <v>13502</v>
      </c>
      <c r="C6692" s="31" t="s">
        <v>3588</v>
      </c>
      <c r="D6692" s="30" t="s">
        <v>8631</v>
      </c>
      <c r="E6692" s="30" t="s">
        <v>371</v>
      </c>
      <c r="F6692" s="30" t="s">
        <v>846</v>
      </c>
      <c r="G6692" s="30" t="s">
        <v>3757</v>
      </c>
      <c r="H6692" s="30">
        <v>2018</v>
      </c>
      <c r="I6692" s="28" t="s">
        <v>367</v>
      </c>
      <c r="J6692" s="30" t="s">
        <v>10368</v>
      </c>
      <c r="K6692" s="30" t="s">
        <v>368</v>
      </c>
    </row>
    <row r="6693" spans="1:11">
      <c r="A6693" s="29">
        <v>6692</v>
      </c>
      <c r="B6693" s="30" t="s">
        <v>13503</v>
      </c>
      <c r="C6693" s="31" t="s">
        <v>4556</v>
      </c>
      <c r="D6693" s="30" t="s">
        <v>8631</v>
      </c>
      <c r="E6693" s="30" t="s">
        <v>371</v>
      </c>
      <c r="F6693" s="30" t="s">
        <v>846</v>
      </c>
      <c r="G6693" s="30" t="s">
        <v>3757</v>
      </c>
      <c r="H6693" s="30">
        <v>2018</v>
      </c>
      <c r="I6693" s="28" t="s">
        <v>367</v>
      </c>
      <c r="J6693" s="30" t="s">
        <v>10368</v>
      </c>
      <c r="K6693" s="30" t="s">
        <v>368</v>
      </c>
    </row>
    <row r="6694" spans="1:11">
      <c r="A6694" s="29">
        <v>6693</v>
      </c>
      <c r="B6694" s="30" t="s">
        <v>13504</v>
      </c>
      <c r="C6694" s="31" t="s">
        <v>13505</v>
      </c>
      <c r="D6694" s="30" t="s">
        <v>8631</v>
      </c>
      <c r="E6694" s="30" t="s">
        <v>371</v>
      </c>
      <c r="F6694" s="30" t="s">
        <v>846</v>
      </c>
      <c r="G6694" s="30" t="s">
        <v>3757</v>
      </c>
      <c r="H6694" s="30">
        <v>2018</v>
      </c>
      <c r="I6694" s="28" t="s">
        <v>367</v>
      </c>
      <c r="J6694" s="30" t="s">
        <v>10368</v>
      </c>
      <c r="K6694" s="30" t="s">
        <v>368</v>
      </c>
    </row>
    <row r="6695" spans="1:11">
      <c r="A6695" s="29">
        <v>6694</v>
      </c>
      <c r="B6695" s="30" t="s">
        <v>13506</v>
      </c>
      <c r="C6695" s="31" t="s">
        <v>13507</v>
      </c>
      <c r="D6695" s="30" t="s">
        <v>8631</v>
      </c>
      <c r="E6695" s="30" t="s">
        <v>371</v>
      </c>
      <c r="F6695" s="30" t="s">
        <v>846</v>
      </c>
      <c r="G6695" s="30" t="s">
        <v>3757</v>
      </c>
      <c r="H6695" s="30">
        <v>2018</v>
      </c>
      <c r="I6695" s="28" t="s">
        <v>367</v>
      </c>
      <c r="J6695" s="30" t="s">
        <v>10368</v>
      </c>
      <c r="K6695" s="30" t="s">
        <v>368</v>
      </c>
    </row>
    <row r="6696" spans="1:11">
      <c r="A6696" s="29">
        <v>6695</v>
      </c>
      <c r="B6696" s="30" t="s">
        <v>13508</v>
      </c>
      <c r="C6696" s="31" t="s">
        <v>13509</v>
      </c>
      <c r="D6696" s="30" t="s">
        <v>8631</v>
      </c>
      <c r="E6696" s="30" t="s">
        <v>371</v>
      </c>
      <c r="F6696" s="30" t="s">
        <v>846</v>
      </c>
      <c r="G6696" s="30" t="s">
        <v>3757</v>
      </c>
      <c r="H6696" s="30">
        <v>2018</v>
      </c>
      <c r="I6696" s="28" t="s">
        <v>367</v>
      </c>
      <c r="J6696" s="30" t="s">
        <v>10368</v>
      </c>
      <c r="K6696" s="30" t="s">
        <v>368</v>
      </c>
    </row>
    <row r="6697" spans="1:11">
      <c r="A6697" s="29">
        <v>6696</v>
      </c>
      <c r="B6697" s="30" t="s">
        <v>13510</v>
      </c>
      <c r="C6697" s="31" t="s">
        <v>13511</v>
      </c>
      <c r="D6697" s="30" t="s">
        <v>6864</v>
      </c>
      <c r="E6697" s="30" t="s">
        <v>371</v>
      </c>
      <c r="F6697" s="30" t="s">
        <v>846</v>
      </c>
      <c r="G6697" s="30" t="s">
        <v>468</v>
      </c>
      <c r="H6697" s="30">
        <v>2018</v>
      </c>
      <c r="I6697" s="28" t="s">
        <v>367</v>
      </c>
      <c r="J6697" s="30" t="s">
        <v>10368</v>
      </c>
      <c r="K6697" s="30" t="s">
        <v>368</v>
      </c>
    </row>
    <row r="6698" spans="1:11">
      <c r="A6698" s="29">
        <v>6697</v>
      </c>
      <c r="B6698" s="30" t="s">
        <v>13512</v>
      </c>
      <c r="C6698" s="31" t="s">
        <v>13513</v>
      </c>
      <c r="D6698" s="30" t="s">
        <v>6864</v>
      </c>
      <c r="E6698" s="30" t="s">
        <v>371</v>
      </c>
      <c r="F6698" s="30" t="s">
        <v>846</v>
      </c>
      <c r="G6698" s="30" t="s">
        <v>468</v>
      </c>
      <c r="H6698" s="30">
        <v>2018</v>
      </c>
      <c r="I6698" s="28" t="s">
        <v>367</v>
      </c>
      <c r="J6698" s="30" t="s">
        <v>10373</v>
      </c>
      <c r="K6698" s="30" t="s">
        <v>368</v>
      </c>
    </row>
    <row r="6699" spans="1:11">
      <c r="A6699" s="29">
        <v>6698</v>
      </c>
      <c r="B6699" s="30" t="s">
        <v>13514</v>
      </c>
      <c r="C6699" s="31" t="s">
        <v>13515</v>
      </c>
      <c r="D6699" s="30" t="s">
        <v>6864</v>
      </c>
      <c r="E6699" s="30" t="s">
        <v>371</v>
      </c>
      <c r="F6699" s="30" t="s">
        <v>846</v>
      </c>
      <c r="G6699" s="30" t="s">
        <v>468</v>
      </c>
      <c r="H6699" s="30">
        <v>2018</v>
      </c>
      <c r="I6699" s="28" t="s">
        <v>367</v>
      </c>
      <c r="J6699" s="30" t="s">
        <v>10368</v>
      </c>
      <c r="K6699" s="30" t="s">
        <v>368</v>
      </c>
    </row>
    <row r="6700" spans="1:11">
      <c r="A6700" s="29">
        <v>6699</v>
      </c>
      <c r="B6700" s="30" t="s">
        <v>13516</v>
      </c>
      <c r="C6700" s="31" t="s">
        <v>13517</v>
      </c>
      <c r="D6700" s="30" t="s">
        <v>6864</v>
      </c>
      <c r="E6700" s="30" t="s">
        <v>371</v>
      </c>
      <c r="F6700" s="30" t="s">
        <v>846</v>
      </c>
      <c r="G6700" s="30" t="s">
        <v>468</v>
      </c>
      <c r="H6700" s="30">
        <v>2018</v>
      </c>
      <c r="I6700" s="28" t="s">
        <v>367</v>
      </c>
      <c r="J6700" s="30" t="s">
        <v>10368</v>
      </c>
      <c r="K6700" s="30" t="s">
        <v>368</v>
      </c>
    </row>
    <row r="6701" spans="1:11">
      <c r="A6701" s="29">
        <v>6700</v>
      </c>
      <c r="B6701" s="30" t="s">
        <v>13518</v>
      </c>
      <c r="C6701" s="31" t="s">
        <v>13519</v>
      </c>
      <c r="D6701" s="30" t="s">
        <v>8631</v>
      </c>
      <c r="E6701" s="30" t="s">
        <v>371</v>
      </c>
      <c r="F6701" s="30" t="s">
        <v>846</v>
      </c>
      <c r="G6701" s="30" t="s">
        <v>3757</v>
      </c>
      <c r="H6701" s="30">
        <v>2018</v>
      </c>
      <c r="I6701" s="28" t="s">
        <v>367</v>
      </c>
      <c r="J6701" s="30" t="s">
        <v>10368</v>
      </c>
      <c r="K6701" s="30" t="s">
        <v>368</v>
      </c>
    </row>
    <row r="6702" spans="1:11">
      <c r="A6702" s="29">
        <v>6701</v>
      </c>
      <c r="B6702" s="30" t="s">
        <v>13520</v>
      </c>
      <c r="C6702" s="31" t="s">
        <v>13521</v>
      </c>
      <c r="D6702" s="30" t="s">
        <v>6864</v>
      </c>
      <c r="E6702" s="30" t="s">
        <v>371</v>
      </c>
      <c r="F6702" s="30" t="s">
        <v>846</v>
      </c>
      <c r="G6702" s="30" t="s">
        <v>468</v>
      </c>
      <c r="H6702" s="30">
        <v>2018</v>
      </c>
      <c r="I6702" s="28" t="s">
        <v>367</v>
      </c>
      <c r="J6702" s="30" t="s">
        <v>10373</v>
      </c>
      <c r="K6702" s="30" t="s">
        <v>368</v>
      </c>
    </row>
    <row r="6703" spans="1:11">
      <c r="A6703" s="29">
        <v>6702</v>
      </c>
      <c r="B6703" s="30" t="s">
        <v>13522</v>
      </c>
      <c r="C6703" s="31" t="s">
        <v>13523</v>
      </c>
      <c r="D6703" s="30" t="s">
        <v>8631</v>
      </c>
      <c r="E6703" s="30" t="s">
        <v>371</v>
      </c>
      <c r="F6703" s="30" t="s">
        <v>846</v>
      </c>
      <c r="G6703" s="30" t="s">
        <v>3757</v>
      </c>
      <c r="H6703" s="30">
        <v>2018</v>
      </c>
      <c r="I6703" s="28" t="s">
        <v>367</v>
      </c>
      <c r="J6703" s="30" t="s">
        <v>10368</v>
      </c>
      <c r="K6703" s="30" t="s">
        <v>368</v>
      </c>
    </row>
    <row r="6704" spans="1:11">
      <c r="A6704" s="29">
        <v>6703</v>
      </c>
      <c r="B6704" s="30" t="s">
        <v>13524</v>
      </c>
      <c r="C6704" s="31" t="s">
        <v>13525</v>
      </c>
      <c r="D6704" s="30" t="s">
        <v>6864</v>
      </c>
      <c r="E6704" s="30" t="s">
        <v>371</v>
      </c>
      <c r="F6704" s="30" t="s">
        <v>846</v>
      </c>
      <c r="G6704" s="30" t="s">
        <v>468</v>
      </c>
      <c r="H6704" s="30">
        <v>2018</v>
      </c>
      <c r="I6704" s="28" t="s">
        <v>367</v>
      </c>
      <c r="J6704" s="30" t="s">
        <v>10373</v>
      </c>
      <c r="K6704" s="30" t="s">
        <v>368</v>
      </c>
    </row>
    <row r="6705" spans="1:11">
      <c r="A6705" s="29">
        <v>6704</v>
      </c>
      <c r="B6705" s="30" t="s">
        <v>13526</v>
      </c>
      <c r="C6705" s="31" t="s">
        <v>13527</v>
      </c>
      <c r="D6705" s="30" t="s">
        <v>8631</v>
      </c>
      <c r="E6705" s="30" t="s">
        <v>371</v>
      </c>
      <c r="F6705" s="30" t="s">
        <v>846</v>
      </c>
      <c r="G6705" s="30" t="s">
        <v>9641</v>
      </c>
      <c r="H6705" s="30">
        <v>2018</v>
      </c>
      <c r="I6705" s="28" t="s">
        <v>367</v>
      </c>
      <c r="J6705" s="30" t="s">
        <v>10373</v>
      </c>
      <c r="K6705" s="30" t="s">
        <v>368</v>
      </c>
    </row>
    <row r="6706" spans="1:11">
      <c r="A6706" s="29">
        <v>6705</v>
      </c>
      <c r="B6706" s="30" t="s">
        <v>13528</v>
      </c>
      <c r="C6706" s="31" t="s">
        <v>13529</v>
      </c>
      <c r="D6706" s="30" t="s">
        <v>8631</v>
      </c>
      <c r="E6706" s="30" t="s">
        <v>371</v>
      </c>
      <c r="F6706" s="30" t="s">
        <v>846</v>
      </c>
      <c r="G6706" s="30" t="s">
        <v>3757</v>
      </c>
      <c r="H6706" s="30">
        <v>2018</v>
      </c>
      <c r="I6706" s="28" t="s">
        <v>367</v>
      </c>
      <c r="J6706" s="30" t="s">
        <v>10373</v>
      </c>
      <c r="K6706" s="30" t="s">
        <v>368</v>
      </c>
    </row>
    <row r="6707" spans="1:11">
      <c r="A6707" s="29">
        <v>6706</v>
      </c>
      <c r="B6707" s="30" t="s">
        <v>13530</v>
      </c>
      <c r="C6707" s="31" t="s">
        <v>13531</v>
      </c>
      <c r="D6707" s="30" t="s">
        <v>6864</v>
      </c>
      <c r="E6707" s="30" t="s">
        <v>371</v>
      </c>
      <c r="F6707" s="30" t="s">
        <v>846</v>
      </c>
      <c r="G6707" s="30" t="s">
        <v>468</v>
      </c>
      <c r="H6707" s="30">
        <v>2018</v>
      </c>
      <c r="I6707" s="28" t="s">
        <v>367</v>
      </c>
      <c r="J6707" s="30" t="s">
        <v>10373</v>
      </c>
      <c r="K6707" s="30" t="s">
        <v>368</v>
      </c>
    </row>
    <row r="6708" spans="1:11">
      <c r="A6708" s="29">
        <v>6707</v>
      </c>
      <c r="B6708" s="30" t="s">
        <v>13532</v>
      </c>
      <c r="C6708" s="31" t="s">
        <v>13533</v>
      </c>
      <c r="D6708" s="30" t="s">
        <v>8631</v>
      </c>
      <c r="E6708" s="30" t="s">
        <v>371</v>
      </c>
      <c r="F6708" s="30" t="s">
        <v>846</v>
      </c>
      <c r="G6708" s="30" t="s">
        <v>9641</v>
      </c>
      <c r="H6708" s="30">
        <v>2018</v>
      </c>
      <c r="I6708" s="28" t="s">
        <v>367</v>
      </c>
      <c r="J6708" s="30" t="s">
        <v>10368</v>
      </c>
      <c r="K6708" s="30" t="s">
        <v>368</v>
      </c>
    </row>
    <row r="6709" spans="1:11">
      <c r="A6709" s="29">
        <v>6708</v>
      </c>
      <c r="B6709" s="30" t="s">
        <v>13534</v>
      </c>
      <c r="C6709" s="31" t="s">
        <v>13535</v>
      </c>
      <c r="D6709" s="30" t="s">
        <v>8631</v>
      </c>
      <c r="E6709" s="30" t="s">
        <v>371</v>
      </c>
      <c r="F6709" s="30" t="s">
        <v>846</v>
      </c>
      <c r="G6709" s="30" t="s">
        <v>3757</v>
      </c>
      <c r="H6709" s="30">
        <v>2018</v>
      </c>
      <c r="I6709" s="28" t="s">
        <v>367</v>
      </c>
      <c r="J6709" s="30" t="s">
        <v>10368</v>
      </c>
      <c r="K6709" s="30" t="s">
        <v>368</v>
      </c>
    </row>
    <row r="6710" spans="1:11">
      <c r="A6710" s="29">
        <v>6709</v>
      </c>
      <c r="B6710" s="30" t="s">
        <v>13536</v>
      </c>
      <c r="C6710" s="31" t="s">
        <v>13537</v>
      </c>
      <c r="D6710" s="30" t="s">
        <v>8631</v>
      </c>
      <c r="E6710" s="30" t="s">
        <v>371</v>
      </c>
      <c r="F6710" s="30" t="s">
        <v>846</v>
      </c>
      <c r="G6710" s="30" t="s">
        <v>3757</v>
      </c>
      <c r="H6710" s="30">
        <v>2018</v>
      </c>
      <c r="I6710" s="28" t="s">
        <v>367</v>
      </c>
      <c r="J6710" s="30" t="s">
        <v>10373</v>
      </c>
      <c r="K6710" s="30" t="s">
        <v>368</v>
      </c>
    </row>
    <row r="6711" spans="1:11">
      <c r="A6711" s="29">
        <v>6710</v>
      </c>
      <c r="B6711" s="30" t="s">
        <v>13538</v>
      </c>
      <c r="C6711" s="31" t="s">
        <v>13539</v>
      </c>
      <c r="D6711" s="30" t="s">
        <v>6864</v>
      </c>
      <c r="E6711" s="30" t="s">
        <v>850</v>
      </c>
      <c r="F6711" s="30" t="s">
        <v>846</v>
      </c>
      <c r="G6711" s="30" t="s">
        <v>366</v>
      </c>
      <c r="H6711" s="30">
        <v>2018</v>
      </c>
      <c r="I6711" s="28" t="s">
        <v>367</v>
      </c>
      <c r="J6711" s="30" t="s">
        <v>10373</v>
      </c>
      <c r="K6711" s="30" t="s">
        <v>368</v>
      </c>
    </row>
    <row r="6712" spans="1:11">
      <c r="A6712" s="29">
        <v>6711</v>
      </c>
      <c r="B6712" s="30" t="s">
        <v>13540</v>
      </c>
      <c r="C6712" s="31" t="s">
        <v>13541</v>
      </c>
      <c r="D6712" s="30" t="s">
        <v>6864</v>
      </c>
      <c r="E6712" s="30" t="s">
        <v>850</v>
      </c>
      <c r="F6712" s="30" t="s">
        <v>846</v>
      </c>
      <c r="G6712" s="30" t="s">
        <v>366</v>
      </c>
      <c r="H6712" s="30">
        <v>2018</v>
      </c>
      <c r="I6712" s="28" t="s">
        <v>367</v>
      </c>
      <c r="J6712" s="30" t="s">
        <v>10373</v>
      </c>
      <c r="K6712" s="30" t="s">
        <v>368</v>
      </c>
    </row>
    <row r="6713" spans="1:11">
      <c r="A6713" s="29">
        <v>6712</v>
      </c>
      <c r="B6713" s="30" t="s">
        <v>13542</v>
      </c>
      <c r="C6713" s="31" t="s">
        <v>13543</v>
      </c>
      <c r="D6713" s="30" t="s">
        <v>6864</v>
      </c>
      <c r="E6713" s="30" t="s">
        <v>850</v>
      </c>
      <c r="F6713" s="30" t="s">
        <v>846</v>
      </c>
      <c r="G6713" s="30" t="s">
        <v>366</v>
      </c>
      <c r="H6713" s="30">
        <v>2018</v>
      </c>
      <c r="I6713" s="28" t="s">
        <v>367</v>
      </c>
      <c r="J6713" s="30" t="s">
        <v>10373</v>
      </c>
      <c r="K6713" s="30" t="s">
        <v>368</v>
      </c>
    </row>
    <row r="6714" spans="1:11">
      <c r="A6714" s="29">
        <v>6713</v>
      </c>
      <c r="B6714" s="30" t="s">
        <v>13544</v>
      </c>
      <c r="C6714" s="31" t="s">
        <v>13545</v>
      </c>
      <c r="D6714" s="30" t="s">
        <v>8631</v>
      </c>
      <c r="E6714" s="30" t="s">
        <v>371</v>
      </c>
      <c r="F6714" s="30" t="s">
        <v>846</v>
      </c>
      <c r="G6714" s="30" t="s">
        <v>3757</v>
      </c>
      <c r="H6714" s="30">
        <v>2018</v>
      </c>
      <c r="I6714" s="28" t="s">
        <v>367</v>
      </c>
      <c r="J6714" s="30" t="s">
        <v>10368</v>
      </c>
      <c r="K6714" s="30" t="s">
        <v>368</v>
      </c>
    </row>
    <row r="6715" spans="1:11">
      <c r="A6715" s="29">
        <v>6714</v>
      </c>
      <c r="B6715" s="30" t="s">
        <v>13546</v>
      </c>
      <c r="C6715" s="31" t="s">
        <v>13547</v>
      </c>
      <c r="D6715" s="30" t="s">
        <v>6864</v>
      </c>
      <c r="E6715" s="30" t="s">
        <v>3823</v>
      </c>
      <c r="F6715" s="30" t="s">
        <v>846</v>
      </c>
      <c r="G6715" s="30" t="s">
        <v>468</v>
      </c>
      <c r="H6715" s="30">
        <v>2018</v>
      </c>
      <c r="I6715" s="28" t="s">
        <v>367</v>
      </c>
      <c r="J6715" s="30" t="s">
        <v>10373</v>
      </c>
      <c r="K6715" s="30" t="s">
        <v>368</v>
      </c>
    </row>
    <row r="6716" spans="1:11">
      <c r="A6716" s="29">
        <v>6715</v>
      </c>
      <c r="B6716" s="30" t="s">
        <v>13548</v>
      </c>
      <c r="C6716" s="31" t="s">
        <v>13549</v>
      </c>
      <c r="D6716" s="30" t="s">
        <v>6864</v>
      </c>
      <c r="E6716" s="30" t="s">
        <v>850</v>
      </c>
      <c r="F6716" s="30" t="s">
        <v>846</v>
      </c>
      <c r="G6716" s="30" t="s">
        <v>468</v>
      </c>
      <c r="H6716" s="30">
        <v>2018</v>
      </c>
      <c r="I6716" s="28" t="s">
        <v>367</v>
      </c>
      <c r="J6716" s="30" t="s">
        <v>10373</v>
      </c>
      <c r="K6716" s="30" t="s">
        <v>368</v>
      </c>
    </row>
    <row r="6717" spans="1:11">
      <c r="A6717" s="29">
        <v>6716</v>
      </c>
      <c r="B6717" s="30" t="s">
        <v>13550</v>
      </c>
      <c r="C6717" s="31" t="s">
        <v>13551</v>
      </c>
      <c r="D6717" s="30" t="s">
        <v>8631</v>
      </c>
      <c r="E6717" s="30" t="s">
        <v>371</v>
      </c>
      <c r="F6717" s="30" t="s">
        <v>846</v>
      </c>
      <c r="G6717" s="30" t="s">
        <v>3757</v>
      </c>
      <c r="H6717" s="30">
        <v>2018</v>
      </c>
      <c r="I6717" s="28" t="s">
        <v>367</v>
      </c>
      <c r="J6717" s="30" t="s">
        <v>10368</v>
      </c>
      <c r="K6717" s="30" t="s">
        <v>368</v>
      </c>
    </row>
    <row r="6718" spans="1:11">
      <c r="A6718" s="29">
        <v>6717</v>
      </c>
      <c r="B6718" s="30" t="s">
        <v>13552</v>
      </c>
      <c r="C6718" s="31" t="s">
        <v>13553</v>
      </c>
      <c r="D6718" s="30" t="s">
        <v>8631</v>
      </c>
      <c r="E6718" s="30" t="s">
        <v>371</v>
      </c>
      <c r="F6718" s="30" t="s">
        <v>846</v>
      </c>
      <c r="G6718" s="30" t="s">
        <v>3757</v>
      </c>
      <c r="H6718" s="30">
        <v>2018</v>
      </c>
      <c r="I6718" s="28" t="s">
        <v>367</v>
      </c>
      <c r="J6718" s="30" t="s">
        <v>10368</v>
      </c>
      <c r="K6718" s="30" t="s">
        <v>368</v>
      </c>
    </row>
    <row r="6719" spans="1:11">
      <c r="A6719" s="29">
        <v>6718</v>
      </c>
      <c r="B6719" s="30" t="s">
        <v>13554</v>
      </c>
      <c r="C6719" s="31" t="s">
        <v>13555</v>
      </c>
      <c r="D6719" s="30" t="s">
        <v>8631</v>
      </c>
      <c r="E6719" s="30" t="s">
        <v>371</v>
      </c>
      <c r="F6719" s="30" t="s">
        <v>846</v>
      </c>
      <c r="G6719" s="30" t="s">
        <v>3757</v>
      </c>
      <c r="H6719" s="30">
        <v>2018</v>
      </c>
      <c r="I6719" s="28" t="s">
        <v>367</v>
      </c>
      <c r="J6719" s="30" t="s">
        <v>10373</v>
      </c>
      <c r="K6719" s="30" t="s">
        <v>368</v>
      </c>
    </row>
    <row r="6720" spans="1:11">
      <c r="A6720" s="29">
        <v>6719</v>
      </c>
      <c r="B6720" s="30" t="s">
        <v>13556</v>
      </c>
      <c r="C6720" s="31" t="s">
        <v>13557</v>
      </c>
      <c r="D6720" s="30" t="s">
        <v>6864</v>
      </c>
      <c r="E6720" s="30" t="s">
        <v>371</v>
      </c>
      <c r="F6720" s="30" t="s">
        <v>846</v>
      </c>
      <c r="G6720" s="30" t="s">
        <v>468</v>
      </c>
      <c r="H6720" s="30">
        <v>2018</v>
      </c>
      <c r="I6720" s="28" t="s">
        <v>367</v>
      </c>
      <c r="J6720" s="30" t="s">
        <v>10368</v>
      </c>
      <c r="K6720" s="30" t="s">
        <v>368</v>
      </c>
    </row>
    <row r="6721" spans="1:11">
      <c r="A6721" s="29">
        <v>6720</v>
      </c>
      <c r="B6721" s="30" t="s">
        <v>13558</v>
      </c>
      <c r="C6721" s="31" t="s">
        <v>13559</v>
      </c>
      <c r="D6721" s="30" t="s">
        <v>8631</v>
      </c>
      <c r="E6721" s="30" t="s">
        <v>371</v>
      </c>
      <c r="F6721" s="30" t="s">
        <v>846</v>
      </c>
      <c r="G6721" s="30" t="s">
        <v>3757</v>
      </c>
      <c r="H6721" s="30">
        <v>2018</v>
      </c>
      <c r="I6721" s="28" t="s">
        <v>367</v>
      </c>
      <c r="J6721" s="30" t="s">
        <v>10368</v>
      </c>
      <c r="K6721" s="30" t="s">
        <v>368</v>
      </c>
    </row>
    <row r="6722" spans="1:11">
      <c r="A6722" s="29">
        <v>6721</v>
      </c>
      <c r="B6722" s="30" t="s">
        <v>13560</v>
      </c>
      <c r="C6722" s="31" t="s">
        <v>13561</v>
      </c>
      <c r="D6722" s="30" t="s">
        <v>8631</v>
      </c>
      <c r="E6722" s="30" t="s">
        <v>371</v>
      </c>
      <c r="F6722" s="30" t="s">
        <v>846</v>
      </c>
      <c r="G6722" s="30" t="s">
        <v>3757</v>
      </c>
      <c r="H6722" s="30">
        <v>2018</v>
      </c>
      <c r="I6722" s="28" t="s">
        <v>367</v>
      </c>
      <c r="J6722" s="30" t="s">
        <v>10368</v>
      </c>
      <c r="K6722" s="30" t="s">
        <v>368</v>
      </c>
    </row>
    <row r="6723" spans="1:11">
      <c r="A6723" s="29">
        <v>6722</v>
      </c>
      <c r="B6723" s="30" t="s">
        <v>13562</v>
      </c>
      <c r="C6723" s="31" t="s">
        <v>13563</v>
      </c>
      <c r="D6723" s="30" t="s">
        <v>8631</v>
      </c>
      <c r="E6723" s="30" t="s">
        <v>371</v>
      </c>
      <c r="F6723" s="30" t="s">
        <v>846</v>
      </c>
      <c r="G6723" s="30" t="s">
        <v>3757</v>
      </c>
      <c r="H6723" s="30">
        <v>2018</v>
      </c>
      <c r="I6723" s="28" t="s">
        <v>367</v>
      </c>
      <c r="J6723" s="30" t="s">
        <v>10368</v>
      </c>
      <c r="K6723" s="30" t="s">
        <v>368</v>
      </c>
    </row>
    <row r="6724" spans="1:11">
      <c r="A6724" s="29">
        <v>6723</v>
      </c>
      <c r="B6724" s="30" t="s">
        <v>13564</v>
      </c>
      <c r="C6724" s="31" t="s">
        <v>4176</v>
      </c>
      <c r="D6724" s="30" t="s">
        <v>8631</v>
      </c>
      <c r="E6724" s="30" t="s">
        <v>371</v>
      </c>
      <c r="F6724" s="30" t="s">
        <v>846</v>
      </c>
      <c r="G6724" s="30" t="s">
        <v>3757</v>
      </c>
      <c r="H6724" s="30">
        <v>2018</v>
      </c>
      <c r="I6724" s="28" t="s">
        <v>367</v>
      </c>
      <c r="J6724" s="30" t="s">
        <v>10368</v>
      </c>
      <c r="K6724" s="30" t="s">
        <v>368</v>
      </c>
    </row>
    <row r="6725" spans="1:11">
      <c r="A6725" s="29">
        <v>6724</v>
      </c>
      <c r="B6725" s="30" t="s">
        <v>13565</v>
      </c>
      <c r="C6725" s="31" t="s">
        <v>13566</v>
      </c>
      <c r="D6725" s="30" t="s">
        <v>6864</v>
      </c>
      <c r="E6725" s="30" t="s">
        <v>371</v>
      </c>
      <c r="F6725" s="30" t="s">
        <v>846</v>
      </c>
      <c r="G6725" s="30" t="s">
        <v>468</v>
      </c>
      <c r="H6725" s="30">
        <v>2018</v>
      </c>
      <c r="I6725" s="28" t="s">
        <v>367</v>
      </c>
      <c r="J6725" s="30" t="s">
        <v>10368</v>
      </c>
      <c r="K6725" s="30" t="s">
        <v>368</v>
      </c>
    </row>
    <row r="6726" spans="1:11">
      <c r="A6726" s="29">
        <v>6725</v>
      </c>
      <c r="B6726" s="30" t="s">
        <v>13567</v>
      </c>
      <c r="C6726" s="31" t="s">
        <v>13568</v>
      </c>
      <c r="D6726" s="30" t="s">
        <v>6864</v>
      </c>
      <c r="E6726" s="30" t="s">
        <v>371</v>
      </c>
      <c r="F6726" s="30" t="s">
        <v>846</v>
      </c>
      <c r="G6726" s="30" t="s">
        <v>468</v>
      </c>
      <c r="H6726" s="30">
        <v>2018</v>
      </c>
      <c r="I6726" s="28" t="s">
        <v>367</v>
      </c>
      <c r="J6726" s="30" t="s">
        <v>10368</v>
      </c>
      <c r="K6726" s="30" t="s">
        <v>368</v>
      </c>
    </row>
    <row r="6727" spans="1:11">
      <c r="A6727" s="29">
        <v>6726</v>
      </c>
      <c r="B6727" s="30" t="s">
        <v>13569</v>
      </c>
      <c r="C6727" s="31" t="s">
        <v>13570</v>
      </c>
      <c r="D6727" s="30" t="s">
        <v>8631</v>
      </c>
      <c r="E6727" s="30" t="s">
        <v>371</v>
      </c>
      <c r="F6727" s="30" t="s">
        <v>846</v>
      </c>
      <c r="G6727" s="30" t="s">
        <v>3757</v>
      </c>
      <c r="H6727" s="30">
        <v>2018</v>
      </c>
      <c r="I6727" s="28" t="s">
        <v>367</v>
      </c>
      <c r="J6727" s="30" t="s">
        <v>10368</v>
      </c>
      <c r="K6727" s="30" t="s">
        <v>368</v>
      </c>
    </row>
    <row r="6728" spans="1:11">
      <c r="A6728" s="29">
        <v>6727</v>
      </c>
      <c r="B6728" s="30" t="s">
        <v>13571</v>
      </c>
      <c r="C6728" s="31" t="s">
        <v>13572</v>
      </c>
      <c r="D6728" s="30" t="s">
        <v>8631</v>
      </c>
      <c r="E6728" s="30" t="s">
        <v>371</v>
      </c>
      <c r="F6728" s="30" t="s">
        <v>846</v>
      </c>
      <c r="G6728" s="30" t="s">
        <v>3757</v>
      </c>
      <c r="H6728" s="30">
        <v>2018</v>
      </c>
      <c r="I6728" s="28" t="s">
        <v>367</v>
      </c>
      <c r="J6728" s="30" t="s">
        <v>10373</v>
      </c>
      <c r="K6728" s="30" t="s">
        <v>368</v>
      </c>
    </row>
    <row r="6729" spans="1:11">
      <c r="A6729" s="29">
        <v>6728</v>
      </c>
      <c r="B6729" s="30" t="s">
        <v>13573</v>
      </c>
      <c r="C6729" s="31" t="s">
        <v>13574</v>
      </c>
      <c r="D6729" s="30" t="s">
        <v>8631</v>
      </c>
      <c r="E6729" s="30" t="s">
        <v>371</v>
      </c>
      <c r="F6729" s="30" t="s">
        <v>846</v>
      </c>
      <c r="G6729" s="30" t="s">
        <v>9641</v>
      </c>
      <c r="H6729" s="30">
        <v>2018</v>
      </c>
      <c r="I6729" s="28" t="s">
        <v>367</v>
      </c>
      <c r="J6729" s="30" t="s">
        <v>10368</v>
      </c>
      <c r="K6729" s="30" t="s">
        <v>368</v>
      </c>
    </row>
    <row r="6730" spans="1:11">
      <c r="A6730" s="29">
        <v>6729</v>
      </c>
      <c r="B6730" s="30" t="s">
        <v>13575</v>
      </c>
      <c r="C6730" s="31" t="s">
        <v>13576</v>
      </c>
      <c r="D6730" s="30" t="s">
        <v>8631</v>
      </c>
      <c r="E6730" s="30" t="s">
        <v>371</v>
      </c>
      <c r="F6730" s="30" t="s">
        <v>846</v>
      </c>
      <c r="G6730" s="30" t="s">
        <v>3757</v>
      </c>
      <c r="H6730" s="30">
        <v>2018</v>
      </c>
      <c r="I6730" s="28" t="s">
        <v>367</v>
      </c>
      <c r="J6730" s="30" t="s">
        <v>10368</v>
      </c>
      <c r="K6730" s="30" t="s">
        <v>368</v>
      </c>
    </row>
    <row r="6731" spans="1:11">
      <c r="A6731" s="29">
        <v>6730</v>
      </c>
      <c r="B6731" s="30" t="s">
        <v>13577</v>
      </c>
      <c r="C6731" s="31" t="s">
        <v>13578</v>
      </c>
      <c r="D6731" s="30" t="s">
        <v>6864</v>
      </c>
      <c r="E6731" s="30" t="s">
        <v>850</v>
      </c>
      <c r="F6731" s="30" t="s">
        <v>846</v>
      </c>
      <c r="G6731" s="30" t="s">
        <v>366</v>
      </c>
      <c r="H6731" s="30">
        <v>2018</v>
      </c>
      <c r="I6731" s="28" t="s">
        <v>367</v>
      </c>
      <c r="J6731" s="30" t="s">
        <v>10368</v>
      </c>
      <c r="K6731" s="30" t="s">
        <v>368</v>
      </c>
    </row>
    <row r="6732" spans="1:11">
      <c r="A6732" s="29">
        <v>6731</v>
      </c>
      <c r="B6732" s="30" t="s">
        <v>13579</v>
      </c>
      <c r="C6732" s="31" t="s">
        <v>13580</v>
      </c>
      <c r="D6732" s="30" t="s">
        <v>8631</v>
      </c>
      <c r="E6732" s="30" t="s">
        <v>3823</v>
      </c>
      <c r="F6732" s="30" t="s">
        <v>846</v>
      </c>
      <c r="G6732" s="30" t="s">
        <v>3757</v>
      </c>
      <c r="H6732" s="30">
        <v>2018</v>
      </c>
      <c r="I6732" s="28" t="s">
        <v>367</v>
      </c>
      <c r="J6732" s="30"/>
      <c r="K6732" s="30" t="s">
        <v>368</v>
      </c>
    </row>
    <row r="6733" spans="1:11">
      <c r="A6733" s="29">
        <v>6732</v>
      </c>
      <c r="B6733" s="30" t="s">
        <v>13581</v>
      </c>
      <c r="C6733" s="31" t="s">
        <v>13582</v>
      </c>
      <c r="D6733" s="30" t="s">
        <v>8631</v>
      </c>
      <c r="E6733" s="30" t="s">
        <v>371</v>
      </c>
      <c r="F6733" s="30" t="s">
        <v>846</v>
      </c>
      <c r="G6733" s="30" t="s">
        <v>3757</v>
      </c>
      <c r="H6733" s="30">
        <v>2018</v>
      </c>
      <c r="I6733" s="28" t="s">
        <v>367</v>
      </c>
      <c r="J6733" s="30" t="s">
        <v>10368</v>
      </c>
      <c r="K6733" s="30" t="s">
        <v>368</v>
      </c>
    </row>
    <row r="6734" spans="1:11">
      <c r="A6734" s="29">
        <v>6733</v>
      </c>
      <c r="B6734" s="30" t="s">
        <v>13583</v>
      </c>
      <c r="C6734" s="31" t="s">
        <v>13584</v>
      </c>
      <c r="D6734" s="30" t="s">
        <v>8631</v>
      </c>
      <c r="E6734" s="30" t="s">
        <v>371</v>
      </c>
      <c r="F6734" s="30" t="s">
        <v>846</v>
      </c>
      <c r="G6734" s="30" t="s">
        <v>3757</v>
      </c>
      <c r="H6734" s="30">
        <v>2018</v>
      </c>
      <c r="I6734" s="28" t="s">
        <v>367</v>
      </c>
      <c r="J6734" s="30" t="s">
        <v>10373</v>
      </c>
      <c r="K6734" s="30" t="s">
        <v>368</v>
      </c>
    </row>
    <row r="6735" spans="1:11">
      <c r="A6735" s="29">
        <v>6734</v>
      </c>
      <c r="B6735" s="30" t="s">
        <v>13585</v>
      </c>
      <c r="C6735" s="31" t="s">
        <v>13586</v>
      </c>
      <c r="D6735" s="30" t="s">
        <v>6864</v>
      </c>
      <c r="E6735" s="30" t="s">
        <v>371</v>
      </c>
      <c r="F6735" s="30" t="s">
        <v>846</v>
      </c>
      <c r="G6735" s="30" t="s">
        <v>468</v>
      </c>
      <c r="H6735" s="30">
        <v>2018</v>
      </c>
      <c r="I6735" s="28" t="s">
        <v>367</v>
      </c>
      <c r="J6735" s="30" t="s">
        <v>10368</v>
      </c>
      <c r="K6735" s="30" t="s">
        <v>368</v>
      </c>
    </row>
    <row r="6736" spans="1:11">
      <c r="A6736" s="29">
        <v>6735</v>
      </c>
      <c r="B6736" s="30" t="s">
        <v>13587</v>
      </c>
      <c r="C6736" s="31" t="s">
        <v>13588</v>
      </c>
      <c r="D6736" s="30" t="s">
        <v>8631</v>
      </c>
      <c r="E6736" s="30" t="s">
        <v>371</v>
      </c>
      <c r="F6736" s="30" t="s">
        <v>846</v>
      </c>
      <c r="G6736" s="30" t="s">
        <v>3757</v>
      </c>
      <c r="H6736" s="30">
        <v>2018</v>
      </c>
      <c r="I6736" s="28" t="s">
        <v>367</v>
      </c>
      <c r="J6736" s="30" t="s">
        <v>10368</v>
      </c>
      <c r="K6736" s="30" t="s">
        <v>368</v>
      </c>
    </row>
    <row r="6737" spans="1:11">
      <c r="A6737" s="29">
        <v>6736</v>
      </c>
      <c r="B6737" s="30" t="s">
        <v>13589</v>
      </c>
      <c r="C6737" s="31" t="s">
        <v>13590</v>
      </c>
      <c r="D6737" s="30" t="s">
        <v>8631</v>
      </c>
      <c r="E6737" s="30" t="s">
        <v>371</v>
      </c>
      <c r="F6737" s="30" t="s">
        <v>846</v>
      </c>
      <c r="G6737" s="30" t="s">
        <v>9641</v>
      </c>
      <c r="H6737" s="30">
        <v>2018</v>
      </c>
      <c r="I6737" s="28" t="s">
        <v>367</v>
      </c>
      <c r="J6737" s="30" t="s">
        <v>10373</v>
      </c>
      <c r="K6737" s="30" t="s">
        <v>368</v>
      </c>
    </row>
    <row r="6738" spans="1:11">
      <c r="A6738" s="29">
        <v>6737</v>
      </c>
      <c r="B6738" s="30" t="s">
        <v>13591</v>
      </c>
      <c r="C6738" s="31" t="s">
        <v>13592</v>
      </c>
      <c r="D6738" s="30" t="s">
        <v>8631</v>
      </c>
      <c r="E6738" s="30" t="s">
        <v>371</v>
      </c>
      <c r="F6738" s="30" t="s">
        <v>846</v>
      </c>
      <c r="G6738" s="30" t="s">
        <v>3757</v>
      </c>
      <c r="H6738" s="30">
        <v>2018</v>
      </c>
      <c r="I6738" s="28" t="s">
        <v>367</v>
      </c>
      <c r="J6738" s="30" t="s">
        <v>10373</v>
      </c>
      <c r="K6738" s="30" t="s">
        <v>368</v>
      </c>
    </row>
    <row r="6739" spans="1:11">
      <c r="A6739" s="29">
        <v>6738</v>
      </c>
      <c r="B6739" s="30" t="s">
        <v>13593</v>
      </c>
      <c r="C6739" s="31" t="s">
        <v>13594</v>
      </c>
      <c r="D6739" s="30" t="s">
        <v>6864</v>
      </c>
      <c r="E6739" s="30" t="s">
        <v>371</v>
      </c>
      <c r="F6739" s="30" t="s">
        <v>846</v>
      </c>
      <c r="G6739" s="30" t="s">
        <v>468</v>
      </c>
      <c r="H6739" s="30">
        <v>2018</v>
      </c>
      <c r="I6739" s="28" t="s">
        <v>367</v>
      </c>
      <c r="J6739" s="30" t="s">
        <v>10368</v>
      </c>
      <c r="K6739" s="30" t="s">
        <v>368</v>
      </c>
    </row>
    <row r="6740" spans="1:11">
      <c r="A6740" s="29">
        <v>6739</v>
      </c>
      <c r="B6740" s="30" t="s">
        <v>13595</v>
      </c>
      <c r="C6740" s="31" t="s">
        <v>13596</v>
      </c>
      <c r="D6740" s="30" t="s">
        <v>8631</v>
      </c>
      <c r="E6740" s="30" t="s">
        <v>371</v>
      </c>
      <c r="F6740" s="30" t="s">
        <v>846</v>
      </c>
      <c r="G6740" s="30" t="s">
        <v>3757</v>
      </c>
      <c r="H6740" s="30">
        <v>2018</v>
      </c>
      <c r="I6740" s="28" t="s">
        <v>367</v>
      </c>
      <c r="J6740" s="30" t="s">
        <v>10373</v>
      </c>
      <c r="K6740" s="30" t="s">
        <v>368</v>
      </c>
    </row>
    <row r="6741" spans="1:11">
      <c r="A6741" s="29">
        <v>6740</v>
      </c>
      <c r="B6741" s="30" t="s">
        <v>13597</v>
      </c>
      <c r="C6741" s="31" t="s">
        <v>13598</v>
      </c>
      <c r="D6741" s="30" t="s">
        <v>6864</v>
      </c>
      <c r="E6741" s="30" t="s">
        <v>850</v>
      </c>
      <c r="F6741" s="30" t="s">
        <v>846</v>
      </c>
      <c r="G6741" s="30" t="s">
        <v>366</v>
      </c>
      <c r="H6741" s="30">
        <v>2018</v>
      </c>
      <c r="I6741" s="28" t="s">
        <v>367</v>
      </c>
      <c r="J6741" s="30" t="s">
        <v>10373</v>
      </c>
      <c r="K6741" s="30" t="s">
        <v>368</v>
      </c>
    </row>
    <row r="6742" spans="1:11">
      <c r="A6742" s="29">
        <v>6741</v>
      </c>
      <c r="B6742" s="30" t="s">
        <v>13599</v>
      </c>
      <c r="C6742" s="31" t="s">
        <v>13600</v>
      </c>
      <c r="D6742" s="30" t="s">
        <v>6864</v>
      </c>
      <c r="E6742" s="30" t="s">
        <v>371</v>
      </c>
      <c r="F6742" s="30" t="s">
        <v>846</v>
      </c>
      <c r="G6742" s="30" t="s">
        <v>468</v>
      </c>
      <c r="H6742" s="30">
        <v>2018</v>
      </c>
      <c r="I6742" s="28" t="s">
        <v>367</v>
      </c>
      <c r="J6742" s="30" t="s">
        <v>10373</v>
      </c>
      <c r="K6742" s="30" t="s">
        <v>368</v>
      </c>
    </row>
    <row r="6743" spans="1:11">
      <c r="A6743" s="29">
        <v>6742</v>
      </c>
      <c r="B6743" s="30" t="s">
        <v>13601</v>
      </c>
      <c r="C6743" s="31" t="s">
        <v>13602</v>
      </c>
      <c r="D6743" s="30" t="s">
        <v>6864</v>
      </c>
      <c r="E6743" s="30" t="s">
        <v>850</v>
      </c>
      <c r="F6743" s="30" t="s">
        <v>846</v>
      </c>
      <c r="G6743" s="30" t="s">
        <v>366</v>
      </c>
      <c r="H6743" s="30">
        <v>2018</v>
      </c>
      <c r="I6743" s="28" t="s">
        <v>367</v>
      </c>
      <c r="J6743" s="30" t="s">
        <v>10373</v>
      </c>
      <c r="K6743" s="30" t="s">
        <v>368</v>
      </c>
    </row>
    <row r="6744" spans="1:11">
      <c r="A6744" s="29">
        <v>6743</v>
      </c>
      <c r="B6744" s="30" t="s">
        <v>13603</v>
      </c>
      <c r="C6744" s="31" t="s">
        <v>13604</v>
      </c>
      <c r="D6744" s="30" t="s">
        <v>8631</v>
      </c>
      <c r="E6744" s="30" t="s">
        <v>850</v>
      </c>
      <c r="F6744" s="30" t="s">
        <v>846</v>
      </c>
      <c r="G6744" s="30" t="s">
        <v>366</v>
      </c>
      <c r="H6744" s="30">
        <v>2018</v>
      </c>
      <c r="I6744" s="28" t="s">
        <v>367</v>
      </c>
      <c r="J6744" s="30" t="s">
        <v>10373</v>
      </c>
      <c r="K6744" s="30" t="s">
        <v>368</v>
      </c>
    </row>
    <row r="6745" spans="1:11">
      <c r="A6745" s="29">
        <v>6744</v>
      </c>
      <c r="B6745" s="30" t="s">
        <v>13605</v>
      </c>
      <c r="C6745" s="31" t="s">
        <v>13606</v>
      </c>
      <c r="D6745" s="30" t="s">
        <v>6864</v>
      </c>
      <c r="E6745" s="30" t="s">
        <v>850</v>
      </c>
      <c r="F6745" s="30" t="s">
        <v>846</v>
      </c>
      <c r="G6745" s="30" t="s">
        <v>366</v>
      </c>
      <c r="H6745" s="30">
        <v>2018</v>
      </c>
      <c r="I6745" s="28" t="s">
        <v>367</v>
      </c>
      <c r="J6745" s="30" t="s">
        <v>10373</v>
      </c>
      <c r="K6745" s="30" t="s">
        <v>368</v>
      </c>
    </row>
    <row r="6746" spans="1:11">
      <c r="A6746" s="29">
        <v>6745</v>
      </c>
      <c r="B6746" s="30" t="s">
        <v>13607</v>
      </c>
      <c r="C6746" s="31" t="s">
        <v>13608</v>
      </c>
      <c r="D6746" s="30" t="s">
        <v>6864</v>
      </c>
      <c r="E6746" s="30" t="s">
        <v>371</v>
      </c>
      <c r="F6746" s="30" t="s">
        <v>846</v>
      </c>
      <c r="G6746" s="30" t="s">
        <v>468</v>
      </c>
      <c r="H6746" s="30">
        <v>2018</v>
      </c>
      <c r="I6746" s="28" t="s">
        <v>367</v>
      </c>
      <c r="J6746" s="30" t="s">
        <v>10368</v>
      </c>
      <c r="K6746" s="30" t="s">
        <v>368</v>
      </c>
    </row>
    <row r="6747" spans="1:11">
      <c r="A6747" s="29">
        <v>6746</v>
      </c>
      <c r="B6747" s="30" t="s">
        <v>13609</v>
      </c>
      <c r="C6747" s="31" t="s">
        <v>13610</v>
      </c>
      <c r="D6747" s="30" t="s">
        <v>6864</v>
      </c>
      <c r="E6747" s="30" t="s">
        <v>850</v>
      </c>
      <c r="F6747" s="30" t="s">
        <v>846</v>
      </c>
      <c r="G6747" s="30" t="s">
        <v>366</v>
      </c>
      <c r="H6747" s="30">
        <v>2018</v>
      </c>
      <c r="I6747" s="28" t="s">
        <v>367</v>
      </c>
      <c r="J6747" s="30" t="s">
        <v>10373</v>
      </c>
      <c r="K6747" s="30" t="s">
        <v>368</v>
      </c>
    </row>
    <row r="6748" spans="1:11">
      <c r="A6748" s="29">
        <v>6747</v>
      </c>
      <c r="B6748" s="30" t="s">
        <v>13611</v>
      </c>
      <c r="C6748" s="31" t="s">
        <v>13612</v>
      </c>
      <c r="D6748" s="30" t="s">
        <v>8631</v>
      </c>
      <c r="E6748" s="30" t="s">
        <v>371</v>
      </c>
      <c r="F6748" s="30" t="s">
        <v>846</v>
      </c>
      <c r="G6748" s="30" t="s">
        <v>3757</v>
      </c>
      <c r="H6748" s="30">
        <v>2018</v>
      </c>
      <c r="I6748" s="28" t="s">
        <v>367</v>
      </c>
      <c r="J6748" s="30" t="s">
        <v>10368</v>
      </c>
      <c r="K6748" s="30" t="s">
        <v>368</v>
      </c>
    </row>
    <row r="6749" spans="1:11">
      <c r="A6749" s="29">
        <v>6748</v>
      </c>
      <c r="B6749" s="30" t="s">
        <v>13613</v>
      </c>
      <c r="C6749" s="31" t="s">
        <v>13614</v>
      </c>
      <c r="D6749" s="30" t="s">
        <v>6864</v>
      </c>
      <c r="E6749" s="30" t="s">
        <v>850</v>
      </c>
      <c r="F6749" s="30" t="s">
        <v>846</v>
      </c>
      <c r="G6749" s="30" t="s">
        <v>366</v>
      </c>
      <c r="H6749" s="30">
        <v>2018</v>
      </c>
      <c r="I6749" s="28" t="s">
        <v>367</v>
      </c>
      <c r="J6749" s="30" t="s">
        <v>10373</v>
      </c>
      <c r="K6749" s="30" t="s">
        <v>368</v>
      </c>
    </row>
    <row r="6750" spans="1:11">
      <c r="A6750" s="29">
        <v>6749</v>
      </c>
      <c r="B6750" s="30" t="s">
        <v>13615</v>
      </c>
      <c r="C6750" s="31" t="s">
        <v>13616</v>
      </c>
      <c r="D6750" s="30" t="s">
        <v>6864</v>
      </c>
      <c r="E6750" s="30" t="s">
        <v>850</v>
      </c>
      <c r="F6750" s="30" t="s">
        <v>846</v>
      </c>
      <c r="G6750" s="30" t="s">
        <v>468</v>
      </c>
      <c r="H6750" s="30">
        <v>2018</v>
      </c>
      <c r="I6750" s="28" t="s">
        <v>367</v>
      </c>
      <c r="J6750" s="30" t="s">
        <v>10373</v>
      </c>
      <c r="K6750" s="30" t="s">
        <v>368</v>
      </c>
    </row>
    <row r="6751" spans="1:11">
      <c r="A6751" s="29">
        <v>6750</v>
      </c>
      <c r="B6751" s="30" t="s">
        <v>13617</v>
      </c>
      <c r="C6751" s="31" t="s">
        <v>13618</v>
      </c>
      <c r="D6751" s="30" t="s">
        <v>6864</v>
      </c>
      <c r="E6751" s="30" t="s">
        <v>850</v>
      </c>
      <c r="F6751" s="30" t="s">
        <v>846</v>
      </c>
      <c r="G6751" s="30" t="s">
        <v>366</v>
      </c>
      <c r="H6751" s="30">
        <v>2018</v>
      </c>
      <c r="I6751" s="28" t="s">
        <v>367</v>
      </c>
      <c r="J6751" s="30" t="s">
        <v>10373</v>
      </c>
      <c r="K6751" s="30" t="s">
        <v>368</v>
      </c>
    </row>
    <row r="6752" spans="1:11">
      <c r="A6752" s="29">
        <v>6751</v>
      </c>
      <c r="B6752" s="30" t="s">
        <v>13619</v>
      </c>
      <c r="C6752" s="31" t="s">
        <v>13620</v>
      </c>
      <c r="D6752" s="30" t="s">
        <v>6864</v>
      </c>
      <c r="E6752" s="30" t="s">
        <v>850</v>
      </c>
      <c r="F6752" s="30" t="s">
        <v>846</v>
      </c>
      <c r="G6752" s="30" t="s">
        <v>366</v>
      </c>
      <c r="H6752" s="30">
        <v>2018</v>
      </c>
      <c r="I6752" s="28" t="s">
        <v>367</v>
      </c>
      <c r="J6752" s="30" t="s">
        <v>10373</v>
      </c>
      <c r="K6752" s="30" t="s">
        <v>368</v>
      </c>
    </row>
    <row r="6753" spans="1:11">
      <c r="A6753" s="29">
        <v>6752</v>
      </c>
      <c r="B6753" s="30" t="s">
        <v>13621</v>
      </c>
      <c r="C6753" s="31" t="s">
        <v>13622</v>
      </c>
      <c r="D6753" s="30" t="s">
        <v>6864</v>
      </c>
      <c r="E6753" s="30" t="s">
        <v>850</v>
      </c>
      <c r="F6753" s="30" t="s">
        <v>846</v>
      </c>
      <c r="G6753" s="30" t="s">
        <v>366</v>
      </c>
      <c r="H6753" s="30">
        <v>2018</v>
      </c>
      <c r="I6753" s="28" t="s">
        <v>367</v>
      </c>
      <c r="J6753" s="30" t="s">
        <v>10373</v>
      </c>
      <c r="K6753" s="30" t="s">
        <v>368</v>
      </c>
    </row>
    <row r="6754" spans="1:11">
      <c r="A6754" s="29">
        <v>6753</v>
      </c>
      <c r="B6754" s="30" t="s">
        <v>13623</v>
      </c>
      <c r="C6754" s="31" t="s">
        <v>13624</v>
      </c>
      <c r="D6754" s="30" t="s">
        <v>8631</v>
      </c>
      <c r="E6754" s="30" t="s">
        <v>850</v>
      </c>
      <c r="F6754" s="30" t="s">
        <v>846</v>
      </c>
      <c r="G6754" s="30" t="s">
        <v>9641</v>
      </c>
      <c r="H6754" s="30">
        <v>2018</v>
      </c>
      <c r="I6754" s="28" t="s">
        <v>367</v>
      </c>
      <c r="J6754" s="30" t="s">
        <v>10373</v>
      </c>
      <c r="K6754" s="30" t="s">
        <v>368</v>
      </c>
    </row>
    <row r="6755" spans="1:11">
      <c r="A6755" s="29">
        <v>6754</v>
      </c>
      <c r="B6755" s="30" t="s">
        <v>13625</v>
      </c>
      <c r="C6755" s="31" t="s">
        <v>13626</v>
      </c>
      <c r="D6755" s="30" t="s">
        <v>6864</v>
      </c>
      <c r="E6755" s="30" t="s">
        <v>850</v>
      </c>
      <c r="F6755" s="30" t="s">
        <v>846</v>
      </c>
      <c r="G6755" s="30" t="s">
        <v>468</v>
      </c>
      <c r="H6755" s="30">
        <v>2018</v>
      </c>
      <c r="I6755" s="28" t="s">
        <v>367</v>
      </c>
      <c r="J6755" s="30" t="s">
        <v>10373</v>
      </c>
      <c r="K6755" s="30" t="s">
        <v>368</v>
      </c>
    </row>
    <row r="6756" spans="1:11">
      <c r="A6756" s="29">
        <v>6755</v>
      </c>
      <c r="B6756" s="30" t="s">
        <v>13627</v>
      </c>
      <c r="C6756" s="31" t="s">
        <v>13628</v>
      </c>
      <c r="D6756" s="30" t="s">
        <v>6864</v>
      </c>
      <c r="E6756" s="30" t="s">
        <v>850</v>
      </c>
      <c r="F6756" s="30" t="s">
        <v>846</v>
      </c>
      <c r="G6756" s="30" t="s">
        <v>366</v>
      </c>
      <c r="H6756" s="30">
        <v>2018</v>
      </c>
      <c r="I6756" s="28" t="s">
        <v>367</v>
      </c>
      <c r="J6756" s="30" t="s">
        <v>10373</v>
      </c>
      <c r="K6756" s="30" t="s">
        <v>368</v>
      </c>
    </row>
    <row r="6757" spans="1:11">
      <c r="A6757" s="29">
        <v>6756</v>
      </c>
      <c r="B6757" s="30" t="s">
        <v>13629</v>
      </c>
      <c r="C6757" s="31" t="s">
        <v>13630</v>
      </c>
      <c r="D6757" s="30" t="s">
        <v>6864</v>
      </c>
      <c r="E6757" s="30" t="s">
        <v>850</v>
      </c>
      <c r="F6757" s="30" t="s">
        <v>846</v>
      </c>
      <c r="G6757" s="30" t="s">
        <v>366</v>
      </c>
      <c r="H6757" s="30">
        <v>2018</v>
      </c>
      <c r="I6757" s="28" t="s">
        <v>367</v>
      </c>
      <c r="J6757" s="30" t="s">
        <v>10373</v>
      </c>
      <c r="K6757" s="30" t="s">
        <v>368</v>
      </c>
    </row>
    <row r="6758" spans="1:11">
      <c r="A6758" s="29">
        <v>6757</v>
      </c>
      <c r="B6758" s="30" t="s">
        <v>13631</v>
      </c>
      <c r="C6758" s="31" t="s">
        <v>13632</v>
      </c>
      <c r="D6758" s="30" t="s">
        <v>6864</v>
      </c>
      <c r="E6758" s="30" t="s">
        <v>850</v>
      </c>
      <c r="F6758" s="30" t="s">
        <v>846</v>
      </c>
      <c r="G6758" s="30" t="s">
        <v>366</v>
      </c>
      <c r="H6758" s="30">
        <v>2018</v>
      </c>
      <c r="I6758" s="28" t="s">
        <v>367</v>
      </c>
      <c r="J6758" s="30" t="s">
        <v>10373</v>
      </c>
      <c r="K6758" s="30" t="s">
        <v>368</v>
      </c>
    </row>
    <row r="6759" spans="1:11">
      <c r="A6759" s="29">
        <v>6758</v>
      </c>
      <c r="B6759" s="30" t="s">
        <v>13633</v>
      </c>
      <c r="C6759" s="31" t="s">
        <v>13634</v>
      </c>
      <c r="D6759" s="30" t="s">
        <v>6864</v>
      </c>
      <c r="E6759" s="30" t="s">
        <v>850</v>
      </c>
      <c r="F6759" s="30" t="s">
        <v>846</v>
      </c>
      <c r="G6759" s="30" t="s">
        <v>366</v>
      </c>
      <c r="H6759" s="30">
        <v>2018</v>
      </c>
      <c r="I6759" s="28" t="s">
        <v>367</v>
      </c>
      <c r="J6759" s="30" t="s">
        <v>10373</v>
      </c>
      <c r="K6759" s="30" t="s">
        <v>368</v>
      </c>
    </row>
    <row r="6760" spans="1:11">
      <c r="A6760" s="29">
        <v>6759</v>
      </c>
      <c r="B6760" s="30" t="s">
        <v>13635</v>
      </c>
      <c r="C6760" s="31" t="s">
        <v>13636</v>
      </c>
      <c r="D6760" s="30" t="s">
        <v>6864</v>
      </c>
      <c r="E6760" s="30" t="s">
        <v>850</v>
      </c>
      <c r="F6760" s="30" t="s">
        <v>846</v>
      </c>
      <c r="G6760" s="30" t="s">
        <v>366</v>
      </c>
      <c r="H6760" s="30">
        <v>2018</v>
      </c>
      <c r="I6760" s="28" t="s">
        <v>367</v>
      </c>
      <c r="J6760" s="30" t="s">
        <v>10373</v>
      </c>
      <c r="K6760" s="30" t="s">
        <v>368</v>
      </c>
    </row>
    <row r="6761" spans="1:11">
      <c r="A6761" s="29">
        <v>6760</v>
      </c>
      <c r="B6761" s="30" t="s">
        <v>13637</v>
      </c>
      <c r="C6761" s="31" t="s">
        <v>13638</v>
      </c>
      <c r="D6761" s="30" t="s">
        <v>6864</v>
      </c>
      <c r="E6761" s="30" t="s">
        <v>850</v>
      </c>
      <c r="F6761" s="30" t="s">
        <v>846</v>
      </c>
      <c r="G6761" s="30" t="s">
        <v>366</v>
      </c>
      <c r="H6761" s="30">
        <v>2018</v>
      </c>
      <c r="I6761" s="28" t="s">
        <v>367</v>
      </c>
      <c r="J6761" s="30" t="s">
        <v>10373</v>
      </c>
      <c r="K6761" s="30" t="s">
        <v>368</v>
      </c>
    </row>
    <row r="6762" spans="1:11">
      <c r="A6762" s="29">
        <v>6761</v>
      </c>
      <c r="B6762" s="30" t="s">
        <v>13639</v>
      </c>
      <c r="C6762" s="31" t="s">
        <v>13640</v>
      </c>
      <c r="D6762" s="30" t="s">
        <v>6864</v>
      </c>
      <c r="E6762" s="30" t="s">
        <v>850</v>
      </c>
      <c r="F6762" s="30" t="s">
        <v>846</v>
      </c>
      <c r="G6762" s="30" t="s">
        <v>366</v>
      </c>
      <c r="H6762" s="30">
        <v>2018</v>
      </c>
      <c r="I6762" s="28" t="s">
        <v>367</v>
      </c>
      <c r="J6762" s="30" t="s">
        <v>10373</v>
      </c>
      <c r="K6762" s="30" t="s">
        <v>368</v>
      </c>
    </row>
    <row r="6763" spans="1:11">
      <c r="A6763" s="29">
        <v>6762</v>
      </c>
      <c r="B6763" s="30" t="s">
        <v>13641</v>
      </c>
      <c r="C6763" s="31" t="s">
        <v>13642</v>
      </c>
      <c r="D6763" s="30" t="s">
        <v>6864</v>
      </c>
      <c r="E6763" s="30" t="s">
        <v>850</v>
      </c>
      <c r="F6763" s="30" t="s">
        <v>846</v>
      </c>
      <c r="G6763" s="30" t="s">
        <v>366</v>
      </c>
      <c r="H6763" s="30">
        <v>2018</v>
      </c>
      <c r="I6763" s="28" t="s">
        <v>367</v>
      </c>
      <c r="J6763" s="30" t="s">
        <v>10373</v>
      </c>
      <c r="K6763" s="30" t="s">
        <v>368</v>
      </c>
    </row>
    <row r="6764" spans="1:11">
      <c r="A6764" s="29">
        <v>6763</v>
      </c>
      <c r="B6764" s="30" t="s">
        <v>13643</v>
      </c>
      <c r="C6764" s="31" t="s">
        <v>13644</v>
      </c>
      <c r="D6764" s="30" t="s">
        <v>6864</v>
      </c>
      <c r="E6764" s="30" t="s">
        <v>850</v>
      </c>
      <c r="F6764" s="30" t="s">
        <v>846</v>
      </c>
      <c r="G6764" s="30" t="s">
        <v>366</v>
      </c>
      <c r="H6764" s="30">
        <v>2018</v>
      </c>
      <c r="I6764" s="28" t="s">
        <v>367</v>
      </c>
      <c r="J6764" s="30" t="s">
        <v>10373</v>
      </c>
      <c r="K6764" s="30" t="s">
        <v>368</v>
      </c>
    </row>
    <row r="6765" spans="1:11">
      <c r="A6765" s="29">
        <v>6764</v>
      </c>
      <c r="B6765" s="30" t="s">
        <v>13645</v>
      </c>
      <c r="C6765" s="31" t="s">
        <v>13646</v>
      </c>
      <c r="D6765" s="30" t="s">
        <v>6864</v>
      </c>
      <c r="E6765" s="30" t="s">
        <v>371</v>
      </c>
      <c r="F6765" s="30" t="s">
        <v>846</v>
      </c>
      <c r="G6765" s="30" t="s">
        <v>468</v>
      </c>
      <c r="H6765" s="30">
        <v>2018</v>
      </c>
      <c r="I6765" s="28" t="s">
        <v>367</v>
      </c>
      <c r="J6765" s="30" t="s">
        <v>10373</v>
      </c>
      <c r="K6765" s="30" t="s">
        <v>368</v>
      </c>
    </row>
    <row r="6766" spans="1:11">
      <c r="A6766" s="29">
        <v>6765</v>
      </c>
      <c r="B6766" s="30" t="s">
        <v>13647</v>
      </c>
      <c r="C6766" s="31" t="s">
        <v>13648</v>
      </c>
      <c r="D6766" s="30" t="s">
        <v>6864</v>
      </c>
      <c r="E6766" s="30" t="s">
        <v>850</v>
      </c>
      <c r="F6766" s="30" t="s">
        <v>846</v>
      </c>
      <c r="G6766" s="30" t="s">
        <v>366</v>
      </c>
      <c r="H6766" s="30">
        <v>2018</v>
      </c>
      <c r="I6766" s="28" t="s">
        <v>367</v>
      </c>
      <c r="J6766" s="30" t="s">
        <v>10373</v>
      </c>
      <c r="K6766" s="30" t="s">
        <v>368</v>
      </c>
    </row>
    <row r="6767" spans="1:11">
      <c r="A6767" s="29">
        <v>6766</v>
      </c>
      <c r="B6767" s="30" t="s">
        <v>13649</v>
      </c>
      <c r="C6767" s="31" t="s">
        <v>13650</v>
      </c>
      <c r="D6767" s="30" t="s">
        <v>6864</v>
      </c>
      <c r="E6767" s="30" t="s">
        <v>850</v>
      </c>
      <c r="F6767" s="30" t="s">
        <v>846</v>
      </c>
      <c r="G6767" s="30" t="s">
        <v>366</v>
      </c>
      <c r="H6767" s="30">
        <v>2018</v>
      </c>
      <c r="I6767" s="28" t="s">
        <v>367</v>
      </c>
      <c r="J6767" s="30" t="s">
        <v>10373</v>
      </c>
      <c r="K6767" s="30" t="s">
        <v>368</v>
      </c>
    </row>
    <row r="6768" spans="1:11">
      <c r="A6768" s="29">
        <v>6767</v>
      </c>
      <c r="B6768" s="30" t="s">
        <v>13651</v>
      </c>
      <c r="C6768" s="31" t="s">
        <v>13652</v>
      </c>
      <c r="D6768" s="30" t="s">
        <v>6864</v>
      </c>
      <c r="E6768" s="30" t="s">
        <v>850</v>
      </c>
      <c r="F6768" s="30" t="s">
        <v>846</v>
      </c>
      <c r="G6768" s="30" t="s">
        <v>366</v>
      </c>
      <c r="H6768" s="30">
        <v>2018</v>
      </c>
      <c r="I6768" s="28" t="s">
        <v>367</v>
      </c>
      <c r="J6768" s="30" t="s">
        <v>10373</v>
      </c>
      <c r="K6768" s="30" t="s">
        <v>368</v>
      </c>
    </row>
    <row r="6769" spans="1:11">
      <c r="A6769" s="29">
        <v>6768</v>
      </c>
      <c r="B6769" s="30" t="s">
        <v>13653</v>
      </c>
      <c r="C6769" s="31" t="s">
        <v>13654</v>
      </c>
      <c r="D6769" s="30" t="s">
        <v>8631</v>
      </c>
      <c r="E6769" s="30" t="s">
        <v>850</v>
      </c>
      <c r="F6769" s="30" t="s">
        <v>846</v>
      </c>
      <c r="G6769" s="30" t="s">
        <v>366</v>
      </c>
      <c r="H6769" s="30">
        <v>2018</v>
      </c>
      <c r="I6769" s="28" t="s">
        <v>367</v>
      </c>
      <c r="J6769" s="30" t="s">
        <v>10373</v>
      </c>
      <c r="K6769" s="30" t="s">
        <v>368</v>
      </c>
    </row>
    <row r="6770" spans="1:11">
      <c r="A6770" s="29">
        <v>6769</v>
      </c>
      <c r="B6770" s="30" t="s">
        <v>13655</v>
      </c>
      <c r="C6770" s="31" t="s">
        <v>13656</v>
      </c>
      <c r="D6770" s="30" t="s">
        <v>6864</v>
      </c>
      <c r="E6770" s="30" t="s">
        <v>850</v>
      </c>
      <c r="F6770" s="30" t="s">
        <v>846</v>
      </c>
      <c r="G6770" s="30" t="s">
        <v>468</v>
      </c>
      <c r="H6770" s="30">
        <v>2018</v>
      </c>
      <c r="I6770" s="28" t="s">
        <v>367</v>
      </c>
      <c r="J6770" s="30" t="s">
        <v>10373</v>
      </c>
      <c r="K6770" s="30" t="s">
        <v>368</v>
      </c>
    </row>
    <row r="6771" spans="1:11">
      <c r="A6771" s="29">
        <v>6770</v>
      </c>
      <c r="B6771" s="30" t="s">
        <v>13657</v>
      </c>
      <c r="C6771" s="31" t="s">
        <v>13658</v>
      </c>
      <c r="D6771" s="30" t="s">
        <v>6864</v>
      </c>
      <c r="E6771" s="30" t="s">
        <v>850</v>
      </c>
      <c r="F6771" s="30" t="s">
        <v>846</v>
      </c>
      <c r="G6771" s="30" t="s">
        <v>366</v>
      </c>
      <c r="H6771" s="30">
        <v>2018</v>
      </c>
      <c r="I6771" s="28" t="s">
        <v>367</v>
      </c>
      <c r="J6771" s="30" t="s">
        <v>10373</v>
      </c>
      <c r="K6771" s="30" t="s">
        <v>368</v>
      </c>
    </row>
    <row r="6772" spans="1:11">
      <c r="A6772" s="29">
        <v>6771</v>
      </c>
      <c r="B6772" s="30" t="s">
        <v>13659</v>
      </c>
      <c r="C6772" s="31" t="s">
        <v>13660</v>
      </c>
      <c r="D6772" s="30" t="s">
        <v>6864</v>
      </c>
      <c r="E6772" s="30" t="s">
        <v>850</v>
      </c>
      <c r="F6772" s="30" t="s">
        <v>846</v>
      </c>
      <c r="G6772" s="30" t="s">
        <v>366</v>
      </c>
      <c r="H6772" s="30">
        <v>2018</v>
      </c>
      <c r="I6772" s="28" t="s">
        <v>367</v>
      </c>
      <c r="J6772" s="30" t="s">
        <v>10373</v>
      </c>
      <c r="K6772" s="30" t="s">
        <v>368</v>
      </c>
    </row>
    <row r="6773" spans="1:11">
      <c r="A6773" s="29">
        <v>6772</v>
      </c>
      <c r="B6773" s="30" t="s">
        <v>13661</v>
      </c>
      <c r="C6773" s="31" t="s">
        <v>13662</v>
      </c>
      <c r="D6773" s="30" t="s">
        <v>6864</v>
      </c>
      <c r="E6773" s="30" t="s">
        <v>371</v>
      </c>
      <c r="F6773" s="30" t="s">
        <v>846</v>
      </c>
      <c r="G6773" s="30" t="s">
        <v>468</v>
      </c>
      <c r="H6773" s="30">
        <v>2018</v>
      </c>
      <c r="I6773" s="28" t="s">
        <v>367</v>
      </c>
      <c r="J6773" s="30" t="s">
        <v>10373</v>
      </c>
      <c r="K6773" s="30" t="s">
        <v>368</v>
      </c>
    </row>
    <row r="6774" spans="1:11">
      <c r="A6774" s="29">
        <v>6773</v>
      </c>
      <c r="B6774" s="30" t="s">
        <v>13663</v>
      </c>
      <c r="C6774" s="31" t="s">
        <v>13664</v>
      </c>
      <c r="D6774" s="30" t="s">
        <v>6864</v>
      </c>
      <c r="E6774" s="30" t="s">
        <v>850</v>
      </c>
      <c r="F6774" s="30" t="s">
        <v>846</v>
      </c>
      <c r="G6774" s="30" t="s">
        <v>366</v>
      </c>
      <c r="H6774" s="30">
        <v>2018</v>
      </c>
      <c r="I6774" s="28" t="s">
        <v>367</v>
      </c>
      <c r="J6774" s="30" t="s">
        <v>10373</v>
      </c>
      <c r="K6774" s="30" t="s">
        <v>368</v>
      </c>
    </row>
    <row r="6775" spans="1:11">
      <c r="A6775" s="29">
        <v>6774</v>
      </c>
      <c r="B6775" s="30" t="s">
        <v>13665</v>
      </c>
      <c r="C6775" s="31" t="s">
        <v>13666</v>
      </c>
      <c r="D6775" s="30" t="s">
        <v>6864</v>
      </c>
      <c r="E6775" s="30" t="s">
        <v>850</v>
      </c>
      <c r="F6775" s="30" t="s">
        <v>846</v>
      </c>
      <c r="G6775" s="30" t="s">
        <v>468</v>
      </c>
      <c r="H6775" s="30">
        <v>2018</v>
      </c>
      <c r="I6775" s="28" t="s">
        <v>367</v>
      </c>
      <c r="J6775" s="30" t="s">
        <v>10373</v>
      </c>
      <c r="K6775" s="30" t="s">
        <v>368</v>
      </c>
    </row>
    <row r="6776" spans="1:11">
      <c r="A6776" s="29">
        <v>6775</v>
      </c>
      <c r="B6776" s="30" t="s">
        <v>13667</v>
      </c>
      <c r="C6776" s="31" t="s">
        <v>13668</v>
      </c>
      <c r="D6776" s="30" t="s">
        <v>6864</v>
      </c>
      <c r="E6776" s="30" t="s">
        <v>850</v>
      </c>
      <c r="F6776" s="30" t="s">
        <v>846</v>
      </c>
      <c r="G6776" s="30" t="s">
        <v>366</v>
      </c>
      <c r="H6776" s="30">
        <v>2018</v>
      </c>
      <c r="I6776" s="28" t="s">
        <v>367</v>
      </c>
      <c r="J6776" s="30" t="s">
        <v>10373</v>
      </c>
      <c r="K6776" s="30" t="s">
        <v>368</v>
      </c>
    </row>
    <row r="6777" spans="1:11">
      <c r="A6777" s="29">
        <v>6776</v>
      </c>
      <c r="B6777" s="30" t="s">
        <v>13669</v>
      </c>
      <c r="C6777" s="31" t="s">
        <v>13670</v>
      </c>
      <c r="D6777" s="30" t="s">
        <v>6864</v>
      </c>
      <c r="E6777" s="30" t="s">
        <v>850</v>
      </c>
      <c r="F6777" s="30" t="s">
        <v>846</v>
      </c>
      <c r="G6777" s="30" t="s">
        <v>366</v>
      </c>
      <c r="H6777" s="30">
        <v>2018</v>
      </c>
      <c r="I6777" s="28" t="s">
        <v>367</v>
      </c>
      <c r="J6777" s="30" t="s">
        <v>10373</v>
      </c>
      <c r="K6777" s="30" t="s">
        <v>368</v>
      </c>
    </row>
    <row r="6778" spans="1:11">
      <c r="A6778" s="29">
        <v>6777</v>
      </c>
      <c r="B6778" s="30" t="s">
        <v>13671</v>
      </c>
      <c r="C6778" s="31" t="s">
        <v>13672</v>
      </c>
      <c r="D6778" s="30" t="s">
        <v>6864</v>
      </c>
      <c r="E6778" s="30" t="s">
        <v>850</v>
      </c>
      <c r="F6778" s="30" t="s">
        <v>846</v>
      </c>
      <c r="G6778" s="30" t="s">
        <v>366</v>
      </c>
      <c r="H6778" s="30">
        <v>2018</v>
      </c>
      <c r="I6778" s="28" t="s">
        <v>367</v>
      </c>
      <c r="J6778" s="30" t="s">
        <v>10373</v>
      </c>
      <c r="K6778" s="30" t="s">
        <v>368</v>
      </c>
    </row>
    <row r="6779" spans="1:11">
      <c r="A6779" s="29">
        <v>6778</v>
      </c>
      <c r="B6779" s="30" t="s">
        <v>13673</v>
      </c>
      <c r="C6779" s="31" t="s">
        <v>13674</v>
      </c>
      <c r="D6779" s="30" t="s">
        <v>6864</v>
      </c>
      <c r="E6779" s="30" t="s">
        <v>850</v>
      </c>
      <c r="F6779" s="30" t="s">
        <v>846</v>
      </c>
      <c r="G6779" s="30" t="s">
        <v>468</v>
      </c>
      <c r="H6779" s="30">
        <v>2018</v>
      </c>
      <c r="I6779" s="28" t="s">
        <v>367</v>
      </c>
      <c r="J6779" s="30" t="s">
        <v>10373</v>
      </c>
      <c r="K6779" s="30" t="s">
        <v>368</v>
      </c>
    </row>
    <row r="6780" spans="1:11">
      <c r="A6780" s="29">
        <v>6779</v>
      </c>
      <c r="B6780" s="30" t="s">
        <v>13675</v>
      </c>
      <c r="C6780" s="31" t="s">
        <v>13676</v>
      </c>
      <c r="D6780" s="30" t="s">
        <v>6864</v>
      </c>
      <c r="E6780" s="30" t="s">
        <v>850</v>
      </c>
      <c r="F6780" s="30" t="s">
        <v>846</v>
      </c>
      <c r="G6780" s="30" t="s">
        <v>366</v>
      </c>
      <c r="H6780" s="30">
        <v>2018</v>
      </c>
      <c r="I6780" s="28" t="s">
        <v>367</v>
      </c>
      <c r="J6780" s="30" t="s">
        <v>10368</v>
      </c>
      <c r="K6780" s="30" t="s">
        <v>368</v>
      </c>
    </row>
    <row r="6781" spans="1:11">
      <c r="A6781" s="29">
        <v>6780</v>
      </c>
      <c r="B6781" s="30" t="s">
        <v>13677</v>
      </c>
      <c r="C6781" s="31" t="s">
        <v>13678</v>
      </c>
      <c r="D6781" s="30" t="s">
        <v>6864</v>
      </c>
      <c r="E6781" s="30" t="s">
        <v>850</v>
      </c>
      <c r="F6781" s="30" t="s">
        <v>846</v>
      </c>
      <c r="G6781" s="30" t="s">
        <v>366</v>
      </c>
      <c r="H6781" s="30">
        <v>2018</v>
      </c>
      <c r="I6781" s="28" t="s">
        <v>367</v>
      </c>
      <c r="J6781" s="30" t="s">
        <v>10368</v>
      </c>
      <c r="K6781" s="30" t="s">
        <v>368</v>
      </c>
    </row>
    <row r="6782" spans="1:11">
      <c r="A6782" s="29">
        <v>6781</v>
      </c>
      <c r="B6782" s="30" t="s">
        <v>13679</v>
      </c>
      <c r="C6782" s="31" t="s">
        <v>13680</v>
      </c>
      <c r="D6782" s="30" t="s">
        <v>6864</v>
      </c>
      <c r="E6782" s="30" t="s">
        <v>850</v>
      </c>
      <c r="F6782" s="30" t="s">
        <v>846</v>
      </c>
      <c r="G6782" s="30" t="s">
        <v>366</v>
      </c>
      <c r="H6782" s="30">
        <v>2018</v>
      </c>
      <c r="I6782" s="28" t="s">
        <v>367</v>
      </c>
      <c r="J6782" s="30" t="s">
        <v>10373</v>
      </c>
      <c r="K6782" s="30" t="s">
        <v>368</v>
      </c>
    </row>
    <row r="6783" spans="1:11">
      <c r="A6783" s="29">
        <v>6782</v>
      </c>
      <c r="B6783" s="30" t="s">
        <v>13681</v>
      </c>
      <c r="C6783" s="31" t="s">
        <v>13682</v>
      </c>
      <c r="D6783" s="30" t="s">
        <v>6864</v>
      </c>
      <c r="E6783" s="30" t="s">
        <v>850</v>
      </c>
      <c r="F6783" s="30" t="s">
        <v>846</v>
      </c>
      <c r="G6783" s="30" t="s">
        <v>366</v>
      </c>
      <c r="H6783" s="30">
        <v>2018</v>
      </c>
      <c r="I6783" s="28" t="s">
        <v>367</v>
      </c>
      <c r="J6783" s="30" t="s">
        <v>10368</v>
      </c>
      <c r="K6783" s="30" t="s">
        <v>368</v>
      </c>
    </row>
    <row r="6784" spans="1:11">
      <c r="A6784" s="29">
        <v>6783</v>
      </c>
      <c r="B6784" s="30" t="s">
        <v>13683</v>
      </c>
      <c r="C6784" s="31" t="s">
        <v>13684</v>
      </c>
      <c r="D6784" s="30" t="s">
        <v>6864</v>
      </c>
      <c r="E6784" s="30" t="s">
        <v>850</v>
      </c>
      <c r="F6784" s="30" t="s">
        <v>846</v>
      </c>
      <c r="G6784" s="30" t="s">
        <v>366</v>
      </c>
      <c r="H6784" s="30">
        <v>2018</v>
      </c>
      <c r="I6784" s="28" t="s">
        <v>367</v>
      </c>
      <c r="J6784" s="30" t="s">
        <v>10373</v>
      </c>
      <c r="K6784" s="30" t="s">
        <v>368</v>
      </c>
    </row>
    <row r="6785" spans="1:11">
      <c r="A6785" s="29">
        <v>6784</v>
      </c>
      <c r="B6785" s="30" t="s">
        <v>13685</v>
      </c>
      <c r="C6785" s="31" t="s">
        <v>13686</v>
      </c>
      <c r="D6785" s="30" t="s">
        <v>6864</v>
      </c>
      <c r="E6785" s="30" t="s">
        <v>850</v>
      </c>
      <c r="F6785" s="30" t="s">
        <v>846</v>
      </c>
      <c r="G6785" s="30" t="s">
        <v>366</v>
      </c>
      <c r="H6785" s="30">
        <v>2018</v>
      </c>
      <c r="I6785" s="28" t="s">
        <v>367</v>
      </c>
      <c r="J6785" s="30" t="s">
        <v>10368</v>
      </c>
      <c r="K6785" s="30" t="s">
        <v>368</v>
      </c>
    </row>
    <row r="6786" spans="1:11">
      <c r="A6786" s="29">
        <v>6785</v>
      </c>
      <c r="B6786" s="30" t="s">
        <v>13687</v>
      </c>
      <c r="C6786" s="31" t="s">
        <v>13688</v>
      </c>
      <c r="D6786" s="30" t="s">
        <v>6864</v>
      </c>
      <c r="E6786" s="30" t="s">
        <v>850</v>
      </c>
      <c r="F6786" s="30" t="s">
        <v>846</v>
      </c>
      <c r="G6786" s="30" t="s">
        <v>366</v>
      </c>
      <c r="H6786" s="30">
        <v>2018</v>
      </c>
      <c r="I6786" s="28" t="s">
        <v>367</v>
      </c>
      <c r="J6786" s="30" t="s">
        <v>10368</v>
      </c>
      <c r="K6786" s="30" t="s">
        <v>368</v>
      </c>
    </row>
    <row r="6787" spans="1:11">
      <c r="A6787" s="29">
        <v>6786</v>
      </c>
      <c r="B6787" s="30" t="s">
        <v>13689</v>
      </c>
      <c r="C6787" s="31" t="s">
        <v>13690</v>
      </c>
      <c r="D6787" s="30" t="s">
        <v>8631</v>
      </c>
      <c r="E6787" s="30" t="s">
        <v>850</v>
      </c>
      <c r="F6787" s="30" t="s">
        <v>846</v>
      </c>
      <c r="G6787" s="30" t="s">
        <v>3757</v>
      </c>
      <c r="H6787" s="30">
        <v>2018</v>
      </c>
      <c r="I6787" s="28" t="s">
        <v>367</v>
      </c>
      <c r="J6787" s="30" t="s">
        <v>10368</v>
      </c>
      <c r="K6787" s="30" t="s">
        <v>368</v>
      </c>
    </row>
    <row r="6788" spans="1:11">
      <c r="A6788" s="29">
        <v>6787</v>
      </c>
      <c r="B6788" s="30" t="s">
        <v>13691</v>
      </c>
      <c r="C6788" s="31" t="s">
        <v>13692</v>
      </c>
      <c r="D6788" s="30" t="s">
        <v>6864</v>
      </c>
      <c r="E6788" s="30" t="s">
        <v>850</v>
      </c>
      <c r="F6788" s="30" t="s">
        <v>846</v>
      </c>
      <c r="G6788" s="30" t="s">
        <v>366</v>
      </c>
      <c r="H6788" s="30">
        <v>2018</v>
      </c>
      <c r="I6788" s="28" t="s">
        <v>367</v>
      </c>
      <c r="J6788" s="30" t="s">
        <v>10368</v>
      </c>
      <c r="K6788" s="30" t="s">
        <v>368</v>
      </c>
    </row>
    <row r="6789" spans="1:11">
      <c r="A6789" s="29">
        <v>6788</v>
      </c>
      <c r="B6789" s="30" t="s">
        <v>13693</v>
      </c>
      <c r="C6789" s="31" t="s">
        <v>13694</v>
      </c>
      <c r="D6789" s="30" t="s">
        <v>6864</v>
      </c>
      <c r="E6789" s="30" t="s">
        <v>850</v>
      </c>
      <c r="F6789" s="30" t="s">
        <v>846</v>
      </c>
      <c r="G6789" s="30" t="s">
        <v>366</v>
      </c>
      <c r="H6789" s="30">
        <v>2018</v>
      </c>
      <c r="I6789" s="28" t="s">
        <v>367</v>
      </c>
      <c r="J6789" s="30" t="s">
        <v>10368</v>
      </c>
      <c r="K6789" s="30" t="s">
        <v>368</v>
      </c>
    </row>
    <row r="6790" spans="1:11">
      <c r="A6790" s="29">
        <v>6789</v>
      </c>
      <c r="B6790" s="30" t="s">
        <v>13695</v>
      </c>
      <c r="C6790" s="31" t="s">
        <v>13696</v>
      </c>
      <c r="D6790" s="30" t="s">
        <v>6864</v>
      </c>
      <c r="E6790" s="30" t="s">
        <v>850</v>
      </c>
      <c r="F6790" s="30" t="s">
        <v>846</v>
      </c>
      <c r="G6790" s="30" t="s">
        <v>366</v>
      </c>
      <c r="H6790" s="30">
        <v>2018</v>
      </c>
      <c r="I6790" s="28" t="s">
        <v>367</v>
      </c>
      <c r="J6790" s="30" t="s">
        <v>10368</v>
      </c>
      <c r="K6790" s="30" t="s">
        <v>368</v>
      </c>
    </row>
    <row r="6791" spans="1:11">
      <c r="A6791" s="29">
        <v>6790</v>
      </c>
      <c r="B6791" s="30" t="s">
        <v>13697</v>
      </c>
      <c r="C6791" s="31" t="s">
        <v>13698</v>
      </c>
      <c r="D6791" s="30" t="s">
        <v>6864</v>
      </c>
      <c r="E6791" s="30" t="s">
        <v>850</v>
      </c>
      <c r="F6791" s="30" t="s">
        <v>846</v>
      </c>
      <c r="G6791" s="30" t="s">
        <v>366</v>
      </c>
      <c r="H6791" s="30">
        <v>2018</v>
      </c>
      <c r="I6791" s="28" t="s">
        <v>367</v>
      </c>
      <c r="J6791" s="30" t="s">
        <v>10368</v>
      </c>
      <c r="K6791" s="30" t="s">
        <v>368</v>
      </c>
    </row>
    <row r="6792" spans="1:11">
      <c r="A6792" s="29">
        <v>6791</v>
      </c>
      <c r="B6792" s="30" t="s">
        <v>13699</v>
      </c>
      <c r="C6792" s="31" t="s">
        <v>13700</v>
      </c>
      <c r="D6792" s="30" t="s">
        <v>6864</v>
      </c>
      <c r="E6792" s="30" t="s">
        <v>850</v>
      </c>
      <c r="F6792" s="30" t="s">
        <v>846</v>
      </c>
      <c r="G6792" s="30" t="s">
        <v>366</v>
      </c>
      <c r="H6792" s="30">
        <v>2018</v>
      </c>
      <c r="I6792" s="28" t="s">
        <v>367</v>
      </c>
      <c r="J6792" s="30" t="s">
        <v>10368</v>
      </c>
      <c r="K6792" s="30" t="s">
        <v>368</v>
      </c>
    </row>
    <row r="6793" spans="1:11">
      <c r="A6793" s="29">
        <v>6792</v>
      </c>
      <c r="B6793" s="30" t="s">
        <v>13701</v>
      </c>
      <c r="C6793" s="31" t="s">
        <v>13702</v>
      </c>
      <c r="D6793" s="30" t="s">
        <v>6864</v>
      </c>
      <c r="E6793" s="30" t="s">
        <v>850</v>
      </c>
      <c r="F6793" s="30" t="s">
        <v>846</v>
      </c>
      <c r="G6793" s="30" t="s">
        <v>366</v>
      </c>
      <c r="H6793" s="30">
        <v>2018</v>
      </c>
      <c r="I6793" s="28" t="s">
        <v>367</v>
      </c>
      <c r="J6793" s="30" t="s">
        <v>10373</v>
      </c>
      <c r="K6793" s="30" t="s">
        <v>368</v>
      </c>
    </row>
    <row r="6794" spans="1:11">
      <c r="A6794" s="29">
        <v>6793</v>
      </c>
      <c r="B6794" s="30" t="s">
        <v>13703</v>
      </c>
      <c r="C6794" s="31" t="s">
        <v>13704</v>
      </c>
      <c r="D6794" s="30" t="s">
        <v>6864</v>
      </c>
      <c r="E6794" s="30" t="s">
        <v>850</v>
      </c>
      <c r="F6794" s="30" t="s">
        <v>846</v>
      </c>
      <c r="G6794" s="30" t="s">
        <v>366</v>
      </c>
      <c r="H6794" s="30">
        <v>2018</v>
      </c>
      <c r="I6794" s="28" t="s">
        <v>367</v>
      </c>
      <c r="J6794" s="30" t="s">
        <v>10368</v>
      </c>
      <c r="K6794" s="30" t="s">
        <v>368</v>
      </c>
    </row>
    <row r="6795" spans="1:11">
      <c r="A6795" s="29">
        <v>6794</v>
      </c>
      <c r="B6795" s="30" t="s">
        <v>13705</v>
      </c>
      <c r="C6795" s="31" t="s">
        <v>13706</v>
      </c>
      <c r="D6795" s="30" t="s">
        <v>6864</v>
      </c>
      <c r="E6795" s="30" t="s">
        <v>850</v>
      </c>
      <c r="F6795" s="30" t="s">
        <v>846</v>
      </c>
      <c r="G6795" s="30" t="s">
        <v>366</v>
      </c>
      <c r="H6795" s="30">
        <v>2018</v>
      </c>
      <c r="I6795" s="28" t="s">
        <v>367</v>
      </c>
      <c r="J6795" s="30" t="s">
        <v>10368</v>
      </c>
      <c r="K6795" s="30" t="s">
        <v>368</v>
      </c>
    </row>
    <row r="6796" spans="1:11">
      <c r="A6796" s="29">
        <v>6795</v>
      </c>
      <c r="B6796" s="30" t="s">
        <v>13707</v>
      </c>
      <c r="C6796" s="31" t="s">
        <v>13708</v>
      </c>
      <c r="D6796" s="30" t="s">
        <v>6864</v>
      </c>
      <c r="E6796" s="30" t="s">
        <v>850</v>
      </c>
      <c r="F6796" s="30" t="s">
        <v>846</v>
      </c>
      <c r="G6796" s="30" t="s">
        <v>366</v>
      </c>
      <c r="H6796" s="30">
        <v>2018</v>
      </c>
      <c r="I6796" s="28" t="s">
        <v>367</v>
      </c>
      <c r="J6796" s="30" t="s">
        <v>10368</v>
      </c>
      <c r="K6796" s="30" t="s">
        <v>368</v>
      </c>
    </row>
    <row r="6797" spans="1:11">
      <c r="A6797" s="29">
        <v>6796</v>
      </c>
      <c r="B6797" s="30" t="s">
        <v>13709</v>
      </c>
      <c r="C6797" s="31" t="s">
        <v>13710</v>
      </c>
      <c r="D6797" s="30" t="s">
        <v>6864</v>
      </c>
      <c r="E6797" s="30" t="s">
        <v>850</v>
      </c>
      <c r="F6797" s="30" t="s">
        <v>846</v>
      </c>
      <c r="G6797" s="30" t="s">
        <v>366</v>
      </c>
      <c r="H6797" s="30">
        <v>2018</v>
      </c>
      <c r="I6797" s="28" t="s">
        <v>367</v>
      </c>
      <c r="J6797" s="30" t="s">
        <v>10368</v>
      </c>
      <c r="K6797" s="30" t="s">
        <v>368</v>
      </c>
    </row>
    <row r="6798" spans="1:11">
      <c r="A6798" s="29">
        <v>6797</v>
      </c>
      <c r="B6798" s="30" t="s">
        <v>13711</v>
      </c>
      <c r="C6798" s="31" t="s">
        <v>13712</v>
      </c>
      <c r="D6798" s="30" t="s">
        <v>6864</v>
      </c>
      <c r="E6798" s="30" t="s">
        <v>850</v>
      </c>
      <c r="F6798" s="30" t="s">
        <v>846</v>
      </c>
      <c r="G6798" s="30" t="s">
        <v>366</v>
      </c>
      <c r="H6798" s="30">
        <v>2018</v>
      </c>
      <c r="I6798" s="28" t="s">
        <v>367</v>
      </c>
      <c r="J6798" s="30" t="s">
        <v>10368</v>
      </c>
      <c r="K6798" s="30" t="s">
        <v>368</v>
      </c>
    </row>
    <row r="6799" spans="1:11">
      <c r="A6799" s="29">
        <v>6798</v>
      </c>
      <c r="B6799" s="30" t="s">
        <v>13713</v>
      </c>
      <c r="C6799" s="31" t="s">
        <v>13714</v>
      </c>
      <c r="D6799" s="30" t="s">
        <v>6864</v>
      </c>
      <c r="E6799" s="30" t="s">
        <v>850</v>
      </c>
      <c r="F6799" s="30" t="s">
        <v>846</v>
      </c>
      <c r="G6799" s="30" t="s">
        <v>366</v>
      </c>
      <c r="H6799" s="30">
        <v>2018</v>
      </c>
      <c r="I6799" s="28" t="s">
        <v>367</v>
      </c>
      <c r="J6799" s="30" t="s">
        <v>10368</v>
      </c>
      <c r="K6799" s="30" t="s">
        <v>368</v>
      </c>
    </row>
    <row r="6800" spans="1:11">
      <c r="A6800" s="29">
        <v>6799</v>
      </c>
      <c r="B6800" s="30" t="s">
        <v>13715</v>
      </c>
      <c r="C6800" s="31" t="s">
        <v>13716</v>
      </c>
      <c r="D6800" s="30" t="s">
        <v>6864</v>
      </c>
      <c r="E6800" s="30" t="s">
        <v>850</v>
      </c>
      <c r="F6800" s="30" t="s">
        <v>846</v>
      </c>
      <c r="G6800" s="30" t="s">
        <v>366</v>
      </c>
      <c r="H6800" s="30">
        <v>2018</v>
      </c>
      <c r="I6800" s="28" t="s">
        <v>367</v>
      </c>
      <c r="J6800" s="30" t="s">
        <v>10368</v>
      </c>
      <c r="K6800" s="30" t="s">
        <v>368</v>
      </c>
    </row>
    <row r="6801" spans="1:11">
      <c r="A6801" s="29">
        <v>6800</v>
      </c>
      <c r="B6801" s="30" t="s">
        <v>13717</v>
      </c>
      <c r="C6801" s="31" t="s">
        <v>13718</v>
      </c>
      <c r="D6801" s="30" t="s">
        <v>6864</v>
      </c>
      <c r="E6801" s="30" t="s">
        <v>850</v>
      </c>
      <c r="F6801" s="30" t="s">
        <v>846</v>
      </c>
      <c r="G6801" s="30" t="s">
        <v>366</v>
      </c>
      <c r="H6801" s="30">
        <v>2018</v>
      </c>
      <c r="I6801" s="28" t="s">
        <v>367</v>
      </c>
      <c r="J6801" s="30" t="s">
        <v>10368</v>
      </c>
      <c r="K6801" s="30" t="s">
        <v>368</v>
      </c>
    </row>
    <row r="6802" spans="1:11">
      <c r="A6802" s="29">
        <v>6801</v>
      </c>
      <c r="B6802" s="30" t="s">
        <v>13719</v>
      </c>
      <c r="C6802" s="31" t="s">
        <v>13720</v>
      </c>
      <c r="D6802" s="30" t="s">
        <v>6864</v>
      </c>
      <c r="E6802" s="30" t="s">
        <v>850</v>
      </c>
      <c r="F6802" s="30" t="s">
        <v>846</v>
      </c>
      <c r="G6802" s="30" t="s">
        <v>366</v>
      </c>
      <c r="H6802" s="30">
        <v>2018</v>
      </c>
      <c r="I6802" s="28" t="s">
        <v>367</v>
      </c>
      <c r="J6802" s="30" t="s">
        <v>10368</v>
      </c>
      <c r="K6802" s="30" t="s">
        <v>368</v>
      </c>
    </row>
    <row r="6803" spans="1:11">
      <c r="A6803" s="29">
        <v>6802</v>
      </c>
      <c r="B6803" s="30" t="s">
        <v>13721</v>
      </c>
      <c r="C6803" s="31" t="s">
        <v>13722</v>
      </c>
      <c r="D6803" s="30" t="s">
        <v>6864</v>
      </c>
      <c r="E6803" s="30" t="s">
        <v>850</v>
      </c>
      <c r="F6803" s="30" t="s">
        <v>846</v>
      </c>
      <c r="G6803" s="30" t="s">
        <v>366</v>
      </c>
      <c r="H6803" s="30">
        <v>2018</v>
      </c>
      <c r="I6803" s="28" t="s">
        <v>367</v>
      </c>
      <c r="J6803" s="30" t="s">
        <v>10368</v>
      </c>
      <c r="K6803" s="30" t="s">
        <v>368</v>
      </c>
    </row>
    <row r="6804" spans="1:11">
      <c r="A6804" s="29">
        <v>6803</v>
      </c>
      <c r="B6804" s="30" t="s">
        <v>13723</v>
      </c>
      <c r="C6804" s="31" t="s">
        <v>13724</v>
      </c>
      <c r="D6804" s="30" t="s">
        <v>8631</v>
      </c>
      <c r="E6804" s="30" t="s">
        <v>371</v>
      </c>
      <c r="F6804" s="30" t="s">
        <v>846</v>
      </c>
      <c r="G6804" s="30" t="s">
        <v>9641</v>
      </c>
      <c r="H6804" s="30">
        <v>2018</v>
      </c>
      <c r="I6804" s="28" t="s">
        <v>367</v>
      </c>
      <c r="J6804" s="30" t="s">
        <v>10368</v>
      </c>
      <c r="K6804" s="30" t="s">
        <v>368</v>
      </c>
    </row>
    <row r="6805" spans="1:11">
      <c r="A6805" s="29">
        <v>6804</v>
      </c>
      <c r="B6805" s="30" t="s">
        <v>13725</v>
      </c>
      <c r="C6805" s="31" t="s">
        <v>13726</v>
      </c>
      <c r="D6805" s="30" t="s">
        <v>6864</v>
      </c>
      <c r="E6805" s="30" t="s">
        <v>371</v>
      </c>
      <c r="F6805" s="30" t="s">
        <v>846</v>
      </c>
      <c r="G6805" s="30" t="s">
        <v>468</v>
      </c>
      <c r="H6805" s="30">
        <v>2018</v>
      </c>
      <c r="I6805" s="28" t="s">
        <v>367</v>
      </c>
      <c r="J6805" s="30" t="s">
        <v>10373</v>
      </c>
      <c r="K6805" s="30" t="s">
        <v>368</v>
      </c>
    </row>
    <row r="6806" spans="1:11">
      <c r="A6806" s="29">
        <v>6805</v>
      </c>
      <c r="B6806" s="30" t="s">
        <v>13727</v>
      </c>
      <c r="C6806" s="31" t="s">
        <v>13728</v>
      </c>
      <c r="D6806" s="30" t="s">
        <v>6864</v>
      </c>
      <c r="E6806" s="30" t="s">
        <v>371</v>
      </c>
      <c r="F6806" s="30" t="s">
        <v>846</v>
      </c>
      <c r="G6806" s="30" t="s">
        <v>468</v>
      </c>
      <c r="H6806" s="30">
        <v>2018</v>
      </c>
      <c r="I6806" s="28" t="s">
        <v>367</v>
      </c>
      <c r="J6806" s="30" t="s">
        <v>10368</v>
      </c>
      <c r="K6806" s="30" t="s">
        <v>368</v>
      </c>
    </row>
    <row r="6807" spans="1:11">
      <c r="A6807" s="29">
        <v>6806</v>
      </c>
      <c r="B6807" s="30" t="s">
        <v>13729</v>
      </c>
      <c r="C6807" s="31" t="s">
        <v>13730</v>
      </c>
      <c r="D6807" s="30" t="s">
        <v>8631</v>
      </c>
      <c r="E6807" s="30" t="s">
        <v>371</v>
      </c>
      <c r="F6807" s="30" t="s">
        <v>846</v>
      </c>
      <c r="G6807" s="30" t="s">
        <v>9641</v>
      </c>
      <c r="H6807" s="30">
        <v>2018</v>
      </c>
      <c r="I6807" s="28" t="s">
        <v>367</v>
      </c>
      <c r="J6807" s="30" t="s">
        <v>10373</v>
      </c>
      <c r="K6807" s="30" t="s">
        <v>368</v>
      </c>
    </row>
    <row r="6808" spans="1:11">
      <c r="A6808" s="29">
        <v>6807</v>
      </c>
      <c r="B6808" s="30" t="s">
        <v>13731</v>
      </c>
      <c r="C6808" s="31" t="s">
        <v>13732</v>
      </c>
      <c r="D6808" s="30" t="s">
        <v>8631</v>
      </c>
      <c r="E6808" s="30" t="s">
        <v>371</v>
      </c>
      <c r="F6808" s="30" t="s">
        <v>846</v>
      </c>
      <c r="G6808" s="30" t="s">
        <v>3757</v>
      </c>
      <c r="H6808" s="30">
        <v>2018</v>
      </c>
      <c r="I6808" s="28" t="s">
        <v>367</v>
      </c>
      <c r="J6808" s="30" t="s">
        <v>10368</v>
      </c>
      <c r="K6808" s="30" t="s">
        <v>368</v>
      </c>
    </row>
    <row r="6809" spans="1:11">
      <c r="A6809" s="29">
        <v>6808</v>
      </c>
      <c r="B6809" s="30" t="s">
        <v>13733</v>
      </c>
      <c r="C6809" s="31" t="s">
        <v>13734</v>
      </c>
      <c r="D6809" s="30" t="s">
        <v>8631</v>
      </c>
      <c r="E6809" s="30" t="s">
        <v>371</v>
      </c>
      <c r="F6809" s="30" t="s">
        <v>846</v>
      </c>
      <c r="G6809" s="30" t="s">
        <v>3757</v>
      </c>
      <c r="H6809" s="30">
        <v>2018</v>
      </c>
      <c r="I6809" s="28" t="s">
        <v>367</v>
      </c>
      <c r="J6809" s="30" t="s">
        <v>10368</v>
      </c>
      <c r="K6809" s="30" t="s">
        <v>368</v>
      </c>
    </row>
    <row r="6810" spans="1:11">
      <c r="A6810" s="29">
        <v>6809</v>
      </c>
      <c r="B6810" s="30" t="s">
        <v>13735</v>
      </c>
      <c r="C6810" s="31" t="s">
        <v>13736</v>
      </c>
      <c r="D6810" s="30" t="s">
        <v>6864</v>
      </c>
      <c r="E6810" s="30" t="s">
        <v>850</v>
      </c>
      <c r="F6810" s="30" t="s">
        <v>846</v>
      </c>
      <c r="G6810" s="30" t="s">
        <v>366</v>
      </c>
      <c r="H6810" s="30">
        <v>2018</v>
      </c>
      <c r="I6810" s="28" t="s">
        <v>367</v>
      </c>
      <c r="J6810" s="30" t="s">
        <v>10368</v>
      </c>
      <c r="K6810" s="30" t="s">
        <v>368</v>
      </c>
    </row>
    <row r="6811" spans="1:11">
      <c r="A6811" s="29">
        <v>6810</v>
      </c>
      <c r="B6811" s="30" t="s">
        <v>13737</v>
      </c>
      <c r="C6811" s="31" t="s">
        <v>13738</v>
      </c>
      <c r="D6811" s="30" t="s">
        <v>8631</v>
      </c>
      <c r="E6811" s="30" t="s">
        <v>371</v>
      </c>
      <c r="F6811" s="30" t="s">
        <v>846</v>
      </c>
      <c r="G6811" s="30" t="s">
        <v>3757</v>
      </c>
      <c r="H6811" s="30">
        <v>2018</v>
      </c>
      <c r="I6811" s="28" t="s">
        <v>367</v>
      </c>
      <c r="J6811" s="30" t="s">
        <v>10368</v>
      </c>
      <c r="K6811" s="30" t="s">
        <v>368</v>
      </c>
    </row>
    <row r="6812" spans="1:11">
      <c r="A6812" s="29">
        <v>6811</v>
      </c>
      <c r="B6812" s="30" t="s">
        <v>13739</v>
      </c>
      <c r="C6812" s="31" t="s">
        <v>13740</v>
      </c>
      <c r="D6812" s="30" t="s">
        <v>8631</v>
      </c>
      <c r="E6812" s="30" t="s">
        <v>371</v>
      </c>
      <c r="F6812" s="30" t="s">
        <v>846</v>
      </c>
      <c r="G6812" s="30" t="s">
        <v>3757</v>
      </c>
      <c r="H6812" s="30">
        <v>2018</v>
      </c>
      <c r="I6812" s="28" t="s">
        <v>367</v>
      </c>
      <c r="J6812" s="30" t="s">
        <v>10368</v>
      </c>
      <c r="K6812" s="30" t="s">
        <v>368</v>
      </c>
    </row>
    <row r="6813" spans="1:11">
      <c r="A6813" s="29">
        <v>6812</v>
      </c>
      <c r="B6813" s="30" t="s">
        <v>13741</v>
      </c>
      <c r="C6813" s="31" t="s">
        <v>13742</v>
      </c>
      <c r="D6813" s="30" t="s">
        <v>8631</v>
      </c>
      <c r="E6813" s="30" t="s">
        <v>371</v>
      </c>
      <c r="F6813" s="30" t="s">
        <v>846</v>
      </c>
      <c r="G6813" s="30" t="s">
        <v>3757</v>
      </c>
      <c r="H6813" s="30">
        <v>2018</v>
      </c>
      <c r="I6813" s="28" t="s">
        <v>367</v>
      </c>
      <c r="J6813" s="30" t="s">
        <v>10368</v>
      </c>
      <c r="K6813" s="30" t="s">
        <v>368</v>
      </c>
    </row>
    <row r="6814" spans="1:11">
      <c r="A6814" s="29">
        <v>6813</v>
      </c>
      <c r="B6814" s="30" t="s">
        <v>13743</v>
      </c>
      <c r="C6814" s="31" t="s">
        <v>12604</v>
      </c>
      <c r="D6814" s="30" t="s">
        <v>8631</v>
      </c>
      <c r="E6814" s="30" t="s">
        <v>371</v>
      </c>
      <c r="F6814" s="30" t="s">
        <v>846</v>
      </c>
      <c r="G6814" s="30" t="s">
        <v>3757</v>
      </c>
      <c r="H6814" s="30">
        <v>2018</v>
      </c>
      <c r="I6814" s="28" t="s">
        <v>367</v>
      </c>
      <c r="J6814" s="30" t="s">
        <v>10368</v>
      </c>
      <c r="K6814" s="30" t="s">
        <v>368</v>
      </c>
    </row>
    <row r="6815" spans="1:11">
      <c r="A6815" s="29">
        <v>6814</v>
      </c>
      <c r="B6815" s="30" t="s">
        <v>13744</v>
      </c>
      <c r="C6815" s="31" t="s">
        <v>13745</v>
      </c>
      <c r="D6815" s="30" t="s">
        <v>8631</v>
      </c>
      <c r="E6815" s="30" t="s">
        <v>371</v>
      </c>
      <c r="F6815" s="30" t="s">
        <v>846</v>
      </c>
      <c r="G6815" s="30" t="s">
        <v>3757</v>
      </c>
      <c r="H6815" s="30">
        <v>2018</v>
      </c>
      <c r="I6815" s="28" t="s">
        <v>367</v>
      </c>
      <c r="J6815" s="30" t="s">
        <v>10368</v>
      </c>
      <c r="K6815" s="30" t="s">
        <v>368</v>
      </c>
    </row>
    <row r="6816" spans="1:11">
      <c r="A6816" s="29">
        <v>6815</v>
      </c>
      <c r="B6816" s="30" t="s">
        <v>13746</v>
      </c>
      <c r="C6816" s="31" t="s">
        <v>13747</v>
      </c>
      <c r="D6816" s="30" t="s">
        <v>8631</v>
      </c>
      <c r="E6816" s="30" t="s">
        <v>371</v>
      </c>
      <c r="F6816" s="30" t="s">
        <v>846</v>
      </c>
      <c r="G6816" s="30" t="s">
        <v>3757</v>
      </c>
      <c r="H6816" s="30">
        <v>2018</v>
      </c>
      <c r="I6816" s="28" t="s">
        <v>367</v>
      </c>
      <c r="J6816" s="30" t="s">
        <v>10368</v>
      </c>
      <c r="K6816" s="30" t="s">
        <v>368</v>
      </c>
    </row>
    <row r="6817" spans="1:11">
      <c r="A6817" s="29">
        <v>6816</v>
      </c>
      <c r="B6817" s="30" t="s">
        <v>13748</v>
      </c>
      <c r="C6817" s="31" t="s">
        <v>13749</v>
      </c>
      <c r="D6817" s="30" t="s">
        <v>8631</v>
      </c>
      <c r="E6817" s="30" t="s">
        <v>371</v>
      </c>
      <c r="F6817" s="30" t="s">
        <v>846</v>
      </c>
      <c r="G6817" s="30" t="s">
        <v>3757</v>
      </c>
      <c r="H6817" s="30">
        <v>2018</v>
      </c>
      <c r="I6817" s="28" t="s">
        <v>367</v>
      </c>
      <c r="J6817" s="30" t="s">
        <v>10373</v>
      </c>
      <c r="K6817" s="30" t="s">
        <v>368</v>
      </c>
    </row>
    <row r="6818" spans="1:11">
      <c r="A6818" s="29">
        <v>6817</v>
      </c>
      <c r="B6818" s="30" t="s">
        <v>13750</v>
      </c>
      <c r="C6818" s="31" t="s">
        <v>13751</v>
      </c>
      <c r="D6818" s="30" t="s">
        <v>8631</v>
      </c>
      <c r="E6818" s="30" t="s">
        <v>371</v>
      </c>
      <c r="F6818" s="30" t="s">
        <v>846</v>
      </c>
      <c r="G6818" s="30" t="s">
        <v>3757</v>
      </c>
      <c r="H6818" s="30">
        <v>2018</v>
      </c>
      <c r="I6818" s="28" t="s">
        <v>367</v>
      </c>
      <c r="J6818" s="30" t="s">
        <v>10368</v>
      </c>
      <c r="K6818" s="30" t="s">
        <v>368</v>
      </c>
    </row>
    <row r="6819" spans="1:11">
      <c r="A6819" s="29">
        <v>6818</v>
      </c>
      <c r="B6819" s="30" t="s">
        <v>13752</v>
      </c>
      <c r="C6819" s="31" t="s">
        <v>13753</v>
      </c>
      <c r="D6819" s="30" t="s">
        <v>8631</v>
      </c>
      <c r="E6819" s="30" t="s">
        <v>371</v>
      </c>
      <c r="F6819" s="30" t="s">
        <v>846</v>
      </c>
      <c r="G6819" s="30" t="s">
        <v>3757</v>
      </c>
      <c r="H6819" s="30">
        <v>2018</v>
      </c>
      <c r="I6819" s="28" t="s">
        <v>367</v>
      </c>
      <c r="J6819" s="30" t="s">
        <v>10368</v>
      </c>
      <c r="K6819" s="30" t="s">
        <v>368</v>
      </c>
    </row>
    <row r="6820" spans="1:11">
      <c r="A6820" s="29">
        <v>6819</v>
      </c>
      <c r="B6820" s="30" t="s">
        <v>13754</v>
      </c>
      <c r="C6820" s="31" t="s">
        <v>13755</v>
      </c>
      <c r="D6820" s="30" t="s">
        <v>8631</v>
      </c>
      <c r="E6820" s="30" t="s">
        <v>371</v>
      </c>
      <c r="F6820" s="30" t="s">
        <v>846</v>
      </c>
      <c r="G6820" s="30" t="s">
        <v>3757</v>
      </c>
      <c r="H6820" s="30">
        <v>2018</v>
      </c>
      <c r="I6820" s="28" t="s">
        <v>367</v>
      </c>
      <c r="J6820" s="30" t="s">
        <v>10368</v>
      </c>
      <c r="K6820" s="30" t="s">
        <v>368</v>
      </c>
    </row>
    <row r="6821" spans="1:11">
      <c r="A6821" s="29">
        <v>6820</v>
      </c>
      <c r="B6821" s="30" t="s">
        <v>13756</v>
      </c>
      <c r="C6821" s="31" t="s">
        <v>13757</v>
      </c>
      <c r="D6821" s="30" t="s">
        <v>6864</v>
      </c>
      <c r="E6821" s="30" t="s">
        <v>850</v>
      </c>
      <c r="F6821" s="30" t="s">
        <v>846</v>
      </c>
      <c r="G6821" s="30" t="s">
        <v>366</v>
      </c>
      <c r="H6821" s="30">
        <v>2018</v>
      </c>
      <c r="I6821" s="28" t="s">
        <v>367</v>
      </c>
      <c r="J6821" s="30" t="s">
        <v>10373</v>
      </c>
      <c r="K6821" s="30" t="s">
        <v>368</v>
      </c>
    </row>
    <row r="6822" spans="1:11">
      <c r="A6822" s="29">
        <v>6821</v>
      </c>
      <c r="B6822" s="30" t="s">
        <v>13758</v>
      </c>
      <c r="C6822" s="31" t="s">
        <v>13759</v>
      </c>
      <c r="D6822" s="30" t="s">
        <v>6864</v>
      </c>
      <c r="E6822" s="30" t="s">
        <v>850</v>
      </c>
      <c r="F6822" s="30" t="s">
        <v>846</v>
      </c>
      <c r="G6822" s="30" t="s">
        <v>366</v>
      </c>
      <c r="H6822" s="30">
        <v>2018</v>
      </c>
      <c r="I6822" s="28" t="s">
        <v>367</v>
      </c>
      <c r="J6822" s="30" t="s">
        <v>10368</v>
      </c>
      <c r="K6822" s="30" t="s">
        <v>368</v>
      </c>
    </row>
    <row r="6823" spans="1:11">
      <c r="A6823" s="29">
        <v>6822</v>
      </c>
      <c r="B6823" s="30" t="s">
        <v>13760</v>
      </c>
      <c r="C6823" s="31" t="s">
        <v>13761</v>
      </c>
      <c r="D6823" s="30" t="s">
        <v>6864</v>
      </c>
      <c r="E6823" s="30" t="s">
        <v>850</v>
      </c>
      <c r="F6823" s="30" t="s">
        <v>846</v>
      </c>
      <c r="G6823" s="30" t="s">
        <v>366</v>
      </c>
      <c r="H6823" s="30">
        <v>2018</v>
      </c>
      <c r="I6823" s="28" t="s">
        <v>367</v>
      </c>
      <c r="J6823" s="30" t="s">
        <v>10368</v>
      </c>
      <c r="K6823" s="30" t="s">
        <v>368</v>
      </c>
    </row>
    <row r="6824" spans="1:11">
      <c r="A6824" s="29">
        <v>6823</v>
      </c>
      <c r="B6824" s="30" t="s">
        <v>13762</v>
      </c>
      <c r="C6824" s="31" t="s">
        <v>13763</v>
      </c>
      <c r="D6824" s="30" t="s">
        <v>6864</v>
      </c>
      <c r="E6824" s="30" t="s">
        <v>850</v>
      </c>
      <c r="F6824" s="30" t="s">
        <v>846</v>
      </c>
      <c r="G6824" s="30" t="s">
        <v>366</v>
      </c>
      <c r="H6824" s="30">
        <v>2018</v>
      </c>
      <c r="I6824" s="28" t="s">
        <v>367</v>
      </c>
      <c r="J6824" s="30" t="s">
        <v>10368</v>
      </c>
      <c r="K6824" s="30" t="s">
        <v>368</v>
      </c>
    </row>
    <row r="6825" spans="1:11">
      <c r="A6825" s="29">
        <v>6824</v>
      </c>
      <c r="B6825" s="30" t="s">
        <v>13764</v>
      </c>
      <c r="C6825" s="31" t="s">
        <v>13765</v>
      </c>
      <c r="D6825" s="30" t="s">
        <v>8631</v>
      </c>
      <c r="E6825" s="30" t="s">
        <v>371</v>
      </c>
      <c r="F6825" s="30" t="s">
        <v>846</v>
      </c>
      <c r="G6825" s="30" t="s">
        <v>3757</v>
      </c>
      <c r="H6825" s="30">
        <v>2018</v>
      </c>
      <c r="I6825" s="28" t="s">
        <v>367</v>
      </c>
      <c r="J6825" s="30" t="s">
        <v>10368</v>
      </c>
      <c r="K6825" s="30" t="s">
        <v>368</v>
      </c>
    </row>
    <row r="6826" spans="1:11">
      <c r="A6826" s="29">
        <v>6825</v>
      </c>
      <c r="B6826" s="30" t="s">
        <v>13766</v>
      </c>
      <c r="C6826" s="31" t="s">
        <v>13767</v>
      </c>
      <c r="D6826" s="30" t="s">
        <v>6864</v>
      </c>
      <c r="E6826" s="30" t="s">
        <v>850</v>
      </c>
      <c r="F6826" s="30" t="s">
        <v>846</v>
      </c>
      <c r="G6826" s="30" t="s">
        <v>366</v>
      </c>
      <c r="H6826" s="30">
        <v>2018</v>
      </c>
      <c r="I6826" s="28" t="s">
        <v>367</v>
      </c>
      <c r="J6826" s="30" t="s">
        <v>10373</v>
      </c>
      <c r="K6826" s="30" t="s">
        <v>368</v>
      </c>
    </row>
    <row r="6827" spans="1:11">
      <c r="A6827" s="29">
        <v>6826</v>
      </c>
      <c r="B6827" s="30" t="s">
        <v>13768</v>
      </c>
      <c r="C6827" s="31" t="s">
        <v>13769</v>
      </c>
      <c r="D6827" s="30" t="s">
        <v>6864</v>
      </c>
      <c r="E6827" s="30" t="s">
        <v>850</v>
      </c>
      <c r="F6827" s="30" t="s">
        <v>846</v>
      </c>
      <c r="G6827" s="30" t="s">
        <v>366</v>
      </c>
      <c r="H6827" s="30">
        <v>2018</v>
      </c>
      <c r="I6827" s="28" t="s">
        <v>367</v>
      </c>
      <c r="J6827" s="30" t="s">
        <v>10368</v>
      </c>
      <c r="K6827" s="30" t="s">
        <v>368</v>
      </c>
    </row>
    <row r="6828" spans="1:11">
      <c r="A6828" s="29">
        <v>6827</v>
      </c>
      <c r="B6828" s="30" t="s">
        <v>13770</v>
      </c>
      <c r="C6828" s="31" t="s">
        <v>13771</v>
      </c>
      <c r="D6828" s="30" t="s">
        <v>6864</v>
      </c>
      <c r="E6828" s="30" t="s">
        <v>850</v>
      </c>
      <c r="F6828" s="30" t="s">
        <v>846</v>
      </c>
      <c r="G6828" s="30" t="s">
        <v>468</v>
      </c>
      <c r="H6828" s="30">
        <v>2018</v>
      </c>
      <c r="I6828" s="28" t="s">
        <v>367</v>
      </c>
      <c r="J6828" s="30" t="s">
        <v>10373</v>
      </c>
      <c r="K6828" s="30" t="s">
        <v>368</v>
      </c>
    </row>
    <row r="6829" spans="1:11">
      <c r="A6829" s="29">
        <v>6828</v>
      </c>
      <c r="B6829" s="30" t="s">
        <v>13772</v>
      </c>
      <c r="C6829" s="31" t="s">
        <v>13773</v>
      </c>
      <c r="D6829" s="30" t="s">
        <v>6864</v>
      </c>
      <c r="E6829" s="30" t="s">
        <v>850</v>
      </c>
      <c r="F6829" s="30" t="s">
        <v>846</v>
      </c>
      <c r="G6829" s="30" t="s">
        <v>366</v>
      </c>
      <c r="H6829" s="30">
        <v>2018</v>
      </c>
      <c r="I6829" s="28" t="s">
        <v>367</v>
      </c>
      <c r="J6829" s="30" t="s">
        <v>10373</v>
      </c>
      <c r="K6829" s="30" t="s">
        <v>368</v>
      </c>
    </row>
    <row r="6830" spans="1:11">
      <c r="A6830" s="29">
        <v>6829</v>
      </c>
      <c r="B6830" s="30" t="s">
        <v>13774</v>
      </c>
      <c r="C6830" s="31" t="s">
        <v>13775</v>
      </c>
      <c r="D6830" s="30" t="s">
        <v>8631</v>
      </c>
      <c r="E6830" s="30" t="s">
        <v>850</v>
      </c>
      <c r="F6830" s="30" t="s">
        <v>846</v>
      </c>
      <c r="G6830" s="30" t="s">
        <v>9641</v>
      </c>
      <c r="H6830" s="30">
        <v>2018</v>
      </c>
      <c r="I6830" s="28" t="s">
        <v>367</v>
      </c>
      <c r="J6830" s="30" t="s">
        <v>10368</v>
      </c>
      <c r="K6830" s="30" t="s">
        <v>368</v>
      </c>
    </row>
    <row r="6831" spans="1:11">
      <c r="A6831" s="29">
        <v>6830</v>
      </c>
      <c r="B6831" s="30" t="s">
        <v>13776</v>
      </c>
      <c r="C6831" s="31" t="s">
        <v>13777</v>
      </c>
      <c r="D6831" s="30" t="s">
        <v>6864</v>
      </c>
      <c r="E6831" s="30" t="s">
        <v>850</v>
      </c>
      <c r="F6831" s="30" t="s">
        <v>846</v>
      </c>
      <c r="G6831" s="30" t="s">
        <v>366</v>
      </c>
      <c r="H6831" s="30">
        <v>2018</v>
      </c>
      <c r="I6831" s="28" t="s">
        <v>367</v>
      </c>
      <c r="J6831" s="30" t="s">
        <v>10368</v>
      </c>
      <c r="K6831" s="30" t="s">
        <v>368</v>
      </c>
    </row>
    <row r="6832" spans="1:11">
      <c r="A6832" s="29">
        <v>6831</v>
      </c>
      <c r="B6832" s="30" t="s">
        <v>13778</v>
      </c>
      <c r="C6832" s="31" t="s">
        <v>13779</v>
      </c>
      <c r="D6832" s="30" t="s">
        <v>6864</v>
      </c>
      <c r="E6832" s="30" t="s">
        <v>850</v>
      </c>
      <c r="F6832" s="30" t="s">
        <v>846</v>
      </c>
      <c r="G6832" s="30" t="s">
        <v>366</v>
      </c>
      <c r="H6832" s="30">
        <v>2018</v>
      </c>
      <c r="I6832" s="28" t="s">
        <v>367</v>
      </c>
      <c r="J6832" s="30" t="s">
        <v>10373</v>
      </c>
      <c r="K6832" s="30" t="s">
        <v>368</v>
      </c>
    </row>
    <row r="6833" spans="1:11">
      <c r="A6833" s="29">
        <v>6832</v>
      </c>
      <c r="B6833" s="30" t="s">
        <v>13780</v>
      </c>
      <c r="C6833" s="31" t="s">
        <v>13781</v>
      </c>
      <c r="D6833" s="30" t="s">
        <v>6864</v>
      </c>
      <c r="E6833" s="30" t="s">
        <v>850</v>
      </c>
      <c r="F6833" s="30" t="s">
        <v>846</v>
      </c>
      <c r="G6833" s="30" t="s">
        <v>366</v>
      </c>
      <c r="H6833" s="30">
        <v>2018</v>
      </c>
      <c r="I6833" s="28" t="s">
        <v>367</v>
      </c>
      <c r="J6833" s="30" t="s">
        <v>10373</v>
      </c>
      <c r="K6833" s="30" t="s">
        <v>368</v>
      </c>
    </row>
    <row r="6834" spans="1:11">
      <c r="A6834" s="29">
        <v>6833</v>
      </c>
      <c r="B6834" s="30" t="s">
        <v>13782</v>
      </c>
      <c r="C6834" s="31" t="s">
        <v>13783</v>
      </c>
      <c r="D6834" s="30" t="s">
        <v>6864</v>
      </c>
      <c r="E6834" s="30" t="s">
        <v>850</v>
      </c>
      <c r="F6834" s="30" t="s">
        <v>846</v>
      </c>
      <c r="G6834" s="30" t="s">
        <v>366</v>
      </c>
      <c r="H6834" s="30">
        <v>2018</v>
      </c>
      <c r="I6834" s="28" t="s">
        <v>367</v>
      </c>
      <c r="J6834" s="30" t="s">
        <v>10368</v>
      </c>
      <c r="K6834" s="30" t="s">
        <v>368</v>
      </c>
    </row>
    <row r="6835" spans="1:11">
      <c r="A6835" s="29">
        <v>6834</v>
      </c>
      <c r="B6835" s="30" t="s">
        <v>13784</v>
      </c>
      <c r="C6835" s="31" t="s">
        <v>13785</v>
      </c>
      <c r="D6835" s="30" t="s">
        <v>6864</v>
      </c>
      <c r="E6835" s="30" t="s">
        <v>850</v>
      </c>
      <c r="F6835" s="30" t="s">
        <v>846</v>
      </c>
      <c r="G6835" s="30" t="s">
        <v>366</v>
      </c>
      <c r="H6835" s="30">
        <v>2018</v>
      </c>
      <c r="I6835" s="28" t="s">
        <v>367</v>
      </c>
      <c r="J6835" s="30" t="s">
        <v>10373</v>
      </c>
      <c r="K6835" s="30" t="s">
        <v>368</v>
      </c>
    </row>
    <row r="6836" spans="1:11">
      <c r="A6836" s="29">
        <v>6835</v>
      </c>
      <c r="B6836" s="30" t="s">
        <v>13786</v>
      </c>
      <c r="C6836" s="31" t="s">
        <v>13787</v>
      </c>
      <c r="D6836" s="30" t="s">
        <v>6864</v>
      </c>
      <c r="E6836" s="30" t="s">
        <v>850</v>
      </c>
      <c r="F6836" s="30" t="s">
        <v>846</v>
      </c>
      <c r="G6836" s="30" t="s">
        <v>366</v>
      </c>
      <c r="H6836" s="30">
        <v>2018</v>
      </c>
      <c r="I6836" s="28" t="s">
        <v>367</v>
      </c>
      <c r="J6836" s="30" t="s">
        <v>10373</v>
      </c>
      <c r="K6836" s="30" t="s">
        <v>368</v>
      </c>
    </row>
    <row r="6837" spans="1:11">
      <c r="A6837" s="29">
        <v>6836</v>
      </c>
      <c r="B6837" s="30" t="s">
        <v>13788</v>
      </c>
      <c r="C6837" s="31" t="s">
        <v>13789</v>
      </c>
      <c r="D6837" s="30" t="s">
        <v>6864</v>
      </c>
      <c r="E6837" s="30" t="s">
        <v>850</v>
      </c>
      <c r="F6837" s="30" t="s">
        <v>846</v>
      </c>
      <c r="G6837" s="30" t="s">
        <v>366</v>
      </c>
      <c r="H6837" s="30">
        <v>2018</v>
      </c>
      <c r="I6837" s="28" t="s">
        <v>367</v>
      </c>
      <c r="J6837" s="30" t="s">
        <v>10373</v>
      </c>
      <c r="K6837" s="30" t="s">
        <v>368</v>
      </c>
    </row>
    <row r="6838" spans="1:11">
      <c r="A6838" s="29">
        <v>6837</v>
      </c>
      <c r="B6838" s="30" t="s">
        <v>13790</v>
      </c>
      <c r="C6838" s="31" t="s">
        <v>13791</v>
      </c>
      <c r="D6838" s="30" t="s">
        <v>6864</v>
      </c>
      <c r="E6838" s="30" t="s">
        <v>850</v>
      </c>
      <c r="F6838" s="30" t="s">
        <v>846</v>
      </c>
      <c r="G6838" s="30" t="s">
        <v>468</v>
      </c>
      <c r="H6838" s="30">
        <v>2018</v>
      </c>
      <c r="I6838" s="28" t="s">
        <v>367</v>
      </c>
      <c r="J6838" s="30" t="s">
        <v>10368</v>
      </c>
      <c r="K6838" s="30" t="s">
        <v>368</v>
      </c>
    </row>
    <row r="6839" spans="1:11">
      <c r="A6839" s="29">
        <v>6838</v>
      </c>
      <c r="B6839" s="30" t="s">
        <v>13792</v>
      </c>
      <c r="C6839" s="31" t="s">
        <v>13793</v>
      </c>
      <c r="D6839" s="30" t="s">
        <v>6864</v>
      </c>
      <c r="E6839" s="30" t="s">
        <v>850</v>
      </c>
      <c r="F6839" s="30" t="s">
        <v>846</v>
      </c>
      <c r="G6839" s="30" t="s">
        <v>366</v>
      </c>
      <c r="H6839" s="30">
        <v>2018</v>
      </c>
      <c r="I6839" s="28" t="s">
        <v>367</v>
      </c>
      <c r="J6839" s="30" t="s">
        <v>10368</v>
      </c>
      <c r="K6839" s="30" t="s">
        <v>368</v>
      </c>
    </row>
    <row r="6840" spans="1:11">
      <c r="A6840" s="29">
        <v>6839</v>
      </c>
      <c r="B6840" s="30" t="s">
        <v>13794</v>
      </c>
      <c r="C6840" s="31" t="s">
        <v>13795</v>
      </c>
      <c r="D6840" s="30" t="s">
        <v>6864</v>
      </c>
      <c r="E6840" s="30" t="s">
        <v>850</v>
      </c>
      <c r="F6840" s="30" t="s">
        <v>846</v>
      </c>
      <c r="G6840" s="30" t="s">
        <v>366</v>
      </c>
      <c r="H6840" s="30">
        <v>2018</v>
      </c>
      <c r="I6840" s="28" t="s">
        <v>367</v>
      </c>
      <c r="J6840" s="30" t="s">
        <v>10368</v>
      </c>
      <c r="K6840" s="30" t="s">
        <v>368</v>
      </c>
    </row>
    <row r="6841" spans="1:11">
      <c r="A6841" s="29">
        <v>6840</v>
      </c>
      <c r="B6841" s="30" t="s">
        <v>13796</v>
      </c>
      <c r="C6841" s="31" t="s">
        <v>13797</v>
      </c>
      <c r="D6841" s="30" t="s">
        <v>6864</v>
      </c>
      <c r="E6841" s="30" t="s">
        <v>850</v>
      </c>
      <c r="F6841" s="30" t="s">
        <v>846</v>
      </c>
      <c r="G6841" s="30" t="s">
        <v>468</v>
      </c>
      <c r="H6841" s="30">
        <v>2018</v>
      </c>
      <c r="I6841" s="28" t="s">
        <v>367</v>
      </c>
      <c r="J6841" s="30" t="s">
        <v>10368</v>
      </c>
      <c r="K6841" s="30" t="s">
        <v>368</v>
      </c>
    </row>
    <row r="6842" spans="1:11">
      <c r="A6842" s="29">
        <v>6841</v>
      </c>
      <c r="B6842" s="30" t="s">
        <v>13798</v>
      </c>
      <c r="C6842" s="31" t="s">
        <v>13799</v>
      </c>
      <c r="D6842" s="30" t="s">
        <v>6864</v>
      </c>
      <c r="E6842" s="30" t="s">
        <v>850</v>
      </c>
      <c r="F6842" s="30" t="s">
        <v>846</v>
      </c>
      <c r="G6842" s="30" t="s">
        <v>366</v>
      </c>
      <c r="H6842" s="30">
        <v>2018</v>
      </c>
      <c r="I6842" s="28" t="s">
        <v>367</v>
      </c>
      <c r="J6842" s="30" t="s">
        <v>10368</v>
      </c>
      <c r="K6842" s="30" t="s">
        <v>368</v>
      </c>
    </row>
    <row r="6843" spans="1:11">
      <c r="A6843" s="29">
        <v>6842</v>
      </c>
      <c r="B6843" s="30" t="s">
        <v>13800</v>
      </c>
      <c r="C6843" s="31" t="s">
        <v>13801</v>
      </c>
      <c r="D6843" s="30" t="s">
        <v>6864</v>
      </c>
      <c r="E6843" s="30" t="s">
        <v>850</v>
      </c>
      <c r="F6843" s="30" t="s">
        <v>846</v>
      </c>
      <c r="G6843" s="30" t="s">
        <v>366</v>
      </c>
      <c r="H6843" s="30">
        <v>2018</v>
      </c>
      <c r="I6843" s="28" t="s">
        <v>367</v>
      </c>
      <c r="J6843" s="30" t="s">
        <v>10373</v>
      </c>
      <c r="K6843" s="30" t="s">
        <v>368</v>
      </c>
    </row>
    <row r="6844" spans="1:11">
      <c r="A6844" s="29">
        <v>6843</v>
      </c>
      <c r="B6844" s="30" t="s">
        <v>13802</v>
      </c>
      <c r="C6844" s="31" t="s">
        <v>13803</v>
      </c>
      <c r="D6844" s="30" t="s">
        <v>6864</v>
      </c>
      <c r="E6844" s="30" t="s">
        <v>371</v>
      </c>
      <c r="F6844" s="30" t="s">
        <v>846</v>
      </c>
      <c r="G6844" s="30" t="s">
        <v>468</v>
      </c>
      <c r="H6844" s="30">
        <v>2018</v>
      </c>
      <c r="I6844" s="28" t="s">
        <v>367</v>
      </c>
      <c r="J6844" s="30" t="s">
        <v>10368</v>
      </c>
      <c r="K6844" s="30" t="s">
        <v>368</v>
      </c>
    </row>
    <row r="6845" spans="1:11">
      <c r="A6845" s="29">
        <v>6844</v>
      </c>
      <c r="B6845" s="30" t="s">
        <v>13804</v>
      </c>
      <c r="C6845" s="31" t="s">
        <v>13805</v>
      </c>
      <c r="D6845" s="30" t="s">
        <v>8631</v>
      </c>
      <c r="E6845" s="30" t="s">
        <v>371</v>
      </c>
      <c r="F6845" s="30" t="s">
        <v>846</v>
      </c>
      <c r="G6845" s="30" t="s">
        <v>3757</v>
      </c>
      <c r="H6845" s="30">
        <v>2018</v>
      </c>
      <c r="I6845" s="28" t="s">
        <v>367</v>
      </c>
      <c r="J6845" s="30" t="s">
        <v>10368</v>
      </c>
      <c r="K6845" s="30" t="s">
        <v>368</v>
      </c>
    </row>
    <row r="6846" spans="1:11">
      <c r="A6846" s="29">
        <v>6845</v>
      </c>
      <c r="B6846" s="30" t="s">
        <v>13806</v>
      </c>
      <c r="C6846" s="31" t="s">
        <v>13807</v>
      </c>
      <c r="D6846" s="30" t="s">
        <v>8631</v>
      </c>
      <c r="E6846" s="30" t="s">
        <v>371</v>
      </c>
      <c r="F6846" s="30" t="s">
        <v>846</v>
      </c>
      <c r="G6846" s="30" t="s">
        <v>3757</v>
      </c>
      <c r="H6846" s="30">
        <v>2018</v>
      </c>
      <c r="I6846" s="28" t="s">
        <v>367</v>
      </c>
      <c r="J6846" s="30" t="s">
        <v>10368</v>
      </c>
      <c r="K6846" s="30" t="s">
        <v>368</v>
      </c>
    </row>
    <row r="6847" spans="1:11">
      <c r="A6847" s="29">
        <v>6846</v>
      </c>
      <c r="B6847" s="30" t="s">
        <v>13808</v>
      </c>
      <c r="C6847" s="31" t="s">
        <v>13809</v>
      </c>
      <c r="D6847" s="30" t="s">
        <v>8631</v>
      </c>
      <c r="E6847" s="30" t="s">
        <v>371</v>
      </c>
      <c r="F6847" s="30" t="s">
        <v>846</v>
      </c>
      <c r="G6847" s="30" t="s">
        <v>9641</v>
      </c>
      <c r="H6847" s="30">
        <v>2018</v>
      </c>
      <c r="I6847" s="28" t="s">
        <v>367</v>
      </c>
      <c r="J6847" s="30" t="s">
        <v>10373</v>
      </c>
      <c r="K6847" s="30" t="s">
        <v>368</v>
      </c>
    </row>
    <row r="6848" spans="1:11">
      <c r="A6848" s="29">
        <v>6847</v>
      </c>
      <c r="B6848" s="30" t="s">
        <v>13810</v>
      </c>
      <c r="C6848" s="31" t="s">
        <v>13811</v>
      </c>
      <c r="D6848" s="30" t="s">
        <v>6864</v>
      </c>
      <c r="E6848" s="30" t="s">
        <v>371</v>
      </c>
      <c r="F6848" s="30" t="s">
        <v>846</v>
      </c>
      <c r="G6848" s="30" t="s">
        <v>468</v>
      </c>
      <c r="H6848" s="30">
        <v>2018</v>
      </c>
      <c r="I6848" s="28" t="s">
        <v>367</v>
      </c>
      <c r="J6848" s="30" t="s">
        <v>10368</v>
      </c>
      <c r="K6848" s="30" t="s">
        <v>368</v>
      </c>
    </row>
    <row r="6849" spans="1:11">
      <c r="A6849" s="29">
        <v>6848</v>
      </c>
      <c r="B6849" s="30" t="s">
        <v>13812</v>
      </c>
      <c r="C6849" s="31" t="s">
        <v>13813</v>
      </c>
      <c r="D6849" s="30" t="s">
        <v>8631</v>
      </c>
      <c r="E6849" s="30" t="s">
        <v>371</v>
      </c>
      <c r="F6849" s="30" t="s">
        <v>846</v>
      </c>
      <c r="G6849" s="30" t="s">
        <v>3757</v>
      </c>
      <c r="H6849" s="30">
        <v>2018</v>
      </c>
      <c r="I6849" s="28" t="s">
        <v>367</v>
      </c>
      <c r="J6849" s="30" t="s">
        <v>10373</v>
      </c>
      <c r="K6849" s="30" t="s">
        <v>368</v>
      </c>
    </row>
    <row r="6850" spans="1:11">
      <c r="A6850" s="29">
        <v>6849</v>
      </c>
      <c r="B6850" s="30" t="s">
        <v>13814</v>
      </c>
      <c r="C6850" s="31" t="s">
        <v>13815</v>
      </c>
      <c r="D6850" s="30" t="s">
        <v>8631</v>
      </c>
      <c r="E6850" s="30" t="s">
        <v>371</v>
      </c>
      <c r="F6850" s="30" t="s">
        <v>846</v>
      </c>
      <c r="G6850" s="30" t="s">
        <v>3757</v>
      </c>
      <c r="H6850" s="30">
        <v>2018</v>
      </c>
      <c r="I6850" s="28" t="s">
        <v>367</v>
      </c>
      <c r="J6850" s="30" t="s">
        <v>10368</v>
      </c>
      <c r="K6850" s="30" t="s">
        <v>368</v>
      </c>
    </row>
    <row r="6851" spans="1:11">
      <c r="A6851" s="29">
        <v>6850</v>
      </c>
      <c r="B6851" s="30" t="s">
        <v>13816</v>
      </c>
      <c r="C6851" s="31" t="s">
        <v>13817</v>
      </c>
      <c r="D6851" s="30" t="s">
        <v>8631</v>
      </c>
      <c r="E6851" s="30" t="s">
        <v>371</v>
      </c>
      <c r="F6851" s="30" t="s">
        <v>846</v>
      </c>
      <c r="G6851" s="30" t="s">
        <v>3757</v>
      </c>
      <c r="H6851" s="30">
        <v>2018</v>
      </c>
      <c r="I6851" s="28" t="s">
        <v>367</v>
      </c>
      <c r="J6851" s="30" t="s">
        <v>10368</v>
      </c>
      <c r="K6851" s="30" t="s">
        <v>368</v>
      </c>
    </row>
    <row r="6852" spans="1:11">
      <c r="A6852" s="29">
        <v>6851</v>
      </c>
      <c r="B6852" s="30" t="s">
        <v>13818</v>
      </c>
      <c r="C6852" s="31" t="s">
        <v>13819</v>
      </c>
      <c r="D6852" s="30" t="s">
        <v>8631</v>
      </c>
      <c r="E6852" s="30" t="s">
        <v>371</v>
      </c>
      <c r="F6852" s="30" t="s">
        <v>846</v>
      </c>
      <c r="G6852" s="30" t="s">
        <v>3757</v>
      </c>
      <c r="H6852" s="30">
        <v>2018</v>
      </c>
      <c r="I6852" s="28" t="s">
        <v>367</v>
      </c>
      <c r="J6852" s="30" t="s">
        <v>10368</v>
      </c>
      <c r="K6852" s="30" t="s">
        <v>368</v>
      </c>
    </row>
    <row r="6853" spans="1:11">
      <c r="A6853" s="29">
        <v>6852</v>
      </c>
      <c r="B6853" s="30" t="s">
        <v>13820</v>
      </c>
      <c r="C6853" s="31" t="s">
        <v>13821</v>
      </c>
      <c r="D6853" s="30" t="s">
        <v>6864</v>
      </c>
      <c r="E6853" s="30" t="s">
        <v>850</v>
      </c>
      <c r="F6853" s="30" t="s">
        <v>846</v>
      </c>
      <c r="G6853" s="30" t="s">
        <v>366</v>
      </c>
      <c r="H6853" s="30">
        <v>2018</v>
      </c>
      <c r="I6853" s="28" t="s">
        <v>367</v>
      </c>
      <c r="J6853" s="30" t="s">
        <v>10373</v>
      </c>
      <c r="K6853" s="30" t="s">
        <v>368</v>
      </c>
    </row>
    <row r="6854" spans="1:11">
      <c r="A6854" s="29">
        <v>6853</v>
      </c>
      <c r="B6854" s="30" t="s">
        <v>13822</v>
      </c>
      <c r="C6854" s="31" t="s">
        <v>13823</v>
      </c>
      <c r="D6854" s="30" t="s">
        <v>6864</v>
      </c>
      <c r="E6854" s="30" t="s">
        <v>850</v>
      </c>
      <c r="F6854" s="30" t="s">
        <v>846</v>
      </c>
      <c r="G6854" s="30" t="s">
        <v>366</v>
      </c>
      <c r="H6854" s="30">
        <v>2018</v>
      </c>
      <c r="I6854" s="28" t="s">
        <v>367</v>
      </c>
      <c r="J6854" s="30" t="s">
        <v>10373</v>
      </c>
      <c r="K6854" s="30" t="s">
        <v>368</v>
      </c>
    </row>
    <row r="6855" spans="1:11">
      <c r="A6855" s="29">
        <v>6854</v>
      </c>
      <c r="B6855" s="30" t="s">
        <v>13824</v>
      </c>
      <c r="C6855" s="31" t="s">
        <v>13825</v>
      </c>
      <c r="D6855" s="30" t="s">
        <v>6864</v>
      </c>
      <c r="E6855" s="30" t="s">
        <v>850</v>
      </c>
      <c r="F6855" s="30" t="s">
        <v>846</v>
      </c>
      <c r="G6855" s="30" t="s">
        <v>366</v>
      </c>
      <c r="H6855" s="30">
        <v>2018</v>
      </c>
      <c r="I6855" s="28" t="s">
        <v>367</v>
      </c>
      <c r="J6855" s="30" t="s">
        <v>10373</v>
      </c>
      <c r="K6855" s="30" t="s">
        <v>368</v>
      </c>
    </row>
    <row r="6856" spans="1:11">
      <c r="A6856" s="29">
        <v>6855</v>
      </c>
      <c r="B6856" s="30" t="s">
        <v>13826</v>
      </c>
      <c r="C6856" s="31" t="s">
        <v>13827</v>
      </c>
      <c r="D6856" s="30" t="s">
        <v>6864</v>
      </c>
      <c r="E6856" s="30" t="s">
        <v>850</v>
      </c>
      <c r="F6856" s="30" t="s">
        <v>846</v>
      </c>
      <c r="G6856" s="30" t="s">
        <v>366</v>
      </c>
      <c r="H6856" s="30">
        <v>2018</v>
      </c>
      <c r="I6856" s="28" t="s">
        <v>367</v>
      </c>
      <c r="J6856" s="30" t="s">
        <v>10373</v>
      </c>
      <c r="K6856" s="30" t="s">
        <v>368</v>
      </c>
    </row>
    <row r="6857" spans="1:11">
      <c r="A6857" s="29">
        <v>6856</v>
      </c>
      <c r="B6857" s="30" t="s">
        <v>13828</v>
      </c>
      <c r="C6857" s="31" t="s">
        <v>13829</v>
      </c>
      <c r="D6857" s="30" t="s">
        <v>6864</v>
      </c>
      <c r="E6857" s="30" t="s">
        <v>850</v>
      </c>
      <c r="F6857" s="30" t="s">
        <v>846</v>
      </c>
      <c r="G6857" s="30" t="s">
        <v>366</v>
      </c>
      <c r="H6857" s="30">
        <v>2018</v>
      </c>
      <c r="I6857" s="28" t="s">
        <v>367</v>
      </c>
      <c r="J6857" s="30" t="s">
        <v>10373</v>
      </c>
      <c r="K6857" s="30" t="s">
        <v>368</v>
      </c>
    </row>
    <row r="6858" spans="1:11">
      <c r="A6858" s="29">
        <v>6857</v>
      </c>
      <c r="B6858" s="30" t="s">
        <v>13830</v>
      </c>
      <c r="C6858" s="31" t="s">
        <v>13831</v>
      </c>
      <c r="D6858" s="30" t="s">
        <v>6864</v>
      </c>
      <c r="E6858" s="30" t="s">
        <v>850</v>
      </c>
      <c r="F6858" s="30" t="s">
        <v>846</v>
      </c>
      <c r="G6858" s="30" t="s">
        <v>366</v>
      </c>
      <c r="H6858" s="30">
        <v>2018</v>
      </c>
      <c r="I6858" s="28" t="s">
        <v>367</v>
      </c>
      <c r="J6858" s="30" t="s">
        <v>10373</v>
      </c>
      <c r="K6858" s="30" t="s">
        <v>368</v>
      </c>
    </row>
    <row r="6859" spans="1:11">
      <c r="A6859" s="29">
        <v>6858</v>
      </c>
      <c r="B6859" s="30" t="s">
        <v>13832</v>
      </c>
      <c r="C6859" s="31" t="s">
        <v>13833</v>
      </c>
      <c r="D6859" s="30" t="s">
        <v>6864</v>
      </c>
      <c r="E6859" s="30" t="s">
        <v>850</v>
      </c>
      <c r="F6859" s="30" t="s">
        <v>846</v>
      </c>
      <c r="G6859" s="30" t="s">
        <v>366</v>
      </c>
      <c r="H6859" s="30">
        <v>2018</v>
      </c>
      <c r="I6859" s="28" t="s">
        <v>367</v>
      </c>
      <c r="J6859" s="30" t="s">
        <v>10373</v>
      </c>
      <c r="K6859" s="30" t="s">
        <v>368</v>
      </c>
    </row>
    <row r="6860" spans="1:11">
      <c r="A6860" s="29">
        <v>6859</v>
      </c>
      <c r="B6860" s="30" t="s">
        <v>13834</v>
      </c>
      <c r="C6860" s="31" t="s">
        <v>13835</v>
      </c>
      <c r="D6860" s="30" t="s">
        <v>8631</v>
      </c>
      <c r="E6860" s="30" t="s">
        <v>850</v>
      </c>
      <c r="F6860" s="30" t="s">
        <v>846</v>
      </c>
      <c r="G6860" s="30" t="s">
        <v>3757</v>
      </c>
      <c r="H6860" s="30">
        <v>2018</v>
      </c>
      <c r="I6860" s="28" t="s">
        <v>367</v>
      </c>
      <c r="J6860" s="30" t="s">
        <v>10368</v>
      </c>
      <c r="K6860" s="30" t="s">
        <v>368</v>
      </c>
    </row>
    <row r="6861" spans="1:11">
      <c r="A6861" s="29">
        <v>6860</v>
      </c>
      <c r="B6861" s="30" t="s">
        <v>13836</v>
      </c>
      <c r="C6861" s="31" t="s">
        <v>13837</v>
      </c>
      <c r="D6861" s="30" t="s">
        <v>6864</v>
      </c>
      <c r="E6861" s="30" t="s">
        <v>850</v>
      </c>
      <c r="F6861" s="30" t="s">
        <v>846</v>
      </c>
      <c r="G6861" s="30" t="s">
        <v>366</v>
      </c>
      <c r="H6861" s="30">
        <v>2018</v>
      </c>
      <c r="I6861" s="28" t="s">
        <v>367</v>
      </c>
      <c r="J6861" s="30" t="s">
        <v>10373</v>
      </c>
      <c r="K6861" s="30" t="s">
        <v>368</v>
      </c>
    </row>
    <row r="6862" spans="1:11">
      <c r="A6862" s="29">
        <v>6861</v>
      </c>
      <c r="B6862" s="30" t="s">
        <v>13838</v>
      </c>
      <c r="C6862" s="31" t="s">
        <v>13839</v>
      </c>
      <c r="D6862" s="30" t="s">
        <v>6864</v>
      </c>
      <c r="E6862" s="30" t="s">
        <v>850</v>
      </c>
      <c r="F6862" s="30" t="s">
        <v>846</v>
      </c>
      <c r="G6862" s="30" t="s">
        <v>366</v>
      </c>
      <c r="H6862" s="30">
        <v>2018</v>
      </c>
      <c r="I6862" s="28" t="s">
        <v>367</v>
      </c>
      <c r="J6862" s="30" t="s">
        <v>10373</v>
      </c>
      <c r="K6862" s="30" t="s">
        <v>368</v>
      </c>
    </row>
    <row r="6863" spans="1:11">
      <c r="A6863" s="29">
        <v>6862</v>
      </c>
      <c r="B6863" s="30" t="s">
        <v>13840</v>
      </c>
      <c r="C6863" s="31" t="s">
        <v>13841</v>
      </c>
      <c r="D6863" s="30" t="s">
        <v>6864</v>
      </c>
      <c r="E6863" s="30" t="s">
        <v>850</v>
      </c>
      <c r="F6863" s="30" t="s">
        <v>846</v>
      </c>
      <c r="G6863" s="30" t="s">
        <v>366</v>
      </c>
      <c r="H6863" s="30">
        <v>2018</v>
      </c>
      <c r="I6863" s="28" t="s">
        <v>367</v>
      </c>
      <c r="J6863" s="30" t="s">
        <v>10373</v>
      </c>
      <c r="K6863" s="30" t="s">
        <v>368</v>
      </c>
    </row>
    <row r="6864" spans="1:11">
      <c r="A6864" s="29">
        <v>6863</v>
      </c>
      <c r="B6864" s="30" t="s">
        <v>13842</v>
      </c>
      <c r="C6864" s="31" t="s">
        <v>13843</v>
      </c>
      <c r="D6864" s="30" t="s">
        <v>6864</v>
      </c>
      <c r="E6864" s="30" t="s">
        <v>850</v>
      </c>
      <c r="F6864" s="30" t="s">
        <v>846</v>
      </c>
      <c r="G6864" s="30" t="s">
        <v>366</v>
      </c>
      <c r="H6864" s="30">
        <v>2018</v>
      </c>
      <c r="I6864" s="28" t="s">
        <v>367</v>
      </c>
      <c r="J6864" s="30" t="s">
        <v>10373</v>
      </c>
      <c r="K6864" s="30" t="s">
        <v>368</v>
      </c>
    </row>
    <row r="6865" spans="1:11">
      <c r="A6865" s="29">
        <v>6864</v>
      </c>
      <c r="B6865" s="30" t="s">
        <v>13844</v>
      </c>
      <c r="C6865" s="31" t="s">
        <v>13845</v>
      </c>
      <c r="D6865" s="30" t="s">
        <v>6864</v>
      </c>
      <c r="E6865" s="30" t="s">
        <v>850</v>
      </c>
      <c r="F6865" s="30" t="s">
        <v>846</v>
      </c>
      <c r="G6865" s="30" t="s">
        <v>366</v>
      </c>
      <c r="H6865" s="30">
        <v>2018</v>
      </c>
      <c r="I6865" s="28" t="s">
        <v>367</v>
      </c>
      <c r="J6865" s="30" t="s">
        <v>10373</v>
      </c>
      <c r="K6865" s="30" t="s">
        <v>368</v>
      </c>
    </row>
    <row r="6866" spans="1:11">
      <c r="A6866" s="29">
        <v>6865</v>
      </c>
      <c r="B6866" s="30" t="s">
        <v>13846</v>
      </c>
      <c r="C6866" s="31" t="s">
        <v>13847</v>
      </c>
      <c r="D6866" s="30" t="s">
        <v>6864</v>
      </c>
      <c r="E6866" s="30" t="s">
        <v>850</v>
      </c>
      <c r="F6866" s="30" t="s">
        <v>846</v>
      </c>
      <c r="G6866" s="30" t="s">
        <v>13848</v>
      </c>
      <c r="H6866" s="30">
        <v>2018</v>
      </c>
      <c r="I6866" s="28" t="s">
        <v>367</v>
      </c>
      <c r="J6866" s="30" t="s">
        <v>10373</v>
      </c>
      <c r="K6866" s="30" t="s">
        <v>368</v>
      </c>
    </row>
    <row r="6867" spans="1:11">
      <c r="A6867" s="29">
        <v>6866</v>
      </c>
      <c r="B6867" s="30" t="s">
        <v>13849</v>
      </c>
      <c r="C6867" s="31" t="s">
        <v>13850</v>
      </c>
      <c r="D6867" s="30" t="s">
        <v>6864</v>
      </c>
      <c r="E6867" s="30" t="s">
        <v>850</v>
      </c>
      <c r="F6867" s="30" t="s">
        <v>846</v>
      </c>
      <c r="G6867" s="30" t="s">
        <v>366</v>
      </c>
      <c r="H6867" s="30">
        <v>2018</v>
      </c>
      <c r="I6867" s="28" t="s">
        <v>367</v>
      </c>
      <c r="J6867" s="30" t="s">
        <v>10368</v>
      </c>
      <c r="K6867" s="30" t="s">
        <v>368</v>
      </c>
    </row>
    <row r="6868" spans="1:11">
      <c r="A6868" s="29">
        <v>6867</v>
      </c>
      <c r="B6868" s="30" t="s">
        <v>13851</v>
      </c>
      <c r="C6868" s="31" t="s">
        <v>13852</v>
      </c>
      <c r="D6868" s="30" t="s">
        <v>6864</v>
      </c>
      <c r="E6868" s="30" t="s">
        <v>850</v>
      </c>
      <c r="F6868" s="30" t="s">
        <v>846</v>
      </c>
      <c r="G6868" s="30" t="s">
        <v>366</v>
      </c>
      <c r="H6868" s="30">
        <v>2018</v>
      </c>
      <c r="I6868" s="28" t="s">
        <v>367</v>
      </c>
      <c r="J6868" s="30" t="s">
        <v>10373</v>
      </c>
      <c r="K6868" s="30" t="s">
        <v>368</v>
      </c>
    </row>
    <row r="6869" spans="1:11">
      <c r="A6869" s="29">
        <v>6868</v>
      </c>
      <c r="B6869" s="30" t="s">
        <v>13853</v>
      </c>
      <c r="C6869" s="31" t="s">
        <v>13854</v>
      </c>
      <c r="D6869" s="30" t="s">
        <v>6864</v>
      </c>
      <c r="E6869" s="30" t="s">
        <v>850</v>
      </c>
      <c r="F6869" s="30" t="s">
        <v>846</v>
      </c>
      <c r="G6869" s="30" t="s">
        <v>366</v>
      </c>
      <c r="H6869" s="30">
        <v>2018</v>
      </c>
      <c r="I6869" s="28" t="s">
        <v>367</v>
      </c>
      <c r="J6869" s="30" t="s">
        <v>10373</v>
      </c>
      <c r="K6869" s="30" t="s">
        <v>368</v>
      </c>
    </row>
    <row r="6870" spans="1:11">
      <c r="A6870" s="29">
        <v>6869</v>
      </c>
      <c r="B6870" s="30" t="s">
        <v>13855</v>
      </c>
      <c r="C6870" s="31" t="s">
        <v>13856</v>
      </c>
      <c r="D6870" s="30" t="s">
        <v>6864</v>
      </c>
      <c r="E6870" s="30" t="s">
        <v>850</v>
      </c>
      <c r="F6870" s="30" t="s">
        <v>846</v>
      </c>
      <c r="G6870" s="30" t="s">
        <v>366</v>
      </c>
      <c r="H6870" s="30">
        <v>2018</v>
      </c>
      <c r="I6870" s="28" t="s">
        <v>367</v>
      </c>
      <c r="J6870" s="30" t="s">
        <v>10373</v>
      </c>
      <c r="K6870" s="30" t="s">
        <v>368</v>
      </c>
    </row>
    <row r="6871" spans="1:11">
      <c r="A6871" s="29">
        <v>6870</v>
      </c>
      <c r="B6871" s="30" t="s">
        <v>13857</v>
      </c>
      <c r="C6871" s="31" t="s">
        <v>13858</v>
      </c>
      <c r="D6871" s="30" t="s">
        <v>6864</v>
      </c>
      <c r="E6871" s="30" t="s">
        <v>850</v>
      </c>
      <c r="F6871" s="30" t="s">
        <v>846</v>
      </c>
      <c r="G6871" s="30" t="s">
        <v>468</v>
      </c>
      <c r="H6871" s="30">
        <v>2018</v>
      </c>
      <c r="I6871" s="28" t="s">
        <v>367</v>
      </c>
      <c r="J6871" s="30" t="s">
        <v>10368</v>
      </c>
      <c r="K6871" s="30" t="s">
        <v>368</v>
      </c>
    </row>
    <row r="6872" spans="1:11">
      <c r="A6872" s="29">
        <v>6871</v>
      </c>
      <c r="B6872" s="30" t="s">
        <v>13859</v>
      </c>
      <c r="C6872" s="31" t="s">
        <v>13860</v>
      </c>
      <c r="D6872" s="30" t="s">
        <v>6864</v>
      </c>
      <c r="E6872" s="30" t="s">
        <v>850</v>
      </c>
      <c r="F6872" s="30" t="s">
        <v>846</v>
      </c>
      <c r="G6872" s="30" t="s">
        <v>366</v>
      </c>
      <c r="H6872" s="30">
        <v>2018</v>
      </c>
      <c r="I6872" s="28" t="s">
        <v>367</v>
      </c>
      <c r="J6872" s="30" t="s">
        <v>10373</v>
      </c>
      <c r="K6872" s="30" t="s">
        <v>368</v>
      </c>
    </row>
    <row r="6873" spans="1:11">
      <c r="A6873" s="29">
        <v>6872</v>
      </c>
      <c r="B6873" s="30" t="s">
        <v>13861</v>
      </c>
      <c r="C6873" s="31" t="s">
        <v>13862</v>
      </c>
      <c r="D6873" s="30" t="s">
        <v>6864</v>
      </c>
      <c r="E6873" s="30" t="s">
        <v>850</v>
      </c>
      <c r="F6873" s="30" t="s">
        <v>846</v>
      </c>
      <c r="G6873" s="30" t="s">
        <v>366</v>
      </c>
      <c r="H6873" s="30">
        <v>2018</v>
      </c>
      <c r="I6873" s="28" t="s">
        <v>367</v>
      </c>
      <c r="J6873" s="30" t="s">
        <v>10373</v>
      </c>
      <c r="K6873" s="30" t="s">
        <v>368</v>
      </c>
    </row>
    <row r="6874" spans="1:11">
      <c r="A6874" s="29">
        <v>6873</v>
      </c>
      <c r="B6874" s="30" t="s">
        <v>13863</v>
      </c>
      <c r="C6874" s="31" t="s">
        <v>9238</v>
      </c>
      <c r="D6874" s="30" t="s">
        <v>6864</v>
      </c>
      <c r="E6874" s="30" t="s">
        <v>850</v>
      </c>
      <c r="F6874" s="30" t="s">
        <v>846</v>
      </c>
      <c r="G6874" s="30" t="s">
        <v>468</v>
      </c>
      <c r="H6874" s="30">
        <v>2018</v>
      </c>
      <c r="I6874" s="28" t="s">
        <v>367</v>
      </c>
      <c r="J6874" s="30" t="s">
        <v>10368</v>
      </c>
      <c r="K6874" s="30" t="s">
        <v>368</v>
      </c>
    </row>
    <row r="6875" spans="1:11">
      <c r="A6875" s="29">
        <v>6874</v>
      </c>
      <c r="B6875" s="30" t="s">
        <v>13864</v>
      </c>
      <c r="C6875" s="31" t="s">
        <v>13865</v>
      </c>
      <c r="D6875" s="30" t="s">
        <v>8631</v>
      </c>
      <c r="E6875" s="30" t="s">
        <v>850</v>
      </c>
      <c r="F6875" s="30" t="s">
        <v>846</v>
      </c>
      <c r="G6875" s="30" t="s">
        <v>366</v>
      </c>
      <c r="H6875" s="30">
        <v>2018</v>
      </c>
      <c r="I6875" s="28" t="s">
        <v>367</v>
      </c>
      <c r="J6875" s="30" t="s">
        <v>10373</v>
      </c>
      <c r="K6875" s="30" t="s">
        <v>368</v>
      </c>
    </row>
    <row r="6876" spans="1:11">
      <c r="A6876" s="29">
        <v>6875</v>
      </c>
      <c r="B6876" s="30" t="s">
        <v>13866</v>
      </c>
      <c r="C6876" s="31" t="s">
        <v>13867</v>
      </c>
      <c r="D6876" s="30" t="s">
        <v>6864</v>
      </c>
      <c r="E6876" s="30" t="s">
        <v>850</v>
      </c>
      <c r="F6876" s="30" t="s">
        <v>846</v>
      </c>
      <c r="G6876" s="30" t="s">
        <v>366</v>
      </c>
      <c r="H6876" s="30">
        <v>2018</v>
      </c>
      <c r="I6876" s="28" t="s">
        <v>367</v>
      </c>
      <c r="J6876" s="30" t="s">
        <v>10368</v>
      </c>
      <c r="K6876" s="30" t="s">
        <v>368</v>
      </c>
    </row>
    <row r="6877" spans="1:11">
      <c r="A6877" s="29">
        <v>6876</v>
      </c>
      <c r="B6877" s="30" t="s">
        <v>13868</v>
      </c>
      <c r="C6877" s="31" t="s">
        <v>13869</v>
      </c>
      <c r="D6877" s="30" t="s">
        <v>8631</v>
      </c>
      <c r="E6877" s="30" t="s">
        <v>371</v>
      </c>
      <c r="F6877" s="30" t="s">
        <v>846</v>
      </c>
      <c r="G6877" s="30" t="s">
        <v>9641</v>
      </c>
      <c r="H6877" s="30">
        <v>2018</v>
      </c>
      <c r="I6877" s="28" t="s">
        <v>367</v>
      </c>
      <c r="J6877" s="30" t="s">
        <v>10373</v>
      </c>
      <c r="K6877" s="30" t="s">
        <v>368</v>
      </c>
    </row>
    <row r="6878" spans="1:11">
      <c r="A6878" s="29">
        <v>6877</v>
      </c>
      <c r="B6878" s="30" t="s">
        <v>13870</v>
      </c>
      <c r="C6878" s="31" t="s">
        <v>13871</v>
      </c>
      <c r="D6878" s="30" t="s">
        <v>8631</v>
      </c>
      <c r="E6878" s="30" t="s">
        <v>371</v>
      </c>
      <c r="F6878" s="30" t="s">
        <v>846</v>
      </c>
      <c r="G6878" s="30" t="s">
        <v>3757</v>
      </c>
      <c r="H6878" s="30">
        <v>2018</v>
      </c>
      <c r="I6878" s="28" t="s">
        <v>367</v>
      </c>
      <c r="J6878" s="30" t="s">
        <v>10368</v>
      </c>
      <c r="K6878" s="30" t="s">
        <v>368</v>
      </c>
    </row>
    <row r="6879" spans="1:11">
      <c r="A6879" s="29">
        <v>6878</v>
      </c>
      <c r="B6879" s="30" t="s">
        <v>13872</v>
      </c>
      <c r="C6879" s="31" t="s">
        <v>13873</v>
      </c>
      <c r="D6879" s="30" t="s">
        <v>6864</v>
      </c>
      <c r="E6879" s="30" t="s">
        <v>371</v>
      </c>
      <c r="F6879" s="30" t="s">
        <v>846</v>
      </c>
      <c r="G6879" s="30" t="s">
        <v>468</v>
      </c>
      <c r="H6879" s="30">
        <v>2018</v>
      </c>
      <c r="I6879" s="28" t="s">
        <v>367</v>
      </c>
      <c r="J6879" s="30" t="s">
        <v>10373</v>
      </c>
      <c r="K6879" s="30" t="s">
        <v>368</v>
      </c>
    </row>
    <row r="6880" spans="1:11">
      <c r="A6880" s="29">
        <v>6879</v>
      </c>
      <c r="B6880" s="30" t="s">
        <v>13874</v>
      </c>
      <c r="C6880" s="31" t="s">
        <v>13875</v>
      </c>
      <c r="D6880" s="30" t="s">
        <v>6864</v>
      </c>
      <c r="E6880" s="30" t="s">
        <v>371</v>
      </c>
      <c r="F6880" s="30" t="s">
        <v>846</v>
      </c>
      <c r="G6880" s="30" t="s">
        <v>468</v>
      </c>
      <c r="H6880" s="30">
        <v>2018</v>
      </c>
      <c r="I6880" s="28" t="s">
        <v>367</v>
      </c>
      <c r="J6880" s="30" t="s">
        <v>10368</v>
      </c>
      <c r="K6880" s="30" t="s">
        <v>368</v>
      </c>
    </row>
    <row r="6881" spans="1:11">
      <c r="A6881" s="29">
        <v>6880</v>
      </c>
      <c r="B6881" s="30" t="s">
        <v>13876</v>
      </c>
      <c r="C6881" s="31" t="s">
        <v>13877</v>
      </c>
      <c r="D6881" s="30" t="s">
        <v>8631</v>
      </c>
      <c r="E6881" s="30" t="s">
        <v>371</v>
      </c>
      <c r="F6881" s="30" t="s">
        <v>846</v>
      </c>
      <c r="G6881" s="30" t="s">
        <v>3757</v>
      </c>
      <c r="H6881" s="30">
        <v>2018</v>
      </c>
      <c r="I6881" s="28" t="s">
        <v>367</v>
      </c>
      <c r="J6881" s="30" t="s">
        <v>10368</v>
      </c>
      <c r="K6881" s="30" t="s">
        <v>368</v>
      </c>
    </row>
    <row r="6882" spans="1:11">
      <c r="A6882" s="29">
        <v>6881</v>
      </c>
      <c r="B6882" s="30" t="s">
        <v>13878</v>
      </c>
      <c r="C6882" s="31" t="s">
        <v>13879</v>
      </c>
      <c r="D6882" s="30" t="s">
        <v>8631</v>
      </c>
      <c r="E6882" s="30" t="s">
        <v>371</v>
      </c>
      <c r="F6882" s="30" t="s">
        <v>846</v>
      </c>
      <c r="G6882" s="30" t="s">
        <v>3757</v>
      </c>
      <c r="H6882" s="30">
        <v>2018</v>
      </c>
      <c r="I6882" s="28" t="s">
        <v>367</v>
      </c>
      <c r="J6882" s="30" t="s">
        <v>10368</v>
      </c>
      <c r="K6882" s="30" t="s">
        <v>368</v>
      </c>
    </row>
    <row r="6883" spans="1:11">
      <c r="A6883" s="29">
        <v>6882</v>
      </c>
      <c r="B6883" s="30" t="s">
        <v>13880</v>
      </c>
      <c r="C6883" s="31" t="s">
        <v>6676</v>
      </c>
      <c r="D6883" s="30" t="s">
        <v>6864</v>
      </c>
      <c r="E6883" s="30" t="s">
        <v>371</v>
      </c>
      <c r="F6883" s="30" t="s">
        <v>846</v>
      </c>
      <c r="G6883" s="30" t="s">
        <v>468</v>
      </c>
      <c r="H6883" s="30">
        <v>2018</v>
      </c>
      <c r="I6883" s="28" t="s">
        <v>367</v>
      </c>
      <c r="J6883" s="30" t="s">
        <v>10368</v>
      </c>
      <c r="K6883" s="30" t="s">
        <v>368</v>
      </c>
    </row>
    <row r="6884" spans="1:11">
      <c r="A6884" s="29">
        <v>6883</v>
      </c>
      <c r="B6884" s="30" t="s">
        <v>13881</v>
      </c>
      <c r="C6884" s="31" t="s">
        <v>13882</v>
      </c>
      <c r="D6884" s="30" t="s">
        <v>6864</v>
      </c>
      <c r="E6884" s="30" t="s">
        <v>371</v>
      </c>
      <c r="F6884" s="30" t="s">
        <v>846</v>
      </c>
      <c r="G6884" s="30" t="s">
        <v>468</v>
      </c>
      <c r="H6884" s="30">
        <v>2018</v>
      </c>
      <c r="I6884" s="28" t="s">
        <v>367</v>
      </c>
      <c r="J6884" s="30" t="s">
        <v>10368</v>
      </c>
      <c r="K6884" s="30" t="s">
        <v>368</v>
      </c>
    </row>
    <row r="6885" spans="1:11">
      <c r="A6885" s="29">
        <v>6884</v>
      </c>
      <c r="B6885" s="30" t="s">
        <v>13883</v>
      </c>
      <c r="C6885" s="31" t="s">
        <v>13884</v>
      </c>
      <c r="D6885" s="30" t="s">
        <v>8631</v>
      </c>
      <c r="E6885" s="30" t="s">
        <v>371</v>
      </c>
      <c r="F6885" s="30" t="s">
        <v>846</v>
      </c>
      <c r="G6885" s="30" t="s">
        <v>3757</v>
      </c>
      <c r="H6885" s="30">
        <v>2018</v>
      </c>
      <c r="I6885" s="28" t="s">
        <v>367</v>
      </c>
      <c r="J6885" s="30" t="s">
        <v>10368</v>
      </c>
      <c r="K6885" s="30" t="s">
        <v>368</v>
      </c>
    </row>
    <row r="6886" spans="1:11">
      <c r="A6886" s="29">
        <v>6885</v>
      </c>
      <c r="B6886" s="30" t="s">
        <v>13885</v>
      </c>
      <c r="C6886" s="31" t="s">
        <v>13886</v>
      </c>
      <c r="D6886" s="30" t="s">
        <v>8631</v>
      </c>
      <c r="E6886" s="30" t="s">
        <v>371</v>
      </c>
      <c r="F6886" s="30" t="s">
        <v>846</v>
      </c>
      <c r="G6886" s="30" t="s">
        <v>3757</v>
      </c>
      <c r="H6886" s="30">
        <v>2018</v>
      </c>
      <c r="I6886" s="28" t="s">
        <v>367</v>
      </c>
      <c r="J6886" s="30" t="s">
        <v>10368</v>
      </c>
      <c r="K6886" s="30" t="s">
        <v>368</v>
      </c>
    </row>
    <row r="6887" spans="1:11">
      <c r="A6887" s="29">
        <v>6886</v>
      </c>
      <c r="B6887" s="30" t="s">
        <v>13887</v>
      </c>
      <c r="C6887" s="31" t="s">
        <v>13888</v>
      </c>
      <c r="D6887" s="30" t="s">
        <v>6864</v>
      </c>
      <c r="E6887" s="30" t="s">
        <v>371</v>
      </c>
      <c r="F6887" s="30" t="s">
        <v>846</v>
      </c>
      <c r="G6887" s="30" t="s">
        <v>468</v>
      </c>
      <c r="H6887" s="30">
        <v>2018</v>
      </c>
      <c r="I6887" s="28" t="s">
        <v>367</v>
      </c>
      <c r="J6887" s="30" t="s">
        <v>10368</v>
      </c>
      <c r="K6887" s="30" t="s">
        <v>368</v>
      </c>
    </row>
    <row r="6888" spans="1:11">
      <c r="A6888" s="29">
        <v>6887</v>
      </c>
      <c r="B6888" s="30" t="s">
        <v>13889</v>
      </c>
      <c r="C6888" s="31" t="s">
        <v>13890</v>
      </c>
      <c r="D6888" s="30" t="s">
        <v>6864</v>
      </c>
      <c r="E6888" s="30" t="s">
        <v>371</v>
      </c>
      <c r="F6888" s="30" t="s">
        <v>846</v>
      </c>
      <c r="G6888" s="30" t="s">
        <v>468</v>
      </c>
      <c r="H6888" s="30">
        <v>2018</v>
      </c>
      <c r="I6888" s="28" t="s">
        <v>367</v>
      </c>
      <c r="J6888" s="30" t="s">
        <v>10368</v>
      </c>
      <c r="K6888" s="30" t="s">
        <v>368</v>
      </c>
    </row>
    <row r="6889" spans="1:11">
      <c r="A6889" s="29">
        <v>6888</v>
      </c>
      <c r="B6889" s="30" t="s">
        <v>13891</v>
      </c>
      <c r="C6889" s="31" t="s">
        <v>13892</v>
      </c>
      <c r="D6889" s="30" t="s">
        <v>6864</v>
      </c>
      <c r="E6889" s="30" t="s">
        <v>371</v>
      </c>
      <c r="F6889" s="30" t="s">
        <v>846</v>
      </c>
      <c r="G6889" s="30" t="s">
        <v>468</v>
      </c>
      <c r="H6889" s="30">
        <v>2018</v>
      </c>
      <c r="I6889" s="28" t="s">
        <v>367</v>
      </c>
      <c r="J6889" s="30" t="s">
        <v>10368</v>
      </c>
      <c r="K6889" s="30" t="s">
        <v>368</v>
      </c>
    </row>
    <row r="6890" spans="1:11">
      <c r="A6890" s="29">
        <v>6889</v>
      </c>
      <c r="B6890" s="30" t="s">
        <v>13893</v>
      </c>
      <c r="C6890" s="31" t="s">
        <v>13894</v>
      </c>
      <c r="D6890" s="30" t="s">
        <v>6864</v>
      </c>
      <c r="E6890" s="30" t="s">
        <v>371</v>
      </c>
      <c r="F6890" s="30" t="s">
        <v>846</v>
      </c>
      <c r="G6890" s="30" t="s">
        <v>468</v>
      </c>
      <c r="H6890" s="30">
        <v>2018</v>
      </c>
      <c r="I6890" s="28" t="s">
        <v>367</v>
      </c>
      <c r="J6890" s="30" t="s">
        <v>10368</v>
      </c>
      <c r="K6890" s="30" t="s">
        <v>368</v>
      </c>
    </row>
    <row r="6891" spans="1:11">
      <c r="A6891" s="29">
        <v>6890</v>
      </c>
      <c r="B6891" s="30" t="s">
        <v>13895</v>
      </c>
      <c r="C6891" s="31" t="s">
        <v>13896</v>
      </c>
      <c r="D6891" s="30" t="s">
        <v>6864</v>
      </c>
      <c r="E6891" s="30" t="s">
        <v>850</v>
      </c>
      <c r="F6891" s="30" t="s">
        <v>846</v>
      </c>
      <c r="G6891" s="30" t="s">
        <v>366</v>
      </c>
      <c r="H6891" s="30">
        <v>2018</v>
      </c>
      <c r="I6891" s="28" t="s">
        <v>367</v>
      </c>
      <c r="J6891" s="30" t="s">
        <v>10373</v>
      </c>
      <c r="K6891" s="30" t="s">
        <v>368</v>
      </c>
    </row>
    <row r="6892" spans="1:11">
      <c r="A6892" s="29">
        <v>6891</v>
      </c>
      <c r="B6892" s="30" t="s">
        <v>13897</v>
      </c>
      <c r="C6892" s="31" t="s">
        <v>13898</v>
      </c>
      <c r="D6892" s="30" t="s">
        <v>6864</v>
      </c>
      <c r="E6892" s="30" t="s">
        <v>850</v>
      </c>
      <c r="F6892" s="30" t="s">
        <v>846</v>
      </c>
      <c r="G6892" s="30" t="s">
        <v>366</v>
      </c>
      <c r="H6892" s="30">
        <v>2018</v>
      </c>
      <c r="I6892" s="28" t="s">
        <v>367</v>
      </c>
      <c r="J6892" s="30" t="s">
        <v>10368</v>
      </c>
      <c r="K6892" s="30" t="s">
        <v>368</v>
      </c>
    </row>
    <row r="6893" spans="1:11">
      <c r="A6893" s="29">
        <v>6892</v>
      </c>
      <c r="B6893" s="30" t="s">
        <v>13899</v>
      </c>
      <c r="C6893" s="31" t="s">
        <v>13900</v>
      </c>
      <c r="D6893" s="30" t="s">
        <v>6864</v>
      </c>
      <c r="E6893" s="30" t="s">
        <v>850</v>
      </c>
      <c r="F6893" s="30" t="s">
        <v>846</v>
      </c>
      <c r="G6893" s="30" t="s">
        <v>366</v>
      </c>
      <c r="H6893" s="30">
        <v>2018</v>
      </c>
      <c r="I6893" s="28" t="s">
        <v>367</v>
      </c>
      <c r="J6893" s="30" t="s">
        <v>10368</v>
      </c>
      <c r="K6893" s="30" t="s">
        <v>368</v>
      </c>
    </row>
    <row r="6894" spans="1:11">
      <c r="A6894" s="29">
        <v>6893</v>
      </c>
      <c r="B6894" s="30" t="s">
        <v>13901</v>
      </c>
      <c r="C6894" s="31" t="s">
        <v>13902</v>
      </c>
      <c r="D6894" s="30" t="s">
        <v>8631</v>
      </c>
      <c r="E6894" s="30" t="s">
        <v>850</v>
      </c>
      <c r="F6894" s="30" t="s">
        <v>846</v>
      </c>
      <c r="G6894" s="30" t="s">
        <v>9641</v>
      </c>
      <c r="H6894" s="30">
        <v>2018</v>
      </c>
      <c r="I6894" s="28" t="s">
        <v>367</v>
      </c>
      <c r="J6894" s="30" t="s">
        <v>10373</v>
      </c>
      <c r="K6894" s="30" t="s">
        <v>368</v>
      </c>
    </row>
    <row r="6895" spans="1:11">
      <c r="A6895" s="29">
        <v>6894</v>
      </c>
      <c r="B6895" s="30" t="s">
        <v>13903</v>
      </c>
      <c r="C6895" s="31" t="s">
        <v>13904</v>
      </c>
      <c r="D6895" s="30" t="s">
        <v>6864</v>
      </c>
      <c r="E6895" s="30" t="s">
        <v>850</v>
      </c>
      <c r="F6895" s="30" t="s">
        <v>846</v>
      </c>
      <c r="G6895" s="30" t="s">
        <v>366</v>
      </c>
      <c r="H6895" s="30">
        <v>2018</v>
      </c>
      <c r="I6895" s="28" t="s">
        <v>367</v>
      </c>
      <c r="J6895" s="30" t="s">
        <v>10373</v>
      </c>
      <c r="K6895" s="30" t="s">
        <v>368</v>
      </c>
    </row>
    <row r="6896" spans="1:11">
      <c r="A6896" s="29">
        <v>6895</v>
      </c>
      <c r="B6896" s="30" t="s">
        <v>13905</v>
      </c>
      <c r="C6896" s="31" t="s">
        <v>13906</v>
      </c>
      <c r="D6896" s="30" t="s">
        <v>6864</v>
      </c>
      <c r="E6896" s="30" t="s">
        <v>850</v>
      </c>
      <c r="F6896" s="30" t="s">
        <v>846</v>
      </c>
      <c r="G6896" s="30" t="s">
        <v>366</v>
      </c>
      <c r="H6896" s="30">
        <v>2018</v>
      </c>
      <c r="I6896" s="28" t="s">
        <v>367</v>
      </c>
      <c r="J6896" s="30" t="s">
        <v>10368</v>
      </c>
      <c r="K6896" s="30" t="s">
        <v>368</v>
      </c>
    </row>
    <row r="6897" spans="1:11">
      <c r="A6897" s="29">
        <v>6896</v>
      </c>
      <c r="B6897" s="30" t="s">
        <v>13907</v>
      </c>
      <c r="C6897" s="31" t="s">
        <v>13908</v>
      </c>
      <c r="D6897" s="30" t="s">
        <v>6864</v>
      </c>
      <c r="E6897" s="30" t="s">
        <v>850</v>
      </c>
      <c r="F6897" s="30" t="s">
        <v>846</v>
      </c>
      <c r="G6897" s="30" t="s">
        <v>366</v>
      </c>
      <c r="H6897" s="30">
        <v>2018</v>
      </c>
      <c r="I6897" s="28" t="s">
        <v>367</v>
      </c>
      <c r="J6897" s="30" t="s">
        <v>10373</v>
      </c>
      <c r="K6897" s="30" t="s">
        <v>368</v>
      </c>
    </row>
    <row r="6898" spans="1:11">
      <c r="A6898" s="29">
        <v>6897</v>
      </c>
      <c r="B6898" s="30" t="s">
        <v>13909</v>
      </c>
      <c r="C6898" s="31" t="s">
        <v>13910</v>
      </c>
      <c r="D6898" s="30" t="s">
        <v>6864</v>
      </c>
      <c r="E6898" s="30" t="s">
        <v>850</v>
      </c>
      <c r="F6898" s="30" t="s">
        <v>846</v>
      </c>
      <c r="G6898" s="30" t="s">
        <v>366</v>
      </c>
      <c r="H6898" s="30">
        <v>2018</v>
      </c>
      <c r="I6898" s="28" t="s">
        <v>367</v>
      </c>
      <c r="J6898" s="30" t="s">
        <v>10373</v>
      </c>
      <c r="K6898" s="30" t="s">
        <v>368</v>
      </c>
    </row>
    <row r="6899" spans="1:11">
      <c r="A6899" s="29">
        <v>6898</v>
      </c>
      <c r="B6899" s="30" t="s">
        <v>13911</v>
      </c>
      <c r="C6899" s="31" t="s">
        <v>13912</v>
      </c>
      <c r="D6899" s="30" t="s">
        <v>6864</v>
      </c>
      <c r="E6899" s="30" t="s">
        <v>850</v>
      </c>
      <c r="F6899" s="30" t="s">
        <v>846</v>
      </c>
      <c r="G6899" s="30" t="s">
        <v>366</v>
      </c>
      <c r="H6899" s="30">
        <v>2018</v>
      </c>
      <c r="I6899" s="28" t="s">
        <v>367</v>
      </c>
      <c r="J6899" s="30" t="s">
        <v>10373</v>
      </c>
      <c r="K6899" s="30" t="s">
        <v>368</v>
      </c>
    </row>
    <row r="6900" spans="1:11">
      <c r="A6900" s="29">
        <v>6899</v>
      </c>
      <c r="B6900" s="30" t="s">
        <v>13913</v>
      </c>
      <c r="C6900" s="31" t="s">
        <v>13914</v>
      </c>
      <c r="D6900" s="30" t="s">
        <v>8631</v>
      </c>
      <c r="E6900" s="30" t="s">
        <v>850</v>
      </c>
      <c r="F6900" s="30" t="s">
        <v>846</v>
      </c>
      <c r="G6900" s="30" t="s">
        <v>366</v>
      </c>
      <c r="H6900" s="30">
        <v>2018</v>
      </c>
      <c r="I6900" s="28" t="s">
        <v>367</v>
      </c>
      <c r="J6900" s="30" t="s">
        <v>10373</v>
      </c>
      <c r="K6900" s="30" t="s">
        <v>368</v>
      </c>
    </row>
    <row r="6901" spans="1:11">
      <c r="A6901" s="29">
        <v>6900</v>
      </c>
      <c r="B6901" s="30" t="s">
        <v>13915</v>
      </c>
      <c r="C6901" s="31" t="s">
        <v>13916</v>
      </c>
      <c r="D6901" s="30" t="s">
        <v>8631</v>
      </c>
      <c r="E6901" s="30" t="s">
        <v>371</v>
      </c>
      <c r="F6901" s="30" t="s">
        <v>846</v>
      </c>
      <c r="G6901" s="30" t="s">
        <v>9641</v>
      </c>
      <c r="H6901" s="30">
        <v>2018</v>
      </c>
      <c r="I6901" s="28" t="s">
        <v>367</v>
      </c>
      <c r="J6901" s="30" t="s">
        <v>10368</v>
      </c>
      <c r="K6901" s="30" t="s">
        <v>368</v>
      </c>
    </row>
    <row r="6902" spans="1:11">
      <c r="A6902" s="29">
        <v>6901</v>
      </c>
      <c r="B6902" s="30" t="s">
        <v>13917</v>
      </c>
      <c r="C6902" s="31" t="s">
        <v>13918</v>
      </c>
      <c r="D6902" s="30" t="s">
        <v>6864</v>
      </c>
      <c r="E6902" s="30" t="s">
        <v>371</v>
      </c>
      <c r="F6902" s="30" t="s">
        <v>846</v>
      </c>
      <c r="G6902" s="30" t="s">
        <v>468</v>
      </c>
      <c r="H6902" s="30">
        <v>2018</v>
      </c>
      <c r="I6902" s="28" t="s">
        <v>367</v>
      </c>
      <c r="J6902" s="30" t="s">
        <v>10373</v>
      </c>
      <c r="K6902" s="30" t="s">
        <v>368</v>
      </c>
    </row>
    <row r="6903" spans="1:11">
      <c r="A6903" s="29">
        <v>6902</v>
      </c>
      <c r="B6903" s="30" t="s">
        <v>13919</v>
      </c>
      <c r="C6903" s="31" t="s">
        <v>2106</v>
      </c>
      <c r="D6903" s="30" t="s">
        <v>8631</v>
      </c>
      <c r="E6903" s="30" t="s">
        <v>371</v>
      </c>
      <c r="F6903" s="30" t="s">
        <v>846</v>
      </c>
      <c r="G6903" s="30" t="s">
        <v>9641</v>
      </c>
      <c r="H6903" s="30">
        <v>2018</v>
      </c>
      <c r="I6903" s="28" t="s">
        <v>367</v>
      </c>
      <c r="J6903" s="30" t="s">
        <v>10368</v>
      </c>
      <c r="K6903" s="30" t="s">
        <v>368</v>
      </c>
    </row>
    <row r="6904" spans="1:11">
      <c r="A6904" s="29">
        <v>6903</v>
      </c>
      <c r="B6904" s="30" t="s">
        <v>13920</v>
      </c>
      <c r="C6904" s="31" t="s">
        <v>2144</v>
      </c>
      <c r="D6904" s="30" t="s">
        <v>8631</v>
      </c>
      <c r="E6904" s="30" t="s">
        <v>371</v>
      </c>
      <c r="F6904" s="30" t="s">
        <v>846</v>
      </c>
      <c r="G6904" s="30" t="s">
        <v>3757</v>
      </c>
      <c r="H6904" s="30">
        <v>2018</v>
      </c>
      <c r="I6904" s="28" t="s">
        <v>367</v>
      </c>
      <c r="J6904" s="30" t="s">
        <v>10368</v>
      </c>
      <c r="K6904" s="30" t="s">
        <v>368</v>
      </c>
    </row>
    <row r="6905" spans="1:11">
      <c r="A6905" s="29">
        <v>6904</v>
      </c>
      <c r="B6905" s="30" t="s">
        <v>13921</v>
      </c>
      <c r="C6905" s="31" t="s">
        <v>13922</v>
      </c>
      <c r="D6905" s="30" t="s">
        <v>6864</v>
      </c>
      <c r="E6905" s="30" t="s">
        <v>371</v>
      </c>
      <c r="F6905" s="30" t="s">
        <v>846</v>
      </c>
      <c r="G6905" s="30" t="s">
        <v>468</v>
      </c>
      <c r="H6905" s="30">
        <v>2018</v>
      </c>
      <c r="I6905" s="28" t="s">
        <v>367</v>
      </c>
      <c r="J6905" s="30" t="s">
        <v>10368</v>
      </c>
      <c r="K6905" s="30" t="s">
        <v>368</v>
      </c>
    </row>
    <row r="6906" spans="1:11">
      <c r="A6906" s="29">
        <v>6905</v>
      </c>
      <c r="B6906" s="30" t="s">
        <v>13923</v>
      </c>
      <c r="C6906" s="31" t="s">
        <v>13924</v>
      </c>
      <c r="D6906" s="30" t="s">
        <v>6864</v>
      </c>
      <c r="E6906" s="30" t="s">
        <v>371</v>
      </c>
      <c r="F6906" s="30" t="s">
        <v>846</v>
      </c>
      <c r="G6906" s="30" t="s">
        <v>468</v>
      </c>
      <c r="H6906" s="30">
        <v>2018</v>
      </c>
      <c r="I6906" s="28" t="s">
        <v>367</v>
      </c>
      <c r="J6906" s="30" t="s">
        <v>10373</v>
      </c>
      <c r="K6906" s="30" t="s">
        <v>368</v>
      </c>
    </row>
    <row r="6907" spans="1:11">
      <c r="A6907" s="29">
        <v>6906</v>
      </c>
      <c r="B6907" s="30" t="s">
        <v>13925</v>
      </c>
      <c r="C6907" s="31" t="s">
        <v>13926</v>
      </c>
      <c r="D6907" s="30" t="s">
        <v>8631</v>
      </c>
      <c r="E6907" s="30" t="s">
        <v>850</v>
      </c>
      <c r="F6907" s="30" t="s">
        <v>846</v>
      </c>
      <c r="G6907" s="30" t="s">
        <v>366</v>
      </c>
      <c r="H6907" s="30">
        <v>2018</v>
      </c>
      <c r="I6907" s="28" t="s">
        <v>367</v>
      </c>
      <c r="J6907" s="30" t="s">
        <v>10373</v>
      </c>
      <c r="K6907" s="30" t="s">
        <v>368</v>
      </c>
    </row>
    <row r="6908" spans="1:11">
      <c r="A6908" s="29">
        <v>6907</v>
      </c>
      <c r="B6908" s="30" t="s">
        <v>13927</v>
      </c>
      <c r="C6908" s="31" t="s">
        <v>13928</v>
      </c>
      <c r="D6908" s="30" t="s">
        <v>6864</v>
      </c>
      <c r="E6908" s="30" t="s">
        <v>850</v>
      </c>
      <c r="F6908" s="30" t="s">
        <v>846</v>
      </c>
      <c r="G6908" s="30" t="s">
        <v>366</v>
      </c>
      <c r="H6908" s="30">
        <v>2018</v>
      </c>
      <c r="I6908" s="28" t="s">
        <v>367</v>
      </c>
      <c r="J6908" s="30" t="s">
        <v>10373</v>
      </c>
      <c r="K6908" s="30" t="s">
        <v>368</v>
      </c>
    </row>
    <row r="6909" spans="1:11">
      <c r="A6909" s="29">
        <v>6908</v>
      </c>
      <c r="B6909" s="30" t="s">
        <v>13929</v>
      </c>
      <c r="C6909" s="31" t="s">
        <v>13930</v>
      </c>
      <c r="D6909" s="30" t="s">
        <v>6864</v>
      </c>
      <c r="E6909" s="30" t="s">
        <v>850</v>
      </c>
      <c r="F6909" s="30" t="s">
        <v>846</v>
      </c>
      <c r="G6909" s="30" t="s">
        <v>366</v>
      </c>
      <c r="H6909" s="30">
        <v>2018</v>
      </c>
      <c r="I6909" s="28" t="s">
        <v>367</v>
      </c>
      <c r="J6909" s="30" t="s">
        <v>10373</v>
      </c>
      <c r="K6909" s="30" t="s">
        <v>368</v>
      </c>
    </row>
    <row r="6910" spans="1:11">
      <c r="A6910" s="29">
        <v>6909</v>
      </c>
      <c r="B6910" s="30" t="s">
        <v>13931</v>
      </c>
      <c r="C6910" s="31" t="s">
        <v>13932</v>
      </c>
      <c r="D6910" s="30" t="s">
        <v>6864</v>
      </c>
      <c r="E6910" s="30" t="s">
        <v>850</v>
      </c>
      <c r="F6910" s="30" t="s">
        <v>846</v>
      </c>
      <c r="G6910" s="30" t="s">
        <v>366</v>
      </c>
      <c r="H6910" s="30">
        <v>2018</v>
      </c>
      <c r="I6910" s="28" t="s">
        <v>367</v>
      </c>
      <c r="J6910" s="30" t="s">
        <v>10368</v>
      </c>
      <c r="K6910" s="30" t="s">
        <v>368</v>
      </c>
    </row>
    <row r="6911" spans="1:11">
      <c r="A6911" s="29">
        <v>6910</v>
      </c>
      <c r="B6911" s="30" t="s">
        <v>13933</v>
      </c>
      <c r="C6911" s="31" t="s">
        <v>13934</v>
      </c>
      <c r="D6911" s="30" t="s">
        <v>6864</v>
      </c>
      <c r="E6911" s="30" t="s">
        <v>850</v>
      </c>
      <c r="F6911" s="30" t="s">
        <v>846</v>
      </c>
      <c r="G6911" s="30" t="s">
        <v>366</v>
      </c>
      <c r="H6911" s="30">
        <v>2018</v>
      </c>
      <c r="I6911" s="28" t="s">
        <v>367</v>
      </c>
      <c r="J6911" s="30" t="s">
        <v>10373</v>
      </c>
      <c r="K6911" s="30" t="s">
        <v>368</v>
      </c>
    </row>
    <row r="6912" spans="1:11">
      <c r="A6912" s="29">
        <v>6911</v>
      </c>
      <c r="B6912" s="30" t="s">
        <v>13935</v>
      </c>
      <c r="C6912" s="31" t="s">
        <v>13936</v>
      </c>
      <c r="D6912" s="30" t="s">
        <v>8631</v>
      </c>
      <c r="E6912" s="30" t="s">
        <v>850</v>
      </c>
      <c r="F6912" s="30" t="s">
        <v>846</v>
      </c>
      <c r="G6912" s="30" t="s">
        <v>9641</v>
      </c>
      <c r="H6912" s="30">
        <v>2018</v>
      </c>
      <c r="I6912" s="28" t="s">
        <v>367</v>
      </c>
      <c r="J6912" s="30" t="s">
        <v>10373</v>
      </c>
      <c r="K6912" s="30" t="s">
        <v>368</v>
      </c>
    </row>
    <row r="6913" spans="1:11">
      <c r="A6913" s="29">
        <v>6912</v>
      </c>
      <c r="B6913" s="30" t="s">
        <v>13937</v>
      </c>
      <c r="C6913" s="31" t="s">
        <v>13938</v>
      </c>
      <c r="D6913" s="30" t="s">
        <v>6864</v>
      </c>
      <c r="E6913" s="30" t="s">
        <v>850</v>
      </c>
      <c r="F6913" s="30" t="s">
        <v>846</v>
      </c>
      <c r="G6913" s="30" t="s">
        <v>366</v>
      </c>
      <c r="H6913" s="30">
        <v>2018</v>
      </c>
      <c r="I6913" s="28" t="s">
        <v>367</v>
      </c>
      <c r="J6913" s="30" t="s">
        <v>10373</v>
      </c>
      <c r="K6913" s="30" t="s">
        <v>368</v>
      </c>
    </row>
    <row r="6914" spans="1:11">
      <c r="A6914" s="29">
        <v>6913</v>
      </c>
      <c r="B6914" s="30" t="s">
        <v>13939</v>
      </c>
      <c r="C6914" s="31" t="s">
        <v>13940</v>
      </c>
      <c r="D6914" s="30" t="s">
        <v>6864</v>
      </c>
      <c r="E6914" s="30" t="s">
        <v>850</v>
      </c>
      <c r="F6914" s="30" t="s">
        <v>846</v>
      </c>
      <c r="G6914" s="30" t="s">
        <v>366</v>
      </c>
      <c r="H6914" s="30">
        <v>2018</v>
      </c>
      <c r="I6914" s="28" t="s">
        <v>367</v>
      </c>
      <c r="J6914" s="30" t="s">
        <v>10373</v>
      </c>
      <c r="K6914" s="30" t="s">
        <v>368</v>
      </c>
    </row>
    <row r="6915" spans="1:11">
      <c r="A6915" s="29">
        <v>6914</v>
      </c>
      <c r="B6915" s="30" t="s">
        <v>13941</v>
      </c>
      <c r="C6915" s="31" t="s">
        <v>13942</v>
      </c>
      <c r="D6915" s="30" t="s">
        <v>8631</v>
      </c>
      <c r="E6915" s="30" t="s">
        <v>850</v>
      </c>
      <c r="F6915" s="30" t="s">
        <v>846</v>
      </c>
      <c r="G6915" s="30" t="s">
        <v>9641</v>
      </c>
      <c r="H6915" s="30">
        <v>2018</v>
      </c>
      <c r="I6915" s="28" t="s">
        <v>367</v>
      </c>
      <c r="J6915" s="30" t="s">
        <v>10373</v>
      </c>
      <c r="K6915" s="30" t="s">
        <v>368</v>
      </c>
    </row>
    <row r="6916" spans="1:11">
      <c r="A6916" s="29">
        <v>6915</v>
      </c>
      <c r="B6916" s="30" t="s">
        <v>13943</v>
      </c>
      <c r="C6916" s="31" t="s">
        <v>13944</v>
      </c>
      <c r="D6916" s="30" t="s">
        <v>8631</v>
      </c>
      <c r="E6916" s="30" t="s">
        <v>850</v>
      </c>
      <c r="F6916" s="30" t="s">
        <v>846</v>
      </c>
      <c r="G6916" s="30" t="s">
        <v>9641</v>
      </c>
      <c r="H6916" s="30">
        <v>2018</v>
      </c>
      <c r="I6916" s="28" t="s">
        <v>367</v>
      </c>
      <c r="J6916" s="30" t="s">
        <v>10373</v>
      </c>
      <c r="K6916" s="30" t="s">
        <v>368</v>
      </c>
    </row>
    <row r="6917" spans="1:11">
      <c r="A6917" s="29">
        <v>6916</v>
      </c>
      <c r="B6917" s="30" t="s">
        <v>13945</v>
      </c>
      <c r="C6917" s="31" t="s">
        <v>13946</v>
      </c>
      <c r="D6917" s="30" t="s">
        <v>6864</v>
      </c>
      <c r="E6917" s="30" t="s">
        <v>850</v>
      </c>
      <c r="F6917" s="30" t="s">
        <v>846</v>
      </c>
      <c r="G6917" s="30" t="s">
        <v>366</v>
      </c>
      <c r="H6917" s="30">
        <v>2018</v>
      </c>
      <c r="I6917" s="28" t="s">
        <v>367</v>
      </c>
      <c r="J6917" s="30" t="s">
        <v>10373</v>
      </c>
      <c r="K6917" s="30" t="s">
        <v>368</v>
      </c>
    </row>
    <row r="6918" spans="1:11">
      <c r="A6918" s="29">
        <v>6917</v>
      </c>
      <c r="B6918" s="30" t="s">
        <v>13947</v>
      </c>
      <c r="C6918" s="31" t="s">
        <v>13948</v>
      </c>
      <c r="D6918" s="30" t="s">
        <v>6864</v>
      </c>
      <c r="E6918" s="30" t="s">
        <v>850</v>
      </c>
      <c r="F6918" s="30" t="s">
        <v>846</v>
      </c>
      <c r="G6918" s="30" t="s">
        <v>366</v>
      </c>
      <c r="H6918" s="30">
        <v>2018</v>
      </c>
      <c r="I6918" s="28" t="s">
        <v>367</v>
      </c>
      <c r="J6918" s="30" t="s">
        <v>10373</v>
      </c>
      <c r="K6918" s="30" t="s">
        <v>368</v>
      </c>
    </row>
    <row r="6919" spans="1:11">
      <c r="A6919" s="29">
        <v>6918</v>
      </c>
      <c r="B6919" s="30" t="s">
        <v>13949</v>
      </c>
      <c r="C6919" s="31" t="s">
        <v>13950</v>
      </c>
      <c r="D6919" s="30" t="s">
        <v>6864</v>
      </c>
      <c r="E6919" s="30" t="s">
        <v>850</v>
      </c>
      <c r="F6919" s="30" t="s">
        <v>846</v>
      </c>
      <c r="G6919" s="30" t="s">
        <v>366</v>
      </c>
      <c r="H6919" s="30">
        <v>2018</v>
      </c>
      <c r="I6919" s="28" t="s">
        <v>367</v>
      </c>
      <c r="J6919" s="30" t="s">
        <v>10373</v>
      </c>
      <c r="K6919" s="30" t="s">
        <v>368</v>
      </c>
    </row>
    <row r="6920" spans="1:11">
      <c r="A6920" s="29">
        <v>6919</v>
      </c>
      <c r="B6920" s="30" t="s">
        <v>13951</v>
      </c>
      <c r="C6920" s="31" t="s">
        <v>13952</v>
      </c>
      <c r="D6920" s="30" t="s">
        <v>6864</v>
      </c>
      <c r="E6920" s="30" t="s">
        <v>850</v>
      </c>
      <c r="F6920" s="30" t="s">
        <v>846</v>
      </c>
      <c r="G6920" s="30" t="s">
        <v>366</v>
      </c>
      <c r="H6920" s="30">
        <v>2018</v>
      </c>
      <c r="I6920" s="28" t="s">
        <v>367</v>
      </c>
      <c r="J6920" s="30" t="s">
        <v>10373</v>
      </c>
      <c r="K6920" s="30" t="s">
        <v>368</v>
      </c>
    </row>
    <row r="6921" spans="1:11">
      <c r="A6921" s="29">
        <v>6920</v>
      </c>
      <c r="B6921" s="30" t="s">
        <v>13953</v>
      </c>
      <c r="C6921" s="31" t="s">
        <v>13954</v>
      </c>
      <c r="D6921" s="30" t="s">
        <v>6864</v>
      </c>
      <c r="E6921" s="30" t="s">
        <v>850</v>
      </c>
      <c r="F6921" s="30" t="s">
        <v>846</v>
      </c>
      <c r="G6921" s="30" t="s">
        <v>366</v>
      </c>
      <c r="H6921" s="30">
        <v>2018</v>
      </c>
      <c r="I6921" s="28" t="s">
        <v>367</v>
      </c>
      <c r="J6921" s="30" t="s">
        <v>10373</v>
      </c>
      <c r="K6921" s="30" t="s">
        <v>368</v>
      </c>
    </row>
    <row r="6922" spans="1:11">
      <c r="A6922" s="29">
        <v>6921</v>
      </c>
      <c r="B6922" s="30" t="s">
        <v>13955</v>
      </c>
      <c r="C6922" s="31" t="s">
        <v>13956</v>
      </c>
      <c r="D6922" s="30" t="s">
        <v>6864</v>
      </c>
      <c r="E6922" s="30" t="s">
        <v>850</v>
      </c>
      <c r="F6922" s="30" t="s">
        <v>846</v>
      </c>
      <c r="G6922" s="30" t="s">
        <v>366</v>
      </c>
      <c r="H6922" s="30">
        <v>2018</v>
      </c>
      <c r="I6922" s="28" t="s">
        <v>367</v>
      </c>
      <c r="J6922" s="30" t="s">
        <v>10373</v>
      </c>
      <c r="K6922" s="30" t="s">
        <v>368</v>
      </c>
    </row>
    <row r="6923" spans="1:11">
      <c r="A6923" s="29">
        <v>6922</v>
      </c>
      <c r="B6923" s="30" t="s">
        <v>13957</v>
      </c>
      <c r="C6923" s="31" t="s">
        <v>13958</v>
      </c>
      <c r="D6923" s="30" t="s">
        <v>6864</v>
      </c>
      <c r="E6923" s="30" t="s">
        <v>850</v>
      </c>
      <c r="F6923" s="30" t="s">
        <v>846</v>
      </c>
      <c r="G6923" s="30" t="s">
        <v>366</v>
      </c>
      <c r="H6923" s="30">
        <v>2018</v>
      </c>
      <c r="I6923" s="28" t="s">
        <v>367</v>
      </c>
      <c r="J6923" s="30" t="s">
        <v>10373</v>
      </c>
      <c r="K6923" s="30" t="s">
        <v>368</v>
      </c>
    </row>
    <row r="6924" spans="1:11">
      <c r="A6924" s="29">
        <v>6923</v>
      </c>
      <c r="B6924" s="30" t="s">
        <v>13959</v>
      </c>
      <c r="C6924" s="31" t="s">
        <v>13960</v>
      </c>
      <c r="D6924" s="30" t="s">
        <v>8631</v>
      </c>
      <c r="E6924" s="30" t="s">
        <v>850</v>
      </c>
      <c r="F6924" s="30" t="s">
        <v>846</v>
      </c>
      <c r="G6924" s="30" t="s">
        <v>9641</v>
      </c>
      <c r="H6924" s="30">
        <v>2018</v>
      </c>
      <c r="I6924" s="28" t="s">
        <v>367</v>
      </c>
      <c r="J6924" s="30" t="s">
        <v>10373</v>
      </c>
      <c r="K6924" s="30" t="s">
        <v>368</v>
      </c>
    </row>
    <row r="6925" spans="1:11">
      <c r="A6925" s="29">
        <v>6924</v>
      </c>
      <c r="B6925" s="30" t="s">
        <v>13961</v>
      </c>
      <c r="C6925" s="31" t="s">
        <v>12138</v>
      </c>
      <c r="D6925" s="30" t="s">
        <v>6864</v>
      </c>
      <c r="E6925" s="30" t="s">
        <v>371</v>
      </c>
      <c r="F6925" s="30" t="s">
        <v>846</v>
      </c>
      <c r="G6925" s="30" t="s">
        <v>468</v>
      </c>
      <c r="H6925" s="30">
        <v>2018</v>
      </c>
      <c r="I6925" s="28" t="s">
        <v>367</v>
      </c>
      <c r="J6925" s="30" t="s">
        <v>10373</v>
      </c>
      <c r="K6925" s="30" t="s">
        <v>368</v>
      </c>
    </row>
    <row r="6926" spans="1:11">
      <c r="A6926" s="29">
        <v>6925</v>
      </c>
      <c r="B6926" s="30" t="s">
        <v>13962</v>
      </c>
      <c r="C6926" s="31" t="s">
        <v>13963</v>
      </c>
      <c r="D6926" s="30" t="s">
        <v>6864</v>
      </c>
      <c r="E6926" s="30" t="s">
        <v>371</v>
      </c>
      <c r="F6926" s="30" t="s">
        <v>846</v>
      </c>
      <c r="G6926" s="30" t="s">
        <v>468</v>
      </c>
      <c r="H6926" s="30">
        <v>2018</v>
      </c>
      <c r="I6926" s="28" t="s">
        <v>367</v>
      </c>
      <c r="J6926" s="30" t="s">
        <v>10368</v>
      </c>
      <c r="K6926" s="30" t="s">
        <v>368</v>
      </c>
    </row>
    <row r="6927" spans="1:11">
      <c r="A6927" s="29">
        <v>6926</v>
      </c>
      <c r="B6927" s="30" t="s">
        <v>13964</v>
      </c>
      <c r="C6927" s="31" t="s">
        <v>13965</v>
      </c>
      <c r="D6927" s="30" t="s">
        <v>8631</v>
      </c>
      <c r="E6927" s="30" t="s">
        <v>850</v>
      </c>
      <c r="F6927" s="30" t="s">
        <v>846</v>
      </c>
      <c r="G6927" s="30" t="s">
        <v>9641</v>
      </c>
      <c r="H6927" s="30">
        <v>2018</v>
      </c>
      <c r="I6927" s="28" t="s">
        <v>367</v>
      </c>
      <c r="J6927" s="30" t="s">
        <v>10373</v>
      </c>
      <c r="K6927" s="30" t="s">
        <v>368</v>
      </c>
    </row>
    <row r="6928" spans="1:11">
      <c r="A6928" s="29">
        <v>6927</v>
      </c>
      <c r="B6928" s="30" t="s">
        <v>13966</v>
      </c>
      <c r="C6928" s="31" t="s">
        <v>13967</v>
      </c>
      <c r="D6928" s="30" t="s">
        <v>6864</v>
      </c>
      <c r="E6928" s="30" t="s">
        <v>850</v>
      </c>
      <c r="F6928" s="30" t="s">
        <v>846</v>
      </c>
      <c r="G6928" s="30" t="s">
        <v>366</v>
      </c>
      <c r="H6928" s="30">
        <v>2018</v>
      </c>
      <c r="I6928" s="28" t="s">
        <v>367</v>
      </c>
      <c r="J6928" s="30" t="s">
        <v>10373</v>
      </c>
      <c r="K6928" s="30" t="s">
        <v>368</v>
      </c>
    </row>
    <row r="6929" spans="1:11">
      <c r="A6929" s="29">
        <v>6928</v>
      </c>
      <c r="B6929" s="30" t="s">
        <v>13968</v>
      </c>
      <c r="C6929" s="31" t="s">
        <v>13969</v>
      </c>
      <c r="D6929" s="30" t="s">
        <v>8631</v>
      </c>
      <c r="E6929" s="30" t="s">
        <v>3823</v>
      </c>
      <c r="F6929" s="30" t="s">
        <v>846</v>
      </c>
      <c r="G6929" s="30" t="s">
        <v>3757</v>
      </c>
      <c r="H6929" s="30">
        <v>2018</v>
      </c>
      <c r="I6929" s="28" t="s">
        <v>367</v>
      </c>
      <c r="J6929" s="30" t="s">
        <v>10368</v>
      </c>
      <c r="K6929" s="30" t="s">
        <v>368</v>
      </c>
    </row>
    <row r="6930" spans="1:11">
      <c r="A6930" s="29">
        <v>6929</v>
      </c>
      <c r="B6930" s="30" t="s">
        <v>13970</v>
      </c>
      <c r="C6930" s="31" t="s">
        <v>13971</v>
      </c>
      <c r="D6930" s="30" t="s">
        <v>6864</v>
      </c>
      <c r="E6930" s="30" t="s">
        <v>850</v>
      </c>
      <c r="F6930" s="30" t="s">
        <v>846</v>
      </c>
      <c r="G6930" s="30" t="s">
        <v>366</v>
      </c>
      <c r="H6930" s="30">
        <v>2018</v>
      </c>
      <c r="I6930" s="28" t="s">
        <v>367</v>
      </c>
      <c r="J6930" s="30" t="s">
        <v>10373</v>
      </c>
      <c r="K6930" s="30" t="s">
        <v>368</v>
      </c>
    </row>
    <row r="6931" spans="1:11">
      <c r="A6931" s="29">
        <v>6930</v>
      </c>
      <c r="B6931" s="30" t="s">
        <v>13972</v>
      </c>
      <c r="C6931" s="31" t="s">
        <v>13973</v>
      </c>
      <c r="D6931" s="30" t="s">
        <v>6864</v>
      </c>
      <c r="E6931" s="30" t="s">
        <v>850</v>
      </c>
      <c r="F6931" s="30" t="s">
        <v>846</v>
      </c>
      <c r="G6931" s="30" t="s">
        <v>468</v>
      </c>
      <c r="H6931" s="30">
        <v>2018</v>
      </c>
      <c r="I6931" s="28" t="s">
        <v>367</v>
      </c>
      <c r="J6931" s="30" t="s">
        <v>10373</v>
      </c>
      <c r="K6931" s="30" t="s">
        <v>368</v>
      </c>
    </row>
    <row r="6932" spans="1:11">
      <c r="A6932" s="29">
        <v>6931</v>
      </c>
      <c r="B6932" s="30" t="s">
        <v>13974</v>
      </c>
      <c r="C6932" s="31" t="s">
        <v>13975</v>
      </c>
      <c r="D6932" s="30" t="s">
        <v>6864</v>
      </c>
      <c r="E6932" s="30" t="s">
        <v>850</v>
      </c>
      <c r="F6932" s="30" t="s">
        <v>846</v>
      </c>
      <c r="G6932" s="30" t="s">
        <v>366</v>
      </c>
      <c r="H6932" s="30">
        <v>2018</v>
      </c>
      <c r="I6932" s="28" t="s">
        <v>367</v>
      </c>
      <c r="J6932" s="30" t="s">
        <v>10373</v>
      </c>
      <c r="K6932" s="30" t="s">
        <v>368</v>
      </c>
    </row>
    <row r="6933" spans="1:11">
      <c r="A6933" s="29">
        <v>6932</v>
      </c>
      <c r="B6933" s="30" t="s">
        <v>13976</v>
      </c>
      <c r="C6933" s="31" t="s">
        <v>13977</v>
      </c>
      <c r="D6933" s="30" t="s">
        <v>6864</v>
      </c>
      <c r="E6933" s="30" t="s">
        <v>850</v>
      </c>
      <c r="F6933" s="30" t="s">
        <v>846</v>
      </c>
      <c r="G6933" s="30" t="s">
        <v>468</v>
      </c>
      <c r="H6933" s="30">
        <v>2018</v>
      </c>
      <c r="I6933" s="28" t="s">
        <v>367</v>
      </c>
      <c r="J6933" s="30" t="s">
        <v>10373</v>
      </c>
      <c r="K6933" s="30" t="s">
        <v>368</v>
      </c>
    </row>
    <row r="6934" spans="1:11">
      <c r="A6934" s="29">
        <v>6933</v>
      </c>
      <c r="B6934" s="30" t="s">
        <v>13978</v>
      </c>
      <c r="C6934" s="31" t="s">
        <v>13979</v>
      </c>
      <c r="D6934" s="30" t="s">
        <v>8631</v>
      </c>
      <c r="E6934" s="30" t="s">
        <v>371</v>
      </c>
      <c r="F6934" s="30" t="s">
        <v>846</v>
      </c>
      <c r="G6934" s="30" t="s">
        <v>3757</v>
      </c>
      <c r="H6934" s="30">
        <v>2018</v>
      </c>
      <c r="I6934" s="28" t="s">
        <v>8376</v>
      </c>
      <c r="J6934" s="30" t="s">
        <v>10373</v>
      </c>
      <c r="K6934" s="30" t="s">
        <v>368</v>
      </c>
    </row>
    <row r="6935" spans="1:11">
      <c r="A6935" s="29">
        <v>6934</v>
      </c>
      <c r="B6935" s="30" t="s">
        <v>13980</v>
      </c>
      <c r="C6935" s="31" t="s">
        <v>13981</v>
      </c>
      <c r="D6935" s="30" t="s">
        <v>8631</v>
      </c>
      <c r="E6935" s="30" t="s">
        <v>371</v>
      </c>
      <c r="F6935" s="30" t="s">
        <v>846</v>
      </c>
      <c r="G6935" s="30" t="s">
        <v>3757</v>
      </c>
      <c r="H6935" s="30">
        <v>2018</v>
      </c>
      <c r="I6935" s="28" t="s">
        <v>8376</v>
      </c>
      <c r="J6935" s="30" t="s">
        <v>10373</v>
      </c>
      <c r="K6935" s="30" t="s">
        <v>368</v>
      </c>
    </row>
    <row r="6936" spans="1:11">
      <c r="A6936" s="29">
        <v>6935</v>
      </c>
      <c r="B6936" s="30" t="s">
        <v>13982</v>
      </c>
      <c r="C6936" s="31" t="s">
        <v>13983</v>
      </c>
      <c r="D6936" s="30" t="s">
        <v>6864</v>
      </c>
      <c r="E6936" s="30" t="s">
        <v>850</v>
      </c>
      <c r="F6936" s="30" t="s">
        <v>846</v>
      </c>
      <c r="G6936" s="30" t="s">
        <v>366</v>
      </c>
      <c r="H6936" s="30">
        <v>2018</v>
      </c>
      <c r="I6936" s="28" t="s">
        <v>8376</v>
      </c>
      <c r="J6936" s="30" t="s">
        <v>10368</v>
      </c>
      <c r="K6936" s="30" t="s">
        <v>368</v>
      </c>
    </row>
    <row r="6937" spans="1:11">
      <c r="A6937" s="29">
        <v>6936</v>
      </c>
      <c r="B6937" s="30" t="s">
        <v>13984</v>
      </c>
      <c r="C6937" s="31" t="s">
        <v>13985</v>
      </c>
      <c r="D6937" s="30" t="s">
        <v>8631</v>
      </c>
      <c r="E6937" s="30" t="s">
        <v>371</v>
      </c>
      <c r="F6937" s="30" t="s">
        <v>846</v>
      </c>
      <c r="G6937" s="30" t="s">
        <v>3757</v>
      </c>
      <c r="H6937" s="30">
        <v>2018</v>
      </c>
      <c r="I6937" s="28" t="s">
        <v>8376</v>
      </c>
      <c r="J6937" s="30" t="s">
        <v>10373</v>
      </c>
      <c r="K6937" s="30" t="s">
        <v>368</v>
      </c>
    </row>
    <row r="6938" spans="1:11">
      <c r="A6938" s="29">
        <v>6937</v>
      </c>
      <c r="B6938" s="30" t="s">
        <v>13986</v>
      </c>
      <c r="C6938" s="31" t="s">
        <v>13987</v>
      </c>
      <c r="D6938" s="30" t="s">
        <v>8631</v>
      </c>
      <c r="E6938" s="30" t="s">
        <v>371</v>
      </c>
      <c r="F6938" s="30" t="s">
        <v>846</v>
      </c>
      <c r="G6938" s="30" t="s">
        <v>3757</v>
      </c>
      <c r="H6938" s="30">
        <v>2018</v>
      </c>
      <c r="I6938" s="28" t="s">
        <v>8376</v>
      </c>
      <c r="J6938" s="30" t="s">
        <v>10373</v>
      </c>
      <c r="K6938" s="30" t="s">
        <v>368</v>
      </c>
    </row>
    <row r="6939" spans="1:11">
      <c r="A6939" s="29">
        <v>6938</v>
      </c>
      <c r="B6939" s="30" t="s">
        <v>13988</v>
      </c>
      <c r="C6939" s="31" t="s">
        <v>13989</v>
      </c>
      <c r="D6939" s="30" t="s">
        <v>6864</v>
      </c>
      <c r="E6939" s="30" t="s">
        <v>371</v>
      </c>
      <c r="F6939" s="30" t="s">
        <v>846</v>
      </c>
      <c r="G6939" s="30" t="s">
        <v>468</v>
      </c>
      <c r="H6939" s="30">
        <v>2018</v>
      </c>
      <c r="I6939" s="28" t="s">
        <v>8376</v>
      </c>
      <c r="J6939" s="30" t="s">
        <v>10373</v>
      </c>
      <c r="K6939" s="30" t="s">
        <v>368</v>
      </c>
    </row>
    <row r="6940" spans="1:11">
      <c r="A6940" s="29">
        <v>6939</v>
      </c>
      <c r="B6940" s="30" t="s">
        <v>13990</v>
      </c>
      <c r="C6940" s="31" t="s">
        <v>13991</v>
      </c>
      <c r="D6940" s="30" t="s">
        <v>6864</v>
      </c>
      <c r="E6940" s="30" t="s">
        <v>850</v>
      </c>
      <c r="F6940" s="30" t="s">
        <v>846</v>
      </c>
      <c r="G6940" s="30" t="s">
        <v>366</v>
      </c>
      <c r="H6940" s="30">
        <v>2018</v>
      </c>
      <c r="I6940" s="28" t="s">
        <v>8376</v>
      </c>
      <c r="J6940" s="30" t="s">
        <v>10368</v>
      </c>
      <c r="K6940" s="30" t="s">
        <v>368</v>
      </c>
    </row>
    <row r="6941" spans="1:11">
      <c r="A6941" s="29">
        <v>6940</v>
      </c>
      <c r="B6941" s="30" t="s">
        <v>13992</v>
      </c>
      <c r="C6941" s="31" t="s">
        <v>13993</v>
      </c>
      <c r="D6941" s="30" t="s">
        <v>8631</v>
      </c>
      <c r="E6941" s="30" t="s">
        <v>371</v>
      </c>
      <c r="F6941" s="30" t="s">
        <v>846</v>
      </c>
      <c r="G6941" s="30" t="s">
        <v>9641</v>
      </c>
      <c r="H6941" s="30">
        <v>2018</v>
      </c>
      <c r="I6941" s="28" t="s">
        <v>8376</v>
      </c>
      <c r="J6941" s="30" t="s">
        <v>10373</v>
      </c>
      <c r="K6941" s="30" t="s">
        <v>368</v>
      </c>
    </row>
    <row r="6942" spans="1:11">
      <c r="A6942" s="29">
        <v>6941</v>
      </c>
      <c r="B6942" s="30" t="s">
        <v>13994</v>
      </c>
      <c r="C6942" s="31" t="s">
        <v>13995</v>
      </c>
      <c r="D6942" s="30" t="s">
        <v>8631</v>
      </c>
      <c r="E6942" s="30" t="s">
        <v>371</v>
      </c>
      <c r="F6942" s="30" t="s">
        <v>846</v>
      </c>
      <c r="G6942" s="30" t="s">
        <v>3757</v>
      </c>
      <c r="H6942" s="30">
        <v>2018</v>
      </c>
      <c r="I6942" s="28" t="s">
        <v>8376</v>
      </c>
      <c r="J6942" s="30" t="s">
        <v>10373</v>
      </c>
      <c r="K6942" s="30" t="s">
        <v>368</v>
      </c>
    </row>
    <row r="6943" spans="1:11">
      <c r="A6943" s="29">
        <v>6942</v>
      </c>
      <c r="B6943" s="30" t="s">
        <v>13996</v>
      </c>
      <c r="C6943" s="31" t="s">
        <v>13997</v>
      </c>
      <c r="D6943" s="30" t="s">
        <v>6864</v>
      </c>
      <c r="E6943" s="30" t="s">
        <v>850</v>
      </c>
      <c r="F6943" s="30" t="s">
        <v>846</v>
      </c>
      <c r="G6943" s="30" t="s">
        <v>366</v>
      </c>
      <c r="H6943" s="30">
        <v>2018</v>
      </c>
      <c r="I6943" s="28" t="s">
        <v>8376</v>
      </c>
      <c r="J6943" s="30" t="s">
        <v>10368</v>
      </c>
      <c r="K6943" s="30" t="s">
        <v>368</v>
      </c>
    </row>
    <row r="6944" spans="1:11">
      <c r="A6944" s="29">
        <v>6943</v>
      </c>
      <c r="B6944" s="30" t="s">
        <v>13998</v>
      </c>
      <c r="C6944" s="31" t="s">
        <v>13999</v>
      </c>
      <c r="D6944" s="30" t="s">
        <v>6864</v>
      </c>
      <c r="E6944" s="30" t="s">
        <v>850</v>
      </c>
      <c r="F6944" s="30" t="s">
        <v>846</v>
      </c>
      <c r="G6944" s="30" t="s">
        <v>366</v>
      </c>
      <c r="H6944" s="30">
        <v>2018</v>
      </c>
      <c r="I6944" s="28" t="s">
        <v>8376</v>
      </c>
      <c r="J6944" s="30" t="s">
        <v>10373</v>
      </c>
      <c r="K6944" s="30" t="s">
        <v>368</v>
      </c>
    </row>
    <row r="6945" spans="1:11">
      <c r="A6945" s="29">
        <v>6944</v>
      </c>
      <c r="B6945" s="30" t="s">
        <v>14000</v>
      </c>
      <c r="C6945" s="31" t="s">
        <v>14001</v>
      </c>
      <c r="D6945" s="30" t="s">
        <v>6864</v>
      </c>
      <c r="E6945" s="30" t="s">
        <v>850</v>
      </c>
      <c r="F6945" s="30" t="s">
        <v>846</v>
      </c>
      <c r="G6945" s="30" t="s">
        <v>468</v>
      </c>
      <c r="H6945" s="30">
        <v>2018</v>
      </c>
      <c r="I6945" s="28" t="s">
        <v>8376</v>
      </c>
      <c r="J6945" s="30" t="s">
        <v>10368</v>
      </c>
      <c r="K6945" s="30" t="s">
        <v>368</v>
      </c>
    </row>
    <row r="6946" spans="1:11">
      <c r="A6946" s="29">
        <v>6945</v>
      </c>
      <c r="B6946" s="30" t="s">
        <v>14002</v>
      </c>
      <c r="C6946" s="31" t="s">
        <v>14003</v>
      </c>
      <c r="D6946" s="30" t="s">
        <v>6864</v>
      </c>
      <c r="E6946" s="30" t="s">
        <v>850</v>
      </c>
      <c r="F6946" s="30" t="s">
        <v>846</v>
      </c>
      <c r="G6946" s="30" t="s">
        <v>366</v>
      </c>
      <c r="H6946" s="30">
        <v>2018</v>
      </c>
      <c r="I6946" s="28" t="s">
        <v>8376</v>
      </c>
      <c r="J6946" s="30" t="s">
        <v>10368</v>
      </c>
      <c r="K6946" s="30" t="s">
        <v>368</v>
      </c>
    </row>
    <row r="6947" spans="1:11">
      <c r="A6947" s="29">
        <v>6946</v>
      </c>
      <c r="B6947" s="30" t="s">
        <v>14004</v>
      </c>
      <c r="C6947" s="31" t="s">
        <v>14005</v>
      </c>
      <c r="D6947" s="30" t="s">
        <v>8631</v>
      </c>
      <c r="E6947" s="30" t="s">
        <v>371</v>
      </c>
      <c r="F6947" s="30" t="s">
        <v>846</v>
      </c>
      <c r="G6947" s="30" t="s">
        <v>3757</v>
      </c>
      <c r="H6947" s="30">
        <v>2018</v>
      </c>
      <c r="I6947" s="28" t="s">
        <v>8376</v>
      </c>
      <c r="J6947" s="30" t="s">
        <v>10373</v>
      </c>
      <c r="K6947" s="30" t="s">
        <v>368</v>
      </c>
    </row>
    <row r="6948" spans="1:11">
      <c r="A6948" s="29">
        <v>6947</v>
      </c>
      <c r="B6948" s="30" t="s">
        <v>14006</v>
      </c>
      <c r="C6948" s="31" t="s">
        <v>14007</v>
      </c>
      <c r="D6948" s="30" t="s">
        <v>8631</v>
      </c>
      <c r="E6948" s="30" t="s">
        <v>371</v>
      </c>
      <c r="F6948" s="30" t="s">
        <v>846</v>
      </c>
      <c r="G6948" s="30" t="s">
        <v>3757</v>
      </c>
      <c r="H6948" s="30">
        <v>2018</v>
      </c>
      <c r="I6948" s="28" t="s">
        <v>8376</v>
      </c>
      <c r="J6948" s="30" t="s">
        <v>10373</v>
      </c>
      <c r="K6948" s="30" t="s">
        <v>368</v>
      </c>
    </row>
    <row r="6949" spans="1:11">
      <c r="A6949" s="29">
        <v>6948</v>
      </c>
      <c r="B6949" s="30" t="s">
        <v>14008</v>
      </c>
      <c r="C6949" s="31" t="s">
        <v>14009</v>
      </c>
      <c r="D6949" s="30" t="s">
        <v>6864</v>
      </c>
      <c r="E6949" s="30" t="s">
        <v>371</v>
      </c>
      <c r="F6949" s="30" t="s">
        <v>846</v>
      </c>
      <c r="G6949" s="30" t="s">
        <v>468</v>
      </c>
      <c r="H6949" s="30">
        <v>2018</v>
      </c>
      <c r="I6949" s="28" t="s">
        <v>8376</v>
      </c>
      <c r="J6949" s="30" t="s">
        <v>10373</v>
      </c>
      <c r="K6949" s="30" t="s">
        <v>368</v>
      </c>
    </row>
    <row r="6950" spans="1:11">
      <c r="A6950" s="29">
        <v>6949</v>
      </c>
      <c r="B6950" s="30" t="s">
        <v>14010</v>
      </c>
      <c r="C6950" s="31" t="s">
        <v>14011</v>
      </c>
      <c r="D6950" s="30" t="s">
        <v>6864</v>
      </c>
      <c r="E6950" s="30" t="s">
        <v>371</v>
      </c>
      <c r="F6950" s="30" t="s">
        <v>846</v>
      </c>
      <c r="G6950" s="30" t="s">
        <v>468</v>
      </c>
      <c r="H6950" s="30">
        <v>2018</v>
      </c>
      <c r="I6950" s="28" t="s">
        <v>8376</v>
      </c>
      <c r="J6950" s="30" t="s">
        <v>10373</v>
      </c>
      <c r="K6950" s="30" t="s">
        <v>368</v>
      </c>
    </row>
    <row r="6951" spans="1:11">
      <c r="A6951" s="29">
        <v>6950</v>
      </c>
      <c r="B6951" s="30" t="s">
        <v>14012</v>
      </c>
      <c r="C6951" s="31" t="s">
        <v>14013</v>
      </c>
      <c r="D6951" s="30" t="s">
        <v>6864</v>
      </c>
      <c r="E6951" s="30" t="s">
        <v>850</v>
      </c>
      <c r="F6951" s="30" t="s">
        <v>846</v>
      </c>
      <c r="G6951" s="30" t="s">
        <v>366</v>
      </c>
      <c r="H6951" s="30">
        <v>2018</v>
      </c>
      <c r="I6951" s="28" t="s">
        <v>8376</v>
      </c>
      <c r="J6951" s="30" t="s">
        <v>10368</v>
      </c>
      <c r="K6951" s="30" t="s">
        <v>368</v>
      </c>
    </row>
    <row r="6952" spans="1:11">
      <c r="A6952" s="29">
        <v>6951</v>
      </c>
      <c r="B6952" s="30" t="s">
        <v>14014</v>
      </c>
      <c r="C6952" s="31" t="s">
        <v>14015</v>
      </c>
      <c r="D6952" s="30" t="s">
        <v>8631</v>
      </c>
      <c r="E6952" s="30" t="s">
        <v>371</v>
      </c>
      <c r="F6952" s="30" t="s">
        <v>846</v>
      </c>
      <c r="G6952" s="30" t="s">
        <v>3757</v>
      </c>
      <c r="H6952" s="30">
        <v>2018</v>
      </c>
      <c r="I6952" s="28" t="s">
        <v>8376</v>
      </c>
      <c r="J6952" s="30" t="s">
        <v>10373</v>
      </c>
      <c r="K6952" s="30" t="s">
        <v>368</v>
      </c>
    </row>
    <row r="6953" spans="1:11">
      <c r="A6953" s="29">
        <v>6952</v>
      </c>
      <c r="B6953" s="30" t="s">
        <v>14016</v>
      </c>
      <c r="C6953" s="31" t="s">
        <v>14017</v>
      </c>
      <c r="D6953" s="30" t="s">
        <v>8631</v>
      </c>
      <c r="E6953" s="30" t="s">
        <v>371</v>
      </c>
      <c r="F6953" s="30" t="s">
        <v>846</v>
      </c>
      <c r="G6953" s="30" t="s">
        <v>3757</v>
      </c>
      <c r="H6953" s="30">
        <v>2018</v>
      </c>
      <c r="I6953" s="28" t="s">
        <v>8376</v>
      </c>
      <c r="J6953" s="30" t="s">
        <v>10373</v>
      </c>
      <c r="K6953" s="30" t="s">
        <v>368</v>
      </c>
    </row>
    <row r="6954" spans="1:11">
      <c r="A6954" s="29">
        <v>6953</v>
      </c>
      <c r="B6954" s="30" t="s">
        <v>14018</v>
      </c>
      <c r="C6954" s="31" t="s">
        <v>14019</v>
      </c>
      <c r="D6954" s="30" t="s">
        <v>6864</v>
      </c>
      <c r="E6954" s="30" t="s">
        <v>371</v>
      </c>
      <c r="F6954" s="30" t="s">
        <v>846</v>
      </c>
      <c r="G6954" s="30" t="s">
        <v>468</v>
      </c>
      <c r="H6954" s="30">
        <v>2018</v>
      </c>
      <c r="I6954" s="28" t="s">
        <v>8376</v>
      </c>
      <c r="J6954" s="30" t="s">
        <v>10373</v>
      </c>
      <c r="K6954" s="30" t="s">
        <v>368</v>
      </c>
    </row>
    <row r="6955" spans="1:11">
      <c r="A6955" s="29">
        <v>6954</v>
      </c>
      <c r="B6955" s="30" t="s">
        <v>14020</v>
      </c>
      <c r="C6955" s="31" t="s">
        <v>14021</v>
      </c>
      <c r="D6955" s="30" t="s">
        <v>6864</v>
      </c>
      <c r="E6955" s="30" t="s">
        <v>850</v>
      </c>
      <c r="F6955" s="30" t="s">
        <v>846</v>
      </c>
      <c r="G6955" s="30" t="s">
        <v>366</v>
      </c>
      <c r="H6955" s="30">
        <v>2018</v>
      </c>
      <c r="I6955" s="28" t="s">
        <v>8376</v>
      </c>
      <c r="J6955" s="30" t="s">
        <v>10368</v>
      </c>
      <c r="K6955" s="30" t="s">
        <v>368</v>
      </c>
    </row>
    <row r="6956" spans="1:11">
      <c r="A6956" s="29">
        <v>6955</v>
      </c>
      <c r="B6956" s="30" t="s">
        <v>14022</v>
      </c>
      <c r="C6956" s="31" t="s">
        <v>14023</v>
      </c>
      <c r="D6956" s="30" t="s">
        <v>8631</v>
      </c>
      <c r="E6956" s="30" t="s">
        <v>371</v>
      </c>
      <c r="F6956" s="30" t="s">
        <v>846</v>
      </c>
      <c r="G6956" s="30" t="s">
        <v>3757</v>
      </c>
      <c r="H6956" s="30">
        <v>2018</v>
      </c>
      <c r="I6956" s="28" t="s">
        <v>8376</v>
      </c>
      <c r="J6956" s="30" t="s">
        <v>10373</v>
      </c>
      <c r="K6956" s="30" t="s">
        <v>368</v>
      </c>
    </row>
    <row r="6957" spans="1:11">
      <c r="A6957" s="29">
        <v>6956</v>
      </c>
      <c r="B6957" s="30" t="s">
        <v>14024</v>
      </c>
      <c r="C6957" s="31" t="s">
        <v>14025</v>
      </c>
      <c r="D6957" s="30" t="s">
        <v>6864</v>
      </c>
      <c r="E6957" s="30" t="s">
        <v>850</v>
      </c>
      <c r="F6957" s="30" t="s">
        <v>846</v>
      </c>
      <c r="G6957" s="30" t="s">
        <v>366</v>
      </c>
      <c r="H6957" s="30">
        <v>2018</v>
      </c>
      <c r="I6957" s="28" t="s">
        <v>8376</v>
      </c>
      <c r="J6957" s="30" t="s">
        <v>10373</v>
      </c>
      <c r="K6957" s="30" t="s">
        <v>368</v>
      </c>
    </row>
    <row r="6958" spans="1:11">
      <c r="A6958" s="29">
        <v>6957</v>
      </c>
      <c r="B6958" s="30" t="s">
        <v>14026</v>
      </c>
      <c r="C6958" s="31" t="s">
        <v>14027</v>
      </c>
      <c r="D6958" s="30" t="s">
        <v>6864</v>
      </c>
      <c r="E6958" s="30" t="s">
        <v>850</v>
      </c>
      <c r="F6958" s="30" t="s">
        <v>846</v>
      </c>
      <c r="G6958" s="30" t="s">
        <v>468</v>
      </c>
      <c r="H6958" s="30">
        <v>2018</v>
      </c>
      <c r="I6958" s="28" t="s">
        <v>8376</v>
      </c>
      <c r="J6958" s="30" t="s">
        <v>10368</v>
      </c>
      <c r="K6958" s="30" t="s">
        <v>368</v>
      </c>
    </row>
    <row r="6959" spans="1:11">
      <c r="A6959" s="29">
        <v>6958</v>
      </c>
      <c r="B6959" s="30" t="s">
        <v>14028</v>
      </c>
      <c r="C6959" s="31" t="s">
        <v>14029</v>
      </c>
      <c r="D6959" s="30" t="s">
        <v>8631</v>
      </c>
      <c r="E6959" s="30" t="s">
        <v>371</v>
      </c>
      <c r="F6959" s="30" t="s">
        <v>846</v>
      </c>
      <c r="G6959" s="30" t="s">
        <v>3757</v>
      </c>
      <c r="H6959" s="30">
        <v>2018</v>
      </c>
      <c r="I6959" s="28" t="s">
        <v>8376</v>
      </c>
      <c r="J6959" s="30" t="s">
        <v>10373</v>
      </c>
      <c r="K6959" s="30" t="s">
        <v>368</v>
      </c>
    </row>
    <row r="6960" spans="1:11">
      <c r="A6960" s="29">
        <v>6959</v>
      </c>
      <c r="B6960" s="30" t="s">
        <v>14030</v>
      </c>
      <c r="C6960" s="31" t="s">
        <v>14031</v>
      </c>
      <c r="D6960" s="30" t="s">
        <v>6864</v>
      </c>
      <c r="E6960" s="30" t="s">
        <v>850</v>
      </c>
      <c r="F6960" s="30" t="s">
        <v>846</v>
      </c>
      <c r="G6960" s="30" t="s">
        <v>366</v>
      </c>
      <c r="H6960" s="30">
        <v>2018</v>
      </c>
      <c r="I6960" s="28" t="s">
        <v>8376</v>
      </c>
      <c r="J6960" s="30" t="s">
        <v>10368</v>
      </c>
      <c r="K6960" s="30" t="s">
        <v>368</v>
      </c>
    </row>
    <row r="6961" spans="1:11">
      <c r="A6961" s="29">
        <v>6960</v>
      </c>
      <c r="B6961" s="30" t="s">
        <v>14032</v>
      </c>
      <c r="C6961" s="31" t="s">
        <v>14033</v>
      </c>
      <c r="D6961" s="30" t="s">
        <v>6864</v>
      </c>
      <c r="E6961" s="30" t="s">
        <v>850</v>
      </c>
      <c r="F6961" s="30" t="s">
        <v>846</v>
      </c>
      <c r="G6961" s="30" t="s">
        <v>366</v>
      </c>
      <c r="H6961" s="30">
        <v>2018</v>
      </c>
      <c r="I6961" s="28" t="s">
        <v>367</v>
      </c>
      <c r="J6961" s="30" t="s">
        <v>10368</v>
      </c>
      <c r="K6961" s="30" t="s">
        <v>368</v>
      </c>
    </row>
    <row r="6962" spans="1:11">
      <c r="A6962" s="29">
        <v>6961</v>
      </c>
      <c r="B6962" s="30" t="s">
        <v>14034</v>
      </c>
      <c r="C6962" s="31" t="s">
        <v>14035</v>
      </c>
      <c r="D6962" s="30" t="s">
        <v>8631</v>
      </c>
      <c r="E6962" s="30" t="s">
        <v>371</v>
      </c>
      <c r="F6962" s="30" t="s">
        <v>846</v>
      </c>
      <c r="G6962" s="30" t="s">
        <v>3757</v>
      </c>
      <c r="H6962" s="30">
        <v>2018</v>
      </c>
      <c r="I6962" s="28" t="s">
        <v>8376</v>
      </c>
      <c r="J6962" s="30" t="s">
        <v>10373</v>
      </c>
      <c r="K6962" s="30" t="s">
        <v>368</v>
      </c>
    </row>
    <row r="6963" spans="1:11">
      <c r="A6963" s="29">
        <v>6962</v>
      </c>
      <c r="B6963" s="30" t="s">
        <v>14036</v>
      </c>
      <c r="C6963" s="31" t="s">
        <v>14037</v>
      </c>
      <c r="D6963" s="30" t="s">
        <v>8631</v>
      </c>
      <c r="E6963" s="30" t="s">
        <v>371</v>
      </c>
      <c r="F6963" s="30" t="s">
        <v>846</v>
      </c>
      <c r="G6963" s="30" t="s">
        <v>3757</v>
      </c>
      <c r="H6963" s="30">
        <v>2018</v>
      </c>
      <c r="I6963" s="28" t="s">
        <v>8376</v>
      </c>
      <c r="J6963" s="30" t="s">
        <v>10373</v>
      </c>
      <c r="K6963" s="30" t="s">
        <v>368</v>
      </c>
    </row>
    <row r="6964" spans="1:11">
      <c r="A6964" s="29">
        <v>6963</v>
      </c>
      <c r="B6964" s="30" t="s">
        <v>14038</v>
      </c>
      <c r="C6964" s="31" t="s">
        <v>14039</v>
      </c>
      <c r="D6964" s="30" t="s">
        <v>6864</v>
      </c>
      <c r="E6964" s="30" t="s">
        <v>850</v>
      </c>
      <c r="F6964" s="30" t="s">
        <v>846</v>
      </c>
      <c r="G6964" s="30" t="s">
        <v>366</v>
      </c>
      <c r="H6964" s="30">
        <v>2018</v>
      </c>
      <c r="I6964" s="28" t="s">
        <v>8376</v>
      </c>
      <c r="J6964" s="30" t="s">
        <v>10368</v>
      </c>
      <c r="K6964" s="30" t="s">
        <v>368</v>
      </c>
    </row>
    <row r="6965" spans="1:11">
      <c r="A6965" s="29">
        <v>6964</v>
      </c>
      <c r="B6965" s="30" t="s">
        <v>14040</v>
      </c>
      <c r="C6965" s="31" t="s">
        <v>14041</v>
      </c>
      <c r="D6965" s="30" t="s">
        <v>8631</v>
      </c>
      <c r="E6965" s="30" t="s">
        <v>371</v>
      </c>
      <c r="F6965" s="30" t="s">
        <v>846</v>
      </c>
      <c r="G6965" s="30" t="s">
        <v>3757</v>
      </c>
      <c r="H6965" s="30">
        <v>2018</v>
      </c>
      <c r="I6965" s="28" t="s">
        <v>8376</v>
      </c>
      <c r="J6965" s="30" t="s">
        <v>10373</v>
      </c>
      <c r="K6965" s="30" t="s">
        <v>368</v>
      </c>
    </row>
    <row r="6966" spans="1:11">
      <c r="A6966" s="29">
        <v>6965</v>
      </c>
      <c r="B6966" s="30" t="s">
        <v>14042</v>
      </c>
      <c r="C6966" s="31" t="s">
        <v>14043</v>
      </c>
      <c r="D6966" s="30" t="s">
        <v>6864</v>
      </c>
      <c r="E6966" s="30" t="s">
        <v>850</v>
      </c>
      <c r="F6966" s="30" t="s">
        <v>846</v>
      </c>
      <c r="G6966" s="30" t="s">
        <v>366</v>
      </c>
      <c r="H6966" s="30">
        <v>2018</v>
      </c>
      <c r="I6966" s="28" t="s">
        <v>8376</v>
      </c>
      <c r="J6966" s="30" t="s">
        <v>10368</v>
      </c>
      <c r="K6966" s="30" t="s">
        <v>368</v>
      </c>
    </row>
    <row r="6967" spans="1:11">
      <c r="A6967" s="29">
        <v>6966</v>
      </c>
      <c r="B6967" s="30" t="s">
        <v>14044</v>
      </c>
      <c r="C6967" s="31" t="s">
        <v>14045</v>
      </c>
      <c r="D6967" s="30" t="s">
        <v>6864</v>
      </c>
      <c r="E6967" s="30" t="s">
        <v>850</v>
      </c>
      <c r="F6967" s="30" t="s">
        <v>846</v>
      </c>
      <c r="G6967" s="30" t="s">
        <v>366</v>
      </c>
      <c r="H6967" s="30">
        <v>2018</v>
      </c>
      <c r="I6967" s="28" t="s">
        <v>8376</v>
      </c>
      <c r="J6967" s="30" t="s">
        <v>10368</v>
      </c>
      <c r="K6967" s="30" t="s">
        <v>368</v>
      </c>
    </row>
    <row r="6968" spans="1:11">
      <c r="A6968" s="29">
        <v>6967</v>
      </c>
      <c r="B6968" s="30" t="s">
        <v>14046</v>
      </c>
      <c r="C6968" s="31" t="s">
        <v>14047</v>
      </c>
      <c r="D6968" s="30" t="s">
        <v>6864</v>
      </c>
      <c r="E6968" s="30" t="s">
        <v>850</v>
      </c>
      <c r="F6968" s="30" t="s">
        <v>846</v>
      </c>
      <c r="G6968" s="30" t="s">
        <v>366</v>
      </c>
      <c r="H6968" s="30">
        <v>2018</v>
      </c>
      <c r="I6968" s="28" t="s">
        <v>8376</v>
      </c>
      <c r="J6968" s="30" t="s">
        <v>10368</v>
      </c>
      <c r="K6968" s="30" t="s">
        <v>368</v>
      </c>
    </row>
    <row r="6969" spans="1:11">
      <c r="A6969" s="29">
        <v>6968</v>
      </c>
      <c r="B6969" s="30" t="s">
        <v>14048</v>
      </c>
      <c r="C6969" s="31" t="s">
        <v>14049</v>
      </c>
      <c r="D6969" s="30" t="s">
        <v>6864</v>
      </c>
      <c r="E6969" s="30" t="s">
        <v>371</v>
      </c>
      <c r="F6969" s="30" t="s">
        <v>846</v>
      </c>
      <c r="G6969" s="30" t="s">
        <v>468</v>
      </c>
      <c r="H6969" s="30">
        <v>2018</v>
      </c>
      <c r="I6969" s="28" t="s">
        <v>8376</v>
      </c>
      <c r="J6969" s="30" t="s">
        <v>10373</v>
      </c>
      <c r="K6969" s="30" t="s">
        <v>368</v>
      </c>
    </row>
    <row r="6970" spans="1:11">
      <c r="A6970" s="29">
        <v>6969</v>
      </c>
      <c r="B6970" s="30" t="s">
        <v>14050</v>
      </c>
      <c r="C6970" s="31" t="s">
        <v>14051</v>
      </c>
      <c r="D6970" s="30" t="s">
        <v>8631</v>
      </c>
      <c r="E6970" s="30" t="s">
        <v>371</v>
      </c>
      <c r="F6970" s="30" t="s">
        <v>846</v>
      </c>
      <c r="G6970" s="30" t="s">
        <v>3757</v>
      </c>
      <c r="H6970" s="30">
        <v>2018</v>
      </c>
      <c r="I6970" s="28" t="s">
        <v>8376</v>
      </c>
      <c r="J6970" s="30" t="s">
        <v>10373</v>
      </c>
      <c r="K6970" s="30" t="s">
        <v>368</v>
      </c>
    </row>
    <row r="6971" spans="1:11">
      <c r="A6971" s="29">
        <v>6970</v>
      </c>
      <c r="B6971" s="30" t="s">
        <v>14052</v>
      </c>
      <c r="C6971" s="31" t="s">
        <v>14053</v>
      </c>
      <c r="D6971" s="30" t="s">
        <v>8631</v>
      </c>
      <c r="E6971" s="30" t="s">
        <v>371</v>
      </c>
      <c r="F6971" s="30" t="s">
        <v>846</v>
      </c>
      <c r="G6971" s="30" t="s">
        <v>3757</v>
      </c>
      <c r="H6971" s="30">
        <v>2018</v>
      </c>
      <c r="I6971" s="28" t="s">
        <v>8376</v>
      </c>
      <c r="J6971" s="30" t="s">
        <v>10373</v>
      </c>
      <c r="K6971" s="30" t="s">
        <v>368</v>
      </c>
    </row>
    <row r="6972" spans="1:11">
      <c r="A6972" s="29">
        <v>6971</v>
      </c>
      <c r="B6972" s="30" t="s">
        <v>14054</v>
      </c>
      <c r="C6972" s="31" t="s">
        <v>14055</v>
      </c>
      <c r="D6972" s="30" t="s">
        <v>8631</v>
      </c>
      <c r="E6972" s="30" t="s">
        <v>371</v>
      </c>
      <c r="F6972" s="30" t="s">
        <v>846</v>
      </c>
      <c r="G6972" s="30" t="s">
        <v>3757</v>
      </c>
      <c r="H6972" s="30">
        <v>2018</v>
      </c>
      <c r="I6972" s="28" t="s">
        <v>8376</v>
      </c>
      <c r="J6972" s="30" t="s">
        <v>10373</v>
      </c>
      <c r="K6972" s="30" t="s">
        <v>368</v>
      </c>
    </row>
    <row r="6973" spans="1:11">
      <c r="A6973" s="29">
        <v>6972</v>
      </c>
      <c r="B6973" s="30" t="s">
        <v>14056</v>
      </c>
      <c r="C6973" s="31" t="s">
        <v>14057</v>
      </c>
      <c r="D6973" s="30" t="s">
        <v>6864</v>
      </c>
      <c r="E6973" s="30" t="s">
        <v>850</v>
      </c>
      <c r="F6973" s="30" t="s">
        <v>846</v>
      </c>
      <c r="G6973" s="30" t="s">
        <v>366</v>
      </c>
      <c r="H6973" s="30">
        <v>2018</v>
      </c>
      <c r="I6973" s="28" t="s">
        <v>8376</v>
      </c>
      <c r="J6973" s="30" t="s">
        <v>10368</v>
      </c>
      <c r="K6973" s="30" t="s">
        <v>368</v>
      </c>
    </row>
    <row r="6974" spans="1:11">
      <c r="A6974" s="29">
        <v>6973</v>
      </c>
      <c r="B6974" s="30" t="s">
        <v>14058</v>
      </c>
      <c r="C6974" s="31" t="s">
        <v>14059</v>
      </c>
      <c r="D6974" s="30" t="s">
        <v>6864</v>
      </c>
      <c r="E6974" s="30" t="s">
        <v>850</v>
      </c>
      <c r="F6974" s="30" t="s">
        <v>846</v>
      </c>
      <c r="G6974" s="30" t="s">
        <v>468</v>
      </c>
      <c r="H6974" s="30">
        <v>2018</v>
      </c>
      <c r="I6974" s="28" t="s">
        <v>8376</v>
      </c>
      <c r="J6974" s="30" t="s">
        <v>10368</v>
      </c>
      <c r="K6974" s="30" t="s">
        <v>368</v>
      </c>
    </row>
    <row r="6975" spans="1:11">
      <c r="A6975" s="29">
        <v>6974</v>
      </c>
      <c r="B6975" s="30" t="s">
        <v>14060</v>
      </c>
      <c r="C6975" s="31" t="s">
        <v>14061</v>
      </c>
      <c r="D6975" s="30" t="s">
        <v>8631</v>
      </c>
      <c r="E6975" s="30" t="s">
        <v>850</v>
      </c>
      <c r="F6975" s="30" t="s">
        <v>846</v>
      </c>
      <c r="G6975" s="30" t="s">
        <v>9641</v>
      </c>
      <c r="H6975" s="30">
        <v>2018</v>
      </c>
      <c r="I6975" s="28" t="s">
        <v>8376</v>
      </c>
      <c r="J6975" s="30" t="s">
        <v>10373</v>
      </c>
      <c r="K6975" s="30" t="s">
        <v>368</v>
      </c>
    </row>
    <row r="6976" spans="1:11">
      <c r="A6976" s="29">
        <v>6975</v>
      </c>
      <c r="B6976" s="30" t="s">
        <v>14062</v>
      </c>
      <c r="C6976" s="31" t="s">
        <v>14063</v>
      </c>
      <c r="D6976" s="30" t="s">
        <v>6864</v>
      </c>
      <c r="E6976" s="30" t="s">
        <v>850</v>
      </c>
      <c r="F6976" s="30" t="s">
        <v>846</v>
      </c>
      <c r="G6976" s="30" t="s">
        <v>366</v>
      </c>
      <c r="H6976" s="30">
        <v>2018</v>
      </c>
      <c r="I6976" s="28" t="s">
        <v>8376</v>
      </c>
      <c r="J6976" s="30" t="s">
        <v>10373</v>
      </c>
      <c r="K6976" s="30" t="s">
        <v>368</v>
      </c>
    </row>
    <row r="6977" spans="1:11">
      <c r="A6977" s="29">
        <v>6976</v>
      </c>
      <c r="B6977" s="30" t="s">
        <v>14064</v>
      </c>
      <c r="C6977" s="31" t="s">
        <v>14065</v>
      </c>
      <c r="D6977" s="30" t="s">
        <v>8631</v>
      </c>
      <c r="E6977" s="30" t="s">
        <v>371</v>
      </c>
      <c r="F6977" s="30" t="s">
        <v>846</v>
      </c>
      <c r="G6977" s="30" t="s">
        <v>3757</v>
      </c>
      <c r="H6977" s="30">
        <v>2018</v>
      </c>
      <c r="I6977" s="28" t="s">
        <v>8376</v>
      </c>
      <c r="J6977" s="30" t="s">
        <v>10373</v>
      </c>
      <c r="K6977" s="30" t="s">
        <v>368</v>
      </c>
    </row>
    <row r="6978" spans="1:11">
      <c r="A6978" s="29">
        <v>6977</v>
      </c>
      <c r="B6978" s="30" t="s">
        <v>14066</v>
      </c>
      <c r="C6978" s="31" t="s">
        <v>14067</v>
      </c>
      <c r="D6978" s="30" t="s">
        <v>6864</v>
      </c>
      <c r="E6978" s="30" t="s">
        <v>850</v>
      </c>
      <c r="F6978" s="30" t="s">
        <v>846</v>
      </c>
      <c r="G6978" s="30" t="s">
        <v>366</v>
      </c>
      <c r="H6978" s="30">
        <v>2018</v>
      </c>
      <c r="I6978" s="28" t="s">
        <v>8376</v>
      </c>
      <c r="J6978" s="30" t="s">
        <v>10368</v>
      </c>
      <c r="K6978" s="30" t="s">
        <v>368</v>
      </c>
    </row>
    <row r="6979" spans="1:11">
      <c r="A6979" s="29">
        <v>6978</v>
      </c>
      <c r="B6979" s="30" t="s">
        <v>14068</v>
      </c>
      <c r="C6979" s="31" t="s">
        <v>14069</v>
      </c>
      <c r="D6979" s="30" t="s">
        <v>8631</v>
      </c>
      <c r="E6979" s="30" t="s">
        <v>371</v>
      </c>
      <c r="F6979" s="30" t="s">
        <v>846</v>
      </c>
      <c r="G6979" s="30" t="s">
        <v>3757</v>
      </c>
      <c r="H6979" s="30">
        <v>2018</v>
      </c>
      <c r="I6979" s="28" t="s">
        <v>8376</v>
      </c>
      <c r="J6979" s="30" t="s">
        <v>10373</v>
      </c>
      <c r="K6979" s="30" t="s">
        <v>368</v>
      </c>
    </row>
    <row r="6980" spans="1:11">
      <c r="A6980" s="29">
        <v>6979</v>
      </c>
      <c r="B6980" s="30" t="s">
        <v>14070</v>
      </c>
      <c r="C6980" s="31" t="s">
        <v>14071</v>
      </c>
      <c r="D6980" s="30" t="s">
        <v>6864</v>
      </c>
      <c r="E6980" s="30" t="s">
        <v>850</v>
      </c>
      <c r="F6980" s="30" t="s">
        <v>846</v>
      </c>
      <c r="G6980" s="30" t="s">
        <v>366</v>
      </c>
      <c r="H6980" s="30">
        <v>2018</v>
      </c>
      <c r="I6980" s="28" t="s">
        <v>8376</v>
      </c>
      <c r="J6980" s="30" t="s">
        <v>10368</v>
      </c>
      <c r="K6980" s="30" t="s">
        <v>368</v>
      </c>
    </row>
    <row r="6981" spans="1:11">
      <c r="A6981" s="29">
        <v>6980</v>
      </c>
      <c r="B6981" s="30" t="s">
        <v>14072</v>
      </c>
      <c r="C6981" s="31" t="s">
        <v>14073</v>
      </c>
      <c r="D6981" s="30" t="s">
        <v>6864</v>
      </c>
      <c r="E6981" s="30" t="s">
        <v>3823</v>
      </c>
      <c r="F6981" s="30" t="s">
        <v>846</v>
      </c>
      <c r="G6981" s="30" t="s">
        <v>468</v>
      </c>
      <c r="H6981" s="30">
        <v>2018</v>
      </c>
      <c r="I6981" s="28" t="s">
        <v>8376</v>
      </c>
      <c r="J6981" s="30" t="s">
        <v>10368</v>
      </c>
      <c r="K6981" s="30" t="s">
        <v>368</v>
      </c>
    </row>
    <row r="6982" spans="1:11">
      <c r="A6982" s="29">
        <v>6981</v>
      </c>
      <c r="B6982" s="30" t="s">
        <v>14074</v>
      </c>
      <c r="C6982" s="31" t="s">
        <v>14075</v>
      </c>
      <c r="D6982" s="30" t="s">
        <v>8631</v>
      </c>
      <c r="E6982" s="30" t="s">
        <v>371</v>
      </c>
      <c r="F6982" s="30" t="s">
        <v>846</v>
      </c>
      <c r="G6982" s="30" t="s">
        <v>9641</v>
      </c>
      <c r="H6982" s="30">
        <v>2018</v>
      </c>
      <c r="I6982" s="28" t="s">
        <v>8376</v>
      </c>
      <c r="J6982" s="30" t="s">
        <v>10373</v>
      </c>
      <c r="K6982" s="30" t="s">
        <v>368</v>
      </c>
    </row>
    <row r="6983" spans="1:11">
      <c r="A6983" s="29">
        <v>6982</v>
      </c>
      <c r="B6983" s="30" t="s">
        <v>14076</v>
      </c>
      <c r="C6983" s="31" t="s">
        <v>14077</v>
      </c>
      <c r="D6983" s="30" t="s">
        <v>6864</v>
      </c>
      <c r="E6983" s="30" t="s">
        <v>850</v>
      </c>
      <c r="F6983" s="30" t="s">
        <v>846</v>
      </c>
      <c r="G6983" s="30" t="s">
        <v>468</v>
      </c>
      <c r="H6983" s="30">
        <v>2018</v>
      </c>
      <c r="I6983" s="28" t="s">
        <v>8376</v>
      </c>
      <c r="J6983" s="30" t="s">
        <v>10368</v>
      </c>
      <c r="K6983" s="30" t="s">
        <v>368</v>
      </c>
    </row>
    <row r="6984" spans="1:11">
      <c r="A6984" s="29">
        <v>6983</v>
      </c>
      <c r="B6984" s="30" t="s">
        <v>14078</v>
      </c>
      <c r="C6984" s="31" t="s">
        <v>14079</v>
      </c>
      <c r="D6984" s="30" t="s">
        <v>6864</v>
      </c>
      <c r="E6984" s="30" t="s">
        <v>850</v>
      </c>
      <c r="F6984" s="30" t="s">
        <v>846</v>
      </c>
      <c r="G6984" s="30" t="s">
        <v>366</v>
      </c>
      <c r="H6984" s="30">
        <v>2018</v>
      </c>
      <c r="I6984" s="28" t="s">
        <v>8376</v>
      </c>
      <c r="J6984" s="30" t="s">
        <v>10368</v>
      </c>
      <c r="K6984" s="30" t="s">
        <v>368</v>
      </c>
    </row>
    <row r="6985" spans="1:11">
      <c r="A6985" s="29">
        <v>6984</v>
      </c>
      <c r="B6985" s="30" t="s">
        <v>14080</v>
      </c>
      <c r="C6985" s="31" t="s">
        <v>14081</v>
      </c>
      <c r="D6985" s="30" t="s">
        <v>6864</v>
      </c>
      <c r="E6985" s="30" t="s">
        <v>850</v>
      </c>
      <c r="F6985" s="30" t="s">
        <v>846</v>
      </c>
      <c r="G6985" s="30" t="s">
        <v>366</v>
      </c>
      <c r="H6985" s="30">
        <v>2018</v>
      </c>
      <c r="I6985" s="28" t="s">
        <v>8376</v>
      </c>
      <c r="J6985" s="30" t="s">
        <v>10368</v>
      </c>
      <c r="K6985" s="30" t="s">
        <v>368</v>
      </c>
    </row>
    <row r="6986" spans="1:11">
      <c r="A6986" s="29">
        <v>6985</v>
      </c>
      <c r="B6986" s="30" t="s">
        <v>14082</v>
      </c>
      <c r="C6986" s="31" t="s">
        <v>14083</v>
      </c>
      <c r="D6986" s="30" t="s">
        <v>6864</v>
      </c>
      <c r="E6986" s="30" t="s">
        <v>371</v>
      </c>
      <c r="F6986" s="30" t="s">
        <v>846</v>
      </c>
      <c r="G6986" s="30" t="s">
        <v>468</v>
      </c>
      <c r="H6986" s="30">
        <v>2018</v>
      </c>
      <c r="I6986" s="28" t="s">
        <v>8376</v>
      </c>
      <c r="J6986" s="30" t="s">
        <v>10373</v>
      </c>
      <c r="K6986" s="30" t="s">
        <v>368</v>
      </c>
    </row>
    <row r="6987" spans="1:11">
      <c r="A6987" s="29">
        <v>6986</v>
      </c>
      <c r="B6987" s="30" t="s">
        <v>14084</v>
      </c>
      <c r="C6987" s="31" t="s">
        <v>14085</v>
      </c>
      <c r="D6987" s="30" t="s">
        <v>6864</v>
      </c>
      <c r="E6987" s="30" t="s">
        <v>371</v>
      </c>
      <c r="F6987" s="30" t="s">
        <v>846</v>
      </c>
      <c r="G6987" s="30" t="s">
        <v>468</v>
      </c>
      <c r="H6987" s="30">
        <v>2018</v>
      </c>
      <c r="I6987" s="28" t="s">
        <v>8376</v>
      </c>
      <c r="J6987" s="30" t="s">
        <v>10373</v>
      </c>
      <c r="K6987" s="30" t="s">
        <v>368</v>
      </c>
    </row>
    <row r="6988" spans="1:11">
      <c r="A6988" s="29">
        <v>6987</v>
      </c>
      <c r="B6988" s="30" t="s">
        <v>14086</v>
      </c>
      <c r="C6988" s="31" t="s">
        <v>14087</v>
      </c>
      <c r="D6988" s="30" t="s">
        <v>6864</v>
      </c>
      <c r="E6988" s="30" t="s">
        <v>850</v>
      </c>
      <c r="F6988" s="30" t="s">
        <v>846</v>
      </c>
      <c r="G6988" s="30" t="s">
        <v>366</v>
      </c>
      <c r="H6988" s="30">
        <v>2018</v>
      </c>
      <c r="I6988" s="28" t="s">
        <v>8376</v>
      </c>
      <c r="J6988" s="30" t="s">
        <v>10368</v>
      </c>
      <c r="K6988" s="30" t="s">
        <v>368</v>
      </c>
    </row>
    <row r="6989" spans="1:11">
      <c r="A6989" s="29">
        <v>6988</v>
      </c>
      <c r="B6989" s="30" t="s">
        <v>14088</v>
      </c>
      <c r="C6989" s="31" t="s">
        <v>14089</v>
      </c>
      <c r="D6989" s="30" t="s">
        <v>6864</v>
      </c>
      <c r="E6989" s="30" t="s">
        <v>850</v>
      </c>
      <c r="F6989" s="30" t="s">
        <v>846</v>
      </c>
      <c r="G6989" s="30" t="s">
        <v>366</v>
      </c>
      <c r="H6989" s="30">
        <v>2018</v>
      </c>
      <c r="I6989" s="28" t="s">
        <v>8376</v>
      </c>
      <c r="J6989" s="30" t="s">
        <v>10368</v>
      </c>
      <c r="K6989" s="30" t="s">
        <v>368</v>
      </c>
    </row>
    <row r="6990" spans="1:11">
      <c r="A6990" s="29">
        <v>6989</v>
      </c>
      <c r="B6990" s="30" t="s">
        <v>14090</v>
      </c>
      <c r="C6990" s="31" t="s">
        <v>14091</v>
      </c>
      <c r="D6990" s="30" t="s">
        <v>6864</v>
      </c>
      <c r="E6990" s="30" t="s">
        <v>850</v>
      </c>
      <c r="F6990" s="30" t="s">
        <v>846</v>
      </c>
      <c r="G6990" s="30" t="s">
        <v>366</v>
      </c>
      <c r="H6990" s="30">
        <v>2018</v>
      </c>
      <c r="I6990" s="28" t="s">
        <v>8376</v>
      </c>
      <c r="J6990" s="30" t="s">
        <v>10368</v>
      </c>
      <c r="K6990" s="30" t="s">
        <v>368</v>
      </c>
    </row>
    <row r="6991" spans="1:11">
      <c r="A6991" s="29">
        <v>6990</v>
      </c>
      <c r="B6991" s="30" t="s">
        <v>14092</v>
      </c>
      <c r="C6991" s="31" t="s">
        <v>14093</v>
      </c>
      <c r="D6991" s="30" t="s">
        <v>6864</v>
      </c>
      <c r="E6991" s="30" t="s">
        <v>850</v>
      </c>
      <c r="F6991" s="30" t="s">
        <v>846</v>
      </c>
      <c r="G6991" s="30" t="s">
        <v>366</v>
      </c>
      <c r="H6991" s="30">
        <v>2018</v>
      </c>
      <c r="I6991" s="28" t="s">
        <v>8376</v>
      </c>
      <c r="J6991" s="30" t="s">
        <v>10368</v>
      </c>
      <c r="K6991" s="30" t="s">
        <v>368</v>
      </c>
    </row>
    <row r="6992" spans="1:11">
      <c r="A6992" s="29">
        <v>6991</v>
      </c>
      <c r="B6992" s="30" t="s">
        <v>14094</v>
      </c>
      <c r="C6992" s="31" t="s">
        <v>14095</v>
      </c>
      <c r="D6992" s="30" t="s">
        <v>6864</v>
      </c>
      <c r="E6992" s="30" t="s">
        <v>850</v>
      </c>
      <c r="F6992" s="30" t="s">
        <v>846</v>
      </c>
      <c r="G6992" s="30" t="s">
        <v>366</v>
      </c>
      <c r="H6992" s="30">
        <v>2018</v>
      </c>
      <c r="I6992" s="28" t="s">
        <v>8376</v>
      </c>
      <c r="J6992" s="30" t="s">
        <v>10368</v>
      </c>
      <c r="K6992" s="30" t="s">
        <v>368</v>
      </c>
    </row>
    <row r="6993" spans="1:11">
      <c r="A6993" s="29">
        <v>6992</v>
      </c>
      <c r="B6993" s="30" t="s">
        <v>14096</v>
      </c>
      <c r="C6993" s="31" t="s">
        <v>14097</v>
      </c>
      <c r="D6993" s="30" t="s">
        <v>6864</v>
      </c>
      <c r="E6993" s="30" t="s">
        <v>850</v>
      </c>
      <c r="F6993" s="30" t="s">
        <v>846</v>
      </c>
      <c r="G6993" s="30" t="s">
        <v>366</v>
      </c>
      <c r="H6993" s="30">
        <v>2018</v>
      </c>
      <c r="I6993" s="28" t="s">
        <v>8376</v>
      </c>
      <c r="J6993" s="30" t="s">
        <v>10368</v>
      </c>
      <c r="K6993" s="30" t="s">
        <v>368</v>
      </c>
    </row>
    <row r="6994" spans="1:11">
      <c r="A6994" s="29">
        <v>6993</v>
      </c>
      <c r="B6994" s="30" t="s">
        <v>14098</v>
      </c>
      <c r="C6994" s="31" t="s">
        <v>14099</v>
      </c>
      <c r="D6994" s="30" t="s">
        <v>6864</v>
      </c>
      <c r="E6994" s="30" t="s">
        <v>371</v>
      </c>
      <c r="F6994" s="30" t="s">
        <v>846</v>
      </c>
      <c r="G6994" s="30" t="s">
        <v>468</v>
      </c>
      <c r="H6994" s="30">
        <v>2018</v>
      </c>
      <c r="I6994" s="28" t="s">
        <v>8376</v>
      </c>
      <c r="J6994" s="30" t="s">
        <v>10373</v>
      </c>
      <c r="K6994" s="30" t="s">
        <v>368</v>
      </c>
    </row>
    <row r="6995" spans="1:11">
      <c r="A6995" s="29">
        <v>6994</v>
      </c>
      <c r="B6995" s="30" t="s">
        <v>14100</v>
      </c>
      <c r="C6995" s="31" t="s">
        <v>14101</v>
      </c>
      <c r="D6995" s="30" t="s">
        <v>6864</v>
      </c>
      <c r="E6995" s="30" t="s">
        <v>850</v>
      </c>
      <c r="F6995" s="30" t="s">
        <v>846</v>
      </c>
      <c r="G6995" s="30" t="s">
        <v>366</v>
      </c>
      <c r="H6995" s="30">
        <v>2018</v>
      </c>
      <c r="I6995" s="28" t="s">
        <v>8376</v>
      </c>
      <c r="J6995" s="30" t="s">
        <v>10368</v>
      </c>
      <c r="K6995" s="30" t="s">
        <v>368</v>
      </c>
    </row>
    <row r="6996" spans="1:11">
      <c r="A6996" s="29">
        <v>6995</v>
      </c>
      <c r="B6996" s="30" t="s">
        <v>14102</v>
      </c>
      <c r="C6996" s="31" t="s">
        <v>14103</v>
      </c>
      <c r="D6996" s="30" t="s">
        <v>6864</v>
      </c>
      <c r="E6996" s="30" t="s">
        <v>850</v>
      </c>
      <c r="F6996" s="30" t="s">
        <v>846</v>
      </c>
      <c r="G6996" s="30" t="s">
        <v>366</v>
      </c>
      <c r="H6996" s="30">
        <v>2018</v>
      </c>
      <c r="I6996" s="28" t="s">
        <v>8376</v>
      </c>
      <c r="J6996" s="30" t="s">
        <v>10373</v>
      </c>
      <c r="K6996" s="30" t="s">
        <v>368</v>
      </c>
    </row>
    <row r="6997" spans="1:11">
      <c r="A6997" s="29">
        <v>6996</v>
      </c>
      <c r="B6997" s="30" t="s">
        <v>14104</v>
      </c>
      <c r="C6997" s="31" t="s">
        <v>14105</v>
      </c>
      <c r="D6997" s="30" t="s">
        <v>8631</v>
      </c>
      <c r="E6997" s="30" t="s">
        <v>371</v>
      </c>
      <c r="F6997" s="30" t="s">
        <v>846</v>
      </c>
      <c r="G6997" s="30" t="s">
        <v>3757</v>
      </c>
      <c r="H6997" s="30">
        <v>2018</v>
      </c>
      <c r="I6997" s="28" t="s">
        <v>8376</v>
      </c>
      <c r="J6997" s="30" t="s">
        <v>10373</v>
      </c>
      <c r="K6997" s="30" t="s">
        <v>368</v>
      </c>
    </row>
    <row r="6998" spans="1:11">
      <c r="A6998" s="29">
        <v>6997</v>
      </c>
      <c r="B6998" s="30" t="s">
        <v>14106</v>
      </c>
      <c r="C6998" s="31" t="s">
        <v>14107</v>
      </c>
      <c r="D6998" s="30" t="s">
        <v>6864</v>
      </c>
      <c r="E6998" s="30" t="s">
        <v>850</v>
      </c>
      <c r="F6998" s="30" t="s">
        <v>846</v>
      </c>
      <c r="G6998" s="30" t="s">
        <v>366</v>
      </c>
      <c r="H6998" s="30">
        <v>2018</v>
      </c>
      <c r="I6998" s="28" t="s">
        <v>367</v>
      </c>
      <c r="J6998" s="30" t="s">
        <v>10368</v>
      </c>
      <c r="K6998" s="30" t="s">
        <v>368</v>
      </c>
    </row>
    <row r="6999" spans="1:11">
      <c r="A6999" s="29">
        <v>6998</v>
      </c>
      <c r="B6999" s="30" t="s">
        <v>14108</v>
      </c>
      <c r="C6999" s="31" t="s">
        <v>14109</v>
      </c>
      <c r="D6999" s="30" t="s">
        <v>6864</v>
      </c>
      <c r="E6999" s="30" t="s">
        <v>850</v>
      </c>
      <c r="F6999" s="30" t="s">
        <v>846</v>
      </c>
      <c r="G6999" s="30" t="s">
        <v>366</v>
      </c>
      <c r="H6999" s="30">
        <v>2018</v>
      </c>
      <c r="I6999" s="28" t="s">
        <v>8376</v>
      </c>
      <c r="J6999" s="30" t="s">
        <v>10368</v>
      </c>
      <c r="K6999" s="30" t="s">
        <v>368</v>
      </c>
    </row>
    <row r="7000" spans="1:11">
      <c r="A7000" s="29">
        <v>6999</v>
      </c>
      <c r="B7000" s="30" t="s">
        <v>14110</v>
      </c>
      <c r="C7000" s="31" t="s">
        <v>14111</v>
      </c>
      <c r="D7000" s="30" t="s">
        <v>6864</v>
      </c>
      <c r="E7000" s="30" t="s">
        <v>850</v>
      </c>
      <c r="F7000" s="30" t="s">
        <v>846</v>
      </c>
      <c r="G7000" s="30" t="s">
        <v>366</v>
      </c>
      <c r="H7000" s="30">
        <v>2018</v>
      </c>
      <c r="I7000" s="28" t="s">
        <v>8376</v>
      </c>
      <c r="J7000" s="30" t="s">
        <v>10368</v>
      </c>
      <c r="K7000" s="30" t="s">
        <v>368</v>
      </c>
    </row>
    <row r="7001" spans="1:11">
      <c r="A7001" s="29">
        <v>7000</v>
      </c>
      <c r="B7001" s="30" t="s">
        <v>14112</v>
      </c>
      <c r="C7001" s="31" t="s">
        <v>14113</v>
      </c>
      <c r="D7001" s="30" t="s">
        <v>6864</v>
      </c>
      <c r="E7001" s="30" t="s">
        <v>850</v>
      </c>
      <c r="F7001" s="30" t="s">
        <v>846</v>
      </c>
      <c r="G7001" s="30" t="s">
        <v>366</v>
      </c>
      <c r="H7001" s="30">
        <v>2018</v>
      </c>
      <c r="I7001" s="28" t="s">
        <v>8376</v>
      </c>
      <c r="J7001" s="30" t="s">
        <v>10368</v>
      </c>
      <c r="K7001" s="30" t="s">
        <v>368</v>
      </c>
    </row>
    <row r="7002" spans="1:11">
      <c r="A7002" s="29">
        <v>7001</v>
      </c>
      <c r="B7002" s="30" t="s">
        <v>14114</v>
      </c>
      <c r="C7002" s="31" t="s">
        <v>7354</v>
      </c>
      <c r="D7002" s="30" t="s">
        <v>6864</v>
      </c>
      <c r="E7002" s="30" t="s">
        <v>850</v>
      </c>
      <c r="F7002" s="30" t="s">
        <v>846</v>
      </c>
      <c r="G7002" s="30" t="s">
        <v>366</v>
      </c>
      <c r="H7002" s="30">
        <v>2018</v>
      </c>
      <c r="I7002" s="28" t="s">
        <v>8376</v>
      </c>
      <c r="J7002" s="30" t="s">
        <v>10368</v>
      </c>
      <c r="K7002" s="30" t="s">
        <v>368</v>
      </c>
    </row>
    <row r="7003" spans="1:11">
      <c r="A7003" s="29">
        <v>7002</v>
      </c>
      <c r="B7003" s="30" t="s">
        <v>14115</v>
      </c>
      <c r="C7003" s="31" t="s">
        <v>14116</v>
      </c>
      <c r="D7003" s="30" t="s">
        <v>8631</v>
      </c>
      <c r="E7003" s="30" t="s">
        <v>371</v>
      </c>
      <c r="F7003" s="30" t="s">
        <v>846</v>
      </c>
      <c r="G7003" s="30" t="s">
        <v>9641</v>
      </c>
      <c r="H7003" s="30">
        <v>2018</v>
      </c>
      <c r="I7003" s="28" t="s">
        <v>8376</v>
      </c>
      <c r="J7003" s="30" t="s">
        <v>10373</v>
      </c>
      <c r="K7003" s="30" t="s">
        <v>368</v>
      </c>
    </row>
    <row r="7004" spans="1:11">
      <c r="A7004" s="29">
        <v>7003</v>
      </c>
      <c r="B7004" s="30" t="s">
        <v>14117</v>
      </c>
      <c r="C7004" s="31" t="s">
        <v>14118</v>
      </c>
      <c r="D7004" s="30" t="s">
        <v>8631</v>
      </c>
      <c r="E7004" s="30" t="s">
        <v>371</v>
      </c>
      <c r="F7004" s="30" t="s">
        <v>846</v>
      </c>
      <c r="G7004" s="30" t="s">
        <v>9641</v>
      </c>
      <c r="H7004" s="30">
        <v>2018</v>
      </c>
      <c r="I7004" s="28" t="s">
        <v>8376</v>
      </c>
      <c r="J7004" s="30" t="s">
        <v>10373</v>
      </c>
      <c r="K7004" s="30" t="s">
        <v>368</v>
      </c>
    </row>
    <row r="7005" spans="1:11">
      <c r="A7005" s="29">
        <v>7004</v>
      </c>
      <c r="B7005" s="30" t="s">
        <v>14119</v>
      </c>
      <c r="C7005" s="31" t="s">
        <v>14120</v>
      </c>
      <c r="D7005" s="30" t="s">
        <v>6864</v>
      </c>
      <c r="E7005" s="30" t="s">
        <v>371</v>
      </c>
      <c r="F7005" s="30" t="s">
        <v>846</v>
      </c>
      <c r="G7005" s="30" t="s">
        <v>468</v>
      </c>
      <c r="H7005" s="30">
        <v>2018</v>
      </c>
      <c r="I7005" s="28" t="s">
        <v>8376</v>
      </c>
      <c r="J7005" s="30" t="s">
        <v>10373</v>
      </c>
      <c r="K7005" s="30" t="s">
        <v>368</v>
      </c>
    </row>
    <row r="7006" spans="1:11">
      <c r="A7006" s="29">
        <v>7005</v>
      </c>
      <c r="B7006" s="30" t="s">
        <v>14121</v>
      </c>
      <c r="C7006" s="31" t="s">
        <v>14122</v>
      </c>
      <c r="D7006" s="30" t="s">
        <v>6864</v>
      </c>
      <c r="E7006" s="30" t="s">
        <v>371</v>
      </c>
      <c r="F7006" s="30" t="s">
        <v>846</v>
      </c>
      <c r="G7006" s="30" t="s">
        <v>468</v>
      </c>
      <c r="H7006" s="30">
        <v>2018</v>
      </c>
      <c r="I7006" s="28" t="s">
        <v>8376</v>
      </c>
      <c r="J7006" s="30" t="s">
        <v>10373</v>
      </c>
      <c r="K7006" s="30" t="s">
        <v>368</v>
      </c>
    </row>
    <row r="7007" spans="1:11">
      <c r="A7007" s="29">
        <v>7006</v>
      </c>
      <c r="B7007" s="30" t="s">
        <v>14123</v>
      </c>
      <c r="C7007" s="31" t="s">
        <v>14124</v>
      </c>
      <c r="D7007" s="30" t="s">
        <v>8631</v>
      </c>
      <c r="E7007" s="30" t="s">
        <v>371</v>
      </c>
      <c r="F7007" s="30" t="s">
        <v>846</v>
      </c>
      <c r="G7007" s="30" t="s">
        <v>3757</v>
      </c>
      <c r="H7007" s="30">
        <v>2018</v>
      </c>
      <c r="I7007" s="28" t="s">
        <v>8376</v>
      </c>
      <c r="J7007" s="30" t="s">
        <v>10373</v>
      </c>
      <c r="K7007" s="30" t="s">
        <v>368</v>
      </c>
    </row>
    <row r="7008" spans="1:11">
      <c r="A7008" s="29">
        <v>7007</v>
      </c>
      <c r="B7008" s="30" t="s">
        <v>14125</v>
      </c>
      <c r="C7008" s="31" t="s">
        <v>14126</v>
      </c>
      <c r="D7008" s="30" t="s">
        <v>6864</v>
      </c>
      <c r="E7008" s="30" t="s">
        <v>850</v>
      </c>
      <c r="F7008" s="30" t="s">
        <v>846</v>
      </c>
      <c r="G7008" s="30" t="s">
        <v>366</v>
      </c>
      <c r="H7008" s="30">
        <v>2018</v>
      </c>
      <c r="I7008" s="28" t="s">
        <v>8376</v>
      </c>
      <c r="J7008" s="30" t="s">
        <v>10368</v>
      </c>
      <c r="K7008" s="30" t="s">
        <v>368</v>
      </c>
    </row>
    <row r="7009" spans="1:11">
      <c r="A7009" s="29">
        <v>7008</v>
      </c>
      <c r="B7009" s="30" t="s">
        <v>14127</v>
      </c>
      <c r="C7009" s="31" t="s">
        <v>14128</v>
      </c>
      <c r="D7009" s="30" t="s">
        <v>8631</v>
      </c>
      <c r="E7009" s="30" t="s">
        <v>371</v>
      </c>
      <c r="F7009" s="30" t="s">
        <v>846</v>
      </c>
      <c r="G7009" s="30" t="s">
        <v>3757</v>
      </c>
      <c r="H7009" s="30">
        <v>2018</v>
      </c>
      <c r="I7009" s="28" t="s">
        <v>8376</v>
      </c>
      <c r="J7009" s="30" t="s">
        <v>10373</v>
      </c>
      <c r="K7009" s="30" t="s">
        <v>368</v>
      </c>
    </row>
    <row r="7010" spans="1:11">
      <c r="A7010" s="29">
        <v>7009</v>
      </c>
      <c r="B7010" s="30" t="s">
        <v>14129</v>
      </c>
      <c r="C7010" s="31" t="s">
        <v>14130</v>
      </c>
      <c r="D7010" s="30" t="s">
        <v>8631</v>
      </c>
      <c r="E7010" s="30" t="s">
        <v>371</v>
      </c>
      <c r="F7010" s="30" t="s">
        <v>846</v>
      </c>
      <c r="G7010" s="30" t="s">
        <v>3757</v>
      </c>
      <c r="H7010" s="30">
        <v>2018</v>
      </c>
      <c r="I7010" s="28" t="s">
        <v>8376</v>
      </c>
      <c r="J7010" s="30" t="s">
        <v>10373</v>
      </c>
      <c r="K7010" s="30" t="s">
        <v>368</v>
      </c>
    </row>
    <row r="7011" spans="1:11">
      <c r="A7011" s="29">
        <v>7010</v>
      </c>
      <c r="B7011" s="30" t="s">
        <v>14131</v>
      </c>
      <c r="C7011" s="31" t="s">
        <v>14132</v>
      </c>
      <c r="D7011" s="30" t="s">
        <v>6864</v>
      </c>
      <c r="E7011" s="30" t="s">
        <v>850</v>
      </c>
      <c r="F7011" s="30" t="s">
        <v>846</v>
      </c>
      <c r="G7011" s="30" t="s">
        <v>366</v>
      </c>
      <c r="H7011" s="30">
        <v>2018</v>
      </c>
      <c r="I7011" s="28" t="s">
        <v>8376</v>
      </c>
      <c r="J7011" s="30" t="s">
        <v>10368</v>
      </c>
      <c r="K7011" s="30" t="s">
        <v>368</v>
      </c>
    </row>
    <row r="7012" spans="1:11">
      <c r="A7012" s="29">
        <v>7011</v>
      </c>
      <c r="B7012" s="30" t="s">
        <v>14133</v>
      </c>
      <c r="C7012" s="31" t="s">
        <v>14134</v>
      </c>
      <c r="D7012" s="30" t="s">
        <v>6864</v>
      </c>
      <c r="E7012" s="30" t="s">
        <v>371</v>
      </c>
      <c r="F7012" s="30" t="s">
        <v>846</v>
      </c>
      <c r="G7012" s="30" t="s">
        <v>468</v>
      </c>
      <c r="H7012" s="30">
        <v>2018</v>
      </c>
      <c r="I7012" s="28" t="s">
        <v>8376</v>
      </c>
      <c r="J7012" s="30" t="s">
        <v>10373</v>
      </c>
      <c r="K7012" s="30" t="s">
        <v>368</v>
      </c>
    </row>
    <row r="7013" spans="1:11">
      <c r="A7013" s="29">
        <v>7012</v>
      </c>
      <c r="B7013" s="30" t="s">
        <v>14135</v>
      </c>
      <c r="C7013" s="31" t="s">
        <v>14136</v>
      </c>
      <c r="D7013" s="30" t="s">
        <v>8631</v>
      </c>
      <c r="E7013" s="30" t="s">
        <v>371</v>
      </c>
      <c r="F7013" s="30" t="s">
        <v>846</v>
      </c>
      <c r="G7013" s="30" t="s">
        <v>3757</v>
      </c>
      <c r="H7013" s="30">
        <v>2018</v>
      </c>
      <c r="I7013" s="28" t="s">
        <v>8376</v>
      </c>
      <c r="J7013" s="30" t="s">
        <v>10373</v>
      </c>
      <c r="K7013" s="30" t="s">
        <v>368</v>
      </c>
    </row>
    <row r="7014" spans="1:11">
      <c r="A7014" s="29">
        <v>7013</v>
      </c>
      <c r="B7014" s="30" t="s">
        <v>14137</v>
      </c>
      <c r="C7014" s="31" t="s">
        <v>14138</v>
      </c>
      <c r="D7014" s="30" t="s">
        <v>6864</v>
      </c>
      <c r="E7014" s="30" t="s">
        <v>850</v>
      </c>
      <c r="F7014" s="30" t="s">
        <v>846</v>
      </c>
      <c r="G7014" s="30" t="s">
        <v>366</v>
      </c>
      <c r="H7014" s="30">
        <v>2018</v>
      </c>
      <c r="I7014" s="28" t="s">
        <v>8376</v>
      </c>
      <c r="J7014" s="30" t="s">
        <v>10368</v>
      </c>
      <c r="K7014" s="30" t="s">
        <v>368</v>
      </c>
    </row>
    <row r="7015" spans="1:11">
      <c r="A7015" s="29">
        <v>7014</v>
      </c>
      <c r="B7015" s="30" t="s">
        <v>14139</v>
      </c>
      <c r="C7015" s="31" t="s">
        <v>14140</v>
      </c>
      <c r="D7015" s="30" t="s">
        <v>6864</v>
      </c>
      <c r="E7015" s="30" t="s">
        <v>850</v>
      </c>
      <c r="F7015" s="30" t="s">
        <v>846</v>
      </c>
      <c r="G7015" s="30" t="s">
        <v>468</v>
      </c>
      <c r="H7015" s="30">
        <v>2018</v>
      </c>
      <c r="I7015" s="28" t="s">
        <v>8376</v>
      </c>
      <c r="J7015" s="30" t="s">
        <v>10368</v>
      </c>
      <c r="K7015" s="30" t="s">
        <v>368</v>
      </c>
    </row>
    <row r="7016" spans="1:11">
      <c r="A7016" s="29">
        <v>7015</v>
      </c>
      <c r="B7016" s="30" t="s">
        <v>14141</v>
      </c>
      <c r="C7016" s="31" t="s">
        <v>14142</v>
      </c>
      <c r="D7016" s="30" t="s">
        <v>6864</v>
      </c>
      <c r="E7016" s="30" t="s">
        <v>850</v>
      </c>
      <c r="F7016" s="30" t="s">
        <v>846</v>
      </c>
      <c r="G7016" s="30" t="s">
        <v>366</v>
      </c>
      <c r="H7016" s="30">
        <v>2018</v>
      </c>
      <c r="I7016" s="28" t="s">
        <v>8376</v>
      </c>
      <c r="J7016" s="30" t="s">
        <v>10368</v>
      </c>
      <c r="K7016" s="30" t="s">
        <v>368</v>
      </c>
    </row>
    <row r="7017" spans="1:11">
      <c r="A7017" s="29">
        <v>7016</v>
      </c>
      <c r="B7017" s="30" t="s">
        <v>14143</v>
      </c>
      <c r="C7017" s="31" t="s">
        <v>14144</v>
      </c>
      <c r="D7017" s="30" t="s">
        <v>6864</v>
      </c>
      <c r="E7017" s="30" t="s">
        <v>850</v>
      </c>
      <c r="F7017" s="30" t="s">
        <v>846</v>
      </c>
      <c r="G7017" s="30" t="s">
        <v>366</v>
      </c>
      <c r="H7017" s="30">
        <v>2018</v>
      </c>
      <c r="I7017" s="28" t="s">
        <v>8376</v>
      </c>
      <c r="J7017" s="30" t="s">
        <v>10368</v>
      </c>
      <c r="K7017" s="30" t="s">
        <v>368</v>
      </c>
    </row>
    <row r="7018" spans="1:11">
      <c r="A7018" s="29">
        <v>7017</v>
      </c>
      <c r="B7018" s="30" t="s">
        <v>14145</v>
      </c>
      <c r="C7018" s="31" t="s">
        <v>14146</v>
      </c>
      <c r="D7018" s="30" t="s">
        <v>6864</v>
      </c>
      <c r="E7018" s="30" t="s">
        <v>850</v>
      </c>
      <c r="F7018" s="30" t="s">
        <v>846</v>
      </c>
      <c r="G7018" s="30" t="s">
        <v>366</v>
      </c>
      <c r="H7018" s="30">
        <v>2018</v>
      </c>
      <c r="I7018" s="28" t="s">
        <v>8376</v>
      </c>
      <c r="J7018" s="30" t="s">
        <v>10368</v>
      </c>
      <c r="K7018" s="30" t="s">
        <v>368</v>
      </c>
    </row>
    <row r="7019" spans="1:11">
      <c r="A7019" s="29">
        <v>7018</v>
      </c>
      <c r="B7019" s="30" t="s">
        <v>14147</v>
      </c>
      <c r="C7019" s="31" t="s">
        <v>14148</v>
      </c>
      <c r="D7019" s="30" t="s">
        <v>6864</v>
      </c>
      <c r="E7019" s="30" t="s">
        <v>850</v>
      </c>
      <c r="F7019" s="30" t="s">
        <v>846</v>
      </c>
      <c r="G7019" s="30" t="s">
        <v>366</v>
      </c>
      <c r="H7019" s="30">
        <v>2018</v>
      </c>
      <c r="I7019" s="28" t="s">
        <v>8376</v>
      </c>
      <c r="J7019" s="30" t="s">
        <v>10368</v>
      </c>
      <c r="K7019" s="30" t="s">
        <v>368</v>
      </c>
    </row>
    <row r="7020" spans="1:11">
      <c r="A7020" s="29">
        <v>7019</v>
      </c>
      <c r="B7020" s="30" t="s">
        <v>14149</v>
      </c>
      <c r="C7020" s="31" t="s">
        <v>14150</v>
      </c>
      <c r="D7020" s="30" t="s">
        <v>8631</v>
      </c>
      <c r="E7020" s="30" t="s">
        <v>371</v>
      </c>
      <c r="F7020" s="30" t="s">
        <v>846</v>
      </c>
      <c r="G7020" s="30" t="s">
        <v>3757</v>
      </c>
      <c r="H7020" s="30">
        <v>2018</v>
      </c>
      <c r="I7020" s="28" t="s">
        <v>8376</v>
      </c>
      <c r="J7020" s="30" t="s">
        <v>10373</v>
      </c>
      <c r="K7020" s="30" t="s">
        <v>368</v>
      </c>
    </row>
    <row r="7021" spans="1:11">
      <c r="A7021" s="29">
        <v>7020</v>
      </c>
      <c r="B7021" s="30" t="s">
        <v>14151</v>
      </c>
      <c r="C7021" s="31" t="s">
        <v>14152</v>
      </c>
      <c r="D7021" s="30" t="s">
        <v>6864</v>
      </c>
      <c r="E7021" s="30" t="s">
        <v>850</v>
      </c>
      <c r="F7021" s="30" t="s">
        <v>846</v>
      </c>
      <c r="G7021" s="30" t="s">
        <v>366</v>
      </c>
      <c r="H7021" s="30">
        <v>2018</v>
      </c>
      <c r="I7021" s="28" t="s">
        <v>8376</v>
      </c>
      <c r="J7021" s="30" t="s">
        <v>10368</v>
      </c>
      <c r="K7021" s="30" t="s">
        <v>368</v>
      </c>
    </row>
    <row r="7022" spans="1:11">
      <c r="A7022" s="29">
        <v>7021</v>
      </c>
      <c r="B7022" s="30" t="s">
        <v>14153</v>
      </c>
      <c r="C7022" s="31" t="s">
        <v>14154</v>
      </c>
      <c r="D7022" s="30" t="s">
        <v>8631</v>
      </c>
      <c r="E7022" s="30" t="s">
        <v>371</v>
      </c>
      <c r="F7022" s="30" t="s">
        <v>846</v>
      </c>
      <c r="G7022" s="30" t="s">
        <v>3757</v>
      </c>
      <c r="H7022" s="30">
        <v>2018</v>
      </c>
      <c r="I7022" s="28" t="s">
        <v>8376</v>
      </c>
      <c r="J7022" s="30" t="s">
        <v>10368</v>
      </c>
      <c r="K7022" s="30" t="s">
        <v>368</v>
      </c>
    </row>
    <row r="7023" spans="1:11">
      <c r="A7023" s="29">
        <v>7022</v>
      </c>
      <c r="B7023" s="30" t="s">
        <v>14155</v>
      </c>
      <c r="C7023" s="31" t="s">
        <v>14156</v>
      </c>
      <c r="D7023" s="30" t="s">
        <v>8631</v>
      </c>
      <c r="E7023" s="30" t="s">
        <v>371</v>
      </c>
      <c r="F7023" s="30" t="s">
        <v>846</v>
      </c>
      <c r="G7023" s="30" t="s">
        <v>3757</v>
      </c>
      <c r="H7023" s="30">
        <v>2018</v>
      </c>
      <c r="I7023" s="28" t="s">
        <v>8376</v>
      </c>
      <c r="J7023" s="30" t="s">
        <v>10368</v>
      </c>
      <c r="K7023" s="30" t="s">
        <v>368</v>
      </c>
    </row>
    <row r="7024" spans="1:11">
      <c r="A7024" s="29">
        <v>7023</v>
      </c>
      <c r="B7024" s="30" t="s">
        <v>14157</v>
      </c>
      <c r="C7024" s="31" t="s">
        <v>14158</v>
      </c>
      <c r="D7024" s="30" t="s">
        <v>8631</v>
      </c>
      <c r="E7024" s="30" t="s">
        <v>850</v>
      </c>
      <c r="F7024" s="30" t="s">
        <v>846</v>
      </c>
      <c r="G7024" s="30" t="s">
        <v>9641</v>
      </c>
      <c r="H7024" s="30">
        <v>2018</v>
      </c>
      <c r="I7024" s="28" t="s">
        <v>367</v>
      </c>
      <c r="J7024" s="30" t="s">
        <v>10368</v>
      </c>
      <c r="K7024" s="30" t="s">
        <v>368</v>
      </c>
    </row>
    <row r="7025" spans="1:11">
      <c r="A7025" s="29">
        <v>7024</v>
      </c>
      <c r="B7025" s="30" t="s">
        <v>14159</v>
      </c>
      <c r="C7025" s="31" t="s">
        <v>14160</v>
      </c>
      <c r="D7025" s="30" t="s">
        <v>6864</v>
      </c>
      <c r="E7025" s="30" t="s">
        <v>850</v>
      </c>
      <c r="F7025" s="30" t="s">
        <v>846</v>
      </c>
      <c r="G7025" s="30" t="s">
        <v>366</v>
      </c>
      <c r="H7025" s="30">
        <v>2018</v>
      </c>
      <c r="I7025" s="28" t="s">
        <v>8376</v>
      </c>
      <c r="J7025" s="30" t="s">
        <v>10368</v>
      </c>
      <c r="K7025" s="30" t="s">
        <v>368</v>
      </c>
    </row>
    <row r="7026" spans="1:11">
      <c r="A7026" s="29">
        <v>7025</v>
      </c>
      <c r="B7026" s="30" t="s">
        <v>14161</v>
      </c>
      <c r="C7026" s="31" t="s">
        <v>14162</v>
      </c>
      <c r="D7026" s="30" t="s">
        <v>6864</v>
      </c>
      <c r="E7026" s="30" t="s">
        <v>371</v>
      </c>
      <c r="F7026" s="30" t="s">
        <v>846</v>
      </c>
      <c r="G7026" s="30" t="s">
        <v>468</v>
      </c>
      <c r="H7026" s="30">
        <v>2018</v>
      </c>
      <c r="I7026" s="28" t="s">
        <v>8376</v>
      </c>
      <c r="J7026" s="30" t="s">
        <v>10373</v>
      </c>
      <c r="K7026" s="30" t="s">
        <v>368</v>
      </c>
    </row>
    <row r="7027" spans="1:11">
      <c r="A7027" s="29">
        <v>7026</v>
      </c>
      <c r="B7027" s="30" t="s">
        <v>14163</v>
      </c>
      <c r="C7027" s="31" t="s">
        <v>14164</v>
      </c>
      <c r="D7027" s="30" t="s">
        <v>6864</v>
      </c>
      <c r="E7027" s="30" t="s">
        <v>850</v>
      </c>
      <c r="F7027" s="30" t="s">
        <v>846</v>
      </c>
      <c r="G7027" s="30" t="s">
        <v>366</v>
      </c>
      <c r="H7027" s="30">
        <v>2018</v>
      </c>
      <c r="I7027" s="28" t="s">
        <v>8376</v>
      </c>
      <c r="J7027" s="30" t="s">
        <v>10368</v>
      </c>
      <c r="K7027" s="30" t="s">
        <v>368</v>
      </c>
    </row>
    <row r="7028" spans="1:11">
      <c r="A7028" s="29">
        <v>7027</v>
      </c>
      <c r="B7028" s="30" t="s">
        <v>14165</v>
      </c>
      <c r="C7028" s="31" t="s">
        <v>14166</v>
      </c>
      <c r="D7028" s="30" t="s">
        <v>6864</v>
      </c>
      <c r="E7028" s="30" t="s">
        <v>850</v>
      </c>
      <c r="F7028" s="30" t="s">
        <v>846</v>
      </c>
      <c r="G7028" s="30" t="s">
        <v>366</v>
      </c>
      <c r="H7028" s="30">
        <v>2018</v>
      </c>
      <c r="I7028" s="28" t="s">
        <v>8376</v>
      </c>
      <c r="J7028" s="30" t="s">
        <v>10368</v>
      </c>
      <c r="K7028" s="30" t="s">
        <v>368</v>
      </c>
    </row>
    <row r="7029" spans="1:11">
      <c r="A7029" s="29">
        <v>7028</v>
      </c>
      <c r="B7029" s="30" t="s">
        <v>14167</v>
      </c>
      <c r="C7029" s="31" t="s">
        <v>14168</v>
      </c>
      <c r="D7029" s="30" t="s">
        <v>6864</v>
      </c>
      <c r="E7029" s="30" t="s">
        <v>850</v>
      </c>
      <c r="F7029" s="30" t="s">
        <v>846</v>
      </c>
      <c r="G7029" s="30" t="s">
        <v>366</v>
      </c>
      <c r="H7029" s="30">
        <v>2018</v>
      </c>
      <c r="I7029" s="28" t="s">
        <v>8376</v>
      </c>
      <c r="J7029" s="30" t="s">
        <v>10368</v>
      </c>
      <c r="K7029" s="30" t="s">
        <v>368</v>
      </c>
    </row>
    <row r="7030" spans="1:11">
      <c r="A7030" s="29">
        <v>7029</v>
      </c>
      <c r="B7030" s="30" t="s">
        <v>14169</v>
      </c>
      <c r="C7030" s="31" t="s">
        <v>14170</v>
      </c>
      <c r="D7030" s="30" t="s">
        <v>8631</v>
      </c>
      <c r="E7030" s="30" t="s">
        <v>371</v>
      </c>
      <c r="F7030" s="30" t="s">
        <v>846</v>
      </c>
      <c r="G7030" s="30" t="s">
        <v>3757</v>
      </c>
      <c r="H7030" s="30">
        <v>2018</v>
      </c>
      <c r="I7030" s="28" t="s">
        <v>8376</v>
      </c>
      <c r="J7030" s="30" t="s">
        <v>10373</v>
      </c>
      <c r="K7030" s="30" t="s">
        <v>368</v>
      </c>
    </row>
    <row r="7031" spans="1:11">
      <c r="A7031" s="29">
        <v>7030</v>
      </c>
      <c r="B7031" s="30" t="s">
        <v>14171</v>
      </c>
      <c r="C7031" s="31" t="s">
        <v>14172</v>
      </c>
      <c r="D7031" s="30" t="s">
        <v>8631</v>
      </c>
      <c r="E7031" s="30" t="s">
        <v>371</v>
      </c>
      <c r="F7031" s="30" t="s">
        <v>846</v>
      </c>
      <c r="G7031" s="30" t="s">
        <v>3757</v>
      </c>
      <c r="H7031" s="30">
        <v>2018</v>
      </c>
      <c r="I7031" s="28" t="s">
        <v>8376</v>
      </c>
      <c r="J7031" s="30" t="s">
        <v>10373</v>
      </c>
      <c r="K7031" s="30" t="s">
        <v>368</v>
      </c>
    </row>
    <row r="7032" spans="1:11">
      <c r="A7032" s="29">
        <v>7031</v>
      </c>
      <c r="B7032" s="30" t="s">
        <v>14173</v>
      </c>
      <c r="C7032" s="31" t="s">
        <v>14174</v>
      </c>
      <c r="D7032" s="30" t="s">
        <v>8631</v>
      </c>
      <c r="E7032" s="30" t="s">
        <v>850</v>
      </c>
      <c r="F7032" s="30" t="s">
        <v>846</v>
      </c>
      <c r="G7032" s="30" t="s">
        <v>3757</v>
      </c>
      <c r="H7032" s="30">
        <v>2018</v>
      </c>
      <c r="I7032" s="28" t="s">
        <v>8376</v>
      </c>
      <c r="J7032" s="30" t="s">
        <v>10368</v>
      </c>
      <c r="K7032" s="30" t="s">
        <v>368</v>
      </c>
    </row>
    <row r="7033" spans="1:11">
      <c r="A7033" s="29">
        <v>7032</v>
      </c>
      <c r="B7033" s="30" t="s">
        <v>14175</v>
      </c>
      <c r="C7033" s="31" t="s">
        <v>14176</v>
      </c>
      <c r="D7033" s="30" t="s">
        <v>8631</v>
      </c>
      <c r="E7033" s="30" t="s">
        <v>371</v>
      </c>
      <c r="F7033" s="30" t="s">
        <v>846</v>
      </c>
      <c r="G7033" s="30" t="s">
        <v>9641</v>
      </c>
      <c r="H7033" s="30">
        <v>2018</v>
      </c>
      <c r="I7033" s="28" t="s">
        <v>8376</v>
      </c>
      <c r="J7033" s="30" t="s">
        <v>10373</v>
      </c>
      <c r="K7033" s="30" t="s">
        <v>368</v>
      </c>
    </row>
    <row r="7034" spans="1:11">
      <c r="A7034" s="29">
        <v>7033</v>
      </c>
      <c r="B7034" s="30" t="s">
        <v>14177</v>
      </c>
      <c r="C7034" s="31" t="s">
        <v>14178</v>
      </c>
      <c r="D7034" s="30" t="s">
        <v>8631</v>
      </c>
      <c r="E7034" s="30" t="s">
        <v>371</v>
      </c>
      <c r="F7034" s="30" t="s">
        <v>846</v>
      </c>
      <c r="G7034" s="30" t="s">
        <v>3757</v>
      </c>
      <c r="H7034" s="30">
        <v>2018</v>
      </c>
      <c r="I7034" s="28" t="s">
        <v>8376</v>
      </c>
      <c r="J7034" s="30" t="s">
        <v>10373</v>
      </c>
      <c r="K7034" s="30" t="s">
        <v>368</v>
      </c>
    </row>
    <row r="7035" spans="1:11">
      <c r="A7035" s="29">
        <v>7034</v>
      </c>
      <c r="B7035" s="30" t="s">
        <v>14179</v>
      </c>
      <c r="C7035" s="31" t="s">
        <v>14180</v>
      </c>
      <c r="D7035" s="30" t="s">
        <v>6864</v>
      </c>
      <c r="E7035" s="30" t="s">
        <v>850</v>
      </c>
      <c r="F7035" s="30" t="s">
        <v>846</v>
      </c>
      <c r="G7035" s="30" t="s">
        <v>366</v>
      </c>
      <c r="H7035" s="30">
        <v>2018</v>
      </c>
      <c r="I7035" s="28" t="s">
        <v>8376</v>
      </c>
      <c r="J7035" s="30" t="s">
        <v>10368</v>
      </c>
      <c r="K7035" s="30" t="s">
        <v>368</v>
      </c>
    </row>
    <row r="7036" spans="1:11">
      <c r="A7036" s="29">
        <v>7035</v>
      </c>
      <c r="B7036" s="30" t="s">
        <v>14181</v>
      </c>
      <c r="C7036" s="31" t="s">
        <v>14182</v>
      </c>
      <c r="D7036" s="30" t="s">
        <v>6864</v>
      </c>
      <c r="E7036" s="30" t="s">
        <v>850</v>
      </c>
      <c r="F7036" s="30" t="s">
        <v>846</v>
      </c>
      <c r="G7036" s="30" t="s">
        <v>366</v>
      </c>
      <c r="H7036" s="30">
        <v>2018</v>
      </c>
      <c r="I7036" s="28" t="s">
        <v>8376</v>
      </c>
      <c r="J7036" s="30" t="s">
        <v>10368</v>
      </c>
      <c r="K7036" s="30" t="s">
        <v>368</v>
      </c>
    </row>
    <row r="7037" spans="1:11">
      <c r="A7037" s="29">
        <v>7036</v>
      </c>
      <c r="B7037" s="30" t="s">
        <v>14183</v>
      </c>
      <c r="C7037" s="31" t="s">
        <v>14184</v>
      </c>
      <c r="D7037" s="30" t="s">
        <v>8631</v>
      </c>
      <c r="E7037" s="30" t="s">
        <v>371</v>
      </c>
      <c r="F7037" s="30" t="s">
        <v>846</v>
      </c>
      <c r="G7037" s="30" t="s">
        <v>3757</v>
      </c>
      <c r="H7037" s="30">
        <v>2018</v>
      </c>
      <c r="I7037" s="28" t="s">
        <v>8376</v>
      </c>
      <c r="J7037" s="30" t="s">
        <v>10373</v>
      </c>
      <c r="K7037" s="30" t="s">
        <v>368</v>
      </c>
    </row>
    <row r="7038" spans="1:11">
      <c r="A7038" s="29">
        <v>7037</v>
      </c>
      <c r="B7038" s="30" t="s">
        <v>14185</v>
      </c>
      <c r="C7038" s="31" t="s">
        <v>14186</v>
      </c>
      <c r="D7038" s="30" t="s">
        <v>8631</v>
      </c>
      <c r="E7038" s="30" t="s">
        <v>850</v>
      </c>
      <c r="F7038" s="30" t="s">
        <v>846</v>
      </c>
      <c r="G7038" s="30" t="s">
        <v>3757</v>
      </c>
      <c r="H7038" s="30">
        <v>2018</v>
      </c>
      <c r="I7038" s="28" t="s">
        <v>8376</v>
      </c>
      <c r="J7038" s="30" t="s">
        <v>10368</v>
      </c>
      <c r="K7038" s="30" t="s">
        <v>368</v>
      </c>
    </row>
    <row r="7039" spans="1:11">
      <c r="A7039" s="29">
        <v>7038</v>
      </c>
      <c r="B7039" s="30" t="s">
        <v>14187</v>
      </c>
      <c r="C7039" s="31" t="s">
        <v>14188</v>
      </c>
      <c r="D7039" s="30" t="s">
        <v>6864</v>
      </c>
      <c r="E7039" s="30" t="s">
        <v>371</v>
      </c>
      <c r="F7039" s="30" t="s">
        <v>846</v>
      </c>
      <c r="G7039" s="30" t="s">
        <v>468</v>
      </c>
      <c r="H7039" s="30">
        <v>2018</v>
      </c>
      <c r="I7039" s="28" t="s">
        <v>8376</v>
      </c>
      <c r="J7039" s="30" t="s">
        <v>10373</v>
      </c>
      <c r="K7039" s="30" t="s">
        <v>368</v>
      </c>
    </row>
    <row r="7040" spans="1:11">
      <c r="A7040" s="29">
        <v>7039</v>
      </c>
      <c r="B7040" s="30" t="s">
        <v>14189</v>
      </c>
      <c r="C7040" s="31" t="s">
        <v>14190</v>
      </c>
      <c r="D7040" s="30" t="s">
        <v>8631</v>
      </c>
      <c r="E7040" s="30" t="s">
        <v>371</v>
      </c>
      <c r="F7040" s="30" t="s">
        <v>846</v>
      </c>
      <c r="G7040" s="30" t="s">
        <v>9641</v>
      </c>
      <c r="H7040" s="30">
        <v>2018</v>
      </c>
      <c r="I7040" s="28" t="s">
        <v>8376</v>
      </c>
      <c r="J7040" s="30" t="s">
        <v>10373</v>
      </c>
      <c r="K7040" s="30" t="s">
        <v>368</v>
      </c>
    </row>
    <row r="7041" spans="1:11">
      <c r="A7041" s="29">
        <v>7040</v>
      </c>
      <c r="B7041" s="30" t="s">
        <v>14191</v>
      </c>
      <c r="C7041" s="31" t="s">
        <v>14192</v>
      </c>
      <c r="D7041" s="30" t="s">
        <v>6864</v>
      </c>
      <c r="E7041" s="30" t="s">
        <v>850</v>
      </c>
      <c r="F7041" s="30" t="s">
        <v>846</v>
      </c>
      <c r="G7041" s="30" t="s">
        <v>366</v>
      </c>
      <c r="H7041" s="30">
        <v>2018</v>
      </c>
      <c r="I7041" s="28" t="s">
        <v>8376</v>
      </c>
      <c r="J7041" s="30" t="s">
        <v>10368</v>
      </c>
      <c r="K7041" s="30" t="s">
        <v>368</v>
      </c>
    </row>
    <row r="7042" spans="1:11">
      <c r="A7042" s="29">
        <v>7041</v>
      </c>
      <c r="B7042" s="30" t="s">
        <v>14193</v>
      </c>
      <c r="C7042" s="31" t="s">
        <v>14194</v>
      </c>
      <c r="D7042" s="30" t="s">
        <v>8631</v>
      </c>
      <c r="E7042" s="30" t="s">
        <v>371</v>
      </c>
      <c r="F7042" s="30" t="s">
        <v>846</v>
      </c>
      <c r="G7042" s="30" t="s">
        <v>3757</v>
      </c>
      <c r="H7042" s="30">
        <v>2018</v>
      </c>
      <c r="I7042" s="28" t="s">
        <v>8376</v>
      </c>
      <c r="J7042" s="30" t="s">
        <v>10373</v>
      </c>
      <c r="K7042" s="30" t="s">
        <v>368</v>
      </c>
    </row>
    <row r="7043" spans="1:11">
      <c r="A7043" s="29">
        <v>7042</v>
      </c>
      <c r="B7043" s="30" t="s">
        <v>14195</v>
      </c>
      <c r="C7043" s="31" t="s">
        <v>14196</v>
      </c>
      <c r="D7043" s="30" t="s">
        <v>6864</v>
      </c>
      <c r="E7043" s="30" t="s">
        <v>850</v>
      </c>
      <c r="F7043" s="30" t="s">
        <v>846</v>
      </c>
      <c r="G7043" s="30" t="s">
        <v>366</v>
      </c>
      <c r="H7043" s="30">
        <v>2018</v>
      </c>
      <c r="I7043" s="28" t="s">
        <v>8376</v>
      </c>
      <c r="J7043" s="30" t="s">
        <v>10368</v>
      </c>
      <c r="K7043" s="30" t="s">
        <v>368</v>
      </c>
    </row>
    <row r="7044" spans="1:11">
      <c r="A7044" s="29">
        <v>7043</v>
      </c>
      <c r="B7044" s="30" t="s">
        <v>14197</v>
      </c>
      <c r="C7044" s="31" t="s">
        <v>14198</v>
      </c>
      <c r="D7044" s="30" t="s">
        <v>6864</v>
      </c>
      <c r="E7044" s="30" t="s">
        <v>850</v>
      </c>
      <c r="F7044" s="30" t="s">
        <v>846</v>
      </c>
      <c r="G7044" s="30" t="s">
        <v>366</v>
      </c>
      <c r="H7044" s="30">
        <v>2018</v>
      </c>
      <c r="I7044" s="28" t="s">
        <v>8376</v>
      </c>
      <c r="J7044" s="30" t="s">
        <v>10368</v>
      </c>
      <c r="K7044" s="30" t="s">
        <v>368</v>
      </c>
    </row>
    <row r="7045" spans="1:11">
      <c r="A7045" s="29">
        <v>7044</v>
      </c>
      <c r="B7045" s="30" t="s">
        <v>14199</v>
      </c>
      <c r="C7045" s="31" t="s">
        <v>14200</v>
      </c>
      <c r="D7045" s="30" t="s">
        <v>6864</v>
      </c>
      <c r="E7045" s="30" t="s">
        <v>850</v>
      </c>
      <c r="F7045" s="30" t="s">
        <v>846</v>
      </c>
      <c r="G7045" s="30" t="s">
        <v>366</v>
      </c>
      <c r="H7045" s="30">
        <v>2018</v>
      </c>
      <c r="I7045" s="28" t="s">
        <v>8376</v>
      </c>
      <c r="J7045" s="30" t="s">
        <v>10373</v>
      </c>
      <c r="K7045" s="30" t="s">
        <v>368</v>
      </c>
    </row>
    <row r="7046" spans="1:11">
      <c r="A7046" s="29">
        <v>7045</v>
      </c>
      <c r="B7046" s="30" t="s">
        <v>14201</v>
      </c>
      <c r="C7046" s="31" t="s">
        <v>14202</v>
      </c>
      <c r="D7046" s="30" t="s">
        <v>6864</v>
      </c>
      <c r="E7046" s="30" t="s">
        <v>371</v>
      </c>
      <c r="F7046" s="30" t="s">
        <v>846</v>
      </c>
      <c r="G7046" s="30" t="s">
        <v>468</v>
      </c>
      <c r="H7046" s="30">
        <v>2018</v>
      </c>
      <c r="I7046" s="28" t="s">
        <v>8376</v>
      </c>
      <c r="J7046" s="30" t="s">
        <v>10373</v>
      </c>
      <c r="K7046" s="30" t="s">
        <v>368</v>
      </c>
    </row>
    <row r="7047" spans="1:11">
      <c r="A7047" s="29">
        <v>7046</v>
      </c>
      <c r="B7047" s="30" t="s">
        <v>14203</v>
      </c>
      <c r="C7047" s="31" t="s">
        <v>14204</v>
      </c>
      <c r="D7047" s="30" t="s">
        <v>6864</v>
      </c>
      <c r="E7047" s="30" t="s">
        <v>850</v>
      </c>
      <c r="F7047" s="30" t="s">
        <v>846</v>
      </c>
      <c r="G7047" s="30" t="s">
        <v>366</v>
      </c>
      <c r="H7047" s="30">
        <v>2018</v>
      </c>
      <c r="I7047" s="28" t="s">
        <v>8376</v>
      </c>
      <c r="J7047" s="30" t="s">
        <v>10368</v>
      </c>
      <c r="K7047" s="30" t="s">
        <v>368</v>
      </c>
    </row>
    <row r="7048" spans="1:11">
      <c r="A7048" s="29">
        <v>7047</v>
      </c>
      <c r="B7048" s="30" t="s">
        <v>14205</v>
      </c>
      <c r="C7048" s="31" t="s">
        <v>14206</v>
      </c>
      <c r="D7048" s="30" t="s">
        <v>6864</v>
      </c>
      <c r="E7048" s="30" t="s">
        <v>850</v>
      </c>
      <c r="F7048" s="30" t="s">
        <v>846</v>
      </c>
      <c r="G7048" s="30" t="s">
        <v>366</v>
      </c>
      <c r="H7048" s="30">
        <v>2018</v>
      </c>
      <c r="I7048" s="28" t="s">
        <v>8376</v>
      </c>
      <c r="J7048" s="30" t="s">
        <v>10368</v>
      </c>
      <c r="K7048" s="30" t="s">
        <v>368</v>
      </c>
    </row>
    <row r="7049" spans="1:11">
      <c r="A7049" s="29">
        <v>7048</v>
      </c>
      <c r="B7049" s="30" t="s">
        <v>14207</v>
      </c>
      <c r="C7049" s="31" t="s">
        <v>14208</v>
      </c>
      <c r="D7049" s="30" t="s">
        <v>6864</v>
      </c>
      <c r="E7049" s="30" t="s">
        <v>850</v>
      </c>
      <c r="F7049" s="30" t="s">
        <v>846</v>
      </c>
      <c r="G7049" s="30" t="s">
        <v>366</v>
      </c>
      <c r="H7049" s="30">
        <v>2018</v>
      </c>
      <c r="I7049" s="28" t="s">
        <v>8376</v>
      </c>
      <c r="J7049" s="30" t="s">
        <v>10368</v>
      </c>
      <c r="K7049" s="30" t="s">
        <v>368</v>
      </c>
    </row>
    <row r="7050" spans="1:11">
      <c r="A7050" s="29">
        <v>7049</v>
      </c>
      <c r="B7050" s="30" t="s">
        <v>14209</v>
      </c>
      <c r="C7050" s="31" t="s">
        <v>14210</v>
      </c>
      <c r="D7050" s="30" t="s">
        <v>6864</v>
      </c>
      <c r="E7050" s="30" t="s">
        <v>850</v>
      </c>
      <c r="F7050" s="30" t="s">
        <v>846</v>
      </c>
      <c r="G7050" s="30" t="s">
        <v>366</v>
      </c>
      <c r="H7050" s="30">
        <v>2018</v>
      </c>
      <c r="I7050" s="28" t="s">
        <v>8376</v>
      </c>
      <c r="J7050" s="30" t="s">
        <v>10368</v>
      </c>
      <c r="K7050" s="30" t="s">
        <v>368</v>
      </c>
    </row>
    <row r="7051" spans="1:11">
      <c r="A7051" s="29">
        <v>7050</v>
      </c>
      <c r="B7051" s="30" t="s">
        <v>14211</v>
      </c>
      <c r="C7051" s="31" t="s">
        <v>14212</v>
      </c>
      <c r="D7051" s="30" t="s">
        <v>8631</v>
      </c>
      <c r="E7051" s="30" t="s">
        <v>371</v>
      </c>
      <c r="F7051" s="30" t="s">
        <v>846</v>
      </c>
      <c r="G7051" s="30" t="s">
        <v>3757</v>
      </c>
      <c r="H7051" s="30">
        <v>2018</v>
      </c>
      <c r="I7051" s="28" t="s">
        <v>8376</v>
      </c>
      <c r="J7051" s="30" t="s">
        <v>10373</v>
      </c>
      <c r="K7051" s="30" t="s">
        <v>368</v>
      </c>
    </row>
    <row r="7052" spans="1:11">
      <c r="A7052" s="29">
        <v>7051</v>
      </c>
      <c r="B7052" s="30" t="s">
        <v>14213</v>
      </c>
      <c r="C7052" s="31" t="s">
        <v>14214</v>
      </c>
      <c r="D7052" s="30" t="s">
        <v>8631</v>
      </c>
      <c r="E7052" s="30" t="s">
        <v>371</v>
      </c>
      <c r="F7052" s="30" t="s">
        <v>846</v>
      </c>
      <c r="G7052" s="30" t="s">
        <v>3757</v>
      </c>
      <c r="H7052" s="30">
        <v>2018</v>
      </c>
      <c r="I7052" s="28" t="s">
        <v>8376</v>
      </c>
      <c r="J7052" s="30" t="s">
        <v>10373</v>
      </c>
      <c r="K7052" s="30" t="s">
        <v>368</v>
      </c>
    </row>
    <row r="7053" spans="1:11">
      <c r="A7053" s="29">
        <v>7052</v>
      </c>
      <c r="B7053" s="30" t="s">
        <v>14215</v>
      </c>
      <c r="C7053" s="31" t="s">
        <v>2514</v>
      </c>
      <c r="D7053" s="30" t="s">
        <v>6864</v>
      </c>
      <c r="E7053" s="30" t="s">
        <v>850</v>
      </c>
      <c r="F7053" s="30" t="s">
        <v>846</v>
      </c>
      <c r="G7053" s="30" t="s">
        <v>366</v>
      </c>
      <c r="H7053" s="30">
        <v>2018</v>
      </c>
      <c r="I7053" s="28" t="s">
        <v>8376</v>
      </c>
      <c r="J7053" s="30" t="s">
        <v>10368</v>
      </c>
      <c r="K7053" s="30" t="s">
        <v>368</v>
      </c>
    </row>
    <row r="7054" spans="1:11">
      <c r="A7054" s="29">
        <v>7053</v>
      </c>
      <c r="B7054" s="30" t="s">
        <v>14216</v>
      </c>
      <c r="C7054" s="31" t="s">
        <v>14217</v>
      </c>
      <c r="D7054" s="30" t="s">
        <v>6864</v>
      </c>
      <c r="E7054" s="30" t="s">
        <v>850</v>
      </c>
      <c r="F7054" s="30" t="s">
        <v>846</v>
      </c>
      <c r="G7054" s="30" t="s">
        <v>366</v>
      </c>
      <c r="H7054" s="30">
        <v>2018</v>
      </c>
      <c r="I7054" s="28" t="s">
        <v>8376</v>
      </c>
      <c r="J7054" s="30" t="s">
        <v>10368</v>
      </c>
      <c r="K7054" s="30" t="s">
        <v>368</v>
      </c>
    </row>
    <row r="7055" spans="1:11">
      <c r="A7055" s="29">
        <v>7054</v>
      </c>
      <c r="B7055" s="30" t="s">
        <v>14218</v>
      </c>
      <c r="C7055" s="31" t="s">
        <v>14219</v>
      </c>
      <c r="D7055" s="30" t="s">
        <v>8631</v>
      </c>
      <c r="E7055" s="30" t="s">
        <v>371</v>
      </c>
      <c r="F7055" s="30" t="s">
        <v>846</v>
      </c>
      <c r="G7055" s="30" t="s">
        <v>3757</v>
      </c>
      <c r="H7055" s="30">
        <v>2018</v>
      </c>
      <c r="I7055" s="28" t="s">
        <v>8376</v>
      </c>
      <c r="J7055" s="30" t="s">
        <v>10373</v>
      </c>
      <c r="K7055" s="30" t="s">
        <v>368</v>
      </c>
    </row>
    <row r="7056" spans="1:11">
      <c r="A7056" s="29">
        <v>7055</v>
      </c>
      <c r="B7056" s="30" t="s">
        <v>14220</v>
      </c>
      <c r="C7056" s="31" t="s">
        <v>14221</v>
      </c>
      <c r="D7056" s="30" t="s">
        <v>6864</v>
      </c>
      <c r="E7056" s="30" t="s">
        <v>850</v>
      </c>
      <c r="F7056" s="30" t="s">
        <v>846</v>
      </c>
      <c r="G7056" s="30" t="s">
        <v>468</v>
      </c>
      <c r="H7056" s="30">
        <v>2018</v>
      </c>
      <c r="I7056" s="28" t="s">
        <v>8376</v>
      </c>
      <c r="J7056" s="30" t="s">
        <v>10368</v>
      </c>
      <c r="K7056" s="30" t="s">
        <v>368</v>
      </c>
    </row>
    <row r="7057" spans="1:11">
      <c r="A7057" s="29">
        <v>7056</v>
      </c>
      <c r="B7057" s="30" t="s">
        <v>14222</v>
      </c>
      <c r="C7057" s="31" t="s">
        <v>14223</v>
      </c>
      <c r="D7057" s="30" t="s">
        <v>6864</v>
      </c>
      <c r="E7057" s="30" t="s">
        <v>850</v>
      </c>
      <c r="F7057" s="30" t="s">
        <v>846</v>
      </c>
      <c r="G7057" s="30" t="s">
        <v>366</v>
      </c>
      <c r="H7057" s="30">
        <v>2018</v>
      </c>
      <c r="I7057" s="28" t="s">
        <v>8376</v>
      </c>
      <c r="J7057" s="30" t="s">
        <v>10368</v>
      </c>
      <c r="K7057" s="30" t="s">
        <v>368</v>
      </c>
    </row>
    <row r="7058" spans="1:11">
      <c r="A7058" s="29">
        <v>7057</v>
      </c>
      <c r="B7058" s="30" t="s">
        <v>14224</v>
      </c>
      <c r="C7058" s="31" t="s">
        <v>14225</v>
      </c>
      <c r="D7058" s="30" t="s">
        <v>8631</v>
      </c>
      <c r="E7058" s="30" t="s">
        <v>850</v>
      </c>
      <c r="F7058" s="30" t="s">
        <v>846</v>
      </c>
      <c r="G7058" s="30" t="s">
        <v>3757</v>
      </c>
      <c r="H7058" s="30">
        <v>2018</v>
      </c>
      <c r="I7058" s="28" t="s">
        <v>8376</v>
      </c>
      <c r="J7058" s="30" t="s">
        <v>10368</v>
      </c>
      <c r="K7058" s="30" t="s">
        <v>368</v>
      </c>
    </row>
    <row r="7059" spans="1:11">
      <c r="A7059" s="29">
        <v>7058</v>
      </c>
      <c r="B7059" s="30" t="s">
        <v>14226</v>
      </c>
      <c r="C7059" s="31" t="s">
        <v>14227</v>
      </c>
      <c r="D7059" s="30" t="s">
        <v>6864</v>
      </c>
      <c r="E7059" s="30" t="s">
        <v>850</v>
      </c>
      <c r="F7059" s="30" t="s">
        <v>846</v>
      </c>
      <c r="G7059" s="30" t="s">
        <v>366</v>
      </c>
      <c r="H7059" s="30">
        <v>2018</v>
      </c>
      <c r="I7059" s="28" t="s">
        <v>8376</v>
      </c>
      <c r="J7059" s="30" t="s">
        <v>10368</v>
      </c>
      <c r="K7059" s="30" t="s">
        <v>368</v>
      </c>
    </row>
    <row r="7060" spans="1:11">
      <c r="A7060" s="29">
        <v>7059</v>
      </c>
      <c r="B7060" s="30" t="s">
        <v>14228</v>
      </c>
      <c r="C7060" s="31" t="s">
        <v>14229</v>
      </c>
      <c r="D7060" s="30" t="s">
        <v>6864</v>
      </c>
      <c r="E7060" s="30" t="s">
        <v>850</v>
      </c>
      <c r="F7060" s="30" t="s">
        <v>846</v>
      </c>
      <c r="G7060" s="30" t="s">
        <v>468</v>
      </c>
      <c r="H7060" s="30">
        <v>2018</v>
      </c>
      <c r="I7060" s="28" t="s">
        <v>8376</v>
      </c>
      <c r="J7060" s="30" t="s">
        <v>10368</v>
      </c>
      <c r="K7060" s="30" t="s">
        <v>368</v>
      </c>
    </row>
    <row r="7061" spans="1:11">
      <c r="A7061" s="29">
        <v>7060</v>
      </c>
      <c r="B7061" s="30" t="s">
        <v>14230</v>
      </c>
      <c r="C7061" s="31" t="s">
        <v>14231</v>
      </c>
      <c r="D7061" s="30" t="s">
        <v>6864</v>
      </c>
      <c r="E7061" s="30" t="s">
        <v>850</v>
      </c>
      <c r="F7061" s="30" t="s">
        <v>846</v>
      </c>
      <c r="G7061" s="30" t="s">
        <v>468</v>
      </c>
      <c r="H7061" s="30">
        <v>2018</v>
      </c>
      <c r="I7061" s="28" t="s">
        <v>8376</v>
      </c>
      <c r="J7061" s="30" t="s">
        <v>10368</v>
      </c>
      <c r="K7061" s="30" t="s">
        <v>368</v>
      </c>
    </row>
    <row r="7062" spans="1:11">
      <c r="A7062" s="29">
        <v>7061</v>
      </c>
      <c r="B7062" s="30" t="s">
        <v>14232</v>
      </c>
      <c r="C7062" s="31" t="s">
        <v>14233</v>
      </c>
      <c r="D7062" s="30" t="s">
        <v>6864</v>
      </c>
      <c r="E7062" s="30" t="s">
        <v>850</v>
      </c>
      <c r="F7062" s="30" t="s">
        <v>846</v>
      </c>
      <c r="G7062" s="30" t="s">
        <v>468</v>
      </c>
      <c r="H7062" s="30">
        <v>2018</v>
      </c>
      <c r="I7062" s="28" t="s">
        <v>8376</v>
      </c>
      <c r="J7062" s="30" t="s">
        <v>10368</v>
      </c>
      <c r="K7062" s="30" t="s">
        <v>368</v>
      </c>
    </row>
    <row r="7063" spans="1:11">
      <c r="A7063" s="29">
        <v>7062</v>
      </c>
      <c r="B7063" s="30" t="s">
        <v>14234</v>
      </c>
      <c r="C7063" s="31" t="s">
        <v>14235</v>
      </c>
      <c r="D7063" s="30" t="s">
        <v>6864</v>
      </c>
      <c r="E7063" s="30" t="s">
        <v>850</v>
      </c>
      <c r="F7063" s="30" t="s">
        <v>846</v>
      </c>
      <c r="G7063" s="30" t="s">
        <v>366</v>
      </c>
      <c r="H7063" s="30">
        <v>2018</v>
      </c>
      <c r="I7063" s="28" t="s">
        <v>8376</v>
      </c>
      <c r="J7063" s="30" t="s">
        <v>10368</v>
      </c>
      <c r="K7063" s="30" t="s">
        <v>368</v>
      </c>
    </row>
    <row r="7064" spans="1:11">
      <c r="A7064" s="29">
        <v>7063</v>
      </c>
      <c r="B7064" s="30" t="s">
        <v>14236</v>
      </c>
      <c r="C7064" s="31" t="s">
        <v>14237</v>
      </c>
      <c r="D7064" s="30" t="s">
        <v>6864</v>
      </c>
      <c r="E7064" s="30" t="s">
        <v>371</v>
      </c>
      <c r="F7064" s="30" t="s">
        <v>846</v>
      </c>
      <c r="G7064" s="30" t="s">
        <v>468</v>
      </c>
      <c r="H7064" s="30">
        <v>2018</v>
      </c>
      <c r="I7064" s="28" t="s">
        <v>8376</v>
      </c>
      <c r="J7064" s="30" t="s">
        <v>10373</v>
      </c>
      <c r="K7064" s="30" t="s">
        <v>368</v>
      </c>
    </row>
    <row r="7065" spans="1:11">
      <c r="A7065" s="29">
        <v>7064</v>
      </c>
      <c r="B7065" s="30" t="s">
        <v>14238</v>
      </c>
      <c r="C7065" s="31" t="s">
        <v>14239</v>
      </c>
      <c r="D7065" s="30" t="s">
        <v>6864</v>
      </c>
      <c r="E7065" s="30" t="s">
        <v>850</v>
      </c>
      <c r="F7065" s="30" t="s">
        <v>846</v>
      </c>
      <c r="G7065" s="30" t="s">
        <v>366</v>
      </c>
      <c r="H7065" s="30">
        <v>2018</v>
      </c>
      <c r="I7065" s="28" t="s">
        <v>8376</v>
      </c>
      <c r="J7065" s="30" t="s">
        <v>10368</v>
      </c>
      <c r="K7065" s="30" t="s">
        <v>368</v>
      </c>
    </row>
    <row r="7066" spans="1:11">
      <c r="A7066" s="29">
        <v>7065</v>
      </c>
      <c r="B7066" s="30" t="s">
        <v>14240</v>
      </c>
      <c r="C7066" s="31" t="s">
        <v>14241</v>
      </c>
      <c r="D7066" s="30" t="s">
        <v>6864</v>
      </c>
      <c r="E7066" s="30" t="s">
        <v>850</v>
      </c>
      <c r="F7066" s="30" t="s">
        <v>846</v>
      </c>
      <c r="G7066" s="30" t="s">
        <v>366</v>
      </c>
      <c r="H7066" s="30">
        <v>2018</v>
      </c>
      <c r="I7066" s="28" t="s">
        <v>8376</v>
      </c>
      <c r="J7066" s="30" t="s">
        <v>10368</v>
      </c>
      <c r="K7066" s="30" t="s">
        <v>368</v>
      </c>
    </row>
    <row r="7067" spans="1:11">
      <c r="A7067" s="29">
        <v>7066</v>
      </c>
      <c r="B7067" s="30" t="s">
        <v>14242</v>
      </c>
      <c r="C7067" s="31" t="s">
        <v>14243</v>
      </c>
      <c r="D7067" s="30" t="s">
        <v>8631</v>
      </c>
      <c r="E7067" s="30" t="s">
        <v>850</v>
      </c>
      <c r="F7067" s="30" t="s">
        <v>846</v>
      </c>
      <c r="G7067" s="30" t="s">
        <v>3757</v>
      </c>
      <c r="H7067" s="30">
        <v>2018</v>
      </c>
      <c r="I7067" s="28" t="s">
        <v>8376</v>
      </c>
      <c r="J7067" s="30" t="s">
        <v>10368</v>
      </c>
      <c r="K7067" s="30" t="s">
        <v>368</v>
      </c>
    </row>
    <row r="7068" spans="1:11">
      <c r="A7068" s="29">
        <v>7067</v>
      </c>
      <c r="B7068" s="30" t="s">
        <v>14244</v>
      </c>
      <c r="C7068" s="31" t="s">
        <v>14245</v>
      </c>
      <c r="D7068" s="30" t="s">
        <v>6864</v>
      </c>
      <c r="E7068" s="30" t="s">
        <v>850</v>
      </c>
      <c r="F7068" s="30" t="s">
        <v>846</v>
      </c>
      <c r="G7068" s="30" t="s">
        <v>366</v>
      </c>
      <c r="H7068" s="30">
        <v>2018</v>
      </c>
      <c r="I7068" s="28" t="s">
        <v>8376</v>
      </c>
      <c r="J7068" s="30" t="s">
        <v>10368</v>
      </c>
      <c r="K7068" s="30" t="s">
        <v>368</v>
      </c>
    </row>
    <row r="7069" spans="1:11">
      <c r="A7069" s="29">
        <v>7068</v>
      </c>
      <c r="B7069" s="30" t="s">
        <v>14246</v>
      </c>
      <c r="C7069" s="31" t="s">
        <v>14247</v>
      </c>
      <c r="D7069" s="30" t="s">
        <v>6864</v>
      </c>
      <c r="E7069" s="30" t="s">
        <v>850</v>
      </c>
      <c r="F7069" s="30" t="s">
        <v>846</v>
      </c>
      <c r="G7069" s="30" t="s">
        <v>366</v>
      </c>
      <c r="H7069" s="30">
        <v>2018</v>
      </c>
      <c r="I7069" s="28" t="s">
        <v>8376</v>
      </c>
      <c r="J7069" s="30" t="s">
        <v>10368</v>
      </c>
      <c r="K7069" s="30" t="s">
        <v>368</v>
      </c>
    </row>
    <row r="7070" spans="1:11">
      <c r="A7070" s="29">
        <v>7069</v>
      </c>
      <c r="B7070" s="30" t="s">
        <v>14248</v>
      </c>
      <c r="C7070" s="31" t="s">
        <v>14249</v>
      </c>
      <c r="D7070" s="30" t="s">
        <v>8631</v>
      </c>
      <c r="E7070" s="30" t="s">
        <v>371</v>
      </c>
      <c r="F7070" s="30" t="s">
        <v>846</v>
      </c>
      <c r="G7070" s="30" t="s">
        <v>3757</v>
      </c>
      <c r="H7070" s="30">
        <v>2018</v>
      </c>
      <c r="I7070" s="28" t="s">
        <v>8376</v>
      </c>
      <c r="J7070" s="30" t="s">
        <v>10373</v>
      </c>
      <c r="K7070" s="30" t="s">
        <v>368</v>
      </c>
    </row>
    <row r="7071" spans="1:11">
      <c r="A7071" s="29">
        <v>7070</v>
      </c>
      <c r="B7071" s="30" t="s">
        <v>14250</v>
      </c>
      <c r="C7071" s="31" t="s">
        <v>14251</v>
      </c>
      <c r="D7071" s="30" t="s">
        <v>6864</v>
      </c>
      <c r="E7071" s="30" t="s">
        <v>371</v>
      </c>
      <c r="F7071" s="30" t="s">
        <v>846</v>
      </c>
      <c r="G7071" s="30" t="s">
        <v>468</v>
      </c>
      <c r="H7071" s="30">
        <v>2018</v>
      </c>
      <c r="I7071" s="28" t="s">
        <v>8376</v>
      </c>
      <c r="J7071" s="30" t="s">
        <v>10373</v>
      </c>
      <c r="K7071" s="30" t="s">
        <v>368</v>
      </c>
    </row>
    <row r="7072" spans="1:11">
      <c r="A7072" s="29">
        <v>7071</v>
      </c>
      <c r="B7072" s="30" t="s">
        <v>14252</v>
      </c>
      <c r="C7072" s="31" t="s">
        <v>14253</v>
      </c>
      <c r="D7072" s="30" t="s">
        <v>6864</v>
      </c>
      <c r="E7072" s="30" t="s">
        <v>850</v>
      </c>
      <c r="F7072" s="30" t="s">
        <v>846</v>
      </c>
      <c r="G7072" s="30" t="s">
        <v>366</v>
      </c>
      <c r="H7072" s="30">
        <v>2018</v>
      </c>
      <c r="I7072" s="28" t="s">
        <v>8376</v>
      </c>
      <c r="J7072" s="30" t="s">
        <v>10368</v>
      </c>
      <c r="K7072" s="30" t="s">
        <v>368</v>
      </c>
    </row>
    <row r="7073" spans="1:11">
      <c r="A7073" s="29">
        <v>7072</v>
      </c>
      <c r="B7073" s="30" t="s">
        <v>14254</v>
      </c>
      <c r="C7073" s="31" t="s">
        <v>14255</v>
      </c>
      <c r="D7073" s="30" t="s">
        <v>6864</v>
      </c>
      <c r="E7073" s="30" t="s">
        <v>850</v>
      </c>
      <c r="F7073" s="30" t="s">
        <v>846</v>
      </c>
      <c r="G7073" s="30" t="s">
        <v>366</v>
      </c>
      <c r="H7073" s="30">
        <v>2018</v>
      </c>
      <c r="I7073" s="28" t="s">
        <v>8376</v>
      </c>
      <c r="J7073" s="30" t="s">
        <v>10368</v>
      </c>
      <c r="K7073" s="30" t="s">
        <v>368</v>
      </c>
    </row>
    <row r="7074" spans="1:11">
      <c r="A7074" s="29">
        <v>7073</v>
      </c>
      <c r="B7074" s="30" t="s">
        <v>14256</v>
      </c>
      <c r="C7074" s="31" t="s">
        <v>14257</v>
      </c>
      <c r="D7074" s="30" t="s">
        <v>8631</v>
      </c>
      <c r="E7074" s="30" t="s">
        <v>850</v>
      </c>
      <c r="F7074" s="30" t="s">
        <v>846</v>
      </c>
      <c r="G7074" s="30" t="s">
        <v>9641</v>
      </c>
      <c r="H7074" s="30">
        <v>2018</v>
      </c>
      <c r="I7074" s="28" t="s">
        <v>8376</v>
      </c>
      <c r="J7074" s="30" t="s">
        <v>10368</v>
      </c>
      <c r="K7074" s="30" t="s">
        <v>368</v>
      </c>
    </row>
    <row r="7075" spans="1:11">
      <c r="A7075" s="29">
        <v>7074</v>
      </c>
      <c r="B7075" s="30" t="s">
        <v>14258</v>
      </c>
      <c r="C7075" s="31" t="s">
        <v>14259</v>
      </c>
      <c r="D7075" s="30" t="s">
        <v>6864</v>
      </c>
      <c r="E7075" s="30" t="s">
        <v>850</v>
      </c>
      <c r="F7075" s="30" t="s">
        <v>846</v>
      </c>
      <c r="G7075" s="30" t="s">
        <v>468</v>
      </c>
      <c r="H7075" s="30">
        <v>2018</v>
      </c>
      <c r="I7075" s="28" t="s">
        <v>8376</v>
      </c>
      <c r="J7075" s="30" t="s">
        <v>10368</v>
      </c>
      <c r="K7075" s="30" t="s">
        <v>368</v>
      </c>
    </row>
    <row r="7076" spans="1:11">
      <c r="A7076" s="29">
        <v>7075</v>
      </c>
      <c r="B7076" s="30" t="s">
        <v>14260</v>
      </c>
      <c r="C7076" s="31" t="s">
        <v>14261</v>
      </c>
      <c r="D7076" s="30" t="s">
        <v>8631</v>
      </c>
      <c r="E7076" s="30" t="s">
        <v>371</v>
      </c>
      <c r="F7076" s="30" t="s">
        <v>846</v>
      </c>
      <c r="G7076" s="30" t="s">
        <v>3757</v>
      </c>
      <c r="H7076" s="30">
        <v>2018</v>
      </c>
      <c r="I7076" s="28" t="s">
        <v>8376</v>
      </c>
      <c r="J7076" s="30" t="s">
        <v>10373</v>
      </c>
      <c r="K7076" s="30" t="s">
        <v>368</v>
      </c>
    </row>
    <row r="7077" spans="1:11">
      <c r="A7077" s="29">
        <v>7076</v>
      </c>
      <c r="B7077" s="30" t="s">
        <v>14262</v>
      </c>
      <c r="C7077" s="31" t="s">
        <v>14263</v>
      </c>
      <c r="D7077" s="30" t="s">
        <v>6864</v>
      </c>
      <c r="E7077" s="30" t="s">
        <v>850</v>
      </c>
      <c r="F7077" s="30" t="s">
        <v>846</v>
      </c>
      <c r="G7077" s="30" t="s">
        <v>468</v>
      </c>
      <c r="H7077" s="30">
        <v>2018</v>
      </c>
      <c r="I7077" s="28" t="s">
        <v>8376</v>
      </c>
      <c r="J7077" s="30" t="s">
        <v>10368</v>
      </c>
      <c r="K7077" s="30" t="s">
        <v>368</v>
      </c>
    </row>
    <row r="7078" spans="1:11">
      <c r="A7078" s="29">
        <v>7077</v>
      </c>
      <c r="B7078" s="30" t="s">
        <v>14264</v>
      </c>
      <c r="C7078" s="31" t="s">
        <v>14265</v>
      </c>
      <c r="D7078" s="30" t="s">
        <v>6864</v>
      </c>
      <c r="E7078" s="30" t="s">
        <v>850</v>
      </c>
      <c r="F7078" s="30" t="s">
        <v>846</v>
      </c>
      <c r="G7078" s="30" t="s">
        <v>366</v>
      </c>
      <c r="H7078" s="30">
        <v>2018</v>
      </c>
      <c r="I7078" s="28" t="s">
        <v>8376</v>
      </c>
      <c r="J7078" s="30" t="s">
        <v>10368</v>
      </c>
      <c r="K7078" s="30" t="s">
        <v>368</v>
      </c>
    </row>
    <row r="7079" spans="1:11">
      <c r="A7079" s="29">
        <v>7078</v>
      </c>
      <c r="B7079" s="30" t="s">
        <v>14266</v>
      </c>
      <c r="C7079" s="31" t="s">
        <v>14267</v>
      </c>
      <c r="D7079" s="30" t="s">
        <v>6864</v>
      </c>
      <c r="E7079" s="30" t="s">
        <v>850</v>
      </c>
      <c r="F7079" s="30" t="s">
        <v>846</v>
      </c>
      <c r="G7079" s="30" t="s">
        <v>366</v>
      </c>
      <c r="H7079" s="30">
        <v>2018</v>
      </c>
      <c r="I7079" s="28" t="s">
        <v>8376</v>
      </c>
      <c r="J7079" s="30" t="s">
        <v>10368</v>
      </c>
      <c r="K7079" s="30" t="s">
        <v>368</v>
      </c>
    </row>
    <row r="7080" spans="1:11">
      <c r="A7080" s="29">
        <v>7079</v>
      </c>
      <c r="B7080" s="30" t="s">
        <v>14268</v>
      </c>
      <c r="C7080" s="31" t="s">
        <v>14269</v>
      </c>
      <c r="D7080" s="30" t="s">
        <v>6864</v>
      </c>
      <c r="E7080" s="30" t="s">
        <v>850</v>
      </c>
      <c r="F7080" s="30" t="s">
        <v>846</v>
      </c>
      <c r="G7080" s="30" t="s">
        <v>468</v>
      </c>
      <c r="H7080" s="30">
        <v>2018</v>
      </c>
      <c r="I7080" s="28" t="s">
        <v>8376</v>
      </c>
      <c r="J7080" s="30" t="s">
        <v>10368</v>
      </c>
      <c r="K7080" s="30" t="s">
        <v>368</v>
      </c>
    </row>
    <row r="7081" spans="1:11">
      <c r="A7081" s="29">
        <v>7080</v>
      </c>
      <c r="B7081" s="30" t="s">
        <v>14270</v>
      </c>
      <c r="C7081" s="31" t="s">
        <v>14271</v>
      </c>
      <c r="D7081" s="30" t="s">
        <v>6864</v>
      </c>
      <c r="E7081" s="30" t="s">
        <v>371</v>
      </c>
      <c r="F7081" s="30" t="s">
        <v>846</v>
      </c>
      <c r="G7081" s="30" t="s">
        <v>468</v>
      </c>
      <c r="H7081" s="30">
        <v>2018</v>
      </c>
      <c r="I7081" s="28" t="s">
        <v>8376</v>
      </c>
      <c r="J7081" s="30" t="s">
        <v>10373</v>
      </c>
      <c r="K7081" s="30" t="s">
        <v>368</v>
      </c>
    </row>
    <row r="7082" spans="1:11">
      <c r="A7082" s="29">
        <v>7081</v>
      </c>
      <c r="B7082" s="30" t="s">
        <v>14272</v>
      </c>
      <c r="C7082" s="31" t="s">
        <v>14273</v>
      </c>
      <c r="D7082" s="30" t="s">
        <v>6864</v>
      </c>
      <c r="E7082" s="30" t="s">
        <v>3823</v>
      </c>
      <c r="F7082" s="30" t="s">
        <v>846</v>
      </c>
      <c r="G7082" s="30" t="s">
        <v>468</v>
      </c>
      <c r="H7082" s="30">
        <v>2018</v>
      </c>
      <c r="I7082" s="28" t="s">
        <v>8376</v>
      </c>
      <c r="J7082" s="30" t="s">
        <v>10373</v>
      </c>
      <c r="K7082" s="30" t="s">
        <v>368</v>
      </c>
    </row>
    <row r="7083" spans="1:11">
      <c r="A7083" s="29">
        <v>7082</v>
      </c>
      <c r="B7083" s="30" t="s">
        <v>14274</v>
      </c>
      <c r="C7083" s="31" t="s">
        <v>14275</v>
      </c>
      <c r="D7083" s="30" t="s">
        <v>14276</v>
      </c>
      <c r="E7083" s="30" t="s">
        <v>371</v>
      </c>
      <c r="F7083" s="30" t="s">
        <v>365</v>
      </c>
      <c r="G7083" s="30" t="s">
        <v>3757</v>
      </c>
      <c r="H7083" s="30">
        <v>2019</v>
      </c>
      <c r="I7083" s="28" t="s">
        <v>367</v>
      </c>
      <c r="J7083" s="30"/>
      <c r="K7083" s="30" t="s">
        <v>368</v>
      </c>
    </row>
    <row r="7084" spans="1:11">
      <c r="A7084" s="29">
        <v>7083</v>
      </c>
      <c r="B7084" s="30" t="s">
        <v>14277</v>
      </c>
      <c r="C7084" s="31" t="s">
        <v>14278</v>
      </c>
      <c r="D7084" s="30" t="s">
        <v>14276</v>
      </c>
      <c r="E7084" s="30" t="s">
        <v>371</v>
      </c>
      <c r="F7084" s="30" t="s">
        <v>365</v>
      </c>
      <c r="G7084" s="30" t="s">
        <v>3757</v>
      </c>
      <c r="H7084" s="30">
        <v>2019</v>
      </c>
      <c r="I7084" s="28" t="s">
        <v>367</v>
      </c>
      <c r="J7084" s="30"/>
      <c r="K7084" s="30" t="s">
        <v>368</v>
      </c>
    </row>
    <row r="7085" spans="1:11">
      <c r="A7085" s="29">
        <v>7084</v>
      </c>
      <c r="B7085" s="30" t="s">
        <v>14279</v>
      </c>
      <c r="C7085" s="31" t="s">
        <v>14280</v>
      </c>
      <c r="D7085" s="30">
        <v>1421</v>
      </c>
      <c r="E7085" s="30" t="s">
        <v>371</v>
      </c>
      <c r="F7085" s="30" t="s">
        <v>365</v>
      </c>
      <c r="G7085" s="30" t="s">
        <v>3757</v>
      </c>
      <c r="H7085" s="30">
        <v>2019</v>
      </c>
      <c r="I7085" s="28" t="s">
        <v>367</v>
      </c>
      <c r="J7085" s="30"/>
      <c r="K7085" s="30" t="s">
        <v>368</v>
      </c>
    </row>
    <row r="7086" spans="1:11">
      <c r="A7086" s="29">
        <v>7085</v>
      </c>
      <c r="B7086" s="30" t="s">
        <v>14281</v>
      </c>
      <c r="C7086" s="31" t="s">
        <v>14282</v>
      </c>
      <c r="D7086" s="30">
        <v>1417</v>
      </c>
      <c r="E7086" s="30" t="s">
        <v>371</v>
      </c>
      <c r="F7086" s="30" t="s">
        <v>365</v>
      </c>
      <c r="G7086" s="30" t="s">
        <v>468</v>
      </c>
      <c r="H7086" s="30">
        <v>2019</v>
      </c>
      <c r="I7086" s="28" t="s">
        <v>367</v>
      </c>
      <c r="J7086" s="30"/>
      <c r="K7086" s="30" t="s">
        <v>368</v>
      </c>
    </row>
    <row r="7087" spans="1:11">
      <c r="A7087" s="29">
        <v>7086</v>
      </c>
      <c r="B7087" s="30" t="s">
        <v>14283</v>
      </c>
      <c r="C7087" s="31" t="s">
        <v>14284</v>
      </c>
      <c r="D7087" s="30" t="s">
        <v>14276</v>
      </c>
      <c r="E7087" s="30" t="s">
        <v>371</v>
      </c>
      <c r="F7087" s="30" t="s">
        <v>365</v>
      </c>
      <c r="G7087" s="30" t="s">
        <v>3757</v>
      </c>
      <c r="H7087" s="30">
        <v>2019</v>
      </c>
      <c r="I7087" s="28" t="s">
        <v>367</v>
      </c>
      <c r="J7087" s="30"/>
      <c r="K7087" s="30" t="s">
        <v>368</v>
      </c>
    </row>
    <row r="7088" spans="1:11">
      <c r="A7088" s="29">
        <v>7087</v>
      </c>
      <c r="B7088" s="30" t="s">
        <v>14285</v>
      </c>
      <c r="C7088" s="31" t="s">
        <v>6349</v>
      </c>
      <c r="D7088" s="30">
        <v>1421</v>
      </c>
      <c r="E7088" s="30" t="s">
        <v>371</v>
      </c>
      <c r="F7088" s="30" t="s">
        <v>365</v>
      </c>
      <c r="G7088" s="30" t="s">
        <v>3757</v>
      </c>
      <c r="H7088" s="30">
        <v>2019</v>
      </c>
      <c r="I7088" s="28" t="s">
        <v>367</v>
      </c>
      <c r="J7088" s="30"/>
      <c r="K7088" s="30" t="s">
        <v>368</v>
      </c>
    </row>
    <row r="7089" spans="1:11">
      <c r="A7089" s="29">
        <v>7088</v>
      </c>
      <c r="B7089" s="30" t="s">
        <v>14286</v>
      </c>
      <c r="C7089" s="31" t="s">
        <v>14287</v>
      </c>
      <c r="D7089" s="30">
        <v>1417</v>
      </c>
      <c r="E7089" s="30" t="s">
        <v>371</v>
      </c>
      <c r="F7089" s="30" t="s">
        <v>365</v>
      </c>
      <c r="G7089" s="30" t="s">
        <v>468</v>
      </c>
      <c r="H7089" s="30">
        <v>2019</v>
      </c>
      <c r="I7089" s="28" t="s">
        <v>367</v>
      </c>
      <c r="J7089" s="30"/>
      <c r="K7089" s="30" t="s">
        <v>368</v>
      </c>
    </row>
    <row r="7090" spans="1:11">
      <c r="A7090" s="29">
        <v>7089</v>
      </c>
      <c r="B7090" s="30" t="s">
        <v>14288</v>
      </c>
      <c r="C7090" s="31" t="s">
        <v>14289</v>
      </c>
      <c r="D7090" s="30" t="s">
        <v>14276</v>
      </c>
      <c r="E7090" s="30" t="s">
        <v>371</v>
      </c>
      <c r="F7090" s="30" t="s">
        <v>365</v>
      </c>
      <c r="G7090" s="30" t="s">
        <v>3757</v>
      </c>
      <c r="H7090" s="30">
        <v>2019</v>
      </c>
      <c r="I7090" s="28" t="s">
        <v>367</v>
      </c>
      <c r="J7090" s="30"/>
      <c r="K7090" s="30" t="s">
        <v>368</v>
      </c>
    </row>
    <row r="7091" spans="1:11">
      <c r="A7091" s="29">
        <v>7090</v>
      </c>
      <c r="B7091" s="30" t="s">
        <v>14290</v>
      </c>
      <c r="C7091" s="31" t="s">
        <v>14291</v>
      </c>
      <c r="D7091" s="30">
        <v>1421</v>
      </c>
      <c r="E7091" s="30" t="s">
        <v>371</v>
      </c>
      <c r="F7091" s="30" t="s">
        <v>365</v>
      </c>
      <c r="G7091" s="30" t="s">
        <v>3757</v>
      </c>
      <c r="H7091" s="30">
        <v>2019</v>
      </c>
      <c r="I7091" s="28" t="s">
        <v>367</v>
      </c>
      <c r="J7091" s="30"/>
      <c r="K7091" s="30" t="s">
        <v>368</v>
      </c>
    </row>
    <row r="7092" spans="1:11">
      <c r="A7092" s="29">
        <v>7091</v>
      </c>
      <c r="B7092" s="30" t="s">
        <v>14292</v>
      </c>
      <c r="C7092" s="31" t="s">
        <v>14293</v>
      </c>
      <c r="D7092" s="30">
        <v>1421</v>
      </c>
      <c r="E7092" s="30" t="s">
        <v>371</v>
      </c>
      <c r="F7092" s="30" t="s">
        <v>365</v>
      </c>
      <c r="G7092" s="30" t="s">
        <v>3757</v>
      </c>
      <c r="H7092" s="30">
        <v>2019</v>
      </c>
      <c r="I7092" s="28" t="s">
        <v>367</v>
      </c>
      <c r="J7092" s="30"/>
      <c r="K7092" s="30" t="s">
        <v>368</v>
      </c>
    </row>
    <row r="7093" spans="1:11">
      <c r="A7093" s="29">
        <v>7092</v>
      </c>
      <c r="B7093" s="30" t="s">
        <v>14294</v>
      </c>
      <c r="C7093" s="31" t="s">
        <v>14295</v>
      </c>
      <c r="D7093" s="30" t="s">
        <v>14276</v>
      </c>
      <c r="E7093" s="30" t="s">
        <v>371</v>
      </c>
      <c r="F7093" s="30" t="s">
        <v>365</v>
      </c>
      <c r="G7093" s="30" t="s">
        <v>3757</v>
      </c>
      <c r="H7093" s="30">
        <v>2019</v>
      </c>
      <c r="I7093" s="28" t="s">
        <v>367</v>
      </c>
      <c r="J7093" s="30"/>
      <c r="K7093" s="30" t="s">
        <v>368</v>
      </c>
    </row>
    <row r="7094" spans="1:11">
      <c r="A7094" s="29">
        <v>7093</v>
      </c>
      <c r="B7094" s="30" t="s">
        <v>14296</v>
      </c>
      <c r="C7094" s="31" t="s">
        <v>14297</v>
      </c>
      <c r="D7094" s="30" t="s">
        <v>14276</v>
      </c>
      <c r="E7094" s="30" t="s">
        <v>371</v>
      </c>
      <c r="F7094" s="30" t="s">
        <v>365</v>
      </c>
      <c r="G7094" s="30" t="s">
        <v>3757</v>
      </c>
      <c r="H7094" s="30">
        <v>2019</v>
      </c>
      <c r="I7094" s="28" t="s">
        <v>367</v>
      </c>
      <c r="J7094" s="30"/>
      <c r="K7094" s="30" t="s">
        <v>368</v>
      </c>
    </row>
    <row r="7095" spans="1:11">
      <c r="A7095" s="29">
        <v>7094</v>
      </c>
      <c r="B7095" s="30" t="s">
        <v>14298</v>
      </c>
      <c r="C7095" s="31" t="s">
        <v>14299</v>
      </c>
      <c r="D7095" s="30">
        <v>1421</v>
      </c>
      <c r="E7095" s="30" t="s">
        <v>850</v>
      </c>
      <c r="F7095" s="30" t="s">
        <v>365</v>
      </c>
      <c r="G7095" s="30" t="s">
        <v>366</v>
      </c>
      <c r="H7095" s="30">
        <v>2019</v>
      </c>
      <c r="I7095" s="28" t="s">
        <v>367</v>
      </c>
      <c r="J7095" s="30"/>
      <c r="K7095" s="30" t="s">
        <v>368</v>
      </c>
    </row>
    <row r="7096" spans="1:11">
      <c r="A7096" s="29">
        <v>7095</v>
      </c>
      <c r="B7096" s="30" t="s">
        <v>14300</v>
      </c>
      <c r="C7096" s="31" t="s">
        <v>14301</v>
      </c>
      <c r="D7096" s="30">
        <v>1421</v>
      </c>
      <c r="E7096" s="30" t="s">
        <v>371</v>
      </c>
      <c r="F7096" s="30" t="s">
        <v>365</v>
      </c>
      <c r="G7096" s="30" t="s">
        <v>3757</v>
      </c>
      <c r="H7096" s="30">
        <v>2019</v>
      </c>
      <c r="I7096" s="28" t="s">
        <v>367</v>
      </c>
      <c r="J7096" s="30"/>
      <c r="K7096" s="30" t="s">
        <v>368</v>
      </c>
    </row>
    <row r="7097" spans="1:11">
      <c r="A7097" s="29">
        <v>7096</v>
      </c>
      <c r="B7097" s="30" t="s">
        <v>14302</v>
      </c>
      <c r="C7097" s="31" t="s">
        <v>14303</v>
      </c>
      <c r="D7097" s="30">
        <v>1421</v>
      </c>
      <c r="E7097" s="30" t="s">
        <v>371</v>
      </c>
      <c r="F7097" s="30" t="s">
        <v>365</v>
      </c>
      <c r="G7097" s="30" t="s">
        <v>3757</v>
      </c>
      <c r="H7097" s="30">
        <v>2019</v>
      </c>
      <c r="I7097" s="28" t="s">
        <v>367</v>
      </c>
      <c r="J7097" s="30"/>
      <c r="K7097" s="30" t="s">
        <v>368</v>
      </c>
    </row>
    <row r="7098" spans="1:11">
      <c r="A7098" s="29">
        <v>7097</v>
      </c>
      <c r="B7098" s="30" t="s">
        <v>14304</v>
      </c>
      <c r="C7098" s="31" t="s">
        <v>14305</v>
      </c>
      <c r="D7098" s="30">
        <v>1421</v>
      </c>
      <c r="E7098" s="30" t="s">
        <v>371</v>
      </c>
      <c r="F7098" s="30" t="s">
        <v>365</v>
      </c>
      <c r="G7098" s="30" t="s">
        <v>9641</v>
      </c>
      <c r="H7098" s="30">
        <v>2019</v>
      </c>
      <c r="I7098" s="28" t="s">
        <v>367</v>
      </c>
      <c r="J7098" s="30"/>
      <c r="K7098" s="30" t="s">
        <v>368</v>
      </c>
    </row>
    <row r="7099" spans="1:11">
      <c r="A7099" s="29">
        <v>7098</v>
      </c>
      <c r="B7099" s="30" t="s">
        <v>14306</v>
      </c>
      <c r="C7099" s="31" t="s">
        <v>14307</v>
      </c>
      <c r="D7099" s="30">
        <v>1421</v>
      </c>
      <c r="E7099" s="30" t="s">
        <v>371</v>
      </c>
      <c r="F7099" s="30" t="s">
        <v>365</v>
      </c>
      <c r="G7099" s="30" t="s">
        <v>3757</v>
      </c>
      <c r="H7099" s="30">
        <v>2019</v>
      </c>
      <c r="I7099" s="28" t="s">
        <v>367</v>
      </c>
      <c r="J7099" s="30"/>
      <c r="K7099" s="30" t="s">
        <v>368</v>
      </c>
    </row>
    <row r="7100" spans="1:11">
      <c r="A7100" s="29">
        <v>7099</v>
      </c>
      <c r="B7100" s="30" t="s">
        <v>14308</v>
      </c>
      <c r="C7100" s="31" t="s">
        <v>14309</v>
      </c>
      <c r="D7100" s="30" t="s">
        <v>14276</v>
      </c>
      <c r="E7100" s="30" t="s">
        <v>371</v>
      </c>
      <c r="F7100" s="30" t="s">
        <v>365</v>
      </c>
      <c r="G7100" s="30" t="s">
        <v>3757</v>
      </c>
      <c r="H7100" s="30">
        <v>2019</v>
      </c>
      <c r="I7100" s="28" t="s">
        <v>367</v>
      </c>
      <c r="J7100" s="30"/>
      <c r="K7100" s="30" t="s">
        <v>368</v>
      </c>
    </row>
    <row r="7101" spans="1:11">
      <c r="A7101" s="29">
        <v>7100</v>
      </c>
      <c r="B7101" s="30" t="s">
        <v>14310</v>
      </c>
      <c r="C7101" s="31" t="s">
        <v>14311</v>
      </c>
      <c r="D7101" s="30">
        <v>1421</v>
      </c>
      <c r="E7101" s="30" t="s">
        <v>371</v>
      </c>
      <c r="F7101" s="30" t="s">
        <v>365</v>
      </c>
      <c r="G7101" s="30" t="s">
        <v>9641</v>
      </c>
      <c r="H7101" s="30">
        <v>2019</v>
      </c>
      <c r="I7101" s="28" t="s">
        <v>367</v>
      </c>
      <c r="J7101" s="30"/>
      <c r="K7101" s="30" t="s">
        <v>368</v>
      </c>
    </row>
    <row r="7102" spans="1:11">
      <c r="A7102" s="29">
        <v>7101</v>
      </c>
      <c r="B7102" s="30" t="s">
        <v>14312</v>
      </c>
      <c r="C7102" s="31" t="s">
        <v>14313</v>
      </c>
      <c r="D7102" s="30" t="s">
        <v>14276</v>
      </c>
      <c r="E7102" s="30" t="s">
        <v>371</v>
      </c>
      <c r="F7102" s="30" t="s">
        <v>365</v>
      </c>
      <c r="G7102" s="30" t="s">
        <v>3757</v>
      </c>
      <c r="H7102" s="30">
        <v>2019</v>
      </c>
      <c r="I7102" s="28" t="s">
        <v>367</v>
      </c>
      <c r="J7102" s="30"/>
      <c r="K7102" s="30" t="s">
        <v>368</v>
      </c>
    </row>
    <row r="7103" spans="1:11">
      <c r="A7103" s="29">
        <v>7102</v>
      </c>
      <c r="B7103" s="30" t="s">
        <v>14314</v>
      </c>
      <c r="C7103" s="31" t="s">
        <v>14315</v>
      </c>
      <c r="D7103" s="30">
        <v>1421</v>
      </c>
      <c r="E7103" s="30" t="s">
        <v>371</v>
      </c>
      <c r="F7103" s="30" t="s">
        <v>365</v>
      </c>
      <c r="G7103" s="30" t="s">
        <v>3757</v>
      </c>
      <c r="H7103" s="30">
        <v>2019</v>
      </c>
      <c r="I7103" s="28" t="s">
        <v>367</v>
      </c>
      <c r="J7103" s="30"/>
      <c r="K7103" s="30" t="s">
        <v>368</v>
      </c>
    </row>
    <row r="7104" spans="1:11">
      <c r="A7104" s="29">
        <v>7103</v>
      </c>
      <c r="B7104" s="30" t="s">
        <v>14316</v>
      </c>
      <c r="C7104" s="31" t="s">
        <v>8299</v>
      </c>
      <c r="D7104" s="30" t="s">
        <v>14276</v>
      </c>
      <c r="E7104" s="30" t="s">
        <v>371</v>
      </c>
      <c r="F7104" s="30" t="s">
        <v>365</v>
      </c>
      <c r="G7104" s="30" t="s">
        <v>3757</v>
      </c>
      <c r="H7104" s="30">
        <v>2019</v>
      </c>
      <c r="I7104" s="28" t="s">
        <v>367</v>
      </c>
      <c r="J7104" s="30"/>
      <c r="K7104" s="30" t="s">
        <v>368</v>
      </c>
    </row>
    <row r="7105" spans="1:11">
      <c r="A7105" s="29">
        <v>7104</v>
      </c>
      <c r="B7105" s="30" t="s">
        <v>14317</v>
      </c>
      <c r="C7105" s="31" t="s">
        <v>14318</v>
      </c>
      <c r="D7105" s="30" t="s">
        <v>6864</v>
      </c>
      <c r="E7105" s="30" t="s">
        <v>371</v>
      </c>
      <c r="F7105" s="30" t="s">
        <v>846</v>
      </c>
      <c r="G7105" s="30" t="s">
        <v>378</v>
      </c>
      <c r="H7105" s="30">
        <v>2019</v>
      </c>
      <c r="I7105" s="28" t="s">
        <v>367</v>
      </c>
      <c r="J7105" s="30" t="s">
        <v>10368</v>
      </c>
      <c r="K7105" s="30" t="s">
        <v>368</v>
      </c>
    </row>
    <row r="7106" spans="1:11">
      <c r="A7106" s="29">
        <v>7105</v>
      </c>
      <c r="B7106" s="30" t="s">
        <v>14319</v>
      </c>
      <c r="C7106" s="31" t="s">
        <v>14320</v>
      </c>
      <c r="D7106" s="30" t="s">
        <v>14276</v>
      </c>
      <c r="E7106" s="30" t="s">
        <v>371</v>
      </c>
      <c r="F7106" s="30" t="s">
        <v>365</v>
      </c>
      <c r="G7106" s="30" t="s">
        <v>3757</v>
      </c>
      <c r="H7106" s="30">
        <v>2019</v>
      </c>
      <c r="I7106" s="28" t="s">
        <v>367</v>
      </c>
      <c r="J7106" s="30"/>
      <c r="K7106" s="30" t="s">
        <v>368</v>
      </c>
    </row>
    <row r="7107" spans="1:11">
      <c r="A7107" s="29">
        <v>7106</v>
      </c>
      <c r="B7107" s="30" t="s">
        <v>14321</v>
      </c>
      <c r="C7107" s="31" t="s">
        <v>14322</v>
      </c>
      <c r="D7107" s="30" t="s">
        <v>6864</v>
      </c>
      <c r="E7107" s="30" t="s">
        <v>850</v>
      </c>
      <c r="F7107" s="30" t="s">
        <v>846</v>
      </c>
      <c r="G7107" s="30" t="s">
        <v>366</v>
      </c>
      <c r="H7107" s="30">
        <v>2019</v>
      </c>
      <c r="I7107" s="28" t="s">
        <v>367</v>
      </c>
      <c r="J7107" s="30" t="s">
        <v>10368</v>
      </c>
      <c r="K7107" s="30" t="s">
        <v>368</v>
      </c>
    </row>
    <row r="7108" spans="1:11">
      <c r="A7108" s="29">
        <v>7107</v>
      </c>
      <c r="B7108" s="30" t="s">
        <v>14323</v>
      </c>
      <c r="C7108" s="31" t="s">
        <v>14324</v>
      </c>
      <c r="D7108" s="30" t="s">
        <v>6864</v>
      </c>
      <c r="E7108" s="30" t="s">
        <v>850</v>
      </c>
      <c r="F7108" s="30" t="s">
        <v>846</v>
      </c>
      <c r="G7108" s="30" t="s">
        <v>366</v>
      </c>
      <c r="H7108" s="30">
        <v>2019</v>
      </c>
      <c r="I7108" s="28" t="s">
        <v>367</v>
      </c>
      <c r="J7108" s="30" t="s">
        <v>10368</v>
      </c>
      <c r="K7108" s="30" t="s">
        <v>368</v>
      </c>
    </row>
    <row r="7109" spans="1:11">
      <c r="A7109" s="29">
        <v>7108</v>
      </c>
      <c r="B7109" s="30" t="s">
        <v>14325</v>
      </c>
      <c r="C7109" s="31" t="s">
        <v>14326</v>
      </c>
      <c r="D7109" s="30" t="s">
        <v>6864</v>
      </c>
      <c r="E7109" s="30" t="s">
        <v>850</v>
      </c>
      <c r="F7109" s="30" t="s">
        <v>846</v>
      </c>
      <c r="G7109" s="30" t="s">
        <v>366</v>
      </c>
      <c r="H7109" s="30">
        <v>2019</v>
      </c>
      <c r="I7109" s="28" t="s">
        <v>367</v>
      </c>
      <c r="J7109" s="30" t="s">
        <v>10373</v>
      </c>
      <c r="K7109" s="30" t="s">
        <v>368</v>
      </c>
    </row>
    <row r="7110" spans="1:11">
      <c r="A7110" s="29">
        <v>7109</v>
      </c>
      <c r="B7110" s="30" t="s">
        <v>14327</v>
      </c>
      <c r="C7110" s="31" t="s">
        <v>14328</v>
      </c>
      <c r="D7110" s="30" t="s">
        <v>6864</v>
      </c>
      <c r="E7110" s="30" t="s">
        <v>850</v>
      </c>
      <c r="F7110" s="30" t="s">
        <v>846</v>
      </c>
      <c r="G7110" s="30" t="s">
        <v>366</v>
      </c>
      <c r="H7110" s="30">
        <v>2019</v>
      </c>
      <c r="I7110" s="28" t="s">
        <v>367</v>
      </c>
      <c r="J7110" s="30" t="s">
        <v>10368</v>
      </c>
      <c r="K7110" s="30" t="s">
        <v>368</v>
      </c>
    </row>
    <row r="7111" spans="1:11">
      <c r="A7111" s="29">
        <v>7110</v>
      </c>
      <c r="B7111" s="30" t="s">
        <v>14329</v>
      </c>
      <c r="C7111" s="31" t="s">
        <v>14330</v>
      </c>
      <c r="D7111" s="30" t="s">
        <v>6864</v>
      </c>
      <c r="E7111" s="30" t="s">
        <v>850</v>
      </c>
      <c r="F7111" s="30" t="s">
        <v>846</v>
      </c>
      <c r="G7111" s="30" t="s">
        <v>366</v>
      </c>
      <c r="H7111" s="30">
        <v>2019</v>
      </c>
      <c r="I7111" s="28" t="s">
        <v>367</v>
      </c>
      <c r="J7111" s="30" t="s">
        <v>10368</v>
      </c>
      <c r="K7111" s="30" t="s">
        <v>368</v>
      </c>
    </row>
    <row r="7112" spans="1:11">
      <c r="A7112" s="29">
        <v>7111</v>
      </c>
      <c r="B7112" s="30" t="s">
        <v>14331</v>
      </c>
      <c r="C7112" s="31" t="s">
        <v>4623</v>
      </c>
      <c r="D7112" s="30" t="s">
        <v>8631</v>
      </c>
      <c r="E7112" s="30" t="s">
        <v>371</v>
      </c>
      <c r="F7112" s="30" t="s">
        <v>846</v>
      </c>
      <c r="G7112" s="30" t="s">
        <v>3757</v>
      </c>
      <c r="H7112" s="30">
        <v>2019</v>
      </c>
      <c r="I7112" s="28" t="s">
        <v>367</v>
      </c>
      <c r="J7112" s="30" t="s">
        <v>10368</v>
      </c>
      <c r="K7112" s="30" t="s">
        <v>368</v>
      </c>
    </row>
    <row r="7113" spans="1:11">
      <c r="A7113" s="29">
        <v>7112</v>
      </c>
      <c r="B7113" s="30" t="s">
        <v>14332</v>
      </c>
      <c r="C7113" s="31" t="s">
        <v>14333</v>
      </c>
      <c r="D7113" s="30" t="s">
        <v>8631</v>
      </c>
      <c r="E7113" s="30" t="s">
        <v>371</v>
      </c>
      <c r="F7113" s="30" t="s">
        <v>846</v>
      </c>
      <c r="G7113" s="30" t="s">
        <v>3757</v>
      </c>
      <c r="H7113" s="30">
        <v>2019</v>
      </c>
      <c r="I7113" s="28" t="s">
        <v>367</v>
      </c>
      <c r="J7113" s="30" t="s">
        <v>10368</v>
      </c>
      <c r="K7113" s="30" t="s">
        <v>368</v>
      </c>
    </row>
    <row r="7114" spans="1:11">
      <c r="A7114" s="29">
        <v>7113</v>
      </c>
      <c r="B7114" s="30" t="s">
        <v>14334</v>
      </c>
      <c r="C7114" s="31" t="s">
        <v>14335</v>
      </c>
      <c r="D7114" s="30" t="s">
        <v>8631</v>
      </c>
      <c r="E7114" s="30" t="s">
        <v>371</v>
      </c>
      <c r="F7114" s="30" t="s">
        <v>846</v>
      </c>
      <c r="G7114" s="30" t="s">
        <v>3757</v>
      </c>
      <c r="H7114" s="30">
        <v>2019</v>
      </c>
      <c r="I7114" s="28" t="s">
        <v>367</v>
      </c>
      <c r="J7114" s="30" t="s">
        <v>10368</v>
      </c>
      <c r="K7114" s="30" t="s">
        <v>368</v>
      </c>
    </row>
    <row r="7115" spans="1:11">
      <c r="A7115" s="29">
        <v>7114</v>
      </c>
      <c r="B7115" s="30" t="s">
        <v>14336</v>
      </c>
      <c r="C7115" s="31" t="s">
        <v>14337</v>
      </c>
      <c r="D7115" s="30" t="s">
        <v>6864</v>
      </c>
      <c r="E7115" s="30" t="s">
        <v>371</v>
      </c>
      <c r="F7115" s="30" t="s">
        <v>846</v>
      </c>
      <c r="G7115" s="30" t="s">
        <v>468</v>
      </c>
      <c r="H7115" s="30">
        <v>2019</v>
      </c>
      <c r="I7115" s="28" t="s">
        <v>367</v>
      </c>
      <c r="J7115" s="30" t="s">
        <v>10368</v>
      </c>
      <c r="K7115" s="30" t="s">
        <v>368</v>
      </c>
    </row>
    <row r="7116" spans="1:11">
      <c r="A7116" s="29">
        <v>7115</v>
      </c>
      <c r="B7116" s="30" t="s">
        <v>14338</v>
      </c>
      <c r="C7116" s="31" t="s">
        <v>14339</v>
      </c>
      <c r="D7116" s="30" t="s">
        <v>8631</v>
      </c>
      <c r="E7116" s="30" t="s">
        <v>371</v>
      </c>
      <c r="F7116" s="30" t="s">
        <v>846</v>
      </c>
      <c r="G7116" s="30" t="s">
        <v>3757</v>
      </c>
      <c r="H7116" s="30">
        <v>2019</v>
      </c>
      <c r="I7116" s="28" t="s">
        <v>367</v>
      </c>
      <c r="J7116" s="30" t="s">
        <v>10368</v>
      </c>
      <c r="K7116" s="30" t="s">
        <v>368</v>
      </c>
    </row>
    <row r="7117" spans="1:11">
      <c r="A7117" s="29">
        <v>7116</v>
      </c>
      <c r="B7117" s="30" t="s">
        <v>14340</v>
      </c>
      <c r="C7117" s="31" t="s">
        <v>14341</v>
      </c>
      <c r="D7117" s="30" t="s">
        <v>8631</v>
      </c>
      <c r="E7117" s="30" t="s">
        <v>371</v>
      </c>
      <c r="F7117" s="30" t="s">
        <v>846</v>
      </c>
      <c r="G7117" s="30" t="s">
        <v>3757</v>
      </c>
      <c r="H7117" s="30">
        <v>2019</v>
      </c>
      <c r="I7117" s="28" t="s">
        <v>367</v>
      </c>
      <c r="J7117" s="30" t="s">
        <v>10373</v>
      </c>
      <c r="K7117" s="30" t="s">
        <v>368</v>
      </c>
    </row>
    <row r="7118" spans="1:11">
      <c r="A7118" s="29">
        <v>7117</v>
      </c>
      <c r="B7118" s="30" t="s">
        <v>14342</v>
      </c>
      <c r="C7118" s="31" t="s">
        <v>14343</v>
      </c>
      <c r="D7118" s="30" t="s">
        <v>6864</v>
      </c>
      <c r="E7118" s="30" t="s">
        <v>371</v>
      </c>
      <c r="F7118" s="30" t="s">
        <v>846</v>
      </c>
      <c r="G7118" s="30" t="s">
        <v>468</v>
      </c>
      <c r="H7118" s="30">
        <v>2019</v>
      </c>
      <c r="I7118" s="28" t="s">
        <v>367</v>
      </c>
      <c r="J7118" s="30" t="s">
        <v>10373</v>
      </c>
      <c r="K7118" s="30" t="s">
        <v>368</v>
      </c>
    </row>
    <row r="7119" spans="1:11">
      <c r="A7119" s="29">
        <v>7118</v>
      </c>
      <c r="B7119" s="30" t="s">
        <v>14344</v>
      </c>
      <c r="C7119" s="31" t="s">
        <v>14345</v>
      </c>
      <c r="D7119" s="30" t="s">
        <v>8631</v>
      </c>
      <c r="E7119" s="30" t="s">
        <v>371</v>
      </c>
      <c r="F7119" s="30" t="s">
        <v>846</v>
      </c>
      <c r="G7119" s="30" t="s">
        <v>3757</v>
      </c>
      <c r="H7119" s="30">
        <v>2019</v>
      </c>
      <c r="I7119" s="28" t="s">
        <v>367</v>
      </c>
      <c r="J7119" s="30" t="s">
        <v>10373</v>
      </c>
      <c r="K7119" s="30" t="s">
        <v>368</v>
      </c>
    </row>
    <row r="7120" spans="1:11">
      <c r="A7120" s="29">
        <v>7119</v>
      </c>
      <c r="B7120" s="30" t="s">
        <v>14346</v>
      </c>
      <c r="C7120" s="31" t="s">
        <v>14347</v>
      </c>
      <c r="D7120" s="30" t="s">
        <v>8631</v>
      </c>
      <c r="E7120" s="30" t="s">
        <v>371</v>
      </c>
      <c r="F7120" s="30" t="s">
        <v>846</v>
      </c>
      <c r="G7120" s="30" t="s">
        <v>3757</v>
      </c>
      <c r="H7120" s="30">
        <v>2019</v>
      </c>
      <c r="I7120" s="28" t="s">
        <v>367</v>
      </c>
      <c r="J7120" s="30" t="s">
        <v>10373</v>
      </c>
      <c r="K7120" s="30" t="s">
        <v>368</v>
      </c>
    </row>
    <row r="7121" spans="1:11">
      <c r="A7121" s="29">
        <v>7120</v>
      </c>
      <c r="B7121" s="30" t="s">
        <v>14348</v>
      </c>
      <c r="C7121" s="31" t="s">
        <v>14349</v>
      </c>
      <c r="D7121" s="30" t="s">
        <v>6864</v>
      </c>
      <c r="E7121" s="30" t="s">
        <v>371</v>
      </c>
      <c r="F7121" s="30" t="s">
        <v>846</v>
      </c>
      <c r="G7121" s="30" t="s">
        <v>468</v>
      </c>
      <c r="H7121" s="30">
        <v>2019</v>
      </c>
      <c r="I7121" s="28" t="s">
        <v>367</v>
      </c>
      <c r="J7121" s="30" t="s">
        <v>10368</v>
      </c>
      <c r="K7121" s="30" t="s">
        <v>368</v>
      </c>
    </row>
    <row r="7122" spans="1:11">
      <c r="A7122" s="29">
        <v>7121</v>
      </c>
      <c r="B7122" s="30" t="s">
        <v>14350</v>
      </c>
      <c r="C7122" s="31" t="s">
        <v>14351</v>
      </c>
      <c r="D7122" s="30" t="s">
        <v>8631</v>
      </c>
      <c r="E7122" s="30" t="s">
        <v>371</v>
      </c>
      <c r="F7122" s="30" t="s">
        <v>846</v>
      </c>
      <c r="G7122" s="30" t="s">
        <v>3757</v>
      </c>
      <c r="H7122" s="30">
        <v>2019</v>
      </c>
      <c r="I7122" s="28" t="s">
        <v>367</v>
      </c>
      <c r="J7122" s="30" t="s">
        <v>10373</v>
      </c>
      <c r="K7122" s="30" t="s">
        <v>368</v>
      </c>
    </row>
    <row r="7123" spans="1:11">
      <c r="A7123" s="29">
        <v>7122</v>
      </c>
      <c r="B7123" s="30" t="s">
        <v>14352</v>
      </c>
      <c r="C7123" s="31" t="s">
        <v>14353</v>
      </c>
      <c r="D7123" s="30" t="s">
        <v>8631</v>
      </c>
      <c r="E7123" s="30" t="s">
        <v>371</v>
      </c>
      <c r="F7123" s="30" t="s">
        <v>846</v>
      </c>
      <c r="G7123" s="30" t="s">
        <v>3757</v>
      </c>
      <c r="H7123" s="30">
        <v>2019</v>
      </c>
      <c r="I7123" s="28" t="s">
        <v>367</v>
      </c>
      <c r="J7123" s="30" t="s">
        <v>10368</v>
      </c>
      <c r="K7123" s="30" t="s">
        <v>368</v>
      </c>
    </row>
    <row r="7124" spans="1:11">
      <c r="A7124" s="29">
        <v>7123</v>
      </c>
      <c r="B7124" s="30" t="s">
        <v>14354</v>
      </c>
      <c r="C7124" s="31" t="s">
        <v>14355</v>
      </c>
      <c r="D7124" s="30" t="s">
        <v>6864</v>
      </c>
      <c r="E7124" s="30" t="s">
        <v>850</v>
      </c>
      <c r="F7124" s="30" t="s">
        <v>846</v>
      </c>
      <c r="G7124" s="30" t="s">
        <v>366</v>
      </c>
      <c r="H7124" s="30">
        <v>2019</v>
      </c>
      <c r="I7124" s="28" t="s">
        <v>367</v>
      </c>
      <c r="J7124" s="30" t="s">
        <v>10373</v>
      </c>
      <c r="K7124" s="30" t="s">
        <v>368</v>
      </c>
    </row>
    <row r="7125" spans="1:11">
      <c r="A7125" s="29">
        <v>7124</v>
      </c>
      <c r="B7125" s="30" t="s">
        <v>14356</v>
      </c>
      <c r="C7125" s="31" t="s">
        <v>14357</v>
      </c>
      <c r="D7125" s="30" t="s">
        <v>6864</v>
      </c>
      <c r="E7125" s="30" t="s">
        <v>850</v>
      </c>
      <c r="F7125" s="30" t="s">
        <v>846</v>
      </c>
      <c r="G7125" s="30" t="s">
        <v>366</v>
      </c>
      <c r="H7125" s="30">
        <v>2019</v>
      </c>
      <c r="I7125" s="28" t="s">
        <v>367</v>
      </c>
      <c r="J7125" s="30" t="s">
        <v>10373</v>
      </c>
      <c r="K7125" s="30" t="s">
        <v>368</v>
      </c>
    </row>
    <row r="7126" spans="1:11">
      <c r="A7126" s="29">
        <v>7125</v>
      </c>
      <c r="B7126" s="30" t="s">
        <v>14358</v>
      </c>
      <c r="C7126" s="31" t="s">
        <v>14359</v>
      </c>
      <c r="D7126" s="30" t="s">
        <v>6864</v>
      </c>
      <c r="E7126" s="30" t="s">
        <v>850</v>
      </c>
      <c r="F7126" s="30" t="s">
        <v>846</v>
      </c>
      <c r="G7126" s="30" t="s">
        <v>366</v>
      </c>
      <c r="H7126" s="30">
        <v>2019</v>
      </c>
      <c r="I7126" s="28" t="s">
        <v>367</v>
      </c>
      <c r="J7126" s="30" t="s">
        <v>10368</v>
      </c>
      <c r="K7126" s="30" t="s">
        <v>368</v>
      </c>
    </row>
    <row r="7127" spans="1:11">
      <c r="A7127" s="29">
        <v>7126</v>
      </c>
      <c r="B7127" s="30" t="s">
        <v>14360</v>
      </c>
      <c r="C7127" s="31" t="s">
        <v>14361</v>
      </c>
      <c r="D7127" s="30" t="s">
        <v>6864</v>
      </c>
      <c r="E7127" s="30" t="s">
        <v>850</v>
      </c>
      <c r="F7127" s="30" t="s">
        <v>846</v>
      </c>
      <c r="G7127" s="30" t="s">
        <v>366</v>
      </c>
      <c r="H7127" s="30">
        <v>2019</v>
      </c>
      <c r="I7127" s="28" t="s">
        <v>367</v>
      </c>
      <c r="J7127" s="30" t="s">
        <v>10373</v>
      </c>
      <c r="K7127" s="30" t="s">
        <v>368</v>
      </c>
    </row>
    <row r="7128" spans="1:11">
      <c r="A7128" s="29">
        <v>7127</v>
      </c>
      <c r="B7128" s="30" t="s">
        <v>14362</v>
      </c>
      <c r="C7128" s="31" t="s">
        <v>14363</v>
      </c>
      <c r="D7128" s="30" t="s">
        <v>8631</v>
      </c>
      <c r="E7128" s="30" t="s">
        <v>850</v>
      </c>
      <c r="F7128" s="30" t="s">
        <v>846</v>
      </c>
      <c r="G7128" s="30" t="s">
        <v>366</v>
      </c>
      <c r="H7128" s="30">
        <v>2019</v>
      </c>
      <c r="I7128" s="28" t="s">
        <v>367</v>
      </c>
      <c r="J7128" s="30" t="s">
        <v>10368</v>
      </c>
      <c r="K7128" s="30" t="s">
        <v>368</v>
      </c>
    </row>
    <row r="7129" spans="1:11">
      <c r="A7129" s="29">
        <v>7128</v>
      </c>
      <c r="B7129" s="30" t="s">
        <v>14364</v>
      </c>
      <c r="C7129" s="31" t="s">
        <v>14365</v>
      </c>
      <c r="D7129" s="30" t="s">
        <v>6864</v>
      </c>
      <c r="E7129" s="30" t="s">
        <v>850</v>
      </c>
      <c r="F7129" s="30" t="s">
        <v>846</v>
      </c>
      <c r="G7129" s="30" t="s">
        <v>366</v>
      </c>
      <c r="H7129" s="30">
        <v>2019</v>
      </c>
      <c r="I7129" s="28" t="s">
        <v>367</v>
      </c>
      <c r="J7129" s="30" t="s">
        <v>10373</v>
      </c>
      <c r="K7129" s="30" t="s">
        <v>368</v>
      </c>
    </row>
    <row r="7130" spans="1:11">
      <c r="A7130" s="29">
        <v>7129</v>
      </c>
      <c r="B7130" s="30" t="s">
        <v>14366</v>
      </c>
      <c r="C7130" s="31" t="s">
        <v>14367</v>
      </c>
      <c r="D7130" s="30" t="s">
        <v>6864</v>
      </c>
      <c r="E7130" s="30" t="s">
        <v>850</v>
      </c>
      <c r="F7130" s="30" t="s">
        <v>846</v>
      </c>
      <c r="G7130" s="30" t="s">
        <v>366</v>
      </c>
      <c r="H7130" s="30">
        <v>2019</v>
      </c>
      <c r="I7130" s="28" t="s">
        <v>367</v>
      </c>
      <c r="J7130" s="30" t="s">
        <v>10373</v>
      </c>
      <c r="K7130" s="30" t="s">
        <v>368</v>
      </c>
    </row>
    <row r="7131" spans="1:11">
      <c r="A7131" s="29">
        <v>7130</v>
      </c>
      <c r="B7131" s="30" t="s">
        <v>14368</v>
      </c>
      <c r="C7131" s="31" t="s">
        <v>14369</v>
      </c>
      <c r="D7131" s="30" t="s">
        <v>6864</v>
      </c>
      <c r="E7131" s="30" t="s">
        <v>850</v>
      </c>
      <c r="F7131" s="30" t="s">
        <v>846</v>
      </c>
      <c r="G7131" s="30" t="s">
        <v>366</v>
      </c>
      <c r="H7131" s="30">
        <v>2019</v>
      </c>
      <c r="I7131" s="28" t="s">
        <v>367</v>
      </c>
      <c r="J7131" s="30" t="s">
        <v>10373</v>
      </c>
      <c r="K7131" s="30" t="s">
        <v>368</v>
      </c>
    </row>
    <row r="7132" spans="1:11">
      <c r="A7132" s="29">
        <v>7131</v>
      </c>
      <c r="B7132" s="30" t="s">
        <v>14370</v>
      </c>
      <c r="C7132" s="31" t="s">
        <v>14371</v>
      </c>
      <c r="D7132" s="30" t="s">
        <v>6864</v>
      </c>
      <c r="E7132" s="30" t="s">
        <v>850</v>
      </c>
      <c r="F7132" s="30" t="s">
        <v>846</v>
      </c>
      <c r="G7132" s="30" t="s">
        <v>366</v>
      </c>
      <c r="H7132" s="30">
        <v>2019</v>
      </c>
      <c r="I7132" s="28" t="s">
        <v>367</v>
      </c>
      <c r="J7132" s="30" t="s">
        <v>10373</v>
      </c>
      <c r="K7132" s="30" t="s">
        <v>368</v>
      </c>
    </row>
    <row r="7133" spans="1:11">
      <c r="A7133" s="29">
        <v>7132</v>
      </c>
      <c r="B7133" s="30" t="s">
        <v>14372</v>
      </c>
      <c r="C7133" s="31" t="s">
        <v>14373</v>
      </c>
      <c r="D7133" s="30" t="s">
        <v>6864</v>
      </c>
      <c r="E7133" s="30" t="s">
        <v>850</v>
      </c>
      <c r="F7133" s="30" t="s">
        <v>846</v>
      </c>
      <c r="G7133" s="30" t="s">
        <v>366</v>
      </c>
      <c r="H7133" s="30">
        <v>2019</v>
      </c>
      <c r="I7133" s="28" t="s">
        <v>367</v>
      </c>
      <c r="J7133" s="30" t="s">
        <v>10368</v>
      </c>
      <c r="K7133" s="30" t="s">
        <v>368</v>
      </c>
    </row>
    <row r="7134" spans="1:11">
      <c r="A7134" s="29">
        <v>7133</v>
      </c>
      <c r="B7134" s="30" t="s">
        <v>14374</v>
      </c>
      <c r="C7134" s="31" t="s">
        <v>14375</v>
      </c>
      <c r="D7134" s="30" t="s">
        <v>6864</v>
      </c>
      <c r="E7134" s="30" t="s">
        <v>850</v>
      </c>
      <c r="F7134" s="30" t="s">
        <v>846</v>
      </c>
      <c r="G7134" s="30" t="s">
        <v>366</v>
      </c>
      <c r="H7134" s="30">
        <v>2019</v>
      </c>
      <c r="I7134" s="28" t="s">
        <v>367</v>
      </c>
      <c r="J7134" s="30" t="s">
        <v>10368</v>
      </c>
      <c r="K7134" s="30" t="s">
        <v>368</v>
      </c>
    </row>
    <row r="7135" spans="1:11">
      <c r="A7135" s="29">
        <v>7134</v>
      </c>
      <c r="B7135" s="30" t="s">
        <v>14376</v>
      </c>
      <c r="C7135" s="31" t="s">
        <v>14377</v>
      </c>
      <c r="D7135" s="30" t="s">
        <v>6864</v>
      </c>
      <c r="E7135" s="30" t="s">
        <v>850</v>
      </c>
      <c r="F7135" s="30" t="s">
        <v>846</v>
      </c>
      <c r="G7135" s="30" t="s">
        <v>366</v>
      </c>
      <c r="H7135" s="30">
        <v>2019</v>
      </c>
      <c r="I7135" s="28" t="s">
        <v>367</v>
      </c>
      <c r="J7135" s="30" t="s">
        <v>10368</v>
      </c>
      <c r="K7135" s="30" t="s">
        <v>368</v>
      </c>
    </row>
    <row r="7136" spans="1:11">
      <c r="A7136" s="29">
        <v>7135</v>
      </c>
      <c r="B7136" s="30" t="s">
        <v>14378</v>
      </c>
      <c r="C7136" s="31" t="s">
        <v>14379</v>
      </c>
      <c r="D7136" s="30" t="s">
        <v>6864</v>
      </c>
      <c r="E7136" s="30" t="s">
        <v>850</v>
      </c>
      <c r="F7136" s="30" t="s">
        <v>846</v>
      </c>
      <c r="G7136" s="30" t="s">
        <v>366</v>
      </c>
      <c r="H7136" s="30">
        <v>2019</v>
      </c>
      <c r="I7136" s="28" t="s">
        <v>367</v>
      </c>
      <c r="J7136" s="30" t="s">
        <v>10368</v>
      </c>
      <c r="K7136" s="30" t="s">
        <v>368</v>
      </c>
    </row>
    <row r="7137" spans="1:11">
      <c r="A7137" s="29">
        <v>7136</v>
      </c>
      <c r="B7137" s="30" t="s">
        <v>14380</v>
      </c>
      <c r="C7137" s="31" t="s">
        <v>14381</v>
      </c>
      <c r="D7137" s="30" t="s">
        <v>6864</v>
      </c>
      <c r="E7137" s="30" t="s">
        <v>850</v>
      </c>
      <c r="F7137" s="30" t="s">
        <v>846</v>
      </c>
      <c r="G7137" s="30" t="s">
        <v>366</v>
      </c>
      <c r="H7137" s="30">
        <v>2019</v>
      </c>
      <c r="I7137" s="28" t="s">
        <v>367</v>
      </c>
      <c r="J7137" s="30" t="s">
        <v>10373</v>
      </c>
      <c r="K7137" s="30" t="s">
        <v>368</v>
      </c>
    </row>
    <row r="7138" spans="1:11">
      <c r="A7138" s="29">
        <v>7137</v>
      </c>
      <c r="B7138" s="30" t="s">
        <v>14382</v>
      </c>
      <c r="C7138" s="31" t="s">
        <v>14383</v>
      </c>
      <c r="D7138" s="30" t="s">
        <v>6864</v>
      </c>
      <c r="E7138" s="30" t="s">
        <v>850</v>
      </c>
      <c r="F7138" s="30" t="s">
        <v>846</v>
      </c>
      <c r="G7138" s="30" t="s">
        <v>366</v>
      </c>
      <c r="H7138" s="30">
        <v>2019</v>
      </c>
      <c r="I7138" s="28" t="s">
        <v>367</v>
      </c>
      <c r="J7138" s="30" t="s">
        <v>10373</v>
      </c>
      <c r="K7138" s="30" t="s">
        <v>368</v>
      </c>
    </row>
    <row r="7139" spans="1:11">
      <c r="A7139" s="29">
        <v>7138</v>
      </c>
      <c r="B7139" s="30" t="s">
        <v>14384</v>
      </c>
      <c r="C7139" s="31" t="s">
        <v>14385</v>
      </c>
      <c r="D7139" s="30" t="s">
        <v>8631</v>
      </c>
      <c r="E7139" s="30" t="s">
        <v>850</v>
      </c>
      <c r="F7139" s="30" t="s">
        <v>846</v>
      </c>
      <c r="G7139" s="30" t="s">
        <v>366</v>
      </c>
      <c r="H7139" s="30">
        <v>2019</v>
      </c>
      <c r="I7139" s="28" t="s">
        <v>367</v>
      </c>
      <c r="J7139" s="30" t="s">
        <v>10368</v>
      </c>
      <c r="K7139" s="30" t="s">
        <v>368</v>
      </c>
    </row>
    <row r="7140" spans="1:11">
      <c r="A7140" s="29">
        <v>7139</v>
      </c>
      <c r="B7140" s="30" t="s">
        <v>14386</v>
      </c>
      <c r="C7140" s="31" t="s">
        <v>14387</v>
      </c>
      <c r="D7140" s="30" t="s">
        <v>8631</v>
      </c>
      <c r="E7140" s="30" t="s">
        <v>850</v>
      </c>
      <c r="F7140" s="30" t="s">
        <v>846</v>
      </c>
      <c r="G7140" s="30" t="s">
        <v>9641</v>
      </c>
      <c r="H7140" s="30">
        <v>2019</v>
      </c>
      <c r="I7140" s="28" t="s">
        <v>367</v>
      </c>
      <c r="J7140" s="30" t="s">
        <v>10368</v>
      </c>
      <c r="K7140" s="30" t="s">
        <v>368</v>
      </c>
    </row>
    <row r="7141" spans="1:11">
      <c r="A7141" s="29">
        <v>7140</v>
      </c>
      <c r="B7141" s="30" t="s">
        <v>14388</v>
      </c>
      <c r="C7141" s="31" t="s">
        <v>14389</v>
      </c>
      <c r="D7141" s="30" t="s">
        <v>6864</v>
      </c>
      <c r="E7141" s="30" t="s">
        <v>850</v>
      </c>
      <c r="F7141" s="30" t="s">
        <v>846</v>
      </c>
      <c r="G7141" s="30" t="s">
        <v>366</v>
      </c>
      <c r="H7141" s="30">
        <v>2019</v>
      </c>
      <c r="I7141" s="28" t="s">
        <v>367</v>
      </c>
      <c r="J7141" s="30" t="s">
        <v>10368</v>
      </c>
      <c r="K7141" s="30" t="s">
        <v>368</v>
      </c>
    </row>
    <row r="7142" spans="1:11">
      <c r="A7142" s="29">
        <v>7141</v>
      </c>
      <c r="B7142" s="30" t="s">
        <v>14390</v>
      </c>
      <c r="C7142" s="31" t="s">
        <v>14391</v>
      </c>
      <c r="D7142" s="30" t="s">
        <v>6864</v>
      </c>
      <c r="E7142" s="30" t="s">
        <v>850</v>
      </c>
      <c r="F7142" s="30" t="s">
        <v>846</v>
      </c>
      <c r="G7142" s="30" t="s">
        <v>366</v>
      </c>
      <c r="H7142" s="30">
        <v>2019</v>
      </c>
      <c r="I7142" s="28" t="s">
        <v>367</v>
      </c>
      <c r="J7142" s="30" t="s">
        <v>10368</v>
      </c>
      <c r="K7142" s="30" t="s">
        <v>368</v>
      </c>
    </row>
    <row r="7143" spans="1:11">
      <c r="A7143" s="29">
        <v>7142</v>
      </c>
      <c r="B7143" s="30" t="s">
        <v>14392</v>
      </c>
      <c r="C7143" s="31" t="s">
        <v>14393</v>
      </c>
      <c r="D7143" s="30" t="s">
        <v>6864</v>
      </c>
      <c r="E7143" s="30" t="s">
        <v>850</v>
      </c>
      <c r="F7143" s="30" t="s">
        <v>846</v>
      </c>
      <c r="G7143" s="30" t="s">
        <v>366</v>
      </c>
      <c r="H7143" s="30">
        <v>2019</v>
      </c>
      <c r="I7143" s="28" t="s">
        <v>367</v>
      </c>
      <c r="J7143" s="30" t="s">
        <v>10368</v>
      </c>
      <c r="K7143" s="30" t="s">
        <v>368</v>
      </c>
    </row>
    <row r="7144" spans="1:11">
      <c r="A7144" s="29">
        <v>7143</v>
      </c>
      <c r="B7144" s="30" t="s">
        <v>14394</v>
      </c>
      <c r="C7144" s="31" t="s">
        <v>14395</v>
      </c>
      <c r="D7144" s="30" t="s">
        <v>6864</v>
      </c>
      <c r="E7144" s="30" t="s">
        <v>850</v>
      </c>
      <c r="F7144" s="30" t="s">
        <v>846</v>
      </c>
      <c r="G7144" s="30" t="s">
        <v>366</v>
      </c>
      <c r="H7144" s="30">
        <v>2019</v>
      </c>
      <c r="I7144" s="28" t="s">
        <v>367</v>
      </c>
      <c r="J7144" s="30" t="s">
        <v>10368</v>
      </c>
      <c r="K7144" s="30" t="s">
        <v>368</v>
      </c>
    </row>
    <row r="7145" spans="1:11">
      <c r="A7145" s="29">
        <v>7144</v>
      </c>
      <c r="B7145" s="30" t="s">
        <v>14396</v>
      </c>
      <c r="C7145" s="31" t="s">
        <v>14397</v>
      </c>
      <c r="D7145" s="30" t="s">
        <v>6864</v>
      </c>
      <c r="E7145" s="30" t="s">
        <v>850</v>
      </c>
      <c r="F7145" s="30" t="s">
        <v>846</v>
      </c>
      <c r="G7145" s="30" t="s">
        <v>366</v>
      </c>
      <c r="H7145" s="30">
        <v>2019</v>
      </c>
      <c r="I7145" s="28" t="s">
        <v>367</v>
      </c>
      <c r="J7145" s="30" t="s">
        <v>10368</v>
      </c>
      <c r="K7145" s="30" t="s">
        <v>368</v>
      </c>
    </row>
    <row r="7146" spans="1:11">
      <c r="A7146" s="29">
        <v>7145</v>
      </c>
      <c r="B7146" s="30" t="s">
        <v>14398</v>
      </c>
      <c r="C7146" s="31" t="s">
        <v>14399</v>
      </c>
      <c r="D7146" s="30" t="s">
        <v>8631</v>
      </c>
      <c r="E7146" s="30" t="s">
        <v>850</v>
      </c>
      <c r="F7146" s="30" t="s">
        <v>846</v>
      </c>
      <c r="G7146" s="30" t="s">
        <v>468</v>
      </c>
      <c r="H7146" s="30">
        <v>2019</v>
      </c>
      <c r="I7146" s="28" t="s">
        <v>367</v>
      </c>
      <c r="J7146" s="30" t="s">
        <v>10373</v>
      </c>
      <c r="K7146" s="30" t="s">
        <v>368</v>
      </c>
    </row>
    <row r="7147" spans="1:11">
      <c r="A7147" s="29">
        <v>7146</v>
      </c>
      <c r="B7147" s="30" t="s">
        <v>14400</v>
      </c>
      <c r="C7147" s="31" t="s">
        <v>14401</v>
      </c>
      <c r="D7147" s="30" t="s">
        <v>6864</v>
      </c>
      <c r="E7147" s="30" t="s">
        <v>850</v>
      </c>
      <c r="F7147" s="30" t="s">
        <v>846</v>
      </c>
      <c r="G7147" s="30" t="s">
        <v>366</v>
      </c>
      <c r="H7147" s="30">
        <v>2019</v>
      </c>
      <c r="I7147" s="28" t="s">
        <v>367</v>
      </c>
      <c r="J7147" s="30" t="s">
        <v>10368</v>
      </c>
      <c r="K7147" s="30" t="s">
        <v>368</v>
      </c>
    </row>
    <row r="7148" spans="1:11">
      <c r="A7148" s="29">
        <v>7147</v>
      </c>
      <c r="B7148" s="30" t="s">
        <v>14402</v>
      </c>
      <c r="C7148" s="31" t="s">
        <v>14403</v>
      </c>
      <c r="D7148" s="30" t="s">
        <v>6864</v>
      </c>
      <c r="E7148" s="30" t="s">
        <v>850</v>
      </c>
      <c r="F7148" s="30" t="s">
        <v>846</v>
      </c>
      <c r="G7148" s="30" t="s">
        <v>366</v>
      </c>
      <c r="H7148" s="30">
        <v>2019</v>
      </c>
      <c r="I7148" s="28" t="s">
        <v>367</v>
      </c>
      <c r="J7148" s="30" t="s">
        <v>10368</v>
      </c>
      <c r="K7148" s="30" t="s">
        <v>368</v>
      </c>
    </row>
    <row r="7149" spans="1:11">
      <c r="A7149" s="29">
        <v>7148</v>
      </c>
      <c r="B7149" s="30" t="s">
        <v>14404</v>
      </c>
      <c r="C7149" s="31" t="s">
        <v>14405</v>
      </c>
      <c r="D7149" s="30" t="s">
        <v>8631</v>
      </c>
      <c r="E7149" s="30" t="s">
        <v>850</v>
      </c>
      <c r="F7149" s="30" t="s">
        <v>846</v>
      </c>
      <c r="G7149" s="30" t="s">
        <v>366</v>
      </c>
      <c r="H7149" s="30">
        <v>2019</v>
      </c>
      <c r="I7149" s="28" t="s">
        <v>367</v>
      </c>
      <c r="J7149" s="30" t="s">
        <v>10373</v>
      </c>
      <c r="K7149" s="30" t="s">
        <v>368</v>
      </c>
    </row>
    <row r="7150" spans="1:11">
      <c r="A7150" s="29">
        <v>7149</v>
      </c>
      <c r="B7150" s="30" t="s">
        <v>14406</v>
      </c>
      <c r="C7150" s="31" t="s">
        <v>14407</v>
      </c>
      <c r="D7150" s="30" t="s">
        <v>8631</v>
      </c>
      <c r="E7150" s="30" t="s">
        <v>850</v>
      </c>
      <c r="F7150" s="30" t="s">
        <v>846</v>
      </c>
      <c r="G7150" s="30" t="s">
        <v>366</v>
      </c>
      <c r="H7150" s="30">
        <v>2019</v>
      </c>
      <c r="I7150" s="28" t="s">
        <v>367</v>
      </c>
      <c r="J7150" s="30" t="s">
        <v>10368</v>
      </c>
      <c r="K7150" s="30" t="s">
        <v>368</v>
      </c>
    </row>
    <row r="7151" spans="1:11">
      <c r="A7151" s="29">
        <v>7150</v>
      </c>
      <c r="B7151" s="30" t="s">
        <v>14408</v>
      </c>
      <c r="C7151" s="31" t="s">
        <v>14409</v>
      </c>
      <c r="D7151" s="30" t="s">
        <v>8631</v>
      </c>
      <c r="E7151" s="30" t="s">
        <v>850</v>
      </c>
      <c r="F7151" s="30" t="s">
        <v>846</v>
      </c>
      <c r="G7151" s="30" t="s">
        <v>366</v>
      </c>
      <c r="H7151" s="30">
        <v>2019</v>
      </c>
      <c r="I7151" s="28" t="s">
        <v>367</v>
      </c>
      <c r="J7151" s="30" t="s">
        <v>10368</v>
      </c>
      <c r="K7151" s="30" t="s">
        <v>368</v>
      </c>
    </row>
    <row r="7152" spans="1:11">
      <c r="A7152" s="29">
        <v>7151</v>
      </c>
      <c r="B7152" s="30" t="s">
        <v>14410</v>
      </c>
      <c r="C7152" s="31" t="s">
        <v>14411</v>
      </c>
      <c r="D7152" s="30" t="s">
        <v>6864</v>
      </c>
      <c r="E7152" s="30" t="s">
        <v>850</v>
      </c>
      <c r="F7152" s="30" t="s">
        <v>846</v>
      </c>
      <c r="G7152" s="30" t="s">
        <v>366</v>
      </c>
      <c r="H7152" s="30">
        <v>2019</v>
      </c>
      <c r="I7152" s="28" t="s">
        <v>367</v>
      </c>
      <c r="J7152" s="30" t="s">
        <v>10368</v>
      </c>
      <c r="K7152" s="30" t="s">
        <v>368</v>
      </c>
    </row>
    <row r="7153" spans="1:11">
      <c r="A7153" s="29">
        <v>7152</v>
      </c>
      <c r="B7153" s="30" t="s">
        <v>14412</v>
      </c>
      <c r="C7153" s="31" t="s">
        <v>14413</v>
      </c>
      <c r="D7153" s="30" t="s">
        <v>6864</v>
      </c>
      <c r="E7153" s="30" t="s">
        <v>850</v>
      </c>
      <c r="F7153" s="30" t="s">
        <v>846</v>
      </c>
      <c r="G7153" s="30" t="s">
        <v>366</v>
      </c>
      <c r="H7153" s="30">
        <v>2019</v>
      </c>
      <c r="I7153" s="28" t="s">
        <v>367</v>
      </c>
      <c r="J7153" s="30" t="s">
        <v>10373</v>
      </c>
      <c r="K7153" s="30" t="s">
        <v>368</v>
      </c>
    </row>
    <row r="7154" spans="1:11">
      <c r="A7154" s="29">
        <v>7153</v>
      </c>
      <c r="B7154" s="30" t="s">
        <v>14414</v>
      </c>
      <c r="C7154" s="31" t="s">
        <v>14415</v>
      </c>
      <c r="D7154" s="30" t="s">
        <v>8631</v>
      </c>
      <c r="E7154" s="30" t="s">
        <v>850</v>
      </c>
      <c r="F7154" s="30" t="s">
        <v>846</v>
      </c>
      <c r="G7154" s="30" t="s">
        <v>366</v>
      </c>
      <c r="H7154" s="30">
        <v>2019</v>
      </c>
      <c r="I7154" s="28" t="s">
        <v>367</v>
      </c>
      <c r="J7154" s="30" t="s">
        <v>10368</v>
      </c>
      <c r="K7154" s="30" t="s">
        <v>368</v>
      </c>
    </row>
    <row r="7155" spans="1:11">
      <c r="A7155" s="29">
        <v>7154</v>
      </c>
      <c r="B7155" s="30" t="s">
        <v>14416</v>
      </c>
      <c r="C7155" s="31" t="s">
        <v>14417</v>
      </c>
      <c r="D7155" s="30" t="s">
        <v>6864</v>
      </c>
      <c r="E7155" s="30" t="s">
        <v>850</v>
      </c>
      <c r="F7155" s="30" t="s">
        <v>846</v>
      </c>
      <c r="G7155" s="30" t="s">
        <v>366</v>
      </c>
      <c r="H7155" s="30">
        <v>2019</v>
      </c>
      <c r="I7155" s="28" t="s">
        <v>367</v>
      </c>
      <c r="J7155" s="30" t="s">
        <v>10373</v>
      </c>
      <c r="K7155" s="30" t="s">
        <v>368</v>
      </c>
    </row>
    <row r="7156" spans="1:11">
      <c r="A7156" s="29">
        <v>7155</v>
      </c>
      <c r="B7156" s="30" t="s">
        <v>14418</v>
      </c>
      <c r="C7156" s="31" t="s">
        <v>14419</v>
      </c>
      <c r="D7156" s="30" t="s">
        <v>8631</v>
      </c>
      <c r="E7156" s="30" t="s">
        <v>850</v>
      </c>
      <c r="F7156" s="30" t="s">
        <v>846</v>
      </c>
      <c r="G7156" s="30" t="s">
        <v>366</v>
      </c>
      <c r="H7156" s="30">
        <v>2019</v>
      </c>
      <c r="I7156" s="28" t="s">
        <v>367</v>
      </c>
      <c r="J7156" s="30" t="s">
        <v>10368</v>
      </c>
      <c r="K7156" s="30" t="s">
        <v>368</v>
      </c>
    </row>
    <row r="7157" spans="1:11">
      <c r="A7157" s="29">
        <v>7156</v>
      </c>
      <c r="B7157" s="30" t="s">
        <v>14420</v>
      </c>
      <c r="C7157" s="31" t="s">
        <v>14421</v>
      </c>
      <c r="D7157" s="30" t="s">
        <v>6864</v>
      </c>
      <c r="E7157" s="30" t="s">
        <v>850</v>
      </c>
      <c r="F7157" s="30" t="s">
        <v>846</v>
      </c>
      <c r="G7157" s="30" t="s">
        <v>366</v>
      </c>
      <c r="H7157" s="30">
        <v>2019</v>
      </c>
      <c r="I7157" s="28" t="s">
        <v>367</v>
      </c>
      <c r="J7157" s="30" t="s">
        <v>10368</v>
      </c>
      <c r="K7157" s="30" t="s">
        <v>368</v>
      </c>
    </row>
    <row r="7158" spans="1:11">
      <c r="A7158" s="29">
        <v>7157</v>
      </c>
      <c r="B7158" s="30" t="s">
        <v>14422</v>
      </c>
      <c r="C7158" s="31" t="s">
        <v>14423</v>
      </c>
      <c r="D7158" s="30" t="s">
        <v>6864</v>
      </c>
      <c r="E7158" s="30" t="s">
        <v>850</v>
      </c>
      <c r="F7158" s="30" t="s">
        <v>846</v>
      </c>
      <c r="G7158" s="30" t="s">
        <v>366</v>
      </c>
      <c r="H7158" s="30">
        <v>2019</v>
      </c>
      <c r="I7158" s="28" t="s">
        <v>367</v>
      </c>
      <c r="J7158" s="30" t="s">
        <v>10373</v>
      </c>
      <c r="K7158" s="30" t="s">
        <v>368</v>
      </c>
    </row>
    <row r="7159" spans="1:11">
      <c r="A7159" s="29">
        <v>7158</v>
      </c>
      <c r="B7159" s="30" t="s">
        <v>14424</v>
      </c>
      <c r="C7159" s="31" t="s">
        <v>14425</v>
      </c>
      <c r="D7159" s="30" t="s">
        <v>6864</v>
      </c>
      <c r="E7159" s="30" t="s">
        <v>850</v>
      </c>
      <c r="F7159" s="30" t="s">
        <v>846</v>
      </c>
      <c r="G7159" s="30" t="s">
        <v>366</v>
      </c>
      <c r="H7159" s="30">
        <v>2019</v>
      </c>
      <c r="I7159" s="28" t="s">
        <v>367</v>
      </c>
      <c r="J7159" s="30" t="s">
        <v>10368</v>
      </c>
      <c r="K7159" s="30" t="s">
        <v>368</v>
      </c>
    </row>
    <row r="7160" spans="1:11">
      <c r="A7160" s="29">
        <v>7159</v>
      </c>
      <c r="B7160" s="30" t="s">
        <v>14426</v>
      </c>
      <c r="C7160" s="31" t="s">
        <v>14427</v>
      </c>
      <c r="D7160" s="30" t="s">
        <v>6864</v>
      </c>
      <c r="E7160" s="30" t="s">
        <v>850</v>
      </c>
      <c r="F7160" s="30" t="s">
        <v>846</v>
      </c>
      <c r="G7160" s="30" t="s">
        <v>366</v>
      </c>
      <c r="H7160" s="30">
        <v>2019</v>
      </c>
      <c r="I7160" s="28" t="s">
        <v>367</v>
      </c>
      <c r="J7160" s="30" t="s">
        <v>10368</v>
      </c>
      <c r="K7160" s="30" t="s">
        <v>368</v>
      </c>
    </row>
    <row r="7161" spans="1:11">
      <c r="A7161" s="29">
        <v>7160</v>
      </c>
      <c r="B7161" s="30" t="s">
        <v>14428</v>
      </c>
      <c r="C7161" s="31" t="s">
        <v>14429</v>
      </c>
      <c r="D7161" s="30" t="s">
        <v>6864</v>
      </c>
      <c r="E7161" s="30" t="s">
        <v>850</v>
      </c>
      <c r="F7161" s="30" t="s">
        <v>846</v>
      </c>
      <c r="G7161" s="30" t="s">
        <v>366</v>
      </c>
      <c r="H7161" s="30">
        <v>2019</v>
      </c>
      <c r="I7161" s="28" t="s">
        <v>367</v>
      </c>
      <c r="J7161" s="30" t="s">
        <v>10368</v>
      </c>
      <c r="K7161" s="30" t="s">
        <v>368</v>
      </c>
    </row>
    <row r="7162" spans="1:11">
      <c r="A7162" s="29">
        <v>7161</v>
      </c>
      <c r="B7162" s="30" t="s">
        <v>14430</v>
      </c>
      <c r="C7162" s="31" t="s">
        <v>14431</v>
      </c>
      <c r="D7162" s="30" t="s">
        <v>6864</v>
      </c>
      <c r="E7162" s="30" t="s">
        <v>850</v>
      </c>
      <c r="F7162" s="30" t="s">
        <v>846</v>
      </c>
      <c r="G7162" s="30" t="s">
        <v>366</v>
      </c>
      <c r="H7162" s="30">
        <v>2019</v>
      </c>
      <c r="I7162" s="28" t="s">
        <v>367</v>
      </c>
      <c r="J7162" s="30" t="s">
        <v>10368</v>
      </c>
      <c r="K7162" s="30" t="s">
        <v>368</v>
      </c>
    </row>
    <row r="7163" spans="1:11">
      <c r="A7163" s="29">
        <v>7162</v>
      </c>
      <c r="B7163" s="30" t="s">
        <v>14432</v>
      </c>
      <c r="C7163" s="31" t="s">
        <v>14433</v>
      </c>
      <c r="D7163" s="30" t="s">
        <v>6864</v>
      </c>
      <c r="E7163" s="30" t="s">
        <v>850</v>
      </c>
      <c r="F7163" s="30" t="s">
        <v>846</v>
      </c>
      <c r="G7163" s="30" t="s">
        <v>366</v>
      </c>
      <c r="H7163" s="30">
        <v>2019</v>
      </c>
      <c r="I7163" s="28" t="s">
        <v>367</v>
      </c>
      <c r="J7163" s="30" t="s">
        <v>10373</v>
      </c>
      <c r="K7163" s="30" t="s">
        <v>368</v>
      </c>
    </row>
    <row r="7164" spans="1:11">
      <c r="A7164" s="29">
        <v>7163</v>
      </c>
      <c r="B7164" s="30" t="s">
        <v>14434</v>
      </c>
      <c r="C7164" s="31" t="s">
        <v>14435</v>
      </c>
      <c r="D7164" s="30" t="s">
        <v>6864</v>
      </c>
      <c r="E7164" s="30" t="s">
        <v>850</v>
      </c>
      <c r="F7164" s="30" t="s">
        <v>846</v>
      </c>
      <c r="G7164" s="30" t="s">
        <v>468</v>
      </c>
      <c r="H7164" s="30">
        <v>2019</v>
      </c>
      <c r="I7164" s="28" t="s">
        <v>367</v>
      </c>
      <c r="J7164" s="30" t="s">
        <v>10368</v>
      </c>
      <c r="K7164" s="30" t="s">
        <v>368</v>
      </c>
    </row>
    <row r="7165" spans="1:11">
      <c r="A7165" s="29">
        <v>7164</v>
      </c>
      <c r="B7165" s="30" t="s">
        <v>14436</v>
      </c>
      <c r="C7165" s="31" t="s">
        <v>14437</v>
      </c>
      <c r="D7165" s="30" t="s">
        <v>8631</v>
      </c>
      <c r="E7165" s="30" t="s">
        <v>850</v>
      </c>
      <c r="F7165" s="30" t="s">
        <v>846</v>
      </c>
      <c r="G7165" s="30" t="s">
        <v>366</v>
      </c>
      <c r="H7165" s="30">
        <v>2019</v>
      </c>
      <c r="I7165" s="28" t="s">
        <v>367</v>
      </c>
      <c r="J7165" s="30" t="s">
        <v>10368</v>
      </c>
      <c r="K7165" s="30" t="s">
        <v>368</v>
      </c>
    </row>
    <row r="7166" spans="1:11">
      <c r="A7166" s="29">
        <v>7165</v>
      </c>
      <c r="B7166" s="30" t="s">
        <v>14438</v>
      </c>
      <c r="C7166" s="31" t="s">
        <v>14439</v>
      </c>
      <c r="D7166" s="30" t="s">
        <v>6864</v>
      </c>
      <c r="E7166" s="30" t="s">
        <v>850</v>
      </c>
      <c r="F7166" s="30" t="s">
        <v>846</v>
      </c>
      <c r="G7166" s="30" t="s">
        <v>366</v>
      </c>
      <c r="H7166" s="30">
        <v>2019</v>
      </c>
      <c r="I7166" s="28" t="s">
        <v>367</v>
      </c>
      <c r="J7166" s="30" t="s">
        <v>10373</v>
      </c>
      <c r="K7166" s="30" t="s">
        <v>368</v>
      </c>
    </row>
    <row r="7167" spans="1:11">
      <c r="A7167" s="29">
        <v>7166</v>
      </c>
      <c r="B7167" s="30" t="s">
        <v>14440</v>
      </c>
      <c r="C7167" s="31" t="s">
        <v>14441</v>
      </c>
      <c r="D7167" s="30" t="s">
        <v>6864</v>
      </c>
      <c r="E7167" s="30" t="s">
        <v>850</v>
      </c>
      <c r="F7167" s="30" t="s">
        <v>846</v>
      </c>
      <c r="G7167" s="30" t="s">
        <v>366</v>
      </c>
      <c r="H7167" s="30">
        <v>2019</v>
      </c>
      <c r="I7167" s="28" t="s">
        <v>367</v>
      </c>
      <c r="J7167" s="30" t="s">
        <v>10368</v>
      </c>
      <c r="K7167" s="30" t="s">
        <v>368</v>
      </c>
    </row>
    <row r="7168" spans="1:11">
      <c r="A7168" s="29">
        <v>7167</v>
      </c>
      <c r="B7168" s="30" t="s">
        <v>14442</v>
      </c>
      <c r="C7168" s="31" t="s">
        <v>14443</v>
      </c>
      <c r="D7168" s="30" t="s">
        <v>6864</v>
      </c>
      <c r="E7168" s="30" t="s">
        <v>850</v>
      </c>
      <c r="F7168" s="30" t="s">
        <v>846</v>
      </c>
      <c r="G7168" s="30" t="s">
        <v>366</v>
      </c>
      <c r="H7168" s="30">
        <v>2019</v>
      </c>
      <c r="I7168" s="28" t="s">
        <v>367</v>
      </c>
      <c r="J7168" s="30" t="s">
        <v>10373</v>
      </c>
      <c r="K7168" s="30" t="s">
        <v>368</v>
      </c>
    </row>
    <row r="7169" spans="1:11">
      <c r="A7169" s="29">
        <v>7168</v>
      </c>
      <c r="B7169" s="30" t="s">
        <v>14444</v>
      </c>
      <c r="C7169" s="31" t="s">
        <v>14445</v>
      </c>
      <c r="D7169" s="30" t="s">
        <v>6864</v>
      </c>
      <c r="E7169" s="30" t="s">
        <v>850</v>
      </c>
      <c r="F7169" s="30" t="s">
        <v>846</v>
      </c>
      <c r="G7169" s="30" t="s">
        <v>366</v>
      </c>
      <c r="H7169" s="30">
        <v>2019</v>
      </c>
      <c r="I7169" s="28" t="s">
        <v>367</v>
      </c>
      <c r="J7169" s="30" t="s">
        <v>10368</v>
      </c>
      <c r="K7169" s="30" t="s">
        <v>368</v>
      </c>
    </row>
    <row r="7170" spans="1:11">
      <c r="A7170" s="29">
        <v>7169</v>
      </c>
      <c r="B7170" s="30" t="s">
        <v>14446</v>
      </c>
      <c r="C7170" s="31" t="s">
        <v>14447</v>
      </c>
      <c r="D7170" s="30" t="s">
        <v>6864</v>
      </c>
      <c r="E7170" s="30" t="s">
        <v>850</v>
      </c>
      <c r="F7170" s="30" t="s">
        <v>846</v>
      </c>
      <c r="G7170" s="30" t="s">
        <v>366</v>
      </c>
      <c r="H7170" s="30">
        <v>2019</v>
      </c>
      <c r="I7170" s="28" t="s">
        <v>367</v>
      </c>
      <c r="J7170" s="30" t="s">
        <v>10373</v>
      </c>
      <c r="K7170" s="30" t="s">
        <v>368</v>
      </c>
    </row>
    <row r="7171" spans="1:11">
      <c r="A7171" s="29">
        <v>7170</v>
      </c>
      <c r="B7171" s="30" t="s">
        <v>14448</v>
      </c>
      <c r="C7171" s="31" t="s">
        <v>14449</v>
      </c>
      <c r="D7171" s="30" t="s">
        <v>6864</v>
      </c>
      <c r="E7171" s="30" t="s">
        <v>850</v>
      </c>
      <c r="F7171" s="30" t="s">
        <v>846</v>
      </c>
      <c r="G7171" s="30" t="s">
        <v>366</v>
      </c>
      <c r="H7171" s="30">
        <v>2019</v>
      </c>
      <c r="I7171" s="28" t="s">
        <v>367</v>
      </c>
      <c r="J7171" s="30" t="s">
        <v>10373</v>
      </c>
      <c r="K7171" s="30" t="s">
        <v>368</v>
      </c>
    </row>
    <row r="7172" spans="1:11">
      <c r="A7172" s="29">
        <v>7171</v>
      </c>
      <c r="B7172" s="30" t="s">
        <v>14450</v>
      </c>
      <c r="C7172" s="31" t="s">
        <v>14451</v>
      </c>
      <c r="D7172" s="30" t="s">
        <v>6864</v>
      </c>
      <c r="E7172" s="30" t="s">
        <v>850</v>
      </c>
      <c r="F7172" s="30" t="s">
        <v>846</v>
      </c>
      <c r="G7172" s="30" t="s">
        <v>366</v>
      </c>
      <c r="H7172" s="30">
        <v>2019</v>
      </c>
      <c r="I7172" s="28" t="s">
        <v>367</v>
      </c>
      <c r="J7172" s="30" t="s">
        <v>10368</v>
      </c>
      <c r="K7172" s="30" t="s">
        <v>368</v>
      </c>
    </row>
    <row r="7173" spans="1:11">
      <c r="A7173" s="29">
        <v>7172</v>
      </c>
      <c r="B7173" s="30" t="s">
        <v>14452</v>
      </c>
      <c r="C7173" s="31" t="s">
        <v>14453</v>
      </c>
      <c r="D7173" s="30" t="s">
        <v>6864</v>
      </c>
      <c r="E7173" s="30" t="s">
        <v>850</v>
      </c>
      <c r="F7173" s="30" t="s">
        <v>846</v>
      </c>
      <c r="G7173" s="30" t="s">
        <v>366</v>
      </c>
      <c r="H7173" s="30">
        <v>2019</v>
      </c>
      <c r="I7173" s="28" t="s">
        <v>367</v>
      </c>
      <c r="J7173" s="30" t="s">
        <v>10368</v>
      </c>
      <c r="K7173" s="30" t="s">
        <v>368</v>
      </c>
    </row>
    <row r="7174" spans="1:11">
      <c r="A7174" s="29">
        <v>7173</v>
      </c>
      <c r="B7174" s="30" t="s">
        <v>14454</v>
      </c>
      <c r="C7174" s="31" t="s">
        <v>14455</v>
      </c>
      <c r="D7174" s="30" t="s">
        <v>6864</v>
      </c>
      <c r="E7174" s="30" t="s">
        <v>850</v>
      </c>
      <c r="F7174" s="30" t="s">
        <v>846</v>
      </c>
      <c r="G7174" s="30" t="s">
        <v>468</v>
      </c>
      <c r="H7174" s="30">
        <v>2019</v>
      </c>
      <c r="I7174" s="28" t="s">
        <v>367</v>
      </c>
      <c r="J7174" s="30" t="s">
        <v>10368</v>
      </c>
      <c r="K7174" s="30" t="s">
        <v>368</v>
      </c>
    </row>
    <row r="7175" spans="1:11">
      <c r="A7175" s="29">
        <v>7174</v>
      </c>
      <c r="B7175" s="30" t="s">
        <v>14456</v>
      </c>
      <c r="C7175" s="31" t="s">
        <v>14457</v>
      </c>
      <c r="D7175" s="30" t="s">
        <v>8631</v>
      </c>
      <c r="E7175" s="30" t="s">
        <v>850</v>
      </c>
      <c r="F7175" s="30" t="s">
        <v>846</v>
      </c>
      <c r="G7175" s="30" t="s">
        <v>366</v>
      </c>
      <c r="H7175" s="30">
        <v>2019</v>
      </c>
      <c r="I7175" s="28" t="s">
        <v>367</v>
      </c>
      <c r="J7175" s="30" t="s">
        <v>10368</v>
      </c>
      <c r="K7175" s="30" t="s">
        <v>368</v>
      </c>
    </row>
    <row r="7176" spans="1:11">
      <c r="A7176" s="29">
        <v>7175</v>
      </c>
      <c r="B7176" s="30" t="s">
        <v>14458</v>
      </c>
      <c r="C7176" s="31" t="s">
        <v>14459</v>
      </c>
      <c r="D7176" s="30" t="s">
        <v>6864</v>
      </c>
      <c r="E7176" s="30" t="s">
        <v>850</v>
      </c>
      <c r="F7176" s="30" t="s">
        <v>846</v>
      </c>
      <c r="G7176" s="30" t="s">
        <v>366</v>
      </c>
      <c r="H7176" s="30">
        <v>2019</v>
      </c>
      <c r="I7176" s="28" t="s">
        <v>367</v>
      </c>
      <c r="J7176" s="30" t="s">
        <v>10368</v>
      </c>
      <c r="K7176" s="30" t="s">
        <v>368</v>
      </c>
    </row>
    <row r="7177" spans="1:11">
      <c r="A7177" s="29">
        <v>7176</v>
      </c>
      <c r="B7177" s="30" t="s">
        <v>14460</v>
      </c>
      <c r="C7177" s="31" t="s">
        <v>14461</v>
      </c>
      <c r="D7177" s="30" t="s">
        <v>6864</v>
      </c>
      <c r="E7177" s="30" t="s">
        <v>850</v>
      </c>
      <c r="F7177" s="30" t="s">
        <v>846</v>
      </c>
      <c r="G7177" s="30" t="s">
        <v>366</v>
      </c>
      <c r="H7177" s="30">
        <v>2019</v>
      </c>
      <c r="I7177" s="28" t="s">
        <v>367</v>
      </c>
      <c r="J7177" s="30" t="s">
        <v>10373</v>
      </c>
      <c r="K7177" s="30" t="s">
        <v>368</v>
      </c>
    </row>
    <row r="7178" spans="1:11">
      <c r="A7178" s="29">
        <v>7177</v>
      </c>
      <c r="B7178" s="30" t="s">
        <v>14462</v>
      </c>
      <c r="C7178" s="31" t="s">
        <v>14463</v>
      </c>
      <c r="D7178" s="30" t="s">
        <v>6864</v>
      </c>
      <c r="E7178" s="30" t="s">
        <v>371</v>
      </c>
      <c r="F7178" s="30" t="s">
        <v>846</v>
      </c>
      <c r="G7178" s="30" t="s">
        <v>468</v>
      </c>
      <c r="H7178" s="30">
        <v>2019</v>
      </c>
      <c r="I7178" s="28" t="s">
        <v>367</v>
      </c>
      <c r="J7178" s="30" t="s">
        <v>10368</v>
      </c>
      <c r="K7178" s="30" t="s">
        <v>368</v>
      </c>
    </row>
    <row r="7179" spans="1:11">
      <c r="A7179" s="29">
        <v>7178</v>
      </c>
      <c r="B7179" s="30" t="s">
        <v>14464</v>
      </c>
      <c r="C7179" s="31" t="s">
        <v>14465</v>
      </c>
      <c r="D7179" s="30" t="s">
        <v>6864</v>
      </c>
      <c r="E7179" s="30" t="s">
        <v>371</v>
      </c>
      <c r="F7179" s="30" t="s">
        <v>846</v>
      </c>
      <c r="G7179" s="30" t="s">
        <v>468</v>
      </c>
      <c r="H7179" s="30">
        <v>2019</v>
      </c>
      <c r="I7179" s="28" t="s">
        <v>367</v>
      </c>
      <c r="J7179" s="30" t="s">
        <v>10373</v>
      </c>
      <c r="K7179" s="30" t="s">
        <v>368</v>
      </c>
    </row>
    <row r="7180" spans="1:11">
      <c r="A7180" s="29">
        <v>7179</v>
      </c>
      <c r="B7180" s="30" t="s">
        <v>14466</v>
      </c>
      <c r="C7180" s="31" t="s">
        <v>14467</v>
      </c>
      <c r="D7180" s="30" t="s">
        <v>6864</v>
      </c>
      <c r="E7180" s="30" t="s">
        <v>371</v>
      </c>
      <c r="F7180" s="30" t="s">
        <v>846</v>
      </c>
      <c r="G7180" s="30" t="s">
        <v>468</v>
      </c>
      <c r="H7180" s="30">
        <v>2019</v>
      </c>
      <c r="I7180" s="28" t="s">
        <v>367</v>
      </c>
      <c r="J7180" s="30" t="s">
        <v>10368</v>
      </c>
      <c r="K7180" s="30" t="s">
        <v>368</v>
      </c>
    </row>
    <row r="7181" spans="1:11">
      <c r="A7181" s="29">
        <v>7180</v>
      </c>
      <c r="B7181" s="30" t="s">
        <v>14468</v>
      </c>
      <c r="C7181" s="31" t="s">
        <v>14469</v>
      </c>
      <c r="D7181" s="30" t="s">
        <v>8631</v>
      </c>
      <c r="E7181" s="30" t="s">
        <v>371</v>
      </c>
      <c r="F7181" s="30" t="s">
        <v>846</v>
      </c>
      <c r="G7181" s="30" t="s">
        <v>3757</v>
      </c>
      <c r="H7181" s="30">
        <v>2019</v>
      </c>
      <c r="I7181" s="28" t="s">
        <v>367</v>
      </c>
      <c r="J7181" s="30" t="s">
        <v>10368</v>
      </c>
      <c r="K7181" s="30" t="s">
        <v>368</v>
      </c>
    </row>
    <row r="7182" spans="1:11">
      <c r="A7182" s="29">
        <v>7181</v>
      </c>
      <c r="B7182" s="30" t="s">
        <v>14470</v>
      </c>
      <c r="C7182" s="31" t="s">
        <v>14471</v>
      </c>
      <c r="D7182" s="30" t="s">
        <v>8631</v>
      </c>
      <c r="E7182" s="30" t="s">
        <v>371</v>
      </c>
      <c r="F7182" s="30" t="s">
        <v>846</v>
      </c>
      <c r="G7182" s="30" t="s">
        <v>3757</v>
      </c>
      <c r="H7182" s="30">
        <v>2019</v>
      </c>
      <c r="I7182" s="28" t="s">
        <v>367</v>
      </c>
      <c r="J7182" s="30" t="s">
        <v>10373</v>
      </c>
      <c r="K7182" s="30" t="s">
        <v>368</v>
      </c>
    </row>
    <row r="7183" spans="1:11">
      <c r="A7183" s="29">
        <v>7182</v>
      </c>
      <c r="B7183" s="30" t="s">
        <v>14472</v>
      </c>
      <c r="C7183" s="31" t="s">
        <v>14473</v>
      </c>
      <c r="D7183" s="30" t="s">
        <v>8631</v>
      </c>
      <c r="E7183" s="30" t="s">
        <v>371</v>
      </c>
      <c r="F7183" s="30" t="s">
        <v>846</v>
      </c>
      <c r="G7183" s="30" t="s">
        <v>3757</v>
      </c>
      <c r="H7183" s="30">
        <v>2019</v>
      </c>
      <c r="I7183" s="28" t="s">
        <v>367</v>
      </c>
      <c r="J7183" s="30" t="s">
        <v>10368</v>
      </c>
      <c r="K7183" s="30" t="s">
        <v>368</v>
      </c>
    </row>
    <row r="7184" spans="1:11">
      <c r="A7184" s="29">
        <v>7183</v>
      </c>
      <c r="B7184" s="30" t="s">
        <v>14474</v>
      </c>
      <c r="C7184" s="31" t="s">
        <v>14475</v>
      </c>
      <c r="D7184" s="30" t="s">
        <v>6864</v>
      </c>
      <c r="E7184" s="30" t="s">
        <v>850</v>
      </c>
      <c r="F7184" s="30" t="s">
        <v>846</v>
      </c>
      <c r="G7184" s="30" t="s">
        <v>366</v>
      </c>
      <c r="H7184" s="30">
        <v>2019</v>
      </c>
      <c r="I7184" s="28" t="s">
        <v>367</v>
      </c>
      <c r="J7184" s="30" t="s">
        <v>10368</v>
      </c>
      <c r="K7184" s="30" t="s">
        <v>368</v>
      </c>
    </row>
    <row r="7185" spans="1:11">
      <c r="A7185" s="29">
        <v>7184</v>
      </c>
      <c r="B7185" s="30" t="s">
        <v>14476</v>
      </c>
      <c r="C7185" s="31" t="s">
        <v>14477</v>
      </c>
      <c r="D7185" s="30" t="s">
        <v>6864</v>
      </c>
      <c r="E7185" s="30" t="s">
        <v>850</v>
      </c>
      <c r="F7185" s="30" t="s">
        <v>846</v>
      </c>
      <c r="G7185" s="30" t="s">
        <v>366</v>
      </c>
      <c r="H7185" s="30">
        <v>2019</v>
      </c>
      <c r="I7185" s="28" t="s">
        <v>367</v>
      </c>
      <c r="J7185" s="30" t="s">
        <v>10368</v>
      </c>
      <c r="K7185" s="30" t="s">
        <v>368</v>
      </c>
    </row>
    <row r="7186" spans="1:11">
      <c r="A7186" s="29">
        <v>7185</v>
      </c>
      <c r="B7186" s="30" t="s">
        <v>14478</v>
      </c>
      <c r="C7186" s="31" t="s">
        <v>14479</v>
      </c>
      <c r="D7186" s="30" t="s">
        <v>6864</v>
      </c>
      <c r="E7186" s="30" t="s">
        <v>850</v>
      </c>
      <c r="F7186" s="30" t="s">
        <v>846</v>
      </c>
      <c r="G7186" s="30" t="s">
        <v>366</v>
      </c>
      <c r="H7186" s="30">
        <v>2019</v>
      </c>
      <c r="I7186" s="28" t="s">
        <v>367</v>
      </c>
      <c r="J7186" s="30" t="s">
        <v>10373</v>
      </c>
      <c r="K7186" s="30" t="s">
        <v>368</v>
      </c>
    </row>
    <row r="7187" spans="1:11">
      <c r="A7187" s="29">
        <v>7186</v>
      </c>
      <c r="B7187" s="30" t="s">
        <v>14480</v>
      </c>
      <c r="C7187" s="31" t="s">
        <v>14481</v>
      </c>
      <c r="D7187" s="30" t="s">
        <v>8631</v>
      </c>
      <c r="E7187" s="30" t="s">
        <v>850</v>
      </c>
      <c r="F7187" s="30" t="s">
        <v>846</v>
      </c>
      <c r="G7187" s="30" t="s">
        <v>3757</v>
      </c>
      <c r="H7187" s="30">
        <v>2019</v>
      </c>
      <c r="I7187" s="28" t="s">
        <v>367</v>
      </c>
      <c r="J7187" s="30" t="s">
        <v>10373</v>
      </c>
      <c r="K7187" s="30" t="s">
        <v>368</v>
      </c>
    </row>
    <row r="7188" spans="1:11">
      <c r="A7188" s="29">
        <v>7187</v>
      </c>
      <c r="B7188" s="30" t="s">
        <v>14482</v>
      </c>
      <c r="C7188" s="31" t="s">
        <v>14483</v>
      </c>
      <c r="D7188" s="30" t="s">
        <v>6864</v>
      </c>
      <c r="E7188" s="30" t="s">
        <v>850</v>
      </c>
      <c r="F7188" s="30" t="s">
        <v>846</v>
      </c>
      <c r="G7188" s="30" t="s">
        <v>366</v>
      </c>
      <c r="H7188" s="30">
        <v>2019</v>
      </c>
      <c r="I7188" s="28" t="s">
        <v>367</v>
      </c>
      <c r="J7188" s="30" t="s">
        <v>10368</v>
      </c>
      <c r="K7188" s="30" t="s">
        <v>368</v>
      </c>
    </row>
    <row r="7189" spans="1:11">
      <c r="A7189" s="29">
        <v>7188</v>
      </c>
      <c r="B7189" s="30" t="s">
        <v>14484</v>
      </c>
      <c r="C7189" s="31" t="s">
        <v>14485</v>
      </c>
      <c r="D7189" s="30" t="s">
        <v>6864</v>
      </c>
      <c r="E7189" s="30" t="s">
        <v>850</v>
      </c>
      <c r="F7189" s="30" t="s">
        <v>846</v>
      </c>
      <c r="G7189" s="30" t="s">
        <v>366</v>
      </c>
      <c r="H7189" s="30">
        <v>2019</v>
      </c>
      <c r="I7189" s="28" t="s">
        <v>367</v>
      </c>
      <c r="J7189" s="30" t="s">
        <v>10368</v>
      </c>
      <c r="K7189" s="30" t="s">
        <v>368</v>
      </c>
    </row>
    <row r="7190" spans="1:11">
      <c r="A7190" s="29">
        <v>7189</v>
      </c>
      <c r="B7190" s="30" t="s">
        <v>14486</v>
      </c>
      <c r="C7190" s="31" t="s">
        <v>14487</v>
      </c>
      <c r="D7190" s="30" t="s">
        <v>8631</v>
      </c>
      <c r="E7190" s="30" t="s">
        <v>850</v>
      </c>
      <c r="F7190" s="30" t="s">
        <v>846</v>
      </c>
      <c r="G7190" s="30" t="s">
        <v>9641</v>
      </c>
      <c r="H7190" s="30">
        <v>2019</v>
      </c>
      <c r="I7190" s="28" t="s">
        <v>367</v>
      </c>
      <c r="J7190" s="30" t="s">
        <v>10368</v>
      </c>
      <c r="K7190" s="30" t="s">
        <v>368</v>
      </c>
    </row>
    <row r="7191" spans="1:11">
      <c r="A7191" s="29">
        <v>7190</v>
      </c>
      <c r="B7191" s="30" t="s">
        <v>14488</v>
      </c>
      <c r="C7191" s="31" t="s">
        <v>14489</v>
      </c>
      <c r="D7191" s="30" t="s">
        <v>8631</v>
      </c>
      <c r="E7191" s="30" t="s">
        <v>850</v>
      </c>
      <c r="F7191" s="30" t="s">
        <v>846</v>
      </c>
      <c r="G7191" s="30" t="s">
        <v>9641</v>
      </c>
      <c r="H7191" s="30">
        <v>2019</v>
      </c>
      <c r="I7191" s="28" t="s">
        <v>367</v>
      </c>
      <c r="J7191" s="30" t="s">
        <v>10368</v>
      </c>
      <c r="K7191" s="30" t="s">
        <v>368</v>
      </c>
    </row>
    <row r="7192" spans="1:11">
      <c r="A7192" s="29">
        <v>7191</v>
      </c>
      <c r="B7192" s="30" t="s">
        <v>14490</v>
      </c>
      <c r="C7192" s="31" t="s">
        <v>12360</v>
      </c>
      <c r="D7192" s="30" t="s">
        <v>8631</v>
      </c>
      <c r="E7192" s="30" t="s">
        <v>850</v>
      </c>
      <c r="F7192" s="30" t="s">
        <v>846</v>
      </c>
      <c r="G7192" s="30" t="s">
        <v>3757</v>
      </c>
      <c r="H7192" s="30">
        <v>2019</v>
      </c>
      <c r="I7192" s="28" t="s">
        <v>367</v>
      </c>
      <c r="J7192" s="30" t="s">
        <v>10368</v>
      </c>
      <c r="K7192" s="30" t="s">
        <v>368</v>
      </c>
    </row>
    <row r="7193" spans="1:11">
      <c r="A7193" s="29">
        <v>7192</v>
      </c>
      <c r="B7193" s="30" t="s">
        <v>14491</v>
      </c>
      <c r="C7193" s="31" t="s">
        <v>14492</v>
      </c>
      <c r="D7193" s="30" t="s">
        <v>6864</v>
      </c>
      <c r="E7193" s="30" t="s">
        <v>850</v>
      </c>
      <c r="F7193" s="30" t="s">
        <v>846</v>
      </c>
      <c r="G7193" s="30" t="s">
        <v>366</v>
      </c>
      <c r="H7193" s="30">
        <v>2019</v>
      </c>
      <c r="I7193" s="28" t="s">
        <v>367</v>
      </c>
      <c r="J7193" s="30" t="s">
        <v>10368</v>
      </c>
      <c r="K7193" s="30" t="s">
        <v>368</v>
      </c>
    </row>
    <row r="7194" spans="1:11">
      <c r="A7194" s="29">
        <v>7193</v>
      </c>
      <c r="B7194" s="30" t="s">
        <v>14493</v>
      </c>
      <c r="C7194" s="31" t="s">
        <v>14494</v>
      </c>
      <c r="D7194" s="30" t="s">
        <v>6864</v>
      </c>
      <c r="E7194" s="30" t="s">
        <v>371</v>
      </c>
      <c r="F7194" s="30" t="s">
        <v>846</v>
      </c>
      <c r="G7194" s="30" t="s">
        <v>468</v>
      </c>
      <c r="H7194" s="30">
        <v>2019</v>
      </c>
      <c r="I7194" s="28" t="s">
        <v>367</v>
      </c>
      <c r="J7194" s="30" t="s">
        <v>10373</v>
      </c>
      <c r="K7194" s="30" t="s">
        <v>368</v>
      </c>
    </row>
    <row r="7195" spans="1:11">
      <c r="A7195" s="29">
        <v>7194</v>
      </c>
      <c r="B7195" s="30" t="s">
        <v>14495</v>
      </c>
      <c r="C7195" s="31" t="s">
        <v>14496</v>
      </c>
      <c r="D7195" s="30" t="s">
        <v>6864</v>
      </c>
      <c r="E7195" s="30" t="s">
        <v>371</v>
      </c>
      <c r="F7195" s="30" t="s">
        <v>846</v>
      </c>
      <c r="G7195" s="30" t="s">
        <v>468</v>
      </c>
      <c r="H7195" s="30">
        <v>2019</v>
      </c>
      <c r="I7195" s="28" t="s">
        <v>367</v>
      </c>
      <c r="J7195" s="30" t="s">
        <v>10368</v>
      </c>
      <c r="K7195" s="30" t="s">
        <v>368</v>
      </c>
    </row>
    <row r="7196" spans="1:11">
      <c r="A7196" s="29">
        <v>7195</v>
      </c>
      <c r="B7196" s="30" t="s">
        <v>14497</v>
      </c>
      <c r="C7196" s="31" t="s">
        <v>14498</v>
      </c>
      <c r="D7196" s="30" t="s">
        <v>6864</v>
      </c>
      <c r="E7196" s="30" t="s">
        <v>371</v>
      </c>
      <c r="F7196" s="30" t="s">
        <v>846</v>
      </c>
      <c r="G7196" s="30" t="s">
        <v>468</v>
      </c>
      <c r="H7196" s="30">
        <v>2019</v>
      </c>
      <c r="I7196" s="28" t="s">
        <v>367</v>
      </c>
      <c r="J7196" s="30" t="s">
        <v>10368</v>
      </c>
      <c r="K7196" s="30" t="s">
        <v>368</v>
      </c>
    </row>
    <row r="7197" spans="1:11">
      <c r="A7197" s="29">
        <v>7196</v>
      </c>
      <c r="B7197" s="30" t="s">
        <v>14499</v>
      </c>
      <c r="C7197" s="31" t="s">
        <v>14500</v>
      </c>
      <c r="D7197" s="30" t="s">
        <v>8631</v>
      </c>
      <c r="E7197" s="30" t="s">
        <v>371</v>
      </c>
      <c r="F7197" s="30" t="s">
        <v>846</v>
      </c>
      <c r="G7197" s="30" t="s">
        <v>3757</v>
      </c>
      <c r="H7197" s="30">
        <v>2019</v>
      </c>
      <c r="I7197" s="28" t="s">
        <v>367</v>
      </c>
      <c r="J7197" s="30" t="s">
        <v>10368</v>
      </c>
      <c r="K7197" s="30" t="s">
        <v>368</v>
      </c>
    </row>
    <row r="7198" spans="1:11">
      <c r="A7198" s="29">
        <v>7197</v>
      </c>
      <c r="B7198" s="30" t="s">
        <v>14501</v>
      </c>
      <c r="C7198" s="31" t="s">
        <v>14502</v>
      </c>
      <c r="D7198" s="30" t="s">
        <v>8631</v>
      </c>
      <c r="E7198" s="30" t="s">
        <v>371</v>
      </c>
      <c r="F7198" s="30" t="s">
        <v>846</v>
      </c>
      <c r="G7198" s="30" t="s">
        <v>9641</v>
      </c>
      <c r="H7198" s="30">
        <v>2019</v>
      </c>
      <c r="I7198" s="28" t="s">
        <v>367</v>
      </c>
      <c r="J7198" s="30" t="s">
        <v>10368</v>
      </c>
      <c r="K7198" s="30" t="s">
        <v>368</v>
      </c>
    </row>
    <row r="7199" spans="1:11">
      <c r="A7199" s="29">
        <v>7198</v>
      </c>
      <c r="B7199" s="30" t="s">
        <v>14503</v>
      </c>
      <c r="C7199" s="31" t="s">
        <v>14504</v>
      </c>
      <c r="D7199" s="30" t="s">
        <v>6864</v>
      </c>
      <c r="E7199" s="30" t="s">
        <v>371</v>
      </c>
      <c r="F7199" s="30" t="s">
        <v>846</v>
      </c>
      <c r="G7199" s="30" t="s">
        <v>468</v>
      </c>
      <c r="H7199" s="30">
        <v>2019</v>
      </c>
      <c r="I7199" s="28" t="s">
        <v>367</v>
      </c>
      <c r="J7199" s="30" t="s">
        <v>10368</v>
      </c>
      <c r="K7199" s="30" t="s">
        <v>368</v>
      </c>
    </row>
    <row r="7200" spans="1:11">
      <c r="A7200" s="29">
        <v>7199</v>
      </c>
      <c r="B7200" s="30" t="s">
        <v>14505</v>
      </c>
      <c r="C7200" s="31" t="s">
        <v>14506</v>
      </c>
      <c r="D7200" s="30" t="s">
        <v>6864</v>
      </c>
      <c r="E7200" s="30" t="s">
        <v>371</v>
      </c>
      <c r="F7200" s="30" t="s">
        <v>846</v>
      </c>
      <c r="G7200" s="30" t="s">
        <v>468</v>
      </c>
      <c r="H7200" s="30">
        <v>2019</v>
      </c>
      <c r="I7200" s="28" t="s">
        <v>367</v>
      </c>
      <c r="J7200" s="30" t="s">
        <v>10373</v>
      </c>
      <c r="K7200" s="30" t="s">
        <v>368</v>
      </c>
    </row>
    <row r="7201" spans="1:11">
      <c r="A7201" s="29">
        <v>7200</v>
      </c>
      <c r="B7201" s="30" t="s">
        <v>14507</v>
      </c>
      <c r="C7201" s="31" t="s">
        <v>14508</v>
      </c>
      <c r="D7201" s="30" t="s">
        <v>6864</v>
      </c>
      <c r="E7201" s="30" t="s">
        <v>850</v>
      </c>
      <c r="F7201" s="30" t="s">
        <v>846</v>
      </c>
      <c r="G7201" s="30" t="s">
        <v>366</v>
      </c>
      <c r="H7201" s="30">
        <v>2019</v>
      </c>
      <c r="I7201" s="28" t="s">
        <v>367</v>
      </c>
      <c r="J7201" s="30" t="s">
        <v>10368</v>
      </c>
      <c r="K7201" s="30" t="s">
        <v>368</v>
      </c>
    </row>
    <row r="7202" spans="1:11">
      <c r="A7202" s="29">
        <v>7201</v>
      </c>
      <c r="B7202" s="30" t="s">
        <v>14509</v>
      </c>
      <c r="C7202" s="31" t="s">
        <v>14510</v>
      </c>
      <c r="D7202" s="30" t="s">
        <v>6864</v>
      </c>
      <c r="E7202" s="30" t="s">
        <v>850</v>
      </c>
      <c r="F7202" s="30" t="s">
        <v>846</v>
      </c>
      <c r="G7202" s="30" t="s">
        <v>366</v>
      </c>
      <c r="H7202" s="30">
        <v>2019</v>
      </c>
      <c r="I7202" s="28" t="s">
        <v>367</v>
      </c>
      <c r="J7202" s="30" t="s">
        <v>10368</v>
      </c>
      <c r="K7202" s="30" t="s">
        <v>368</v>
      </c>
    </row>
    <row r="7203" spans="1:11">
      <c r="A7203" s="29">
        <v>7202</v>
      </c>
      <c r="B7203" s="30" t="s">
        <v>14511</v>
      </c>
      <c r="C7203" s="31" t="s">
        <v>14512</v>
      </c>
      <c r="D7203" s="30" t="s">
        <v>8631</v>
      </c>
      <c r="E7203" s="30" t="s">
        <v>850</v>
      </c>
      <c r="F7203" s="30" t="s">
        <v>846</v>
      </c>
      <c r="G7203" s="30" t="s">
        <v>366</v>
      </c>
      <c r="H7203" s="30">
        <v>2019</v>
      </c>
      <c r="I7203" s="28" t="s">
        <v>367</v>
      </c>
      <c r="J7203" s="30" t="s">
        <v>10373</v>
      </c>
      <c r="K7203" s="30" t="s">
        <v>368</v>
      </c>
    </row>
    <row r="7204" spans="1:11">
      <c r="A7204" s="29">
        <v>7203</v>
      </c>
      <c r="B7204" s="30" t="s">
        <v>14513</v>
      </c>
      <c r="C7204" s="31" t="s">
        <v>14514</v>
      </c>
      <c r="D7204" s="30" t="s">
        <v>6864</v>
      </c>
      <c r="E7204" s="30" t="s">
        <v>850</v>
      </c>
      <c r="F7204" s="30" t="s">
        <v>846</v>
      </c>
      <c r="G7204" s="30" t="s">
        <v>366</v>
      </c>
      <c r="H7204" s="30">
        <v>2019</v>
      </c>
      <c r="I7204" s="28" t="s">
        <v>367</v>
      </c>
      <c r="J7204" s="30" t="s">
        <v>10373</v>
      </c>
      <c r="K7204" s="30" t="s">
        <v>368</v>
      </c>
    </row>
    <row r="7205" spans="1:11">
      <c r="A7205" s="29">
        <v>7204</v>
      </c>
      <c r="B7205" s="30" t="s">
        <v>14515</v>
      </c>
      <c r="C7205" s="31" t="s">
        <v>14516</v>
      </c>
      <c r="D7205" s="30" t="s">
        <v>8631</v>
      </c>
      <c r="E7205" s="30" t="s">
        <v>850</v>
      </c>
      <c r="F7205" s="30" t="s">
        <v>846</v>
      </c>
      <c r="G7205" s="30" t="s">
        <v>9641</v>
      </c>
      <c r="H7205" s="30">
        <v>2019</v>
      </c>
      <c r="I7205" s="28" t="s">
        <v>367</v>
      </c>
      <c r="J7205" s="30" t="s">
        <v>10373</v>
      </c>
      <c r="K7205" s="30" t="s">
        <v>368</v>
      </c>
    </row>
    <row r="7206" spans="1:11">
      <c r="A7206" s="29">
        <v>7205</v>
      </c>
      <c r="B7206" s="30" t="s">
        <v>14517</v>
      </c>
      <c r="C7206" s="31" t="s">
        <v>14518</v>
      </c>
      <c r="D7206" s="30" t="s">
        <v>6864</v>
      </c>
      <c r="E7206" s="30" t="s">
        <v>850</v>
      </c>
      <c r="F7206" s="30" t="s">
        <v>846</v>
      </c>
      <c r="G7206" s="30" t="s">
        <v>366</v>
      </c>
      <c r="H7206" s="30">
        <v>2019</v>
      </c>
      <c r="I7206" s="28" t="s">
        <v>367</v>
      </c>
      <c r="J7206" s="30" t="s">
        <v>10368</v>
      </c>
      <c r="K7206" s="30" t="s">
        <v>368</v>
      </c>
    </row>
    <row r="7207" spans="1:11">
      <c r="A7207" s="29">
        <v>7206</v>
      </c>
      <c r="B7207" s="30" t="s">
        <v>14519</v>
      </c>
      <c r="C7207" s="31" t="s">
        <v>14520</v>
      </c>
      <c r="D7207" s="30" t="s">
        <v>6864</v>
      </c>
      <c r="E7207" s="30" t="s">
        <v>850</v>
      </c>
      <c r="F7207" s="30" t="s">
        <v>846</v>
      </c>
      <c r="G7207" s="30" t="s">
        <v>366</v>
      </c>
      <c r="H7207" s="30">
        <v>2019</v>
      </c>
      <c r="I7207" s="28" t="s">
        <v>367</v>
      </c>
      <c r="J7207" s="30" t="s">
        <v>10373</v>
      </c>
      <c r="K7207" s="30" t="s">
        <v>368</v>
      </c>
    </row>
    <row r="7208" spans="1:11">
      <c r="A7208" s="29">
        <v>7207</v>
      </c>
      <c r="B7208" s="30" t="s">
        <v>14521</v>
      </c>
      <c r="C7208" s="31" t="s">
        <v>14522</v>
      </c>
      <c r="D7208" s="30" t="s">
        <v>6864</v>
      </c>
      <c r="E7208" s="30" t="s">
        <v>850</v>
      </c>
      <c r="F7208" s="30" t="s">
        <v>846</v>
      </c>
      <c r="G7208" s="30" t="s">
        <v>366</v>
      </c>
      <c r="H7208" s="30">
        <v>2019</v>
      </c>
      <c r="I7208" s="28" t="s">
        <v>367</v>
      </c>
      <c r="J7208" s="30" t="s">
        <v>10373</v>
      </c>
      <c r="K7208" s="30" t="s">
        <v>368</v>
      </c>
    </row>
    <row r="7209" spans="1:11">
      <c r="A7209" s="29">
        <v>7208</v>
      </c>
      <c r="B7209" s="30" t="s">
        <v>14523</v>
      </c>
      <c r="C7209" s="31" t="s">
        <v>14524</v>
      </c>
      <c r="D7209" s="30" t="s">
        <v>8631</v>
      </c>
      <c r="E7209" s="30" t="s">
        <v>850</v>
      </c>
      <c r="F7209" s="30" t="s">
        <v>846</v>
      </c>
      <c r="G7209" s="30" t="s">
        <v>366</v>
      </c>
      <c r="H7209" s="30">
        <v>2019</v>
      </c>
      <c r="I7209" s="28" t="s">
        <v>367</v>
      </c>
      <c r="J7209" s="30" t="s">
        <v>10368</v>
      </c>
      <c r="K7209" s="30" t="s">
        <v>368</v>
      </c>
    </row>
    <row r="7210" spans="1:11">
      <c r="A7210" s="29">
        <v>7209</v>
      </c>
      <c r="B7210" s="30" t="s">
        <v>14525</v>
      </c>
      <c r="C7210" s="31" t="s">
        <v>14526</v>
      </c>
      <c r="D7210" s="30" t="s">
        <v>6864</v>
      </c>
      <c r="E7210" s="30" t="s">
        <v>850</v>
      </c>
      <c r="F7210" s="30" t="s">
        <v>846</v>
      </c>
      <c r="G7210" s="30" t="s">
        <v>366</v>
      </c>
      <c r="H7210" s="30">
        <v>2019</v>
      </c>
      <c r="I7210" s="28" t="s">
        <v>367</v>
      </c>
      <c r="J7210" s="30" t="s">
        <v>10368</v>
      </c>
      <c r="K7210" s="30" t="s">
        <v>368</v>
      </c>
    </row>
    <row r="7211" spans="1:11">
      <c r="A7211" s="29">
        <v>7210</v>
      </c>
      <c r="B7211" s="30" t="s">
        <v>14527</v>
      </c>
      <c r="C7211" s="31" t="s">
        <v>14528</v>
      </c>
      <c r="D7211" s="30" t="s">
        <v>6864</v>
      </c>
      <c r="E7211" s="30" t="s">
        <v>850</v>
      </c>
      <c r="F7211" s="30" t="s">
        <v>846</v>
      </c>
      <c r="G7211" s="30" t="s">
        <v>366</v>
      </c>
      <c r="H7211" s="30">
        <v>2019</v>
      </c>
      <c r="I7211" s="28" t="s">
        <v>367</v>
      </c>
      <c r="J7211" s="30" t="s">
        <v>10368</v>
      </c>
      <c r="K7211" s="30" t="s">
        <v>368</v>
      </c>
    </row>
    <row r="7212" spans="1:11">
      <c r="A7212" s="29">
        <v>7211</v>
      </c>
      <c r="B7212" s="30" t="s">
        <v>14529</v>
      </c>
      <c r="C7212" s="31" t="s">
        <v>14530</v>
      </c>
      <c r="D7212" s="30" t="s">
        <v>6864</v>
      </c>
      <c r="E7212" s="30" t="s">
        <v>850</v>
      </c>
      <c r="F7212" s="30" t="s">
        <v>846</v>
      </c>
      <c r="G7212" s="30" t="s">
        <v>366</v>
      </c>
      <c r="H7212" s="30">
        <v>2019</v>
      </c>
      <c r="I7212" s="28" t="s">
        <v>367</v>
      </c>
      <c r="J7212" s="30" t="s">
        <v>10368</v>
      </c>
      <c r="K7212" s="30" t="s">
        <v>368</v>
      </c>
    </row>
    <row r="7213" spans="1:11">
      <c r="A7213" s="29">
        <v>7212</v>
      </c>
      <c r="B7213" s="30" t="s">
        <v>14531</v>
      </c>
      <c r="C7213" s="31" t="s">
        <v>14532</v>
      </c>
      <c r="D7213" s="30" t="s">
        <v>6864</v>
      </c>
      <c r="E7213" s="30" t="s">
        <v>850</v>
      </c>
      <c r="F7213" s="30" t="s">
        <v>846</v>
      </c>
      <c r="G7213" s="30" t="s">
        <v>366</v>
      </c>
      <c r="H7213" s="30">
        <v>2019</v>
      </c>
      <c r="I7213" s="28" t="s">
        <v>367</v>
      </c>
      <c r="J7213" s="30" t="s">
        <v>10368</v>
      </c>
      <c r="K7213" s="30" t="s">
        <v>368</v>
      </c>
    </row>
    <row r="7214" spans="1:11">
      <c r="A7214" s="29">
        <v>7213</v>
      </c>
      <c r="B7214" s="30" t="s">
        <v>14533</v>
      </c>
      <c r="C7214" s="31" t="s">
        <v>14534</v>
      </c>
      <c r="D7214" s="30" t="s">
        <v>8631</v>
      </c>
      <c r="E7214" s="30" t="s">
        <v>850</v>
      </c>
      <c r="F7214" s="30" t="s">
        <v>846</v>
      </c>
      <c r="G7214" s="30" t="s">
        <v>366</v>
      </c>
      <c r="H7214" s="30">
        <v>2019</v>
      </c>
      <c r="I7214" s="28" t="s">
        <v>367</v>
      </c>
      <c r="J7214" s="30" t="s">
        <v>10373</v>
      </c>
      <c r="K7214" s="30" t="s">
        <v>368</v>
      </c>
    </row>
    <row r="7215" spans="1:11">
      <c r="A7215" s="29">
        <v>7214</v>
      </c>
      <c r="B7215" s="30" t="s">
        <v>14535</v>
      </c>
      <c r="C7215" s="31" t="s">
        <v>14536</v>
      </c>
      <c r="D7215" s="30" t="s">
        <v>8631</v>
      </c>
      <c r="E7215" s="30" t="s">
        <v>371</v>
      </c>
      <c r="F7215" s="30" t="s">
        <v>846</v>
      </c>
      <c r="G7215" s="30" t="s">
        <v>9641</v>
      </c>
      <c r="H7215" s="30">
        <v>2019</v>
      </c>
      <c r="I7215" s="28" t="s">
        <v>367</v>
      </c>
      <c r="J7215" s="30" t="s">
        <v>10368</v>
      </c>
      <c r="K7215" s="30" t="s">
        <v>368</v>
      </c>
    </row>
    <row r="7216" spans="1:11">
      <c r="A7216" s="29">
        <v>7215</v>
      </c>
      <c r="B7216" s="30" t="s">
        <v>14537</v>
      </c>
      <c r="C7216" s="31" t="s">
        <v>14538</v>
      </c>
      <c r="D7216" s="30" t="s">
        <v>6864</v>
      </c>
      <c r="E7216" s="30" t="s">
        <v>850</v>
      </c>
      <c r="F7216" s="30" t="s">
        <v>846</v>
      </c>
      <c r="G7216" s="30" t="s">
        <v>366</v>
      </c>
      <c r="H7216" s="30">
        <v>2019</v>
      </c>
      <c r="I7216" s="28" t="s">
        <v>367</v>
      </c>
      <c r="J7216" s="30" t="s">
        <v>10368</v>
      </c>
      <c r="K7216" s="30" t="s">
        <v>368</v>
      </c>
    </row>
    <row r="7217" spans="1:11">
      <c r="A7217" s="29">
        <v>7216</v>
      </c>
      <c r="B7217" s="30" t="s">
        <v>14539</v>
      </c>
      <c r="C7217" s="31" t="s">
        <v>14540</v>
      </c>
      <c r="D7217" s="30" t="s">
        <v>6864</v>
      </c>
      <c r="E7217" s="30" t="s">
        <v>850</v>
      </c>
      <c r="F7217" s="30" t="s">
        <v>846</v>
      </c>
      <c r="G7217" s="30" t="s">
        <v>366</v>
      </c>
      <c r="H7217" s="30">
        <v>2019</v>
      </c>
      <c r="I7217" s="28" t="s">
        <v>367</v>
      </c>
      <c r="J7217" s="30" t="s">
        <v>10368</v>
      </c>
      <c r="K7217" s="30" t="s">
        <v>368</v>
      </c>
    </row>
    <row r="7218" spans="1:11">
      <c r="A7218" s="29">
        <v>7217</v>
      </c>
      <c r="B7218" s="30" t="s">
        <v>14541</v>
      </c>
      <c r="C7218" s="31" t="s">
        <v>14542</v>
      </c>
      <c r="D7218" s="30" t="s">
        <v>6864</v>
      </c>
      <c r="E7218" s="30" t="s">
        <v>850</v>
      </c>
      <c r="F7218" s="30" t="s">
        <v>846</v>
      </c>
      <c r="G7218" s="30" t="s">
        <v>366</v>
      </c>
      <c r="H7218" s="30">
        <v>2019</v>
      </c>
      <c r="I7218" s="28" t="s">
        <v>367</v>
      </c>
      <c r="J7218" s="30" t="s">
        <v>10368</v>
      </c>
      <c r="K7218" s="30" t="s">
        <v>368</v>
      </c>
    </row>
    <row r="7219" spans="1:11">
      <c r="A7219" s="29">
        <v>7218</v>
      </c>
      <c r="B7219" s="30" t="s">
        <v>14543</v>
      </c>
      <c r="C7219" s="31" t="s">
        <v>14544</v>
      </c>
      <c r="D7219" s="30" t="s">
        <v>6864</v>
      </c>
      <c r="E7219" s="30" t="s">
        <v>850</v>
      </c>
      <c r="F7219" s="30" t="s">
        <v>846</v>
      </c>
      <c r="G7219" s="30" t="s">
        <v>366</v>
      </c>
      <c r="H7219" s="30">
        <v>2019</v>
      </c>
      <c r="I7219" s="28" t="s">
        <v>367</v>
      </c>
      <c r="J7219" s="30" t="s">
        <v>10373</v>
      </c>
      <c r="K7219" s="30" t="s">
        <v>368</v>
      </c>
    </row>
    <row r="7220" spans="1:11">
      <c r="A7220" s="29">
        <v>7219</v>
      </c>
      <c r="B7220" s="30" t="s">
        <v>14545</v>
      </c>
      <c r="C7220" s="31" t="s">
        <v>14546</v>
      </c>
      <c r="D7220" s="30" t="s">
        <v>8631</v>
      </c>
      <c r="E7220" s="30" t="s">
        <v>850</v>
      </c>
      <c r="F7220" s="30" t="s">
        <v>846</v>
      </c>
      <c r="G7220" s="30" t="s">
        <v>9641</v>
      </c>
      <c r="H7220" s="30">
        <v>2019</v>
      </c>
      <c r="I7220" s="28" t="s">
        <v>367</v>
      </c>
      <c r="J7220" s="30" t="s">
        <v>10373</v>
      </c>
      <c r="K7220" s="30" t="s">
        <v>368</v>
      </c>
    </row>
    <row r="7221" spans="1:11">
      <c r="A7221" s="29">
        <v>7220</v>
      </c>
      <c r="B7221" s="30" t="s">
        <v>14547</v>
      </c>
      <c r="C7221" s="31" t="s">
        <v>14548</v>
      </c>
      <c r="D7221" s="30" t="s">
        <v>8631</v>
      </c>
      <c r="E7221" s="30" t="s">
        <v>850</v>
      </c>
      <c r="F7221" s="30" t="s">
        <v>846</v>
      </c>
      <c r="G7221" s="30" t="s">
        <v>366</v>
      </c>
      <c r="H7221" s="30">
        <v>2019</v>
      </c>
      <c r="I7221" s="28" t="s">
        <v>367</v>
      </c>
      <c r="J7221" s="30" t="s">
        <v>10368</v>
      </c>
      <c r="K7221" s="30" t="s">
        <v>368</v>
      </c>
    </row>
    <row r="7222" spans="1:11">
      <c r="A7222" s="29">
        <v>7221</v>
      </c>
      <c r="B7222" s="30" t="s">
        <v>14549</v>
      </c>
      <c r="C7222" s="31" t="s">
        <v>14550</v>
      </c>
      <c r="D7222" s="30" t="s">
        <v>8631</v>
      </c>
      <c r="E7222" s="30" t="s">
        <v>371</v>
      </c>
      <c r="F7222" s="30" t="s">
        <v>846</v>
      </c>
      <c r="G7222" s="30" t="s">
        <v>3757</v>
      </c>
      <c r="H7222" s="30">
        <v>2019</v>
      </c>
      <c r="I7222" s="28" t="s">
        <v>367</v>
      </c>
      <c r="J7222" s="30" t="s">
        <v>10368</v>
      </c>
      <c r="K7222" s="30" t="s">
        <v>368</v>
      </c>
    </row>
    <row r="7223" spans="1:11">
      <c r="A7223" s="29">
        <v>7222</v>
      </c>
      <c r="B7223" s="30" t="s">
        <v>14551</v>
      </c>
      <c r="C7223" s="31" t="s">
        <v>14552</v>
      </c>
      <c r="D7223" s="30" t="s">
        <v>8631</v>
      </c>
      <c r="E7223" s="30" t="s">
        <v>371</v>
      </c>
      <c r="F7223" s="30" t="s">
        <v>846</v>
      </c>
      <c r="G7223" s="30" t="s">
        <v>3757</v>
      </c>
      <c r="H7223" s="30">
        <v>2019</v>
      </c>
      <c r="I7223" s="28" t="s">
        <v>367</v>
      </c>
      <c r="J7223" s="30" t="s">
        <v>10368</v>
      </c>
      <c r="K7223" s="30" t="s">
        <v>368</v>
      </c>
    </row>
    <row r="7224" spans="1:11">
      <c r="A7224" s="29">
        <v>7223</v>
      </c>
      <c r="B7224" s="30" t="s">
        <v>14553</v>
      </c>
      <c r="C7224" s="31" t="s">
        <v>14554</v>
      </c>
      <c r="D7224" s="30" t="s">
        <v>6864</v>
      </c>
      <c r="E7224" s="30" t="s">
        <v>371</v>
      </c>
      <c r="F7224" s="30" t="s">
        <v>846</v>
      </c>
      <c r="G7224" s="30" t="s">
        <v>468</v>
      </c>
      <c r="H7224" s="30">
        <v>2019</v>
      </c>
      <c r="I7224" s="28" t="s">
        <v>367</v>
      </c>
      <c r="J7224" s="30" t="s">
        <v>10373</v>
      </c>
      <c r="K7224" s="30" t="s">
        <v>368</v>
      </c>
    </row>
    <row r="7225" spans="1:11">
      <c r="A7225" s="29">
        <v>7224</v>
      </c>
      <c r="B7225" s="30" t="s">
        <v>14555</v>
      </c>
      <c r="C7225" s="31" t="s">
        <v>14556</v>
      </c>
      <c r="D7225" s="30" t="s">
        <v>8631</v>
      </c>
      <c r="E7225" s="30" t="s">
        <v>371</v>
      </c>
      <c r="F7225" s="30" t="s">
        <v>846</v>
      </c>
      <c r="G7225" s="30" t="s">
        <v>3757</v>
      </c>
      <c r="H7225" s="30">
        <v>2019</v>
      </c>
      <c r="I7225" s="28" t="s">
        <v>367</v>
      </c>
      <c r="J7225" s="30" t="s">
        <v>10368</v>
      </c>
      <c r="K7225" s="30" t="s">
        <v>368</v>
      </c>
    </row>
    <row r="7226" spans="1:11">
      <c r="A7226" s="29">
        <v>7225</v>
      </c>
      <c r="B7226" s="30" t="s">
        <v>14557</v>
      </c>
      <c r="C7226" s="31" t="s">
        <v>14558</v>
      </c>
      <c r="D7226" s="30" t="s">
        <v>8631</v>
      </c>
      <c r="E7226" s="30" t="s">
        <v>371</v>
      </c>
      <c r="F7226" s="30" t="s">
        <v>846</v>
      </c>
      <c r="G7226" s="30" t="s">
        <v>3757</v>
      </c>
      <c r="H7226" s="30">
        <v>2019</v>
      </c>
      <c r="I7226" s="28" t="s">
        <v>367</v>
      </c>
      <c r="J7226" s="30" t="s">
        <v>10368</v>
      </c>
      <c r="K7226" s="30" t="s">
        <v>368</v>
      </c>
    </row>
    <row r="7227" spans="1:11">
      <c r="A7227" s="29">
        <v>7226</v>
      </c>
      <c r="B7227" s="30" t="s">
        <v>14559</v>
      </c>
      <c r="C7227" s="31" t="s">
        <v>14560</v>
      </c>
      <c r="D7227" s="30" t="s">
        <v>8631</v>
      </c>
      <c r="E7227" s="30" t="s">
        <v>371</v>
      </c>
      <c r="F7227" s="30" t="s">
        <v>846</v>
      </c>
      <c r="G7227" s="30" t="s">
        <v>9641</v>
      </c>
      <c r="H7227" s="30">
        <v>2019</v>
      </c>
      <c r="I7227" s="28" t="s">
        <v>367</v>
      </c>
      <c r="J7227" s="30" t="s">
        <v>10368</v>
      </c>
      <c r="K7227" s="30" t="s">
        <v>368</v>
      </c>
    </row>
    <row r="7228" spans="1:11">
      <c r="A7228" s="29">
        <v>7227</v>
      </c>
      <c r="B7228" s="30" t="s">
        <v>14561</v>
      </c>
      <c r="C7228" s="31" t="s">
        <v>14562</v>
      </c>
      <c r="D7228" s="30" t="s">
        <v>8631</v>
      </c>
      <c r="E7228" s="30" t="s">
        <v>371</v>
      </c>
      <c r="F7228" s="30" t="s">
        <v>846</v>
      </c>
      <c r="G7228" s="30" t="s">
        <v>3757</v>
      </c>
      <c r="H7228" s="30">
        <v>2019</v>
      </c>
      <c r="I7228" s="28" t="s">
        <v>367</v>
      </c>
      <c r="J7228" s="30" t="s">
        <v>10368</v>
      </c>
      <c r="K7228" s="30" t="s">
        <v>368</v>
      </c>
    </row>
    <row r="7229" spans="1:11">
      <c r="A7229" s="29">
        <v>7228</v>
      </c>
      <c r="B7229" s="30" t="s">
        <v>14563</v>
      </c>
      <c r="C7229" s="31" t="s">
        <v>14564</v>
      </c>
      <c r="D7229" s="30" t="s">
        <v>6864</v>
      </c>
      <c r="E7229" s="30" t="s">
        <v>371</v>
      </c>
      <c r="F7229" s="30" t="s">
        <v>846</v>
      </c>
      <c r="G7229" s="30" t="s">
        <v>468</v>
      </c>
      <c r="H7229" s="30">
        <v>2019</v>
      </c>
      <c r="I7229" s="28" t="s">
        <v>367</v>
      </c>
      <c r="J7229" s="30" t="s">
        <v>10368</v>
      </c>
      <c r="K7229" s="30" t="s">
        <v>368</v>
      </c>
    </row>
    <row r="7230" spans="1:11">
      <c r="A7230" s="29">
        <v>7229</v>
      </c>
      <c r="B7230" s="30" t="s">
        <v>14565</v>
      </c>
      <c r="C7230" s="31" t="s">
        <v>14566</v>
      </c>
      <c r="D7230" s="30" t="s">
        <v>8631</v>
      </c>
      <c r="E7230" s="30" t="s">
        <v>371</v>
      </c>
      <c r="F7230" s="30" t="s">
        <v>846</v>
      </c>
      <c r="G7230" s="30" t="s">
        <v>3757</v>
      </c>
      <c r="H7230" s="30">
        <v>2019</v>
      </c>
      <c r="I7230" s="28" t="s">
        <v>367</v>
      </c>
      <c r="J7230" s="30" t="s">
        <v>10368</v>
      </c>
      <c r="K7230" s="30" t="s">
        <v>368</v>
      </c>
    </row>
    <row r="7231" spans="1:11">
      <c r="A7231" s="29">
        <v>7230</v>
      </c>
      <c r="B7231" s="30" t="s">
        <v>14567</v>
      </c>
      <c r="C7231" s="31" t="s">
        <v>14568</v>
      </c>
      <c r="D7231" s="30" t="s">
        <v>8631</v>
      </c>
      <c r="E7231" s="30" t="s">
        <v>371</v>
      </c>
      <c r="F7231" s="30" t="s">
        <v>846</v>
      </c>
      <c r="G7231" s="30" t="s">
        <v>3757</v>
      </c>
      <c r="H7231" s="30">
        <v>2019</v>
      </c>
      <c r="I7231" s="28" t="s">
        <v>367</v>
      </c>
      <c r="J7231" s="30" t="s">
        <v>10373</v>
      </c>
      <c r="K7231" s="30" t="s">
        <v>368</v>
      </c>
    </row>
    <row r="7232" spans="1:11">
      <c r="A7232" s="29">
        <v>7231</v>
      </c>
      <c r="B7232" s="30" t="s">
        <v>14569</v>
      </c>
      <c r="C7232" s="31" t="s">
        <v>14570</v>
      </c>
      <c r="D7232" s="30" t="s">
        <v>8631</v>
      </c>
      <c r="E7232" s="30" t="s">
        <v>371</v>
      </c>
      <c r="F7232" s="30" t="s">
        <v>846</v>
      </c>
      <c r="G7232" s="30" t="s">
        <v>3757</v>
      </c>
      <c r="H7232" s="30">
        <v>2019</v>
      </c>
      <c r="I7232" s="28" t="s">
        <v>367</v>
      </c>
      <c r="J7232" s="30" t="s">
        <v>10373</v>
      </c>
      <c r="K7232" s="30" t="s">
        <v>368</v>
      </c>
    </row>
    <row r="7233" spans="1:11">
      <c r="A7233" s="29">
        <v>7232</v>
      </c>
      <c r="B7233" s="30" t="s">
        <v>14571</v>
      </c>
      <c r="C7233" s="31" t="s">
        <v>14572</v>
      </c>
      <c r="D7233" s="30" t="s">
        <v>8631</v>
      </c>
      <c r="E7233" s="30" t="s">
        <v>371</v>
      </c>
      <c r="F7233" s="30" t="s">
        <v>846</v>
      </c>
      <c r="G7233" s="30" t="s">
        <v>3757</v>
      </c>
      <c r="H7233" s="30">
        <v>2019</v>
      </c>
      <c r="I7233" s="28" t="s">
        <v>367</v>
      </c>
      <c r="J7233" s="30" t="s">
        <v>10368</v>
      </c>
      <c r="K7233" s="30" t="s">
        <v>368</v>
      </c>
    </row>
    <row r="7234" spans="1:11">
      <c r="A7234" s="29">
        <v>7233</v>
      </c>
      <c r="B7234" s="30" t="s">
        <v>14573</v>
      </c>
      <c r="C7234" s="31" t="s">
        <v>14574</v>
      </c>
      <c r="D7234" s="30" t="s">
        <v>8631</v>
      </c>
      <c r="E7234" s="30" t="s">
        <v>371</v>
      </c>
      <c r="F7234" s="30" t="s">
        <v>846</v>
      </c>
      <c r="G7234" s="30" t="s">
        <v>9641</v>
      </c>
      <c r="H7234" s="30">
        <v>2019</v>
      </c>
      <c r="I7234" s="28" t="s">
        <v>367</v>
      </c>
      <c r="J7234" s="30" t="s">
        <v>10368</v>
      </c>
      <c r="K7234" s="30" t="s">
        <v>368</v>
      </c>
    </row>
    <row r="7235" spans="1:11">
      <c r="A7235" s="29">
        <v>7234</v>
      </c>
      <c r="B7235" s="30" t="s">
        <v>14575</v>
      </c>
      <c r="C7235" s="31" t="s">
        <v>14576</v>
      </c>
      <c r="D7235" s="30" t="s">
        <v>8631</v>
      </c>
      <c r="E7235" s="30" t="s">
        <v>371</v>
      </c>
      <c r="F7235" s="30" t="s">
        <v>846</v>
      </c>
      <c r="G7235" s="30" t="s">
        <v>3757</v>
      </c>
      <c r="H7235" s="30">
        <v>2019</v>
      </c>
      <c r="I7235" s="28" t="s">
        <v>367</v>
      </c>
      <c r="J7235" s="30" t="s">
        <v>10368</v>
      </c>
      <c r="K7235" s="30" t="s">
        <v>368</v>
      </c>
    </row>
    <row r="7236" spans="1:11">
      <c r="A7236" s="29">
        <v>7235</v>
      </c>
      <c r="B7236" s="30" t="s">
        <v>14577</v>
      </c>
      <c r="C7236" s="31" t="s">
        <v>14578</v>
      </c>
      <c r="D7236" s="30" t="s">
        <v>8631</v>
      </c>
      <c r="E7236" s="30" t="s">
        <v>371</v>
      </c>
      <c r="F7236" s="30" t="s">
        <v>846</v>
      </c>
      <c r="G7236" s="30" t="s">
        <v>3757</v>
      </c>
      <c r="H7236" s="30">
        <v>2019</v>
      </c>
      <c r="I7236" s="28" t="s">
        <v>367</v>
      </c>
      <c r="J7236" s="30" t="s">
        <v>10368</v>
      </c>
      <c r="K7236" s="30" t="s">
        <v>368</v>
      </c>
    </row>
    <row r="7237" spans="1:11">
      <c r="A7237" s="29">
        <v>7236</v>
      </c>
      <c r="B7237" s="30" t="s">
        <v>14579</v>
      </c>
      <c r="C7237" s="31" t="s">
        <v>14580</v>
      </c>
      <c r="D7237" s="30" t="s">
        <v>6864</v>
      </c>
      <c r="E7237" s="30" t="s">
        <v>850</v>
      </c>
      <c r="F7237" s="30" t="s">
        <v>846</v>
      </c>
      <c r="G7237" s="30" t="s">
        <v>366</v>
      </c>
      <c r="H7237" s="30">
        <v>2019</v>
      </c>
      <c r="I7237" s="28" t="s">
        <v>367</v>
      </c>
      <c r="J7237" s="30" t="s">
        <v>10368</v>
      </c>
      <c r="K7237" s="30" t="s">
        <v>368</v>
      </c>
    </row>
    <row r="7238" spans="1:11">
      <c r="A7238" s="29">
        <v>7237</v>
      </c>
      <c r="B7238" s="30" t="s">
        <v>14581</v>
      </c>
      <c r="C7238" s="31" t="s">
        <v>14582</v>
      </c>
      <c r="D7238" s="30" t="s">
        <v>6864</v>
      </c>
      <c r="E7238" s="30" t="s">
        <v>850</v>
      </c>
      <c r="F7238" s="30" t="s">
        <v>846</v>
      </c>
      <c r="G7238" s="30" t="s">
        <v>366</v>
      </c>
      <c r="H7238" s="30">
        <v>2019</v>
      </c>
      <c r="I7238" s="28" t="s">
        <v>367</v>
      </c>
      <c r="J7238" s="30" t="s">
        <v>10368</v>
      </c>
      <c r="K7238" s="30" t="s">
        <v>368</v>
      </c>
    </row>
    <row r="7239" spans="1:11">
      <c r="A7239" s="29">
        <v>7238</v>
      </c>
      <c r="B7239" s="30" t="s">
        <v>14583</v>
      </c>
      <c r="C7239" s="31" t="s">
        <v>14584</v>
      </c>
      <c r="D7239" s="30" t="s">
        <v>8631</v>
      </c>
      <c r="E7239" s="30" t="s">
        <v>850</v>
      </c>
      <c r="F7239" s="30" t="s">
        <v>846</v>
      </c>
      <c r="G7239" s="30" t="s">
        <v>366</v>
      </c>
      <c r="H7239" s="30">
        <v>2019</v>
      </c>
      <c r="I7239" s="28" t="s">
        <v>367</v>
      </c>
      <c r="J7239" s="30" t="s">
        <v>10373</v>
      </c>
      <c r="K7239" s="30" t="s">
        <v>368</v>
      </c>
    </row>
    <row r="7240" spans="1:11">
      <c r="A7240" s="29">
        <v>7239</v>
      </c>
      <c r="B7240" s="30" t="s">
        <v>14585</v>
      </c>
      <c r="C7240" s="31" t="s">
        <v>14586</v>
      </c>
      <c r="D7240" s="30" t="s">
        <v>6864</v>
      </c>
      <c r="E7240" s="30" t="s">
        <v>850</v>
      </c>
      <c r="F7240" s="30" t="s">
        <v>846</v>
      </c>
      <c r="G7240" s="30" t="s">
        <v>366</v>
      </c>
      <c r="H7240" s="30">
        <v>2019</v>
      </c>
      <c r="I7240" s="28" t="s">
        <v>367</v>
      </c>
      <c r="J7240" s="30" t="s">
        <v>10373</v>
      </c>
      <c r="K7240" s="30" t="s">
        <v>368</v>
      </c>
    </row>
    <row r="7241" spans="1:11">
      <c r="A7241" s="29">
        <v>7240</v>
      </c>
      <c r="B7241" s="30" t="s">
        <v>14587</v>
      </c>
      <c r="C7241" s="31" t="s">
        <v>14588</v>
      </c>
      <c r="D7241" s="30" t="s">
        <v>8631</v>
      </c>
      <c r="E7241" s="30" t="s">
        <v>850</v>
      </c>
      <c r="F7241" s="30" t="s">
        <v>846</v>
      </c>
      <c r="G7241" s="30" t="s">
        <v>3757</v>
      </c>
      <c r="H7241" s="30">
        <v>2019</v>
      </c>
      <c r="I7241" s="28" t="s">
        <v>367</v>
      </c>
      <c r="J7241" s="30" t="s">
        <v>10368</v>
      </c>
      <c r="K7241" s="30" t="s">
        <v>368</v>
      </c>
    </row>
    <row r="7242" spans="1:11">
      <c r="A7242" s="29">
        <v>7241</v>
      </c>
      <c r="B7242" s="30" t="s">
        <v>14589</v>
      </c>
      <c r="C7242" s="31" t="s">
        <v>14590</v>
      </c>
      <c r="D7242" s="30" t="s">
        <v>8631</v>
      </c>
      <c r="E7242" s="30" t="s">
        <v>850</v>
      </c>
      <c r="F7242" s="30" t="s">
        <v>846</v>
      </c>
      <c r="G7242" s="30" t="s">
        <v>366</v>
      </c>
      <c r="H7242" s="30">
        <v>2019</v>
      </c>
      <c r="I7242" s="28" t="s">
        <v>367</v>
      </c>
      <c r="J7242" s="30" t="s">
        <v>10368</v>
      </c>
      <c r="K7242" s="30" t="s">
        <v>368</v>
      </c>
    </row>
    <row r="7243" spans="1:11">
      <c r="A7243" s="29">
        <v>7242</v>
      </c>
      <c r="B7243" s="30" t="s">
        <v>14591</v>
      </c>
      <c r="C7243" s="31" t="s">
        <v>14592</v>
      </c>
      <c r="D7243" s="30" t="s">
        <v>6864</v>
      </c>
      <c r="E7243" s="30" t="s">
        <v>850</v>
      </c>
      <c r="F7243" s="30" t="s">
        <v>846</v>
      </c>
      <c r="G7243" s="30" t="s">
        <v>366</v>
      </c>
      <c r="H7243" s="30">
        <v>2019</v>
      </c>
      <c r="I7243" s="28" t="s">
        <v>367</v>
      </c>
      <c r="J7243" s="30" t="s">
        <v>10368</v>
      </c>
      <c r="K7243" s="30" t="s">
        <v>368</v>
      </c>
    </row>
    <row r="7244" spans="1:11">
      <c r="A7244" s="29">
        <v>7243</v>
      </c>
      <c r="B7244" s="30" t="s">
        <v>14593</v>
      </c>
      <c r="C7244" s="31" t="s">
        <v>14594</v>
      </c>
      <c r="D7244" s="30" t="s">
        <v>6864</v>
      </c>
      <c r="E7244" s="30" t="s">
        <v>850</v>
      </c>
      <c r="F7244" s="30" t="s">
        <v>846</v>
      </c>
      <c r="G7244" s="30" t="s">
        <v>366</v>
      </c>
      <c r="H7244" s="30">
        <v>2019</v>
      </c>
      <c r="I7244" s="28" t="s">
        <v>367</v>
      </c>
      <c r="J7244" s="30" t="s">
        <v>10368</v>
      </c>
      <c r="K7244" s="30" t="s">
        <v>368</v>
      </c>
    </row>
    <row r="7245" spans="1:11">
      <c r="A7245" s="29">
        <v>7244</v>
      </c>
      <c r="B7245" s="30" t="s">
        <v>14595</v>
      </c>
      <c r="C7245" s="31" t="s">
        <v>14596</v>
      </c>
      <c r="D7245" s="30" t="s">
        <v>6864</v>
      </c>
      <c r="E7245" s="30" t="s">
        <v>850</v>
      </c>
      <c r="F7245" s="30" t="s">
        <v>846</v>
      </c>
      <c r="G7245" s="30" t="s">
        <v>366</v>
      </c>
      <c r="H7245" s="30">
        <v>2019</v>
      </c>
      <c r="I7245" s="28" t="s">
        <v>367</v>
      </c>
      <c r="J7245" s="30" t="s">
        <v>10368</v>
      </c>
      <c r="K7245" s="30" t="s">
        <v>368</v>
      </c>
    </row>
    <row r="7246" spans="1:11">
      <c r="A7246" s="29">
        <v>7245</v>
      </c>
      <c r="B7246" s="30" t="s">
        <v>14597</v>
      </c>
      <c r="C7246" s="31" t="s">
        <v>14598</v>
      </c>
      <c r="D7246" s="30" t="s">
        <v>6864</v>
      </c>
      <c r="E7246" s="30" t="s">
        <v>850</v>
      </c>
      <c r="F7246" s="30" t="s">
        <v>846</v>
      </c>
      <c r="G7246" s="30" t="s">
        <v>366</v>
      </c>
      <c r="H7246" s="30">
        <v>2019</v>
      </c>
      <c r="I7246" s="28" t="s">
        <v>367</v>
      </c>
      <c r="J7246" s="30" t="s">
        <v>10373</v>
      </c>
      <c r="K7246" s="30" t="s">
        <v>368</v>
      </c>
    </row>
    <row r="7247" spans="1:11">
      <c r="A7247" s="29">
        <v>7246</v>
      </c>
      <c r="B7247" s="30" t="s">
        <v>14599</v>
      </c>
      <c r="C7247" s="31" t="s">
        <v>14600</v>
      </c>
      <c r="D7247" s="30" t="s">
        <v>6864</v>
      </c>
      <c r="E7247" s="30" t="s">
        <v>850</v>
      </c>
      <c r="F7247" s="30" t="s">
        <v>846</v>
      </c>
      <c r="G7247" s="30" t="s">
        <v>366</v>
      </c>
      <c r="H7247" s="30">
        <v>2019</v>
      </c>
      <c r="I7247" s="28" t="s">
        <v>367</v>
      </c>
      <c r="J7247" s="30" t="s">
        <v>10368</v>
      </c>
      <c r="K7247" s="30" t="s">
        <v>368</v>
      </c>
    </row>
    <row r="7248" spans="1:11">
      <c r="A7248" s="29">
        <v>7247</v>
      </c>
      <c r="B7248" s="30" t="s">
        <v>14601</v>
      </c>
      <c r="C7248" s="31" t="s">
        <v>14602</v>
      </c>
      <c r="D7248" s="30" t="s">
        <v>6864</v>
      </c>
      <c r="E7248" s="30" t="s">
        <v>850</v>
      </c>
      <c r="F7248" s="30" t="s">
        <v>846</v>
      </c>
      <c r="G7248" s="30" t="s">
        <v>366</v>
      </c>
      <c r="H7248" s="30">
        <v>2019</v>
      </c>
      <c r="I7248" s="28" t="s">
        <v>367</v>
      </c>
      <c r="J7248" s="30" t="s">
        <v>10368</v>
      </c>
      <c r="K7248" s="30" t="s">
        <v>368</v>
      </c>
    </row>
    <row r="7249" spans="1:11">
      <c r="A7249" s="29">
        <v>7248</v>
      </c>
      <c r="B7249" s="30" t="s">
        <v>14603</v>
      </c>
      <c r="C7249" s="31" t="s">
        <v>14604</v>
      </c>
      <c r="D7249" s="30" t="s">
        <v>8631</v>
      </c>
      <c r="E7249" s="30" t="s">
        <v>850</v>
      </c>
      <c r="F7249" s="30" t="s">
        <v>846</v>
      </c>
      <c r="G7249" s="30" t="s">
        <v>366</v>
      </c>
      <c r="H7249" s="30">
        <v>2019</v>
      </c>
      <c r="I7249" s="28" t="s">
        <v>367</v>
      </c>
      <c r="J7249" s="30" t="s">
        <v>10368</v>
      </c>
      <c r="K7249" s="30" t="s">
        <v>368</v>
      </c>
    </row>
    <row r="7250" spans="1:11">
      <c r="A7250" s="29">
        <v>7249</v>
      </c>
      <c r="B7250" s="30" t="s">
        <v>14605</v>
      </c>
      <c r="C7250" s="31" t="s">
        <v>14606</v>
      </c>
      <c r="D7250" s="30" t="s">
        <v>6864</v>
      </c>
      <c r="E7250" s="30" t="s">
        <v>850</v>
      </c>
      <c r="F7250" s="30" t="s">
        <v>846</v>
      </c>
      <c r="G7250" s="30" t="s">
        <v>366</v>
      </c>
      <c r="H7250" s="30">
        <v>2019</v>
      </c>
      <c r="I7250" s="28" t="s">
        <v>367</v>
      </c>
      <c r="J7250" s="30" t="s">
        <v>10373</v>
      </c>
      <c r="K7250" s="30" t="s">
        <v>368</v>
      </c>
    </row>
    <row r="7251" spans="1:11">
      <c r="A7251" s="29">
        <v>7250</v>
      </c>
      <c r="B7251" s="30" t="s">
        <v>14607</v>
      </c>
      <c r="C7251" s="31" t="s">
        <v>14608</v>
      </c>
      <c r="D7251" s="30" t="s">
        <v>6864</v>
      </c>
      <c r="E7251" s="30" t="s">
        <v>850</v>
      </c>
      <c r="F7251" s="30" t="s">
        <v>846</v>
      </c>
      <c r="G7251" s="30" t="s">
        <v>366</v>
      </c>
      <c r="H7251" s="30">
        <v>2019</v>
      </c>
      <c r="I7251" s="28" t="s">
        <v>367</v>
      </c>
      <c r="J7251" s="30" t="s">
        <v>10368</v>
      </c>
      <c r="K7251" s="30" t="s">
        <v>368</v>
      </c>
    </row>
    <row r="7252" spans="1:11">
      <c r="A7252" s="29">
        <v>7251</v>
      </c>
      <c r="B7252" s="30" t="s">
        <v>14609</v>
      </c>
      <c r="C7252" s="31" t="s">
        <v>14610</v>
      </c>
      <c r="D7252" s="30" t="s">
        <v>6864</v>
      </c>
      <c r="E7252" s="30" t="s">
        <v>850</v>
      </c>
      <c r="F7252" s="30" t="s">
        <v>846</v>
      </c>
      <c r="G7252" s="30" t="s">
        <v>366</v>
      </c>
      <c r="H7252" s="30">
        <v>2019</v>
      </c>
      <c r="I7252" s="28" t="s">
        <v>367</v>
      </c>
      <c r="J7252" s="30" t="s">
        <v>10368</v>
      </c>
      <c r="K7252" s="30" t="s">
        <v>368</v>
      </c>
    </row>
    <row r="7253" spans="1:11">
      <c r="A7253" s="29">
        <v>7252</v>
      </c>
      <c r="B7253" s="30" t="s">
        <v>14611</v>
      </c>
      <c r="C7253" s="31" t="s">
        <v>14612</v>
      </c>
      <c r="D7253" s="30" t="s">
        <v>6864</v>
      </c>
      <c r="E7253" s="30" t="s">
        <v>850</v>
      </c>
      <c r="F7253" s="30" t="s">
        <v>846</v>
      </c>
      <c r="G7253" s="30" t="s">
        <v>366</v>
      </c>
      <c r="H7253" s="30">
        <v>2019</v>
      </c>
      <c r="I7253" s="28" t="s">
        <v>367</v>
      </c>
      <c r="J7253" s="30" t="s">
        <v>10368</v>
      </c>
      <c r="K7253" s="30" t="s">
        <v>368</v>
      </c>
    </row>
    <row r="7254" spans="1:11">
      <c r="A7254" s="29">
        <v>7253</v>
      </c>
      <c r="B7254" s="30" t="s">
        <v>14613</v>
      </c>
      <c r="C7254" s="31" t="s">
        <v>14614</v>
      </c>
      <c r="D7254" s="30" t="s">
        <v>6864</v>
      </c>
      <c r="E7254" s="30" t="s">
        <v>850</v>
      </c>
      <c r="F7254" s="30" t="s">
        <v>846</v>
      </c>
      <c r="G7254" s="30" t="s">
        <v>366</v>
      </c>
      <c r="H7254" s="30">
        <v>2019</v>
      </c>
      <c r="I7254" s="28" t="s">
        <v>367</v>
      </c>
      <c r="J7254" s="30" t="s">
        <v>10368</v>
      </c>
      <c r="K7254" s="30" t="s">
        <v>368</v>
      </c>
    </row>
    <row r="7255" spans="1:11">
      <c r="A7255" s="29">
        <v>7254</v>
      </c>
      <c r="B7255" s="30" t="s">
        <v>14615</v>
      </c>
      <c r="C7255" s="31" t="s">
        <v>14616</v>
      </c>
      <c r="D7255" s="30" t="s">
        <v>6864</v>
      </c>
      <c r="E7255" s="30" t="s">
        <v>850</v>
      </c>
      <c r="F7255" s="30" t="s">
        <v>846</v>
      </c>
      <c r="G7255" s="30" t="s">
        <v>366</v>
      </c>
      <c r="H7255" s="30">
        <v>2019</v>
      </c>
      <c r="I7255" s="28" t="s">
        <v>367</v>
      </c>
      <c r="J7255" s="30" t="s">
        <v>10368</v>
      </c>
      <c r="K7255" s="30" t="s">
        <v>368</v>
      </c>
    </row>
    <row r="7256" spans="1:11">
      <c r="A7256" s="29">
        <v>7255</v>
      </c>
      <c r="B7256" s="30" t="s">
        <v>14617</v>
      </c>
      <c r="C7256" s="31" t="s">
        <v>14618</v>
      </c>
      <c r="D7256" s="30" t="s">
        <v>6864</v>
      </c>
      <c r="E7256" s="30" t="s">
        <v>850</v>
      </c>
      <c r="F7256" s="30" t="s">
        <v>846</v>
      </c>
      <c r="G7256" s="30" t="s">
        <v>366</v>
      </c>
      <c r="H7256" s="30">
        <v>2019</v>
      </c>
      <c r="I7256" s="28" t="s">
        <v>367</v>
      </c>
      <c r="J7256" s="30" t="s">
        <v>10368</v>
      </c>
      <c r="K7256" s="30" t="s">
        <v>368</v>
      </c>
    </row>
    <row r="7257" spans="1:11">
      <c r="A7257" s="29">
        <v>7256</v>
      </c>
      <c r="B7257" s="30" t="s">
        <v>14619</v>
      </c>
      <c r="C7257" s="31" t="s">
        <v>14620</v>
      </c>
      <c r="D7257" s="30" t="s">
        <v>6864</v>
      </c>
      <c r="E7257" s="30" t="s">
        <v>850</v>
      </c>
      <c r="F7257" s="30" t="s">
        <v>846</v>
      </c>
      <c r="G7257" s="30" t="s">
        <v>366</v>
      </c>
      <c r="H7257" s="30">
        <v>2019</v>
      </c>
      <c r="I7257" s="28" t="s">
        <v>367</v>
      </c>
      <c r="J7257" s="30" t="s">
        <v>10368</v>
      </c>
      <c r="K7257" s="30" t="s">
        <v>368</v>
      </c>
    </row>
    <row r="7258" spans="1:11">
      <c r="A7258" s="29">
        <v>7257</v>
      </c>
      <c r="B7258" s="30" t="s">
        <v>14621</v>
      </c>
      <c r="C7258" s="31" t="s">
        <v>14622</v>
      </c>
      <c r="D7258" s="30" t="s">
        <v>6864</v>
      </c>
      <c r="E7258" s="30" t="s">
        <v>850</v>
      </c>
      <c r="F7258" s="30" t="s">
        <v>846</v>
      </c>
      <c r="G7258" s="30" t="s">
        <v>366</v>
      </c>
      <c r="H7258" s="30">
        <v>2019</v>
      </c>
      <c r="I7258" s="28" t="s">
        <v>367</v>
      </c>
      <c r="J7258" s="30" t="s">
        <v>10368</v>
      </c>
      <c r="K7258" s="30" t="s">
        <v>368</v>
      </c>
    </row>
    <row r="7259" spans="1:11">
      <c r="A7259" s="29">
        <v>7258</v>
      </c>
      <c r="B7259" s="30" t="s">
        <v>14623</v>
      </c>
      <c r="C7259" s="31" t="s">
        <v>14624</v>
      </c>
      <c r="D7259" s="30" t="s">
        <v>8631</v>
      </c>
      <c r="E7259" s="30" t="s">
        <v>850</v>
      </c>
      <c r="F7259" s="30" t="s">
        <v>846</v>
      </c>
      <c r="G7259" s="30" t="s">
        <v>9641</v>
      </c>
      <c r="H7259" s="30">
        <v>2019</v>
      </c>
      <c r="I7259" s="28" t="s">
        <v>367</v>
      </c>
      <c r="J7259" s="30" t="s">
        <v>10373</v>
      </c>
      <c r="K7259" s="30" t="s">
        <v>368</v>
      </c>
    </row>
    <row r="7260" spans="1:11">
      <c r="A7260" s="29">
        <v>7259</v>
      </c>
      <c r="B7260" s="30" t="s">
        <v>14625</v>
      </c>
      <c r="C7260" s="31" t="s">
        <v>14626</v>
      </c>
      <c r="D7260" s="30" t="s">
        <v>8631</v>
      </c>
      <c r="E7260" s="30" t="s">
        <v>371</v>
      </c>
      <c r="F7260" s="30" t="s">
        <v>846</v>
      </c>
      <c r="G7260" s="30" t="s">
        <v>3757</v>
      </c>
      <c r="H7260" s="30">
        <v>2019</v>
      </c>
      <c r="I7260" s="28" t="s">
        <v>367</v>
      </c>
      <c r="J7260" s="30" t="s">
        <v>10373</v>
      </c>
      <c r="K7260" s="30" t="s">
        <v>368</v>
      </c>
    </row>
    <row r="7261" spans="1:11">
      <c r="A7261" s="29">
        <v>7260</v>
      </c>
      <c r="B7261" s="30" t="s">
        <v>14627</v>
      </c>
      <c r="C7261" s="31" t="s">
        <v>14628</v>
      </c>
      <c r="D7261" s="30" t="s">
        <v>6864</v>
      </c>
      <c r="E7261" s="30" t="s">
        <v>850</v>
      </c>
      <c r="F7261" s="30" t="s">
        <v>846</v>
      </c>
      <c r="G7261" s="30" t="s">
        <v>366</v>
      </c>
      <c r="H7261" s="30">
        <v>2019</v>
      </c>
      <c r="I7261" s="28" t="s">
        <v>367</v>
      </c>
      <c r="J7261" s="30" t="s">
        <v>10368</v>
      </c>
      <c r="K7261" s="30" t="s">
        <v>368</v>
      </c>
    </row>
    <row r="7262" spans="1:11">
      <c r="A7262" s="29">
        <v>7261</v>
      </c>
      <c r="B7262" s="30" t="s">
        <v>14629</v>
      </c>
      <c r="C7262" s="31" t="s">
        <v>14630</v>
      </c>
      <c r="D7262" s="30" t="s">
        <v>6864</v>
      </c>
      <c r="E7262" s="30" t="s">
        <v>850</v>
      </c>
      <c r="F7262" s="30" t="s">
        <v>846</v>
      </c>
      <c r="G7262" s="30" t="s">
        <v>366</v>
      </c>
      <c r="H7262" s="30">
        <v>2019</v>
      </c>
      <c r="I7262" s="28" t="s">
        <v>367</v>
      </c>
      <c r="J7262" s="30" t="s">
        <v>10368</v>
      </c>
      <c r="K7262" s="30" t="s">
        <v>368</v>
      </c>
    </row>
    <row r="7263" spans="1:11">
      <c r="A7263" s="29">
        <v>7262</v>
      </c>
      <c r="B7263" s="30" t="s">
        <v>14631</v>
      </c>
      <c r="C7263" s="31" t="s">
        <v>14632</v>
      </c>
      <c r="D7263" s="30" t="s">
        <v>8631</v>
      </c>
      <c r="E7263" s="30" t="s">
        <v>850</v>
      </c>
      <c r="F7263" s="30" t="s">
        <v>846</v>
      </c>
      <c r="G7263" s="30" t="s">
        <v>9641</v>
      </c>
      <c r="H7263" s="30">
        <v>2019</v>
      </c>
      <c r="I7263" s="28" t="s">
        <v>367</v>
      </c>
      <c r="J7263" s="30" t="s">
        <v>10368</v>
      </c>
      <c r="K7263" s="30" t="s">
        <v>368</v>
      </c>
    </row>
    <row r="7264" spans="1:11">
      <c r="A7264" s="29">
        <v>7263</v>
      </c>
      <c r="B7264" s="30" t="s">
        <v>14633</v>
      </c>
      <c r="C7264" s="31" t="s">
        <v>14634</v>
      </c>
      <c r="D7264" s="30" t="s">
        <v>8631</v>
      </c>
      <c r="E7264" s="30" t="s">
        <v>850</v>
      </c>
      <c r="F7264" s="30" t="s">
        <v>846</v>
      </c>
      <c r="G7264" s="30" t="s">
        <v>366</v>
      </c>
      <c r="H7264" s="30">
        <v>2019</v>
      </c>
      <c r="I7264" s="28" t="s">
        <v>367</v>
      </c>
      <c r="J7264" s="30" t="s">
        <v>10373</v>
      </c>
      <c r="K7264" s="30" t="s">
        <v>368</v>
      </c>
    </row>
    <row r="7265" spans="1:11">
      <c r="A7265" s="29">
        <v>7264</v>
      </c>
      <c r="B7265" s="30" t="s">
        <v>14635</v>
      </c>
      <c r="C7265" s="31" t="s">
        <v>14636</v>
      </c>
      <c r="D7265" s="30" t="s">
        <v>6864</v>
      </c>
      <c r="E7265" s="30" t="s">
        <v>850</v>
      </c>
      <c r="F7265" s="30" t="s">
        <v>846</v>
      </c>
      <c r="G7265" s="30" t="s">
        <v>366</v>
      </c>
      <c r="H7265" s="30">
        <v>2019</v>
      </c>
      <c r="I7265" s="28" t="s">
        <v>367</v>
      </c>
      <c r="J7265" s="30" t="s">
        <v>10368</v>
      </c>
      <c r="K7265" s="30" t="s">
        <v>368</v>
      </c>
    </row>
    <row r="7266" spans="1:11">
      <c r="A7266" s="29">
        <v>7265</v>
      </c>
      <c r="B7266" s="30" t="s">
        <v>14637</v>
      </c>
      <c r="C7266" s="31" t="s">
        <v>14638</v>
      </c>
      <c r="D7266" s="30" t="s">
        <v>6864</v>
      </c>
      <c r="E7266" s="30" t="s">
        <v>850</v>
      </c>
      <c r="F7266" s="30" t="s">
        <v>846</v>
      </c>
      <c r="G7266" s="30" t="s">
        <v>366</v>
      </c>
      <c r="H7266" s="30">
        <v>2019</v>
      </c>
      <c r="I7266" s="28" t="s">
        <v>367</v>
      </c>
      <c r="J7266" s="30" t="s">
        <v>10368</v>
      </c>
      <c r="K7266" s="30" t="s">
        <v>368</v>
      </c>
    </row>
    <row r="7267" spans="1:11">
      <c r="A7267" s="29">
        <v>7266</v>
      </c>
      <c r="B7267" s="30" t="s">
        <v>14639</v>
      </c>
      <c r="C7267" s="31" t="s">
        <v>14640</v>
      </c>
      <c r="D7267" s="30" t="s">
        <v>6864</v>
      </c>
      <c r="E7267" s="30" t="s">
        <v>850</v>
      </c>
      <c r="F7267" s="30" t="s">
        <v>846</v>
      </c>
      <c r="G7267" s="30" t="s">
        <v>366</v>
      </c>
      <c r="H7267" s="30">
        <v>2019</v>
      </c>
      <c r="I7267" s="28" t="s">
        <v>367</v>
      </c>
      <c r="J7267" s="30" t="s">
        <v>10373</v>
      </c>
      <c r="K7267" s="30" t="s">
        <v>368</v>
      </c>
    </row>
    <row r="7268" spans="1:11">
      <c r="A7268" s="29">
        <v>7267</v>
      </c>
      <c r="B7268" s="30" t="s">
        <v>14641</v>
      </c>
      <c r="C7268" s="31" t="s">
        <v>14642</v>
      </c>
      <c r="D7268" s="30" t="s">
        <v>6864</v>
      </c>
      <c r="E7268" s="30" t="s">
        <v>850</v>
      </c>
      <c r="F7268" s="30" t="s">
        <v>846</v>
      </c>
      <c r="G7268" s="30" t="s">
        <v>366</v>
      </c>
      <c r="H7268" s="30">
        <v>2019</v>
      </c>
      <c r="I7268" s="28" t="s">
        <v>367</v>
      </c>
      <c r="J7268" s="30" t="s">
        <v>10368</v>
      </c>
      <c r="K7268" s="30" t="s">
        <v>368</v>
      </c>
    </row>
    <row r="7269" spans="1:11">
      <c r="A7269" s="29">
        <v>7268</v>
      </c>
      <c r="B7269" s="30" t="s">
        <v>14643</v>
      </c>
      <c r="C7269" s="31" t="s">
        <v>14644</v>
      </c>
      <c r="D7269" s="30" t="s">
        <v>6864</v>
      </c>
      <c r="E7269" s="30" t="s">
        <v>850</v>
      </c>
      <c r="F7269" s="30" t="s">
        <v>846</v>
      </c>
      <c r="G7269" s="30" t="s">
        <v>366</v>
      </c>
      <c r="H7269" s="30">
        <v>2019</v>
      </c>
      <c r="I7269" s="28" t="s">
        <v>367</v>
      </c>
      <c r="J7269" s="30" t="s">
        <v>10373</v>
      </c>
      <c r="K7269" s="30" t="s">
        <v>368</v>
      </c>
    </row>
    <row r="7270" spans="1:11">
      <c r="A7270" s="29">
        <v>7269</v>
      </c>
      <c r="B7270" s="30" t="s">
        <v>14645</v>
      </c>
      <c r="C7270" s="31" t="s">
        <v>14646</v>
      </c>
      <c r="D7270" s="30" t="s">
        <v>6864</v>
      </c>
      <c r="E7270" s="30" t="s">
        <v>850</v>
      </c>
      <c r="F7270" s="30" t="s">
        <v>846</v>
      </c>
      <c r="G7270" s="30" t="s">
        <v>468</v>
      </c>
      <c r="H7270" s="30">
        <v>2019</v>
      </c>
      <c r="I7270" s="28" t="s">
        <v>367</v>
      </c>
      <c r="J7270" s="30" t="s">
        <v>10368</v>
      </c>
      <c r="K7270" s="30" t="s">
        <v>368</v>
      </c>
    </row>
    <row r="7271" spans="1:11">
      <c r="A7271" s="29">
        <v>7270</v>
      </c>
      <c r="B7271" s="30" t="s">
        <v>14647</v>
      </c>
      <c r="C7271" s="31" t="s">
        <v>14648</v>
      </c>
      <c r="D7271" s="30" t="s">
        <v>6864</v>
      </c>
      <c r="E7271" s="30" t="s">
        <v>850</v>
      </c>
      <c r="F7271" s="30" t="s">
        <v>846</v>
      </c>
      <c r="G7271" s="30" t="s">
        <v>366</v>
      </c>
      <c r="H7271" s="30">
        <v>2019</v>
      </c>
      <c r="I7271" s="28" t="s">
        <v>367</v>
      </c>
      <c r="J7271" s="30" t="s">
        <v>10373</v>
      </c>
      <c r="K7271" s="30" t="s">
        <v>368</v>
      </c>
    </row>
    <row r="7272" spans="1:11">
      <c r="A7272" s="29">
        <v>7271</v>
      </c>
      <c r="B7272" s="30" t="s">
        <v>14649</v>
      </c>
      <c r="C7272" s="31" t="s">
        <v>14650</v>
      </c>
      <c r="D7272" s="30" t="s">
        <v>8631</v>
      </c>
      <c r="E7272" s="30" t="s">
        <v>850</v>
      </c>
      <c r="F7272" s="30" t="s">
        <v>846</v>
      </c>
      <c r="G7272" s="30" t="s">
        <v>366</v>
      </c>
      <c r="H7272" s="30">
        <v>2019</v>
      </c>
      <c r="I7272" s="28" t="s">
        <v>367</v>
      </c>
      <c r="J7272" s="30" t="s">
        <v>10373</v>
      </c>
      <c r="K7272" s="30" t="s">
        <v>368</v>
      </c>
    </row>
    <row r="7273" spans="1:11">
      <c r="A7273" s="29">
        <v>7272</v>
      </c>
      <c r="B7273" s="30" t="s">
        <v>14651</v>
      </c>
      <c r="C7273" s="31" t="s">
        <v>14652</v>
      </c>
      <c r="D7273" s="30" t="s">
        <v>6864</v>
      </c>
      <c r="E7273" s="30" t="s">
        <v>850</v>
      </c>
      <c r="F7273" s="30" t="s">
        <v>846</v>
      </c>
      <c r="G7273" s="30" t="s">
        <v>468</v>
      </c>
      <c r="H7273" s="30">
        <v>2019</v>
      </c>
      <c r="I7273" s="28" t="s">
        <v>367</v>
      </c>
      <c r="J7273" s="30" t="s">
        <v>10373</v>
      </c>
      <c r="K7273" s="30" t="s">
        <v>368</v>
      </c>
    </row>
    <row r="7274" spans="1:11">
      <c r="A7274" s="29">
        <v>7273</v>
      </c>
      <c r="B7274" s="30" t="s">
        <v>14653</v>
      </c>
      <c r="C7274" s="31" t="s">
        <v>14654</v>
      </c>
      <c r="D7274" s="30" t="s">
        <v>8631</v>
      </c>
      <c r="E7274" s="30" t="s">
        <v>371</v>
      </c>
      <c r="F7274" s="30" t="s">
        <v>846</v>
      </c>
      <c r="G7274" s="30" t="s">
        <v>3757</v>
      </c>
      <c r="H7274" s="30">
        <v>2019</v>
      </c>
      <c r="I7274" s="28" t="s">
        <v>367</v>
      </c>
      <c r="J7274" s="30" t="s">
        <v>10368</v>
      </c>
      <c r="K7274" s="30" t="s">
        <v>368</v>
      </c>
    </row>
    <row r="7275" spans="1:11">
      <c r="A7275" s="29">
        <v>7274</v>
      </c>
      <c r="B7275" s="30" t="s">
        <v>14655</v>
      </c>
      <c r="C7275" s="31" t="s">
        <v>14656</v>
      </c>
      <c r="D7275" s="30" t="s">
        <v>8631</v>
      </c>
      <c r="E7275" s="30" t="s">
        <v>371</v>
      </c>
      <c r="F7275" s="30" t="s">
        <v>846</v>
      </c>
      <c r="G7275" s="30" t="s">
        <v>3757</v>
      </c>
      <c r="H7275" s="30">
        <v>2019</v>
      </c>
      <c r="I7275" s="28" t="s">
        <v>367</v>
      </c>
      <c r="J7275" s="30" t="s">
        <v>10368</v>
      </c>
      <c r="K7275" s="30" t="s">
        <v>368</v>
      </c>
    </row>
    <row r="7276" spans="1:11">
      <c r="A7276" s="29">
        <v>7275</v>
      </c>
      <c r="B7276" s="30" t="s">
        <v>14657</v>
      </c>
      <c r="C7276" s="31" t="s">
        <v>14658</v>
      </c>
      <c r="D7276" s="30" t="s">
        <v>8631</v>
      </c>
      <c r="E7276" s="30" t="s">
        <v>371</v>
      </c>
      <c r="F7276" s="30" t="s">
        <v>846</v>
      </c>
      <c r="G7276" s="30" t="s">
        <v>9641</v>
      </c>
      <c r="H7276" s="30">
        <v>2019</v>
      </c>
      <c r="I7276" s="28" t="s">
        <v>367</v>
      </c>
      <c r="J7276" s="30" t="s">
        <v>10373</v>
      </c>
      <c r="K7276" s="30" t="s">
        <v>368</v>
      </c>
    </row>
    <row r="7277" spans="1:11">
      <c r="A7277" s="29">
        <v>7276</v>
      </c>
      <c r="B7277" s="30" t="s">
        <v>14659</v>
      </c>
      <c r="C7277" s="31" t="s">
        <v>14660</v>
      </c>
      <c r="D7277" s="30" t="s">
        <v>8631</v>
      </c>
      <c r="E7277" s="30" t="s">
        <v>371</v>
      </c>
      <c r="F7277" s="30" t="s">
        <v>846</v>
      </c>
      <c r="G7277" s="30" t="s">
        <v>9641</v>
      </c>
      <c r="H7277" s="30">
        <v>2019</v>
      </c>
      <c r="I7277" s="28" t="s">
        <v>367</v>
      </c>
      <c r="J7277" s="30" t="s">
        <v>10373</v>
      </c>
      <c r="K7277" s="30" t="s">
        <v>368</v>
      </c>
    </row>
    <row r="7278" spans="1:11">
      <c r="A7278" s="29">
        <v>7277</v>
      </c>
      <c r="B7278" s="30" t="s">
        <v>14661</v>
      </c>
      <c r="C7278" s="31" t="s">
        <v>14662</v>
      </c>
      <c r="D7278" s="30" t="s">
        <v>8631</v>
      </c>
      <c r="E7278" s="30" t="s">
        <v>371</v>
      </c>
      <c r="F7278" s="30" t="s">
        <v>846</v>
      </c>
      <c r="G7278" s="30" t="s">
        <v>9641</v>
      </c>
      <c r="H7278" s="30">
        <v>2019</v>
      </c>
      <c r="I7278" s="28" t="s">
        <v>367</v>
      </c>
      <c r="J7278" s="30" t="s">
        <v>10368</v>
      </c>
      <c r="K7278" s="30" t="s">
        <v>368</v>
      </c>
    </row>
    <row r="7279" spans="1:11">
      <c r="A7279" s="29">
        <v>7278</v>
      </c>
      <c r="B7279" s="30" t="s">
        <v>14663</v>
      </c>
      <c r="C7279" s="31" t="s">
        <v>14664</v>
      </c>
      <c r="D7279" s="30" t="s">
        <v>8631</v>
      </c>
      <c r="E7279" s="30" t="s">
        <v>371</v>
      </c>
      <c r="F7279" s="30" t="s">
        <v>846</v>
      </c>
      <c r="G7279" s="30" t="s">
        <v>9641</v>
      </c>
      <c r="H7279" s="30">
        <v>2019</v>
      </c>
      <c r="I7279" s="28" t="s">
        <v>367</v>
      </c>
      <c r="J7279" s="30" t="s">
        <v>10373</v>
      </c>
      <c r="K7279" s="30" t="s">
        <v>368</v>
      </c>
    </row>
    <row r="7280" spans="1:11">
      <c r="A7280" s="29">
        <v>7279</v>
      </c>
      <c r="B7280" s="30" t="s">
        <v>14665</v>
      </c>
      <c r="C7280" s="31" t="s">
        <v>14666</v>
      </c>
      <c r="D7280" s="30" t="s">
        <v>6864</v>
      </c>
      <c r="E7280" s="30" t="s">
        <v>371</v>
      </c>
      <c r="F7280" s="30" t="s">
        <v>846</v>
      </c>
      <c r="G7280" s="30" t="s">
        <v>468</v>
      </c>
      <c r="H7280" s="30">
        <v>2019</v>
      </c>
      <c r="I7280" s="28" t="s">
        <v>367</v>
      </c>
      <c r="J7280" s="30" t="s">
        <v>10373</v>
      </c>
      <c r="K7280" s="30" t="s">
        <v>368</v>
      </c>
    </row>
    <row r="7281" spans="1:11">
      <c r="A7281" s="29">
        <v>7280</v>
      </c>
      <c r="B7281" s="30" t="s">
        <v>14667</v>
      </c>
      <c r="C7281" s="31" t="s">
        <v>14668</v>
      </c>
      <c r="D7281" s="30" t="s">
        <v>8631</v>
      </c>
      <c r="E7281" s="30" t="s">
        <v>371</v>
      </c>
      <c r="F7281" s="30" t="s">
        <v>846</v>
      </c>
      <c r="G7281" s="30" t="s">
        <v>3757</v>
      </c>
      <c r="H7281" s="30">
        <v>2019</v>
      </c>
      <c r="I7281" s="28" t="s">
        <v>367</v>
      </c>
      <c r="J7281" s="30" t="s">
        <v>10368</v>
      </c>
      <c r="K7281" s="30" t="s">
        <v>368</v>
      </c>
    </row>
    <row r="7282" spans="1:11">
      <c r="A7282" s="29">
        <v>7281</v>
      </c>
      <c r="B7282" s="30" t="s">
        <v>14669</v>
      </c>
      <c r="C7282" s="31" t="s">
        <v>14670</v>
      </c>
      <c r="D7282" s="30" t="s">
        <v>8631</v>
      </c>
      <c r="E7282" s="30" t="s">
        <v>371</v>
      </c>
      <c r="F7282" s="30" t="s">
        <v>846</v>
      </c>
      <c r="G7282" s="30" t="s">
        <v>3757</v>
      </c>
      <c r="H7282" s="30">
        <v>2019</v>
      </c>
      <c r="I7282" s="28" t="s">
        <v>367</v>
      </c>
      <c r="J7282" s="30" t="s">
        <v>10373</v>
      </c>
      <c r="K7282" s="30" t="s">
        <v>368</v>
      </c>
    </row>
    <row r="7283" spans="1:11">
      <c r="A7283" s="29">
        <v>7282</v>
      </c>
      <c r="B7283" s="30" t="s">
        <v>14671</v>
      </c>
      <c r="C7283" s="31" t="s">
        <v>14672</v>
      </c>
      <c r="D7283" s="30" t="s">
        <v>8631</v>
      </c>
      <c r="E7283" s="30" t="s">
        <v>371</v>
      </c>
      <c r="F7283" s="30" t="s">
        <v>846</v>
      </c>
      <c r="G7283" s="30" t="s">
        <v>3757</v>
      </c>
      <c r="H7283" s="30">
        <v>2019</v>
      </c>
      <c r="I7283" s="28" t="s">
        <v>367</v>
      </c>
      <c r="J7283" s="30" t="s">
        <v>10373</v>
      </c>
      <c r="K7283" s="30" t="s">
        <v>368</v>
      </c>
    </row>
    <row r="7284" spans="1:11">
      <c r="A7284" s="29">
        <v>7283</v>
      </c>
      <c r="B7284" s="30" t="s">
        <v>14673</v>
      </c>
      <c r="C7284" s="31" t="s">
        <v>14674</v>
      </c>
      <c r="D7284" s="30" t="s">
        <v>8631</v>
      </c>
      <c r="E7284" s="30" t="s">
        <v>371</v>
      </c>
      <c r="F7284" s="30" t="s">
        <v>846</v>
      </c>
      <c r="G7284" s="30" t="s">
        <v>3757</v>
      </c>
      <c r="H7284" s="30">
        <v>2019</v>
      </c>
      <c r="I7284" s="28" t="s">
        <v>367</v>
      </c>
      <c r="J7284" s="30" t="s">
        <v>10373</v>
      </c>
      <c r="K7284" s="30" t="s">
        <v>368</v>
      </c>
    </row>
    <row r="7285" spans="1:11">
      <c r="A7285" s="29">
        <v>7284</v>
      </c>
      <c r="B7285" s="30" t="s">
        <v>14675</v>
      </c>
      <c r="C7285" s="31" t="s">
        <v>14676</v>
      </c>
      <c r="D7285" s="30" t="s">
        <v>6864</v>
      </c>
      <c r="E7285" s="30" t="s">
        <v>850</v>
      </c>
      <c r="F7285" s="30" t="s">
        <v>846</v>
      </c>
      <c r="G7285" s="30" t="s">
        <v>366</v>
      </c>
      <c r="H7285" s="30">
        <v>2019</v>
      </c>
      <c r="I7285" s="28" t="s">
        <v>367</v>
      </c>
      <c r="J7285" s="30" t="s">
        <v>10368</v>
      </c>
      <c r="K7285" s="30" t="s">
        <v>368</v>
      </c>
    </row>
    <row r="7286" spans="1:11">
      <c r="A7286" s="29">
        <v>7285</v>
      </c>
      <c r="B7286" s="30" t="s">
        <v>14677</v>
      </c>
      <c r="C7286" s="31" t="s">
        <v>14678</v>
      </c>
      <c r="D7286" s="30" t="s">
        <v>6864</v>
      </c>
      <c r="E7286" s="30" t="s">
        <v>850</v>
      </c>
      <c r="F7286" s="30" t="s">
        <v>846</v>
      </c>
      <c r="G7286" s="30" t="s">
        <v>366</v>
      </c>
      <c r="H7286" s="30">
        <v>2019</v>
      </c>
      <c r="I7286" s="28" t="s">
        <v>367</v>
      </c>
      <c r="J7286" s="30" t="s">
        <v>10368</v>
      </c>
      <c r="K7286" s="30" t="s">
        <v>368</v>
      </c>
    </row>
    <row r="7287" spans="1:11">
      <c r="A7287" s="29">
        <v>7286</v>
      </c>
      <c r="B7287" s="30" t="s">
        <v>14679</v>
      </c>
      <c r="C7287" s="31" t="s">
        <v>14680</v>
      </c>
      <c r="D7287" s="30" t="s">
        <v>6864</v>
      </c>
      <c r="E7287" s="30" t="s">
        <v>850</v>
      </c>
      <c r="F7287" s="30" t="s">
        <v>846</v>
      </c>
      <c r="G7287" s="30" t="s">
        <v>366</v>
      </c>
      <c r="H7287" s="30">
        <v>2019</v>
      </c>
      <c r="I7287" s="28" t="s">
        <v>367</v>
      </c>
      <c r="J7287" s="30" t="s">
        <v>10368</v>
      </c>
      <c r="K7287" s="30" t="s">
        <v>368</v>
      </c>
    </row>
    <row r="7288" spans="1:11">
      <c r="A7288" s="29">
        <v>7287</v>
      </c>
      <c r="B7288" s="30" t="s">
        <v>14681</v>
      </c>
      <c r="C7288" s="31" t="s">
        <v>14682</v>
      </c>
      <c r="D7288" s="30" t="s">
        <v>6864</v>
      </c>
      <c r="E7288" s="30" t="s">
        <v>850</v>
      </c>
      <c r="F7288" s="30" t="s">
        <v>846</v>
      </c>
      <c r="G7288" s="30" t="s">
        <v>366</v>
      </c>
      <c r="H7288" s="30">
        <v>2019</v>
      </c>
      <c r="I7288" s="28" t="s">
        <v>367</v>
      </c>
      <c r="J7288" s="30" t="s">
        <v>10368</v>
      </c>
      <c r="K7288" s="30" t="s">
        <v>368</v>
      </c>
    </row>
    <row r="7289" spans="1:11">
      <c r="A7289" s="29">
        <v>7288</v>
      </c>
      <c r="B7289" s="30" t="s">
        <v>14683</v>
      </c>
      <c r="C7289" s="31" t="s">
        <v>14684</v>
      </c>
      <c r="D7289" s="30" t="s">
        <v>6864</v>
      </c>
      <c r="E7289" s="30" t="s">
        <v>850</v>
      </c>
      <c r="F7289" s="30" t="s">
        <v>846</v>
      </c>
      <c r="G7289" s="30" t="s">
        <v>366</v>
      </c>
      <c r="H7289" s="30">
        <v>2019</v>
      </c>
      <c r="I7289" s="28" t="s">
        <v>367</v>
      </c>
      <c r="J7289" s="30" t="s">
        <v>10368</v>
      </c>
      <c r="K7289" s="30" t="s">
        <v>368</v>
      </c>
    </row>
    <row r="7290" spans="1:11">
      <c r="A7290" s="29">
        <v>7289</v>
      </c>
      <c r="B7290" s="30" t="s">
        <v>14685</v>
      </c>
      <c r="C7290" s="31" t="s">
        <v>14686</v>
      </c>
      <c r="D7290" s="30" t="s">
        <v>6864</v>
      </c>
      <c r="E7290" s="30" t="s">
        <v>850</v>
      </c>
      <c r="F7290" s="30" t="s">
        <v>846</v>
      </c>
      <c r="G7290" s="30" t="s">
        <v>366</v>
      </c>
      <c r="H7290" s="30">
        <v>2019</v>
      </c>
      <c r="I7290" s="28" t="s">
        <v>367</v>
      </c>
      <c r="J7290" s="30" t="s">
        <v>10368</v>
      </c>
      <c r="K7290" s="30" t="s">
        <v>368</v>
      </c>
    </row>
    <row r="7291" spans="1:11">
      <c r="A7291" s="29">
        <v>7290</v>
      </c>
      <c r="B7291" s="30" t="s">
        <v>14687</v>
      </c>
      <c r="C7291" s="31" t="s">
        <v>14688</v>
      </c>
      <c r="D7291" s="30" t="s">
        <v>6864</v>
      </c>
      <c r="E7291" s="30" t="s">
        <v>850</v>
      </c>
      <c r="F7291" s="30" t="s">
        <v>846</v>
      </c>
      <c r="G7291" s="30" t="s">
        <v>366</v>
      </c>
      <c r="H7291" s="30">
        <v>2019</v>
      </c>
      <c r="I7291" s="28" t="s">
        <v>367</v>
      </c>
      <c r="J7291" s="30" t="s">
        <v>10368</v>
      </c>
      <c r="K7291" s="30" t="s">
        <v>368</v>
      </c>
    </row>
    <row r="7292" spans="1:11">
      <c r="A7292" s="29">
        <v>7291</v>
      </c>
      <c r="B7292" s="30" t="s">
        <v>14689</v>
      </c>
      <c r="C7292" s="31" t="s">
        <v>14690</v>
      </c>
      <c r="D7292" s="30" t="s">
        <v>8631</v>
      </c>
      <c r="E7292" s="30" t="s">
        <v>371</v>
      </c>
      <c r="F7292" s="30" t="s">
        <v>846</v>
      </c>
      <c r="G7292" s="30" t="s">
        <v>3757</v>
      </c>
      <c r="H7292" s="30">
        <v>2019</v>
      </c>
      <c r="I7292" s="28" t="s">
        <v>367</v>
      </c>
      <c r="J7292" s="30" t="s">
        <v>10368</v>
      </c>
      <c r="K7292" s="30" t="s">
        <v>368</v>
      </c>
    </row>
    <row r="7293" spans="1:11">
      <c r="A7293" s="29">
        <v>7292</v>
      </c>
      <c r="B7293" s="30" t="s">
        <v>14691</v>
      </c>
      <c r="C7293" s="31" t="s">
        <v>14692</v>
      </c>
      <c r="D7293" s="30" t="s">
        <v>6864</v>
      </c>
      <c r="E7293" s="30" t="s">
        <v>371</v>
      </c>
      <c r="F7293" s="30" t="s">
        <v>846</v>
      </c>
      <c r="G7293" s="30" t="s">
        <v>468</v>
      </c>
      <c r="H7293" s="30">
        <v>2019</v>
      </c>
      <c r="I7293" s="28" t="s">
        <v>367</v>
      </c>
      <c r="J7293" s="30" t="s">
        <v>10368</v>
      </c>
      <c r="K7293" s="30" t="s">
        <v>368</v>
      </c>
    </row>
    <row r="7294" spans="1:11">
      <c r="A7294" s="29">
        <v>7293</v>
      </c>
      <c r="B7294" s="30" t="s">
        <v>14693</v>
      </c>
      <c r="C7294" s="31" t="s">
        <v>14694</v>
      </c>
      <c r="D7294" s="30" t="s">
        <v>6864</v>
      </c>
      <c r="E7294" s="30" t="s">
        <v>850</v>
      </c>
      <c r="F7294" s="30" t="s">
        <v>846</v>
      </c>
      <c r="G7294" s="30" t="s">
        <v>366</v>
      </c>
      <c r="H7294" s="30">
        <v>2019</v>
      </c>
      <c r="I7294" s="28" t="s">
        <v>367</v>
      </c>
      <c r="J7294" s="30" t="s">
        <v>10368</v>
      </c>
      <c r="K7294" s="30" t="s">
        <v>368</v>
      </c>
    </row>
    <row r="7295" spans="1:11">
      <c r="A7295" s="29">
        <v>7294</v>
      </c>
      <c r="B7295" s="30" t="s">
        <v>14695</v>
      </c>
      <c r="C7295" s="31" t="s">
        <v>14696</v>
      </c>
      <c r="D7295" s="30" t="s">
        <v>6864</v>
      </c>
      <c r="E7295" s="30" t="s">
        <v>371</v>
      </c>
      <c r="F7295" s="30" t="s">
        <v>846</v>
      </c>
      <c r="G7295" s="30" t="s">
        <v>468</v>
      </c>
      <c r="H7295" s="30">
        <v>2019</v>
      </c>
      <c r="I7295" s="28" t="s">
        <v>367</v>
      </c>
      <c r="J7295" s="30" t="s">
        <v>10368</v>
      </c>
      <c r="K7295" s="30" t="s">
        <v>368</v>
      </c>
    </row>
    <row r="7296" spans="1:11">
      <c r="A7296" s="29">
        <v>7295</v>
      </c>
      <c r="B7296" s="30" t="s">
        <v>14697</v>
      </c>
      <c r="C7296" s="31" t="s">
        <v>14698</v>
      </c>
      <c r="D7296" s="30" t="s">
        <v>8631</v>
      </c>
      <c r="E7296" s="30" t="s">
        <v>850</v>
      </c>
      <c r="F7296" s="30" t="s">
        <v>846</v>
      </c>
      <c r="G7296" s="30" t="s">
        <v>366</v>
      </c>
      <c r="H7296" s="30">
        <v>2019</v>
      </c>
      <c r="I7296" s="28" t="s">
        <v>367</v>
      </c>
      <c r="J7296" s="30" t="s">
        <v>10368</v>
      </c>
      <c r="K7296" s="30" t="s">
        <v>368</v>
      </c>
    </row>
    <row r="7297" spans="1:11">
      <c r="A7297" s="29">
        <v>7296</v>
      </c>
      <c r="B7297" s="30" t="s">
        <v>14699</v>
      </c>
      <c r="C7297" s="31" t="s">
        <v>14700</v>
      </c>
      <c r="D7297" s="30" t="s">
        <v>6864</v>
      </c>
      <c r="E7297" s="30" t="s">
        <v>371</v>
      </c>
      <c r="F7297" s="30" t="s">
        <v>846</v>
      </c>
      <c r="G7297" s="30" t="s">
        <v>468</v>
      </c>
      <c r="H7297" s="30">
        <v>2019</v>
      </c>
      <c r="I7297" s="28" t="s">
        <v>367</v>
      </c>
      <c r="J7297" s="30" t="s">
        <v>10373</v>
      </c>
      <c r="K7297" s="30" t="s">
        <v>368</v>
      </c>
    </row>
    <row r="7298" spans="1:11">
      <c r="A7298" s="29">
        <v>7297</v>
      </c>
      <c r="B7298" s="30" t="s">
        <v>14701</v>
      </c>
      <c r="C7298" s="31" t="s">
        <v>14702</v>
      </c>
      <c r="D7298" s="30" t="s">
        <v>6864</v>
      </c>
      <c r="E7298" s="30" t="s">
        <v>850</v>
      </c>
      <c r="F7298" s="30" t="s">
        <v>846</v>
      </c>
      <c r="G7298" s="30" t="s">
        <v>366</v>
      </c>
      <c r="H7298" s="30">
        <v>2019</v>
      </c>
      <c r="I7298" s="28" t="s">
        <v>367</v>
      </c>
      <c r="J7298" s="30" t="s">
        <v>10373</v>
      </c>
      <c r="K7298" s="30" t="s">
        <v>368</v>
      </c>
    </row>
    <row r="7299" spans="1:11">
      <c r="A7299" s="29">
        <v>7298</v>
      </c>
      <c r="B7299" s="30" t="s">
        <v>14703</v>
      </c>
      <c r="C7299" s="31" t="s">
        <v>14704</v>
      </c>
      <c r="D7299" s="30" t="s">
        <v>6864</v>
      </c>
      <c r="E7299" s="30" t="s">
        <v>850</v>
      </c>
      <c r="F7299" s="30" t="s">
        <v>846</v>
      </c>
      <c r="G7299" s="30" t="s">
        <v>366</v>
      </c>
      <c r="H7299" s="30">
        <v>2019</v>
      </c>
      <c r="I7299" s="28" t="s">
        <v>367</v>
      </c>
      <c r="J7299" s="30" t="s">
        <v>10373</v>
      </c>
      <c r="K7299" s="30" t="s">
        <v>368</v>
      </c>
    </row>
    <row r="7300" spans="1:11">
      <c r="A7300" s="29">
        <v>7299</v>
      </c>
      <c r="B7300" s="30" t="s">
        <v>14705</v>
      </c>
      <c r="C7300" s="31" t="s">
        <v>14706</v>
      </c>
      <c r="D7300" s="30" t="s">
        <v>6864</v>
      </c>
      <c r="E7300" s="30" t="s">
        <v>850</v>
      </c>
      <c r="F7300" s="30" t="s">
        <v>846</v>
      </c>
      <c r="G7300" s="30" t="s">
        <v>366</v>
      </c>
      <c r="H7300" s="30">
        <v>2019</v>
      </c>
      <c r="I7300" s="28" t="s">
        <v>367</v>
      </c>
      <c r="J7300" s="30" t="s">
        <v>10373</v>
      </c>
      <c r="K7300" s="30" t="s">
        <v>368</v>
      </c>
    </row>
    <row r="7301" spans="1:11">
      <c r="A7301" s="29">
        <v>7300</v>
      </c>
      <c r="B7301" s="30" t="s">
        <v>14707</v>
      </c>
      <c r="C7301" s="31" t="s">
        <v>13547</v>
      </c>
      <c r="D7301" s="30" t="s">
        <v>6864</v>
      </c>
      <c r="E7301" s="30" t="s">
        <v>3823</v>
      </c>
      <c r="F7301" s="30" t="s">
        <v>846</v>
      </c>
      <c r="G7301" s="30" t="s">
        <v>468</v>
      </c>
      <c r="H7301" s="30">
        <v>2019</v>
      </c>
      <c r="I7301" s="28" t="s">
        <v>367</v>
      </c>
      <c r="J7301" s="30" t="s">
        <v>10373</v>
      </c>
      <c r="K7301" s="30" t="s">
        <v>368</v>
      </c>
    </row>
    <row r="7302" spans="1:11">
      <c r="A7302" s="29">
        <v>7301</v>
      </c>
      <c r="B7302" s="30" t="s">
        <v>14708</v>
      </c>
      <c r="C7302" s="31" t="s">
        <v>14709</v>
      </c>
      <c r="D7302" s="30" t="s">
        <v>6864</v>
      </c>
      <c r="E7302" s="30" t="s">
        <v>3823</v>
      </c>
      <c r="F7302" s="30" t="s">
        <v>846</v>
      </c>
      <c r="G7302" s="30" t="s">
        <v>468</v>
      </c>
      <c r="H7302" s="30">
        <v>2019</v>
      </c>
      <c r="I7302" s="28" t="s">
        <v>367</v>
      </c>
      <c r="J7302" s="30" t="s">
        <v>10368</v>
      </c>
      <c r="K7302" s="30" t="s">
        <v>368</v>
      </c>
    </row>
    <row r="7303" spans="1:11">
      <c r="A7303" s="29">
        <v>7302</v>
      </c>
      <c r="B7303" s="30" t="s">
        <v>14710</v>
      </c>
      <c r="C7303" s="31" t="s">
        <v>14711</v>
      </c>
      <c r="D7303" s="30" t="s">
        <v>8631</v>
      </c>
      <c r="E7303" s="30" t="s">
        <v>371</v>
      </c>
      <c r="F7303" s="30" t="s">
        <v>846</v>
      </c>
      <c r="G7303" s="30" t="s">
        <v>3757</v>
      </c>
      <c r="H7303" s="30">
        <v>2019</v>
      </c>
      <c r="I7303" s="28" t="s">
        <v>367</v>
      </c>
      <c r="J7303" s="30" t="s">
        <v>10373</v>
      </c>
      <c r="K7303" s="30" t="s">
        <v>368</v>
      </c>
    </row>
    <row r="7304" spans="1:11">
      <c r="A7304" s="29">
        <v>7303</v>
      </c>
      <c r="B7304" s="30" t="s">
        <v>14712</v>
      </c>
      <c r="C7304" s="31" t="s">
        <v>14713</v>
      </c>
      <c r="D7304" s="30" t="s">
        <v>8631</v>
      </c>
      <c r="E7304" s="30" t="s">
        <v>371</v>
      </c>
      <c r="F7304" s="30" t="s">
        <v>846</v>
      </c>
      <c r="G7304" s="30" t="s">
        <v>3757</v>
      </c>
      <c r="H7304" s="30">
        <v>2019</v>
      </c>
      <c r="I7304" s="28" t="s">
        <v>367</v>
      </c>
      <c r="J7304" s="30" t="s">
        <v>10373</v>
      </c>
      <c r="K7304" s="30" t="s">
        <v>368</v>
      </c>
    </row>
    <row r="7305" spans="1:11">
      <c r="A7305" s="29">
        <v>7304</v>
      </c>
      <c r="B7305" s="30" t="s">
        <v>14714</v>
      </c>
      <c r="C7305" s="31" t="s">
        <v>14715</v>
      </c>
      <c r="D7305" s="30" t="s">
        <v>8631</v>
      </c>
      <c r="E7305" s="30" t="s">
        <v>850</v>
      </c>
      <c r="F7305" s="30" t="s">
        <v>846</v>
      </c>
      <c r="G7305" s="30" t="s">
        <v>366</v>
      </c>
      <c r="H7305" s="30">
        <v>2019</v>
      </c>
      <c r="I7305" s="28" t="s">
        <v>367</v>
      </c>
      <c r="J7305" s="30" t="s">
        <v>10368</v>
      </c>
      <c r="K7305" s="30" t="s">
        <v>368</v>
      </c>
    </row>
    <row r="7306" spans="1:11">
      <c r="A7306" s="29">
        <v>7305</v>
      </c>
      <c r="B7306" s="30" t="s">
        <v>14716</v>
      </c>
      <c r="C7306" s="31" t="s">
        <v>14717</v>
      </c>
      <c r="D7306" s="30" t="s">
        <v>8631</v>
      </c>
      <c r="E7306" s="30" t="s">
        <v>3823</v>
      </c>
      <c r="F7306" s="30" t="s">
        <v>846</v>
      </c>
      <c r="G7306" s="30" t="s">
        <v>3757</v>
      </c>
      <c r="H7306" s="30">
        <v>2019</v>
      </c>
      <c r="I7306" s="28" t="s">
        <v>367</v>
      </c>
      <c r="J7306" s="30" t="s">
        <v>10368</v>
      </c>
      <c r="K7306" s="30" t="s">
        <v>368</v>
      </c>
    </row>
    <row r="7307" spans="1:11">
      <c r="A7307" s="29">
        <v>7306</v>
      </c>
      <c r="B7307" s="30" t="s">
        <v>14718</v>
      </c>
      <c r="C7307" s="31" t="s">
        <v>14719</v>
      </c>
      <c r="D7307" s="30" t="s">
        <v>6864</v>
      </c>
      <c r="E7307" s="30" t="s">
        <v>371</v>
      </c>
      <c r="F7307" s="30" t="s">
        <v>846</v>
      </c>
      <c r="G7307" s="30" t="s">
        <v>468</v>
      </c>
      <c r="H7307" s="30">
        <v>2019</v>
      </c>
      <c r="I7307" s="28" t="s">
        <v>367</v>
      </c>
      <c r="J7307" s="30" t="s">
        <v>10373</v>
      </c>
      <c r="K7307" s="30" t="s">
        <v>368</v>
      </c>
    </row>
    <row r="7308" spans="1:11">
      <c r="A7308" s="29">
        <v>7307</v>
      </c>
      <c r="B7308" s="30" t="s">
        <v>14720</v>
      </c>
      <c r="C7308" s="31" t="s">
        <v>14721</v>
      </c>
      <c r="D7308" s="30" t="s">
        <v>8631</v>
      </c>
      <c r="E7308" s="30" t="s">
        <v>371</v>
      </c>
      <c r="F7308" s="30" t="s">
        <v>846</v>
      </c>
      <c r="G7308" s="30" t="s">
        <v>3757</v>
      </c>
      <c r="H7308" s="30">
        <v>2019</v>
      </c>
      <c r="I7308" s="28" t="s">
        <v>367</v>
      </c>
      <c r="J7308" s="30" t="s">
        <v>10368</v>
      </c>
      <c r="K7308" s="30" t="s">
        <v>368</v>
      </c>
    </row>
    <row r="7309" spans="1:11">
      <c r="A7309" s="29">
        <v>7308</v>
      </c>
      <c r="B7309" s="30" t="s">
        <v>14722</v>
      </c>
      <c r="C7309" s="31" t="s">
        <v>14723</v>
      </c>
      <c r="D7309" s="30" t="s">
        <v>6864</v>
      </c>
      <c r="E7309" s="30" t="s">
        <v>371</v>
      </c>
      <c r="F7309" s="30" t="s">
        <v>846</v>
      </c>
      <c r="G7309" s="30" t="s">
        <v>468</v>
      </c>
      <c r="H7309" s="30">
        <v>2019</v>
      </c>
      <c r="I7309" s="28" t="s">
        <v>367</v>
      </c>
      <c r="J7309" s="30" t="s">
        <v>10368</v>
      </c>
      <c r="K7309" s="30" t="s">
        <v>368</v>
      </c>
    </row>
    <row r="7310" spans="1:11">
      <c r="A7310" s="29">
        <v>7309</v>
      </c>
      <c r="B7310" s="30" t="s">
        <v>14724</v>
      </c>
      <c r="C7310" s="31" t="s">
        <v>14725</v>
      </c>
      <c r="D7310" s="30" t="s">
        <v>8631</v>
      </c>
      <c r="E7310" s="30" t="s">
        <v>371</v>
      </c>
      <c r="F7310" s="30" t="s">
        <v>846</v>
      </c>
      <c r="G7310" s="30" t="s">
        <v>3757</v>
      </c>
      <c r="H7310" s="30">
        <v>2019</v>
      </c>
      <c r="I7310" s="28" t="s">
        <v>367</v>
      </c>
      <c r="J7310" s="30" t="s">
        <v>10368</v>
      </c>
      <c r="K7310" s="30" t="s">
        <v>368</v>
      </c>
    </row>
    <row r="7311" spans="1:11">
      <c r="A7311" s="29">
        <v>7310</v>
      </c>
      <c r="B7311" s="30" t="s">
        <v>14726</v>
      </c>
      <c r="C7311" s="31" t="s">
        <v>14727</v>
      </c>
      <c r="D7311" s="30" t="s">
        <v>6864</v>
      </c>
      <c r="E7311" s="30" t="s">
        <v>850</v>
      </c>
      <c r="F7311" s="30" t="s">
        <v>846</v>
      </c>
      <c r="G7311" s="30" t="s">
        <v>468</v>
      </c>
      <c r="H7311" s="30">
        <v>2019</v>
      </c>
      <c r="I7311" s="28" t="s">
        <v>367</v>
      </c>
      <c r="J7311" s="30" t="s">
        <v>10373</v>
      </c>
      <c r="K7311" s="30" t="s">
        <v>368</v>
      </c>
    </row>
    <row r="7312" spans="1:11">
      <c r="A7312" s="29">
        <v>7311</v>
      </c>
      <c r="B7312" s="30" t="s">
        <v>14728</v>
      </c>
      <c r="C7312" s="31" t="s">
        <v>14729</v>
      </c>
      <c r="D7312" s="30" t="s">
        <v>6864</v>
      </c>
      <c r="E7312" s="30" t="s">
        <v>850</v>
      </c>
      <c r="F7312" s="30" t="s">
        <v>846</v>
      </c>
      <c r="G7312" s="30" t="s">
        <v>366</v>
      </c>
      <c r="H7312" s="30">
        <v>2019</v>
      </c>
      <c r="I7312" s="28" t="s">
        <v>367</v>
      </c>
      <c r="J7312" s="30" t="s">
        <v>10368</v>
      </c>
      <c r="K7312" s="30" t="s">
        <v>368</v>
      </c>
    </row>
    <row r="7313" spans="1:11">
      <c r="A7313" s="29">
        <v>7312</v>
      </c>
      <c r="B7313" s="30" t="s">
        <v>14730</v>
      </c>
      <c r="C7313" s="31" t="s">
        <v>14731</v>
      </c>
      <c r="D7313" s="30" t="s">
        <v>6864</v>
      </c>
      <c r="E7313" s="30" t="s">
        <v>850</v>
      </c>
      <c r="F7313" s="30" t="s">
        <v>846</v>
      </c>
      <c r="G7313" s="30" t="s">
        <v>366</v>
      </c>
      <c r="H7313" s="30">
        <v>2019</v>
      </c>
      <c r="I7313" s="28" t="s">
        <v>367</v>
      </c>
      <c r="J7313" s="30" t="s">
        <v>10368</v>
      </c>
      <c r="K7313" s="30" t="s">
        <v>368</v>
      </c>
    </row>
    <row r="7314" spans="1:11">
      <c r="A7314" s="29">
        <v>7313</v>
      </c>
      <c r="B7314" s="30" t="s">
        <v>14732</v>
      </c>
      <c r="C7314" s="31" t="s">
        <v>14733</v>
      </c>
      <c r="D7314" s="30" t="s">
        <v>8631</v>
      </c>
      <c r="E7314" s="30" t="s">
        <v>371</v>
      </c>
      <c r="F7314" s="30" t="s">
        <v>846</v>
      </c>
      <c r="G7314" s="30" t="s">
        <v>3757</v>
      </c>
      <c r="H7314" s="30">
        <v>2019</v>
      </c>
      <c r="I7314" s="28" t="s">
        <v>367</v>
      </c>
      <c r="J7314" s="30" t="s">
        <v>10368</v>
      </c>
      <c r="K7314" s="30" t="s">
        <v>368</v>
      </c>
    </row>
    <row r="7315" spans="1:11">
      <c r="A7315" s="29">
        <v>7314</v>
      </c>
      <c r="B7315" s="30" t="s">
        <v>14734</v>
      </c>
      <c r="C7315" s="31" t="s">
        <v>14735</v>
      </c>
      <c r="D7315" s="30" t="s">
        <v>8631</v>
      </c>
      <c r="E7315" s="30" t="s">
        <v>371</v>
      </c>
      <c r="F7315" s="30" t="s">
        <v>846</v>
      </c>
      <c r="G7315" s="30" t="s">
        <v>3757</v>
      </c>
      <c r="H7315" s="30">
        <v>2019</v>
      </c>
      <c r="I7315" s="28" t="s">
        <v>367</v>
      </c>
      <c r="J7315" s="30" t="s">
        <v>10368</v>
      </c>
      <c r="K7315" s="30" t="s">
        <v>368</v>
      </c>
    </row>
    <row r="7316" spans="1:11">
      <c r="A7316" s="29">
        <v>7315</v>
      </c>
      <c r="B7316" s="30" t="s">
        <v>14736</v>
      </c>
      <c r="C7316" s="31" t="s">
        <v>14737</v>
      </c>
      <c r="D7316" s="30" t="s">
        <v>8631</v>
      </c>
      <c r="E7316" s="30" t="s">
        <v>371</v>
      </c>
      <c r="F7316" s="30" t="s">
        <v>846</v>
      </c>
      <c r="G7316" s="30" t="s">
        <v>3757</v>
      </c>
      <c r="H7316" s="30">
        <v>2019</v>
      </c>
      <c r="I7316" s="28" t="s">
        <v>367</v>
      </c>
      <c r="J7316" s="30" t="s">
        <v>10368</v>
      </c>
      <c r="K7316" s="30" t="s">
        <v>368</v>
      </c>
    </row>
    <row r="7317" spans="1:11">
      <c r="A7317" s="29">
        <v>7316</v>
      </c>
      <c r="B7317" s="30" t="s">
        <v>14738</v>
      </c>
      <c r="C7317" s="31" t="s">
        <v>14739</v>
      </c>
      <c r="D7317" s="30" t="s">
        <v>8631</v>
      </c>
      <c r="E7317" s="30" t="s">
        <v>371</v>
      </c>
      <c r="F7317" s="30" t="s">
        <v>846</v>
      </c>
      <c r="G7317" s="30" t="s">
        <v>3757</v>
      </c>
      <c r="H7317" s="30">
        <v>2019</v>
      </c>
      <c r="I7317" s="28" t="s">
        <v>367</v>
      </c>
      <c r="J7317" s="30" t="s">
        <v>10368</v>
      </c>
      <c r="K7317" s="30" t="s">
        <v>368</v>
      </c>
    </row>
    <row r="7318" spans="1:11">
      <c r="A7318" s="29">
        <v>7317</v>
      </c>
      <c r="B7318" s="30" t="s">
        <v>14740</v>
      </c>
      <c r="C7318" s="31" t="s">
        <v>14741</v>
      </c>
      <c r="D7318" s="30" t="s">
        <v>6864</v>
      </c>
      <c r="E7318" s="30" t="s">
        <v>371</v>
      </c>
      <c r="F7318" s="30" t="s">
        <v>846</v>
      </c>
      <c r="G7318" s="30" t="s">
        <v>468</v>
      </c>
      <c r="H7318" s="30">
        <v>2019</v>
      </c>
      <c r="I7318" s="28" t="s">
        <v>367</v>
      </c>
      <c r="J7318" s="30" t="s">
        <v>10368</v>
      </c>
      <c r="K7318" s="30" t="s">
        <v>368</v>
      </c>
    </row>
    <row r="7319" spans="1:11">
      <c r="A7319" s="29">
        <v>7318</v>
      </c>
      <c r="B7319" s="30" t="s">
        <v>14742</v>
      </c>
      <c r="C7319" s="31" t="s">
        <v>14743</v>
      </c>
      <c r="D7319" s="30" t="s">
        <v>8631</v>
      </c>
      <c r="E7319" s="30" t="s">
        <v>371</v>
      </c>
      <c r="F7319" s="30" t="s">
        <v>846</v>
      </c>
      <c r="G7319" s="30" t="s">
        <v>3757</v>
      </c>
      <c r="H7319" s="30">
        <v>2019</v>
      </c>
      <c r="I7319" s="28" t="s">
        <v>14744</v>
      </c>
      <c r="J7319" s="30" t="s">
        <v>10373</v>
      </c>
      <c r="K7319" s="30" t="s">
        <v>368</v>
      </c>
    </row>
    <row r="7320" spans="1:11">
      <c r="A7320" s="29">
        <v>7319</v>
      </c>
      <c r="B7320" s="30" t="s">
        <v>14745</v>
      </c>
      <c r="C7320" s="31" t="s">
        <v>14746</v>
      </c>
      <c r="D7320" s="30" t="s">
        <v>8631</v>
      </c>
      <c r="E7320" s="30" t="s">
        <v>371</v>
      </c>
      <c r="F7320" s="30" t="s">
        <v>846</v>
      </c>
      <c r="G7320" s="30" t="s">
        <v>3757</v>
      </c>
      <c r="H7320" s="30">
        <v>2019</v>
      </c>
      <c r="I7320" s="28" t="s">
        <v>367</v>
      </c>
      <c r="J7320" s="30" t="s">
        <v>10368</v>
      </c>
      <c r="K7320" s="30" t="s">
        <v>368</v>
      </c>
    </row>
    <row r="7321" spans="1:11">
      <c r="A7321" s="29">
        <v>7320</v>
      </c>
      <c r="B7321" s="30" t="s">
        <v>14747</v>
      </c>
      <c r="C7321" s="31" t="s">
        <v>14748</v>
      </c>
      <c r="D7321" s="30" t="s">
        <v>6864</v>
      </c>
      <c r="E7321" s="30" t="s">
        <v>371</v>
      </c>
      <c r="F7321" s="30" t="s">
        <v>846</v>
      </c>
      <c r="G7321" s="30" t="s">
        <v>468</v>
      </c>
      <c r="H7321" s="30">
        <v>2019</v>
      </c>
      <c r="I7321" s="28" t="s">
        <v>367</v>
      </c>
      <c r="J7321" s="30" t="s">
        <v>10373</v>
      </c>
      <c r="K7321" s="30" t="s">
        <v>368</v>
      </c>
    </row>
    <row r="7322" spans="1:11">
      <c r="A7322" s="29">
        <v>7321</v>
      </c>
      <c r="B7322" s="30" t="s">
        <v>14749</v>
      </c>
      <c r="C7322" s="31" t="s">
        <v>14750</v>
      </c>
      <c r="D7322" s="30" t="s">
        <v>8631</v>
      </c>
      <c r="E7322" s="30" t="s">
        <v>371</v>
      </c>
      <c r="F7322" s="30" t="s">
        <v>846</v>
      </c>
      <c r="G7322" s="30" t="s">
        <v>3757</v>
      </c>
      <c r="H7322" s="30">
        <v>2019</v>
      </c>
      <c r="I7322" s="28" t="s">
        <v>367</v>
      </c>
      <c r="J7322" s="30" t="s">
        <v>10368</v>
      </c>
      <c r="K7322" s="30" t="s">
        <v>368</v>
      </c>
    </row>
    <row r="7323" spans="1:11">
      <c r="A7323" s="29">
        <v>7322</v>
      </c>
      <c r="B7323" s="30" t="s">
        <v>14751</v>
      </c>
      <c r="C7323" s="31" t="s">
        <v>14752</v>
      </c>
      <c r="D7323" s="30" t="s">
        <v>8631</v>
      </c>
      <c r="E7323" s="30" t="s">
        <v>371</v>
      </c>
      <c r="F7323" s="30" t="s">
        <v>846</v>
      </c>
      <c r="G7323" s="30" t="s">
        <v>3757</v>
      </c>
      <c r="H7323" s="30">
        <v>2019</v>
      </c>
      <c r="I7323" s="28" t="s">
        <v>367</v>
      </c>
      <c r="J7323" s="30" t="s">
        <v>10368</v>
      </c>
      <c r="K7323" s="30" t="s">
        <v>368</v>
      </c>
    </row>
    <row r="7324" spans="1:11">
      <c r="A7324" s="29">
        <v>7323</v>
      </c>
      <c r="B7324" s="30" t="s">
        <v>14753</v>
      </c>
      <c r="C7324" s="31" t="s">
        <v>14754</v>
      </c>
      <c r="D7324" s="30" t="s">
        <v>8631</v>
      </c>
      <c r="E7324" s="30" t="s">
        <v>371</v>
      </c>
      <c r="F7324" s="30" t="s">
        <v>846</v>
      </c>
      <c r="G7324" s="30" t="s">
        <v>3757</v>
      </c>
      <c r="H7324" s="30">
        <v>2019</v>
      </c>
      <c r="I7324" s="28" t="s">
        <v>367</v>
      </c>
      <c r="J7324" s="30" t="s">
        <v>10373</v>
      </c>
      <c r="K7324" s="30" t="s">
        <v>368</v>
      </c>
    </row>
    <row r="7325" spans="1:11">
      <c r="A7325" s="29">
        <v>7324</v>
      </c>
      <c r="B7325" s="30" t="s">
        <v>14755</v>
      </c>
      <c r="C7325" s="31" t="s">
        <v>2144</v>
      </c>
      <c r="D7325" s="30" t="s">
        <v>8631</v>
      </c>
      <c r="E7325" s="30" t="s">
        <v>371</v>
      </c>
      <c r="F7325" s="30" t="s">
        <v>846</v>
      </c>
      <c r="G7325" s="30" t="s">
        <v>3757</v>
      </c>
      <c r="H7325" s="30">
        <v>2019</v>
      </c>
      <c r="I7325" s="28" t="s">
        <v>367</v>
      </c>
      <c r="J7325" s="30" t="s">
        <v>10373</v>
      </c>
      <c r="K7325" s="30" t="s">
        <v>368</v>
      </c>
    </row>
    <row r="7326" spans="1:11">
      <c r="A7326" s="29">
        <v>7325</v>
      </c>
      <c r="B7326" s="30" t="s">
        <v>14756</v>
      </c>
      <c r="C7326" s="31" t="s">
        <v>14757</v>
      </c>
      <c r="D7326" s="30" t="s">
        <v>8631</v>
      </c>
      <c r="E7326" s="30" t="s">
        <v>371</v>
      </c>
      <c r="F7326" s="30" t="s">
        <v>846</v>
      </c>
      <c r="G7326" s="30" t="s">
        <v>9641</v>
      </c>
      <c r="H7326" s="30">
        <v>2019</v>
      </c>
      <c r="I7326" s="28" t="s">
        <v>14744</v>
      </c>
      <c r="J7326" s="30" t="s">
        <v>10373</v>
      </c>
      <c r="K7326" s="30" t="s">
        <v>368</v>
      </c>
    </row>
    <row r="7327" spans="1:11">
      <c r="A7327" s="29">
        <v>7326</v>
      </c>
      <c r="B7327" s="30" t="s">
        <v>14758</v>
      </c>
      <c r="C7327" s="31" t="s">
        <v>14759</v>
      </c>
      <c r="D7327" s="30" t="s">
        <v>8631</v>
      </c>
      <c r="E7327" s="30" t="s">
        <v>371</v>
      </c>
      <c r="F7327" s="30" t="s">
        <v>846</v>
      </c>
      <c r="G7327" s="30" t="s">
        <v>9641</v>
      </c>
      <c r="H7327" s="30">
        <v>2019</v>
      </c>
      <c r="I7327" s="28" t="s">
        <v>367</v>
      </c>
      <c r="J7327" s="30" t="s">
        <v>10368</v>
      </c>
      <c r="K7327" s="30" t="s">
        <v>368</v>
      </c>
    </row>
    <row r="7328" spans="1:11">
      <c r="A7328" s="29">
        <v>7327</v>
      </c>
      <c r="B7328" s="30" t="s">
        <v>14760</v>
      </c>
      <c r="C7328" s="31" t="s">
        <v>14761</v>
      </c>
      <c r="D7328" s="30" t="s">
        <v>8631</v>
      </c>
      <c r="E7328" s="30" t="s">
        <v>371</v>
      </c>
      <c r="F7328" s="30" t="s">
        <v>846</v>
      </c>
      <c r="G7328" s="30" t="s">
        <v>468</v>
      </c>
      <c r="H7328" s="30">
        <v>2019</v>
      </c>
      <c r="I7328" s="28" t="s">
        <v>367</v>
      </c>
      <c r="J7328" s="30" t="s">
        <v>10368</v>
      </c>
      <c r="K7328" s="30" t="s">
        <v>368</v>
      </c>
    </row>
    <row r="7329" spans="1:11">
      <c r="A7329" s="29">
        <v>7328</v>
      </c>
      <c r="B7329" s="30" t="s">
        <v>14762</v>
      </c>
      <c r="C7329" s="31" t="s">
        <v>14763</v>
      </c>
      <c r="D7329" s="30" t="s">
        <v>8631</v>
      </c>
      <c r="E7329" s="30" t="s">
        <v>371</v>
      </c>
      <c r="F7329" s="30" t="s">
        <v>846</v>
      </c>
      <c r="G7329" s="30" t="s">
        <v>9641</v>
      </c>
      <c r="H7329" s="30">
        <v>2019</v>
      </c>
      <c r="I7329" s="28" t="s">
        <v>367</v>
      </c>
      <c r="J7329" s="30" t="s">
        <v>10368</v>
      </c>
      <c r="K7329" s="30" t="s">
        <v>368</v>
      </c>
    </row>
    <row r="7330" spans="1:11">
      <c r="A7330" s="29">
        <v>7329</v>
      </c>
      <c r="B7330" s="30" t="s">
        <v>14764</v>
      </c>
      <c r="C7330" s="31" t="s">
        <v>14765</v>
      </c>
      <c r="D7330" s="30" t="s">
        <v>8631</v>
      </c>
      <c r="E7330" s="30" t="s">
        <v>371</v>
      </c>
      <c r="F7330" s="30" t="s">
        <v>846</v>
      </c>
      <c r="G7330" s="30" t="s">
        <v>3757</v>
      </c>
      <c r="H7330" s="30">
        <v>2019</v>
      </c>
      <c r="I7330" s="28" t="s">
        <v>367</v>
      </c>
      <c r="J7330" s="30" t="s">
        <v>10368</v>
      </c>
      <c r="K7330" s="30" t="s">
        <v>368</v>
      </c>
    </row>
    <row r="7331" spans="1:11">
      <c r="A7331" s="29">
        <v>7330</v>
      </c>
      <c r="B7331" s="30" t="s">
        <v>14766</v>
      </c>
      <c r="C7331" s="31" t="s">
        <v>14767</v>
      </c>
      <c r="D7331" s="30" t="s">
        <v>8631</v>
      </c>
      <c r="E7331" s="30" t="s">
        <v>371</v>
      </c>
      <c r="F7331" s="30" t="s">
        <v>846</v>
      </c>
      <c r="G7331" s="30" t="s">
        <v>9641</v>
      </c>
      <c r="H7331" s="30">
        <v>2019</v>
      </c>
      <c r="I7331" s="28" t="s">
        <v>367</v>
      </c>
      <c r="J7331" s="30" t="s">
        <v>10373</v>
      </c>
      <c r="K7331" s="30" t="s">
        <v>368</v>
      </c>
    </row>
    <row r="7332" spans="1:11">
      <c r="A7332" s="29">
        <v>7331</v>
      </c>
      <c r="B7332" s="30" t="s">
        <v>14768</v>
      </c>
      <c r="C7332" s="31" t="s">
        <v>14769</v>
      </c>
      <c r="D7332" s="30" t="s">
        <v>8631</v>
      </c>
      <c r="E7332" s="30" t="s">
        <v>850</v>
      </c>
      <c r="F7332" s="30" t="s">
        <v>846</v>
      </c>
      <c r="G7332" s="30" t="s">
        <v>366</v>
      </c>
      <c r="H7332" s="30">
        <v>2019</v>
      </c>
      <c r="I7332" s="28" t="s">
        <v>367</v>
      </c>
      <c r="J7332" s="30" t="s">
        <v>10373</v>
      </c>
      <c r="K7332" s="30" t="s">
        <v>368</v>
      </c>
    </row>
    <row r="7333" spans="1:11">
      <c r="A7333" s="29">
        <v>7332</v>
      </c>
      <c r="B7333" s="30" t="s">
        <v>14770</v>
      </c>
      <c r="C7333" s="31" t="s">
        <v>14771</v>
      </c>
      <c r="D7333" s="30" t="s">
        <v>8631</v>
      </c>
      <c r="E7333" s="30" t="s">
        <v>850</v>
      </c>
      <c r="F7333" s="30" t="s">
        <v>846</v>
      </c>
      <c r="G7333" s="30" t="s">
        <v>366</v>
      </c>
      <c r="H7333" s="30">
        <v>2019</v>
      </c>
      <c r="I7333" s="28" t="s">
        <v>367</v>
      </c>
      <c r="J7333" s="30" t="s">
        <v>10368</v>
      </c>
      <c r="K7333" s="30" t="s">
        <v>368</v>
      </c>
    </row>
    <row r="7334" spans="1:11">
      <c r="A7334" s="29">
        <v>7333</v>
      </c>
      <c r="B7334" s="30" t="s">
        <v>14772</v>
      </c>
      <c r="C7334" s="31" t="s">
        <v>14773</v>
      </c>
      <c r="D7334" s="30" t="s">
        <v>8631</v>
      </c>
      <c r="E7334" s="30" t="s">
        <v>850</v>
      </c>
      <c r="F7334" s="30" t="s">
        <v>846</v>
      </c>
      <c r="G7334" s="30" t="s">
        <v>366</v>
      </c>
      <c r="H7334" s="30">
        <v>2019</v>
      </c>
      <c r="I7334" s="28" t="s">
        <v>367</v>
      </c>
      <c r="J7334" s="30" t="s">
        <v>10368</v>
      </c>
      <c r="K7334" s="30" t="s">
        <v>368</v>
      </c>
    </row>
    <row r="7335" spans="1:11">
      <c r="A7335" s="29">
        <v>7334</v>
      </c>
      <c r="B7335" s="30" t="s">
        <v>14774</v>
      </c>
      <c r="C7335" s="31" t="s">
        <v>14775</v>
      </c>
      <c r="D7335" s="30" t="s">
        <v>8631</v>
      </c>
      <c r="E7335" s="30" t="s">
        <v>850</v>
      </c>
      <c r="F7335" s="30" t="s">
        <v>846</v>
      </c>
      <c r="G7335" s="30" t="s">
        <v>366</v>
      </c>
      <c r="H7335" s="30">
        <v>2019</v>
      </c>
      <c r="I7335" s="28" t="s">
        <v>367</v>
      </c>
      <c r="J7335" s="30" t="s">
        <v>10368</v>
      </c>
      <c r="K7335" s="30" t="s">
        <v>368</v>
      </c>
    </row>
    <row r="7336" spans="1:11">
      <c r="A7336" s="29">
        <v>7335</v>
      </c>
      <c r="B7336" s="30" t="s">
        <v>14776</v>
      </c>
      <c r="C7336" s="31" t="s">
        <v>14777</v>
      </c>
      <c r="D7336" s="30" t="s">
        <v>8631</v>
      </c>
      <c r="E7336" s="30" t="s">
        <v>850</v>
      </c>
      <c r="F7336" s="30" t="s">
        <v>846</v>
      </c>
      <c r="G7336" s="30" t="s">
        <v>366</v>
      </c>
      <c r="H7336" s="30">
        <v>2019</v>
      </c>
      <c r="I7336" s="28" t="s">
        <v>367</v>
      </c>
      <c r="J7336" s="30" t="s">
        <v>10368</v>
      </c>
      <c r="K7336" s="30" t="s">
        <v>368</v>
      </c>
    </row>
    <row r="7337" spans="1:11">
      <c r="A7337" s="29">
        <v>7336</v>
      </c>
      <c r="B7337" s="30" t="s">
        <v>14778</v>
      </c>
      <c r="C7337" s="31" t="s">
        <v>14779</v>
      </c>
      <c r="D7337" s="30" t="s">
        <v>8631</v>
      </c>
      <c r="E7337" s="30" t="s">
        <v>850</v>
      </c>
      <c r="F7337" s="30" t="s">
        <v>846</v>
      </c>
      <c r="G7337" s="30" t="s">
        <v>366</v>
      </c>
      <c r="H7337" s="30">
        <v>2019</v>
      </c>
      <c r="I7337" s="28" t="s">
        <v>367</v>
      </c>
      <c r="J7337" s="30" t="s">
        <v>10368</v>
      </c>
      <c r="K7337" s="30" t="s">
        <v>368</v>
      </c>
    </row>
    <row r="7338" spans="1:11">
      <c r="A7338" s="29">
        <v>7337</v>
      </c>
      <c r="B7338" s="30" t="s">
        <v>14780</v>
      </c>
      <c r="C7338" s="31" t="s">
        <v>14781</v>
      </c>
      <c r="D7338" s="30" t="s">
        <v>8631</v>
      </c>
      <c r="E7338" s="30" t="s">
        <v>850</v>
      </c>
      <c r="F7338" s="30" t="s">
        <v>846</v>
      </c>
      <c r="G7338" s="30" t="s">
        <v>366</v>
      </c>
      <c r="H7338" s="30">
        <v>2019</v>
      </c>
      <c r="I7338" s="28" t="s">
        <v>367</v>
      </c>
      <c r="J7338" s="30" t="s">
        <v>10368</v>
      </c>
      <c r="K7338" s="30" t="s">
        <v>368</v>
      </c>
    </row>
    <row r="7339" spans="1:11">
      <c r="A7339" s="29">
        <v>7338</v>
      </c>
      <c r="B7339" s="30" t="s">
        <v>14782</v>
      </c>
      <c r="C7339" s="31" t="s">
        <v>14783</v>
      </c>
      <c r="D7339" s="30" t="s">
        <v>8631</v>
      </c>
      <c r="E7339" s="30" t="s">
        <v>850</v>
      </c>
      <c r="F7339" s="30" t="s">
        <v>846</v>
      </c>
      <c r="G7339" s="30" t="s">
        <v>366</v>
      </c>
      <c r="H7339" s="30">
        <v>2019</v>
      </c>
      <c r="I7339" s="28" t="s">
        <v>367</v>
      </c>
      <c r="J7339" s="30" t="s">
        <v>10368</v>
      </c>
      <c r="K7339" s="30" t="s">
        <v>368</v>
      </c>
    </row>
    <row r="7340" spans="1:11">
      <c r="A7340" s="29">
        <v>7339</v>
      </c>
      <c r="B7340" s="30" t="s">
        <v>14784</v>
      </c>
      <c r="C7340" s="31" t="s">
        <v>14785</v>
      </c>
      <c r="D7340" s="30" t="s">
        <v>8631</v>
      </c>
      <c r="E7340" s="30" t="s">
        <v>850</v>
      </c>
      <c r="F7340" s="30" t="s">
        <v>846</v>
      </c>
      <c r="G7340" s="30" t="s">
        <v>3757</v>
      </c>
      <c r="H7340" s="30">
        <v>2019</v>
      </c>
      <c r="I7340" s="28" t="s">
        <v>367</v>
      </c>
      <c r="J7340" s="30" t="s">
        <v>10373</v>
      </c>
      <c r="K7340" s="30" t="s">
        <v>368</v>
      </c>
    </row>
    <row r="7341" spans="1:11">
      <c r="A7341" s="29">
        <v>7340</v>
      </c>
      <c r="B7341" s="30" t="s">
        <v>14786</v>
      </c>
      <c r="C7341" s="31" t="s">
        <v>14787</v>
      </c>
      <c r="D7341" s="30" t="s">
        <v>8631</v>
      </c>
      <c r="E7341" s="30" t="s">
        <v>850</v>
      </c>
      <c r="F7341" s="30" t="s">
        <v>846</v>
      </c>
      <c r="G7341" s="30" t="s">
        <v>366</v>
      </c>
      <c r="H7341" s="30">
        <v>2019</v>
      </c>
      <c r="I7341" s="28" t="s">
        <v>367</v>
      </c>
      <c r="J7341" s="30" t="s">
        <v>10368</v>
      </c>
      <c r="K7341" s="30" t="s">
        <v>368</v>
      </c>
    </row>
    <row r="7342" spans="1:11">
      <c r="A7342" s="29">
        <v>7341</v>
      </c>
      <c r="B7342" s="30" t="s">
        <v>14788</v>
      </c>
      <c r="C7342" s="31" t="s">
        <v>14789</v>
      </c>
      <c r="D7342" s="30" t="s">
        <v>8631</v>
      </c>
      <c r="E7342" s="30" t="s">
        <v>850</v>
      </c>
      <c r="F7342" s="30" t="s">
        <v>846</v>
      </c>
      <c r="G7342" s="30" t="s">
        <v>3757</v>
      </c>
      <c r="H7342" s="30">
        <v>2019</v>
      </c>
      <c r="I7342" s="28" t="s">
        <v>367</v>
      </c>
      <c r="J7342" s="30" t="s">
        <v>10368</v>
      </c>
      <c r="K7342" s="30" t="s">
        <v>368</v>
      </c>
    </row>
    <row r="7343" spans="1:11">
      <c r="A7343" s="29">
        <v>7342</v>
      </c>
      <c r="B7343" s="30" t="s">
        <v>14790</v>
      </c>
      <c r="C7343" s="31" t="s">
        <v>14791</v>
      </c>
      <c r="D7343" s="30" t="s">
        <v>8631</v>
      </c>
      <c r="E7343" s="30" t="s">
        <v>850</v>
      </c>
      <c r="F7343" s="30" t="s">
        <v>846</v>
      </c>
      <c r="G7343" s="30" t="s">
        <v>366</v>
      </c>
      <c r="H7343" s="30">
        <v>2019</v>
      </c>
      <c r="I7343" s="28" t="s">
        <v>367</v>
      </c>
      <c r="J7343" s="30" t="s">
        <v>10368</v>
      </c>
      <c r="K7343" s="30" t="s">
        <v>368</v>
      </c>
    </row>
    <row r="7344" spans="1:11">
      <c r="A7344" s="29">
        <v>7343</v>
      </c>
      <c r="B7344" s="30" t="s">
        <v>14792</v>
      </c>
      <c r="C7344" s="31" t="s">
        <v>14793</v>
      </c>
      <c r="D7344" s="30" t="s">
        <v>8631</v>
      </c>
      <c r="E7344" s="30" t="s">
        <v>850</v>
      </c>
      <c r="F7344" s="30" t="s">
        <v>846</v>
      </c>
      <c r="G7344" s="30" t="s">
        <v>366</v>
      </c>
      <c r="H7344" s="30">
        <v>2019</v>
      </c>
      <c r="I7344" s="28" t="s">
        <v>367</v>
      </c>
      <c r="J7344" s="30" t="s">
        <v>10368</v>
      </c>
      <c r="K7344" s="30" t="s">
        <v>368</v>
      </c>
    </row>
    <row r="7345" spans="1:11">
      <c r="A7345" s="29">
        <v>7344</v>
      </c>
      <c r="B7345" s="30" t="s">
        <v>14794</v>
      </c>
      <c r="C7345" s="31" t="s">
        <v>14795</v>
      </c>
      <c r="D7345" s="30" t="s">
        <v>8631</v>
      </c>
      <c r="E7345" s="30" t="s">
        <v>850</v>
      </c>
      <c r="F7345" s="30" t="s">
        <v>846</v>
      </c>
      <c r="G7345" s="30" t="s">
        <v>9641</v>
      </c>
      <c r="H7345" s="30">
        <v>2019</v>
      </c>
      <c r="I7345" s="28" t="s">
        <v>367</v>
      </c>
      <c r="J7345" s="30" t="s">
        <v>10373</v>
      </c>
      <c r="K7345" s="30" t="s">
        <v>368</v>
      </c>
    </row>
    <row r="7346" spans="1:11">
      <c r="A7346" s="29">
        <v>7345</v>
      </c>
      <c r="B7346" s="30" t="s">
        <v>14796</v>
      </c>
      <c r="C7346" s="31" t="s">
        <v>14797</v>
      </c>
      <c r="D7346" s="30" t="s">
        <v>8631</v>
      </c>
      <c r="E7346" s="30" t="s">
        <v>850</v>
      </c>
      <c r="F7346" s="30" t="s">
        <v>846</v>
      </c>
      <c r="G7346" s="30" t="s">
        <v>366</v>
      </c>
      <c r="H7346" s="30">
        <v>2019</v>
      </c>
      <c r="I7346" s="28" t="s">
        <v>367</v>
      </c>
      <c r="J7346" s="30" t="s">
        <v>10368</v>
      </c>
      <c r="K7346" s="30" t="s">
        <v>368</v>
      </c>
    </row>
    <row r="7347" spans="1:11">
      <c r="A7347" s="29">
        <v>7346</v>
      </c>
      <c r="B7347" s="30" t="s">
        <v>14798</v>
      </c>
      <c r="C7347" s="31" t="s">
        <v>14799</v>
      </c>
      <c r="D7347" s="30" t="s">
        <v>8631</v>
      </c>
      <c r="E7347" s="30" t="s">
        <v>850</v>
      </c>
      <c r="F7347" s="30" t="s">
        <v>846</v>
      </c>
      <c r="G7347" s="30" t="s">
        <v>9641</v>
      </c>
      <c r="H7347" s="30">
        <v>2019</v>
      </c>
      <c r="I7347" s="28" t="s">
        <v>367</v>
      </c>
      <c r="J7347" s="30" t="s">
        <v>10368</v>
      </c>
      <c r="K7347" s="30" t="s">
        <v>368</v>
      </c>
    </row>
    <row r="7348" spans="1:11">
      <c r="A7348" s="29">
        <v>7347</v>
      </c>
      <c r="B7348" s="30" t="s">
        <v>14800</v>
      </c>
      <c r="C7348" s="31" t="s">
        <v>14801</v>
      </c>
      <c r="D7348" s="30" t="s">
        <v>8631</v>
      </c>
      <c r="E7348" s="30" t="s">
        <v>850</v>
      </c>
      <c r="F7348" s="30" t="s">
        <v>846</v>
      </c>
      <c r="G7348" s="30" t="s">
        <v>366</v>
      </c>
      <c r="H7348" s="30">
        <v>2019</v>
      </c>
      <c r="I7348" s="28" t="s">
        <v>367</v>
      </c>
      <c r="J7348" s="30" t="s">
        <v>10368</v>
      </c>
      <c r="K7348" s="30" t="s">
        <v>368</v>
      </c>
    </row>
    <row r="7349" spans="1:11">
      <c r="A7349" s="29">
        <v>7348</v>
      </c>
      <c r="B7349" s="30" t="s">
        <v>14802</v>
      </c>
      <c r="C7349" s="31" t="s">
        <v>14803</v>
      </c>
      <c r="D7349" s="30" t="s">
        <v>8631</v>
      </c>
      <c r="E7349" s="30" t="s">
        <v>850</v>
      </c>
      <c r="F7349" s="30" t="s">
        <v>846</v>
      </c>
      <c r="G7349" s="30" t="s">
        <v>9641</v>
      </c>
      <c r="H7349" s="30">
        <v>2019</v>
      </c>
      <c r="I7349" s="28" t="s">
        <v>367</v>
      </c>
      <c r="J7349" s="30" t="s">
        <v>10368</v>
      </c>
      <c r="K7349" s="30" t="s">
        <v>368</v>
      </c>
    </row>
    <row r="7350" spans="1:11">
      <c r="A7350" s="29">
        <v>7349</v>
      </c>
      <c r="B7350" s="30" t="s">
        <v>14804</v>
      </c>
      <c r="C7350" s="31" t="s">
        <v>14805</v>
      </c>
      <c r="D7350" s="30" t="s">
        <v>8631</v>
      </c>
      <c r="E7350" s="30" t="s">
        <v>850</v>
      </c>
      <c r="F7350" s="30" t="s">
        <v>846</v>
      </c>
      <c r="G7350" s="30" t="s">
        <v>366</v>
      </c>
      <c r="H7350" s="30">
        <v>2019</v>
      </c>
      <c r="I7350" s="28" t="s">
        <v>367</v>
      </c>
      <c r="J7350" s="30" t="s">
        <v>10373</v>
      </c>
      <c r="K7350" s="30" t="s">
        <v>368</v>
      </c>
    </row>
    <row r="7351" spans="1:11">
      <c r="A7351" s="29">
        <v>7350</v>
      </c>
      <c r="B7351" s="30" t="s">
        <v>14806</v>
      </c>
      <c r="C7351" s="31" t="s">
        <v>14807</v>
      </c>
      <c r="D7351" s="30" t="s">
        <v>8631</v>
      </c>
      <c r="E7351" s="30" t="s">
        <v>850</v>
      </c>
      <c r="F7351" s="30" t="s">
        <v>846</v>
      </c>
      <c r="G7351" s="30" t="s">
        <v>366</v>
      </c>
      <c r="H7351" s="30">
        <v>2019</v>
      </c>
      <c r="I7351" s="28" t="s">
        <v>367</v>
      </c>
      <c r="J7351" s="30" t="s">
        <v>10373</v>
      </c>
      <c r="K7351" s="30" t="s">
        <v>368</v>
      </c>
    </row>
    <row r="7352" spans="1:11">
      <c r="A7352" s="29">
        <v>7351</v>
      </c>
      <c r="B7352" s="30" t="s">
        <v>14808</v>
      </c>
      <c r="C7352" s="31" t="s">
        <v>14809</v>
      </c>
      <c r="D7352" s="30" t="s">
        <v>8631</v>
      </c>
      <c r="E7352" s="30" t="s">
        <v>850</v>
      </c>
      <c r="F7352" s="30" t="s">
        <v>846</v>
      </c>
      <c r="G7352" s="30" t="s">
        <v>366</v>
      </c>
      <c r="H7352" s="30">
        <v>2019</v>
      </c>
      <c r="I7352" s="28" t="s">
        <v>14744</v>
      </c>
      <c r="J7352" s="30" t="s">
        <v>10368</v>
      </c>
      <c r="K7352" s="30" t="s">
        <v>368</v>
      </c>
    </row>
    <row r="7353" spans="1:11">
      <c r="A7353" s="29">
        <v>7352</v>
      </c>
      <c r="B7353" s="30" t="s">
        <v>14810</v>
      </c>
      <c r="C7353" s="31" t="s">
        <v>14811</v>
      </c>
      <c r="D7353" s="30" t="s">
        <v>8631</v>
      </c>
      <c r="E7353" s="30" t="s">
        <v>850</v>
      </c>
      <c r="F7353" s="30" t="s">
        <v>846</v>
      </c>
      <c r="G7353" s="30" t="s">
        <v>366</v>
      </c>
      <c r="H7353" s="30">
        <v>2019</v>
      </c>
      <c r="I7353" s="28" t="s">
        <v>367</v>
      </c>
      <c r="J7353" s="30" t="s">
        <v>10373</v>
      </c>
      <c r="K7353" s="30" t="s">
        <v>368</v>
      </c>
    </row>
    <row r="7354" spans="1:11">
      <c r="A7354" s="29">
        <v>7353</v>
      </c>
      <c r="B7354" s="30" t="s">
        <v>14812</v>
      </c>
      <c r="C7354" s="31" t="s">
        <v>14813</v>
      </c>
      <c r="D7354" s="30" t="s">
        <v>8631</v>
      </c>
      <c r="E7354" s="30" t="s">
        <v>850</v>
      </c>
      <c r="F7354" s="30" t="s">
        <v>846</v>
      </c>
      <c r="G7354" s="30" t="s">
        <v>366</v>
      </c>
      <c r="H7354" s="30">
        <v>2019</v>
      </c>
      <c r="I7354" s="28" t="s">
        <v>367</v>
      </c>
      <c r="J7354" s="30" t="s">
        <v>10373</v>
      </c>
      <c r="K7354" s="30" t="s">
        <v>368</v>
      </c>
    </row>
    <row r="7355" spans="1:11">
      <c r="A7355" s="29">
        <v>7354</v>
      </c>
      <c r="B7355" s="30" t="s">
        <v>14814</v>
      </c>
      <c r="C7355" s="31" t="s">
        <v>14815</v>
      </c>
      <c r="D7355" s="30" t="s">
        <v>8631</v>
      </c>
      <c r="E7355" s="30" t="s">
        <v>850</v>
      </c>
      <c r="F7355" s="30" t="s">
        <v>846</v>
      </c>
      <c r="G7355" s="30" t="s">
        <v>366</v>
      </c>
      <c r="H7355" s="30">
        <v>2019</v>
      </c>
      <c r="I7355" s="28" t="s">
        <v>367</v>
      </c>
      <c r="J7355" s="30" t="s">
        <v>10373</v>
      </c>
      <c r="K7355" s="30" t="s">
        <v>368</v>
      </c>
    </row>
    <row r="7356" spans="1:11">
      <c r="A7356" s="29">
        <v>7355</v>
      </c>
      <c r="B7356" s="30" t="s">
        <v>14816</v>
      </c>
      <c r="C7356" s="31" t="s">
        <v>14817</v>
      </c>
      <c r="D7356" s="30" t="s">
        <v>8631</v>
      </c>
      <c r="E7356" s="30" t="s">
        <v>850</v>
      </c>
      <c r="F7356" s="30" t="s">
        <v>846</v>
      </c>
      <c r="G7356" s="30" t="s">
        <v>366</v>
      </c>
      <c r="H7356" s="30">
        <v>2019</v>
      </c>
      <c r="I7356" s="28" t="s">
        <v>367</v>
      </c>
      <c r="J7356" s="30" t="s">
        <v>10373</v>
      </c>
      <c r="K7356" s="30" t="s">
        <v>368</v>
      </c>
    </row>
    <row r="7357" spans="1:11">
      <c r="A7357" s="29">
        <v>7356</v>
      </c>
      <c r="B7357" s="30" t="s">
        <v>14818</v>
      </c>
      <c r="C7357" s="31" t="s">
        <v>14819</v>
      </c>
      <c r="D7357" s="30" t="s">
        <v>8631</v>
      </c>
      <c r="E7357" s="30" t="s">
        <v>850</v>
      </c>
      <c r="F7357" s="30" t="s">
        <v>846</v>
      </c>
      <c r="G7357" s="30" t="s">
        <v>366</v>
      </c>
      <c r="H7357" s="30">
        <v>2019</v>
      </c>
      <c r="I7357" s="28" t="s">
        <v>367</v>
      </c>
      <c r="J7357" s="30" t="s">
        <v>10368</v>
      </c>
      <c r="K7357" s="30" t="s">
        <v>368</v>
      </c>
    </row>
    <row r="7358" spans="1:11">
      <c r="A7358" s="29">
        <v>7357</v>
      </c>
      <c r="B7358" s="30" t="s">
        <v>14820</v>
      </c>
      <c r="C7358" s="31" t="s">
        <v>14821</v>
      </c>
      <c r="D7358" s="30" t="s">
        <v>8631</v>
      </c>
      <c r="E7358" s="30" t="s">
        <v>850</v>
      </c>
      <c r="F7358" s="30" t="s">
        <v>846</v>
      </c>
      <c r="G7358" s="30" t="s">
        <v>366</v>
      </c>
      <c r="H7358" s="30">
        <v>2019</v>
      </c>
      <c r="I7358" s="28" t="s">
        <v>367</v>
      </c>
      <c r="J7358" s="30" t="s">
        <v>10368</v>
      </c>
      <c r="K7358" s="30" t="s">
        <v>368</v>
      </c>
    </row>
    <row r="7359" spans="1:11">
      <c r="A7359" s="29">
        <v>7358</v>
      </c>
      <c r="B7359" s="30" t="s">
        <v>14822</v>
      </c>
      <c r="C7359" s="31" t="s">
        <v>14823</v>
      </c>
      <c r="D7359" s="30" t="s">
        <v>8631</v>
      </c>
      <c r="E7359" s="30" t="s">
        <v>850</v>
      </c>
      <c r="F7359" s="30" t="s">
        <v>846</v>
      </c>
      <c r="G7359" s="30" t="s">
        <v>366</v>
      </c>
      <c r="H7359" s="30">
        <v>2019</v>
      </c>
      <c r="I7359" s="28" t="s">
        <v>367</v>
      </c>
      <c r="J7359" s="30" t="s">
        <v>10373</v>
      </c>
      <c r="K7359" s="30" t="s">
        <v>368</v>
      </c>
    </row>
    <row r="7360" spans="1:11">
      <c r="A7360" s="29">
        <v>7359</v>
      </c>
      <c r="B7360" s="30" t="s">
        <v>14824</v>
      </c>
      <c r="C7360" s="31" t="s">
        <v>14825</v>
      </c>
      <c r="D7360" s="30" t="s">
        <v>8631</v>
      </c>
      <c r="E7360" s="30" t="s">
        <v>850</v>
      </c>
      <c r="F7360" s="30" t="s">
        <v>846</v>
      </c>
      <c r="G7360" s="30" t="s">
        <v>9641</v>
      </c>
      <c r="H7360" s="30">
        <v>2019</v>
      </c>
      <c r="I7360" s="28" t="s">
        <v>367</v>
      </c>
      <c r="J7360" s="30" t="s">
        <v>10373</v>
      </c>
      <c r="K7360" s="30" t="s">
        <v>368</v>
      </c>
    </row>
    <row r="7361" spans="1:11">
      <c r="A7361" s="29">
        <v>7360</v>
      </c>
      <c r="B7361" s="30" t="s">
        <v>14826</v>
      </c>
      <c r="C7361" s="31" t="s">
        <v>14827</v>
      </c>
      <c r="D7361" s="30" t="s">
        <v>8631</v>
      </c>
      <c r="E7361" s="30" t="s">
        <v>850</v>
      </c>
      <c r="F7361" s="30" t="s">
        <v>846</v>
      </c>
      <c r="G7361" s="30" t="s">
        <v>3757</v>
      </c>
      <c r="H7361" s="30">
        <v>2019</v>
      </c>
      <c r="I7361" s="28" t="s">
        <v>367</v>
      </c>
      <c r="J7361" s="30" t="s">
        <v>10368</v>
      </c>
      <c r="K7361" s="30" t="s">
        <v>368</v>
      </c>
    </row>
    <row r="7362" spans="1:11">
      <c r="A7362" s="29">
        <v>7361</v>
      </c>
      <c r="B7362" s="30" t="s">
        <v>14828</v>
      </c>
      <c r="C7362" s="31" t="s">
        <v>14829</v>
      </c>
      <c r="D7362" s="30" t="s">
        <v>8631</v>
      </c>
      <c r="E7362" s="30" t="s">
        <v>850</v>
      </c>
      <c r="F7362" s="30" t="s">
        <v>846</v>
      </c>
      <c r="G7362" s="30" t="s">
        <v>366</v>
      </c>
      <c r="H7362" s="30">
        <v>2019</v>
      </c>
      <c r="I7362" s="28" t="s">
        <v>367</v>
      </c>
      <c r="J7362" s="30" t="s">
        <v>10373</v>
      </c>
      <c r="K7362" s="30" t="s">
        <v>368</v>
      </c>
    </row>
    <row r="7363" spans="1:11">
      <c r="A7363" s="29">
        <v>7362</v>
      </c>
      <c r="B7363" s="30" t="s">
        <v>14830</v>
      </c>
      <c r="C7363" s="31" t="s">
        <v>14831</v>
      </c>
      <c r="D7363" s="30" t="s">
        <v>8631</v>
      </c>
      <c r="E7363" s="30" t="s">
        <v>850</v>
      </c>
      <c r="F7363" s="30" t="s">
        <v>846</v>
      </c>
      <c r="G7363" s="30" t="s">
        <v>366</v>
      </c>
      <c r="H7363" s="30">
        <v>2019</v>
      </c>
      <c r="I7363" s="28" t="s">
        <v>367</v>
      </c>
      <c r="J7363" s="30" t="s">
        <v>10373</v>
      </c>
      <c r="K7363" s="30" t="s">
        <v>368</v>
      </c>
    </row>
    <row r="7364" spans="1:11">
      <c r="A7364" s="29">
        <v>7363</v>
      </c>
      <c r="B7364" s="30" t="s">
        <v>14832</v>
      </c>
      <c r="C7364" s="31" t="s">
        <v>14833</v>
      </c>
      <c r="D7364" s="30" t="s">
        <v>6864</v>
      </c>
      <c r="E7364" s="30" t="s">
        <v>850</v>
      </c>
      <c r="F7364" s="30" t="s">
        <v>846</v>
      </c>
      <c r="G7364" s="30" t="s">
        <v>468</v>
      </c>
      <c r="H7364" s="30">
        <v>2019</v>
      </c>
      <c r="I7364" s="28" t="s">
        <v>367</v>
      </c>
      <c r="J7364" s="30" t="s">
        <v>10373</v>
      </c>
      <c r="K7364" s="30" t="s">
        <v>368</v>
      </c>
    </row>
    <row r="7365" spans="1:11">
      <c r="A7365" s="29">
        <v>7364</v>
      </c>
      <c r="B7365" s="30" t="s">
        <v>14834</v>
      </c>
      <c r="C7365" s="31" t="s">
        <v>14835</v>
      </c>
      <c r="D7365" s="30" t="s">
        <v>8631</v>
      </c>
      <c r="E7365" s="30" t="s">
        <v>850</v>
      </c>
      <c r="F7365" s="30" t="s">
        <v>846</v>
      </c>
      <c r="G7365" s="30" t="s">
        <v>366</v>
      </c>
      <c r="H7365" s="30">
        <v>2019</v>
      </c>
      <c r="I7365" s="28" t="s">
        <v>367</v>
      </c>
      <c r="J7365" s="30" t="s">
        <v>10368</v>
      </c>
      <c r="K7365" s="30" t="s">
        <v>368</v>
      </c>
    </row>
    <row r="7366" spans="1:11">
      <c r="A7366" s="29">
        <v>7365</v>
      </c>
      <c r="B7366" s="30" t="s">
        <v>14836</v>
      </c>
      <c r="C7366" s="31" t="s">
        <v>14837</v>
      </c>
      <c r="D7366" s="30" t="s">
        <v>8631</v>
      </c>
      <c r="E7366" s="30" t="s">
        <v>850</v>
      </c>
      <c r="F7366" s="30" t="s">
        <v>846</v>
      </c>
      <c r="G7366" s="30" t="s">
        <v>366</v>
      </c>
      <c r="H7366" s="30">
        <v>2019</v>
      </c>
      <c r="I7366" s="28" t="s">
        <v>367</v>
      </c>
      <c r="J7366" s="30" t="s">
        <v>10368</v>
      </c>
      <c r="K7366" s="30" t="s">
        <v>368</v>
      </c>
    </row>
    <row r="7367" spans="1:11">
      <c r="A7367" s="29">
        <v>7366</v>
      </c>
      <c r="B7367" s="30" t="s">
        <v>14838</v>
      </c>
      <c r="C7367" s="31" t="s">
        <v>14839</v>
      </c>
      <c r="D7367" s="30" t="s">
        <v>8631</v>
      </c>
      <c r="E7367" s="30" t="s">
        <v>850</v>
      </c>
      <c r="F7367" s="30" t="s">
        <v>846</v>
      </c>
      <c r="G7367" s="30" t="s">
        <v>366</v>
      </c>
      <c r="H7367" s="30">
        <v>2019</v>
      </c>
      <c r="I7367" s="28" t="s">
        <v>367</v>
      </c>
      <c r="J7367" s="30" t="s">
        <v>10368</v>
      </c>
      <c r="K7367" s="30" t="s">
        <v>368</v>
      </c>
    </row>
    <row r="7368" spans="1:11">
      <c r="A7368" s="29">
        <v>7367</v>
      </c>
      <c r="B7368" s="30" t="s">
        <v>14840</v>
      </c>
      <c r="C7368" s="31" t="s">
        <v>1764</v>
      </c>
      <c r="D7368" s="30" t="s">
        <v>8631</v>
      </c>
      <c r="E7368" s="30" t="s">
        <v>850</v>
      </c>
      <c r="F7368" s="30" t="s">
        <v>846</v>
      </c>
      <c r="G7368" s="30" t="s">
        <v>366</v>
      </c>
      <c r="H7368" s="30">
        <v>2019</v>
      </c>
      <c r="I7368" s="28" t="s">
        <v>367</v>
      </c>
      <c r="J7368" s="30" t="s">
        <v>10373</v>
      </c>
      <c r="K7368" s="30" t="s">
        <v>368</v>
      </c>
    </row>
    <row r="7369" spans="1:11">
      <c r="A7369" s="29">
        <v>7368</v>
      </c>
      <c r="B7369" s="30" t="s">
        <v>14841</v>
      </c>
      <c r="C7369" s="31" t="s">
        <v>14842</v>
      </c>
      <c r="D7369" s="30" t="s">
        <v>8631</v>
      </c>
      <c r="E7369" s="30" t="s">
        <v>850</v>
      </c>
      <c r="F7369" s="30" t="s">
        <v>846</v>
      </c>
      <c r="G7369" s="30" t="s">
        <v>366</v>
      </c>
      <c r="H7369" s="30">
        <v>2019</v>
      </c>
      <c r="I7369" s="28" t="s">
        <v>367</v>
      </c>
      <c r="J7369" s="30" t="s">
        <v>10368</v>
      </c>
      <c r="K7369" s="30" t="s">
        <v>368</v>
      </c>
    </row>
    <row r="7370" spans="1:11">
      <c r="A7370" s="29">
        <v>7369</v>
      </c>
      <c r="B7370" s="30" t="s">
        <v>14843</v>
      </c>
      <c r="C7370" s="31" t="s">
        <v>14844</v>
      </c>
      <c r="D7370" s="30" t="s">
        <v>8631</v>
      </c>
      <c r="E7370" s="30" t="s">
        <v>850</v>
      </c>
      <c r="F7370" s="30" t="s">
        <v>846</v>
      </c>
      <c r="G7370" s="30" t="s">
        <v>3757</v>
      </c>
      <c r="H7370" s="30">
        <v>2019</v>
      </c>
      <c r="I7370" s="28" t="s">
        <v>367</v>
      </c>
      <c r="J7370" s="30" t="s">
        <v>10368</v>
      </c>
      <c r="K7370" s="30" t="s">
        <v>368</v>
      </c>
    </row>
    <row r="7371" spans="1:11">
      <c r="A7371" s="29">
        <v>7370</v>
      </c>
      <c r="B7371" s="30" t="s">
        <v>14845</v>
      </c>
      <c r="C7371" s="31" t="s">
        <v>14846</v>
      </c>
      <c r="D7371" s="30" t="s">
        <v>8631</v>
      </c>
      <c r="E7371" s="30" t="s">
        <v>850</v>
      </c>
      <c r="F7371" s="30" t="s">
        <v>846</v>
      </c>
      <c r="G7371" s="30" t="s">
        <v>366</v>
      </c>
      <c r="H7371" s="30">
        <v>2019</v>
      </c>
      <c r="I7371" s="28" t="s">
        <v>367</v>
      </c>
      <c r="J7371" s="30" t="s">
        <v>10368</v>
      </c>
      <c r="K7371" s="30" t="s">
        <v>368</v>
      </c>
    </row>
    <row r="7372" spans="1:11">
      <c r="A7372" s="29">
        <v>7371</v>
      </c>
      <c r="B7372" s="30" t="s">
        <v>14847</v>
      </c>
      <c r="C7372" s="31" t="s">
        <v>14848</v>
      </c>
      <c r="D7372" s="30" t="s">
        <v>8631</v>
      </c>
      <c r="E7372" s="30" t="s">
        <v>850</v>
      </c>
      <c r="F7372" s="30" t="s">
        <v>846</v>
      </c>
      <c r="G7372" s="30" t="s">
        <v>3757</v>
      </c>
      <c r="H7372" s="30">
        <v>2019</v>
      </c>
      <c r="I7372" s="28" t="s">
        <v>14744</v>
      </c>
      <c r="J7372" s="30" t="s">
        <v>10368</v>
      </c>
      <c r="K7372" s="30" t="s">
        <v>368</v>
      </c>
    </row>
    <row r="7373" spans="1:11">
      <c r="A7373" s="29">
        <v>7372</v>
      </c>
      <c r="B7373" s="30" t="s">
        <v>14849</v>
      </c>
      <c r="C7373" s="31" t="s">
        <v>14850</v>
      </c>
      <c r="D7373" s="30" t="s">
        <v>8631</v>
      </c>
      <c r="E7373" s="30" t="s">
        <v>850</v>
      </c>
      <c r="F7373" s="30" t="s">
        <v>846</v>
      </c>
      <c r="G7373" s="30" t="s">
        <v>366</v>
      </c>
      <c r="H7373" s="30">
        <v>2019</v>
      </c>
      <c r="I7373" s="28" t="s">
        <v>367</v>
      </c>
      <c r="J7373" s="30" t="s">
        <v>10373</v>
      </c>
      <c r="K7373" s="30" t="s">
        <v>368</v>
      </c>
    </row>
    <row r="7374" spans="1:11">
      <c r="A7374" s="29">
        <v>7373</v>
      </c>
      <c r="B7374" s="30" t="s">
        <v>14851</v>
      </c>
      <c r="C7374" s="31" t="s">
        <v>14852</v>
      </c>
      <c r="D7374" s="30" t="s">
        <v>8631</v>
      </c>
      <c r="E7374" s="30" t="s">
        <v>850</v>
      </c>
      <c r="F7374" s="30" t="s">
        <v>846</v>
      </c>
      <c r="G7374" s="30" t="s">
        <v>366</v>
      </c>
      <c r="H7374" s="30">
        <v>2019</v>
      </c>
      <c r="I7374" s="28" t="s">
        <v>367</v>
      </c>
      <c r="J7374" s="30" t="s">
        <v>10373</v>
      </c>
      <c r="K7374" s="30" t="s">
        <v>368</v>
      </c>
    </row>
    <row r="7375" spans="1:11">
      <c r="A7375" s="29">
        <v>7374</v>
      </c>
      <c r="B7375" s="30" t="s">
        <v>14853</v>
      </c>
      <c r="C7375" s="31" t="s">
        <v>14854</v>
      </c>
      <c r="D7375" s="30" t="s">
        <v>8631</v>
      </c>
      <c r="E7375" s="30" t="s">
        <v>850</v>
      </c>
      <c r="F7375" s="30" t="s">
        <v>846</v>
      </c>
      <c r="G7375" s="30" t="s">
        <v>366</v>
      </c>
      <c r="H7375" s="30">
        <v>2019</v>
      </c>
      <c r="I7375" s="28" t="s">
        <v>367</v>
      </c>
      <c r="J7375" s="30" t="s">
        <v>10368</v>
      </c>
      <c r="K7375" s="30" t="s">
        <v>368</v>
      </c>
    </row>
    <row r="7376" spans="1:11">
      <c r="A7376" s="29">
        <v>7375</v>
      </c>
      <c r="B7376" s="30" t="s">
        <v>14855</v>
      </c>
      <c r="C7376" s="31" t="s">
        <v>14856</v>
      </c>
      <c r="D7376" s="30" t="s">
        <v>8631</v>
      </c>
      <c r="E7376" s="30" t="s">
        <v>850</v>
      </c>
      <c r="F7376" s="30" t="s">
        <v>846</v>
      </c>
      <c r="G7376" s="30" t="s">
        <v>366</v>
      </c>
      <c r="H7376" s="30">
        <v>2019</v>
      </c>
      <c r="I7376" s="28" t="s">
        <v>367</v>
      </c>
      <c r="J7376" s="30" t="s">
        <v>10368</v>
      </c>
      <c r="K7376" s="30" t="s">
        <v>368</v>
      </c>
    </row>
    <row r="7377" spans="1:11">
      <c r="A7377" s="29">
        <v>7376</v>
      </c>
      <c r="B7377" s="30" t="s">
        <v>14857</v>
      </c>
      <c r="C7377" s="31" t="s">
        <v>9929</v>
      </c>
      <c r="D7377" s="30" t="s">
        <v>8631</v>
      </c>
      <c r="E7377" s="30" t="s">
        <v>850</v>
      </c>
      <c r="F7377" s="30" t="s">
        <v>846</v>
      </c>
      <c r="G7377" s="30" t="s">
        <v>366</v>
      </c>
      <c r="H7377" s="30">
        <v>2019</v>
      </c>
      <c r="I7377" s="28" t="s">
        <v>367</v>
      </c>
      <c r="J7377" s="30" t="s">
        <v>10368</v>
      </c>
      <c r="K7377" s="30" t="s">
        <v>368</v>
      </c>
    </row>
    <row r="7378" spans="1:11">
      <c r="A7378" s="29">
        <v>7377</v>
      </c>
      <c r="B7378" s="30" t="s">
        <v>14858</v>
      </c>
      <c r="C7378" s="31" t="s">
        <v>14859</v>
      </c>
      <c r="D7378" s="30" t="s">
        <v>8631</v>
      </c>
      <c r="E7378" s="30" t="s">
        <v>850</v>
      </c>
      <c r="F7378" s="30" t="s">
        <v>846</v>
      </c>
      <c r="G7378" s="30" t="s">
        <v>366</v>
      </c>
      <c r="H7378" s="30">
        <v>2019</v>
      </c>
      <c r="I7378" s="28" t="s">
        <v>367</v>
      </c>
      <c r="J7378" s="30" t="s">
        <v>10368</v>
      </c>
      <c r="K7378" s="30" t="s">
        <v>368</v>
      </c>
    </row>
    <row r="7379" spans="1:11">
      <c r="A7379" s="29">
        <v>7378</v>
      </c>
      <c r="B7379" s="30" t="s">
        <v>14860</v>
      </c>
      <c r="C7379" s="31" t="s">
        <v>14861</v>
      </c>
      <c r="D7379" s="30" t="s">
        <v>8631</v>
      </c>
      <c r="E7379" s="30" t="s">
        <v>850</v>
      </c>
      <c r="F7379" s="30" t="s">
        <v>846</v>
      </c>
      <c r="G7379" s="30" t="s">
        <v>366</v>
      </c>
      <c r="H7379" s="30">
        <v>2019</v>
      </c>
      <c r="I7379" s="28" t="s">
        <v>14744</v>
      </c>
      <c r="J7379" s="30" t="s">
        <v>10368</v>
      </c>
      <c r="K7379" s="30" t="s">
        <v>368</v>
      </c>
    </row>
    <row r="7380" spans="1:11">
      <c r="A7380" s="29">
        <v>7379</v>
      </c>
      <c r="B7380" s="30" t="s">
        <v>14862</v>
      </c>
      <c r="C7380" s="31" t="s">
        <v>14863</v>
      </c>
      <c r="D7380" s="30" t="s">
        <v>8631</v>
      </c>
      <c r="E7380" s="30" t="s">
        <v>850</v>
      </c>
      <c r="F7380" s="30" t="s">
        <v>846</v>
      </c>
      <c r="G7380" s="30" t="s">
        <v>9641</v>
      </c>
      <c r="H7380" s="30">
        <v>2019</v>
      </c>
      <c r="I7380" s="28" t="s">
        <v>367</v>
      </c>
      <c r="J7380" s="30" t="s">
        <v>10368</v>
      </c>
      <c r="K7380" s="30" t="s">
        <v>368</v>
      </c>
    </row>
    <row r="7381" spans="1:11">
      <c r="A7381" s="29">
        <v>7380</v>
      </c>
      <c r="B7381" s="30" t="s">
        <v>14864</v>
      </c>
      <c r="C7381" s="31" t="s">
        <v>14865</v>
      </c>
      <c r="D7381" s="30" t="s">
        <v>8631</v>
      </c>
      <c r="E7381" s="30" t="s">
        <v>850</v>
      </c>
      <c r="F7381" s="30" t="s">
        <v>846</v>
      </c>
      <c r="G7381" s="30" t="s">
        <v>3757</v>
      </c>
      <c r="H7381" s="30">
        <v>2019</v>
      </c>
      <c r="I7381" s="28" t="s">
        <v>367</v>
      </c>
      <c r="J7381" s="30" t="s">
        <v>10368</v>
      </c>
      <c r="K7381" s="30" t="s">
        <v>368</v>
      </c>
    </row>
    <row r="7382" spans="1:11">
      <c r="A7382" s="29">
        <v>7381</v>
      </c>
      <c r="B7382" s="30" t="s">
        <v>14866</v>
      </c>
      <c r="C7382" s="31" t="s">
        <v>14867</v>
      </c>
      <c r="D7382" s="30" t="s">
        <v>8631</v>
      </c>
      <c r="E7382" s="30" t="s">
        <v>850</v>
      </c>
      <c r="F7382" s="30" t="s">
        <v>846</v>
      </c>
      <c r="G7382" s="30" t="s">
        <v>3757</v>
      </c>
      <c r="H7382" s="30">
        <v>2019</v>
      </c>
      <c r="I7382" s="28" t="s">
        <v>367</v>
      </c>
      <c r="J7382" s="30" t="s">
        <v>10368</v>
      </c>
      <c r="K7382" s="30" t="s">
        <v>368</v>
      </c>
    </row>
    <row r="7383" spans="1:11">
      <c r="A7383" s="29">
        <v>7382</v>
      </c>
      <c r="B7383" s="30" t="s">
        <v>14868</v>
      </c>
      <c r="C7383" s="31" t="s">
        <v>14869</v>
      </c>
      <c r="D7383" s="30" t="s">
        <v>8631</v>
      </c>
      <c r="E7383" s="30" t="s">
        <v>850</v>
      </c>
      <c r="F7383" s="30" t="s">
        <v>846</v>
      </c>
      <c r="G7383" s="30" t="s">
        <v>366</v>
      </c>
      <c r="H7383" s="30">
        <v>2019</v>
      </c>
      <c r="I7383" s="28" t="s">
        <v>367</v>
      </c>
      <c r="J7383" s="30" t="s">
        <v>10373</v>
      </c>
      <c r="K7383" s="30" t="s">
        <v>368</v>
      </c>
    </row>
    <row r="7384" spans="1:11">
      <c r="A7384" s="29">
        <v>7383</v>
      </c>
      <c r="B7384" s="30" t="s">
        <v>14870</v>
      </c>
      <c r="C7384" s="31" t="s">
        <v>14871</v>
      </c>
      <c r="D7384" s="30" t="s">
        <v>8631</v>
      </c>
      <c r="E7384" s="30" t="s">
        <v>850</v>
      </c>
      <c r="F7384" s="30" t="s">
        <v>846</v>
      </c>
      <c r="G7384" s="30" t="s">
        <v>366</v>
      </c>
      <c r="H7384" s="30">
        <v>2019</v>
      </c>
      <c r="I7384" s="28" t="s">
        <v>367</v>
      </c>
      <c r="J7384" s="30" t="s">
        <v>10368</v>
      </c>
      <c r="K7384" s="30" t="s">
        <v>368</v>
      </c>
    </row>
    <row r="7385" spans="1:11">
      <c r="A7385" s="29">
        <v>7384</v>
      </c>
      <c r="B7385" s="30" t="s">
        <v>14872</v>
      </c>
      <c r="C7385" s="31" t="s">
        <v>14873</v>
      </c>
      <c r="D7385" s="30" t="s">
        <v>8631</v>
      </c>
      <c r="E7385" s="30" t="s">
        <v>850</v>
      </c>
      <c r="F7385" s="30" t="s">
        <v>846</v>
      </c>
      <c r="G7385" s="30" t="s">
        <v>366</v>
      </c>
      <c r="H7385" s="30">
        <v>2019</v>
      </c>
      <c r="I7385" s="28" t="s">
        <v>367</v>
      </c>
      <c r="J7385" s="30" t="s">
        <v>10368</v>
      </c>
      <c r="K7385" s="30" t="s">
        <v>368</v>
      </c>
    </row>
    <row r="7386" spans="1:11">
      <c r="A7386" s="29">
        <v>7385</v>
      </c>
      <c r="B7386" s="30" t="s">
        <v>14874</v>
      </c>
      <c r="C7386" s="31" t="s">
        <v>14875</v>
      </c>
      <c r="D7386" s="30" t="s">
        <v>8631</v>
      </c>
      <c r="E7386" s="30" t="s">
        <v>850</v>
      </c>
      <c r="F7386" s="30" t="s">
        <v>846</v>
      </c>
      <c r="G7386" s="30" t="s">
        <v>366</v>
      </c>
      <c r="H7386" s="30">
        <v>2019</v>
      </c>
      <c r="I7386" s="28" t="s">
        <v>367</v>
      </c>
      <c r="J7386" s="30" t="s">
        <v>10368</v>
      </c>
      <c r="K7386" s="30" t="s">
        <v>368</v>
      </c>
    </row>
    <row r="7387" spans="1:11">
      <c r="A7387" s="29">
        <v>7386</v>
      </c>
      <c r="B7387" s="30" t="s">
        <v>14876</v>
      </c>
      <c r="C7387" s="31" t="s">
        <v>14877</v>
      </c>
      <c r="D7387" s="30" t="s">
        <v>8631</v>
      </c>
      <c r="E7387" s="30" t="s">
        <v>850</v>
      </c>
      <c r="F7387" s="30" t="s">
        <v>846</v>
      </c>
      <c r="G7387" s="30" t="s">
        <v>366</v>
      </c>
      <c r="H7387" s="30">
        <v>2019</v>
      </c>
      <c r="I7387" s="28" t="s">
        <v>367</v>
      </c>
      <c r="J7387" s="30" t="s">
        <v>10368</v>
      </c>
      <c r="K7387" s="30" t="s">
        <v>368</v>
      </c>
    </row>
    <row r="7388" spans="1:11">
      <c r="A7388" s="29">
        <v>7387</v>
      </c>
      <c r="B7388" s="30" t="s">
        <v>14878</v>
      </c>
      <c r="C7388" s="31" t="s">
        <v>14879</v>
      </c>
      <c r="D7388" s="30" t="s">
        <v>6864</v>
      </c>
      <c r="E7388" s="30" t="s">
        <v>850</v>
      </c>
      <c r="F7388" s="30" t="s">
        <v>846</v>
      </c>
      <c r="G7388" s="30" t="s">
        <v>468</v>
      </c>
      <c r="H7388" s="30">
        <v>2019</v>
      </c>
      <c r="I7388" s="28" t="s">
        <v>367</v>
      </c>
      <c r="J7388" s="30" t="s">
        <v>10368</v>
      </c>
      <c r="K7388" s="30" t="s">
        <v>368</v>
      </c>
    </row>
    <row r="7389" spans="1:11">
      <c r="A7389" s="29">
        <v>7388</v>
      </c>
      <c r="B7389" s="30" t="s">
        <v>14880</v>
      </c>
      <c r="C7389" s="31" t="s">
        <v>14881</v>
      </c>
      <c r="D7389" s="30" t="s">
        <v>8631</v>
      </c>
      <c r="E7389" s="30" t="s">
        <v>850</v>
      </c>
      <c r="F7389" s="30" t="s">
        <v>846</v>
      </c>
      <c r="G7389" s="30" t="s">
        <v>366</v>
      </c>
      <c r="H7389" s="30">
        <v>2019</v>
      </c>
      <c r="I7389" s="28" t="s">
        <v>367</v>
      </c>
      <c r="J7389" s="30" t="s">
        <v>10368</v>
      </c>
      <c r="K7389" s="30" t="s">
        <v>368</v>
      </c>
    </row>
    <row r="7390" spans="1:11">
      <c r="A7390" s="29">
        <v>7389</v>
      </c>
      <c r="B7390" s="30" t="s">
        <v>14882</v>
      </c>
      <c r="C7390" s="31" t="s">
        <v>14883</v>
      </c>
      <c r="D7390" s="30" t="s">
        <v>8631</v>
      </c>
      <c r="E7390" s="30" t="s">
        <v>850</v>
      </c>
      <c r="F7390" s="30" t="s">
        <v>846</v>
      </c>
      <c r="G7390" s="30" t="s">
        <v>366</v>
      </c>
      <c r="H7390" s="30">
        <v>2019</v>
      </c>
      <c r="I7390" s="28" t="s">
        <v>367</v>
      </c>
      <c r="J7390" s="30" t="s">
        <v>10368</v>
      </c>
      <c r="K7390" s="30" t="s">
        <v>368</v>
      </c>
    </row>
    <row r="7391" spans="1:11">
      <c r="A7391" s="29">
        <v>7390</v>
      </c>
      <c r="B7391" s="30" t="s">
        <v>14884</v>
      </c>
      <c r="C7391" s="31" t="s">
        <v>14885</v>
      </c>
      <c r="D7391" s="30" t="s">
        <v>8631</v>
      </c>
      <c r="E7391" s="30" t="s">
        <v>850</v>
      </c>
      <c r="F7391" s="30" t="s">
        <v>846</v>
      </c>
      <c r="G7391" s="30" t="s">
        <v>366</v>
      </c>
      <c r="H7391" s="30">
        <v>2019</v>
      </c>
      <c r="I7391" s="28" t="s">
        <v>367</v>
      </c>
      <c r="J7391" s="30" t="s">
        <v>10368</v>
      </c>
      <c r="K7391" s="30" t="s">
        <v>368</v>
      </c>
    </row>
    <row r="7392" spans="1:11">
      <c r="A7392" s="29">
        <v>7391</v>
      </c>
      <c r="B7392" s="30" t="s">
        <v>14886</v>
      </c>
      <c r="C7392" s="31" t="s">
        <v>14887</v>
      </c>
      <c r="D7392" s="30" t="s">
        <v>8631</v>
      </c>
      <c r="E7392" s="30" t="s">
        <v>850</v>
      </c>
      <c r="F7392" s="30" t="s">
        <v>846</v>
      </c>
      <c r="G7392" s="30" t="s">
        <v>366</v>
      </c>
      <c r="H7392" s="30">
        <v>2019</v>
      </c>
      <c r="I7392" s="28" t="s">
        <v>367</v>
      </c>
      <c r="J7392" s="30" t="s">
        <v>10368</v>
      </c>
      <c r="K7392" s="30" t="s">
        <v>368</v>
      </c>
    </row>
    <row r="7393" spans="1:11">
      <c r="A7393" s="29">
        <v>7392</v>
      </c>
      <c r="B7393" s="30" t="s">
        <v>14888</v>
      </c>
      <c r="C7393" s="31" t="s">
        <v>14889</v>
      </c>
      <c r="D7393" s="30" t="s">
        <v>8631</v>
      </c>
      <c r="E7393" s="30" t="s">
        <v>850</v>
      </c>
      <c r="F7393" s="30" t="s">
        <v>846</v>
      </c>
      <c r="G7393" s="30" t="s">
        <v>366</v>
      </c>
      <c r="H7393" s="30">
        <v>2019</v>
      </c>
      <c r="I7393" s="28" t="s">
        <v>367</v>
      </c>
      <c r="J7393" s="30" t="s">
        <v>10368</v>
      </c>
      <c r="K7393" s="30" t="s">
        <v>368</v>
      </c>
    </row>
    <row r="7394" spans="1:11">
      <c r="A7394" s="29">
        <v>7393</v>
      </c>
      <c r="B7394" s="30" t="s">
        <v>14890</v>
      </c>
      <c r="C7394" s="31" t="s">
        <v>14891</v>
      </c>
      <c r="D7394" s="30" t="s">
        <v>8631</v>
      </c>
      <c r="E7394" s="30" t="s">
        <v>850</v>
      </c>
      <c r="F7394" s="30" t="s">
        <v>846</v>
      </c>
      <c r="G7394" s="30" t="s">
        <v>366</v>
      </c>
      <c r="H7394" s="30">
        <v>2019</v>
      </c>
      <c r="I7394" s="28" t="s">
        <v>367</v>
      </c>
      <c r="J7394" s="30" t="s">
        <v>10373</v>
      </c>
      <c r="K7394" s="30" t="s">
        <v>368</v>
      </c>
    </row>
    <row r="7395" spans="1:11">
      <c r="A7395" s="29">
        <v>7394</v>
      </c>
      <c r="B7395" s="30" t="s">
        <v>14892</v>
      </c>
      <c r="C7395" s="31" t="s">
        <v>14893</v>
      </c>
      <c r="D7395" s="30" t="s">
        <v>8631</v>
      </c>
      <c r="E7395" s="30" t="s">
        <v>850</v>
      </c>
      <c r="F7395" s="30" t="s">
        <v>846</v>
      </c>
      <c r="G7395" s="30" t="s">
        <v>366</v>
      </c>
      <c r="H7395" s="30">
        <v>2019</v>
      </c>
      <c r="I7395" s="28" t="s">
        <v>367</v>
      </c>
      <c r="J7395" s="30" t="s">
        <v>10368</v>
      </c>
      <c r="K7395" s="30" t="s">
        <v>368</v>
      </c>
    </row>
    <row r="7396" spans="1:11">
      <c r="A7396" s="29">
        <v>7395</v>
      </c>
      <c r="B7396" s="30" t="s">
        <v>14894</v>
      </c>
      <c r="C7396" s="31" t="s">
        <v>9954</v>
      </c>
      <c r="D7396" s="30" t="s">
        <v>8631</v>
      </c>
      <c r="E7396" s="30" t="s">
        <v>850</v>
      </c>
      <c r="F7396" s="30" t="s">
        <v>846</v>
      </c>
      <c r="G7396" s="30" t="s">
        <v>366</v>
      </c>
      <c r="H7396" s="30">
        <v>2019</v>
      </c>
      <c r="I7396" s="28" t="s">
        <v>367</v>
      </c>
      <c r="J7396" s="30" t="s">
        <v>10368</v>
      </c>
      <c r="K7396" s="30" t="s">
        <v>368</v>
      </c>
    </row>
    <row r="7397" spans="1:11">
      <c r="A7397" s="29">
        <v>7396</v>
      </c>
      <c r="B7397" s="30" t="s">
        <v>14895</v>
      </c>
      <c r="C7397" s="31" t="s">
        <v>14896</v>
      </c>
      <c r="D7397" s="30" t="s">
        <v>6864</v>
      </c>
      <c r="E7397" s="30" t="s">
        <v>850</v>
      </c>
      <c r="F7397" s="30" t="s">
        <v>846</v>
      </c>
      <c r="G7397" s="30" t="s">
        <v>468</v>
      </c>
      <c r="H7397" s="30">
        <v>2019</v>
      </c>
      <c r="I7397" s="28" t="s">
        <v>367</v>
      </c>
      <c r="J7397" s="30" t="s">
        <v>10373</v>
      </c>
      <c r="K7397" s="30" t="s">
        <v>368</v>
      </c>
    </row>
    <row r="7398" spans="1:11">
      <c r="A7398" s="29">
        <v>7397</v>
      </c>
      <c r="B7398" s="30" t="s">
        <v>14897</v>
      </c>
      <c r="C7398" s="31" t="s">
        <v>14898</v>
      </c>
      <c r="D7398" s="30" t="s">
        <v>8631</v>
      </c>
      <c r="E7398" s="30" t="s">
        <v>850</v>
      </c>
      <c r="F7398" s="30" t="s">
        <v>846</v>
      </c>
      <c r="G7398" s="30" t="s">
        <v>366</v>
      </c>
      <c r="H7398" s="30">
        <v>2019</v>
      </c>
      <c r="I7398" s="28" t="s">
        <v>367</v>
      </c>
      <c r="J7398" s="30" t="s">
        <v>10373</v>
      </c>
      <c r="K7398" s="30" t="s">
        <v>368</v>
      </c>
    </row>
    <row r="7399" spans="1:11">
      <c r="A7399" s="29">
        <v>7398</v>
      </c>
      <c r="B7399" s="30" t="s">
        <v>14899</v>
      </c>
      <c r="C7399" s="31" t="s">
        <v>14900</v>
      </c>
      <c r="D7399" s="30" t="s">
        <v>8631</v>
      </c>
      <c r="E7399" s="30" t="s">
        <v>850</v>
      </c>
      <c r="F7399" s="30" t="s">
        <v>846</v>
      </c>
      <c r="G7399" s="30" t="s">
        <v>366</v>
      </c>
      <c r="H7399" s="30">
        <v>2019</v>
      </c>
      <c r="I7399" s="28" t="s">
        <v>14744</v>
      </c>
      <c r="J7399" s="30" t="s">
        <v>10368</v>
      </c>
      <c r="K7399" s="30" t="s">
        <v>368</v>
      </c>
    </row>
    <row r="7400" spans="1:11">
      <c r="A7400" s="29">
        <v>7399</v>
      </c>
      <c r="B7400" s="30" t="s">
        <v>14901</v>
      </c>
      <c r="C7400" s="31" t="s">
        <v>14902</v>
      </c>
      <c r="D7400" s="30" t="s">
        <v>8631</v>
      </c>
      <c r="E7400" s="30" t="s">
        <v>850</v>
      </c>
      <c r="F7400" s="30" t="s">
        <v>846</v>
      </c>
      <c r="G7400" s="30" t="s">
        <v>366</v>
      </c>
      <c r="H7400" s="30">
        <v>2019</v>
      </c>
      <c r="I7400" s="28" t="s">
        <v>367</v>
      </c>
      <c r="J7400" s="30" t="s">
        <v>10368</v>
      </c>
      <c r="K7400" s="30" t="s">
        <v>368</v>
      </c>
    </row>
    <row r="7401" spans="1:11">
      <c r="A7401" s="29">
        <v>7400</v>
      </c>
      <c r="B7401" s="30" t="s">
        <v>14903</v>
      </c>
      <c r="C7401" s="31" t="s">
        <v>14904</v>
      </c>
      <c r="D7401" s="30" t="s">
        <v>8631</v>
      </c>
      <c r="E7401" s="30" t="s">
        <v>850</v>
      </c>
      <c r="F7401" s="30" t="s">
        <v>846</v>
      </c>
      <c r="G7401" s="30" t="s">
        <v>3757</v>
      </c>
      <c r="H7401" s="30">
        <v>2019</v>
      </c>
      <c r="I7401" s="28" t="s">
        <v>367</v>
      </c>
      <c r="J7401" s="30" t="s">
        <v>10368</v>
      </c>
      <c r="K7401" s="30" t="s">
        <v>368</v>
      </c>
    </row>
    <row r="7402" spans="1:11">
      <c r="A7402" s="29">
        <v>7401</v>
      </c>
      <c r="B7402" s="30" t="s">
        <v>14905</v>
      </c>
      <c r="C7402" s="31" t="s">
        <v>14906</v>
      </c>
      <c r="D7402" s="30" t="s">
        <v>8631</v>
      </c>
      <c r="E7402" s="30" t="s">
        <v>850</v>
      </c>
      <c r="F7402" s="30" t="s">
        <v>846</v>
      </c>
      <c r="G7402" s="30" t="s">
        <v>366</v>
      </c>
      <c r="H7402" s="30">
        <v>2019</v>
      </c>
      <c r="I7402" s="28" t="s">
        <v>367</v>
      </c>
      <c r="J7402" s="30" t="s">
        <v>10368</v>
      </c>
      <c r="K7402" s="30" t="s">
        <v>368</v>
      </c>
    </row>
    <row r="7403" spans="1:11">
      <c r="A7403" s="29">
        <v>7402</v>
      </c>
      <c r="B7403" s="30" t="s">
        <v>14907</v>
      </c>
      <c r="C7403" s="31" t="s">
        <v>14908</v>
      </c>
      <c r="D7403" s="30" t="s">
        <v>8631</v>
      </c>
      <c r="E7403" s="30" t="s">
        <v>850</v>
      </c>
      <c r="F7403" s="30" t="s">
        <v>846</v>
      </c>
      <c r="G7403" s="30" t="s">
        <v>366</v>
      </c>
      <c r="H7403" s="30">
        <v>2019</v>
      </c>
      <c r="I7403" s="28" t="s">
        <v>367</v>
      </c>
      <c r="J7403" s="30" t="s">
        <v>10373</v>
      </c>
      <c r="K7403" s="30" t="s">
        <v>368</v>
      </c>
    </row>
    <row r="7404" spans="1:11">
      <c r="A7404" s="29">
        <v>7403</v>
      </c>
      <c r="B7404" s="30" t="s">
        <v>14909</v>
      </c>
      <c r="C7404" s="31" t="s">
        <v>14910</v>
      </c>
      <c r="D7404" s="30" t="s">
        <v>6864</v>
      </c>
      <c r="E7404" s="30" t="s">
        <v>371</v>
      </c>
      <c r="F7404" s="30" t="s">
        <v>846</v>
      </c>
      <c r="G7404" s="30" t="s">
        <v>468</v>
      </c>
      <c r="H7404" s="30">
        <v>2019</v>
      </c>
      <c r="I7404" s="28" t="s">
        <v>367</v>
      </c>
      <c r="J7404" s="30" t="s">
        <v>10373</v>
      </c>
      <c r="K7404" s="30" t="s">
        <v>368</v>
      </c>
    </row>
    <row r="7405" spans="1:11">
      <c r="A7405" s="29">
        <v>7404</v>
      </c>
      <c r="B7405" s="30" t="s">
        <v>14911</v>
      </c>
      <c r="C7405" s="31" t="s">
        <v>14912</v>
      </c>
      <c r="D7405" s="30" t="s">
        <v>8631</v>
      </c>
      <c r="E7405" s="30" t="s">
        <v>371</v>
      </c>
      <c r="F7405" s="30" t="s">
        <v>846</v>
      </c>
      <c r="G7405" s="30" t="s">
        <v>3757</v>
      </c>
      <c r="H7405" s="30">
        <v>2019</v>
      </c>
      <c r="I7405" s="28" t="s">
        <v>367</v>
      </c>
      <c r="J7405" s="30" t="s">
        <v>10368</v>
      </c>
      <c r="K7405" s="30" t="s">
        <v>368</v>
      </c>
    </row>
    <row r="7406" spans="1:11">
      <c r="A7406" s="29">
        <v>7405</v>
      </c>
      <c r="B7406" s="30" t="s">
        <v>14913</v>
      </c>
      <c r="C7406" s="31" t="s">
        <v>14914</v>
      </c>
      <c r="D7406" s="30" t="s">
        <v>8631</v>
      </c>
      <c r="E7406" s="30" t="s">
        <v>371</v>
      </c>
      <c r="F7406" s="30" t="s">
        <v>846</v>
      </c>
      <c r="G7406" s="30" t="s">
        <v>3757</v>
      </c>
      <c r="H7406" s="30">
        <v>2019</v>
      </c>
      <c r="I7406" s="28" t="s">
        <v>14744</v>
      </c>
      <c r="J7406" s="30" t="s">
        <v>10373</v>
      </c>
      <c r="K7406" s="30" t="s">
        <v>368</v>
      </c>
    </row>
    <row r="7407" spans="1:11">
      <c r="A7407" s="29">
        <v>7406</v>
      </c>
      <c r="B7407" s="30" t="s">
        <v>14915</v>
      </c>
      <c r="C7407" s="31" t="s">
        <v>14916</v>
      </c>
      <c r="D7407" s="30" t="s">
        <v>8631</v>
      </c>
      <c r="E7407" s="30" t="s">
        <v>371</v>
      </c>
      <c r="F7407" s="30" t="s">
        <v>846</v>
      </c>
      <c r="G7407" s="30" t="s">
        <v>9641</v>
      </c>
      <c r="H7407" s="30">
        <v>2019</v>
      </c>
      <c r="I7407" s="28" t="s">
        <v>367</v>
      </c>
      <c r="J7407" s="30" t="s">
        <v>10373</v>
      </c>
      <c r="K7407" s="30" t="s">
        <v>368</v>
      </c>
    </row>
    <row r="7408" spans="1:11">
      <c r="A7408" s="29">
        <v>7407</v>
      </c>
      <c r="B7408" s="30" t="s">
        <v>14917</v>
      </c>
      <c r="C7408" s="31" t="s">
        <v>14918</v>
      </c>
      <c r="D7408" s="30" t="s">
        <v>8631</v>
      </c>
      <c r="E7408" s="30" t="s">
        <v>371</v>
      </c>
      <c r="F7408" s="30" t="s">
        <v>846</v>
      </c>
      <c r="G7408" s="30" t="s">
        <v>3757</v>
      </c>
      <c r="H7408" s="30">
        <v>2019</v>
      </c>
      <c r="I7408" s="28" t="s">
        <v>367</v>
      </c>
      <c r="J7408" s="30" t="s">
        <v>10373</v>
      </c>
      <c r="K7408" s="30" t="s">
        <v>368</v>
      </c>
    </row>
    <row r="7409" spans="1:11">
      <c r="A7409" s="29">
        <v>7408</v>
      </c>
      <c r="B7409" s="30" t="s">
        <v>14919</v>
      </c>
      <c r="C7409" s="31" t="s">
        <v>14920</v>
      </c>
      <c r="D7409" s="30" t="s">
        <v>8631</v>
      </c>
      <c r="E7409" s="30" t="s">
        <v>371</v>
      </c>
      <c r="F7409" s="30" t="s">
        <v>846</v>
      </c>
      <c r="G7409" s="30" t="s">
        <v>3757</v>
      </c>
      <c r="H7409" s="30">
        <v>2019</v>
      </c>
      <c r="I7409" s="28" t="s">
        <v>367</v>
      </c>
      <c r="J7409" s="30" t="s">
        <v>10368</v>
      </c>
      <c r="K7409" s="30" t="s">
        <v>368</v>
      </c>
    </row>
    <row r="7410" spans="1:11">
      <c r="A7410" s="29">
        <v>7409</v>
      </c>
      <c r="B7410" s="30" t="s">
        <v>14921</v>
      </c>
      <c r="C7410" s="31" t="s">
        <v>14922</v>
      </c>
      <c r="D7410" s="30" t="s">
        <v>8631</v>
      </c>
      <c r="E7410" s="30" t="s">
        <v>371</v>
      </c>
      <c r="F7410" s="30" t="s">
        <v>846</v>
      </c>
      <c r="G7410" s="30" t="s">
        <v>3757</v>
      </c>
      <c r="H7410" s="30">
        <v>2019</v>
      </c>
      <c r="I7410" s="28" t="s">
        <v>367</v>
      </c>
      <c r="J7410" s="30" t="s">
        <v>10373</v>
      </c>
      <c r="K7410" s="30" t="s">
        <v>368</v>
      </c>
    </row>
    <row r="7411" spans="1:11">
      <c r="A7411" s="29">
        <v>7410</v>
      </c>
      <c r="B7411" s="30" t="s">
        <v>14923</v>
      </c>
      <c r="C7411" s="31" t="s">
        <v>14924</v>
      </c>
      <c r="D7411" s="30" t="s">
        <v>8631</v>
      </c>
      <c r="E7411" s="30" t="s">
        <v>371</v>
      </c>
      <c r="F7411" s="30" t="s">
        <v>846</v>
      </c>
      <c r="G7411" s="30" t="s">
        <v>3757</v>
      </c>
      <c r="H7411" s="30">
        <v>2019</v>
      </c>
      <c r="I7411" s="28" t="s">
        <v>367</v>
      </c>
      <c r="J7411" s="30" t="s">
        <v>10373</v>
      </c>
      <c r="K7411" s="30" t="s">
        <v>368</v>
      </c>
    </row>
    <row r="7412" spans="1:11">
      <c r="A7412" s="29">
        <v>7411</v>
      </c>
      <c r="B7412" s="30" t="s">
        <v>14925</v>
      </c>
      <c r="C7412" s="31" t="s">
        <v>14926</v>
      </c>
      <c r="D7412" s="30" t="s">
        <v>8631</v>
      </c>
      <c r="E7412" s="30" t="s">
        <v>371</v>
      </c>
      <c r="F7412" s="30" t="s">
        <v>846</v>
      </c>
      <c r="G7412" s="30" t="s">
        <v>3757</v>
      </c>
      <c r="H7412" s="30">
        <v>2019</v>
      </c>
      <c r="I7412" s="28" t="s">
        <v>367</v>
      </c>
      <c r="J7412" s="30" t="s">
        <v>10368</v>
      </c>
      <c r="K7412" s="30" t="s">
        <v>368</v>
      </c>
    </row>
    <row r="7413" spans="1:11">
      <c r="A7413" s="29">
        <v>7412</v>
      </c>
      <c r="B7413" s="30" t="s">
        <v>14927</v>
      </c>
      <c r="C7413" s="31" t="s">
        <v>14928</v>
      </c>
      <c r="D7413" s="30" t="s">
        <v>6864</v>
      </c>
      <c r="E7413" s="30" t="s">
        <v>371</v>
      </c>
      <c r="F7413" s="30" t="s">
        <v>846</v>
      </c>
      <c r="G7413" s="30" t="s">
        <v>468</v>
      </c>
      <c r="H7413" s="30">
        <v>2019</v>
      </c>
      <c r="I7413" s="28" t="s">
        <v>367</v>
      </c>
      <c r="J7413" s="30" t="s">
        <v>10368</v>
      </c>
      <c r="K7413" s="30" t="s">
        <v>368</v>
      </c>
    </row>
    <row r="7414" spans="1:11">
      <c r="A7414" s="29">
        <v>7413</v>
      </c>
      <c r="B7414" s="30" t="s">
        <v>14929</v>
      </c>
      <c r="C7414" s="31" t="s">
        <v>14930</v>
      </c>
      <c r="D7414" s="30" t="s">
        <v>8631</v>
      </c>
      <c r="E7414" s="30" t="s">
        <v>371</v>
      </c>
      <c r="F7414" s="30" t="s">
        <v>846</v>
      </c>
      <c r="G7414" s="30" t="s">
        <v>3757</v>
      </c>
      <c r="H7414" s="30">
        <v>2019</v>
      </c>
      <c r="I7414" s="28" t="s">
        <v>367</v>
      </c>
      <c r="J7414" s="30" t="s">
        <v>10373</v>
      </c>
      <c r="K7414" s="30" t="s">
        <v>368</v>
      </c>
    </row>
    <row r="7415" spans="1:11">
      <c r="A7415" s="29">
        <v>7414</v>
      </c>
      <c r="B7415" s="30" t="s">
        <v>14931</v>
      </c>
      <c r="C7415" s="31" t="s">
        <v>14932</v>
      </c>
      <c r="D7415" s="30" t="s">
        <v>6864</v>
      </c>
      <c r="E7415" s="30" t="s">
        <v>371</v>
      </c>
      <c r="F7415" s="30" t="s">
        <v>846</v>
      </c>
      <c r="G7415" s="30" t="s">
        <v>468</v>
      </c>
      <c r="H7415" s="30">
        <v>2019</v>
      </c>
      <c r="I7415" s="28" t="s">
        <v>367</v>
      </c>
      <c r="J7415" s="30" t="s">
        <v>10368</v>
      </c>
      <c r="K7415" s="30" t="s">
        <v>368</v>
      </c>
    </row>
    <row r="7416" spans="1:11">
      <c r="A7416" s="29">
        <v>7415</v>
      </c>
      <c r="B7416" s="30" t="s">
        <v>14933</v>
      </c>
      <c r="C7416" s="31" t="s">
        <v>14934</v>
      </c>
      <c r="D7416" s="30" t="s">
        <v>8631</v>
      </c>
      <c r="E7416" s="30" t="s">
        <v>371</v>
      </c>
      <c r="F7416" s="30" t="s">
        <v>846</v>
      </c>
      <c r="G7416" s="30" t="s">
        <v>9641</v>
      </c>
      <c r="H7416" s="30">
        <v>2019</v>
      </c>
      <c r="I7416" s="28" t="s">
        <v>367</v>
      </c>
      <c r="J7416" s="30" t="s">
        <v>10368</v>
      </c>
      <c r="K7416" s="30" t="s">
        <v>368</v>
      </c>
    </row>
    <row r="7417" spans="1:11">
      <c r="A7417" s="29">
        <v>7416</v>
      </c>
      <c r="B7417" s="30" t="s">
        <v>14935</v>
      </c>
      <c r="C7417" s="31" t="s">
        <v>14936</v>
      </c>
      <c r="D7417" s="30" t="s">
        <v>8631</v>
      </c>
      <c r="E7417" s="30" t="s">
        <v>371</v>
      </c>
      <c r="F7417" s="30" t="s">
        <v>846</v>
      </c>
      <c r="G7417" s="30" t="s">
        <v>3757</v>
      </c>
      <c r="H7417" s="30">
        <v>2019</v>
      </c>
      <c r="I7417" s="28" t="s">
        <v>367</v>
      </c>
      <c r="J7417" s="30" t="s">
        <v>10368</v>
      </c>
      <c r="K7417" s="30" t="s">
        <v>368</v>
      </c>
    </row>
    <row r="7418" spans="1:11">
      <c r="A7418" s="29">
        <v>7417</v>
      </c>
      <c r="B7418" s="30" t="s">
        <v>14937</v>
      </c>
      <c r="C7418" s="31" t="s">
        <v>14938</v>
      </c>
      <c r="D7418" s="30" t="s">
        <v>8631</v>
      </c>
      <c r="E7418" s="30" t="s">
        <v>371</v>
      </c>
      <c r="F7418" s="30" t="s">
        <v>846</v>
      </c>
      <c r="G7418" s="30" t="s">
        <v>9641</v>
      </c>
      <c r="H7418" s="30">
        <v>2019</v>
      </c>
      <c r="I7418" s="28" t="s">
        <v>367</v>
      </c>
      <c r="J7418" s="30" t="s">
        <v>10373</v>
      </c>
      <c r="K7418" s="30" t="s">
        <v>368</v>
      </c>
    </row>
    <row r="7419" spans="1:11">
      <c r="A7419" s="29">
        <v>7418</v>
      </c>
      <c r="B7419" s="30" t="s">
        <v>14939</v>
      </c>
      <c r="C7419" s="31" t="s">
        <v>14940</v>
      </c>
      <c r="D7419" s="30" t="s">
        <v>8631</v>
      </c>
      <c r="E7419" s="30" t="s">
        <v>850</v>
      </c>
      <c r="F7419" s="30" t="s">
        <v>846</v>
      </c>
      <c r="G7419" s="30" t="s">
        <v>9641</v>
      </c>
      <c r="H7419" s="30">
        <v>2019</v>
      </c>
      <c r="I7419" s="28" t="s">
        <v>367</v>
      </c>
      <c r="J7419" s="30" t="s">
        <v>10368</v>
      </c>
      <c r="K7419" s="30" t="s">
        <v>368</v>
      </c>
    </row>
    <row r="7420" spans="1:11">
      <c r="A7420" s="29">
        <v>7419</v>
      </c>
      <c r="B7420" s="30" t="s">
        <v>14941</v>
      </c>
      <c r="C7420" s="31" t="s">
        <v>14942</v>
      </c>
      <c r="D7420" s="30" t="s">
        <v>8631</v>
      </c>
      <c r="E7420" s="30" t="s">
        <v>850</v>
      </c>
      <c r="F7420" s="30" t="s">
        <v>846</v>
      </c>
      <c r="G7420" s="30" t="s">
        <v>366</v>
      </c>
      <c r="H7420" s="30">
        <v>2019</v>
      </c>
      <c r="I7420" s="28" t="s">
        <v>367</v>
      </c>
      <c r="J7420" s="30" t="s">
        <v>10373</v>
      </c>
      <c r="K7420" s="30" t="s">
        <v>368</v>
      </c>
    </row>
    <row r="7421" spans="1:11">
      <c r="A7421" s="29">
        <v>7420</v>
      </c>
      <c r="B7421" s="30" t="s">
        <v>14943</v>
      </c>
      <c r="C7421" s="31" t="s">
        <v>14944</v>
      </c>
      <c r="D7421" s="30" t="s">
        <v>8631</v>
      </c>
      <c r="E7421" s="30" t="s">
        <v>850</v>
      </c>
      <c r="F7421" s="30" t="s">
        <v>846</v>
      </c>
      <c r="G7421" s="30" t="s">
        <v>366</v>
      </c>
      <c r="H7421" s="30">
        <v>2019</v>
      </c>
      <c r="I7421" s="28" t="s">
        <v>14744</v>
      </c>
      <c r="J7421" s="30" t="s">
        <v>10368</v>
      </c>
      <c r="K7421" s="30" t="s">
        <v>368</v>
      </c>
    </row>
    <row r="7422" spans="1:11">
      <c r="A7422" s="29">
        <v>7421</v>
      </c>
      <c r="B7422" s="30" t="s">
        <v>14945</v>
      </c>
      <c r="C7422" s="31" t="s">
        <v>14946</v>
      </c>
      <c r="D7422" s="30" t="s">
        <v>8631</v>
      </c>
      <c r="E7422" s="30" t="s">
        <v>850</v>
      </c>
      <c r="F7422" s="30" t="s">
        <v>846</v>
      </c>
      <c r="G7422" s="30" t="s">
        <v>366</v>
      </c>
      <c r="H7422" s="30">
        <v>2019</v>
      </c>
      <c r="I7422" s="28" t="s">
        <v>14744</v>
      </c>
      <c r="J7422" s="30" t="s">
        <v>10368</v>
      </c>
      <c r="K7422" s="30" t="s">
        <v>368</v>
      </c>
    </row>
    <row r="7423" spans="1:11">
      <c r="A7423" s="29">
        <v>7422</v>
      </c>
      <c r="B7423" s="30" t="s">
        <v>14947</v>
      </c>
      <c r="C7423" s="31" t="s">
        <v>14948</v>
      </c>
      <c r="D7423" s="30" t="s">
        <v>8631</v>
      </c>
      <c r="E7423" s="30" t="s">
        <v>850</v>
      </c>
      <c r="F7423" s="30" t="s">
        <v>846</v>
      </c>
      <c r="G7423" s="30" t="s">
        <v>366</v>
      </c>
      <c r="H7423" s="30">
        <v>2019</v>
      </c>
      <c r="I7423" s="28" t="s">
        <v>14744</v>
      </c>
      <c r="J7423" s="30" t="s">
        <v>10368</v>
      </c>
      <c r="K7423" s="30" t="s">
        <v>368</v>
      </c>
    </row>
    <row r="7424" spans="1:11">
      <c r="A7424" s="29">
        <v>7423</v>
      </c>
      <c r="B7424" s="30" t="s">
        <v>14949</v>
      </c>
      <c r="C7424" s="31" t="s">
        <v>14950</v>
      </c>
      <c r="D7424" s="30" t="s">
        <v>8631</v>
      </c>
      <c r="E7424" s="30" t="s">
        <v>850</v>
      </c>
      <c r="F7424" s="30" t="s">
        <v>846</v>
      </c>
      <c r="G7424" s="30" t="s">
        <v>366</v>
      </c>
      <c r="H7424" s="30">
        <v>2019</v>
      </c>
      <c r="I7424" s="28" t="s">
        <v>367</v>
      </c>
      <c r="J7424" s="30" t="s">
        <v>10373</v>
      </c>
      <c r="K7424" s="30" t="s">
        <v>368</v>
      </c>
    </row>
    <row r="7425" spans="1:11">
      <c r="A7425" s="29">
        <v>7424</v>
      </c>
      <c r="B7425" s="30" t="s">
        <v>14951</v>
      </c>
      <c r="C7425" s="31" t="s">
        <v>14952</v>
      </c>
      <c r="D7425" s="30" t="s">
        <v>8631</v>
      </c>
      <c r="E7425" s="30" t="s">
        <v>850</v>
      </c>
      <c r="F7425" s="30" t="s">
        <v>846</v>
      </c>
      <c r="G7425" s="30" t="s">
        <v>366</v>
      </c>
      <c r="H7425" s="30">
        <v>2019</v>
      </c>
      <c r="I7425" s="28" t="s">
        <v>14744</v>
      </c>
      <c r="J7425" s="30" t="s">
        <v>10368</v>
      </c>
      <c r="K7425" s="30" t="s">
        <v>368</v>
      </c>
    </row>
    <row r="7426" spans="1:11">
      <c r="A7426" s="29">
        <v>7425</v>
      </c>
      <c r="B7426" s="30" t="s">
        <v>14953</v>
      </c>
      <c r="C7426" s="31" t="s">
        <v>14954</v>
      </c>
      <c r="D7426" s="30" t="s">
        <v>8631</v>
      </c>
      <c r="E7426" s="30" t="s">
        <v>850</v>
      </c>
      <c r="F7426" s="30" t="s">
        <v>846</v>
      </c>
      <c r="G7426" s="30" t="s">
        <v>366</v>
      </c>
      <c r="H7426" s="30">
        <v>2019</v>
      </c>
      <c r="I7426" s="28" t="s">
        <v>14744</v>
      </c>
      <c r="J7426" s="30" t="s">
        <v>10368</v>
      </c>
      <c r="K7426" s="30" t="s">
        <v>368</v>
      </c>
    </row>
    <row r="7427" spans="1:11">
      <c r="A7427" s="29">
        <v>7426</v>
      </c>
      <c r="B7427" s="30" t="s">
        <v>14955</v>
      </c>
      <c r="C7427" s="31" t="s">
        <v>14956</v>
      </c>
      <c r="D7427" s="30" t="s">
        <v>8631</v>
      </c>
      <c r="E7427" s="30" t="s">
        <v>850</v>
      </c>
      <c r="F7427" s="30" t="s">
        <v>846</v>
      </c>
      <c r="G7427" s="30" t="s">
        <v>366</v>
      </c>
      <c r="H7427" s="30">
        <v>2019</v>
      </c>
      <c r="I7427" s="28" t="s">
        <v>14744</v>
      </c>
      <c r="J7427" s="30" t="s">
        <v>10368</v>
      </c>
      <c r="K7427" s="30" t="s">
        <v>368</v>
      </c>
    </row>
    <row r="7428" spans="1:11">
      <c r="A7428" s="29">
        <v>7427</v>
      </c>
      <c r="B7428" s="30" t="s">
        <v>14957</v>
      </c>
      <c r="C7428" s="31" t="s">
        <v>10309</v>
      </c>
      <c r="D7428" s="30" t="s">
        <v>8631</v>
      </c>
      <c r="E7428" s="30" t="s">
        <v>850</v>
      </c>
      <c r="F7428" s="30" t="s">
        <v>846</v>
      </c>
      <c r="G7428" s="30" t="s">
        <v>366</v>
      </c>
      <c r="H7428" s="30">
        <v>2019</v>
      </c>
      <c r="I7428" s="28" t="s">
        <v>367</v>
      </c>
      <c r="J7428" s="30" t="s">
        <v>10368</v>
      </c>
      <c r="K7428" s="30" t="s">
        <v>368</v>
      </c>
    </row>
    <row r="7429" spans="1:11">
      <c r="A7429" s="29">
        <v>7428</v>
      </c>
      <c r="B7429" s="30" t="s">
        <v>14958</v>
      </c>
      <c r="C7429" s="31" t="s">
        <v>14959</v>
      </c>
      <c r="D7429" s="30" t="s">
        <v>8631</v>
      </c>
      <c r="E7429" s="30" t="s">
        <v>850</v>
      </c>
      <c r="F7429" s="30" t="s">
        <v>846</v>
      </c>
      <c r="G7429" s="30" t="s">
        <v>9641</v>
      </c>
      <c r="H7429" s="30">
        <v>2019</v>
      </c>
      <c r="I7429" s="28" t="s">
        <v>14744</v>
      </c>
      <c r="J7429" s="30" t="s">
        <v>10368</v>
      </c>
      <c r="K7429" s="30" t="s">
        <v>368</v>
      </c>
    </row>
    <row r="7430" spans="1:11">
      <c r="A7430" s="29">
        <v>7429</v>
      </c>
      <c r="B7430" s="30" t="s">
        <v>14960</v>
      </c>
      <c r="C7430" s="31" t="s">
        <v>14961</v>
      </c>
      <c r="D7430" s="30" t="s">
        <v>8631</v>
      </c>
      <c r="E7430" s="30" t="s">
        <v>850</v>
      </c>
      <c r="F7430" s="30" t="s">
        <v>846</v>
      </c>
      <c r="G7430" s="30" t="s">
        <v>3757</v>
      </c>
      <c r="H7430" s="30">
        <v>2019</v>
      </c>
      <c r="I7430" s="28" t="s">
        <v>367</v>
      </c>
      <c r="J7430" s="30" t="s">
        <v>10368</v>
      </c>
      <c r="K7430" s="30" t="s">
        <v>368</v>
      </c>
    </row>
    <row r="7431" spans="1:11">
      <c r="A7431" s="29">
        <v>7430</v>
      </c>
      <c r="B7431" s="30" t="s">
        <v>14962</v>
      </c>
      <c r="C7431" s="31" t="s">
        <v>14963</v>
      </c>
      <c r="D7431" s="30" t="s">
        <v>8631</v>
      </c>
      <c r="E7431" s="30" t="s">
        <v>850</v>
      </c>
      <c r="F7431" s="30" t="s">
        <v>846</v>
      </c>
      <c r="G7431" s="30" t="s">
        <v>366</v>
      </c>
      <c r="H7431" s="30">
        <v>2019</v>
      </c>
      <c r="I7431" s="28" t="s">
        <v>367</v>
      </c>
      <c r="J7431" s="30" t="s">
        <v>10368</v>
      </c>
      <c r="K7431" s="30" t="s">
        <v>368</v>
      </c>
    </row>
    <row r="7432" spans="1:11">
      <c r="A7432" s="29">
        <v>7431</v>
      </c>
      <c r="B7432" s="30" t="s">
        <v>14964</v>
      </c>
      <c r="C7432" s="31" t="s">
        <v>14965</v>
      </c>
      <c r="D7432" s="30" t="s">
        <v>8631</v>
      </c>
      <c r="E7432" s="30" t="s">
        <v>850</v>
      </c>
      <c r="F7432" s="30" t="s">
        <v>846</v>
      </c>
      <c r="G7432" s="30" t="s">
        <v>366</v>
      </c>
      <c r="H7432" s="30">
        <v>2019</v>
      </c>
      <c r="I7432" s="28" t="s">
        <v>367</v>
      </c>
      <c r="J7432" s="30" t="s">
        <v>10368</v>
      </c>
      <c r="K7432" s="30" t="s">
        <v>368</v>
      </c>
    </row>
    <row r="7433" spans="1:11">
      <c r="A7433" s="29">
        <v>7432</v>
      </c>
      <c r="B7433" s="30" t="s">
        <v>14966</v>
      </c>
      <c r="C7433" s="31" t="s">
        <v>14967</v>
      </c>
      <c r="D7433" s="30" t="s">
        <v>8631</v>
      </c>
      <c r="E7433" s="30" t="s">
        <v>850</v>
      </c>
      <c r="F7433" s="30" t="s">
        <v>846</v>
      </c>
      <c r="G7433" s="30" t="s">
        <v>366</v>
      </c>
      <c r="H7433" s="30">
        <v>2019</v>
      </c>
      <c r="I7433" s="28" t="s">
        <v>14744</v>
      </c>
      <c r="J7433" s="30" t="s">
        <v>10373</v>
      </c>
      <c r="K7433" s="30" t="s">
        <v>368</v>
      </c>
    </row>
    <row r="7434" spans="1:11">
      <c r="A7434" s="29">
        <v>7433</v>
      </c>
      <c r="B7434" s="30" t="s">
        <v>14968</v>
      </c>
      <c r="C7434" s="31" t="s">
        <v>14969</v>
      </c>
      <c r="D7434" s="30" t="s">
        <v>8631</v>
      </c>
      <c r="E7434" s="30" t="s">
        <v>850</v>
      </c>
      <c r="F7434" s="30" t="s">
        <v>846</v>
      </c>
      <c r="G7434" s="30" t="s">
        <v>366</v>
      </c>
      <c r="H7434" s="30">
        <v>2019</v>
      </c>
      <c r="I7434" s="28" t="s">
        <v>367</v>
      </c>
      <c r="J7434" s="30" t="s">
        <v>10373</v>
      </c>
      <c r="K7434" s="30" t="s">
        <v>368</v>
      </c>
    </row>
    <row r="7435" spans="1:11">
      <c r="A7435" s="29">
        <v>7434</v>
      </c>
      <c r="B7435" s="30" t="s">
        <v>14970</v>
      </c>
      <c r="C7435" s="31" t="s">
        <v>14971</v>
      </c>
      <c r="D7435" s="30" t="s">
        <v>8631</v>
      </c>
      <c r="E7435" s="30" t="s">
        <v>850</v>
      </c>
      <c r="F7435" s="30" t="s">
        <v>846</v>
      </c>
      <c r="G7435" s="30" t="s">
        <v>366</v>
      </c>
      <c r="H7435" s="30">
        <v>2019</v>
      </c>
      <c r="I7435" s="28" t="s">
        <v>367</v>
      </c>
      <c r="J7435" s="30" t="s">
        <v>10373</v>
      </c>
      <c r="K7435" s="30" t="s">
        <v>368</v>
      </c>
    </row>
    <row r="7436" spans="1:11">
      <c r="A7436" s="29">
        <v>7435</v>
      </c>
      <c r="B7436" s="30" t="s">
        <v>14972</v>
      </c>
      <c r="C7436" s="31" t="s">
        <v>14973</v>
      </c>
      <c r="D7436" s="30" t="s">
        <v>8631</v>
      </c>
      <c r="E7436" s="30" t="s">
        <v>850</v>
      </c>
      <c r="F7436" s="30" t="s">
        <v>846</v>
      </c>
      <c r="G7436" s="30" t="s">
        <v>366</v>
      </c>
      <c r="H7436" s="30">
        <v>2019</v>
      </c>
      <c r="I7436" s="28" t="s">
        <v>14744</v>
      </c>
      <c r="J7436" s="30" t="s">
        <v>10368</v>
      </c>
      <c r="K7436" s="30" t="s">
        <v>368</v>
      </c>
    </row>
    <row r="7437" spans="1:11">
      <c r="A7437" s="29">
        <v>7436</v>
      </c>
      <c r="B7437" s="30" t="s">
        <v>14974</v>
      </c>
      <c r="C7437" s="31" t="s">
        <v>14975</v>
      </c>
      <c r="D7437" s="30" t="s">
        <v>8631</v>
      </c>
      <c r="E7437" s="30" t="s">
        <v>850</v>
      </c>
      <c r="F7437" s="30" t="s">
        <v>846</v>
      </c>
      <c r="G7437" s="30" t="s">
        <v>366</v>
      </c>
      <c r="H7437" s="30">
        <v>2019</v>
      </c>
      <c r="I7437" s="28" t="s">
        <v>367</v>
      </c>
      <c r="J7437" s="30" t="s">
        <v>10368</v>
      </c>
      <c r="K7437" s="30" t="s">
        <v>368</v>
      </c>
    </row>
    <row r="7438" spans="1:11">
      <c r="A7438" s="29">
        <v>7437</v>
      </c>
      <c r="B7438" s="30" t="s">
        <v>14976</v>
      </c>
      <c r="C7438" s="31" t="s">
        <v>14977</v>
      </c>
      <c r="D7438" s="30" t="s">
        <v>8631</v>
      </c>
      <c r="E7438" s="30" t="s">
        <v>850</v>
      </c>
      <c r="F7438" s="30" t="s">
        <v>846</v>
      </c>
      <c r="G7438" s="30" t="s">
        <v>366</v>
      </c>
      <c r="H7438" s="30">
        <v>2019</v>
      </c>
      <c r="I7438" s="28" t="s">
        <v>14744</v>
      </c>
      <c r="J7438" s="30" t="s">
        <v>10368</v>
      </c>
      <c r="K7438" s="30" t="s">
        <v>368</v>
      </c>
    </row>
    <row r="7439" spans="1:11">
      <c r="A7439" s="29">
        <v>7438</v>
      </c>
      <c r="B7439" s="30" t="s">
        <v>14978</v>
      </c>
      <c r="C7439" s="31" t="s">
        <v>14979</v>
      </c>
      <c r="D7439" s="30" t="s">
        <v>8631</v>
      </c>
      <c r="E7439" s="30" t="s">
        <v>850</v>
      </c>
      <c r="F7439" s="30" t="s">
        <v>846</v>
      </c>
      <c r="G7439" s="30" t="s">
        <v>366</v>
      </c>
      <c r="H7439" s="30">
        <v>2019</v>
      </c>
      <c r="I7439" s="28" t="s">
        <v>14744</v>
      </c>
      <c r="J7439" s="30" t="s">
        <v>10368</v>
      </c>
      <c r="K7439" s="30" t="s">
        <v>368</v>
      </c>
    </row>
    <row r="7440" spans="1:11">
      <c r="A7440" s="29">
        <v>7439</v>
      </c>
      <c r="B7440" s="30" t="s">
        <v>14980</v>
      </c>
      <c r="C7440" s="31" t="s">
        <v>14981</v>
      </c>
      <c r="D7440" s="30" t="s">
        <v>8631</v>
      </c>
      <c r="E7440" s="30" t="s">
        <v>850</v>
      </c>
      <c r="F7440" s="30" t="s">
        <v>846</v>
      </c>
      <c r="G7440" s="30" t="s">
        <v>366</v>
      </c>
      <c r="H7440" s="30">
        <v>2019</v>
      </c>
      <c r="I7440" s="28" t="s">
        <v>14744</v>
      </c>
      <c r="J7440" s="30" t="s">
        <v>10368</v>
      </c>
      <c r="K7440" s="30" t="s">
        <v>368</v>
      </c>
    </row>
    <row r="7441" spans="1:11">
      <c r="A7441" s="29">
        <v>7440</v>
      </c>
      <c r="B7441" s="30" t="s">
        <v>14982</v>
      </c>
      <c r="C7441" s="31" t="s">
        <v>14983</v>
      </c>
      <c r="D7441" s="30" t="s">
        <v>8631</v>
      </c>
      <c r="E7441" s="30" t="s">
        <v>850</v>
      </c>
      <c r="F7441" s="30" t="s">
        <v>846</v>
      </c>
      <c r="G7441" s="30" t="s">
        <v>366</v>
      </c>
      <c r="H7441" s="30">
        <v>2019</v>
      </c>
      <c r="I7441" s="28" t="s">
        <v>367</v>
      </c>
      <c r="J7441" s="30" t="s">
        <v>10368</v>
      </c>
      <c r="K7441" s="30" t="s">
        <v>368</v>
      </c>
    </row>
    <row r="7442" spans="1:11">
      <c r="A7442" s="29">
        <v>7441</v>
      </c>
      <c r="B7442" s="30" t="s">
        <v>14984</v>
      </c>
      <c r="C7442" s="31" t="s">
        <v>14985</v>
      </c>
      <c r="D7442" s="30" t="s">
        <v>8631</v>
      </c>
      <c r="E7442" s="30" t="s">
        <v>850</v>
      </c>
      <c r="F7442" s="30" t="s">
        <v>846</v>
      </c>
      <c r="G7442" s="30" t="s">
        <v>366</v>
      </c>
      <c r="H7442" s="30">
        <v>2019</v>
      </c>
      <c r="I7442" s="28" t="s">
        <v>367</v>
      </c>
      <c r="J7442" s="30" t="s">
        <v>10368</v>
      </c>
      <c r="K7442" s="30" t="s">
        <v>368</v>
      </c>
    </row>
    <row r="7443" spans="1:11">
      <c r="A7443" s="29">
        <v>7442</v>
      </c>
      <c r="B7443" s="30" t="s">
        <v>14986</v>
      </c>
      <c r="C7443" s="31" t="s">
        <v>14987</v>
      </c>
      <c r="D7443" s="30" t="s">
        <v>8631</v>
      </c>
      <c r="E7443" s="30" t="s">
        <v>850</v>
      </c>
      <c r="F7443" s="30" t="s">
        <v>846</v>
      </c>
      <c r="G7443" s="30" t="s">
        <v>366</v>
      </c>
      <c r="H7443" s="30">
        <v>2019</v>
      </c>
      <c r="I7443" s="28" t="s">
        <v>367</v>
      </c>
      <c r="J7443" s="30" t="s">
        <v>10368</v>
      </c>
      <c r="K7443" s="30" t="s">
        <v>368</v>
      </c>
    </row>
    <row r="7444" spans="1:11">
      <c r="A7444" s="29">
        <v>7443</v>
      </c>
      <c r="B7444" s="30" t="s">
        <v>14988</v>
      </c>
      <c r="C7444" s="31" t="s">
        <v>14989</v>
      </c>
      <c r="D7444" s="30" t="s">
        <v>8631</v>
      </c>
      <c r="E7444" s="30" t="s">
        <v>850</v>
      </c>
      <c r="F7444" s="30" t="s">
        <v>846</v>
      </c>
      <c r="G7444" s="30" t="s">
        <v>9641</v>
      </c>
      <c r="H7444" s="30">
        <v>2019</v>
      </c>
      <c r="I7444" s="28" t="s">
        <v>14744</v>
      </c>
      <c r="J7444" s="30" t="s">
        <v>10368</v>
      </c>
      <c r="K7444" s="30" t="s">
        <v>368</v>
      </c>
    </row>
    <row r="7445" spans="1:11">
      <c r="A7445" s="29">
        <v>7444</v>
      </c>
      <c r="B7445" s="30" t="s">
        <v>14990</v>
      </c>
      <c r="C7445" s="31" t="s">
        <v>14991</v>
      </c>
      <c r="D7445" s="30" t="s">
        <v>8631</v>
      </c>
      <c r="E7445" s="30" t="s">
        <v>850</v>
      </c>
      <c r="F7445" s="30" t="s">
        <v>846</v>
      </c>
      <c r="G7445" s="30" t="s">
        <v>366</v>
      </c>
      <c r="H7445" s="30">
        <v>2019</v>
      </c>
      <c r="I7445" s="28" t="s">
        <v>367</v>
      </c>
      <c r="J7445" s="30" t="s">
        <v>10368</v>
      </c>
      <c r="K7445" s="30" t="s">
        <v>368</v>
      </c>
    </row>
    <row r="7446" spans="1:11">
      <c r="A7446" s="29">
        <v>7445</v>
      </c>
      <c r="B7446" s="30" t="s">
        <v>14992</v>
      </c>
      <c r="C7446" s="31" t="s">
        <v>14993</v>
      </c>
      <c r="D7446" s="30" t="s">
        <v>8631</v>
      </c>
      <c r="E7446" s="30" t="s">
        <v>371</v>
      </c>
      <c r="F7446" s="30" t="s">
        <v>846</v>
      </c>
      <c r="G7446" s="30" t="s">
        <v>3757</v>
      </c>
      <c r="H7446" s="30">
        <v>2019</v>
      </c>
      <c r="I7446" s="28" t="s">
        <v>14744</v>
      </c>
      <c r="J7446" s="30" t="s">
        <v>10373</v>
      </c>
      <c r="K7446" s="30" t="s">
        <v>368</v>
      </c>
    </row>
    <row r="7447" spans="1:11">
      <c r="A7447" s="29">
        <v>7446</v>
      </c>
      <c r="B7447" s="30" t="s">
        <v>14994</v>
      </c>
      <c r="C7447" s="31" t="s">
        <v>14995</v>
      </c>
      <c r="D7447" s="30" t="s">
        <v>8631</v>
      </c>
      <c r="E7447" s="30" t="s">
        <v>371</v>
      </c>
      <c r="F7447" s="30" t="s">
        <v>846</v>
      </c>
      <c r="G7447" s="30" t="s">
        <v>3757</v>
      </c>
      <c r="H7447" s="30">
        <v>2019</v>
      </c>
      <c r="I7447" s="28" t="s">
        <v>14744</v>
      </c>
      <c r="J7447" s="30" t="s">
        <v>10373</v>
      </c>
      <c r="K7447" s="30" t="s">
        <v>368</v>
      </c>
    </row>
    <row r="7448" spans="1:11">
      <c r="A7448" s="29">
        <v>7447</v>
      </c>
      <c r="B7448" s="30" t="s">
        <v>14996</v>
      </c>
      <c r="C7448" s="31" t="s">
        <v>14997</v>
      </c>
      <c r="D7448" s="30" t="s">
        <v>8631</v>
      </c>
      <c r="E7448" s="30" t="s">
        <v>371</v>
      </c>
      <c r="F7448" s="30" t="s">
        <v>846</v>
      </c>
      <c r="G7448" s="30" t="s">
        <v>3757</v>
      </c>
      <c r="H7448" s="30">
        <v>2019</v>
      </c>
      <c r="I7448" s="28" t="s">
        <v>367</v>
      </c>
      <c r="J7448" s="30" t="s">
        <v>10373</v>
      </c>
      <c r="K7448" s="30" t="s">
        <v>368</v>
      </c>
    </row>
    <row r="7449" spans="1:11">
      <c r="A7449" s="29">
        <v>7448</v>
      </c>
      <c r="B7449" s="30" t="s">
        <v>14998</v>
      </c>
      <c r="C7449" s="31" t="s">
        <v>14999</v>
      </c>
      <c r="D7449" s="30" t="s">
        <v>8631</v>
      </c>
      <c r="E7449" s="30" t="s">
        <v>371</v>
      </c>
      <c r="F7449" s="30" t="s">
        <v>846</v>
      </c>
      <c r="G7449" s="30" t="s">
        <v>3757</v>
      </c>
      <c r="H7449" s="30">
        <v>2019</v>
      </c>
      <c r="I7449" s="28" t="s">
        <v>14744</v>
      </c>
      <c r="J7449" s="30" t="s">
        <v>10373</v>
      </c>
      <c r="K7449" s="30" t="s">
        <v>368</v>
      </c>
    </row>
    <row r="7450" spans="1:11">
      <c r="A7450" s="29">
        <v>7449</v>
      </c>
      <c r="B7450" s="30" t="s">
        <v>15000</v>
      </c>
      <c r="C7450" s="31" t="s">
        <v>15001</v>
      </c>
      <c r="D7450" s="30" t="s">
        <v>8631</v>
      </c>
      <c r="E7450" s="30" t="s">
        <v>371</v>
      </c>
      <c r="F7450" s="30" t="s">
        <v>846</v>
      </c>
      <c r="G7450" s="30" t="s">
        <v>3757</v>
      </c>
      <c r="H7450" s="30">
        <v>2019</v>
      </c>
      <c r="I7450" s="28" t="s">
        <v>367</v>
      </c>
      <c r="J7450" s="30" t="s">
        <v>10373</v>
      </c>
      <c r="K7450" s="30" t="s">
        <v>368</v>
      </c>
    </row>
    <row r="7451" spans="1:11">
      <c r="A7451" s="29">
        <v>7450</v>
      </c>
      <c r="B7451" s="30" t="s">
        <v>15002</v>
      </c>
      <c r="C7451" s="31" t="s">
        <v>15003</v>
      </c>
      <c r="D7451" s="30" t="s">
        <v>8631</v>
      </c>
      <c r="E7451" s="30" t="s">
        <v>371</v>
      </c>
      <c r="F7451" s="30" t="s">
        <v>846</v>
      </c>
      <c r="G7451" s="30" t="s">
        <v>3757</v>
      </c>
      <c r="H7451" s="30">
        <v>2019</v>
      </c>
      <c r="I7451" s="28" t="s">
        <v>14744</v>
      </c>
      <c r="J7451" s="30" t="s">
        <v>10373</v>
      </c>
      <c r="K7451" s="30" t="s">
        <v>368</v>
      </c>
    </row>
    <row r="7452" spans="1:11">
      <c r="A7452" s="29">
        <v>7451</v>
      </c>
      <c r="B7452" s="30" t="s">
        <v>15004</v>
      </c>
      <c r="C7452" s="31" t="s">
        <v>15005</v>
      </c>
      <c r="D7452" s="30" t="s">
        <v>8631</v>
      </c>
      <c r="E7452" s="30" t="s">
        <v>371</v>
      </c>
      <c r="F7452" s="30" t="s">
        <v>846</v>
      </c>
      <c r="G7452" s="30" t="s">
        <v>3757</v>
      </c>
      <c r="H7452" s="30">
        <v>2019</v>
      </c>
      <c r="I7452" s="28" t="s">
        <v>367</v>
      </c>
      <c r="J7452" s="30" t="s">
        <v>10373</v>
      </c>
      <c r="K7452" s="30" t="s">
        <v>368</v>
      </c>
    </row>
    <row r="7453" spans="1:11">
      <c r="A7453" s="29">
        <v>7452</v>
      </c>
      <c r="B7453" s="30" t="s">
        <v>15006</v>
      </c>
      <c r="C7453" s="31" t="s">
        <v>15007</v>
      </c>
      <c r="D7453" s="30" t="s">
        <v>8631</v>
      </c>
      <c r="E7453" s="30" t="s">
        <v>371</v>
      </c>
      <c r="F7453" s="30" t="s">
        <v>846</v>
      </c>
      <c r="G7453" s="30" t="s">
        <v>9641</v>
      </c>
      <c r="H7453" s="30">
        <v>2019</v>
      </c>
      <c r="I7453" s="28" t="s">
        <v>367</v>
      </c>
      <c r="J7453" s="30" t="s">
        <v>10368</v>
      </c>
      <c r="K7453" s="30" t="s">
        <v>368</v>
      </c>
    </row>
    <row r="7454" spans="1:11">
      <c r="A7454" s="29">
        <v>7453</v>
      </c>
      <c r="B7454" s="30" t="s">
        <v>15008</v>
      </c>
      <c r="C7454" s="31" t="s">
        <v>15009</v>
      </c>
      <c r="D7454" s="30" t="s">
        <v>8631</v>
      </c>
      <c r="E7454" s="30" t="s">
        <v>371</v>
      </c>
      <c r="F7454" s="30" t="s">
        <v>846</v>
      </c>
      <c r="G7454" s="30" t="s">
        <v>3757</v>
      </c>
      <c r="H7454" s="30">
        <v>2019</v>
      </c>
      <c r="I7454" s="28" t="s">
        <v>367</v>
      </c>
      <c r="J7454" s="30" t="s">
        <v>10368</v>
      </c>
      <c r="K7454" s="30" t="s">
        <v>368</v>
      </c>
    </row>
    <row r="7455" spans="1:11">
      <c r="A7455" s="29">
        <v>7454</v>
      </c>
      <c r="B7455" s="30" t="s">
        <v>15010</v>
      </c>
      <c r="C7455" s="31" t="s">
        <v>15011</v>
      </c>
      <c r="D7455" s="30" t="s">
        <v>8631</v>
      </c>
      <c r="E7455" s="30" t="s">
        <v>371</v>
      </c>
      <c r="F7455" s="30" t="s">
        <v>846</v>
      </c>
      <c r="G7455" s="30" t="s">
        <v>9641</v>
      </c>
      <c r="H7455" s="30">
        <v>2019</v>
      </c>
      <c r="I7455" s="28" t="s">
        <v>367</v>
      </c>
      <c r="J7455" s="30" t="s">
        <v>10373</v>
      </c>
      <c r="K7455" s="30" t="s">
        <v>368</v>
      </c>
    </row>
    <row r="7456" spans="1:11">
      <c r="A7456" s="29">
        <v>7455</v>
      </c>
      <c r="B7456" s="30" t="s">
        <v>15012</v>
      </c>
      <c r="C7456" s="31" t="s">
        <v>15013</v>
      </c>
      <c r="D7456" s="30" t="s">
        <v>8631</v>
      </c>
      <c r="E7456" s="30" t="s">
        <v>371</v>
      </c>
      <c r="F7456" s="30" t="s">
        <v>846</v>
      </c>
      <c r="G7456" s="30" t="s">
        <v>3757</v>
      </c>
      <c r="H7456" s="30">
        <v>2019</v>
      </c>
      <c r="I7456" s="28" t="s">
        <v>367</v>
      </c>
      <c r="J7456" s="30" t="s">
        <v>10368</v>
      </c>
      <c r="K7456" s="30" t="s">
        <v>368</v>
      </c>
    </row>
    <row r="7457" spans="1:11">
      <c r="A7457" s="29">
        <v>7456</v>
      </c>
      <c r="B7457" s="30" t="s">
        <v>15014</v>
      </c>
      <c r="C7457" s="31" t="s">
        <v>15015</v>
      </c>
      <c r="D7457" s="30" t="s">
        <v>8631</v>
      </c>
      <c r="E7457" s="30" t="s">
        <v>371</v>
      </c>
      <c r="F7457" s="30" t="s">
        <v>846</v>
      </c>
      <c r="G7457" s="30" t="s">
        <v>3757</v>
      </c>
      <c r="H7457" s="30">
        <v>2019</v>
      </c>
      <c r="I7457" s="28" t="s">
        <v>367</v>
      </c>
      <c r="J7457" s="30" t="s">
        <v>10368</v>
      </c>
      <c r="K7457" s="30" t="s">
        <v>368</v>
      </c>
    </row>
    <row r="7458" spans="1:11">
      <c r="A7458" s="29">
        <v>7457</v>
      </c>
      <c r="B7458" s="30" t="s">
        <v>15016</v>
      </c>
      <c r="C7458" s="31" t="s">
        <v>15017</v>
      </c>
      <c r="D7458" s="30" t="s">
        <v>8631</v>
      </c>
      <c r="E7458" s="30" t="s">
        <v>371</v>
      </c>
      <c r="F7458" s="30" t="s">
        <v>846</v>
      </c>
      <c r="G7458" s="30" t="s">
        <v>9641</v>
      </c>
      <c r="H7458" s="30">
        <v>2019</v>
      </c>
      <c r="I7458" s="28" t="s">
        <v>367</v>
      </c>
      <c r="J7458" s="30" t="s">
        <v>10368</v>
      </c>
      <c r="K7458" s="30" t="s">
        <v>368</v>
      </c>
    </row>
    <row r="7459" spans="1:11">
      <c r="A7459" s="29">
        <v>7458</v>
      </c>
      <c r="B7459" s="30" t="s">
        <v>15018</v>
      </c>
      <c r="C7459" s="31" t="s">
        <v>7810</v>
      </c>
      <c r="D7459" s="30" t="s">
        <v>6864</v>
      </c>
      <c r="E7459" s="30" t="s">
        <v>371</v>
      </c>
      <c r="F7459" s="30" t="s">
        <v>846</v>
      </c>
      <c r="G7459" s="30" t="s">
        <v>468</v>
      </c>
      <c r="H7459" s="30">
        <v>2019</v>
      </c>
      <c r="I7459" s="28" t="s">
        <v>14744</v>
      </c>
      <c r="J7459" s="30" t="s">
        <v>10373</v>
      </c>
      <c r="K7459" s="30" t="s">
        <v>368</v>
      </c>
    </row>
    <row r="7460" spans="1:11">
      <c r="A7460" s="29">
        <v>7459</v>
      </c>
      <c r="B7460" s="30" t="s">
        <v>15019</v>
      </c>
      <c r="C7460" s="31" t="s">
        <v>15020</v>
      </c>
      <c r="D7460" s="30" t="s">
        <v>8631</v>
      </c>
      <c r="E7460" s="30" t="s">
        <v>371</v>
      </c>
      <c r="F7460" s="30" t="s">
        <v>846</v>
      </c>
      <c r="G7460" s="30" t="s">
        <v>3757</v>
      </c>
      <c r="H7460" s="30">
        <v>2019</v>
      </c>
      <c r="I7460" s="28" t="s">
        <v>14744</v>
      </c>
      <c r="J7460" s="30" t="s">
        <v>10373</v>
      </c>
      <c r="K7460" s="30" t="s">
        <v>368</v>
      </c>
    </row>
    <row r="7461" spans="1:11">
      <c r="A7461" s="29">
        <v>7460</v>
      </c>
      <c r="B7461" s="30" t="s">
        <v>15021</v>
      </c>
      <c r="C7461" s="31" t="s">
        <v>15022</v>
      </c>
      <c r="D7461" s="30" t="s">
        <v>8631</v>
      </c>
      <c r="E7461" s="30" t="s">
        <v>371</v>
      </c>
      <c r="F7461" s="30" t="s">
        <v>846</v>
      </c>
      <c r="G7461" s="30" t="s">
        <v>9641</v>
      </c>
      <c r="H7461" s="30">
        <v>2019</v>
      </c>
      <c r="I7461" s="28" t="s">
        <v>367</v>
      </c>
      <c r="J7461" s="30" t="s">
        <v>10373</v>
      </c>
      <c r="K7461" s="30" t="s">
        <v>368</v>
      </c>
    </row>
    <row r="7462" spans="1:11">
      <c r="A7462" s="29">
        <v>7461</v>
      </c>
      <c r="B7462" s="30" t="s">
        <v>15023</v>
      </c>
      <c r="C7462" s="31" t="s">
        <v>2265</v>
      </c>
      <c r="D7462" s="30" t="s">
        <v>8631</v>
      </c>
      <c r="E7462" s="30" t="s">
        <v>371</v>
      </c>
      <c r="F7462" s="30" t="s">
        <v>846</v>
      </c>
      <c r="G7462" s="30" t="s">
        <v>3757</v>
      </c>
      <c r="H7462" s="30">
        <v>2019</v>
      </c>
      <c r="I7462" s="28" t="s">
        <v>14744</v>
      </c>
      <c r="J7462" s="30" t="s">
        <v>10373</v>
      </c>
      <c r="K7462" s="30" t="s">
        <v>368</v>
      </c>
    </row>
    <row r="7463" spans="1:11">
      <c r="A7463" s="29">
        <v>7462</v>
      </c>
      <c r="B7463" s="30" t="s">
        <v>15024</v>
      </c>
      <c r="C7463" s="31" t="s">
        <v>15025</v>
      </c>
      <c r="D7463" s="30" t="s">
        <v>8631</v>
      </c>
      <c r="E7463" s="30" t="s">
        <v>371</v>
      </c>
      <c r="F7463" s="30" t="s">
        <v>846</v>
      </c>
      <c r="G7463" s="30" t="s">
        <v>9641</v>
      </c>
      <c r="H7463" s="30">
        <v>2019</v>
      </c>
      <c r="I7463" s="28" t="s">
        <v>367</v>
      </c>
      <c r="J7463" s="30" t="s">
        <v>10368</v>
      </c>
      <c r="K7463" s="30" t="s">
        <v>368</v>
      </c>
    </row>
    <row r="7464" spans="1:11">
      <c r="A7464" s="29">
        <v>7463</v>
      </c>
      <c r="B7464" s="30" t="s">
        <v>15026</v>
      </c>
      <c r="C7464" s="31" t="s">
        <v>15027</v>
      </c>
      <c r="D7464" s="30" t="s">
        <v>8631</v>
      </c>
      <c r="E7464" s="30" t="s">
        <v>371</v>
      </c>
      <c r="F7464" s="30" t="s">
        <v>846</v>
      </c>
      <c r="G7464" s="30" t="s">
        <v>3757</v>
      </c>
      <c r="H7464" s="30">
        <v>2019</v>
      </c>
      <c r="I7464" s="28" t="s">
        <v>14744</v>
      </c>
      <c r="J7464" s="30" t="s">
        <v>10373</v>
      </c>
      <c r="K7464" s="30" t="s">
        <v>368</v>
      </c>
    </row>
    <row r="7465" spans="1:11">
      <c r="A7465" s="29">
        <v>7464</v>
      </c>
      <c r="B7465" s="30" t="s">
        <v>15028</v>
      </c>
      <c r="C7465" s="31" t="s">
        <v>15029</v>
      </c>
      <c r="D7465" s="30" t="s">
        <v>8631</v>
      </c>
      <c r="E7465" s="30" t="s">
        <v>371</v>
      </c>
      <c r="F7465" s="30" t="s">
        <v>846</v>
      </c>
      <c r="G7465" s="30" t="s">
        <v>3757</v>
      </c>
      <c r="H7465" s="30">
        <v>2019</v>
      </c>
      <c r="I7465" s="28" t="s">
        <v>367</v>
      </c>
      <c r="J7465" s="30" t="s">
        <v>10368</v>
      </c>
      <c r="K7465" s="30" t="s">
        <v>368</v>
      </c>
    </row>
    <row r="7466" spans="1:11">
      <c r="A7466" s="29">
        <v>7465</v>
      </c>
      <c r="B7466" s="30" t="s">
        <v>15030</v>
      </c>
      <c r="C7466" s="31" t="s">
        <v>15031</v>
      </c>
      <c r="D7466" s="30" t="s">
        <v>8631</v>
      </c>
      <c r="E7466" s="30" t="s">
        <v>371</v>
      </c>
      <c r="F7466" s="30" t="s">
        <v>846</v>
      </c>
      <c r="G7466" s="30" t="s">
        <v>9641</v>
      </c>
      <c r="H7466" s="30">
        <v>2019</v>
      </c>
      <c r="I7466" s="28" t="s">
        <v>367</v>
      </c>
      <c r="J7466" s="30" t="s">
        <v>10373</v>
      </c>
      <c r="K7466" s="30" t="s">
        <v>368</v>
      </c>
    </row>
    <row r="7467" spans="1:11">
      <c r="A7467" s="29">
        <v>7466</v>
      </c>
      <c r="B7467" s="30" t="s">
        <v>15032</v>
      </c>
      <c r="C7467" s="31" t="s">
        <v>15033</v>
      </c>
      <c r="D7467" s="30" t="s">
        <v>8631</v>
      </c>
      <c r="E7467" s="30" t="s">
        <v>371</v>
      </c>
      <c r="F7467" s="30" t="s">
        <v>846</v>
      </c>
      <c r="G7467" s="30" t="s">
        <v>9641</v>
      </c>
      <c r="H7467" s="30">
        <v>2019</v>
      </c>
      <c r="I7467" s="28" t="s">
        <v>367</v>
      </c>
      <c r="J7467" s="30" t="s">
        <v>10368</v>
      </c>
      <c r="K7467" s="30" t="s">
        <v>368</v>
      </c>
    </row>
    <row r="7468" spans="1:11">
      <c r="A7468" s="29">
        <v>7467</v>
      </c>
      <c r="B7468" s="30" t="s">
        <v>15034</v>
      </c>
      <c r="C7468" s="31" t="s">
        <v>15035</v>
      </c>
      <c r="D7468" s="30" t="s">
        <v>8631</v>
      </c>
      <c r="E7468" s="30" t="s">
        <v>371</v>
      </c>
      <c r="F7468" s="30" t="s">
        <v>846</v>
      </c>
      <c r="G7468" s="30" t="s">
        <v>3757</v>
      </c>
      <c r="H7468" s="30">
        <v>2019</v>
      </c>
      <c r="I7468" s="28" t="s">
        <v>14744</v>
      </c>
      <c r="J7468" s="30" t="s">
        <v>10373</v>
      </c>
      <c r="K7468" s="30" t="s">
        <v>368</v>
      </c>
    </row>
    <row r="7469" spans="1:11">
      <c r="A7469" s="29">
        <v>7468</v>
      </c>
      <c r="B7469" s="30" t="s">
        <v>15036</v>
      </c>
      <c r="C7469" s="31" t="s">
        <v>15037</v>
      </c>
      <c r="D7469" s="30" t="s">
        <v>8631</v>
      </c>
      <c r="E7469" s="30" t="s">
        <v>371</v>
      </c>
      <c r="F7469" s="30" t="s">
        <v>846</v>
      </c>
      <c r="G7469" s="30" t="s">
        <v>9641</v>
      </c>
      <c r="H7469" s="30">
        <v>2019</v>
      </c>
      <c r="I7469" s="28" t="s">
        <v>367</v>
      </c>
      <c r="J7469" s="30" t="s">
        <v>10373</v>
      </c>
      <c r="K7469" s="30" t="s">
        <v>368</v>
      </c>
    </row>
    <row r="7470" spans="1:11">
      <c r="A7470" s="29">
        <v>7469</v>
      </c>
      <c r="B7470" s="30" t="s">
        <v>15038</v>
      </c>
      <c r="C7470" s="31" t="s">
        <v>15039</v>
      </c>
      <c r="D7470" s="30" t="s">
        <v>8631</v>
      </c>
      <c r="E7470" s="30" t="s">
        <v>371</v>
      </c>
      <c r="F7470" s="30" t="s">
        <v>846</v>
      </c>
      <c r="G7470" s="30" t="s">
        <v>3757</v>
      </c>
      <c r="H7470" s="30">
        <v>2019</v>
      </c>
      <c r="I7470" s="28" t="s">
        <v>14744</v>
      </c>
      <c r="J7470" s="30" t="s">
        <v>10373</v>
      </c>
      <c r="K7470" s="30" t="s">
        <v>368</v>
      </c>
    </row>
    <row r="7471" spans="1:11">
      <c r="A7471" s="29">
        <v>7470</v>
      </c>
      <c r="B7471" s="30" t="s">
        <v>15040</v>
      </c>
      <c r="C7471" s="31" t="s">
        <v>15041</v>
      </c>
      <c r="D7471" s="30" t="s">
        <v>8631</v>
      </c>
      <c r="E7471" s="30" t="s">
        <v>371</v>
      </c>
      <c r="F7471" s="30" t="s">
        <v>846</v>
      </c>
      <c r="G7471" s="30" t="s">
        <v>9641</v>
      </c>
      <c r="H7471" s="30">
        <v>2019</v>
      </c>
      <c r="I7471" s="28" t="s">
        <v>14744</v>
      </c>
      <c r="J7471" s="30" t="s">
        <v>10373</v>
      </c>
      <c r="K7471" s="30" t="s">
        <v>368</v>
      </c>
    </row>
    <row r="7472" spans="1:11">
      <c r="A7472" s="29">
        <v>7471</v>
      </c>
      <c r="B7472" s="30" t="s">
        <v>15042</v>
      </c>
      <c r="C7472" s="31" t="s">
        <v>15043</v>
      </c>
      <c r="D7472" s="30" t="s">
        <v>8631</v>
      </c>
      <c r="E7472" s="30" t="s">
        <v>371</v>
      </c>
      <c r="F7472" s="30" t="s">
        <v>846</v>
      </c>
      <c r="G7472" s="30" t="s">
        <v>3757</v>
      </c>
      <c r="H7472" s="30">
        <v>2019</v>
      </c>
      <c r="I7472" s="28" t="s">
        <v>14744</v>
      </c>
      <c r="J7472" s="30" t="s">
        <v>10373</v>
      </c>
      <c r="K7472" s="30" t="s">
        <v>368</v>
      </c>
    </row>
    <row r="7473" spans="1:11">
      <c r="A7473" s="29">
        <v>7472</v>
      </c>
      <c r="B7473" s="30" t="s">
        <v>15044</v>
      </c>
      <c r="C7473" s="31" t="s">
        <v>15045</v>
      </c>
      <c r="D7473" s="30" t="s">
        <v>8631</v>
      </c>
      <c r="E7473" s="30" t="s">
        <v>850</v>
      </c>
      <c r="F7473" s="30" t="s">
        <v>846</v>
      </c>
      <c r="G7473" s="30" t="s">
        <v>9641</v>
      </c>
      <c r="H7473" s="30">
        <v>2019</v>
      </c>
      <c r="I7473" s="28" t="s">
        <v>367</v>
      </c>
      <c r="J7473" s="30" t="s">
        <v>10373</v>
      </c>
      <c r="K7473" s="30" t="s">
        <v>368</v>
      </c>
    </row>
    <row r="7474" spans="1:11">
      <c r="A7474" s="29">
        <v>7473</v>
      </c>
      <c r="B7474" s="30" t="s">
        <v>15046</v>
      </c>
      <c r="C7474" s="31" t="s">
        <v>15047</v>
      </c>
      <c r="D7474" s="30" t="s">
        <v>8631</v>
      </c>
      <c r="E7474" s="30" t="s">
        <v>850</v>
      </c>
      <c r="F7474" s="30" t="s">
        <v>846</v>
      </c>
      <c r="G7474" s="30" t="s">
        <v>366</v>
      </c>
      <c r="H7474" s="30">
        <v>2019</v>
      </c>
      <c r="I7474" s="28" t="s">
        <v>14744</v>
      </c>
      <c r="J7474" s="30" t="s">
        <v>10368</v>
      </c>
      <c r="K7474" s="30" t="s">
        <v>368</v>
      </c>
    </row>
    <row r="7475" spans="1:11">
      <c r="A7475" s="29">
        <v>7474</v>
      </c>
      <c r="B7475" s="30" t="s">
        <v>15048</v>
      </c>
      <c r="C7475" s="31" t="s">
        <v>15049</v>
      </c>
      <c r="D7475" s="30" t="s">
        <v>8631</v>
      </c>
      <c r="E7475" s="30" t="s">
        <v>850</v>
      </c>
      <c r="F7475" s="30" t="s">
        <v>846</v>
      </c>
      <c r="G7475" s="30" t="s">
        <v>9641</v>
      </c>
      <c r="H7475" s="30">
        <v>2019</v>
      </c>
      <c r="I7475" s="28" t="s">
        <v>14744</v>
      </c>
      <c r="J7475" s="30" t="s">
        <v>10368</v>
      </c>
      <c r="K7475" s="30" t="s">
        <v>368</v>
      </c>
    </row>
    <row r="7476" spans="1:11">
      <c r="A7476" s="29">
        <v>7475</v>
      </c>
      <c r="B7476" s="30" t="s">
        <v>15050</v>
      </c>
      <c r="C7476" s="31" t="s">
        <v>15051</v>
      </c>
      <c r="D7476" s="30" t="s">
        <v>8631</v>
      </c>
      <c r="E7476" s="30" t="s">
        <v>850</v>
      </c>
      <c r="F7476" s="30" t="s">
        <v>846</v>
      </c>
      <c r="G7476" s="30" t="s">
        <v>366</v>
      </c>
      <c r="H7476" s="30">
        <v>2019</v>
      </c>
      <c r="I7476" s="28" t="s">
        <v>14744</v>
      </c>
      <c r="J7476" s="30" t="s">
        <v>10368</v>
      </c>
      <c r="K7476" s="30" t="s">
        <v>368</v>
      </c>
    </row>
    <row r="7477" spans="1:11">
      <c r="A7477" s="29">
        <v>7476</v>
      </c>
      <c r="B7477" s="30" t="s">
        <v>15052</v>
      </c>
      <c r="C7477" s="31" t="s">
        <v>15053</v>
      </c>
      <c r="D7477" s="30" t="s">
        <v>8631</v>
      </c>
      <c r="E7477" s="30" t="s">
        <v>850</v>
      </c>
      <c r="F7477" s="30" t="s">
        <v>846</v>
      </c>
      <c r="G7477" s="30" t="s">
        <v>366</v>
      </c>
      <c r="H7477" s="30">
        <v>2019</v>
      </c>
      <c r="I7477" s="28" t="s">
        <v>367</v>
      </c>
      <c r="J7477" s="30" t="s">
        <v>10368</v>
      </c>
      <c r="K7477" s="30" t="s">
        <v>368</v>
      </c>
    </row>
    <row r="7478" spans="1:11">
      <c r="A7478" s="29">
        <v>7477</v>
      </c>
      <c r="B7478" s="30" t="s">
        <v>15054</v>
      </c>
      <c r="C7478" s="31" t="s">
        <v>15055</v>
      </c>
      <c r="D7478" s="30" t="s">
        <v>8631</v>
      </c>
      <c r="E7478" s="30" t="s">
        <v>850</v>
      </c>
      <c r="F7478" s="30" t="s">
        <v>846</v>
      </c>
      <c r="G7478" s="30" t="s">
        <v>3757</v>
      </c>
      <c r="H7478" s="30">
        <v>2019</v>
      </c>
      <c r="I7478" s="28" t="s">
        <v>367</v>
      </c>
      <c r="J7478" s="30" t="s">
        <v>10368</v>
      </c>
      <c r="K7478" s="30" t="s">
        <v>368</v>
      </c>
    </row>
    <row r="7479" spans="1:11">
      <c r="A7479" s="29">
        <v>7478</v>
      </c>
      <c r="B7479" s="30" t="s">
        <v>15056</v>
      </c>
      <c r="C7479" s="31" t="s">
        <v>15057</v>
      </c>
      <c r="D7479" s="30" t="s">
        <v>8631</v>
      </c>
      <c r="E7479" s="30" t="s">
        <v>850</v>
      </c>
      <c r="F7479" s="30" t="s">
        <v>846</v>
      </c>
      <c r="G7479" s="30" t="s">
        <v>366</v>
      </c>
      <c r="H7479" s="30">
        <v>2019</v>
      </c>
      <c r="I7479" s="28" t="s">
        <v>367</v>
      </c>
      <c r="J7479" s="30" t="s">
        <v>10368</v>
      </c>
      <c r="K7479" s="30" t="s">
        <v>368</v>
      </c>
    </row>
    <row r="7480" spans="1:11">
      <c r="A7480" s="29">
        <v>7479</v>
      </c>
      <c r="B7480" s="30" t="s">
        <v>15058</v>
      </c>
      <c r="C7480" s="31" t="s">
        <v>15059</v>
      </c>
      <c r="D7480" s="30" t="s">
        <v>8631</v>
      </c>
      <c r="E7480" s="30" t="s">
        <v>850</v>
      </c>
      <c r="F7480" s="30" t="s">
        <v>846</v>
      </c>
      <c r="G7480" s="30" t="s">
        <v>366</v>
      </c>
      <c r="H7480" s="30">
        <v>2019</v>
      </c>
      <c r="I7480" s="28" t="s">
        <v>367</v>
      </c>
      <c r="J7480" s="30" t="s">
        <v>10368</v>
      </c>
      <c r="K7480" s="30" t="s">
        <v>368</v>
      </c>
    </row>
    <row r="7481" spans="1:11">
      <c r="A7481" s="29">
        <v>7480</v>
      </c>
      <c r="B7481" s="30" t="s">
        <v>15060</v>
      </c>
      <c r="C7481" s="31" t="s">
        <v>15061</v>
      </c>
      <c r="D7481" s="30" t="s">
        <v>8631</v>
      </c>
      <c r="E7481" s="30" t="s">
        <v>850</v>
      </c>
      <c r="F7481" s="30" t="s">
        <v>846</v>
      </c>
      <c r="G7481" s="30" t="s">
        <v>366</v>
      </c>
      <c r="H7481" s="30">
        <v>2019</v>
      </c>
      <c r="I7481" s="28" t="s">
        <v>367</v>
      </c>
      <c r="J7481" s="30" t="s">
        <v>10373</v>
      </c>
      <c r="K7481" s="30" t="s">
        <v>368</v>
      </c>
    </row>
    <row r="7482" spans="1:11">
      <c r="A7482" s="29">
        <v>7481</v>
      </c>
      <c r="B7482" s="30" t="s">
        <v>15062</v>
      </c>
      <c r="C7482" s="31" t="s">
        <v>15063</v>
      </c>
      <c r="D7482" s="30" t="s">
        <v>8631</v>
      </c>
      <c r="E7482" s="30" t="s">
        <v>850</v>
      </c>
      <c r="F7482" s="30" t="s">
        <v>846</v>
      </c>
      <c r="G7482" s="30" t="s">
        <v>366</v>
      </c>
      <c r="H7482" s="30">
        <v>2019</v>
      </c>
      <c r="I7482" s="28" t="s">
        <v>367</v>
      </c>
      <c r="J7482" s="30" t="s">
        <v>10368</v>
      </c>
      <c r="K7482" s="30" t="s">
        <v>368</v>
      </c>
    </row>
    <row r="7483" spans="1:11">
      <c r="A7483" s="29">
        <v>7482</v>
      </c>
      <c r="B7483" s="30" t="s">
        <v>15064</v>
      </c>
      <c r="C7483" s="31" t="s">
        <v>15065</v>
      </c>
      <c r="D7483" s="30" t="s">
        <v>8631</v>
      </c>
      <c r="E7483" s="30" t="s">
        <v>850</v>
      </c>
      <c r="F7483" s="30" t="s">
        <v>846</v>
      </c>
      <c r="G7483" s="30" t="s">
        <v>3757</v>
      </c>
      <c r="H7483" s="30">
        <v>2019</v>
      </c>
      <c r="I7483" s="28" t="s">
        <v>367</v>
      </c>
      <c r="J7483" s="30" t="s">
        <v>10368</v>
      </c>
      <c r="K7483" s="30" t="s">
        <v>368</v>
      </c>
    </row>
    <row r="7484" spans="1:11">
      <c r="A7484" s="29">
        <v>7483</v>
      </c>
      <c r="B7484" s="30" t="s">
        <v>15066</v>
      </c>
      <c r="C7484" s="31" t="s">
        <v>15067</v>
      </c>
      <c r="D7484" s="30" t="s">
        <v>8631</v>
      </c>
      <c r="E7484" s="30" t="s">
        <v>850</v>
      </c>
      <c r="F7484" s="30" t="s">
        <v>846</v>
      </c>
      <c r="G7484" s="30" t="s">
        <v>366</v>
      </c>
      <c r="H7484" s="30">
        <v>2019</v>
      </c>
      <c r="I7484" s="28" t="s">
        <v>367</v>
      </c>
      <c r="J7484" s="30" t="s">
        <v>10373</v>
      </c>
      <c r="K7484" s="30" t="s">
        <v>368</v>
      </c>
    </row>
    <row r="7485" spans="1:11">
      <c r="A7485" s="29">
        <v>7484</v>
      </c>
      <c r="B7485" s="30" t="s">
        <v>15068</v>
      </c>
      <c r="C7485" s="31" t="s">
        <v>15069</v>
      </c>
      <c r="D7485" s="30" t="s">
        <v>8631</v>
      </c>
      <c r="E7485" s="30" t="s">
        <v>850</v>
      </c>
      <c r="F7485" s="30" t="s">
        <v>846</v>
      </c>
      <c r="G7485" s="30" t="s">
        <v>366</v>
      </c>
      <c r="H7485" s="30">
        <v>2019</v>
      </c>
      <c r="I7485" s="28" t="s">
        <v>367</v>
      </c>
      <c r="J7485" s="30" t="s">
        <v>10368</v>
      </c>
      <c r="K7485" s="30" t="s">
        <v>368</v>
      </c>
    </row>
    <row r="7486" spans="1:11">
      <c r="A7486" s="29">
        <v>7485</v>
      </c>
      <c r="B7486" s="30" t="s">
        <v>15070</v>
      </c>
      <c r="C7486" s="31" t="s">
        <v>15071</v>
      </c>
      <c r="D7486" s="30" t="s">
        <v>6864</v>
      </c>
      <c r="E7486" s="30" t="s">
        <v>850</v>
      </c>
      <c r="F7486" s="30" t="s">
        <v>846</v>
      </c>
      <c r="G7486" s="30" t="s">
        <v>468</v>
      </c>
      <c r="H7486" s="30">
        <v>2019</v>
      </c>
      <c r="I7486" s="28" t="s">
        <v>367</v>
      </c>
      <c r="J7486" s="30" t="s">
        <v>10373</v>
      </c>
      <c r="K7486" s="30" t="s">
        <v>368</v>
      </c>
    </row>
    <row r="7487" spans="1:11">
      <c r="A7487" s="29">
        <v>7486</v>
      </c>
      <c r="B7487" s="30" t="s">
        <v>15072</v>
      </c>
      <c r="C7487" s="31" t="s">
        <v>15073</v>
      </c>
      <c r="D7487" s="30" t="s">
        <v>8631</v>
      </c>
      <c r="E7487" s="30" t="s">
        <v>371</v>
      </c>
      <c r="F7487" s="30" t="s">
        <v>846</v>
      </c>
      <c r="G7487" s="30" t="s">
        <v>3757</v>
      </c>
      <c r="H7487" s="30">
        <v>2019</v>
      </c>
      <c r="I7487" s="28" t="s">
        <v>367</v>
      </c>
      <c r="J7487" s="30" t="s">
        <v>10373</v>
      </c>
      <c r="K7487" s="30" t="s">
        <v>368</v>
      </c>
    </row>
    <row r="7488" spans="1:11">
      <c r="A7488" s="29">
        <v>7487</v>
      </c>
      <c r="B7488" s="30" t="s">
        <v>15074</v>
      </c>
      <c r="C7488" s="31" t="s">
        <v>2775</v>
      </c>
      <c r="D7488" s="30" t="s">
        <v>8631</v>
      </c>
      <c r="E7488" s="30" t="s">
        <v>371</v>
      </c>
      <c r="F7488" s="30" t="s">
        <v>846</v>
      </c>
      <c r="G7488" s="30" t="s">
        <v>3757</v>
      </c>
      <c r="H7488" s="30">
        <v>2019</v>
      </c>
      <c r="I7488" s="28" t="s">
        <v>367</v>
      </c>
      <c r="J7488" s="30" t="s">
        <v>10368</v>
      </c>
      <c r="K7488" s="30" t="s">
        <v>368</v>
      </c>
    </row>
    <row r="7489" spans="1:11">
      <c r="A7489" s="29">
        <v>7488</v>
      </c>
      <c r="B7489" s="30" t="s">
        <v>15075</v>
      </c>
      <c r="C7489" s="31" t="s">
        <v>15076</v>
      </c>
      <c r="D7489" s="30" t="s">
        <v>8631</v>
      </c>
      <c r="E7489" s="30" t="s">
        <v>371</v>
      </c>
      <c r="F7489" s="30" t="s">
        <v>846</v>
      </c>
      <c r="G7489" s="30" t="s">
        <v>3757</v>
      </c>
      <c r="H7489" s="30">
        <v>2019</v>
      </c>
      <c r="I7489" s="28" t="s">
        <v>367</v>
      </c>
      <c r="J7489" s="30" t="s">
        <v>10368</v>
      </c>
      <c r="K7489" s="30" t="s">
        <v>368</v>
      </c>
    </row>
    <row r="7490" spans="1:11">
      <c r="A7490" s="29">
        <v>7489</v>
      </c>
      <c r="B7490" s="30" t="s">
        <v>15077</v>
      </c>
      <c r="C7490" s="31" t="s">
        <v>15078</v>
      </c>
      <c r="D7490" s="30" t="s">
        <v>8631</v>
      </c>
      <c r="E7490" s="30" t="s">
        <v>371</v>
      </c>
      <c r="F7490" s="30" t="s">
        <v>846</v>
      </c>
      <c r="G7490" s="30" t="s">
        <v>3757</v>
      </c>
      <c r="H7490" s="30">
        <v>2019</v>
      </c>
      <c r="I7490" s="28" t="s">
        <v>367</v>
      </c>
      <c r="J7490" s="30" t="s">
        <v>10373</v>
      </c>
      <c r="K7490" s="30" t="s">
        <v>368</v>
      </c>
    </row>
    <row r="7491" spans="1:11">
      <c r="A7491" s="29">
        <v>7490</v>
      </c>
      <c r="B7491" s="30" t="s">
        <v>15079</v>
      </c>
      <c r="C7491" s="31" t="s">
        <v>15080</v>
      </c>
      <c r="D7491" s="30" t="s">
        <v>8631</v>
      </c>
      <c r="E7491" s="30" t="s">
        <v>371</v>
      </c>
      <c r="F7491" s="30" t="s">
        <v>846</v>
      </c>
      <c r="G7491" s="30" t="s">
        <v>3757</v>
      </c>
      <c r="H7491" s="30">
        <v>2019</v>
      </c>
      <c r="I7491" s="28" t="s">
        <v>367</v>
      </c>
      <c r="J7491" s="30" t="s">
        <v>10368</v>
      </c>
      <c r="K7491" s="30" t="s">
        <v>368</v>
      </c>
    </row>
    <row r="7492" spans="1:11">
      <c r="A7492" s="29">
        <v>7491</v>
      </c>
      <c r="B7492" s="30" t="s">
        <v>15081</v>
      </c>
      <c r="C7492" s="31" t="s">
        <v>15082</v>
      </c>
      <c r="D7492" s="30" t="s">
        <v>8631</v>
      </c>
      <c r="E7492" s="30" t="s">
        <v>371</v>
      </c>
      <c r="F7492" s="30" t="s">
        <v>846</v>
      </c>
      <c r="G7492" s="30" t="s">
        <v>3757</v>
      </c>
      <c r="H7492" s="30">
        <v>2019</v>
      </c>
      <c r="I7492" s="28" t="s">
        <v>367</v>
      </c>
      <c r="J7492" s="30" t="s">
        <v>10368</v>
      </c>
      <c r="K7492" s="30" t="s">
        <v>368</v>
      </c>
    </row>
    <row r="7493" spans="1:11">
      <c r="A7493" s="29">
        <v>7492</v>
      </c>
      <c r="B7493" s="30" t="s">
        <v>15083</v>
      </c>
      <c r="C7493" s="31" t="s">
        <v>15084</v>
      </c>
      <c r="D7493" s="30" t="s">
        <v>8631</v>
      </c>
      <c r="E7493" s="30" t="s">
        <v>371</v>
      </c>
      <c r="F7493" s="30" t="s">
        <v>846</v>
      </c>
      <c r="G7493" s="30" t="s">
        <v>9641</v>
      </c>
      <c r="H7493" s="30">
        <v>2019</v>
      </c>
      <c r="I7493" s="28" t="s">
        <v>367</v>
      </c>
      <c r="J7493" s="30" t="s">
        <v>10368</v>
      </c>
      <c r="K7493" s="30" t="s">
        <v>368</v>
      </c>
    </row>
    <row r="7494" spans="1:11">
      <c r="A7494" s="29">
        <v>7493</v>
      </c>
      <c r="B7494" s="30" t="s">
        <v>15085</v>
      </c>
      <c r="C7494" s="31" t="s">
        <v>15086</v>
      </c>
      <c r="D7494" s="30" t="s">
        <v>8631</v>
      </c>
      <c r="E7494" s="30" t="s">
        <v>850</v>
      </c>
      <c r="F7494" s="30" t="s">
        <v>846</v>
      </c>
      <c r="G7494" s="30" t="s">
        <v>366</v>
      </c>
      <c r="H7494" s="30">
        <v>2019</v>
      </c>
      <c r="I7494" s="28" t="s">
        <v>367</v>
      </c>
      <c r="J7494" s="30" t="s">
        <v>10368</v>
      </c>
      <c r="K7494" s="30" t="s">
        <v>368</v>
      </c>
    </row>
    <row r="7495" spans="1:11">
      <c r="A7495" s="29">
        <v>7494</v>
      </c>
      <c r="B7495" s="30" t="s">
        <v>15087</v>
      </c>
      <c r="C7495" s="31" t="s">
        <v>15088</v>
      </c>
      <c r="D7495" s="30" t="s">
        <v>8631</v>
      </c>
      <c r="E7495" s="30" t="s">
        <v>850</v>
      </c>
      <c r="F7495" s="30" t="s">
        <v>846</v>
      </c>
      <c r="G7495" s="30" t="s">
        <v>366</v>
      </c>
      <c r="H7495" s="30">
        <v>2019</v>
      </c>
      <c r="I7495" s="28" t="s">
        <v>367</v>
      </c>
      <c r="J7495" s="30" t="s">
        <v>10368</v>
      </c>
      <c r="K7495" s="30" t="s">
        <v>368</v>
      </c>
    </row>
    <row r="7496" spans="1:11">
      <c r="A7496" s="29">
        <v>7495</v>
      </c>
      <c r="B7496" s="30" t="s">
        <v>15089</v>
      </c>
      <c r="C7496" s="31" t="s">
        <v>15090</v>
      </c>
      <c r="D7496" s="30" t="s">
        <v>8631</v>
      </c>
      <c r="E7496" s="30" t="s">
        <v>850</v>
      </c>
      <c r="F7496" s="30" t="s">
        <v>846</v>
      </c>
      <c r="G7496" s="30" t="s">
        <v>366</v>
      </c>
      <c r="H7496" s="30">
        <v>2019</v>
      </c>
      <c r="I7496" s="28" t="s">
        <v>14744</v>
      </c>
      <c r="J7496" s="30" t="s">
        <v>10368</v>
      </c>
      <c r="K7496" s="30" t="s">
        <v>368</v>
      </c>
    </row>
    <row r="7497" spans="1:11">
      <c r="A7497" s="29">
        <v>7496</v>
      </c>
      <c r="B7497" s="30" t="s">
        <v>15091</v>
      </c>
      <c r="C7497" s="31" t="s">
        <v>15092</v>
      </c>
      <c r="D7497" s="30" t="s">
        <v>8631</v>
      </c>
      <c r="E7497" s="30" t="s">
        <v>850</v>
      </c>
      <c r="F7497" s="30" t="s">
        <v>846</v>
      </c>
      <c r="G7497" s="30" t="s">
        <v>366</v>
      </c>
      <c r="H7497" s="30">
        <v>2019</v>
      </c>
      <c r="I7497" s="28" t="s">
        <v>367</v>
      </c>
      <c r="J7497" s="30" t="s">
        <v>10373</v>
      </c>
      <c r="K7497" s="30" t="s">
        <v>368</v>
      </c>
    </row>
    <row r="7498" spans="1:11">
      <c r="A7498" s="29">
        <v>7497</v>
      </c>
      <c r="B7498" s="30" t="s">
        <v>15093</v>
      </c>
      <c r="C7498" s="31" t="s">
        <v>15094</v>
      </c>
      <c r="D7498" s="30" t="s">
        <v>8631</v>
      </c>
      <c r="E7498" s="30" t="s">
        <v>850</v>
      </c>
      <c r="F7498" s="30" t="s">
        <v>846</v>
      </c>
      <c r="G7498" s="30" t="s">
        <v>366</v>
      </c>
      <c r="H7498" s="30">
        <v>2019</v>
      </c>
      <c r="I7498" s="28" t="s">
        <v>367</v>
      </c>
      <c r="J7498" s="30" t="s">
        <v>10368</v>
      </c>
      <c r="K7498" s="30" t="s">
        <v>368</v>
      </c>
    </row>
    <row r="7499" spans="1:11">
      <c r="A7499" s="29">
        <v>7498</v>
      </c>
      <c r="B7499" s="30" t="s">
        <v>15095</v>
      </c>
      <c r="C7499" s="31" t="s">
        <v>15096</v>
      </c>
      <c r="D7499" s="30" t="s">
        <v>8631</v>
      </c>
      <c r="E7499" s="30" t="s">
        <v>850</v>
      </c>
      <c r="F7499" s="30" t="s">
        <v>846</v>
      </c>
      <c r="G7499" s="30" t="s">
        <v>366</v>
      </c>
      <c r="H7499" s="30">
        <v>2019</v>
      </c>
      <c r="I7499" s="28" t="s">
        <v>367</v>
      </c>
      <c r="J7499" s="30" t="s">
        <v>10368</v>
      </c>
      <c r="K7499" s="30" t="s">
        <v>368</v>
      </c>
    </row>
    <row r="7500" spans="1:11">
      <c r="A7500" s="29">
        <v>7499</v>
      </c>
      <c r="B7500" s="30" t="s">
        <v>15097</v>
      </c>
      <c r="C7500" s="31" t="s">
        <v>15098</v>
      </c>
      <c r="D7500" s="30" t="s">
        <v>8631</v>
      </c>
      <c r="E7500" s="30" t="s">
        <v>850</v>
      </c>
      <c r="F7500" s="30" t="s">
        <v>846</v>
      </c>
      <c r="G7500" s="30" t="s">
        <v>9641</v>
      </c>
      <c r="H7500" s="30">
        <v>2019</v>
      </c>
      <c r="I7500" s="28" t="s">
        <v>367</v>
      </c>
      <c r="J7500" s="30" t="s">
        <v>10373</v>
      </c>
      <c r="K7500" s="30" t="s">
        <v>368</v>
      </c>
    </row>
    <row r="7501" spans="1:11">
      <c r="A7501" s="29">
        <v>7500</v>
      </c>
      <c r="B7501" s="30" t="s">
        <v>15099</v>
      </c>
      <c r="C7501" s="31" t="s">
        <v>15100</v>
      </c>
      <c r="D7501" s="30" t="s">
        <v>8631</v>
      </c>
      <c r="E7501" s="30" t="s">
        <v>850</v>
      </c>
      <c r="F7501" s="30" t="s">
        <v>846</v>
      </c>
      <c r="G7501" s="30" t="s">
        <v>3757</v>
      </c>
      <c r="H7501" s="30">
        <v>2019</v>
      </c>
      <c r="I7501" s="28" t="s">
        <v>367</v>
      </c>
      <c r="J7501" s="30" t="s">
        <v>10373</v>
      </c>
      <c r="K7501" s="30" t="s">
        <v>368</v>
      </c>
    </row>
    <row r="7502" spans="1:11">
      <c r="A7502" s="29">
        <v>7501</v>
      </c>
      <c r="B7502" s="30" t="s">
        <v>15101</v>
      </c>
      <c r="C7502" s="31" t="s">
        <v>15102</v>
      </c>
      <c r="D7502" s="30" t="s">
        <v>8631</v>
      </c>
      <c r="E7502" s="30" t="s">
        <v>850</v>
      </c>
      <c r="F7502" s="30" t="s">
        <v>846</v>
      </c>
      <c r="G7502" s="30" t="s">
        <v>3757</v>
      </c>
      <c r="H7502" s="30">
        <v>2019</v>
      </c>
      <c r="I7502" s="28" t="s">
        <v>367</v>
      </c>
      <c r="J7502" s="30" t="s">
        <v>10373</v>
      </c>
      <c r="K7502" s="30" t="s">
        <v>368</v>
      </c>
    </row>
    <row r="7503" spans="1:11">
      <c r="A7503" s="29">
        <v>7502</v>
      </c>
      <c r="B7503" s="30" t="s">
        <v>15103</v>
      </c>
      <c r="C7503" s="31" t="s">
        <v>15104</v>
      </c>
      <c r="D7503" s="30" t="s">
        <v>8631</v>
      </c>
      <c r="E7503" s="30" t="s">
        <v>850</v>
      </c>
      <c r="F7503" s="30" t="s">
        <v>846</v>
      </c>
      <c r="G7503" s="30" t="s">
        <v>366</v>
      </c>
      <c r="H7503" s="30">
        <v>2019</v>
      </c>
      <c r="I7503" s="28" t="s">
        <v>367</v>
      </c>
      <c r="J7503" s="30" t="s">
        <v>10368</v>
      </c>
      <c r="K7503" s="30" t="s">
        <v>368</v>
      </c>
    </row>
    <row r="7504" spans="1:11">
      <c r="A7504" s="29">
        <v>7503</v>
      </c>
      <c r="B7504" s="30" t="s">
        <v>15105</v>
      </c>
      <c r="C7504" s="31" t="s">
        <v>15106</v>
      </c>
      <c r="D7504" s="30" t="s">
        <v>8631</v>
      </c>
      <c r="E7504" s="30" t="s">
        <v>850</v>
      </c>
      <c r="F7504" s="30" t="s">
        <v>846</v>
      </c>
      <c r="G7504" s="30" t="s">
        <v>9641</v>
      </c>
      <c r="H7504" s="30">
        <v>2019</v>
      </c>
      <c r="I7504" s="28" t="s">
        <v>367</v>
      </c>
      <c r="J7504" s="30" t="s">
        <v>10368</v>
      </c>
      <c r="K7504" s="30" t="s">
        <v>368</v>
      </c>
    </row>
    <row r="7505" spans="1:11">
      <c r="A7505" s="29">
        <v>7504</v>
      </c>
      <c r="B7505" s="30" t="s">
        <v>15107</v>
      </c>
      <c r="C7505" s="31" t="s">
        <v>15108</v>
      </c>
      <c r="D7505" s="30" t="s">
        <v>8631</v>
      </c>
      <c r="E7505" s="30" t="s">
        <v>850</v>
      </c>
      <c r="F7505" s="30" t="s">
        <v>846</v>
      </c>
      <c r="G7505" s="30" t="s">
        <v>366</v>
      </c>
      <c r="H7505" s="30">
        <v>2019</v>
      </c>
      <c r="I7505" s="28" t="s">
        <v>367</v>
      </c>
      <c r="J7505" s="30" t="s">
        <v>10368</v>
      </c>
      <c r="K7505" s="30" t="s">
        <v>368</v>
      </c>
    </row>
    <row r="7506" spans="1:11">
      <c r="A7506" s="29">
        <v>7505</v>
      </c>
      <c r="B7506" s="30" t="s">
        <v>15109</v>
      </c>
      <c r="C7506" s="31" t="s">
        <v>15110</v>
      </c>
      <c r="D7506" s="30" t="s">
        <v>8631</v>
      </c>
      <c r="E7506" s="30" t="s">
        <v>850</v>
      </c>
      <c r="F7506" s="30" t="s">
        <v>846</v>
      </c>
      <c r="G7506" s="30" t="s">
        <v>366</v>
      </c>
      <c r="H7506" s="30">
        <v>2019</v>
      </c>
      <c r="I7506" s="28" t="s">
        <v>367</v>
      </c>
      <c r="J7506" s="30" t="s">
        <v>10368</v>
      </c>
      <c r="K7506" s="30" t="s">
        <v>368</v>
      </c>
    </row>
    <row r="7507" spans="1:11">
      <c r="A7507" s="29">
        <v>7506</v>
      </c>
      <c r="B7507" s="30" t="s">
        <v>15111</v>
      </c>
      <c r="C7507" s="31" t="s">
        <v>15112</v>
      </c>
      <c r="D7507" s="30" t="s">
        <v>6864</v>
      </c>
      <c r="E7507" s="30" t="s">
        <v>850</v>
      </c>
      <c r="F7507" s="30" t="s">
        <v>846</v>
      </c>
      <c r="G7507" s="30" t="s">
        <v>468</v>
      </c>
      <c r="H7507" s="30">
        <v>2019</v>
      </c>
      <c r="I7507" s="28" t="s">
        <v>367</v>
      </c>
      <c r="J7507" s="30" t="s">
        <v>10368</v>
      </c>
      <c r="K7507" s="30" t="s">
        <v>368</v>
      </c>
    </row>
    <row r="7508" spans="1:11">
      <c r="A7508" s="29">
        <v>7507</v>
      </c>
      <c r="B7508" s="30" t="s">
        <v>15113</v>
      </c>
      <c r="C7508" s="31" t="s">
        <v>843</v>
      </c>
      <c r="D7508" s="30" t="s">
        <v>8631</v>
      </c>
      <c r="E7508" s="30" t="s">
        <v>850</v>
      </c>
      <c r="F7508" s="30" t="s">
        <v>846</v>
      </c>
      <c r="G7508" s="30" t="s">
        <v>3757</v>
      </c>
      <c r="H7508" s="30">
        <v>2019</v>
      </c>
      <c r="I7508" s="28" t="s">
        <v>367</v>
      </c>
      <c r="J7508" s="30" t="s">
        <v>10373</v>
      </c>
      <c r="K7508" s="30" t="s">
        <v>368</v>
      </c>
    </row>
    <row r="7509" spans="1:11">
      <c r="A7509" s="29">
        <v>7508</v>
      </c>
      <c r="B7509" s="30" t="s">
        <v>15114</v>
      </c>
      <c r="C7509" s="31" t="s">
        <v>15115</v>
      </c>
      <c r="D7509" s="30" t="s">
        <v>8631</v>
      </c>
      <c r="E7509" s="30" t="s">
        <v>850</v>
      </c>
      <c r="F7509" s="30" t="s">
        <v>846</v>
      </c>
      <c r="G7509" s="30" t="s">
        <v>366</v>
      </c>
      <c r="H7509" s="30">
        <v>2019</v>
      </c>
      <c r="I7509" s="28" t="s">
        <v>367</v>
      </c>
      <c r="J7509" s="30" t="s">
        <v>10368</v>
      </c>
      <c r="K7509" s="30" t="s">
        <v>368</v>
      </c>
    </row>
    <row r="7510" spans="1:11">
      <c r="A7510" s="29">
        <v>7509</v>
      </c>
      <c r="B7510" s="30" t="s">
        <v>15116</v>
      </c>
      <c r="C7510" s="31" t="s">
        <v>15117</v>
      </c>
      <c r="D7510" s="30" t="s">
        <v>8631</v>
      </c>
      <c r="E7510" s="30" t="s">
        <v>850</v>
      </c>
      <c r="F7510" s="30" t="s">
        <v>846</v>
      </c>
      <c r="G7510" s="30" t="s">
        <v>9641</v>
      </c>
      <c r="H7510" s="30">
        <v>2019</v>
      </c>
      <c r="I7510" s="28" t="s">
        <v>367</v>
      </c>
      <c r="J7510" s="30" t="s">
        <v>10368</v>
      </c>
      <c r="K7510" s="30" t="s">
        <v>368</v>
      </c>
    </row>
    <row r="7511" spans="1:11">
      <c r="A7511" s="29">
        <v>7510</v>
      </c>
      <c r="B7511" s="30" t="s">
        <v>15118</v>
      </c>
      <c r="C7511" s="31" t="s">
        <v>15119</v>
      </c>
      <c r="D7511" s="30" t="s">
        <v>8631</v>
      </c>
      <c r="E7511" s="30" t="s">
        <v>850</v>
      </c>
      <c r="F7511" s="30" t="s">
        <v>846</v>
      </c>
      <c r="G7511" s="30" t="s">
        <v>9641</v>
      </c>
      <c r="H7511" s="30">
        <v>2019</v>
      </c>
      <c r="I7511" s="28" t="s">
        <v>367</v>
      </c>
      <c r="J7511" s="30" t="s">
        <v>10368</v>
      </c>
      <c r="K7511" s="30" t="s">
        <v>368</v>
      </c>
    </row>
    <row r="7512" spans="1:11">
      <c r="A7512" s="29">
        <v>7511</v>
      </c>
      <c r="B7512" s="30" t="s">
        <v>15120</v>
      </c>
      <c r="C7512" s="31" t="s">
        <v>15121</v>
      </c>
      <c r="D7512" s="30" t="s">
        <v>6864</v>
      </c>
      <c r="E7512" s="30" t="s">
        <v>371</v>
      </c>
      <c r="F7512" s="30" t="s">
        <v>846</v>
      </c>
      <c r="G7512" s="30" t="s">
        <v>468</v>
      </c>
      <c r="H7512" s="30">
        <v>2019</v>
      </c>
      <c r="I7512" s="28" t="s">
        <v>367</v>
      </c>
      <c r="J7512" s="30" t="s">
        <v>10368</v>
      </c>
      <c r="K7512" s="30" t="s">
        <v>368</v>
      </c>
    </row>
    <row r="7513" spans="1:11">
      <c r="A7513" s="29">
        <v>7512</v>
      </c>
      <c r="B7513" s="30" t="s">
        <v>15122</v>
      </c>
      <c r="C7513" s="31" t="s">
        <v>15123</v>
      </c>
      <c r="D7513" s="30" t="s">
        <v>8631</v>
      </c>
      <c r="E7513" s="30" t="s">
        <v>850</v>
      </c>
      <c r="F7513" s="30" t="s">
        <v>846</v>
      </c>
      <c r="G7513" s="30" t="s">
        <v>468</v>
      </c>
      <c r="H7513" s="30">
        <v>2019</v>
      </c>
      <c r="I7513" s="28" t="s">
        <v>367</v>
      </c>
      <c r="J7513" s="30" t="s">
        <v>10368</v>
      </c>
      <c r="K7513" s="30" t="s">
        <v>368</v>
      </c>
    </row>
    <row r="7514" spans="1:11">
      <c r="A7514" s="29">
        <v>7513</v>
      </c>
      <c r="B7514" s="30" t="s">
        <v>15124</v>
      </c>
      <c r="C7514" s="31" t="s">
        <v>15125</v>
      </c>
      <c r="D7514" s="30" t="s">
        <v>8631</v>
      </c>
      <c r="E7514" s="30" t="s">
        <v>850</v>
      </c>
      <c r="F7514" s="30" t="s">
        <v>846</v>
      </c>
      <c r="G7514" s="30" t="s">
        <v>366</v>
      </c>
      <c r="H7514" s="30">
        <v>2019</v>
      </c>
      <c r="I7514" s="28" t="s">
        <v>367</v>
      </c>
      <c r="J7514" s="30" t="s">
        <v>10373</v>
      </c>
      <c r="K7514" s="30" t="s">
        <v>368</v>
      </c>
    </row>
    <row r="7515" spans="1:11">
      <c r="A7515" s="29">
        <v>7514</v>
      </c>
      <c r="B7515" s="30" t="s">
        <v>15126</v>
      </c>
      <c r="C7515" s="31" t="s">
        <v>15127</v>
      </c>
      <c r="D7515" s="30" t="s">
        <v>8631</v>
      </c>
      <c r="E7515" s="30" t="s">
        <v>371</v>
      </c>
      <c r="F7515" s="30" t="s">
        <v>846</v>
      </c>
      <c r="G7515" s="30" t="s">
        <v>3757</v>
      </c>
      <c r="H7515" s="30">
        <v>2019</v>
      </c>
      <c r="I7515" s="28" t="s">
        <v>367</v>
      </c>
      <c r="J7515" s="30" t="s">
        <v>10373</v>
      </c>
      <c r="K7515" s="30" t="s">
        <v>368</v>
      </c>
    </row>
    <row r="7516" spans="1:11">
      <c r="A7516" s="29">
        <v>7515</v>
      </c>
      <c r="B7516" s="30" t="s">
        <v>15128</v>
      </c>
      <c r="C7516" s="31" t="s">
        <v>15129</v>
      </c>
      <c r="D7516" s="30" t="s">
        <v>8631</v>
      </c>
      <c r="E7516" s="30" t="s">
        <v>850</v>
      </c>
      <c r="F7516" s="30" t="s">
        <v>846</v>
      </c>
      <c r="G7516" s="30" t="s">
        <v>3757</v>
      </c>
      <c r="H7516" s="30">
        <v>2019</v>
      </c>
      <c r="I7516" s="28" t="s">
        <v>367</v>
      </c>
      <c r="J7516" s="30" t="s">
        <v>10373</v>
      </c>
      <c r="K7516" s="30" t="s">
        <v>368</v>
      </c>
    </row>
    <row r="7517" spans="1:11">
      <c r="A7517" s="29">
        <v>7516</v>
      </c>
      <c r="B7517" s="30" t="s">
        <v>15130</v>
      </c>
      <c r="C7517" s="31" t="s">
        <v>15131</v>
      </c>
      <c r="D7517" s="30" t="s">
        <v>8631</v>
      </c>
      <c r="E7517" s="30" t="s">
        <v>850</v>
      </c>
      <c r="F7517" s="30" t="s">
        <v>846</v>
      </c>
      <c r="G7517" s="30" t="s">
        <v>3757</v>
      </c>
      <c r="H7517" s="30">
        <v>2019</v>
      </c>
      <c r="I7517" s="28" t="s">
        <v>14744</v>
      </c>
      <c r="J7517" s="30" t="s">
        <v>10368</v>
      </c>
      <c r="K7517" s="30" t="s">
        <v>368</v>
      </c>
    </row>
    <row r="7518" spans="1:11">
      <c r="A7518" s="29">
        <v>7517</v>
      </c>
      <c r="B7518" s="30" t="s">
        <v>15132</v>
      </c>
      <c r="C7518" s="31" t="s">
        <v>15133</v>
      </c>
      <c r="D7518" s="30" t="s">
        <v>8631</v>
      </c>
      <c r="E7518" s="30" t="s">
        <v>850</v>
      </c>
      <c r="F7518" s="30" t="s">
        <v>846</v>
      </c>
      <c r="G7518" s="30" t="s">
        <v>9641</v>
      </c>
      <c r="H7518" s="30">
        <v>2019</v>
      </c>
      <c r="I7518" s="28" t="s">
        <v>14744</v>
      </c>
      <c r="J7518" s="30" t="s">
        <v>10368</v>
      </c>
      <c r="K7518" s="30" t="s">
        <v>368</v>
      </c>
    </row>
    <row r="7519" spans="1:11">
      <c r="A7519" s="29">
        <v>7518</v>
      </c>
      <c r="B7519" s="30" t="s">
        <v>15134</v>
      </c>
      <c r="C7519" s="31" t="s">
        <v>15135</v>
      </c>
      <c r="D7519" s="30" t="s">
        <v>8631</v>
      </c>
      <c r="E7519" s="30" t="s">
        <v>371</v>
      </c>
      <c r="F7519" s="30" t="s">
        <v>846</v>
      </c>
      <c r="G7519" s="30" t="s">
        <v>9641</v>
      </c>
      <c r="H7519" s="30">
        <v>2019</v>
      </c>
      <c r="I7519" s="28" t="s">
        <v>14744</v>
      </c>
      <c r="J7519" s="30" t="s">
        <v>10373</v>
      </c>
      <c r="K7519" s="30" t="s">
        <v>368</v>
      </c>
    </row>
    <row r="7520" spans="1:11">
      <c r="A7520" s="29">
        <v>7519</v>
      </c>
      <c r="B7520" s="30" t="s">
        <v>15136</v>
      </c>
      <c r="C7520" s="31" t="s">
        <v>15137</v>
      </c>
      <c r="D7520" s="30" t="s">
        <v>8631</v>
      </c>
      <c r="E7520" s="30" t="s">
        <v>371</v>
      </c>
      <c r="F7520" s="30" t="s">
        <v>846</v>
      </c>
      <c r="G7520" s="30" t="s">
        <v>3757</v>
      </c>
      <c r="H7520" s="30">
        <v>2019</v>
      </c>
      <c r="I7520" s="28" t="s">
        <v>367</v>
      </c>
      <c r="J7520" s="30" t="s">
        <v>10373</v>
      </c>
      <c r="K7520" s="30" t="s">
        <v>368</v>
      </c>
    </row>
    <row r="7521" spans="1:11">
      <c r="A7521" s="29">
        <v>7520</v>
      </c>
      <c r="B7521" s="30" t="s">
        <v>15138</v>
      </c>
      <c r="C7521" s="31" t="s">
        <v>15139</v>
      </c>
      <c r="D7521" s="30" t="s">
        <v>8631</v>
      </c>
      <c r="E7521" s="30" t="s">
        <v>850</v>
      </c>
      <c r="F7521" s="30" t="s">
        <v>846</v>
      </c>
      <c r="G7521" s="30" t="s">
        <v>366</v>
      </c>
      <c r="H7521" s="30">
        <v>2019</v>
      </c>
      <c r="I7521" s="28" t="s">
        <v>14744</v>
      </c>
      <c r="J7521" s="30" t="s">
        <v>10368</v>
      </c>
      <c r="K7521" s="30" t="s">
        <v>368</v>
      </c>
    </row>
    <row r="7522" spans="1:11">
      <c r="A7522" s="29">
        <v>7521</v>
      </c>
      <c r="B7522" s="30" t="s">
        <v>15140</v>
      </c>
      <c r="C7522" s="31" t="s">
        <v>15141</v>
      </c>
      <c r="D7522" s="30" t="s">
        <v>8631</v>
      </c>
      <c r="E7522" s="30" t="s">
        <v>850</v>
      </c>
      <c r="F7522" s="30" t="s">
        <v>846</v>
      </c>
      <c r="G7522" s="30" t="s">
        <v>366</v>
      </c>
      <c r="H7522" s="30">
        <v>2019</v>
      </c>
      <c r="I7522" s="28" t="s">
        <v>14744</v>
      </c>
      <c r="J7522" s="30" t="s">
        <v>10368</v>
      </c>
      <c r="K7522" s="30" t="s">
        <v>368</v>
      </c>
    </row>
    <row r="7523" spans="1:11">
      <c r="A7523" s="29">
        <v>7522</v>
      </c>
      <c r="B7523" s="30" t="s">
        <v>15142</v>
      </c>
      <c r="C7523" s="31" t="s">
        <v>15143</v>
      </c>
      <c r="D7523" s="30" t="s">
        <v>8631</v>
      </c>
      <c r="E7523" s="30" t="s">
        <v>850</v>
      </c>
      <c r="F7523" s="30" t="s">
        <v>846</v>
      </c>
      <c r="G7523" s="30" t="s">
        <v>366</v>
      </c>
      <c r="H7523" s="30">
        <v>2019</v>
      </c>
      <c r="I7523" s="28" t="s">
        <v>367</v>
      </c>
      <c r="J7523" s="30" t="s">
        <v>10368</v>
      </c>
      <c r="K7523" s="30" t="s">
        <v>368</v>
      </c>
    </row>
    <row r="7524" spans="1:11">
      <c r="A7524" s="29">
        <v>7523</v>
      </c>
      <c r="B7524" s="30" t="s">
        <v>15144</v>
      </c>
      <c r="C7524" s="31" t="s">
        <v>15145</v>
      </c>
      <c r="D7524" s="30" t="s">
        <v>8631</v>
      </c>
      <c r="E7524" s="30" t="s">
        <v>850</v>
      </c>
      <c r="F7524" s="30" t="s">
        <v>846</v>
      </c>
      <c r="G7524" s="30" t="s">
        <v>9641</v>
      </c>
      <c r="H7524" s="30">
        <v>2019</v>
      </c>
      <c r="I7524" s="28" t="s">
        <v>367</v>
      </c>
      <c r="J7524" s="30" t="s">
        <v>10368</v>
      </c>
      <c r="K7524" s="30" t="s">
        <v>368</v>
      </c>
    </row>
    <row r="7525" spans="1:11">
      <c r="A7525" s="29">
        <v>7524</v>
      </c>
      <c r="B7525" s="30" t="s">
        <v>15146</v>
      </c>
      <c r="C7525" s="31" t="s">
        <v>15147</v>
      </c>
      <c r="D7525" s="30" t="s">
        <v>8631</v>
      </c>
      <c r="E7525" s="30" t="s">
        <v>371</v>
      </c>
      <c r="F7525" s="30" t="s">
        <v>846</v>
      </c>
      <c r="G7525" s="30" t="s">
        <v>9641</v>
      </c>
      <c r="H7525" s="30">
        <v>2019</v>
      </c>
      <c r="I7525" s="28" t="s">
        <v>367</v>
      </c>
      <c r="J7525" s="30" t="s">
        <v>10368</v>
      </c>
      <c r="K7525" s="30" t="s">
        <v>368</v>
      </c>
    </row>
    <row r="7526" spans="1:11">
      <c r="A7526" s="29">
        <v>7525</v>
      </c>
      <c r="B7526" s="30" t="s">
        <v>15148</v>
      </c>
      <c r="C7526" s="31" t="s">
        <v>15149</v>
      </c>
      <c r="D7526" s="30" t="s">
        <v>8631</v>
      </c>
      <c r="E7526" s="30" t="s">
        <v>371</v>
      </c>
      <c r="F7526" s="30" t="s">
        <v>846</v>
      </c>
      <c r="G7526" s="30" t="s">
        <v>9641</v>
      </c>
      <c r="H7526" s="30">
        <v>2019</v>
      </c>
      <c r="I7526" s="28" t="s">
        <v>14744</v>
      </c>
      <c r="J7526" s="30" t="s">
        <v>10373</v>
      </c>
      <c r="K7526" s="30" t="s">
        <v>368</v>
      </c>
    </row>
    <row r="7527" spans="1:11">
      <c r="A7527" s="29">
        <v>7526</v>
      </c>
      <c r="B7527" s="30" t="s">
        <v>15150</v>
      </c>
      <c r="C7527" s="31" t="s">
        <v>15151</v>
      </c>
      <c r="D7527" s="30" t="s">
        <v>8631</v>
      </c>
      <c r="E7527" s="30" t="s">
        <v>850</v>
      </c>
      <c r="F7527" s="30" t="s">
        <v>846</v>
      </c>
      <c r="G7527" s="30" t="s">
        <v>366</v>
      </c>
      <c r="H7527" s="30">
        <v>2019</v>
      </c>
      <c r="I7527" s="28" t="s">
        <v>367</v>
      </c>
      <c r="J7527" s="30" t="s">
        <v>10373</v>
      </c>
      <c r="K7527" s="30" t="s">
        <v>368</v>
      </c>
    </row>
    <row r="7528" spans="1:11">
      <c r="A7528" s="29">
        <v>7527</v>
      </c>
      <c r="B7528" s="30" t="s">
        <v>15152</v>
      </c>
      <c r="C7528" s="31" t="s">
        <v>15153</v>
      </c>
      <c r="D7528" s="30" t="s">
        <v>8631</v>
      </c>
      <c r="E7528" s="30" t="s">
        <v>371</v>
      </c>
      <c r="F7528" s="30" t="s">
        <v>846</v>
      </c>
      <c r="G7528" s="30" t="s">
        <v>3757</v>
      </c>
      <c r="H7528" s="30">
        <v>2019</v>
      </c>
      <c r="I7528" s="28" t="s">
        <v>367</v>
      </c>
      <c r="J7528" s="30" t="s">
        <v>10368</v>
      </c>
      <c r="K7528" s="30" t="s">
        <v>368</v>
      </c>
    </row>
    <row r="7529" spans="1:11">
      <c r="A7529" s="29">
        <v>7528</v>
      </c>
      <c r="B7529" s="30" t="s">
        <v>15154</v>
      </c>
      <c r="C7529" s="31" t="s">
        <v>15155</v>
      </c>
      <c r="D7529" s="30" t="s">
        <v>8631</v>
      </c>
      <c r="E7529" s="30" t="s">
        <v>850</v>
      </c>
      <c r="F7529" s="30" t="s">
        <v>846</v>
      </c>
      <c r="G7529" s="30" t="s">
        <v>9641</v>
      </c>
      <c r="H7529" s="30">
        <v>2019</v>
      </c>
      <c r="I7529" s="28" t="s">
        <v>14744</v>
      </c>
      <c r="J7529" s="30" t="s">
        <v>10368</v>
      </c>
      <c r="K7529" s="30" t="s">
        <v>368</v>
      </c>
    </row>
    <row r="7530" spans="1:11">
      <c r="A7530" s="29">
        <v>7529</v>
      </c>
      <c r="B7530" s="30" t="s">
        <v>15156</v>
      </c>
      <c r="C7530" s="31" t="s">
        <v>15157</v>
      </c>
      <c r="D7530" s="30" t="s">
        <v>8631</v>
      </c>
      <c r="E7530" s="30" t="s">
        <v>850</v>
      </c>
      <c r="F7530" s="30" t="s">
        <v>846</v>
      </c>
      <c r="G7530" s="30" t="s">
        <v>366</v>
      </c>
      <c r="H7530" s="30">
        <v>2019</v>
      </c>
      <c r="I7530" s="28" t="s">
        <v>367</v>
      </c>
      <c r="J7530" s="30" t="s">
        <v>10368</v>
      </c>
      <c r="K7530" s="30" t="s">
        <v>368</v>
      </c>
    </row>
    <row r="7531" spans="1:11">
      <c r="A7531" s="29">
        <v>7530</v>
      </c>
      <c r="B7531" s="30" t="s">
        <v>15158</v>
      </c>
      <c r="C7531" s="31" t="s">
        <v>15159</v>
      </c>
      <c r="D7531" s="30" t="s">
        <v>8631</v>
      </c>
      <c r="E7531" s="30" t="s">
        <v>371</v>
      </c>
      <c r="F7531" s="30" t="s">
        <v>846</v>
      </c>
      <c r="G7531" s="30" t="s">
        <v>9641</v>
      </c>
      <c r="H7531" s="30">
        <v>2019</v>
      </c>
      <c r="I7531" s="28" t="s">
        <v>367</v>
      </c>
      <c r="J7531" s="30" t="s">
        <v>10373</v>
      </c>
      <c r="K7531" s="30" t="s">
        <v>368</v>
      </c>
    </row>
    <row r="7532" spans="1:11">
      <c r="A7532" s="29">
        <v>7531</v>
      </c>
      <c r="B7532" s="30" t="s">
        <v>15160</v>
      </c>
      <c r="C7532" s="31" t="s">
        <v>15161</v>
      </c>
      <c r="D7532" s="30" t="s">
        <v>6864</v>
      </c>
      <c r="E7532" s="30" t="s">
        <v>371</v>
      </c>
      <c r="F7532" s="30" t="s">
        <v>846</v>
      </c>
      <c r="G7532" s="30" t="s">
        <v>468</v>
      </c>
      <c r="H7532" s="30">
        <v>2019</v>
      </c>
      <c r="I7532" s="28" t="s">
        <v>367</v>
      </c>
      <c r="J7532" s="30" t="s">
        <v>10373</v>
      </c>
      <c r="K7532" s="30" t="s">
        <v>368</v>
      </c>
    </row>
    <row r="7533" spans="1:11">
      <c r="A7533" s="29">
        <v>7532</v>
      </c>
      <c r="B7533" s="30" t="s">
        <v>15162</v>
      </c>
      <c r="C7533" s="31" t="s">
        <v>15163</v>
      </c>
      <c r="D7533" s="30" t="s">
        <v>8631</v>
      </c>
      <c r="E7533" s="30" t="s">
        <v>371</v>
      </c>
      <c r="F7533" s="30" t="s">
        <v>846</v>
      </c>
      <c r="G7533" s="30" t="s">
        <v>9641</v>
      </c>
      <c r="H7533" s="30">
        <v>2019</v>
      </c>
      <c r="I7533" s="28" t="s">
        <v>14744</v>
      </c>
      <c r="J7533" s="30" t="s">
        <v>10373</v>
      </c>
      <c r="K7533" s="30" t="s">
        <v>368</v>
      </c>
    </row>
    <row r="7534" spans="1:11">
      <c r="A7534" s="29">
        <v>7533</v>
      </c>
      <c r="B7534" s="30" t="s">
        <v>15164</v>
      </c>
      <c r="C7534" s="31" t="s">
        <v>15165</v>
      </c>
      <c r="D7534" s="30" t="s">
        <v>8631</v>
      </c>
      <c r="E7534" s="30" t="s">
        <v>850</v>
      </c>
      <c r="F7534" s="30" t="s">
        <v>846</v>
      </c>
      <c r="G7534" s="30" t="s">
        <v>366</v>
      </c>
      <c r="H7534" s="30">
        <v>2019</v>
      </c>
      <c r="I7534" s="28" t="s">
        <v>367</v>
      </c>
      <c r="J7534" s="30" t="s">
        <v>10368</v>
      </c>
      <c r="K7534" s="30" t="s">
        <v>368</v>
      </c>
    </row>
    <row r="7535" spans="1:11">
      <c r="A7535" s="29">
        <v>7534</v>
      </c>
      <c r="B7535" s="30" t="s">
        <v>15166</v>
      </c>
      <c r="C7535" s="31" t="s">
        <v>15167</v>
      </c>
      <c r="D7535" s="30" t="s">
        <v>8631</v>
      </c>
      <c r="E7535" s="30" t="s">
        <v>850</v>
      </c>
      <c r="F7535" s="30" t="s">
        <v>846</v>
      </c>
      <c r="G7535" s="30" t="s">
        <v>366</v>
      </c>
      <c r="H7535" s="30">
        <v>2019</v>
      </c>
      <c r="I7535" s="28" t="s">
        <v>14744</v>
      </c>
      <c r="J7535" s="30" t="s">
        <v>10368</v>
      </c>
      <c r="K7535" s="30" t="s">
        <v>368</v>
      </c>
    </row>
    <row r="7536" spans="1:11">
      <c r="A7536" s="29">
        <v>7535</v>
      </c>
      <c r="B7536" s="30" t="s">
        <v>15168</v>
      </c>
      <c r="C7536" s="31" t="s">
        <v>15169</v>
      </c>
      <c r="D7536" s="30" t="s">
        <v>6864</v>
      </c>
      <c r="E7536" s="30" t="s">
        <v>850</v>
      </c>
      <c r="F7536" s="30" t="s">
        <v>846</v>
      </c>
      <c r="G7536" s="30" t="s">
        <v>366</v>
      </c>
      <c r="H7536" s="30">
        <v>2019</v>
      </c>
      <c r="I7536" s="28" t="s">
        <v>8376</v>
      </c>
      <c r="J7536" s="30" t="s">
        <v>10368</v>
      </c>
      <c r="K7536" s="30" t="s">
        <v>368</v>
      </c>
    </row>
    <row r="7537" spans="1:11">
      <c r="A7537" s="29">
        <v>7536</v>
      </c>
      <c r="B7537" s="30" t="s">
        <v>15170</v>
      </c>
      <c r="C7537" s="31" t="s">
        <v>15171</v>
      </c>
      <c r="D7537" s="30" t="s">
        <v>8631</v>
      </c>
      <c r="E7537" s="30" t="s">
        <v>371</v>
      </c>
      <c r="F7537" s="30" t="s">
        <v>846</v>
      </c>
      <c r="G7537" s="30" t="s">
        <v>3757</v>
      </c>
      <c r="H7537" s="30">
        <v>2019</v>
      </c>
      <c r="I7537" s="28" t="s">
        <v>8376</v>
      </c>
      <c r="J7537" s="30" t="s">
        <v>10373</v>
      </c>
      <c r="K7537" s="30" t="s">
        <v>368</v>
      </c>
    </row>
    <row r="7538" spans="1:11">
      <c r="A7538" s="29">
        <v>7537</v>
      </c>
      <c r="B7538" s="30" t="s">
        <v>15172</v>
      </c>
      <c r="C7538" s="31" t="s">
        <v>15173</v>
      </c>
      <c r="D7538" s="30" t="s">
        <v>6864</v>
      </c>
      <c r="E7538" s="30" t="s">
        <v>850</v>
      </c>
      <c r="F7538" s="30" t="s">
        <v>846</v>
      </c>
      <c r="G7538" s="30" t="s">
        <v>468</v>
      </c>
      <c r="H7538" s="30">
        <v>2019</v>
      </c>
      <c r="I7538" s="28" t="s">
        <v>8376</v>
      </c>
      <c r="J7538" s="30" t="s">
        <v>10368</v>
      </c>
      <c r="K7538" s="30" t="s">
        <v>368</v>
      </c>
    </row>
    <row r="7539" spans="1:11">
      <c r="A7539" s="29">
        <v>7538</v>
      </c>
      <c r="B7539" s="30" t="s">
        <v>15174</v>
      </c>
      <c r="C7539" s="31" t="s">
        <v>15175</v>
      </c>
      <c r="D7539" s="30" t="s">
        <v>8631</v>
      </c>
      <c r="E7539" s="30" t="s">
        <v>371</v>
      </c>
      <c r="F7539" s="30" t="s">
        <v>846</v>
      </c>
      <c r="G7539" s="30" t="s">
        <v>3757</v>
      </c>
      <c r="H7539" s="30">
        <v>2019</v>
      </c>
      <c r="I7539" s="28" t="s">
        <v>8376</v>
      </c>
      <c r="J7539" s="30" t="s">
        <v>10373</v>
      </c>
      <c r="K7539" s="30" t="s">
        <v>368</v>
      </c>
    </row>
    <row r="7540" spans="1:11">
      <c r="A7540" s="29">
        <v>7539</v>
      </c>
      <c r="B7540" s="30" t="s">
        <v>15176</v>
      </c>
      <c r="C7540" s="31" t="s">
        <v>15177</v>
      </c>
      <c r="D7540" s="30" t="s">
        <v>8631</v>
      </c>
      <c r="E7540" s="30" t="s">
        <v>371</v>
      </c>
      <c r="F7540" s="30" t="s">
        <v>846</v>
      </c>
      <c r="G7540" s="30" t="s">
        <v>3757</v>
      </c>
      <c r="H7540" s="30">
        <v>2019</v>
      </c>
      <c r="I7540" s="28" t="s">
        <v>8376</v>
      </c>
      <c r="J7540" s="30" t="s">
        <v>10373</v>
      </c>
      <c r="K7540" s="30" t="s">
        <v>368</v>
      </c>
    </row>
    <row r="7541" spans="1:11">
      <c r="A7541" s="29">
        <v>7540</v>
      </c>
      <c r="B7541" s="30" t="s">
        <v>15178</v>
      </c>
      <c r="C7541" s="31" t="s">
        <v>15179</v>
      </c>
      <c r="D7541" s="30" t="s">
        <v>6864</v>
      </c>
      <c r="E7541" s="30" t="s">
        <v>371</v>
      </c>
      <c r="F7541" s="30" t="s">
        <v>846</v>
      </c>
      <c r="G7541" s="30" t="s">
        <v>468</v>
      </c>
      <c r="H7541" s="30">
        <v>2019</v>
      </c>
      <c r="I7541" s="28" t="s">
        <v>8376</v>
      </c>
      <c r="J7541" s="30" t="s">
        <v>10373</v>
      </c>
      <c r="K7541" s="30" t="s">
        <v>368</v>
      </c>
    </row>
    <row r="7542" spans="1:11">
      <c r="A7542" s="29">
        <v>7541</v>
      </c>
      <c r="B7542" s="30" t="s">
        <v>15180</v>
      </c>
      <c r="C7542" s="31" t="s">
        <v>15181</v>
      </c>
      <c r="D7542" s="30" t="s">
        <v>8631</v>
      </c>
      <c r="E7542" s="30" t="s">
        <v>371</v>
      </c>
      <c r="F7542" s="30" t="s">
        <v>846</v>
      </c>
      <c r="G7542" s="30" t="s">
        <v>9641</v>
      </c>
      <c r="H7542" s="30">
        <v>2019</v>
      </c>
      <c r="I7542" s="28" t="s">
        <v>8376</v>
      </c>
      <c r="J7542" s="30" t="s">
        <v>10373</v>
      </c>
      <c r="K7542" s="30" t="s">
        <v>368</v>
      </c>
    </row>
    <row r="7543" spans="1:11">
      <c r="A7543" s="29">
        <v>7542</v>
      </c>
      <c r="B7543" s="30" t="s">
        <v>15182</v>
      </c>
      <c r="C7543" s="31" t="s">
        <v>15183</v>
      </c>
      <c r="D7543" s="30" t="s">
        <v>6864</v>
      </c>
      <c r="E7543" s="30" t="s">
        <v>371</v>
      </c>
      <c r="F7543" s="30" t="s">
        <v>846</v>
      </c>
      <c r="G7543" s="30" t="s">
        <v>468</v>
      </c>
      <c r="H7543" s="30">
        <v>2019</v>
      </c>
      <c r="I7543" s="28" t="s">
        <v>8376</v>
      </c>
      <c r="J7543" s="30" t="s">
        <v>10368</v>
      </c>
      <c r="K7543" s="30" t="s">
        <v>368</v>
      </c>
    </row>
    <row r="7544" spans="1:11">
      <c r="A7544" s="29">
        <v>7543</v>
      </c>
      <c r="B7544" s="30" t="s">
        <v>15184</v>
      </c>
      <c r="C7544" s="31" t="s">
        <v>15185</v>
      </c>
      <c r="D7544" s="30" t="s">
        <v>8631</v>
      </c>
      <c r="E7544" s="30" t="s">
        <v>371</v>
      </c>
      <c r="F7544" s="30" t="s">
        <v>846</v>
      </c>
      <c r="G7544" s="30" t="s">
        <v>3757</v>
      </c>
      <c r="H7544" s="30">
        <v>2019</v>
      </c>
      <c r="I7544" s="28" t="s">
        <v>8376</v>
      </c>
      <c r="J7544" s="30" t="s">
        <v>10373</v>
      </c>
      <c r="K7544" s="30" t="s">
        <v>368</v>
      </c>
    </row>
    <row r="7545" spans="1:11">
      <c r="A7545" s="29">
        <v>7544</v>
      </c>
      <c r="B7545" s="30" t="s">
        <v>15186</v>
      </c>
      <c r="C7545" s="31" t="s">
        <v>15187</v>
      </c>
      <c r="D7545" s="30" t="s">
        <v>8631</v>
      </c>
      <c r="E7545" s="30" t="s">
        <v>371</v>
      </c>
      <c r="F7545" s="30" t="s">
        <v>846</v>
      </c>
      <c r="G7545" s="30" t="s">
        <v>3757</v>
      </c>
      <c r="H7545" s="30">
        <v>2019</v>
      </c>
      <c r="I7545" s="28" t="s">
        <v>8376</v>
      </c>
      <c r="J7545" s="30" t="s">
        <v>10368</v>
      </c>
      <c r="K7545" s="30" t="s">
        <v>368</v>
      </c>
    </row>
    <row r="7546" spans="1:11">
      <c r="A7546" s="29">
        <v>7545</v>
      </c>
      <c r="B7546" s="30" t="s">
        <v>15188</v>
      </c>
      <c r="C7546" s="31" t="s">
        <v>15189</v>
      </c>
      <c r="D7546" s="30" t="s">
        <v>6864</v>
      </c>
      <c r="E7546" s="30" t="s">
        <v>850</v>
      </c>
      <c r="F7546" s="30" t="s">
        <v>846</v>
      </c>
      <c r="G7546" s="30" t="s">
        <v>366</v>
      </c>
      <c r="H7546" s="30">
        <v>2019</v>
      </c>
      <c r="I7546" s="28" t="s">
        <v>8376</v>
      </c>
      <c r="J7546" s="30" t="s">
        <v>10368</v>
      </c>
      <c r="K7546" s="30" t="s">
        <v>368</v>
      </c>
    </row>
    <row r="7547" spans="1:11">
      <c r="A7547" s="29">
        <v>7546</v>
      </c>
      <c r="B7547" s="30" t="s">
        <v>15190</v>
      </c>
      <c r="C7547" s="31" t="s">
        <v>15191</v>
      </c>
      <c r="D7547" s="30" t="s">
        <v>8631</v>
      </c>
      <c r="E7547" s="30" t="s">
        <v>371</v>
      </c>
      <c r="F7547" s="30" t="s">
        <v>846</v>
      </c>
      <c r="G7547" s="30" t="s">
        <v>3757</v>
      </c>
      <c r="H7547" s="30">
        <v>2019</v>
      </c>
      <c r="I7547" s="28" t="s">
        <v>8376</v>
      </c>
      <c r="J7547" s="30" t="s">
        <v>10368</v>
      </c>
      <c r="K7547" s="30" t="s">
        <v>368</v>
      </c>
    </row>
    <row r="7548" spans="1:11">
      <c r="A7548" s="29">
        <v>7547</v>
      </c>
      <c r="B7548" s="30" t="s">
        <v>15192</v>
      </c>
      <c r="C7548" s="31" t="s">
        <v>15193</v>
      </c>
      <c r="D7548" s="30" t="s">
        <v>6864</v>
      </c>
      <c r="E7548" s="30" t="s">
        <v>371</v>
      </c>
      <c r="F7548" s="30" t="s">
        <v>846</v>
      </c>
      <c r="G7548" s="30" t="s">
        <v>468</v>
      </c>
      <c r="H7548" s="30">
        <v>2019</v>
      </c>
      <c r="I7548" s="28" t="s">
        <v>8376</v>
      </c>
      <c r="J7548" s="30" t="s">
        <v>10368</v>
      </c>
      <c r="K7548" s="30" t="s">
        <v>368</v>
      </c>
    </row>
    <row r="7549" spans="1:11">
      <c r="A7549" s="29">
        <v>7548</v>
      </c>
      <c r="B7549" s="30" t="s">
        <v>15194</v>
      </c>
      <c r="C7549" s="31" t="s">
        <v>15195</v>
      </c>
      <c r="D7549" s="30" t="s">
        <v>6864</v>
      </c>
      <c r="E7549" s="30" t="s">
        <v>850</v>
      </c>
      <c r="F7549" s="30" t="s">
        <v>846</v>
      </c>
      <c r="G7549" s="30" t="s">
        <v>366</v>
      </c>
      <c r="H7549" s="30">
        <v>2019</v>
      </c>
      <c r="I7549" s="28" t="s">
        <v>8376</v>
      </c>
      <c r="J7549" s="30" t="s">
        <v>10368</v>
      </c>
      <c r="K7549" s="30" t="s">
        <v>368</v>
      </c>
    </row>
    <row r="7550" spans="1:11">
      <c r="A7550" s="29">
        <v>7549</v>
      </c>
      <c r="B7550" s="30" t="s">
        <v>15196</v>
      </c>
      <c r="C7550" s="31" t="s">
        <v>15197</v>
      </c>
      <c r="D7550" s="30" t="s">
        <v>8631</v>
      </c>
      <c r="E7550" s="30" t="s">
        <v>371</v>
      </c>
      <c r="F7550" s="30" t="s">
        <v>846</v>
      </c>
      <c r="G7550" s="30" t="s">
        <v>468</v>
      </c>
      <c r="H7550" s="30">
        <v>2019</v>
      </c>
      <c r="I7550" s="28" t="s">
        <v>8376</v>
      </c>
      <c r="J7550" s="30" t="s">
        <v>10373</v>
      </c>
      <c r="K7550" s="30" t="s">
        <v>368</v>
      </c>
    </row>
    <row r="7551" spans="1:11">
      <c r="A7551" s="29">
        <v>7550</v>
      </c>
      <c r="B7551" s="30" t="s">
        <v>15198</v>
      </c>
      <c r="C7551" s="31" t="s">
        <v>15199</v>
      </c>
      <c r="D7551" s="30" t="s">
        <v>8631</v>
      </c>
      <c r="E7551" s="30" t="s">
        <v>371</v>
      </c>
      <c r="F7551" s="30" t="s">
        <v>846</v>
      </c>
      <c r="G7551" s="30" t="s">
        <v>9641</v>
      </c>
      <c r="H7551" s="30">
        <v>2019</v>
      </c>
      <c r="I7551" s="28" t="s">
        <v>8376</v>
      </c>
      <c r="J7551" s="30" t="s">
        <v>10373</v>
      </c>
      <c r="K7551" s="30" t="s">
        <v>368</v>
      </c>
    </row>
    <row r="7552" spans="1:11">
      <c r="A7552" s="29">
        <v>7551</v>
      </c>
      <c r="B7552" s="30" t="s">
        <v>15200</v>
      </c>
      <c r="C7552" s="31" t="s">
        <v>15201</v>
      </c>
      <c r="D7552" s="30" t="s">
        <v>6864</v>
      </c>
      <c r="E7552" s="30" t="s">
        <v>850</v>
      </c>
      <c r="F7552" s="30" t="s">
        <v>846</v>
      </c>
      <c r="G7552" s="30" t="s">
        <v>366</v>
      </c>
      <c r="H7552" s="30">
        <v>2019</v>
      </c>
      <c r="I7552" s="28" t="s">
        <v>8376</v>
      </c>
      <c r="J7552" s="30" t="s">
        <v>10368</v>
      </c>
      <c r="K7552" s="30" t="s">
        <v>368</v>
      </c>
    </row>
    <row r="7553" spans="1:11">
      <c r="A7553" s="29">
        <v>7552</v>
      </c>
      <c r="B7553" s="30" t="s">
        <v>15202</v>
      </c>
      <c r="C7553" s="31" t="s">
        <v>15203</v>
      </c>
      <c r="D7553" s="30" t="s">
        <v>8631</v>
      </c>
      <c r="E7553" s="30" t="s">
        <v>371</v>
      </c>
      <c r="F7553" s="30" t="s">
        <v>846</v>
      </c>
      <c r="G7553" s="30" t="s">
        <v>3757</v>
      </c>
      <c r="H7553" s="30">
        <v>2019</v>
      </c>
      <c r="I7553" s="28" t="s">
        <v>8376</v>
      </c>
      <c r="J7553" s="30" t="s">
        <v>10368</v>
      </c>
      <c r="K7553" s="30" t="s">
        <v>368</v>
      </c>
    </row>
    <row r="7554" spans="1:11">
      <c r="A7554" s="29">
        <v>7553</v>
      </c>
      <c r="B7554" s="30" t="s">
        <v>15204</v>
      </c>
      <c r="C7554" s="31" t="s">
        <v>15205</v>
      </c>
      <c r="D7554" s="30" t="s">
        <v>8631</v>
      </c>
      <c r="E7554" s="30" t="s">
        <v>371</v>
      </c>
      <c r="F7554" s="30" t="s">
        <v>846</v>
      </c>
      <c r="G7554" s="30" t="s">
        <v>9641</v>
      </c>
      <c r="H7554" s="30">
        <v>2019</v>
      </c>
      <c r="I7554" s="28" t="s">
        <v>8376</v>
      </c>
      <c r="J7554" s="30" t="s">
        <v>10368</v>
      </c>
      <c r="K7554" s="30" t="s">
        <v>368</v>
      </c>
    </row>
    <row r="7555" spans="1:11">
      <c r="A7555" s="29">
        <v>7554</v>
      </c>
      <c r="B7555" s="30" t="s">
        <v>15206</v>
      </c>
      <c r="C7555" s="31" t="s">
        <v>15207</v>
      </c>
      <c r="D7555" s="30" t="s">
        <v>6864</v>
      </c>
      <c r="E7555" s="30" t="s">
        <v>850</v>
      </c>
      <c r="F7555" s="30" t="s">
        <v>846</v>
      </c>
      <c r="G7555" s="30" t="s">
        <v>366</v>
      </c>
      <c r="H7555" s="30">
        <v>2019</v>
      </c>
      <c r="I7555" s="28" t="s">
        <v>8376</v>
      </c>
      <c r="J7555" s="30" t="s">
        <v>10368</v>
      </c>
      <c r="K7555" s="30" t="s">
        <v>368</v>
      </c>
    </row>
    <row r="7556" spans="1:11">
      <c r="A7556" s="29">
        <v>7555</v>
      </c>
      <c r="B7556" s="30" t="s">
        <v>15208</v>
      </c>
      <c r="C7556" s="31" t="s">
        <v>15209</v>
      </c>
      <c r="D7556" s="30" t="s">
        <v>6864</v>
      </c>
      <c r="E7556" s="30" t="s">
        <v>850</v>
      </c>
      <c r="F7556" s="30" t="s">
        <v>846</v>
      </c>
      <c r="G7556" s="30" t="s">
        <v>468</v>
      </c>
      <c r="H7556" s="30">
        <v>2019</v>
      </c>
      <c r="I7556" s="28" t="s">
        <v>8376</v>
      </c>
      <c r="J7556" s="30" t="s">
        <v>10368</v>
      </c>
      <c r="K7556" s="30" t="s">
        <v>368</v>
      </c>
    </row>
    <row r="7557" spans="1:11">
      <c r="A7557" s="29">
        <v>7556</v>
      </c>
      <c r="B7557" s="30" t="s">
        <v>15210</v>
      </c>
      <c r="C7557" s="31" t="s">
        <v>15211</v>
      </c>
      <c r="D7557" s="30" t="s">
        <v>8631</v>
      </c>
      <c r="E7557" s="30" t="s">
        <v>371</v>
      </c>
      <c r="F7557" s="30" t="s">
        <v>846</v>
      </c>
      <c r="G7557" s="30" t="s">
        <v>3757</v>
      </c>
      <c r="H7557" s="30">
        <v>2019</v>
      </c>
      <c r="I7557" s="28" t="s">
        <v>8376</v>
      </c>
      <c r="J7557" s="30" t="s">
        <v>10368</v>
      </c>
      <c r="K7557" s="30" t="s">
        <v>368</v>
      </c>
    </row>
    <row r="7558" spans="1:11">
      <c r="A7558" s="29">
        <v>7557</v>
      </c>
      <c r="B7558" s="30" t="s">
        <v>15212</v>
      </c>
      <c r="C7558" s="31" t="s">
        <v>15213</v>
      </c>
      <c r="D7558" s="30" t="s">
        <v>6864</v>
      </c>
      <c r="E7558" s="30" t="s">
        <v>371</v>
      </c>
      <c r="F7558" s="30" t="s">
        <v>846</v>
      </c>
      <c r="G7558" s="30" t="s">
        <v>468</v>
      </c>
      <c r="H7558" s="30">
        <v>2019</v>
      </c>
      <c r="I7558" s="28" t="s">
        <v>8376</v>
      </c>
      <c r="J7558" s="30" t="s">
        <v>10368</v>
      </c>
      <c r="K7558" s="30" t="s">
        <v>368</v>
      </c>
    </row>
    <row r="7559" spans="1:11">
      <c r="A7559" s="29">
        <v>7558</v>
      </c>
      <c r="B7559" s="30" t="s">
        <v>15214</v>
      </c>
      <c r="C7559" s="31" t="s">
        <v>15215</v>
      </c>
      <c r="D7559" s="30" t="s">
        <v>8631</v>
      </c>
      <c r="E7559" s="30" t="s">
        <v>850</v>
      </c>
      <c r="F7559" s="30" t="s">
        <v>846</v>
      </c>
      <c r="G7559" s="30" t="s">
        <v>366</v>
      </c>
      <c r="H7559" s="30">
        <v>2019</v>
      </c>
      <c r="I7559" s="28" t="s">
        <v>8376</v>
      </c>
      <c r="J7559" s="30" t="s">
        <v>10368</v>
      </c>
      <c r="K7559" s="30" t="s">
        <v>368</v>
      </c>
    </row>
    <row r="7560" spans="1:11">
      <c r="A7560" s="29">
        <v>7559</v>
      </c>
      <c r="B7560" s="30" t="s">
        <v>15216</v>
      </c>
      <c r="C7560" s="31" t="s">
        <v>15217</v>
      </c>
      <c r="D7560" s="30" t="s">
        <v>8631</v>
      </c>
      <c r="E7560" s="30" t="s">
        <v>850</v>
      </c>
      <c r="F7560" s="30" t="s">
        <v>846</v>
      </c>
      <c r="G7560" s="30" t="s">
        <v>9641</v>
      </c>
      <c r="H7560" s="30">
        <v>2019</v>
      </c>
      <c r="I7560" s="28" t="s">
        <v>8376</v>
      </c>
      <c r="J7560" s="30" t="s">
        <v>10368</v>
      </c>
      <c r="K7560" s="30" t="s">
        <v>368</v>
      </c>
    </row>
    <row r="7561" spans="1:11">
      <c r="A7561" s="29">
        <v>7560</v>
      </c>
      <c r="B7561" s="30" t="s">
        <v>15218</v>
      </c>
      <c r="C7561" s="31" t="s">
        <v>15219</v>
      </c>
      <c r="D7561" s="30" t="s">
        <v>6864</v>
      </c>
      <c r="E7561" s="30" t="s">
        <v>850</v>
      </c>
      <c r="F7561" s="30" t="s">
        <v>846</v>
      </c>
      <c r="G7561" s="30" t="s">
        <v>366</v>
      </c>
      <c r="H7561" s="30">
        <v>2019</v>
      </c>
      <c r="I7561" s="28" t="s">
        <v>8376</v>
      </c>
      <c r="J7561" s="30" t="s">
        <v>10368</v>
      </c>
      <c r="K7561" s="30" t="s">
        <v>368</v>
      </c>
    </row>
    <row r="7562" spans="1:11">
      <c r="A7562" s="29">
        <v>7561</v>
      </c>
      <c r="B7562" s="30" t="s">
        <v>15220</v>
      </c>
      <c r="C7562" s="31" t="s">
        <v>15221</v>
      </c>
      <c r="D7562" s="30" t="s">
        <v>6864</v>
      </c>
      <c r="E7562" s="30" t="s">
        <v>850</v>
      </c>
      <c r="F7562" s="30" t="s">
        <v>846</v>
      </c>
      <c r="G7562" s="30" t="s">
        <v>366</v>
      </c>
      <c r="H7562" s="30">
        <v>2019</v>
      </c>
      <c r="I7562" s="28" t="s">
        <v>8376</v>
      </c>
      <c r="J7562" s="30" t="s">
        <v>10368</v>
      </c>
      <c r="K7562" s="30" t="s">
        <v>368</v>
      </c>
    </row>
    <row r="7563" spans="1:11">
      <c r="A7563" s="29">
        <v>7562</v>
      </c>
      <c r="B7563" s="30" t="s">
        <v>15222</v>
      </c>
      <c r="C7563" s="31" t="s">
        <v>15223</v>
      </c>
      <c r="D7563" s="30" t="s">
        <v>8631</v>
      </c>
      <c r="E7563" s="30" t="s">
        <v>850</v>
      </c>
      <c r="F7563" s="30" t="s">
        <v>846</v>
      </c>
      <c r="G7563" s="30" t="s">
        <v>366</v>
      </c>
      <c r="H7563" s="30">
        <v>2019</v>
      </c>
      <c r="I7563" s="28" t="s">
        <v>8376</v>
      </c>
      <c r="J7563" s="30" t="s">
        <v>10368</v>
      </c>
      <c r="K7563" s="30" t="s">
        <v>368</v>
      </c>
    </row>
    <row r="7564" spans="1:11">
      <c r="A7564" s="29">
        <v>7563</v>
      </c>
      <c r="B7564" s="30" t="s">
        <v>15224</v>
      </c>
      <c r="C7564" s="31" t="s">
        <v>15225</v>
      </c>
      <c r="D7564" s="30" t="s">
        <v>6864</v>
      </c>
      <c r="E7564" s="30" t="s">
        <v>850</v>
      </c>
      <c r="F7564" s="30" t="s">
        <v>846</v>
      </c>
      <c r="G7564" s="30" t="s">
        <v>468</v>
      </c>
      <c r="H7564" s="30">
        <v>2019</v>
      </c>
      <c r="I7564" s="28" t="s">
        <v>8376</v>
      </c>
      <c r="J7564" s="30" t="s">
        <v>10368</v>
      </c>
      <c r="K7564" s="30" t="s">
        <v>368</v>
      </c>
    </row>
    <row r="7565" spans="1:11">
      <c r="A7565" s="29">
        <v>7564</v>
      </c>
      <c r="B7565" s="30" t="s">
        <v>15226</v>
      </c>
      <c r="C7565" s="31" t="s">
        <v>15227</v>
      </c>
      <c r="D7565" s="30" t="s">
        <v>8631</v>
      </c>
      <c r="E7565" s="30" t="s">
        <v>371</v>
      </c>
      <c r="F7565" s="30" t="s">
        <v>846</v>
      </c>
      <c r="G7565" s="30" t="s">
        <v>9641</v>
      </c>
      <c r="H7565" s="30">
        <v>2019</v>
      </c>
      <c r="I7565" s="28" t="s">
        <v>8376</v>
      </c>
      <c r="J7565" s="30" t="s">
        <v>10373</v>
      </c>
      <c r="K7565" s="30" t="s">
        <v>368</v>
      </c>
    </row>
    <row r="7566" spans="1:11">
      <c r="A7566" s="29">
        <v>7565</v>
      </c>
      <c r="B7566" s="30" t="s">
        <v>15228</v>
      </c>
      <c r="C7566" s="31" t="s">
        <v>15229</v>
      </c>
      <c r="D7566" s="30" t="s">
        <v>8631</v>
      </c>
      <c r="E7566" s="30" t="s">
        <v>850</v>
      </c>
      <c r="F7566" s="30" t="s">
        <v>846</v>
      </c>
      <c r="G7566" s="30" t="s">
        <v>366</v>
      </c>
      <c r="H7566" s="30">
        <v>2019</v>
      </c>
      <c r="I7566" s="28" t="s">
        <v>8376</v>
      </c>
      <c r="J7566" s="30" t="s">
        <v>10368</v>
      </c>
      <c r="K7566" s="30" t="s">
        <v>368</v>
      </c>
    </row>
    <row r="7567" spans="1:11">
      <c r="A7567" s="29">
        <v>7566</v>
      </c>
      <c r="B7567" s="30" t="s">
        <v>15230</v>
      </c>
      <c r="C7567" s="31" t="s">
        <v>15231</v>
      </c>
      <c r="D7567" s="30" t="s">
        <v>6864</v>
      </c>
      <c r="E7567" s="30" t="s">
        <v>850</v>
      </c>
      <c r="F7567" s="30" t="s">
        <v>846</v>
      </c>
      <c r="G7567" s="30" t="s">
        <v>468</v>
      </c>
      <c r="H7567" s="30">
        <v>2019</v>
      </c>
      <c r="I7567" s="28" t="s">
        <v>8376</v>
      </c>
      <c r="J7567" s="30" t="s">
        <v>10368</v>
      </c>
      <c r="K7567" s="30" t="s">
        <v>368</v>
      </c>
    </row>
    <row r="7568" spans="1:11">
      <c r="A7568" s="29">
        <v>7567</v>
      </c>
      <c r="B7568" s="30" t="s">
        <v>15232</v>
      </c>
      <c r="C7568" s="31" t="s">
        <v>15233</v>
      </c>
      <c r="D7568" s="30" t="s">
        <v>6864</v>
      </c>
      <c r="E7568" s="30" t="s">
        <v>850</v>
      </c>
      <c r="F7568" s="30" t="s">
        <v>846</v>
      </c>
      <c r="G7568" s="30" t="s">
        <v>366</v>
      </c>
      <c r="H7568" s="30">
        <v>2019</v>
      </c>
      <c r="I7568" s="28" t="s">
        <v>8376</v>
      </c>
      <c r="J7568" s="30" t="s">
        <v>10373</v>
      </c>
      <c r="K7568" s="30" t="s">
        <v>368</v>
      </c>
    </row>
    <row r="7569" spans="1:11">
      <c r="A7569" s="29">
        <v>7568</v>
      </c>
      <c r="B7569" s="30" t="s">
        <v>15234</v>
      </c>
      <c r="C7569" s="31" t="s">
        <v>15235</v>
      </c>
      <c r="D7569" s="30" t="s">
        <v>8631</v>
      </c>
      <c r="E7569" s="30" t="s">
        <v>371</v>
      </c>
      <c r="F7569" s="30" t="s">
        <v>846</v>
      </c>
      <c r="G7569" s="30" t="s">
        <v>9641</v>
      </c>
      <c r="H7569" s="30">
        <v>2019</v>
      </c>
      <c r="I7569" s="28" t="s">
        <v>8376</v>
      </c>
      <c r="J7569" s="30" t="s">
        <v>10368</v>
      </c>
      <c r="K7569" s="30" t="s">
        <v>368</v>
      </c>
    </row>
    <row r="7570" spans="1:11">
      <c r="A7570" s="29">
        <v>7569</v>
      </c>
      <c r="B7570" s="30" t="s">
        <v>15236</v>
      </c>
      <c r="C7570" s="31" t="s">
        <v>15237</v>
      </c>
      <c r="D7570" s="30" t="s">
        <v>8631</v>
      </c>
      <c r="E7570" s="30" t="s">
        <v>371</v>
      </c>
      <c r="F7570" s="30" t="s">
        <v>846</v>
      </c>
      <c r="G7570" s="30" t="s">
        <v>9641</v>
      </c>
      <c r="H7570" s="30">
        <v>2019</v>
      </c>
      <c r="I7570" s="28" t="s">
        <v>8376</v>
      </c>
      <c r="J7570" s="30" t="s">
        <v>10373</v>
      </c>
      <c r="K7570" s="30" t="s">
        <v>368</v>
      </c>
    </row>
    <row r="7571" spans="1:11">
      <c r="A7571" s="29">
        <v>7570</v>
      </c>
      <c r="B7571" s="30" t="s">
        <v>15238</v>
      </c>
      <c r="C7571" s="31" t="s">
        <v>15239</v>
      </c>
      <c r="D7571" s="30" t="s">
        <v>8631</v>
      </c>
      <c r="E7571" s="30" t="s">
        <v>371</v>
      </c>
      <c r="F7571" s="30" t="s">
        <v>846</v>
      </c>
      <c r="G7571" s="30" t="s">
        <v>3757</v>
      </c>
      <c r="H7571" s="30">
        <v>2019</v>
      </c>
      <c r="I7571" s="28" t="s">
        <v>8376</v>
      </c>
      <c r="J7571" s="30" t="s">
        <v>10373</v>
      </c>
      <c r="K7571" s="30" t="s">
        <v>368</v>
      </c>
    </row>
    <row r="7572" spans="1:11">
      <c r="A7572" s="29">
        <v>7571</v>
      </c>
      <c r="B7572" s="30" t="s">
        <v>15240</v>
      </c>
      <c r="C7572" s="31" t="s">
        <v>15241</v>
      </c>
      <c r="D7572" s="30" t="s">
        <v>6864</v>
      </c>
      <c r="E7572" s="30" t="s">
        <v>850</v>
      </c>
      <c r="F7572" s="30" t="s">
        <v>846</v>
      </c>
      <c r="G7572" s="30" t="s">
        <v>468</v>
      </c>
      <c r="H7572" s="30">
        <v>2019</v>
      </c>
      <c r="I7572" s="28" t="s">
        <v>8376</v>
      </c>
      <c r="J7572" s="30" t="s">
        <v>10368</v>
      </c>
      <c r="K7572" s="30" t="s">
        <v>368</v>
      </c>
    </row>
    <row r="7573" spans="1:11">
      <c r="A7573" s="29">
        <v>7572</v>
      </c>
      <c r="B7573" s="30" t="s">
        <v>15242</v>
      </c>
      <c r="C7573" s="31" t="s">
        <v>15243</v>
      </c>
      <c r="D7573" s="30" t="s">
        <v>14276</v>
      </c>
      <c r="E7573" s="30" t="s">
        <v>371</v>
      </c>
      <c r="F7573" s="30" t="s">
        <v>365</v>
      </c>
      <c r="G7573" s="30" t="s">
        <v>3757</v>
      </c>
      <c r="H7573" s="30">
        <v>2019</v>
      </c>
      <c r="I7573" s="28" t="s">
        <v>367</v>
      </c>
      <c r="J7573" s="30" t="s">
        <v>10368</v>
      </c>
      <c r="K7573" s="30" t="s">
        <v>368</v>
      </c>
    </row>
    <row r="7574" spans="1:11">
      <c r="A7574" s="29">
        <v>7573</v>
      </c>
      <c r="B7574" s="30" t="s">
        <v>15244</v>
      </c>
      <c r="C7574" s="31" t="s">
        <v>15245</v>
      </c>
      <c r="D7574" s="30" t="s">
        <v>8631</v>
      </c>
      <c r="E7574" s="30" t="s">
        <v>850</v>
      </c>
      <c r="F7574" s="30" t="s">
        <v>846</v>
      </c>
      <c r="G7574" s="30" t="s">
        <v>366</v>
      </c>
      <c r="H7574" s="30">
        <v>2019</v>
      </c>
      <c r="I7574" s="28" t="s">
        <v>8376</v>
      </c>
      <c r="J7574" s="30" t="s">
        <v>10368</v>
      </c>
      <c r="K7574" s="30" t="s">
        <v>368</v>
      </c>
    </row>
    <row r="7575" spans="1:11">
      <c r="A7575" s="29">
        <v>7574</v>
      </c>
      <c r="B7575" s="30" t="s">
        <v>15246</v>
      </c>
      <c r="C7575" s="31" t="s">
        <v>15247</v>
      </c>
      <c r="D7575" s="30" t="s">
        <v>6864</v>
      </c>
      <c r="E7575" s="30" t="s">
        <v>850</v>
      </c>
      <c r="F7575" s="30" t="s">
        <v>846</v>
      </c>
      <c r="G7575" s="30" t="s">
        <v>366</v>
      </c>
      <c r="H7575" s="30">
        <v>2019</v>
      </c>
      <c r="I7575" s="28" t="s">
        <v>8376</v>
      </c>
      <c r="J7575" s="30" t="s">
        <v>10368</v>
      </c>
      <c r="K7575" s="30" t="s">
        <v>368</v>
      </c>
    </row>
    <row r="7576" spans="1:11">
      <c r="A7576" s="29">
        <v>7575</v>
      </c>
      <c r="B7576" s="30" t="s">
        <v>15248</v>
      </c>
      <c r="C7576" s="31" t="s">
        <v>15249</v>
      </c>
      <c r="D7576" s="30" t="s">
        <v>6864</v>
      </c>
      <c r="E7576" s="30" t="s">
        <v>850</v>
      </c>
      <c r="F7576" s="30" t="s">
        <v>846</v>
      </c>
      <c r="G7576" s="30" t="s">
        <v>366</v>
      </c>
      <c r="H7576" s="30">
        <v>2019</v>
      </c>
      <c r="I7576" s="28" t="s">
        <v>8376</v>
      </c>
      <c r="J7576" s="30" t="s">
        <v>10368</v>
      </c>
      <c r="K7576" s="30" t="s">
        <v>368</v>
      </c>
    </row>
    <row r="7577" spans="1:11">
      <c r="A7577" s="29">
        <v>7576</v>
      </c>
      <c r="B7577" s="30" t="s">
        <v>15250</v>
      </c>
      <c r="C7577" s="31" t="s">
        <v>15251</v>
      </c>
      <c r="D7577" s="30" t="s">
        <v>8631</v>
      </c>
      <c r="E7577" s="30" t="s">
        <v>850</v>
      </c>
      <c r="F7577" s="30" t="s">
        <v>846</v>
      </c>
      <c r="G7577" s="30" t="s">
        <v>9641</v>
      </c>
      <c r="H7577" s="30">
        <v>2019</v>
      </c>
      <c r="I7577" s="28" t="s">
        <v>8376</v>
      </c>
      <c r="J7577" s="30" t="s">
        <v>10373</v>
      </c>
      <c r="K7577" s="30" t="s">
        <v>368</v>
      </c>
    </row>
    <row r="7578" spans="1:11">
      <c r="A7578" s="29">
        <v>7577</v>
      </c>
      <c r="B7578" s="30" t="s">
        <v>15252</v>
      </c>
      <c r="C7578" s="31" t="s">
        <v>15253</v>
      </c>
      <c r="D7578" s="30" t="s">
        <v>6864</v>
      </c>
      <c r="E7578" s="30" t="s">
        <v>850</v>
      </c>
      <c r="F7578" s="30" t="s">
        <v>846</v>
      </c>
      <c r="G7578" s="30" t="s">
        <v>366</v>
      </c>
      <c r="H7578" s="30">
        <v>2019</v>
      </c>
      <c r="I7578" s="28" t="s">
        <v>8376</v>
      </c>
      <c r="J7578" s="30" t="s">
        <v>10368</v>
      </c>
      <c r="K7578" s="30" t="s">
        <v>368</v>
      </c>
    </row>
    <row r="7579" spans="1:11">
      <c r="A7579" s="29">
        <v>7578</v>
      </c>
      <c r="B7579" s="30" t="s">
        <v>15254</v>
      </c>
      <c r="C7579" s="31" t="s">
        <v>15255</v>
      </c>
      <c r="D7579" s="30" t="s">
        <v>8631</v>
      </c>
      <c r="E7579" s="30" t="s">
        <v>371</v>
      </c>
      <c r="F7579" s="30" t="s">
        <v>846</v>
      </c>
      <c r="G7579" s="30" t="s">
        <v>9641</v>
      </c>
      <c r="H7579" s="30">
        <v>2019</v>
      </c>
      <c r="I7579" s="28" t="s">
        <v>8376</v>
      </c>
      <c r="J7579" s="30" t="s">
        <v>10368</v>
      </c>
      <c r="K7579" s="30" t="s">
        <v>368</v>
      </c>
    </row>
    <row r="7580" spans="1:11">
      <c r="A7580" s="29">
        <v>7579</v>
      </c>
      <c r="B7580" s="30" t="s">
        <v>15256</v>
      </c>
      <c r="C7580" s="31" t="s">
        <v>15257</v>
      </c>
      <c r="D7580" s="30" t="s">
        <v>8631</v>
      </c>
      <c r="E7580" s="30" t="s">
        <v>850</v>
      </c>
      <c r="F7580" s="30" t="s">
        <v>846</v>
      </c>
      <c r="G7580" s="30" t="s">
        <v>9641</v>
      </c>
      <c r="H7580" s="30">
        <v>2019</v>
      </c>
      <c r="I7580" s="28" t="s">
        <v>8376</v>
      </c>
      <c r="J7580" s="30" t="s">
        <v>10368</v>
      </c>
      <c r="K7580" s="30" t="s">
        <v>368</v>
      </c>
    </row>
    <row r="7581" spans="1:11">
      <c r="A7581" s="29">
        <v>7580</v>
      </c>
      <c r="B7581" s="30" t="s">
        <v>15258</v>
      </c>
      <c r="C7581" s="31" t="s">
        <v>5703</v>
      </c>
      <c r="D7581" s="30" t="s">
        <v>6864</v>
      </c>
      <c r="E7581" s="30" t="s">
        <v>850</v>
      </c>
      <c r="F7581" s="30" t="s">
        <v>846</v>
      </c>
      <c r="G7581" s="30" t="s">
        <v>468</v>
      </c>
      <c r="H7581" s="30">
        <v>2019</v>
      </c>
      <c r="I7581" s="28" t="s">
        <v>8376</v>
      </c>
      <c r="J7581" s="30" t="s">
        <v>10368</v>
      </c>
      <c r="K7581" s="30" t="s">
        <v>368</v>
      </c>
    </row>
    <row r="7582" spans="1:11">
      <c r="A7582" s="29">
        <v>7581</v>
      </c>
      <c r="B7582" s="30" t="s">
        <v>15259</v>
      </c>
      <c r="C7582" s="31" t="s">
        <v>15260</v>
      </c>
      <c r="D7582" s="30" t="s">
        <v>6864</v>
      </c>
      <c r="E7582" s="30" t="s">
        <v>850</v>
      </c>
      <c r="F7582" s="30" t="s">
        <v>846</v>
      </c>
      <c r="G7582" s="30" t="s">
        <v>366</v>
      </c>
      <c r="H7582" s="30">
        <v>2019</v>
      </c>
      <c r="I7582" s="28" t="s">
        <v>8376</v>
      </c>
      <c r="J7582" s="30" t="s">
        <v>10373</v>
      </c>
      <c r="K7582" s="30" t="s">
        <v>368</v>
      </c>
    </row>
    <row r="7583" spans="1:11">
      <c r="A7583" s="29">
        <v>7582</v>
      </c>
      <c r="B7583" s="30" t="s">
        <v>15261</v>
      </c>
      <c r="C7583" s="31" t="s">
        <v>15262</v>
      </c>
      <c r="D7583" s="30" t="s">
        <v>6864</v>
      </c>
      <c r="E7583" s="30" t="s">
        <v>850</v>
      </c>
      <c r="F7583" s="30" t="s">
        <v>846</v>
      </c>
      <c r="G7583" s="30" t="s">
        <v>366</v>
      </c>
      <c r="H7583" s="30">
        <v>2019</v>
      </c>
      <c r="I7583" s="28" t="s">
        <v>8376</v>
      </c>
      <c r="J7583" s="30" t="s">
        <v>10368</v>
      </c>
      <c r="K7583" s="30" t="s">
        <v>368</v>
      </c>
    </row>
    <row r="7584" spans="1:11">
      <c r="A7584" s="29">
        <v>7583</v>
      </c>
      <c r="B7584" s="30" t="s">
        <v>15263</v>
      </c>
      <c r="C7584" s="31" t="s">
        <v>15264</v>
      </c>
      <c r="D7584" s="30" t="s">
        <v>6864</v>
      </c>
      <c r="E7584" s="30" t="s">
        <v>850</v>
      </c>
      <c r="F7584" s="30" t="s">
        <v>846</v>
      </c>
      <c r="G7584" s="30" t="s">
        <v>366</v>
      </c>
      <c r="H7584" s="30">
        <v>2019</v>
      </c>
      <c r="I7584" s="28" t="s">
        <v>8376</v>
      </c>
      <c r="J7584" s="30" t="s">
        <v>10368</v>
      </c>
      <c r="K7584" s="30" t="s">
        <v>368</v>
      </c>
    </row>
    <row r="7585" spans="1:11">
      <c r="A7585" s="29">
        <v>7584</v>
      </c>
      <c r="B7585" s="30" t="s">
        <v>15265</v>
      </c>
      <c r="C7585" s="31" t="s">
        <v>15266</v>
      </c>
      <c r="D7585" s="30" t="s">
        <v>6864</v>
      </c>
      <c r="E7585" s="30" t="s">
        <v>850</v>
      </c>
      <c r="F7585" s="30" t="s">
        <v>846</v>
      </c>
      <c r="G7585" s="30" t="s">
        <v>366</v>
      </c>
      <c r="H7585" s="30">
        <v>2019</v>
      </c>
      <c r="I7585" s="28" t="s">
        <v>8376</v>
      </c>
      <c r="J7585" s="30" t="s">
        <v>10368</v>
      </c>
      <c r="K7585" s="30" t="s">
        <v>368</v>
      </c>
    </row>
    <row r="7586" spans="1:11">
      <c r="A7586" s="29">
        <v>7585</v>
      </c>
      <c r="B7586" s="30" t="s">
        <v>15267</v>
      </c>
      <c r="C7586" s="31" t="s">
        <v>15268</v>
      </c>
      <c r="D7586" s="30" t="s">
        <v>8631</v>
      </c>
      <c r="E7586" s="30" t="s">
        <v>371</v>
      </c>
      <c r="F7586" s="30" t="s">
        <v>846</v>
      </c>
      <c r="G7586" s="30" t="s">
        <v>9641</v>
      </c>
      <c r="H7586" s="30">
        <v>2019</v>
      </c>
      <c r="I7586" s="28" t="s">
        <v>8376</v>
      </c>
      <c r="J7586" s="30" t="s">
        <v>10368</v>
      </c>
      <c r="K7586" s="30" t="s">
        <v>368</v>
      </c>
    </row>
    <row r="7587" spans="1:11">
      <c r="A7587" s="29">
        <v>7586</v>
      </c>
      <c r="B7587" s="30" t="s">
        <v>15269</v>
      </c>
      <c r="C7587" s="31" t="s">
        <v>15270</v>
      </c>
      <c r="D7587" s="30" t="s">
        <v>8631</v>
      </c>
      <c r="E7587" s="30" t="s">
        <v>371</v>
      </c>
      <c r="F7587" s="30" t="s">
        <v>846</v>
      </c>
      <c r="G7587" s="30" t="s">
        <v>3757</v>
      </c>
      <c r="H7587" s="30">
        <v>2019</v>
      </c>
      <c r="I7587" s="28" t="s">
        <v>8376</v>
      </c>
      <c r="J7587" s="30" t="s">
        <v>10368</v>
      </c>
      <c r="K7587" s="30" t="s">
        <v>368</v>
      </c>
    </row>
    <row r="7588" spans="1:11">
      <c r="A7588" s="29">
        <v>7587</v>
      </c>
      <c r="B7588" s="30" t="s">
        <v>15271</v>
      </c>
      <c r="C7588" s="31" t="s">
        <v>15272</v>
      </c>
      <c r="D7588" s="30" t="s">
        <v>8631</v>
      </c>
      <c r="E7588" s="30" t="s">
        <v>371</v>
      </c>
      <c r="F7588" s="30" t="s">
        <v>846</v>
      </c>
      <c r="G7588" s="30" t="s">
        <v>3757</v>
      </c>
      <c r="H7588" s="30">
        <v>2019</v>
      </c>
      <c r="I7588" s="28" t="s">
        <v>8376</v>
      </c>
      <c r="J7588" s="30" t="s">
        <v>10373</v>
      </c>
      <c r="K7588" s="30" t="s">
        <v>368</v>
      </c>
    </row>
    <row r="7589" spans="1:11">
      <c r="A7589" s="29">
        <v>7588</v>
      </c>
      <c r="B7589" s="30" t="s">
        <v>15273</v>
      </c>
      <c r="C7589" s="31" t="s">
        <v>15274</v>
      </c>
      <c r="D7589" s="30" t="s">
        <v>6864</v>
      </c>
      <c r="E7589" s="30" t="s">
        <v>850</v>
      </c>
      <c r="F7589" s="30" t="s">
        <v>846</v>
      </c>
      <c r="G7589" s="30" t="s">
        <v>366</v>
      </c>
      <c r="H7589" s="30">
        <v>2019</v>
      </c>
      <c r="I7589" s="28" t="s">
        <v>8376</v>
      </c>
      <c r="J7589" s="30" t="s">
        <v>10368</v>
      </c>
      <c r="K7589" s="30" t="s">
        <v>368</v>
      </c>
    </row>
    <row r="7590" spans="1:11">
      <c r="A7590" s="29">
        <v>7589</v>
      </c>
      <c r="B7590" s="30" t="s">
        <v>15275</v>
      </c>
      <c r="C7590" s="31" t="s">
        <v>15276</v>
      </c>
      <c r="D7590" s="30" t="s">
        <v>6864</v>
      </c>
      <c r="E7590" s="30" t="s">
        <v>850</v>
      </c>
      <c r="F7590" s="30" t="s">
        <v>846</v>
      </c>
      <c r="G7590" s="30" t="s">
        <v>366</v>
      </c>
      <c r="H7590" s="30">
        <v>2019</v>
      </c>
      <c r="I7590" s="28" t="s">
        <v>8376</v>
      </c>
      <c r="J7590" s="30" t="s">
        <v>10368</v>
      </c>
      <c r="K7590" s="30" t="s">
        <v>368</v>
      </c>
    </row>
    <row r="7591" spans="1:11">
      <c r="A7591" s="29">
        <v>7590</v>
      </c>
      <c r="B7591" s="30" t="s">
        <v>15277</v>
      </c>
      <c r="C7591" s="31" t="s">
        <v>15278</v>
      </c>
      <c r="D7591" s="30" t="s">
        <v>6864</v>
      </c>
      <c r="E7591" s="30" t="s">
        <v>850</v>
      </c>
      <c r="F7591" s="30" t="s">
        <v>846</v>
      </c>
      <c r="G7591" s="30" t="s">
        <v>366</v>
      </c>
      <c r="H7591" s="30">
        <v>2019</v>
      </c>
      <c r="I7591" s="28" t="s">
        <v>8376</v>
      </c>
      <c r="J7591" s="30" t="s">
        <v>10368</v>
      </c>
      <c r="K7591" s="30" t="s">
        <v>368</v>
      </c>
    </row>
    <row r="7592" spans="1:11">
      <c r="A7592" s="29">
        <v>7591</v>
      </c>
      <c r="B7592" s="30" t="s">
        <v>15279</v>
      </c>
      <c r="C7592" s="31" t="s">
        <v>15280</v>
      </c>
      <c r="D7592" s="30" t="s">
        <v>6864</v>
      </c>
      <c r="E7592" s="30" t="s">
        <v>371</v>
      </c>
      <c r="F7592" s="30" t="s">
        <v>846</v>
      </c>
      <c r="G7592" s="30" t="s">
        <v>468</v>
      </c>
      <c r="H7592" s="30">
        <v>2019</v>
      </c>
      <c r="I7592" s="28" t="s">
        <v>8376</v>
      </c>
      <c r="J7592" s="30" t="s">
        <v>10373</v>
      </c>
      <c r="K7592" s="30" t="s">
        <v>368</v>
      </c>
    </row>
    <row r="7593" spans="1:11">
      <c r="A7593" s="29">
        <v>7592</v>
      </c>
      <c r="B7593" s="30" t="s">
        <v>15281</v>
      </c>
      <c r="C7593" s="31" t="s">
        <v>15282</v>
      </c>
      <c r="D7593" s="30" t="s">
        <v>8631</v>
      </c>
      <c r="E7593" s="30" t="s">
        <v>3823</v>
      </c>
      <c r="F7593" s="30" t="s">
        <v>846</v>
      </c>
      <c r="G7593" s="30" t="s">
        <v>9641</v>
      </c>
      <c r="H7593" s="30">
        <v>2019</v>
      </c>
      <c r="I7593" s="28" t="s">
        <v>8376</v>
      </c>
      <c r="J7593" s="30" t="s">
        <v>10368</v>
      </c>
      <c r="K7593" s="30" t="s">
        <v>368</v>
      </c>
    </row>
    <row r="7594" spans="1:11">
      <c r="A7594" s="29">
        <v>7593</v>
      </c>
      <c r="B7594" s="30" t="s">
        <v>15283</v>
      </c>
      <c r="C7594" s="31" t="s">
        <v>15284</v>
      </c>
      <c r="D7594" s="30" t="s">
        <v>8631</v>
      </c>
      <c r="E7594" s="30" t="s">
        <v>371</v>
      </c>
      <c r="F7594" s="30" t="s">
        <v>846</v>
      </c>
      <c r="G7594" s="30" t="s">
        <v>3757</v>
      </c>
      <c r="H7594" s="30">
        <v>2019</v>
      </c>
      <c r="I7594" s="28" t="s">
        <v>8376</v>
      </c>
      <c r="J7594" s="30" t="s">
        <v>10368</v>
      </c>
      <c r="K7594" s="30" t="s">
        <v>368</v>
      </c>
    </row>
    <row r="7595" spans="1:11">
      <c r="A7595" s="29">
        <v>7594</v>
      </c>
      <c r="B7595" s="30" t="s">
        <v>15285</v>
      </c>
      <c r="C7595" s="31" t="s">
        <v>15286</v>
      </c>
      <c r="D7595" s="30" t="s">
        <v>6864</v>
      </c>
      <c r="E7595" s="30" t="s">
        <v>850</v>
      </c>
      <c r="F7595" s="30" t="s">
        <v>846</v>
      </c>
      <c r="G7595" s="30" t="s">
        <v>366</v>
      </c>
      <c r="H7595" s="30">
        <v>2019</v>
      </c>
      <c r="I7595" s="28" t="s">
        <v>8376</v>
      </c>
      <c r="J7595" s="30" t="s">
        <v>10368</v>
      </c>
      <c r="K7595" s="30" t="s">
        <v>368</v>
      </c>
    </row>
    <row r="7596" spans="1:11">
      <c r="A7596" s="29">
        <v>7595</v>
      </c>
      <c r="B7596" s="30" t="s">
        <v>15287</v>
      </c>
      <c r="C7596" s="31" t="s">
        <v>15288</v>
      </c>
      <c r="D7596" s="30" t="s">
        <v>6864</v>
      </c>
      <c r="E7596" s="30" t="s">
        <v>850</v>
      </c>
      <c r="F7596" s="30" t="s">
        <v>846</v>
      </c>
      <c r="G7596" s="30" t="s">
        <v>468</v>
      </c>
      <c r="H7596" s="30">
        <v>2019</v>
      </c>
      <c r="I7596" s="28" t="s">
        <v>8376</v>
      </c>
      <c r="J7596" s="30" t="s">
        <v>10368</v>
      </c>
      <c r="K7596" s="30" t="s">
        <v>368</v>
      </c>
    </row>
    <row r="7597" spans="1:11">
      <c r="A7597" s="29">
        <v>7596</v>
      </c>
      <c r="B7597" s="30" t="s">
        <v>15289</v>
      </c>
      <c r="C7597" s="31" t="s">
        <v>15290</v>
      </c>
      <c r="D7597" s="30">
        <v>1421</v>
      </c>
      <c r="E7597" s="30" t="s">
        <v>371</v>
      </c>
      <c r="F7597" s="30" t="s">
        <v>365</v>
      </c>
      <c r="G7597" s="30" t="s">
        <v>3757</v>
      </c>
      <c r="H7597" s="30">
        <v>2020</v>
      </c>
      <c r="I7597" s="28" t="s">
        <v>367</v>
      </c>
      <c r="J7597" s="30"/>
      <c r="K7597" s="30" t="s">
        <v>368</v>
      </c>
    </row>
    <row r="7598" spans="1:11">
      <c r="A7598" s="29">
        <v>7597</v>
      </c>
      <c r="B7598" s="30" t="s">
        <v>15291</v>
      </c>
      <c r="C7598" s="31" t="s">
        <v>15292</v>
      </c>
      <c r="D7598" s="30">
        <v>1421</v>
      </c>
      <c r="E7598" s="30" t="s">
        <v>371</v>
      </c>
      <c r="F7598" s="30" t="s">
        <v>365</v>
      </c>
      <c r="G7598" s="30" t="s">
        <v>3757</v>
      </c>
      <c r="H7598" s="30">
        <v>2020</v>
      </c>
      <c r="I7598" s="28" t="s">
        <v>367</v>
      </c>
      <c r="J7598" s="30"/>
      <c r="K7598" s="30" t="s">
        <v>368</v>
      </c>
    </row>
    <row r="7599" spans="1:11">
      <c r="A7599" s="29">
        <v>7598</v>
      </c>
      <c r="B7599" s="30" t="s">
        <v>15293</v>
      </c>
      <c r="C7599" s="31" t="s">
        <v>15294</v>
      </c>
      <c r="D7599" s="30">
        <v>1421</v>
      </c>
      <c r="E7599" s="30" t="s">
        <v>371</v>
      </c>
      <c r="F7599" s="30" t="s">
        <v>365</v>
      </c>
      <c r="G7599" s="30" t="s">
        <v>3757</v>
      </c>
      <c r="H7599" s="30">
        <v>2020</v>
      </c>
      <c r="I7599" s="28" t="s">
        <v>367</v>
      </c>
      <c r="J7599" s="30"/>
      <c r="K7599" s="30" t="s">
        <v>368</v>
      </c>
    </row>
    <row r="7600" spans="1:11">
      <c r="A7600" s="29">
        <v>7599</v>
      </c>
      <c r="B7600" s="30" t="s">
        <v>15295</v>
      </c>
      <c r="C7600" s="31" t="s">
        <v>15296</v>
      </c>
      <c r="D7600" s="30">
        <v>1421</v>
      </c>
      <c r="E7600" s="30" t="s">
        <v>371</v>
      </c>
      <c r="F7600" s="30" t="s">
        <v>365</v>
      </c>
      <c r="G7600" s="30" t="s">
        <v>3757</v>
      </c>
      <c r="H7600" s="30">
        <v>2020</v>
      </c>
      <c r="I7600" s="28" t="s">
        <v>367</v>
      </c>
      <c r="J7600" s="30"/>
      <c r="K7600" s="30" t="s">
        <v>368</v>
      </c>
    </row>
    <row r="7601" spans="1:11">
      <c r="A7601" s="29">
        <v>7600</v>
      </c>
      <c r="B7601" s="30" t="s">
        <v>15297</v>
      </c>
      <c r="C7601" s="31" t="s">
        <v>15298</v>
      </c>
      <c r="D7601" s="30">
        <v>1421</v>
      </c>
      <c r="E7601" s="30" t="s">
        <v>371</v>
      </c>
      <c r="F7601" s="30" t="s">
        <v>365</v>
      </c>
      <c r="G7601" s="30" t="s">
        <v>3757</v>
      </c>
      <c r="H7601" s="30">
        <v>2020</v>
      </c>
      <c r="I7601" s="28" t="s">
        <v>367</v>
      </c>
      <c r="J7601" s="30"/>
      <c r="K7601" s="30" t="s">
        <v>368</v>
      </c>
    </row>
    <row r="7602" spans="1:11">
      <c r="A7602" s="29">
        <v>7601</v>
      </c>
      <c r="B7602" s="30" t="s">
        <v>15299</v>
      </c>
      <c r="C7602" s="31" t="s">
        <v>15300</v>
      </c>
      <c r="D7602" s="30">
        <v>1421</v>
      </c>
      <c r="E7602" s="30" t="s">
        <v>371</v>
      </c>
      <c r="F7602" s="30" t="s">
        <v>365</v>
      </c>
      <c r="G7602" s="30" t="s">
        <v>3757</v>
      </c>
      <c r="H7602" s="30">
        <v>2020</v>
      </c>
      <c r="I7602" s="28" t="s">
        <v>367</v>
      </c>
      <c r="J7602" s="30"/>
      <c r="K7602" s="30" t="s">
        <v>368</v>
      </c>
    </row>
    <row r="7603" spans="1:11">
      <c r="A7603" s="29">
        <v>7602</v>
      </c>
      <c r="B7603" s="30" t="s">
        <v>15301</v>
      </c>
      <c r="C7603" s="31" t="s">
        <v>15302</v>
      </c>
      <c r="D7603" s="30">
        <v>1421</v>
      </c>
      <c r="E7603" s="30" t="s">
        <v>371</v>
      </c>
      <c r="F7603" s="30" t="s">
        <v>365</v>
      </c>
      <c r="G7603" s="30" t="s">
        <v>3757</v>
      </c>
      <c r="H7603" s="30">
        <v>2020</v>
      </c>
      <c r="I7603" s="28" t="s">
        <v>367</v>
      </c>
      <c r="J7603" s="30"/>
      <c r="K7603" s="30" t="s">
        <v>368</v>
      </c>
    </row>
    <row r="7604" spans="1:11">
      <c r="A7604" s="29">
        <v>7603</v>
      </c>
      <c r="B7604" s="30" t="s">
        <v>15303</v>
      </c>
      <c r="C7604" s="31" t="s">
        <v>15304</v>
      </c>
      <c r="D7604" s="30">
        <v>1421</v>
      </c>
      <c r="E7604" s="30" t="s">
        <v>371</v>
      </c>
      <c r="F7604" s="30" t="s">
        <v>365</v>
      </c>
      <c r="G7604" s="30" t="s">
        <v>3757</v>
      </c>
      <c r="H7604" s="30">
        <v>2020</v>
      </c>
      <c r="I7604" s="28" t="s">
        <v>367</v>
      </c>
      <c r="J7604" s="30"/>
      <c r="K7604" s="30" t="s">
        <v>368</v>
      </c>
    </row>
    <row r="7605" spans="1:11">
      <c r="A7605" s="29">
        <v>7604</v>
      </c>
      <c r="B7605" s="30" t="s">
        <v>15305</v>
      </c>
      <c r="C7605" s="31" t="s">
        <v>15306</v>
      </c>
      <c r="D7605" s="30">
        <v>1421</v>
      </c>
      <c r="E7605" s="30" t="s">
        <v>371</v>
      </c>
      <c r="F7605" s="30" t="s">
        <v>365</v>
      </c>
      <c r="G7605" s="30" t="s">
        <v>3757</v>
      </c>
      <c r="H7605" s="30">
        <v>2020</v>
      </c>
      <c r="I7605" s="28" t="s">
        <v>367</v>
      </c>
      <c r="J7605" s="30"/>
      <c r="K7605" s="30" t="s">
        <v>368</v>
      </c>
    </row>
    <row r="7606" spans="1:11">
      <c r="A7606" s="29">
        <v>7605</v>
      </c>
      <c r="B7606" s="30" t="s">
        <v>15307</v>
      </c>
      <c r="C7606" s="31" t="s">
        <v>15308</v>
      </c>
      <c r="D7606" s="30">
        <v>1421</v>
      </c>
      <c r="E7606" s="30" t="s">
        <v>371</v>
      </c>
      <c r="F7606" s="30" t="s">
        <v>365</v>
      </c>
      <c r="G7606" s="30" t="s">
        <v>3757</v>
      </c>
      <c r="H7606" s="30">
        <v>2020</v>
      </c>
      <c r="I7606" s="28" t="s">
        <v>367</v>
      </c>
      <c r="J7606" s="30"/>
      <c r="K7606" s="30" t="s">
        <v>368</v>
      </c>
    </row>
    <row r="7607" spans="1:11">
      <c r="A7607" s="29">
        <v>7606</v>
      </c>
      <c r="B7607" s="30" t="s">
        <v>15309</v>
      </c>
      <c r="C7607" s="31" t="s">
        <v>15310</v>
      </c>
      <c r="D7607" s="30">
        <v>1421</v>
      </c>
      <c r="E7607" s="30" t="s">
        <v>371</v>
      </c>
      <c r="F7607" s="30" t="s">
        <v>365</v>
      </c>
      <c r="G7607" s="30" t="s">
        <v>3757</v>
      </c>
      <c r="H7607" s="30">
        <v>2020</v>
      </c>
      <c r="I7607" s="28" t="s">
        <v>367</v>
      </c>
      <c r="J7607" s="30"/>
      <c r="K7607" s="30" t="s">
        <v>368</v>
      </c>
    </row>
    <row r="7608" spans="1:11">
      <c r="A7608" s="29">
        <v>7607</v>
      </c>
      <c r="B7608" s="30" t="s">
        <v>15311</v>
      </c>
      <c r="C7608" s="31" t="s">
        <v>15312</v>
      </c>
      <c r="D7608" s="30">
        <v>1421</v>
      </c>
      <c r="E7608" s="30" t="s">
        <v>371</v>
      </c>
      <c r="F7608" s="30" t="s">
        <v>365</v>
      </c>
      <c r="G7608" s="30" t="s">
        <v>9641</v>
      </c>
      <c r="H7608" s="30">
        <v>2020</v>
      </c>
      <c r="I7608" s="28" t="s">
        <v>14744</v>
      </c>
      <c r="J7608" s="30"/>
      <c r="K7608" s="30" t="s">
        <v>368</v>
      </c>
    </row>
    <row r="7609" spans="1:11">
      <c r="A7609" s="29">
        <v>7608</v>
      </c>
      <c r="B7609" s="30" t="s">
        <v>15313</v>
      </c>
      <c r="C7609" s="31" t="s">
        <v>15314</v>
      </c>
      <c r="D7609" s="30">
        <v>1421</v>
      </c>
      <c r="E7609" s="30" t="s">
        <v>371</v>
      </c>
      <c r="F7609" s="30" t="s">
        <v>365</v>
      </c>
      <c r="G7609" s="30" t="s">
        <v>9641</v>
      </c>
      <c r="H7609" s="30">
        <v>2020</v>
      </c>
      <c r="I7609" s="28" t="s">
        <v>14744</v>
      </c>
      <c r="J7609" s="30"/>
      <c r="K7609" s="30" t="s">
        <v>368</v>
      </c>
    </row>
    <row r="7610" spans="1:11">
      <c r="A7610" s="29">
        <v>7609</v>
      </c>
      <c r="B7610" s="30" t="s">
        <v>15315</v>
      </c>
      <c r="C7610" s="31" t="s">
        <v>15316</v>
      </c>
      <c r="D7610" s="30">
        <v>1421</v>
      </c>
      <c r="E7610" s="30" t="s">
        <v>371</v>
      </c>
      <c r="F7610" s="30" t="s">
        <v>365</v>
      </c>
      <c r="G7610" s="30" t="s">
        <v>3757</v>
      </c>
      <c r="H7610" s="30">
        <v>2020</v>
      </c>
      <c r="I7610" s="28" t="s">
        <v>14744</v>
      </c>
      <c r="J7610" s="30"/>
      <c r="K7610" s="30" t="s">
        <v>368</v>
      </c>
    </row>
    <row r="7611" spans="1:11">
      <c r="A7611" s="29">
        <v>7610</v>
      </c>
      <c r="B7611" s="30" t="s">
        <v>15317</v>
      </c>
      <c r="C7611" s="31" t="s">
        <v>15318</v>
      </c>
      <c r="D7611" s="30">
        <v>1421</v>
      </c>
      <c r="E7611" s="30" t="s">
        <v>371</v>
      </c>
      <c r="F7611" s="30" t="s">
        <v>365</v>
      </c>
      <c r="G7611" s="30" t="s">
        <v>3757</v>
      </c>
      <c r="H7611" s="30">
        <v>2020</v>
      </c>
      <c r="I7611" s="28" t="s">
        <v>367</v>
      </c>
      <c r="J7611" s="30"/>
      <c r="K7611" s="30" t="s">
        <v>368</v>
      </c>
    </row>
    <row r="7612" spans="1:11">
      <c r="A7612" s="29">
        <v>7611</v>
      </c>
      <c r="B7612" s="30" t="s">
        <v>15319</v>
      </c>
      <c r="C7612" s="31" t="s">
        <v>15320</v>
      </c>
      <c r="D7612" s="30">
        <v>1421</v>
      </c>
      <c r="E7612" s="30" t="s">
        <v>371</v>
      </c>
      <c r="F7612" s="30" t="s">
        <v>365</v>
      </c>
      <c r="G7612" s="30" t="s">
        <v>3757</v>
      </c>
      <c r="H7612" s="30">
        <v>2020</v>
      </c>
      <c r="I7612" s="28" t="s">
        <v>14744</v>
      </c>
      <c r="J7612" s="30"/>
      <c r="K7612" s="30" t="s">
        <v>368</v>
      </c>
    </row>
    <row r="7613" spans="1:11">
      <c r="A7613" s="29">
        <v>7612</v>
      </c>
      <c r="B7613" s="30" t="s">
        <v>15321</v>
      </c>
      <c r="C7613" s="31" t="s">
        <v>15322</v>
      </c>
      <c r="D7613" s="30">
        <v>1421</v>
      </c>
      <c r="E7613" s="30" t="s">
        <v>371</v>
      </c>
      <c r="F7613" s="30" t="s">
        <v>365</v>
      </c>
      <c r="G7613" s="30" t="s">
        <v>3757</v>
      </c>
      <c r="H7613" s="30">
        <v>2020</v>
      </c>
      <c r="I7613" s="28" t="s">
        <v>367</v>
      </c>
      <c r="J7613" s="30"/>
      <c r="K7613" s="30" t="s">
        <v>368</v>
      </c>
    </row>
    <row r="7614" spans="1:11">
      <c r="A7614" s="29">
        <v>7613</v>
      </c>
      <c r="B7614" s="30" t="s">
        <v>15323</v>
      </c>
      <c r="C7614" s="31" t="s">
        <v>1448</v>
      </c>
      <c r="D7614" s="30">
        <v>1421</v>
      </c>
      <c r="E7614" s="30" t="s">
        <v>371</v>
      </c>
      <c r="F7614" s="30" t="s">
        <v>365</v>
      </c>
      <c r="G7614" s="30" t="s">
        <v>3757</v>
      </c>
      <c r="H7614" s="30">
        <v>2020</v>
      </c>
      <c r="I7614" s="28" t="s">
        <v>367</v>
      </c>
      <c r="J7614" s="30"/>
      <c r="K7614" s="30" t="s">
        <v>368</v>
      </c>
    </row>
    <row r="7615" spans="1:11">
      <c r="A7615" s="29">
        <v>7614</v>
      </c>
      <c r="B7615" s="30" t="s">
        <v>15324</v>
      </c>
      <c r="C7615" s="31" t="s">
        <v>15325</v>
      </c>
      <c r="D7615" s="30">
        <v>1421</v>
      </c>
      <c r="E7615" s="30" t="s">
        <v>371</v>
      </c>
      <c r="F7615" s="30" t="s">
        <v>365</v>
      </c>
      <c r="G7615" s="30" t="s">
        <v>378</v>
      </c>
      <c r="H7615" s="30">
        <v>2020</v>
      </c>
      <c r="I7615" s="28" t="s">
        <v>367</v>
      </c>
      <c r="J7615" s="30"/>
      <c r="K7615" s="30" t="s">
        <v>368</v>
      </c>
    </row>
    <row r="7616" spans="1:11">
      <c r="A7616" s="29">
        <v>7615</v>
      </c>
      <c r="B7616" s="30" t="s">
        <v>15326</v>
      </c>
      <c r="C7616" s="31" t="s">
        <v>15327</v>
      </c>
      <c r="D7616" s="30">
        <v>1421</v>
      </c>
      <c r="E7616" s="30" t="s">
        <v>371</v>
      </c>
      <c r="F7616" s="30" t="s">
        <v>365</v>
      </c>
      <c r="G7616" s="30" t="s">
        <v>9641</v>
      </c>
      <c r="H7616" s="30">
        <v>2020</v>
      </c>
      <c r="I7616" s="28" t="s">
        <v>367</v>
      </c>
      <c r="J7616" s="30"/>
      <c r="K7616" s="30" t="s">
        <v>368</v>
      </c>
    </row>
    <row r="7617" spans="1:11">
      <c r="A7617" s="29">
        <v>7616</v>
      </c>
      <c r="B7617" s="30" t="s">
        <v>15328</v>
      </c>
      <c r="C7617" s="31" t="s">
        <v>15329</v>
      </c>
      <c r="D7617" s="30">
        <v>1421</v>
      </c>
      <c r="E7617" s="30" t="s">
        <v>371</v>
      </c>
      <c r="F7617" s="30" t="s">
        <v>365</v>
      </c>
      <c r="G7617" s="30" t="s">
        <v>3757</v>
      </c>
      <c r="H7617" s="30">
        <v>2020</v>
      </c>
      <c r="I7617" s="28" t="s">
        <v>367</v>
      </c>
      <c r="J7617" s="30"/>
      <c r="K7617" s="30" t="s">
        <v>368</v>
      </c>
    </row>
    <row r="7618" spans="1:11">
      <c r="A7618" s="29">
        <v>7617</v>
      </c>
      <c r="B7618" s="30" t="s">
        <v>15330</v>
      </c>
      <c r="C7618" s="31" t="s">
        <v>15331</v>
      </c>
      <c r="D7618" s="30">
        <v>1421</v>
      </c>
      <c r="E7618" s="30" t="s">
        <v>371</v>
      </c>
      <c r="F7618" s="30" t="s">
        <v>365</v>
      </c>
      <c r="G7618" s="30" t="s">
        <v>3757</v>
      </c>
      <c r="H7618" s="30">
        <v>2020</v>
      </c>
      <c r="I7618" s="28" t="s">
        <v>367</v>
      </c>
      <c r="J7618" s="30"/>
      <c r="K7618" s="30" t="s">
        <v>368</v>
      </c>
    </row>
    <row r="7619" spans="1:11">
      <c r="A7619" s="29">
        <v>7618</v>
      </c>
      <c r="B7619" s="30" t="s">
        <v>15332</v>
      </c>
      <c r="C7619" s="31" t="s">
        <v>15333</v>
      </c>
      <c r="D7619" s="30">
        <v>1421</v>
      </c>
      <c r="E7619" s="30" t="s">
        <v>3823</v>
      </c>
      <c r="F7619" s="30" t="s">
        <v>365</v>
      </c>
      <c r="G7619" s="30" t="s">
        <v>3757</v>
      </c>
      <c r="H7619" s="30">
        <v>2020</v>
      </c>
      <c r="I7619" s="28" t="s">
        <v>367</v>
      </c>
      <c r="J7619" s="30"/>
      <c r="K7619" s="30" t="s">
        <v>368</v>
      </c>
    </row>
    <row r="7620" spans="1:11">
      <c r="A7620" s="29">
        <v>7619</v>
      </c>
      <c r="B7620" s="30" t="s">
        <v>15334</v>
      </c>
      <c r="C7620" s="31" t="s">
        <v>15335</v>
      </c>
      <c r="D7620" s="30">
        <v>1421</v>
      </c>
      <c r="E7620" s="30" t="s">
        <v>371</v>
      </c>
      <c r="F7620" s="30" t="s">
        <v>365</v>
      </c>
      <c r="G7620" s="30" t="s">
        <v>3757</v>
      </c>
      <c r="H7620" s="30">
        <v>2020</v>
      </c>
      <c r="I7620" s="28" t="s">
        <v>367</v>
      </c>
      <c r="J7620" s="30"/>
      <c r="K7620" s="30" t="s">
        <v>368</v>
      </c>
    </row>
    <row r="7621" spans="1:11">
      <c r="A7621" s="29">
        <v>7620</v>
      </c>
      <c r="B7621" s="30" t="s">
        <v>15336</v>
      </c>
      <c r="C7621" s="31" t="s">
        <v>15337</v>
      </c>
      <c r="D7621" s="30">
        <v>1421</v>
      </c>
      <c r="E7621" s="30" t="s">
        <v>371</v>
      </c>
      <c r="F7621" s="30" t="s">
        <v>365</v>
      </c>
      <c r="G7621" s="30" t="s">
        <v>378</v>
      </c>
      <c r="H7621" s="30">
        <v>2020</v>
      </c>
      <c r="I7621" s="28" t="s">
        <v>367</v>
      </c>
      <c r="J7621" s="30"/>
      <c r="K7621" s="30" t="s">
        <v>368</v>
      </c>
    </row>
    <row r="7622" spans="1:11">
      <c r="A7622" s="29">
        <v>7621</v>
      </c>
      <c r="B7622" s="30" t="s">
        <v>15338</v>
      </c>
      <c r="C7622" s="31" t="s">
        <v>15339</v>
      </c>
      <c r="D7622" s="30">
        <v>1421</v>
      </c>
      <c r="E7622" s="30" t="s">
        <v>371</v>
      </c>
      <c r="F7622" s="30" t="s">
        <v>365</v>
      </c>
      <c r="G7622" s="30" t="s">
        <v>3757</v>
      </c>
      <c r="H7622" s="30">
        <v>2020</v>
      </c>
      <c r="I7622" s="28" t="s">
        <v>367</v>
      </c>
      <c r="J7622" s="30"/>
      <c r="K7622" s="30" t="s">
        <v>368</v>
      </c>
    </row>
    <row r="7623" spans="1:11">
      <c r="A7623" s="29">
        <v>7622</v>
      </c>
      <c r="B7623" s="30" t="s">
        <v>15340</v>
      </c>
      <c r="C7623" s="31" t="s">
        <v>15341</v>
      </c>
      <c r="D7623" s="30">
        <v>1421</v>
      </c>
      <c r="E7623" s="30" t="s">
        <v>371</v>
      </c>
      <c r="F7623" s="30" t="s">
        <v>365</v>
      </c>
      <c r="G7623" s="30" t="s">
        <v>3757</v>
      </c>
      <c r="H7623" s="30">
        <v>2020</v>
      </c>
      <c r="I7623" s="28" t="s">
        <v>367</v>
      </c>
      <c r="J7623" s="30"/>
      <c r="K7623" s="30" t="s">
        <v>368</v>
      </c>
    </row>
    <row r="7624" spans="1:11">
      <c r="A7624" s="29">
        <v>7623</v>
      </c>
      <c r="B7624" s="30" t="s">
        <v>15342</v>
      </c>
      <c r="C7624" s="31" t="s">
        <v>15343</v>
      </c>
      <c r="D7624" s="30">
        <v>1421</v>
      </c>
      <c r="E7624" s="30" t="s">
        <v>371</v>
      </c>
      <c r="F7624" s="30" t="s">
        <v>365</v>
      </c>
      <c r="G7624" s="30" t="s">
        <v>3757</v>
      </c>
      <c r="H7624" s="30">
        <v>2020</v>
      </c>
      <c r="I7624" s="28" t="s">
        <v>14744</v>
      </c>
      <c r="J7624" s="30"/>
      <c r="K7624" s="30" t="s">
        <v>368</v>
      </c>
    </row>
    <row r="7625" spans="1:11">
      <c r="A7625" s="29">
        <v>7624</v>
      </c>
      <c r="B7625" s="30" t="s">
        <v>15344</v>
      </c>
      <c r="C7625" s="31" t="s">
        <v>15345</v>
      </c>
      <c r="D7625" s="30">
        <v>1421</v>
      </c>
      <c r="E7625" s="30" t="s">
        <v>371</v>
      </c>
      <c r="F7625" s="30" t="s">
        <v>365</v>
      </c>
      <c r="G7625" s="30" t="s">
        <v>3757</v>
      </c>
      <c r="H7625" s="30">
        <v>2020</v>
      </c>
      <c r="I7625" s="28" t="s">
        <v>14744</v>
      </c>
      <c r="J7625" s="30"/>
      <c r="K7625" s="30" t="s">
        <v>368</v>
      </c>
    </row>
    <row r="7626" spans="1:11">
      <c r="A7626" s="29">
        <v>7625</v>
      </c>
      <c r="B7626" s="30" t="s">
        <v>15346</v>
      </c>
      <c r="C7626" s="31" t="s">
        <v>15347</v>
      </c>
      <c r="D7626" s="30">
        <v>1421</v>
      </c>
      <c r="E7626" s="30" t="s">
        <v>371</v>
      </c>
      <c r="F7626" s="30" t="s">
        <v>365</v>
      </c>
      <c r="G7626" s="30" t="s">
        <v>3757</v>
      </c>
      <c r="H7626" s="30">
        <v>2020</v>
      </c>
      <c r="I7626" s="28" t="s">
        <v>14744</v>
      </c>
      <c r="J7626" s="30"/>
      <c r="K7626" s="30" t="s">
        <v>368</v>
      </c>
    </row>
    <row r="7627" spans="1:11">
      <c r="A7627" s="29">
        <v>7626</v>
      </c>
      <c r="B7627" s="30" t="s">
        <v>15348</v>
      </c>
      <c r="C7627" s="31" t="s">
        <v>15349</v>
      </c>
      <c r="D7627" s="30">
        <v>1421</v>
      </c>
      <c r="E7627" s="30" t="s">
        <v>371</v>
      </c>
      <c r="F7627" s="30" t="s">
        <v>365</v>
      </c>
      <c r="G7627" s="30" t="s">
        <v>9641</v>
      </c>
      <c r="H7627" s="30">
        <v>2020</v>
      </c>
      <c r="I7627" s="28" t="s">
        <v>367</v>
      </c>
      <c r="J7627" s="30"/>
      <c r="K7627" s="30" t="s">
        <v>368</v>
      </c>
    </row>
    <row r="7628" spans="1:11">
      <c r="A7628" s="29">
        <v>7627</v>
      </c>
      <c r="B7628" s="30" t="s">
        <v>15350</v>
      </c>
      <c r="C7628" s="31" t="s">
        <v>15351</v>
      </c>
      <c r="D7628" s="30">
        <v>1421</v>
      </c>
      <c r="E7628" s="30" t="s">
        <v>371</v>
      </c>
      <c r="F7628" s="30" t="s">
        <v>365</v>
      </c>
      <c r="G7628" s="30" t="s">
        <v>3757</v>
      </c>
      <c r="H7628" s="30">
        <v>2020</v>
      </c>
      <c r="I7628" s="28" t="s">
        <v>367</v>
      </c>
      <c r="J7628" s="30"/>
      <c r="K7628" s="30" t="s">
        <v>368</v>
      </c>
    </row>
    <row r="7629" spans="1:11">
      <c r="A7629" s="29">
        <v>7628</v>
      </c>
      <c r="B7629" s="30" t="s">
        <v>15352</v>
      </c>
      <c r="C7629" s="31" t="s">
        <v>15353</v>
      </c>
      <c r="D7629" s="30">
        <v>1421</v>
      </c>
      <c r="E7629" s="30" t="s">
        <v>371</v>
      </c>
      <c r="F7629" s="30" t="s">
        <v>365</v>
      </c>
      <c r="G7629" s="30" t="s">
        <v>9641</v>
      </c>
      <c r="H7629" s="30">
        <v>2020</v>
      </c>
      <c r="I7629" s="28" t="s">
        <v>367</v>
      </c>
      <c r="J7629" s="30"/>
      <c r="K7629" s="30" t="s">
        <v>368</v>
      </c>
    </row>
    <row r="7630" spans="1:11">
      <c r="A7630" s="29">
        <v>7629</v>
      </c>
      <c r="B7630" s="30" t="s">
        <v>15354</v>
      </c>
      <c r="C7630" s="31" t="s">
        <v>15355</v>
      </c>
      <c r="D7630" s="30">
        <v>1421</v>
      </c>
      <c r="E7630" s="30" t="s">
        <v>371</v>
      </c>
      <c r="F7630" s="30" t="s">
        <v>365</v>
      </c>
      <c r="G7630" s="30" t="s">
        <v>3757</v>
      </c>
      <c r="H7630" s="30">
        <v>2020</v>
      </c>
      <c r="I7630" s="28" t="s">
        <v>367</v>
      </c>
      <c r="J7630" s="30"/>
      <c r="K7630" s="30" t="s">
        <v>368</v>
      </c>
    </row>
    <row r="7631" spans="1:11">
      <c r="A7631" s="29">
        <v>7630</v>
      </c>
      <c r="B7631" s="30" t="s">
        <v>15356</v>
      </c>
      <c r="C7631" s="31" t="s">
        <v>7307</v>
      </c>
      <c r="D7631" s="30">
        <v>1417</v>
      </c>
      <c r="E7631" s="30" t="s">
        <v>371</v>
      </c>
      <c r="F7631" s="30" t="s">
        <v>365</v>
      </c>
      <c r="G7631" s="30" t="s">
        <v>468</v>
      </c>
      <c r="H7631" s="30">
        <v>2020</v>
      </c>
      <c r="I7631" s="28" t="s">
        <v>367</v>
      </c>
      <c r="J7631" s="30"/>
      <c r="K7631" s="30" t="s">
        <v>368</v>
      </c>
    </row>
    <row r="7632" spans="1:11">
      <c r="A7632" s="29">
        <v>7631</v>
      </c>
      <c r="B7632" s="30" t="s">
        <v>15357</v>
      </c>
      <c r="C7632" s="31" t="s">
        <v>15358</v>
      </c>
      <c r="D7632" s="30">
        <v>1421</v>
      </c>
      <c r="E7632" s="30" t="s">
        <v>371</v>
      </c>
      <c r="F7632" s="30" t="s">
        <v>365</v>
      </c>
      <c r="G7632" s="30" t="s">
        <v>3757</v>
      </c>
      <c r="H7632" s="30">
        <v>2020</v>
      </c>
      <c r="I7632" s="28" t="s">
        <v>14744</v>
      </c>
      <c r="J7632" s="30"/>
      <c r="K7632" s="30" t="s">
        <v>368</v>
      </c>
    </row>
    <row r="7633" spans="1:11">
      <c r="A7633" s="29">
        <v>7632</v>
      </c>
      <c r="B7633" s="30" t="s">
        <v>15359</v>
      </c>
      <c r="C7633" s="31" t="s">
        <v>15360</v>
      </c>
      <c r="D7633" s="30">
        <v>1421</v>
      </c>
      <c r="E7633" s="30" t="s">
        <v>371</v>
      </c>
      <c r="F7633" s="30" t="s">
        <v>365</v>
      </c>
      <c r="G7633" s="30" t="s">
        <v>3757</v>
      </c>
      <c r="H7633" s="30">
        <v>2020</v>
      </c>
      <c r="I7633" s="28" t="s">
        <v>14744</v>
      </c>
      <c r="J7633" s="30"/>
      <c r="K7633" s="30" t="s">
        <v>368</v>
      </c>
    </row>
    <row r="7634" spans="1:11">
      <c r="A7634" s="29">
        <v>7633</v>
      </c>
      <c r="B7634" s="30" t="s">
        <v>15361</v>
      </c>
      <c r="C7634" s="31" t="s">
        <v>15362</v>
      </c>
      <c r="D7634" s="30">
        <v>1421</v>
      </c>
      <c r="E7634" s="30" t="s">
        <v>371</v>
      </c>
      <c r="F7634" s="30" t="s">
        <v>365</v>
      </c>
      <c r="G7634" s="30" t="s">
        <v>3757</v>
      </c>
      <c r="H7634" s="30">
        <v>2020</v>
      </c>
      <c r="I7634" s="28" t="s">
        <v>14744</v>
      </c>
      <c r="J7634" s="30"/>
      <c r="K7634" s="30" t="s">
        <v>368</v>
      </c>
    </row>
    <row r="7635" spans="1:11">
      <c r="A7635" s="29">
        <v>7634</v>
      </c>
      <c r="B7635" s="30" t="s">
        <v>15363</v>
      </c>
      <c r="C7635" s="31" t="s">
        <v>15364</v>
      </c>
      <c r="D7635" s="30">
        <v>1421</v>
      </c>
      <c r="E7635" s="30" t="s">
        <v>371</v>
      </c>
      <c r="F7635" s="30" t="s">
        <v>365</v>
      </c>
      <c r="G7635" s="30" t="s">
        <v>3757</v>
      </c>
      <c r="H7635" s="30">
        <v>2020</v>
      </c>
      <c r="I7635" s="28" t="s">
        <v>367</v>
      </c>
      <c r="J7635" s="30"/>
      <c r="K7635" s="30" t="s">
        <v>368</v>
      </c>
    </row>
    <row r="7636" spans="1:11">
      <c r="A7636" s="29">
        <v>7635</v>
      </c>
      <c r="B7636" s="30" t="s">
        <v>15365</v>
      </c>
      <c r="C7636" s="31" t="s">
        <v>15366</v>
      </c>
      <c r="D7636" s="30">
        <v>1421</v>
      </c>
      <c r="E7636" s="30" t="s">
        <v>371</v>
      </c>
      <c r="F7636" s="30" t="s">
        <v>365</v>
      </c>
      <c r="G7636" s="30" t="s">
        <v>3757</v>
      </c>
      <c r="H7636" s="30">
        <v>2020</v>
      </c>
      <c r="I7636" s="28" t="s">
        <v>367</v>
      </c>
      <c r="J7636" s="30"/>
      <c r="K7636" s="30" t="s">
        <v>368</v>
      </c>
    </row>
    <row r="7637" spans="1:11">
      <c r="A7637" s="29">
        <v>7636</v>
      </c>
      <c r="B7637" s="30" t="s">
        <v>15367</v>
      </c>
      <c r="C7637" s="31" t="s">
        <v>15368</v>
      </c>
      <c r="D7637" s="30">
        <v>1421</v>
      </c>
      <c r="E7637" s="30" t="s">
        <v>371</v>
      </c>
      <c r="F7637" s="30" t="s">
        <v>365</v>
      </c>
      <c r="G7637" s="30" t="s">
        <v>3757</v>
      </c>
      <c r="H7637" s="30">
        <v>2020</v>
      </c>
      <c r="I7637" s="28" t="s">
        <v>14744</v>
      </c>
      <c r="J7637" s="30"/>
      <c r="K7637" s="30" t="s">
        <v>368</v>
      </c>
    </row>
    <row r="7638" spans="1:11">
      <c r="A7638" s="29">
        <v>7637</v>
      </c>
      <c r="B7638" s="30" t="s">
        <v>15369</v>
      </c>
      <c r="C7638" s="31" t="s">
        <v>15370</v>
      </c>
      <c r="D7638" s="30">
        <v>1421</v>
      </c>
      <c r="E7638" s="30" t="s">
        <v>371</v>
      </c>
      <c r="F7638" s="30" t="s">
        <v>365</v>
      </c>
      <c r="G7638" s="30" t="s">
        <v>3757</v>
      </c>
      <c r="H7638" s="30">
        <v>2020</v>
      </c>
      <c r="I7638" s="28" t="s">
        <v>367</v>
      </c>
      <c r="J7638" s="30"/>
      <c r="K7638" s="30" t="s">
        <v>368</v>
      </c>
    </row>
    <row r="7639" spans="1:11">
      <c r="A7639" s="29">
        <v>7638</v>
      </c>
      <c r="B7639" s="30" t="s">
        <v>15371</v>
      </c>
      <c r="C7639" s="31" t="s">
        <v>15372</v>
      </c>
      <c r="D7639" s="30">
        <v>1421</v>
      </c>
      <c r="E7639" s="30" t="s">
        <v>371</v>
      </c>
      <c r="F7639" s="30" t="s">
        <v>365</v>
      </c>
      <c r="G7639" s="30" t="s">
        <v>3757</v>
      </c>
      <c r="H7639" s="30">
        <v>2020</v>
      </c>
      <c r="I7639" s="28" t="s">
        <v>367</v>
      </c>
      <c r="J7639" s="30"/>
      <c r="K7639" s="30" t="s">
        <v>368</v>
      </c>
    </row>
    <row r="7640" spans="1:11">
      <c r="A7640" s="29">
        <v>7639</v>
      </c>
      <c r="B7640" s="30" t="s">
        <v>15373</v>
      </c>
      <c r="C7640" s="31" t="s">
        <v>15374</v>
      </c>
      <c r="D7640" s="30">
        <v>1421</v>
      </c>
      <c r="E7640" s="30" t="s">
        <v>371</v>
      </c>
      <c r="F7640" s="30" t="s">
        <v>365</v>
      </c>
      <c r="G7640" s="30" t="s">
        <v>378</v>
      </c>
      <c r="H7640" s="30">
        <v>2020</v>
      </c>
      <c r="I7640" s="28" t="s">
        <v>367</v>
      </c>
      <c r="J7640" s="30"/>
      <c r="K7640" s="30" t="s">
        <v>368</v>
      </c>
    </row>
    <row r="7641" spans="1:11">
      <c r="A7641" s="29">
        <v>7640</v>
      </c>
      <c r="B7641" s="30" t="s">
        <v>15375</v>
      </c>
      <c r="C7641" s="31" t="s">
        <v>15376</v>
      </c>
      <c r="D7641" s="30">
        <v>1421</v>
      </c>
      <c r="E7641" s="30" t="s">
        <v>371</v>
      </c>
      <c r="F7641" s="30" t="s">
        <v>365</v>
      </c>
      <c r="G7641" s="30" t="s">
        <v>3757</v>
      </c>
      <c r="H7641" s="30">
        <v>2020</v>
      </c>
      <c r="I7641" s="28" t="s">
        <v>14744</v>
      </c>
      <c r="J7641" s="30"/>
      <c r="K7641" s="30" t="s">
        <v>368</v>
      </c>
    </row>
    <row r="7642" spans="1:11">
      <c r="A7642" s="29">
        <v>7641</v>
      </c>
      <c r="B7642" s="30" t="s">
        <v>15377</v>
      </c>
      <c r="C7642" s="31" t="s">
        <v>15378</v>
      </c>
      <c r="D7642" s="30">
        <v>1421</v>
      </c>
      <c r="E7642" s="30" t="s">
        <v>371</v>
      </c>
      <c r="F7642" s="30" t="s">
        <v>365</v>
      </c>
      <c r="G7642" s="30" t="s">
        <v>3757</v>
      </c>
      <c r="H7642" s="30">
        <v>2020</v>
      </c>
      <c r="I7642" s="28" t="s">
        <v>14744</v>
      </c>
      <c r="J7642" s="30"/>
      <c r="K7642" s="30" t="s">
        <v>368</v>
      </c>
    </row>
    <row r="7643" spans="1:11">
      <c r="A7643" s="29">
        <v>7642</v>
      </c>
      <c r="B7643" s="30" t="s">
        <v>15379</v>
      </c>
      <c r="C7643" s="31" t="s">
        <v>15380</v>
      </c>
      <c r="D7643" s="30">
        <v>1421</v>
      </c>
      <c r="E7643" s="30" t="s">
        <v>371</v>
      </c>
      <c r="F7643" s="30" t="s">
        <v>365</v>
      </c>
      <c r="G7643" s="30" t="s">
        <v>9641</v>
      </c>
      <c r="H7643" s="30">
        <v>2020</v>
      </c>
      <c r="I7643" s="28" t="s">
        <v>367</v>
      </c>
      <c r="J7643" s="30"/>
      <c r="K7643" s="30" t="s">
        <v>368</v>
      </c>
    </row>
    <row r="7644" spans="1:11">
      <c r="A7644" s="29">
        <v>7643</v>
      </c>
      <c r="B7644" s="30" t="s">
        <v>15381</v>
      </c>
      <c r="C7644" s="31" t="s">
        <v>15382</v>
      </c>
      <c r="D7644" s="30">
        <v>1421</v>
      </c>
      <c r="E7644" s="30" t="s">
        <v>371</v>
      </c>
      <c r="F7644" s="30" t="s">
        <v>365</v>
      </c>
      <c r="G7644" s="30" t="s">
        <v>3757</v>
      </c>
      <c r="H7644" s="30">
        <v>2020</v>
      </c>
      <c r="I7644" s="28" t="s">
        <v>367</v>
      </c>
      <c r="J7644" s="30"/>
      <c r="K7644" s="30" t="s">
        <v>368</v>
      </c>
    </row>
    <row r="7645" spans="1:11">
      <c r="A7645" s="29">
        <v>7644</v>
      </c>
      <c r="B7645" s="30" t="s">
        <v>15383</v>
      </c>
      <c r="C7645" s="31" t="s">
        <v>15384</v>
      </c>
      <c r="D7645" s="30">
        <v>1421</v>
      </c>
      <c r="E7645" s="30" t="s">
        <v>371</v>
      </c>
      <c r="F7645" s="30" t="s">
        <v>365</v>
      </c>
      <c r="G7645" s="30" t="s">
        <v>9641</v>
      </c>
      <c r="H7645" s="30">
        <v>2020</v>
      </c>
      <c r="I7645" s="28" t="s">
        <v>367</v>
      </c>
      <c r="J7645" s="30"/>
      <c r="K7645" s="30" t="s">
        <v>368</v>
      </c>
    </row>
    <row r="7646" spans="1:11">
      <c r="A7646" s="29">
        <v>7645</v>
      </c>
      <c r="B7646" s="30" t="s">
        <v>15385</v>
      </c>
      <c r="C7646" s="31" t="s">
        <v>15386</v>
      </c>
      <c r="D7646" s="30">
        <v>1421</v>
      </c>
      <c r="E7646" s="30" t="s">
        <v>364</v>
      </c>
      <c r="F7646" s="30" t="s">
        <v>365</v>
      </c>
      <c r="G7646" s="30" t="s">
        <v>3757</v>
      </c>
      <c r="H7646" s="30">
        <v>2020</v>
      </c>
      <c r="I7646" s="28" t="s">
        <v>367</v>
      </c>
      <c r="J7646" s="30"/>
      <c r="K7646" s="30" t="s">
        <v>368</v>
      </c>
    </row>
    <row r="7647" spans="1:11">
      <c r="A7647" s="29">
        <v>7646</v>
      </c>
      <c r="B7647" s="30" t="s">
        <v>15387</v>
      </c>
      <c r="C7647" s="31" t="s">
        <v>15388</v>
      </c>
      <c r="D7647" s="30">
        <v>1421</v>
      </c>
      <c r="E7647" s="30" t="s">
        <v>371</v>
      </c>
      <c r="F7647" s="30" t="s">
        <v>365</v>
      </c>
      <c r="G7647" s="30" t="s">
        <v>3757</v>
      </c>
      <c r="H7647" s="30">
        <v>2020</v>
      </c>
      <c r="I7647" s="28" t="s">
        <v>14744</v>
      </c>
      <c r="J7647" s="30"/>
      <c r="K7647" s="30" t="s">
        <v>368</v>
      </c>
    </row>
    <row r="7648" spans="1:11">
      <c r="A7648" s="29">
        <v>7647</v>
      </c>
      <c r="B7648" s="30" t="s">
        <v>15389</v>
      </c>
      <c r="C7648" s="31" t="s">
        <v>15390</v>
      </c>
      <c r="D7648" s="30">
        <v>1421</v>
      </c>
      <c r="E7648" s="30" t="s">
        <v>364</v>
      </c>
      <c r="F7648" s="30" t="s">
        <v>365</v>
      </c>
      <c r="G7648" s="30" t="s">
        <v>9641</v>
      </c>
      <c r="H7648" s="30">
        <v>2020</v>
      </c>
      <c r="I7648" s="28" t="s">
        <v>367</v>
      </c>
      <c r="J7648" s="30"/>
      <c r="K7648" s="30" t="s">
        <v>368</v>
      </c>
    </row>
    <row r="7649" spans="1:11">
      <c r="A7649" s="29">
        <v>7648</v>
      </c>
      <c r="B7649" s="30" t="s">
        <v>15391</v>
      </c>
      <c r="C7649" s="31" t="s">
        <v>15392</v>
      </c>
      <c r="D7649" s="30">
        <v>1421</v>
      </c>
      <c r="E7649" s="30" t="s">
        <v>371</v>
      </c>
      <c r="F7649" s="30" t="s">
        <v>365</v>
      </c>
      <c r="G7649" s="30" t="s">
        <v>9641</v>
      </c>
      <c r="H7649" s="30">
        <v>2020</v>
      </c>
      <c r="I7649" s="28" t="s">
        <v>14744</v>
      </c>
      <c r="J7649" s="30"/>
      <c r="K7649" s="30" t="s">
        <v>368</v>
      </c>
    </row>
    <row r="7650" spans="1:11">
      <c r="A7650" s="29">
        <v>7649</v>
      </c>
      <c r="B7650" s="30" t="s">
        <v>15393</v>
      </c>
      <c r="C7650" s="31" t="s">
        <v>15394</v>
      </c>
      <c r="D7650" s="30">
        <v>1421</v>
      </c>
      <c r="E7650" s="30" t="s">
        <v>371</v>
      </c>
      <c r="F7650" s="30" t="s">
        <v>365</v>
      </c>
      <c r="G7650" s="30" t="s">
        <v>9641</v>
      </c>
      <c r="H7650" s="30">
        <v>2020</v>
      </c>
      <c r="I7650" s="28" t="s">
        <v>14744</v>
      </c>
      <c r="J7650" s="30"/>
      <c r="K7650" s="30" t="s">
        <v>368</v>
      </c>
    </row>
    <row r="7651" spans="1:11">
      <c r="A7651" s="29">
        <v>7650</v>
      </c>
      <c r="B7651" s="30" t="s">
        <v>15395</v>
      </c>
      <c r="C7651" s="31" t="s">
        <v>15396</v>
      </c>
      <c r="D7651" s="30">
        <v>1421</v>
      </c>
      <c r="E7651" s="30" t="s">
        <v>371</v>
      </c>
      <c r="F7651" s="30" t="s">
        <v>365</v>
      </c>
      <c r="G7651" s="30" t="s">
        <v>3757</v>
      </c>
      <c r="H7651" s="30">
        <v>2020</v>
      </c>
      <c r="I7651" s="28" t="s">
        <v>367</v>
      </c>
      <c r="J7651" s="30"/>
      <c r="K7651" s="30" t="s">
        <v>368</v>
      </c>
    </row>
    <row r="7652" spans="1:11">
      <c r="A7652" s="29">
        <v>7651</v>
      </c>
      <c r="B7652" s="30" t="s">
        <v>15397</v>
      </c>
      <c r="C7652" s="31" t="s">
        <v>15398</v>
      </c>
      <c r="D7652" s="30">
        <v>1421</v>
      </c>
      <c r="E7652" s="30" t="s">
        <v>371</v>
      </c>
      <c r="F7652" s="30" t="s">
        <v>365</v>
      </c>
      <c r="G7652" s="30" t="s">
        <v>9641</v>
      </c>
      <c r="H7652" s="30">
        <v>2020</v>
      </c>
      <c r="I7652" s="28" t="s">
        <v>367</v>
      </c>
      <c r="J7652" s="30"/>
      <c r="K7652" s="30" t="s">
        <v>368</v>
      </c>
    </row>
    <row r="7653" spans="1:11">
      <c r="A7653" s="29">
        <v>7652</v>
      </c>
      <c r="B7653" s="30" t="s">
        <v>15399</v>
      </c>
      <c r="C7653" s="31" t="s">
        <v>15400</v>
      </c>
      <c r="D7653" s="30" t="s">
        <v>8631</v>
      </c>
      <c r="E7653" s="30" t="s">
        <v>371</v>
      </c>
      <c r="F7653" s="30" t="s">
        <v>846</v>
      </c>
      <c r="G7653" s="30" t="s">
        <v>9641</v>
      </c>
      <c r="H7653" s="30">
        <v>2020</v>
      </c>
      <c r="I7653" s="28" t="s">
        <v>367</v>
      </c>
      <c r="J7653" s="30" t="s">
        <v>15401</v>
      </c>
      <c r="K7653" s="30" t="s">
        <v>368</v>
      </c>
    </row>
    <row r="7654" spans="1:11">
      <c r="A7654" s="29">
        <v>7653</v>
      </c>
      <c r="B7654" s="30" t="s">
        <v>15402</v>
      </c>
      <c r="C7654" s="31" t="s">
        <v>15403</v>
      </c>
      <c r="D7654" s="30" t="s">
        <v>6864</v>
      </c>
      <c r="E7654" s="30" t="s">
        <v>371</v>
      </c>
      <c r="F7654" s="30" t="s">
        <v>846</v>
      </c>
      <c r="G7654" s="30" t="s">
        <v>468</v>
      </c>
      <c r="H7654" s="30">
        <v>2020</v>
      </c>
      <c r="I7654" s="28" t="s">
        <v>367</v>
      </c>
      <c r="J7654" s="30" t="s">
        <v>10373</v>
      </c>
      <c r="K7654" s="30" t="s">
        <v>368</v>
      </c>
    </row>
    <row r="7655" spans="1:11">
      <c r="A7655" s="29">
        <v>7654</v>
      </c>
      <c r="B7655" s="30" t="s">
        <v>15404</v>
      </c>
      <c r="C7655" s="31" t="s">
        <v>15405</v>
      </c>
      <c r="D7655" s="30" t="s">
        <v>8631</v>
      </c>
      <c r="E7655" s="30" t="s">
        <v>371</v>
      </c>
      <c r="F7655" s="30" t="s">
        <v>846</v>
      </c>
      <c r="G7655" s="30" t="s">
        <v>9641</v>
      </c>
      <c r="H7655" s="30">
        <v>2020</v>
      </c>
      <c r="I7655" s="28" t="s">
        <v>367</v>
      </c>
      <c r="J7655" s="30" t="s">
        <v>10368</v>
      </c>
      <c r="K7655" s="30" t="s">
        <v>368</v>
      </c>
    </row>
    <row r="7656" spans="1:11">
      <c r="A7656" s="29">
        <v>7655</v>
      </c>
      <c r="B7656" s="30" t="s">
        <v>15406</v>
      </c>
      <c r="C7656" s="31" t="s">
        <v>15407</v>
      </c>
      <c r="D7656" s="30" t="s">
        <v>8631</v>
      </c>
      <c r="E7656" s="30" t="s">
        <v>371</v>
      </c>
      <c r="F7656" s="30" t="s">
        <v>846</v>
      </c>
      <c r="G7656" s="30" t="s">
        <v>9641</v>
      </c>
      <c r="H7656" s="30">
        <v>2020</v>
      </c>
      <c r="I7656" s="28" t="s">
        <v>14744</v>
      </c>
      <c r="J7656" s="30" t="s">
        <v>10373</v>
      </c>
      <c r="K7656" s="30" t="s">
        <v>368</v>
      </c>
    </row>
    <row r="7657" spans="1:11">
      <c r="A7657" s="29">
        <v>7656</v>
      </c>
      <c r="B7657" s="30" t="s">
        <v>15408</v>
      </c>
      <c r="C7657" s="31" t="s">
        <v>15409</v>
      </c>
      <c r="D7657" s="30" t="s">
        <v>8631</v>
      </c>
      <c r="E7657" s="30" t="s">
        <v>371</v>
      </c>
      <c r="F7657" s="30" t="s">
        <v>846</v>
      </c>
      <c r="G7657" s="30" t="s">
        <v>3757</v>
      </c>
      <c r="H7657" s="30">
        <v>2020</v>
      </c>
      <c r="I7657" s="28" t="s">
        <v>367</v>
      </c>
      <c r="J7657" s="30" t="s">
        <v>10368</v>
      </c>
      <c r="K7657" s="30" t="s">
        <v>368</v>
      </c>
    </row>
    <row r="7658" spans="1:11">
      <c r="A7658" s="29">
        <v>7657</v>
      </c>
      <c r="B7658" s="30" t="s">
        <v>15410</v>
      </c>
      <c r="C7658" s="31" t="s">
        <v>15411</v>
      </c>
      <c r="D7658" s="30" t="s">
        <v>8631</v>
      </c>
      <c r="E7658" s="30" t="s">
        <v>371</v>
      </c>
      <c r="F7658" s="30" t="s">
        <v>846</v>
      </c>
      <c r="G7658" s="30" t="s">
        <v>3757</v>
      </c>
      <c r="H7658" s="30">
        <v>2020</v>
      </c>
      <c r="I7658" s="28" t="s">
        <v>367</v>
      </c>
      <c r="J7658" s="30" t="s">
        <v>10373</v>
      </c>
      <c r="K7658" s="30" t="s">
        <v>368</v>
      </c>
    </row>
    <row r="7659" spans="1:11">
      <c r="A7659" s="29">
        <v>7658</v>
      </c>
      <c r="B7659" s="30" t="s">
        <v>15412</v>
      </c>
      <c r="C7659" s="31" t="s">
        <v>15413</v>
      </c>
      <c r="D7659" s="30" t="s">
        <v>8631</v>
      </c>
      <c r="E7659" s="30" t="s">
        <v>371</v>
      </c>
      <c r="F7659" s="30" t="s">
        <v>846</v>
      </c>
      <c r="G7659" s="30" t="s">
        <v>9641</v>
      </c>
      <c r="H7659" s="30">
        <v>2020</v>
      </c>
      <c r="I7659" s="28" t="s">
        <v>367</v>
      </c>
      <c r="J7659" s="30" t="s">
        <v>10373</v>
      </c>
      <c r="K7659" s="30" t="s">
        <v>368</v>
      </c>
    </row>
    <row r="7660" spans="1:11">
      <c r="A7660" s="29">
        <v>7659</v>
      </c>
      <c r="B7660" s="30" t="s">
        <v>15414</v>
      </c>
      <c r="C7660" s="31" t="s">
        <v>15415</v>
      </c>
      <c r="D7660" s="30" t="s">
        <v>8631</v>
      </c>
      <c r="E7660" s="30" t="s">
        <v>371</v>
      </c>
      <c r="F7660" s="30" t="s">
        <v>846</v>
      </c>
      <c r="G7660" s="30" t="s">
        <v>3757</v>
      </c>
      <c r="H7660" s="30">
        <v>2020</v>
      </c>
      <c r="I7660" s="28" t="s">
        <v>367</v>
      </c>
      <c r="J7660" s="30" t="s">
        <v>10368</v>
      </c>
      <c r="K7660" s="30" t="s">
        <v>368</v>
      </c>
    </row>
    <row r="7661" spans="1:11">
      <c r="A7661" s="29">
        <v>7660</v>
      </c>
      <c r="B7661" s="30" t="s">
        <v>15416</v>
      </c>
      <c r="C7661" s="31" t="s">
        <v>15417</v>
      </c>
      <c r="D7661" s="30" t="s">
        <v>8631</v>
      </c>
      <c r="E7661" s="30" t="s">
        <v>371</v>
      </c>
      <c r="F7661" s="30" t="s">
        <v>846</v>
      </c>
      <c r="G7661" s="30" t="s">
        <v>3757</v>
      </c>
      <c r="H7661" s="30">
        <v>2020</v>
      </c>
      <c r="I7661" s="28" t="s">
        <v>14744</v>
      </c>
      <c r="J7661" s="30" t="s">
        <v>10373</v>
      </c>
      <c r="K7661" s="30" t="s">
        <v>368</v>
      </c>
    </row>
    <row r="7662" spans="1:11">
      <c r="A7662" s="29">
        <v>7661</v>
      </c>
      <c r="B7662" s="30" t="s">
        <v>15418</v>
      </c>
      <c r="C7662" s="31" t="s">
        <v>15419</v>
      </c>
      <c r="D7662" s="30" t="s">
        <v>8631</v>
      </c>
      <c r="E7662" s="30" t="s">
        <v>371</v>
      </c>
      <c r="F7662" s="30" t="s">
        <v>846</v>
      </c>
      <c r="G7662" s="30" t="s">
        <v>3757</v>
      </c>
      <c r="H7662" s="30">
        <v>2020</v>
      </c>
      <c r="I7662" s="28" t="s">
        <v>367</v>
      </c>
      <c r="J7662" s="30" t="s">
        <v>10368</v>
      </c>
      <c r="K7662" s="30" t="s">
        <v>368</v>
      </c>
    </row>
    <row r="7663" spans="1:11">
      <c r="A7663" s="29">
        <v>7662</v>
      </c>
      <c r="B7663" s="30" t="s">
        <v>15420</v>
      </c>
      <c r="C7663" s="31" t="s">
        <v>15421</v>
      </c>
      <c r="D7663" s="30" t="s">
        <v>8631</v>
      </c>
      <c r="E7663" s="30" t="s">
        <v>371</v>
      </c>
      <c r="F7663" s="30" t="s">
        <v>846</v>
      </c>
      <c r="G7663" s="30" t="s">
        <v>3757</v>
      </c>
      <c r="H7663" s="30">
        <v>2020</v>
      </c>
      <c r="I7663" s="28" t="s">
        <v>367</v>
      </c>
      <c r="J7663" s="30" t="s">
        <v>10368</v>
      </c>
      <c r="K7663" s="30" t="s">
        <v>368</v>
      </c>
    </row>
    <row r="7664" spans="1:11">
      <c r="A7664" s="29">
        <v>7663</v>
      </c>
      <c r="B7664" s="30" t="s">
        <v>15422</v>
      </c>
      <c r="C7664" s="31" t="s">
        <v>15423</v>
      </c>
      <c r="D7664" s="30" t="s">
        <v>8631</v>
      </c>
      <c r="E7664" s="30" t="s">
        <v>371</v>
      </c>
      <c r="F7664" s="30" t="s">
        <v>846</v>
      </c>
      <c r="G7664" s="30" t="s">
        <v>9641</v>
      </c>
      <c r="H7664" s="30">
        <v>2020</v>
      </c>
      <c r="I7664" s="28" t="s">
        <v>367</v>
      </c>
      <c r="J7664" s="30" t="s">
        <v>10368</v>
      </c>
      <c r="K7664" s="30" t="s">
        <v>368</v>
      </c>
    </row>
    <row r="7665" spans="1:11">
      <c r="A7665" s="29">
        <v>7664</v>
      </c>
      <c r="B7665" s="30" t="s">
        <v>15424</v>
      </c>
      <c r="C7665" s="31" t="s">
        <v>15425</v>
      </c>
      <c r="D7665" s="30" t="s">
        <v>8631</v>
      </c>
      <c r="E7665" s="30" t="s">
        <v>850</v>
      </c>
      <c r="F7665" s="30" t="s">
        <v>846</v>
      </c>
      <c r="G7665" s="30" t="s">
        <v>3757</v>
      </c>
      <c r="H7665" s="30">
        <v>2020</v>
      </c>
      <c r="I7665" s="28" t="s">
        <v>367</v>
      </c>
      <c r="J7665" s="30" t="s">
        <v>10373</v>
      </c>
      <c r="K7665" s="30" t="s">
        <v>368</v>
      </c>
    </row>
    <row r="7666" spans="1:11">
      <c r="A7666" s="29">
        <v>7665</v>
      </c>
      <c r="B7666" s="30" t="s">
        <v>15426</v>
      </c>
      <c r="C7666" s="31" t="s">
        <v>15427</v>
      </c>
      <c r="D7666" s="30" t="s">
        <v>8631</v>
      </c>
      <c r="E7666" s="30" t="s">
        <v>850</v>
      </c>
      <c r="F7666" s="30" t="s">
        <v>846</v>
      </c>
      <c r="G7666" s="30" t="s">
        <v>3757</v>
      </c>
      <c r="H7666" s="30">
        <v>2020</v>
      </c>
      <c r="I7666" s="28" t="s">
        <v>367</v>
      </c>
      <c r="J7666" s="30" t="s">
        <v>10373</v>
      </c>
      <c r="K7666" s="30" t="s">
        <v>368</v>
      </c>
    </row>
    <row r="7667" spans="1:11">
      <c r="A7667" s="29">
        <v>7666</v>
      </c>
      <c r="B7667" s="30" t="s">
        <v>15428</v>
      </c>
      <c r="C7667" s="31" t="s">
        <v>15429</v>
      </c>
      <c r="D7667" s="30" t="s">
        <v>8631</v>
      </c>
      <c r="E7667" s="30" t="s">
        <v>850</v>
      </c>
      <c r="F7667" s="30" t="s">
        <v>846</v>
      </c>
      <c r="G7667" s="30" t="s">
        <v>3757</v>
      </c>
      <c r="H7667" s="30">
        <v>2020</v>
      </c>
      <c r="I7667" s="28" t="s">
        <v>367</v>
      </c>
      <c r="J7667" s="30" t="s">
        <v>10373</v>
      </c>
      <c r="K7667" s="30" t="s">
        <v>368</v>
      </c>
    </row>
    <row r="7668" spans="1:11">
      <c r="A7668" s="29">
        <v>7667</v>
      </c>
      <c r="B7668" s="30" t="s">
        <v>15430</v>
      </c>
      <c r="C7668" s="31" t="s">
        <v>15431</v>
      </c>
      <c r="D7668" s="30" t="s">
        <v>8631</v>
      </c>
      <c r="E7668" s="30" t="s">
        <v>850</v>
      </c>
      <c r="F7668" s="30" t="s">
        <v>846</v>
      </c>
      <c r="G7668" s="30" t="s">
        <v>3757</v>
      </c>
      <c r="H7668" s="30">
        <v>2020</v>
      </c>
      <c r="I7668" s="28" t="s">
        <v>367</v>
      </c>
      <c r="J7668" s="30" t="s">
        <v>10373</v>
      </c>
      <c r="K7668" s="30" t="s">
        <v>368</v>
      </c>
    </row>
    <row r="7669" spans="1:11">
      <c r="A7669" s="29">
        <v>7668</v>
      </c>
      <c r="B7669" s="30" t="s">
        <v>15432</v>
      </c>
      <c r="C7669" s="31" t="s">
        <v>15433</v>
      </c>
      <c r="D7669" s="30" t="s">
        <v>8631</v>
      </c>
      <c r="E7669" s="30" t="s">
        <v>850</v>
      </c>
      <c r="F7669" s="30" t="s">
        <v>846</v>
      </c>
      <c r="G7669" s="30" t="s">
        <v>3757</v>
      </c>
      <c r="H7669" s="30">
        <v>2020</v>
      </c>
      <c r="I7669" s="28" t="s">
        <v>14744</v>
      </c>
      <c r="J7669" s="30" t="s">
        <v>10368</v>
      </c>
      <c r="K7669" s="30" t="s">
        <v>368</v>
      </c>
    </row>
    <row r="7670" spans="1:11">
      <c r="A7670" s="29">
        <v>7669</v>
      </c>
      <c r="B7670" s="30" t="s">
        <v>15434</v>
      </c>
      <c r="C7670" s="31" t="s">
        <v>15435</v>
      </c>
      <c r="D7670" s="30" t="s">
        <v>8631</v>
      </c>
      <c r="E7670" s="30" t="s">
        <v>850</v>
      </c>
      <c r="F7670" s="30" t="s">
        <v>846</v>
      </c>
      <c r="G7670" s="30" t="s">
        <v>3757</v>
      </c>
      <c r="H7670" s="30">
        <v>2020</v>
      </c>
      <c r="I7670" s="28" t="s">
        <v>367</v>
      </c>
      <c r="J7670" s="30" t="s">
        <v>10373</v>
      </c>
      <c r="K7670" s="30" t="s">
        <v>368</v>
      </c>
    </row>
    <row r="7671" spans="1:11">
      <c r="A7671" s="29">
        <v>7670</v>
      </c>
      <c r="B7671" s="30" t="s">
        <v>15436</v>
      </c>
      <c r="C7671" s="31" t="s">
        <v>15437</v>
      </c>
      <c r="D7671" s="30" t="s">
        <v>8631</v>
      </c>
      <c r="E7671" s="30" t="s">
        <v>850</v>
      </c>
      <c r="F7671" s="30" t="s">
        <v>846</v>
      </c>
      <c r="G7671" s="30" t="s">
        <v>3757</v>
      </c>
      <c r="H7671" s="30">
        <v>2020</v>
      </c>
      <c r="I7671" s="28" t="s">
        <v>367</v>
      </c>
      <c r="J7671" s="30" t="s">
        <v>10373</v>
      </c>
      <c r="K7671" s="30" t="s">
        <v>368</v>
      </c>
    </row>
    <row r="7672" spans="1:11">
      <c r="A7672" s="29">
        <v>7671</v>
      </c>
      <c r="B7672" s="30" t="s">
        <v>15438</v>
      </c>
      <c r="C7672" s="31" t="s">
        <v>15439</v>
      </c>
      <c r="D7672" s="30" t="s">
        <v>8631</v>
      </c>
      <c r="E7672" s="30" t="s">
        <v>850</v>
      </c>
      <c r="F7672" s="30" t="s">
        <v>846</v>
      </c>
      <c r="G7672" s="30" t="s">
        <v>3757</v>
      </c>
      <c r="H7672" s="30">
        <v>2020</v>
      </c>
      <c r="I7672" s="28" t="s">
        <v>367</v>
      </c>
      <c r="J7672" s="30" t="s">
        <v>10373</v>
      </c>
      <c r="K7672" s="30" t="s">
        <v>368</v>
      </c>
    </row>
    <row r="7673" spans="1:11">
      <c r="A7673" s="29">
        <v>7672</v>
      </c>
      <c r="B7673" s="30" t="s">
        <v>15440</v>
      </c>
      <c r="C7673" s="31" t="s">
        <v>15441</v>
      </c>
      <c r="D7673" s="30" t="s">
        <v>8631</v>
      </c>
      <c r="E7673" s="30" t="s">
        <v>850</v>
      </c>
      <c r="F7673" s="30" t="s">
        <v>846</v>
      </c>
      <c r="G7673" s="30" t="s">
        <v>3757</v>
      </c>
      <c r="H7673" s="30">
        <v>2020</v>
      </c>
      <c r="I7673" s="28" t="s">
        <v>14744</v>
      </c>
      <c r="J7673" s="30" t="s">
        <v>10368</v>
      </c>
      <c r="K7673" s="30" t="s">
        <v>368</v>
      </c>
    </row>
    <row r="7674" spans="1:11">
      <c r="A7674" s="29">
        <v>7673</v>
      </c>
      <c r="B7674" s="30" t="s">
        <v>15442</v>
      </c>
      <c r="C7674" s="31" t="s">
        <v>15443</v>
      </c>
      <c r="D7674" s="30" t="s">
        <v>8631</v>
      </c>
      <c r="E7674" s="30" t="s">
        <v>850</v>
      </c>
      <c r="F7674" s="30" t="s">
        <v>846</v>
      </c>
      <c r="G7674" s="30" t="s">
        <v>3757</v>
      </c>
      <c r="H7674" s="30">
        <v>2020</v>
      </c>
      <c r="I7674" s="28" t="s">
        <v>367</v>
      </c>
      <c r="J7674" s="30" t="s">
        <v>10368</v>
      </c>
      <c r="K7674" s="30" t="s">
        <v>368</v>
      </c>
    </row>
    <row r="7675" spans="1:11">
      <c r="A7675" s="29">
        <v>7674</v>
      </c>
      <c r="B7675" s="30" t="s">
        <v>15444</v>
      </c>
      <c r="C7675" s="31" t="s">
        <v>15445</v>
      </c>
      <c r="D7675" s="30" t="s">
        <v>8631</v>
      </c>
      <c r="E7675" s="30" t="s">
        <v>850</v>
      </c>
      <c r="F7675" s="30" t="s">
        <v>846</v>
      </c>
      <c r="G7675" s="30" t="s">
        <v>3757</v>
      </c>
      <c r="H7675" s="30">
        <v>2020</v>
      </c>
      <c r="I7675" s="28" t="s">
        <v>367</v>
      </c>
      <c r="J7675" s="30" t="s">
        <v>10368</v>
      </c>
      <c r="K7675" s="30" t="s">
        <v>368</v>
      </c>
    </row>
    <row r="7676" spans="1:11">
      <c r="A7676" s="29">
        <v>7675</v>
      </c>
      <c r="B7676" s="30" t="s">
        <v>15446</v>
      </c>
      <c r="C7676" s="31" t="s">
        <v>15447</v>
      </c>
      <c r="D7676" s="30" t="s">
        <v>8631</v>
      </c>
      <c r="E7676" s="30" t="s">
        <v>850</v>
      </c>
      <c r="F7676" s="30" t="s">
        <v>846</v>
      </c>
      <c r="G7676" s="30" t="s">
        <v>3757</v>
      </c>
      <c r="H7676" s="30">
        <v>2020</v>
      </c>
      <c r="I7676" s="28" t="s">
        <v>14744</v>
      </c>
      <c r="J7676" s="30" t="s">
        <v>10368</v>
      </c>
      <c r="K7676" s="30" t="s">
        <v>368</v>
      </c>
    </row>
    <row r="7677" spans="1:11">
      <c r="A7677" s="29">
        <v>7676</v>
      </c>
      <c r="B7677" s="30" t="s">
        <v>15448</v>
      </c>
      <c r="C7677" s="31" t="s">
        <v>15449</v>
      </c>
      <c r="D7677" s="30" t="s">
        <v>8631</v>
      </c>
      <c r="E7677" s="30" t="s">
        <v>850</v>
      </c>
      <c r="F7677" s="30" t="s">
        <v>846</v>
      </c>
      <c r="G7677" s="30" t="s">
        <v>3757</v>
      </c>
      <c r="H7677" s="30">
        <v>2020</v>
      </c>
      <c r="I7677" s="28" t="s">
        <v>367</v>
      </c>
      <c r="J7677" s="30" t="s">
        <v>10373</v>
      </c>
      <c r="K7677" s="30" t="s">
        <v>368</v>
      </c>
    </row>
    <row r="7678" spans="1:11">
      <c r="A7678" s="29">
        <v>7677</v>
      </c>
      <c r="B7678" s="30" t="s">
        <v>15450</v>
      </c>
      <c r="C7678" s="31" t="s">
        <v>15451</v>
      </c>
      <c r="D7678" s="30" t="s">
        <v>8631</v>
      </c>
      <c r="E7678" s="30" t="s">
        <v>850</v>
      </c>
      <c r="F7678" s="30" t="s">
        <v>846</v>
      </c>
      <c r="G7678" s="30" t="s">
        <v>3757</v>
      </c>
      <c r="H7678" s="30">
        <v>2020</v>
      </c>
      <c r="I7678" s="28" t="s">
        <v>367</v>
      </c>
      <c r="J7678" s="30" t="s">
        <v>10368</v>
      </c>
      <c r="K7678" s="30" t="s">
        <v>368</v>
      </c>
    </row>
    <row r="7679" spans="1:11">
      <c r="A7679" s="29">
        <v>7678</v>
      </c>
      <c r="B7679" s="30" t="s">
        <v>15452</v>
      </c>
      <c r="C7679" s="31" t="s">
        <v>15453</v>
      </c>
      <c r="D7679" s="30" t="s">
        <v>8631</v>
      </c>
      <c r="E7679" s="30" t="s">
        <v>850</v>
      </c>
      <c r="F7679" s="30" t="s">
        <v>846</v>
      </c>
      <c r="G7679" s="30" t="s">
        <v>3757</v>
      </c>
      <c r="H7679" s="30">
        <v>2020</v>
      </c>
      <c r="I7679" s="28" t="s">
        <v>367</v>
      </c>
      <c r="J7679" s="30" t="s">
        <v>10368</v>
      </c>
      <c r="K7679" s="30" t="s">
        <v>368</v>
      </c>
    </row>
    <row r="7680" spans="1:11">
      <c r="A7680" s="29">
        <v>7679</v>
      </c>
      <c r="B7680" s="30" t="s">
        <v>15454</v>
      </c>
      <c r="C7680" s="31" t="s">
        <v>15455</v>
      </c>
      <c r="D7680" s="30" t="s">
        <v>8631</v>
      </c>
      <c r="E7680" s="30" t="s">
        <v>850</v>
      </c>
      <c r="F7680" s="30" t="s">
        <v>846</v>
      </c>
      <c r="G7680" s="30" t="s">
        <v>3757</v>
      </c>
      <c r="H7680" s="30">
        <v>2020</v>
      </c>
      <c r="I7680" s="28" t="s">
        <v>14744</v>
      </c>
      <c r="J7680" s="30" t="s">
        <v>10368</v>
      </c>
      <c r="K7680" s="30" t="s">
        <v>368</v>
      </c>
    </row>
    <row r="7681" spans="1:11">
      <c r="A7681" s="29">
        <v>7680</v>
      </c>
      <c r="B7681" s="30" t="s">
        <v>15456</v>
      </c>
      <c r="C7681" s="31" t="s">
        <v>15457</v>
      </c>
      <c r="D7681" s="30" t="s">
        <v>8631</v>
      </c>
      <c r="E7681" s="30" t="s">
        <v>850</v>
      </c>
      <c r="F7681" s="30" t="s">
        <v>846</v>
      </c>
      <c r="G7681" s="30" t="s">
        <v>3757</v>
      </c>
      <c r="H7681" s="30">
        <v>2020</v>
      </c>
      <c r="I7681" s="28" t="s">
        <v>367</v>
      </c>
      <c r="J7681" s="30" t="s">
        <v>10373</v>
      </c>
      <c r="K7681" s="30" t="s">
        <v>368</v>
      </c>
    </row>
    <row r="7682" spans="1:11">
      <c r="A7682" s="29">
        <v>7681</v>
      </c>
      <c r="B7682" s="30" t="s">
        <v>15458</v>
      </c>
      <c r="C7682" s="31" t="s">
        <v>15459</v>
      </c>
      <c r="D7682" s="30" t="s">
        <v>8631</v>
      </c>
      <c r="E7682" s="30" t="s">
        <v>850</v>
      </c>
      <c r="F7682" s="30" t="s">
        <v>846</v>
      </c>
      <c r="G7682" s="30" t="s">
        <v>3757</v>
      </c>
      <c r="H7682" s="30">
        <v>2020</v>
      </c>
      <c r="I7682" s="28" t="s">
        <v>367</v>
      </c>
      <c r="J7682" s="30" t="s">
        <v>10368</v>
      </c>
      <c r="K7682" s="30" t="s">
        <v>368</v>
      </c>
    </row>
    <row r="7683" spans="1:11">
      <c r="A7683" s="29">
        <v>7682</v>
      </c>
      <c r="B7683" s="30" t="s">
        <v>15460</v>
      </c>
      <c r="C7683" s="31" t="s">
        <v>15461</v>
      </c>
      <c r="D7683" s="30" t="s">
        <v>8631</v>
      </c>
      <c r="E7683" s="30" t="s">
        <v>850</v>
      </c>
      <c r="F7683" s="30" t="s">
        <v>846</v>
      </c>
      <c r="G7683" s="30" t="s">
        <v>3757</v>
      </c>
      <c r="H7683" s="30">
        <v>2020</v>
      </c>
      <c r="I7683" s="28" t="s">
        <v>367</v>
      </c>
      <c r="J7683" s="30" t="s">
        <v>10368</v>
      </c>
      <c r="K7683" s="30" t="s">
        <v>368</v>
      </c>
    </row>
    <row r="7684" spans="1:11">
      <c r="A7684" s="29">
        <v>7683</v>
      </c>
      <c r="B7684" s="30" t="s">
        <v>15462</v>
      </c>
      <c r="C7684" s="31" t="s">
        <v>15463</v>
      </c>
      <c r="D7684" s="30" t="s">
        <v>8631</v>
      </c>
      <c r="E7684" s="30" t="s">
        <v>850</v>
      </c>
      <c r="F7684" s="30" t="s">
        <v>846</v>
      </c>
      <c r="G7684" s="30" t="s">
        <v>3757</v>
      </c>
      <c r="H7684" s="30">
        <v>2020</v>
      </c>
      <c r="I7684" s="28" t="s">
        <v>367</v>
      </c>
      <c r="J7684" s="30" t="s">
        <v>10368</v>
      </c>
      <c r="K7684" s="30" t="s">
        <v>368</v>
      </c>
    </row>
    <row r="7685" spans="1:11">
      <c r="A7685" s="29">
        <v>7684</v>
      </c>
      <c r="B7685" s="30" t="s">
        <v>15464</v>
      </c>
      <c r="C7685" s="31" t="s">
        <v>15465</v>
      </c>
      <c r="D7685" s="30" t="s">
        <v>8631</v>
      </c>
      <c r="E7685" s="30" t="s">
        <v>850</v>
      </c>
      <c r="F7685" s="30" t="s">
        <v>846</v>
      </c>
      <c r="G7685" s="30" t="s">
        <v>3757</v>
      </c>
      <c r="H7685" s="30">
        <v>2020</v>
      </c>
      <c r="I7685" s="28" t="s">
        <v>367</v>
      </c>
      <c r="J7685" s="30" t="s">
        <v>10373</v>
      </c>
      <c r="K7685" s="30" t="s">
        <v>368</v>
      </c>
    </row>
    <row r="7686" spans="1:11">
      <c r="A7686" s="29">
        <v>7685</v>
      </c>
      <c r="B7686" s="30" t="s">
        <v>15466</v>
      </c>
      <c r="C7686" s="31" t="s">
        <v>15467</v>
      </c>
      <c r="D7686" s="30" t="s">
        <v>8631</v>
      </c>
      <c r="E7686" s="30" t="s">
        <v>850</v>
      </c>
      <c r="F7686" s="30" t="s">
        <v>846</v>
      </c>
      <c r="G7686" s="30" t="s">
        <v>9641</v>
      </c>
      <c r="H7686" s="30">
        <v>2020</v>
      </c>
      <c r="I7686" s="28" t="s">
        <v>367</v>
      </c>
      <c r="J7686" s="30" t="s">
        <v>10368</v>
      </c>
      <c r="K7686" s="30" t="s">
        <v>368</v>
      </c>
    </row>
    <row r="7687" spans="1:11">
      <c r="A7687" s="29">
        <v>7686</v>
      </c>
      <c r="B7687" s="30" t="s">
        <v>15468</v>
      </c>
      <c r="C7687" s="31" t="s">
        <v>15469</v>
      </c>
      <c r="D7687" s="30" t="s">
        <v>8631</v>
      </c>
      <c r="E7687" s="30" t="s">
        <v>850</v>
      </c>
      <c r="F7687" s="30" t="s">
        <v>846</v>
      </c>
      <c r="G7687" s="30" t="s">
        <v>3757</v>
      </c>
      <c r="H7687" s="30">
        <v>2020</v>
      </c>
      <c r="I7687" s="28" t="s">
        <v>14744</v>
      </c>
      <c r="J7687" s="30" t="s">
        <v>10368</v>
      </c>
      <c r="K7687" s="30" t="s">
        <v>368</v>
      </c>
    </row>
    <row r="7688" spans="1:11">
      <c r="A7688" s="29">
        <v>7687</v>
      </c>
      <c r="B7688" s="30" t="s">
        <v>15470</v>
      </c>
      <c r="C7688" s="31" t="s">
        <v>15471</v>
      </c>
      <c r="D7688" s="30" t="s">
        <v>8631</v>
      </c>
      <c r="E7688" s="30" t="s">
        <v>850</v>
      </c>
      <c r="F7688" s="30" t="s">
        <v>846</v>
      </c>
      <c r="G7688" s="30" t="s">
        <v>3757</v>
      </c>
      <c r="H7688" s="30">
        <v>2020</v>
      </c>
      <c r="I7688" s="28" t="s">
        <v>367</v>
      </c>
      <c r="J7688" s="30" t="s">
        <v>10368</v>
      </c>
      <c r="K7688" s="30" t="s">
        <v>368</v>
      </c>
    </row>
    <row r="7689" spans="1:11">
      <c r="A7689" s="29">
        <v>7688</v>
      </c>
      <c r="B7689" s="30" t="s">
        <v>15472</v>
      </c>
      <c r="C7689" s="31" t="s">
        <v>15473</v>
      </c>
      <c r="D7689" s="30" t="s">
        <v>8631</v>
      </c>
      <c r="E7689" s="30" t="s">
        <v>850</v>
      </c>
      <c r="F7689" s="30" t="s">
        <v>846</v>
      </c>
      <c r="G7689" s="30" t="s">
        <v>3757</v>
      </c>
      <c r="H7689" s="30">
        <v>2020</v>
      </c>
      <c r="I7689" s="28" t="s">
        <v>367</v>
      </c>
      <c r="J7689" s="30" t="s">
        <v>10373</v>
      </c>
      <c r="K7689" s="30" t="s">
        <v>368</v>
      </c>
    </row>
    <row r="7690" spans="1:11">
      <c r="A7690" s="29">
        <v>7689</v>
      </c>
      <c r="B7690" s="30" t="s">
        <v>15474</v>
      </c>
      <c r="C7690" s="31" t="s">
        <v>15475</v>
      </c>
      <c r="D7690" s="30" t="s">
        <v>8631</v>
      </c>
      <c r="E7690" s="30" t="s">
        <v>850</v>
      </c>
      <c r="F7690" s="30" t="s">
        <v>846</v>
      </c>
      <c r="G7690" s="30" t="s">
        <v>3757</v>
      </c>
      <c r="H7690" s="30">
        <v>2020</v>
      </c>
      <c r="I7690" s="28" t="s">
        <v>367</v>
      </c>
      <c r="J7690" s="30" t="s">
        <v>10368</v>
      </c>
      <c r="K7690" s="30" t="s">
        <v>368</v>
      </c>
    </row>
    <row r="7691" spans="1:11">
      <c r="A7691" s="29">
        <v>7690</v>
      </c>
      <c r="B7691" s="30" t="s">
        <v>15476</v>
      </c>
      <c r="C7691" s="31" t="s">
        <v>15477</v>
      </c>
      <c r="D7691" s="30" t="s">
        <v>8631</v>
      </c>
      <c r="E7691" s="30" t="s">
        <v>850</v>
      </c>
      <c r="F7691" s="30" t="s">
        <v>846</v>
      </c>
      <c r="G7691" s="30" t="s">
        <v>3757</v>
      </c>
      <c r="H7691" s="30">
        <v>2020</v>
      </c>
      <c r="I7691" s="28" t="s">
        <v>367</v>
      </c>
      <c r="J7691" s="30" t="s">
        <v>10368</v>
      </c>
      <c r="K7691" s="30" t="s">
        <v>368</v>
      </c>
    </row>
    <row r="7692" spans="1:11">
      <c r="A7692" s="29">
        <v>7691</v>
      </c>
      <c r="B7692" s="30" t="s">
        <v>15478</v>
      </c>
      <c r="C7692" s="31" t="s">
        <v>15479</v>
      </c>
      <c r="D7692" s="30" t="s">
        <v>8631</v>
      </c>
      <c r="E7692" s="30" t="s">
        <v>850</v>
      </c>
      <c r="F7692" s="30" t="s">
        <v>846</v>
      </c>
      <c r="G7692" s="30" t="s">
        <v>3757</v>
      </c>
      <c r="H7692" s="30">
        <v>2020</v>
      </c>
      <c r="I7692" s="28" t="s">
        <v>367</v>
      </c>
      <c r="J7692" s="30" t="s">
        <v>10368</v>
      </c>
      <c r="K7692" s="30" t="s">
        <v>368</v>
      </c>
    </row>
    <row r="7693" spans="1:11">
      <c r="A7693" s="29">
        <v>7692</v>
      </c>
      <c r="B7693" s="30" t="s">
        <v>15480</v>
      </c>
      <c r="C7693" s="31" t="s">
        <v>15481</v>
      </c>
      <c r="D7693" s="30" t="s">
        <v>8631</v>
      </c>
      <c r="E7693" s="30" t="s">
        <v>850</v>
      </c>
      <c r="F7693" s="30" t="s">
        <v>846</v>
      </c>
      <c r="G7693" s="30" t="s">
        <v>3757</v>
      </c>
      <c r="H7693" s="30">
        <v>2020</v>
      </c>
      <c r="I7693" s="28" t="s">
        <v>367</v>
      </c>
      <c r="J7693" s="30" t="s">
        <v>10368</v>
      </c>
      <c r="K7693" s="30" t="s">
        <v>368</v>
      </c>
    </row>
    <row r="7694" spans="1:11">
      <c r="A7694" s="29">
        <v>7693</v>
      </c>
      <c r="B7694" s="30" t="s">
        <v>15482</v>
      </c>
      <c r="C7694" s="31" t="s">
        <v>15483</v>
      </c>
      <c r="D7694" s="30" t="s">
        <v>8631</v>
      </c>
      <c r="E7694" s="30" t="s">
        <v>850</v>
      </c>
      <c r="F7694" s="30" t="s">
        <v>846</v>
      </c>
      <c r="G7694" s="30" t="s">
        <v>3757</v>
      </c>
      <c r="H7694" s="30">
        <v>2020</v>
      </c>
      <c r="I7694" s="28" t="s">
        <v>14744</v>
      </c>
      <c r="J7694" s="30" t="s">
        <v>10368</v>
      </c>
      <c r="K7694" s="30" t="s">
        <v>368</v>
      </c>
    </row>
    <row r="7695" spans="1:11">
      <c r="A7695" s="29">
        <v>7694</v>
      </c>
      <c r="B7695" s="30" t="s">
        <v>15484</v>
      </c>
      <c r="C7695" s="31" t="s">
        <v>15485</v>
      </c>
      <c r="D7695" s="30" t="s">
        <v>8631</v>
      </c>
      <c r="E7695" s="30" t="s">
        <v>371</v>
      </c>
      <c r="F7695" s="30" t="s">
        <v>846</v>
      </c>
      <c r="G7695" s="30" t="s">
        <v>9641</v>
      </c>
      <c r="H7695" s="30">
        <v>2020</v>
      </c>
      <c r="I7695" s="28" t="s">
        <v>367</v>
      </c>
      <c r="J7695" s="30" t="s">
        <v>10373</v>
      </c>
      <c r="K7695" s="30" t="s">
        <v>368</v>
      </c>
    </row>
    <row r="7696" spans="1:11">
      <c r="A7696" s="29">
        <v>7695</v>
      </c>
      <c r="B7696" s="30" t="s">
        <v>15486</v>
      </c>
      <c r="C7696" s="31" t="s">
        <v>15487</v>
      </c>
      <c r="D7696" s="30" t="s">
        <v>8631</v>
      </c>
      <c r="E7696" s="30" t="s">
        <v>371</v>
      </c>
      <c r="F7696" s="30" t="s">
        <v>846</v>
      </c>
      <c r="G7696" s="30" t="s">
        <v>3757</v>
      </c>
      <c r="H7696" s="30">
        <v>2020</v>
      </c>
      <c r="I7696" s="28" t="s">
        <v>367</v>
      </c>
      <c r="J7696" s="30" t="s">
        <v>10373</v>
      </c>
      <c r="K7696" s="30" t="s">
        <v>368</v>
      </c>
    </row>
    <row r="7697" spans="1:11">
      <c r="A7697" s="29">
        <v>7696</v>
      </c>
      <c r="B7697" s="30" t="s">
        <v>15488</v>
      </c>
      <c r="C7697" s="31" t="s">
        <v>15489</v>
      </c>
      <c r="D7697" s="30" t="s">
        <v>8631</v>
      </c>
      <c r="E7697" s="30" t="s">
        <v>371</v>
      </c>
      <c r="F7697" s="30" t="s">
        <v>846</v>
      </c>
      <c r="G7697" s="30" t="s">
        <v>3757</v>
      </c>
      <c r="H7697" s="30">
        <v>2020</v>
      </c>
      <c r="I7697" s="28" t="s">
        <v>367</v>
      </c>
      <c r="J7697" s="30" t="s">
        <v>10368</v>
      </c>
      <c r="K7697" s="30" t="s">
        <v>368</v>
      </c>
    </row>
    <row r="7698" spans="1:11">
      <c r="A7698" s="29">
        <v>7697</v>
      </c>
      <c r="B7698" s="30" t="s">
        <v>15490</v>
      </c>
      <c r="C7698" s="31" t="s">
        <v>15491</v>
      </c>
      <c r="D7698" s="30" t="s">
        <v>8631</v>
      </c>
      <c r="E7698" s="30" t="s">
        <v>371</v>
      </c>
      <c r="F7698" s="30" t="s">
        <v>846</v>
      </c>
      <c r="G7698" s="30" t="s">
        <v>3757</v>
      </c>
      <c r="H7698" s="30">
        <v>2020</v>
      </c>
      <c r="I7698" s="28" t="s">
        <v>14744</v>
      </c>
      <c r="J7698" s="30" t="s">
        <v>10373</v>
      </c>
      <c r="K7698" s="30" t="s">
        <v>368</v>
      </c>
    </row>
    <row r="7699" spans="1:11">
      <c r="A7699" s="29">
        <v>7698</v>
      </c>
      <c r="B7699" s="30" t="s">
        <v>15492</v>
      </c>
      <c r="C7699" s="31" t="s">
        <v>15493</v>
      </c>
      <c r="D7699" s="30" t="s">
        <v>8631</v>
      </c>
      <c r="E7699" s="30" t="s">
        <v>371</v>
      </c>
      <c r="F7699" s="30" t="s">
        <v>846</v>
      </c>
      <c r="G7699" s="30" t="s">
        <v>9641</v>
      </c>
      <c r="H7699" s="30">
        <v>2020</v>
      </c>
      <c r="I7699" s="28" t="s">
        <v>14744</v>
      </c>
      <c r="J7699" s="30" t="s">
        <v>10373</v>
      </c>
      <c r="K7699" s="30" t="s">
        <v>368</v>
      </c>
    </row>
    <row r="7700" spans="1:11">
      <c r="A7700" s="29">
        <v>7699</v>
      </c>
      <c r="B7700" s="30" t="s">
        <v>15494</v>
      </c>
      <c r="C7700" s="31" t="s">
        <v>15495</v>
      </c>
      <c r="D7700" s="30" t="s">
        <v>8631</v>
      </c>
      <c r="E7700" s="30" t="s">
        <v>371</v>
      </c>
      <c r="F7700" s="30" t="s">
        <v>846</v>
      </c>
      <c r="G7700" s="30" t="s">
        <v>9641</v>
      </c>
      <c r="H7700" s="30">
        <v>2020</v>
      </c>
      <c r="I7700" s="28" t="s">
        <v>367</v>
      </c>
      <c r="J7700" s="30" t="s">
        <v>10368</v>
      </c>
      <c r="K7700" s="30" t="s">
        <v>368</v>
      </c>
    </row>
    <row r="7701" spans="1:11">
      <c r="A7701" s="29">
        <v>7700</v>
      </c>
      <c r="B7701" s="30" t="s">
        <v>15496</v>
      </c>
      <c r="C7701" s="31" t="s">
        <v>15497</v>
      </c>
      <c r="D7701" s="30" t="s">
        <v>8631</v>
      </c>
      <c r="E7701" s="30" t="s">
        <v>371</v>
      </c>
      <c r="F7701" s="30" t="s">
        <v>846</v>
      </c>
      <c r="G7701" s="30" t="s">
        <v>3757</v>
      </c>
      <c r="H7701" s="30">
        <v>2020</v>
      </c>
      <c r="I7701" s="28" t="s">
        <v>14744</v>
      </c>
      <c r="J7701" s="30" t="s">
        <v>10373</v>
      </c>
      <c r="K7701" s="30" t="s">
        <v>368</v>
      </c>
    </row>
    <row r="7702" spans="1:11">
      <c r="A7702" s="29">
        <v>7701</v>
      </c>
      <c r="B7702" s="30" t="s">
        <v>15498</v>
      </c>
      <c r="C7702" s="31" t="s">
        <v>15499</v>
      </c>
      <c r="D7702" s="30" t="s">
        <v>8631</v>
      </c>
      <c r="E7702" s="30" t="s">
        <v>371</v>
      </c>
      <c r="F7702" s="30" t="s">
        <v>846</v>
      </c>
      <c r="G7702" s="30" t="s">
        <v>9641</v>
      </c>
      <c r="H7702" s="30">
        <v>2020</v>
      </c>
      <c r="I7702" s="28" t="s">
        <v>367</v>
      </c>
      <c r="J7702" s="30" t="s">
        <v>10368</v>
      </c>
      <c r="K7702" s="30" t="s">
        <v>368</v>
      </c>
    </row>
    <row r="7703" spans="1:11">
      <c r="A7703" s="29">
        <v>7702</v>
      </c>
      <c r="B7703" s="30" t="s">
        <v>15500</v>
      </c>
      <c r="C7703" s="31" t="s">
        <v>15501</v>
      </c>
      <c r="D7703" s="30" t="s">
        <v>8631</v>
      </c>
      <c r="E7703" s="30" t="s">
        <v>850</v>
      </c>
      <c r="F7703" s="30" t="s">
        <v>846</v>
      </c>
      <c r="G7703" s="30" t="s">
        <v>3757</v>
      </c>
      <c r="H7703" s="30">
        <v>2020</v>
      </c>
      <c r="I7703" s="28" t="s">
        <v>367</v>
      </c>
      <c r="J7703" s="30" t="s">
        <v>10368</v>
      </c>
      <c r="K7703" s="30" t="s">
        <v>368</v>
      </c>
    </row>
    <row r="7704" spans="1:11">
      <c r="A7704" s="29">
        <v>7703</v>
      </c>
      <c r="B7704" s="30" t="s">
        <v>15502</v>
      </c>
      <c r="C7704" s="31" t="s">
        <v>15503</v>
      </c>
      <c r="D7704" s="30" t="s">
        <v>8631</v>
      </c>
      <c r="E7704" s="30" t="s">
        <v>850</v>
      </c>
      <c r="F7704" s="30" t="s">
        <v>846</v>
      </c>
      <c r="G7704" s="30" t="s">
        <v>3757</v>
      </c>
      <c r="H7704" s="30">
        <v>2020</v>
      </c>
      <c r="I7704" s="28" t="s">
        <v>367</v>
      </c>
      <c r="J7704" s="30" t="s">
        <v>10373</v>
      </c>
      <c r="K7704" s="30" t="s">
        <v>368</v>
      </c>
    </row>
    <row r="7705" spans="1:11">
      <c r="A7705" s="29">
        <v>7704</v>
      </c>
      <c r="B7705" s="30" t="s">
        <v>15504</v>
      </c>
      <c r="C7705" s="31" t="s">
        <v>15505</v>
      </c>
      <c r="D7705" s="30" t="s">
        <v>8631</v>
      </c>
      <c r="E7705" s="30" t="s">
        <v>850</v>
      </c>
      <c r="F7705" s="30" t="s">
        <v>846</v>
      </c>
      <c r="G7705" s="30" t="s">
        <v>3757</v>
      </c>
      <c r="H7705" s="30">
        <v>2020</v>
      </c>
      <c r="I7705" s="28" t="s">
        <v>367</v>
      </c>
      <c r="J7705" s="30" t="s">
        <v>10368</v>
      </c>
      <c r="K7705" s="30" t="s">
        <v>368</v>
      </c>
    </row>
    <row r="7706" spans="1:11">
      <c r="A7706" s="29">
        <v>7705</v>
      </c>
      <c r="B7706" s="30" t="s">
        <v>15506</v>
      </c>
      <c r="C7706" s="31" t="s">
        <v>15507</v>
      </c>
      <c r="D7706" s="30" t="s">
        <v>8631</v>
      </c>
      <c r="E7706" s="30" t="s">
        <v>850</v>
      </c>
      <c r="F7706" s="30" t="s">
        <v>846</v>
      </c>
      <c r="G7706" s="30" t="s">
        <v>3757</v>
      </c>
      <c r="H7706" s="30">
        <v>2020</v>
      </c>
      <c r="I7706" s="28" t="s">
        <v>367</v>
      </c>
      <c r="J7706" s="30" t="s">
        <v>10368</v>
      </c>
      <c r="K7706" s="30" t="s">
        <v>368</v>
      </c>
    </row>
    <row r="7707" spans="1:11">
      <c r="A7707" s="29">
        <v>7706</v>
      </c>
      <c r="B7707" s="30" t="s">
        <v>15508</v>
      </c>
      <c r="C7707" s="31" t="s">
        <v>15509</v>
      </c>
      <c r="D7707" s="30" t="s">
        <v>8631</v>
      </c>
      <c r="E7707" s="30" t="s">
        <v>850</v>
      </c>
      <c r="F7707" s="30" t="s">
        <v>846</v>
      </c>
      <c r="G7707" s="30" t="s">
        <v>9641</v>
      </c>
      <c r="H7707" s="30">
        <v>2020</v>
      </c>
      <c r="I7707" s="28" t="s">
        <v>14744</v>
      </c>
      <c r="J7707" s="30" t="s">
        <v>10368</v>
      </c>
      <c r="K7707" s="30" t="s">
        <v>368</v>
      </c>
    </row>
    <row r="7708" spans="1:11">
      <c r="A7708" s="29">
        <v>7707</v>
      </c>
      <c r="B7708" s="30" t="s">
        <v>15510</v>
      </c>
      <c r="C7708" s="31" t="s">
        <v>15511</v>
      </c>
      <c r="D7708" s="30" t="s">
        <v>8631</v>
      </c>
      <c r="E7708" s="30" t="s">
        <v>850</v>
      </c>
      <c r="F7708" s="30" t="s">
        <v>846</v>
      </c>
      <c r="G7708" s="30" t="s">
        <v>3757</v>
      </c>
      <c r="H7708" s="30">
        <v>2020</v>
      </c>
      <c r="I7708" s="28" t="s">
        <v>367</v>
      </c>
      <c r="J7708" s="30" t="s">
        <v>10368</v>
      </c>
      <c r="K7708" s="30" t="s">
        <v>368</v>
      </c>
    </row>
    <row r="7709" spans="1:11">
      <c r="A7709" s="29">
        <v>7708</v>
      </c>
      <c r="B7709" s="30" t="s">
        <v>15512</v>
      </c>
      <c r="C7709" s="31" t="s">
        <v>15513</v>
      </c>
      <c r="D7709" s="30" t="s">
        <v>8631</v>
      </c>
      <c r="E7709" s="30" t="s">
        <v>850</v>
      </c>
      <c r="F7709" s="30" t="s">
        <v>846</v>
      </c>
      <c r="G7709" s="30" t="s">
        <v>3757</v>
      </c>
      <c r="H7709" s="30">
        <v>2020</v>
      </c>
      <c r="I7709" s="28" t="s">
        <v>367</v>
      </c>
      <c r="J7709" s="30" t="s">
        <v>10373</v>
      </c>
      <c r="K7709" s="30" t="s">
        <v>368</v>
      </c>
    </row>
    <row r="7710" spans="1:11">
      <c r="A7710" s="29">
        <v>7709</v>
      </c>
      <c r="B7710" s="30" t="s">
        <v>15514</v>
      </c>
      <c r="C7710" s="31" t="s">
        <v>15515</v>
      </c>
      <c r="D7710" s="30" t="s">
        <v>8631</v>
      </c>
      <c r="E7710" s="30" t="s">
        <v>850</v>
      </c>
      <c r="F7710" s="30" t="s">
        <v>846</v>
      </c>
      <c r="G7710" s="30" t="s">
        <v>3757</v>
      </c>
      <c r="H7710" s="30">
        <v>2020</v>
      </c>
      <c r="I7710" s="28" t="s">
        <v>367</v>
      </c>
      <c r="J7710" s="30" t="s">
        <v>10373</v>
      </c>
      <c r="K7710" s="30" t="s">
        <v>368</v>
      </c>
    </row>
    <row r="7711" spans="1:11">
      <c r="A7711" s="29">
        <v>7710</v>
      </c>
      <c r="B7711" s="30" t="s">
        <v>15516</v>
      </c>
      <c r="C7711" s="31" t="s">
        <v>15517</v>
      </c>
      <c r="D7711" s="30" t="s">
        <v>8631</v>
      </c>
      <c r="E7711" s="30" t="s">
        <v>850</v>
      </c>
      <c r="F7711" s="30" t="s">
        <v>846</v>
      </c>
      <c r="G7711" s="30" t="s">
        <v>3757</v>
      </c>
      <c r="H7711" s="30">
        <v>2020</v>
      </c>
      <c r="I7711" s="28" t="s">
        <v>367</v>
      </c>
      <c r="J7711" s="30" t="s">
        <v>10373</v>
      </c>
      <c r="K7711" s="30" t="s">
        <v>368</v>
      </c>
    </row>
    <row r="7712" spans="1:11">
      <c r="A7712" s="29">
        <v>7711</v>
      </c>
      <c r="B7712" s="30" t="s">
        <v>15518</v>
      </c>
      <c r="C7712" s="31" t="s">
        <v>15519</v>
      </c>
      <c r="D7712" s="30" t="s">
        <v>8631</v>
      </c>
      <c r="E7712" s="30" t="s">
        <v>850</v>
      </c>
      <c r="F7712" s="30" t="s">
        <v>846</v>
      </c>
      <c r="G7712" s="30" t="s">
        <v>3757</v>
      </c>
      <c r="H7712" s="30">
        <v>2020</v>
      </c>
      <c r="I7712" s="28" t="s">
        <v>367</v>
      </c>
      <c r="J7712" s="30" t="s">
        <v>10373</v>
      </c>
      <c r="K7712" s="30" t="s">
        <v>368</v>
      </c>
    </row>
    <row r="7713" spans="1:11">
      <c r="A7713" s="29">
        <v>7712</v>
      </c>
      <c r="B7713" s="30" t="s">
        <v>15520</v>
      </c>
      <c r="C7713" s="31" t="s">
        <v>15521</v>
      </c>
      <c r="D7713" s="30" t="s">
        <v>8631</v>
      </c>
      <c r="E7713" s="30" t="s">
        <v>850</v>
      </c>
      <c r="F7713" s="30" t="s">
        <v>846</v>
      </c>
      <c r="G7713" s="30" t="s">
        <v>9641</v>
      </c>
      <c r="H7713" s="30">
        <v>2020</v>
      </c>
      <c r="I7713" s="28" t="s">
        <v>14744</v>
      </c>
      <c r="J7713" s="30" t="s">
        <v>10368</v>
      </c>
      <c r="K7713" s="30" t="s">
        <v>368</v>
      </c>
    </row>
    <row r="7714" spans="1:11">
      <c r="A7714" s="29">
        <v>7713</v>
      </c>
      <c r="B7714" s="30" t="s">
        <v>15522</v>
      </c>
      <c r="C7714" s="31" t="s">
        <v>15523</v>
      </c>
      <c r="D7714" s="30" t="s">
        <v>8631</v>
      </c>
      <c r="E7714" s="30" t="s">
        <v>850</v>
      </c>
      <c r="F7714" s="30" t="s">
        <v>846</v>
      </c>
      <c r="G7714" s="30" t="s">
        <v>3757</v>
      </c>
      <c r="H7714" s="30">
        <v>2020</v>
      </c>
      <c r="I7714" s="28" t="s">
        <v>367</v>
      </c>
      <c r="J7714" s="30" t="s">
        <v>10373</v>
      </c>
      <c r="K7714" s="30" t="s">
        <v>368</v>
      </c>
    </row>
    <row r="7715" spans="1:11">
      <c r="A7715" s="29">
        <v>7714</v>
      </c>
      <c r="B7715" s="30" t="s">
        <v>15524</v>
      </c>
      <c r="C7715" s="31" t="s">
        <v>15525</v>
      </c>
      <c r="D7715" s="30" t="s">
        <v>8631</v>
      </c>
      <c r="E7715" s="30" t="s">
        <v>850</v>
      </c>
      <c r="F7715" s="30" t="s">
        <v>846</v>
      </c>
      <c r="G7715" s="30" t="s">
        <v>3757</v>
      </c>
      <c r="H7715" s="30">
        <v>2020</v>
      </c>
      <c r="I7715" s="28" t="s">
        <v>367</v>
      </c>
      <c r="J7715" s="30" t="s">
        <v>10368</v>
      </c>
      <c r="K7715" s="30" t="s">
        <v>368</v>
      </c>
    </row>
    <row r="7716" spans="1:11">
      <c r="A7716" s="29">
        <v>7715</v>
      </c>
      <c r="B7716" s="30" t="s">
        <v>15526</v>
      </c>
      <c r="C7716" s="31" t="s">
        <v>15527</v>
      </c>
      <c r="D7716" s="30" t="s">
        <v>8631</v>
      </c>
      <c r="E7716" s="30" t="s">
        <v>850</v>
      </c>
      <c r="F7716" s="30" t="s">
        <v>846</v>
      </c>
      <c r="G7716" s="30" t="s">
        <v>9641</v>
      </c>
      <c r="H7716" s="30">
        <v>2020</v>
      </c>
      <c r="I7716" s="28" t="s">
        <v>367</v>
      </c>
      <c r="J7716" s="30" t="s">
        <v>10368</v>
      </c>
      <c r="K7716" s="30" t="s">
        <v>368</v>
      </c>
    </row>
    <row r="7717" spans="1:11">
      <c r="A7717" s="29">
        <v>7716</v>
      </c>
      <c r="B7717" s="30" t="s">
        <v>15528</v>
      </c>
      <c r="C7717" s="31" t="s">
        <v>15529</v>
      </c>
      <c r="D7717" s="30" t="s">
        <v>8631</v>
      </c>
      <c r="E7717" s="30" t="s">
        <v>850</v>
      </c>
      <c r="F7717" s="30" t="s">
        <v>846</v>
      </c>
      <c r="G7717" s="30" t="s">
        <v>3757</v>
      </c>
      <c r="H7717" s="30">
        <v>2020</v>
      </c>
      <c r="I7717" s="28" t="s">
        <v>14744</v>
      </c>
      <c r="J7717" s="30" t="s">
        <v>10368</v>
      </c>
      <c r="K7717" s="30" t="s">
        <v>368</v>
      </c>
    </row>
    <row r="7718" spans="1:11">
      <c r="A7718" s="29">
        <v>7717</v>
      </c>
      <c r="B7718" s="30" t="s">
        <v>15530</v>
      </c>
      <c r="C7718" s="31" t="s">
        <v>15531</v>
      </c>
      <c r="D7718" s="30" t="s">
        <v>8631</v>
      </c>
      <c r="E7718" s="30" t="s">
        <v>850</v>
      </c>
      <c r="F7718" s="30" t="s">
        <v>846</v>
      </c>
      <c r="G7718" s="30" t="s">
        <v>3757</v>
      </c>
      <c r="H7718" s="30">
        <v>2020</v>
      </c>
      <c r="I7718" s="28" t="s">
        <v>367</v>
      </c>
      <c r="J7718" s="30" t="s">
        <v>10373</v>
      </c>
      <c r="K7718" s="30" t="s">
        <v>368</v>
      </c>
    </row>
    <row r="7719" spans="1:11">
      <c r="A7719" s="29">
        <v>7718</v>
      </c>
      <c r="B7719" s="30" t="s">
        <v>15532</v>
      </c>
      <c r="C7719" s="31" t="s">
        <v>15533</v>
      </c>
      <c r="D7719" s="30" t="s">
        <v>8631</v>
      </c>
      <c r="E7719" s="30" t="s">
        <v>850</v>
      </c>
      <c r="F7719" s="30" t="s">
        <v>846</v>
      </c>
      <c r="G7719" s="30" t="s">
        <v>3757</v>
      </c>
      <c r="H7719" s="30">
        <v>2020</v>
      </c>
      <c r="I7719" s="28" t="s">
        <v>367</v>
      </c>
      <c r="J7719" s="30" t="s">
        <v>10373</v>
      </c>
      <c r="K7719" s="30" t="s">
        <v>368</v>
      </c>
    </row>
    <row r="7720" spans="1:11">
      <c r="A7720" s="29">
        <v>7719</v>
      </c>
      <c r="B7720" s="30" t="s">
        <v>15534</v>
      </c>
      <c r="C7720" s="31" t="s">
        <v>15535</v>
      </c>
      <c r="D7720" s="30" t="s">
        <v>8631</v>
      </c>
      <c r="E7720" s="30" t="s">
        <v>850</v>
      </c>
      <c r="F7720" s="30" t="s">
        <v>846</v>
      </c>
      <c r="G7720" s="30" t="s">
        <v>3757</v>
      </c>
      <c r="H7720" s="30">
        <v>2020</v>
      </c>
      <c r="I7720" s="28" t="s">
        <v>367</v>
      </c>
      <c r="J7720" s="30" t="s">
        <v>10368</v>
      </c>
      <c r="K7720" s="30" t="s">
        <v>368</v>
      </c>
    </row>
    <row r="7721" spans="1:11">
      <c r="A7721" s="29">
        <v>7720</v>
      </c>
      <c r="B7721" s="30" t="s">
        <v>15536</v>
      </c>
      <c r="C7721" s="31" t="s">
        <v>15537</v>
      </c>
      <c r="D7721" s="30" t="s">
        <v>8631</v>
      </c>
      <c r="E7721" s="30" t="s">
        <v>850</v>
      </c>
      <c r="F7721" s="30" t="s">
        <v>846</v>
      </c>
      <c r="G7721" s="30" t="s">
        <v>3757</v>
      </c>
      <c r="H7721" s="30">
        <v>2020</v>
      </c>
      <c r="I7721" s="28" t="s">
        <v>367</v>
      </c>
      <c r="J7721" s="30" t="s">
        <v>10373</v>
      </c>
      <c r="K7721" s="30" t="s">
        <v>368</v>
      </c>
    </row>
    <row r="7722" spans="1:11">
      <c r="A7722" s="29">
        <v>7721</v>
      </c>
      <c r="B7722" s="30" t="s">
        <v>15538</v>
      </c>
      <c r="C7722" s="31" t="s">
        <v>15539</v>
      </c>
      <c r="D7722" s="30" t="s">
        <v>8631</v>
      </c>
      <c r="E7722" s="30" t="s">
        <v>850</v>
      </c>
      <c r="F7722" s="30" t="s">
        <v>846</v>
      </c>
      <c r="G7722" s="30" t="s">
        <v>3757</v>
      </c>
      <c r="H7722" s="30">
        <v>2020</v>
      </c>
      <c r="I7722" s="28" t="s">
        <v>367</v>
      </c>
      <c r="J7722" s="30" t="s">
        <v>10373</v>
      </c>
      <c r="K7722" s="30" t="s">
        <v>368</v>
      </c>
    </row>
    <row r="7723" spans="1:11">
      <c r="A7723" s="29">
        <v>7722</v>
      </c>
      <c r="B7723" s="30" t="s">
        <v>15540</v>
      </c>
      <c r="C7723" s="31" t="s">
        <v>15541</v>
      </c>
      <c r="D7723" s="30" t="s">
        <v>8631</v>
      </c>
      <c r="E7723" s="30" t="s">
        <v>850</v>
      </c>
      <c r="F7723" s="30" t="s">
        <v>846</v>
      </c>
      <c r="G7723" s="30" t="s">
        <v>3757</v>
      </c>
      <c r="H7723" s="30">
        <v>2020</v>
      </c>
      <c r="I7723" s="28" t="s">
        <v>367</v>
      </c>
      <c r="J7723" s="30" t="s">
        <v>10373</v>
      </c>
      <c r="K7723" s="30" t="s">
        <v>368</v>
      </c>
    </row>
    <row r="7724" spans="1:11">
      <c r="A7724" s="29">
        <v>7723</v>
      </c>
      <c r="B7724" s="30" t="s">
        <v>15542</v>
      </c>
      <c r="C7724" s="31" t="s">
        <v>15543</v>
      </c>
      <c r="D7724" s="30" t="s">
        <v>8631</v>
      </c>
      <c r="E7724" s="30" t="s">
        <v>850</v>
      </c>
      <c r="F7724" s="30" t="s">
        <v>846</v>
      </c>
      <c r="G7724" s="30" t="s">
        <v>3757</v>
      </c>
      <c r="H7724" s="30">
        <v>2020</v>
      </c>
      <c r="I7724" s="28" t="s">
        <v>367</v>
      </c>
      <c r="J7724" s="30" t="s">
        <v>10373</v>
      </c>
      <c r="K7724" s="30" t="s">
        <v>368</v>
      </c>
    </row>
    <row r="7725" spans="1:11">
      <c r="A7725" s="29">
        <v>7724</v>
      </c>
      <c r="B7725" s="30" t="s">
        <v>15544</v>
      </c>
      <c r="C7725" s="31" t="s">
        <v>15545</v>
      </c>
      <c r="D7725" s="30" t="s">
        <v>8631</v>
      </c>
      <c r="E7725" s="30" t="s">
        <v>371</v>
      </c>
      <c r="F7725" s="30" t="s">
        <v>846</v>
      </c>
      <c r="G7725" s="30" t="s">
        <v>3757</v>
      </c>
      <c r="H7725" s="30">
        <v>2020</v>
      </c>
      <c r="I7725" s="28" t="s">
        <v>14744</v>
      </c>
      <c r="J7725" s="30" t="s">
        <v>10373</v>
      </c>
      <c r="K7725" s="30" t="s">
        <v>368</v>
      </c>
    </row>
    <row r="7726" spans="1:11">
      <c r="A7726" s="29">
        <v>7725</v>
      </c>
      <c r="B7726" s="30" t="s">
        <v>15546</v>
      </c>
      <c r="C7726" s="31" t="s">
        <v>15547</v>
      </c>
      <c r="D7726" s="30" t="s">
        <v>8631</v>
      </c>
      <c r="E7726" s="30" t="s">
        <v>371</v>
      </c>
      <c r="F7726" s="30" t="s">
        <v>846</v>
      </c>
      <c r="G7726" s="30" t="s">
        <v>9641</v>
      </c>
      <c r="H7726" s="30">
        <v>2020</v>
      </c>
      <c r="I7726" s="28" t="s">
        <v>367</v>
      </c>
      <c r="J7726" s="30" t="s">
        <v>10373</v>
      </c>
      <c r="K7726" s="30" t="s">
        <v>368</v>
      </c>
    </row>
    <row r="7727" spans="1:11">
      <c r="A7727" s="29">
        <v>7726</v>
      </c>
      <c r="B7727" s="30" t="s">
        <v>15548</v>
      </c>
      <c r="C7727" s="31" t="s">
        <v>15549</v>
      </c>
      <c r="D7727" s="30" t="s">
        <v>8631</v>
      </c>
      <c r="E7727" s="30" t="s">
        <v>371</v>
      </c>
      <c r="F7727" s="30" t="s">
        <v>846</v>
      </c>
      <c r="G7727" s="30" t="s">
        <v>3757</v>
      </c>
      <c r="H7727" s="30">
        <v>2020</v>
      </c>
      <c r="I7727" s="28" t="s">
        <v>14744</v>
      </c>
      <c r="J7727" s="30" t="s">
        <v>10373</v>
      </c>
      <c r="K7727" s="30" t="s">
        <v>368</v>
      </c>
    </row>
    <row r="7728" spans="1:11">
      <c r="A7728" s="29">
        <v>7727</v>
      </c>
      <c r="B7728" s="30" t="s">
        <v>15550</v>
      </c>
      <c r="C7728" s="31" t="s">
        <v>15551</v>
      </c>
      <c r="D7728" s="30" t="s">
        <v>6864</v>
      </c>
      <c r="E7728" s="30" t="s">
        <v>371</v>
      </c>
      <c r="F7728" s="30" t="s">
        <v>846</v>
      </c>
      <c r="G7728" s="30" t="s">
        <v>468</v>
      </c>
      <c r="H7728" s="30">
        <v>2020</v>
      </c>
      <c r="I7728" s="28" t="s">
        <v>14744</v>
      </c>
      <c r="J7728" s="30" t="s">
        <v>10373</v>
      </c>
      <c r="K7728" s="30" t="s">
        <v>368</v>
      </c>
    </row>
    <row r="7729" spans="1:11">
      <c r="A7729" s="29">
        <v>7728</v>
      </c>
      <c r="B7729" s="30" t="s">
        <v>15552</v>
      </c>
      <c r="C7729" s="31" t="s">
        <v>15553</v>
      </c>
      <c r="D7729" s="30" t="s">
        <v>8631</v>
      </c>
      <c r="E7729" s="30" t="s">
        <v>371</v>
      </c>
      <c r="F7729" s="30" t="s">
        <v>846</v>
      </c>
      <c r="G7729" s="30" t="s">
        <v>3757</v>
      </c>
      <c r="H7729" s="30">
        <v>2020</v>
      </c>
      <c r="I7729" s="28" t="s">
        <v>14744</v>
      </c>
      <c r="J7729" s="30" t="s">
        <v>10368</v>
      </c>
      <c r="K7729" s="30" t="s">
        <v>368</v>
      </c>
    </row>
    <row r="7730" spans="1:11">
      <c r="A7730" s="29">
        <v>7729</v>
      </c>
      <c r="B7730" s="30" t="s">
        <v>15554</v>
      </c>
      <c r="C7730" s="31" t="s">
        <v>15555</v>
      </c>
      <c r="D7730" s="30" t="s">
        <v>8631</v>
      </c>
      <c r="E7730" s="30" t="s">
        <v>371</v>
      </c>
      <c r="F7730" s="30" t="s">
        <v>846</v>
      </c>
      <c r="G7730" s="30" t="s">
        <v>3757</v>
      </c>
      <c r="H7730" s="30">
        <v>2020</v>
      </c>
      <c r="I7730" s="28" t="s">
        <v>367</v>
      </c>
      <c r="J7730" s="30" t="s">
        <v>10368</v>
      </c>
      <c r="K7730" s="30" t="s">
        <v>368</v>
      </c>
    </row>
    <row r="7731" spans="1:11">
      <c r="A7731" s="29">
        <v>7730</v>
      </c>
      <c r="B7731" s="30" t="s">
        <v>15556</v>
      </c>
      <c r="C7731" s="31" t="s">
        <v>15557</v>
      </c>
      <c r="D7731" s="30" t="s">
        <v>8631</v>
      </c>
      <c r="E7731" s="30" t="s">
        <v>371</v>
      </c>
      <c r="F7731" s="30" t="s">
        <v>846</v>
      </c>
      <c r="G7731" s="30" t="s">
        <v>3757</v>
      </c>
      <c r="H7731" s="30">
        <v>2020</v>
      </c>
      <c r="I7731" s="28" t="s">
        <v>367</v>
      </c>
      <c r="J7731" s="30" t="s">
        <v>10373</v>
      </c>
      <c r="K7731" s="30" t="s">
        <v>368</v>
      </c>
    </row>
    <row r="7732" spans="1:11">
      <c r="A7732" s="29">
        <v>7731</v>
      </c>
      <c r="B7732" s="30" t="s">
        <v>15558</v>
      </c>
      <c r="C7732" s="31" t="s">
        <v>15559</v>
      </c>
      <c r="D7732" s="30" t="s">
        <v>8631</v>
      </c>
      <c r="E7732" s="30" t="s">
        <v>371</v>
      </c>
      <c r="F7732" s="30" t="s">
        <v>846</v>
      </c>
      <c r="G7732" s="30" t="s">
        <v>3757</v>
      </c>
      <c r="H7732" s="30">
        <v>2020</v>
      </c>
      <c r="I7732" s="28" t="s">
        <v>367</v>
      </c>
      <c r="J7732" s="30" t="s">
        <v>10368</v>
      </c>
      <c r="K7732" s="30" t="s">
        <v>368</v>
      </c>
    </row>
    <row r="7733" spans="1:11">
      <c r="A7733" s="29">
        <v>7732</v>
      </c>
      <c r="B7733" s="30" t="s">
        <v>15560</v>
      </c>
      <c r="C7733" s="31" t="s">
        <v>15561</v>
      </c>
      <c r="D7733" s="30" t="s">
        <v>8631</v>
      </c>
      <c r="E7733" s="30" t="s">
        <v>371</v>
      </c>
      <c r="F7733" s="30" t="s">
        <v>846</v>
      </c>
      <c r="G7733" s="30" t="s">
        <v>9641</v>
      </c>
      <c r="H7733" s="30">
        <v>2020</v>
      </c>
      <c r="I7733" s="28" t="s">
        <v>367</v>
      </c>
      <c r="J7733" s="30" t="s">
        <v>10368</v>
      </c>
      <c r="K7733" s="30" t="s">
        <v>368</v>
      </c>
    </row>
    <row r="7734" spans="1:11">
      <c r="A7734" s="29">
        <v>7733</v>
      </c>
      <c r="B7734" s="30" t="s">
        <v>15562</v>
      </c>
      <c r="C7734" s="31" t="s">
        <v>15563</v>
      </c>
      <c r="D7734" s="30" t="s">
        <v>8631</v>
      </c>
      <c r="E7734" s="30" t="s">
        <v>371</v>
      </c>
      <c r="F7734" s="30" t="s">
        <v>846</v>
      </c>
      <c r="G7734" s="30" t="s">
        <v>9641</v>
      </c>
      <c r="H7734" s="30">
        <v>2020</v>
      </c>
      <c r="I7734" s="28" t="s">
        <v>14744</v>
      </c>
      <c r="J7734" s="30" t="s">
        <v>10373</v>
      </c>
      <c r="K7734" s="30" t="s">
        <v>368</v>
      </c>
    </row>
    <row r="7735" spans="1:11">
      <c r="A7735" s="29">
        <v>7734</v>
      </c>
      <c r="B7735" s="30" t="s">
        <v>15564</v>
      </c>
      <c r="C7735" s="31" t="s">
        <v>15565</v>
      </c>
      <c r="D7735" s="30" t="s">
        <v>8631</v>
      </c>
      <c r="E7735" s="30" t="s">
        <v>371</v>
      </c>
      <c r="F7735" s="30" t="s">
        <v>846</v>
      </c>
      <c r="G7735" s="30" t="s">
        <v>3757</v>
      </c>
      <c r="H7735" s="30">
        <v>2020</v>
      </c>
      <c r="I7735" s="28" t="s">
        <v>367</v>
      </c>
      <c r="J7735" s="30" t="s">
        <v>10373</v>
      </c>
      <c r="K7735" s="30" t="s">
        <v>368</v>
      </c>
    </row>
    <row r="7736" spans="1:11">
      <c r="A7736" s="29">
        <v>7735</v>
      </c>
      <c r="B7736" s="30" t="s">
        <v>15566</v>
      </c>
      <c r="C7736" s="31" t="s">
        <v>15567</v>
      </c>
      <c r="D7736" s="30" t="s">
        <v>8631</v>
      </c>
      <c r="E7736" s="30" t="s">
        <v>850</v>
      </c>
      <c r="F7736" s="30" t="s">
        <v>846</v>
      </c>
      <c r="G7736" s="30" t="s">
        <v>3757</v>
      </c>
      <c r="H7736" s="30">
        <v>2020</v>
      </c>
      <c r="I7736" s="28" t="s">
        <v>14744</v>
      </c>
      <c r="J7736" s="30" t="s">
        <v>10368</v>
      </c>
      <c r="K7736" s="30" t="s">
        <v>368</v>
      </c>
    </row>
    <row r="7737" spans="1:11">
      <c r="A7737" s="29">
        <v>7736</v>
      </c>
      <c r="B7737" s="30" t="s">
        <v>15568</v>
      </c>
      <c r="C7737" s="31" t="s">
        <v>15569</v>
      </c>
      <c r="D7737" s="30" t="s">
        <v>8631</v>
      </c>
      <c r="E7737" s="30" t="s">
        <v>850</v>
      </c>
      <c r="F7737" s="30" t="s">
        <v>846</v>
      </c>
      <c r="G7737" s="30" t="s">
        <v>3757</v>
      </c>
      <c r="H7737" s="30">
        <v>2020</v>
      </c>
      <c r="I7737" s="28" t="s">
        <v>367</v>
      </c>
      <c r="J7737" s="30" t="s">
        <v>10368</v>
      </c>
      <c r="K7737" s="30" t="s">
        <v>368</v>
      </c>
    </row>
    <row r="7738" spans="1:11">
      <c r="A7738" s="29">
        <v>7737</v>
      </c>
      <c r="B7738" s="30" t="s">
        <v>15570</v>
      </c>
      <c r="C7738" s="31" t="s">
        <v>15571</v>
      </c>
      <c r="D7738" s="30" t="s">
        <v>8631</v>
      </c>
      <c r="E7738" s="30" t="s">
        <v>850</v>
      </c>
      <c r="F7738" s="30" t="s">
        <v>846</v>
      </c>
      <c r="G7738" s="30" t="s">
        <v>3757</v>
      </c>
      <c r="H7738" s="30">
        <v>2020</v>
      </c>
      <c r="I7738" s="28" t="s">
        <v>367</v>
      </c>
      <c r="J7738" s="30" t="s">
        <v>10373</v>
      </c>
      <c r="K7738" s="30" t="s">
        <v>368</v>
      </c>
    </row>
    <row r="7739" spans="1:11">
      <c r="A7739" s="29">
        <v>7738</v>
      </c>
      <c r="B7739" s="30" t="s">
        <v>15572</v>
      </c>
      <c r="C7739" s="31" t="s">
        <v>15573</v>
      </c>
      <c r="D7739" s="30" t="s">
        <v>8631</v>
      </c>
      <c r="E7739" s="30" t="s">
        <v>850</v>
      </c>
      <c r="F7739" s="30" t="s">
        <v>846</v>
      </c>
      <c r="G7739" s="30" t="s">
        <v>3757</v>
      </c>
      <c r="H7739" s="30">
        <v>2020</v>
      </c>
      <c r="I7739" s="28" t="s">
        <v>367</v>
      </c>
      <c r="J7739" s="30" t="s">
        <v>10373</v>
      </c>
      <c r="K7739" s="30" t="s">
        <v>368</v>
      </c>
    </row>
    <row r="7740" spans="1:11">
      <c r="A7740" s="29">
        <v>7739</v>
      </c>
      <c r="B7740" s="30" t="s">
        <v>15574</v>
      </c>
      <c r="C7740" s="31" t="s">
        <v>15575</v>
      </c>
      <c r="D7740" s="30" t="s">
        <v>8631</v>
      </c>
      <c r="E7740" s="30" t="s">
        <v>850</v>
      </c>
      <c r="F7740" s="30" t="s">
        <v>846</v>
      </c>
      <c r="G7740" s="30" t="s">
        <v>3757</v>
      </c>
      <c r="H7740" s="30">
        <v>2020</v>
      </c>
      <c r="I7740" s="28" t="s">
        <v>14744</v>
      </c>
      <c r="J7740" s="30" t="s">
        <v>10368</v>
      </c>
      <c r="K7740" s="30" t="s">
        <v>368</v>
      </c>
    </row>
    <row r="7741" spans="1:11">
      <c r="A7741" s="29">
        <v>7740</v>
      </c>
      <c r="B7741" s="30" t="s">
        <v>15576</v>
      </c>
      <c r="C7741" s="31" t="s">
        <v>15577</v>
      </c>
      <c r="D7741" s="30" t="s">
        <v>8631</v>
      </c>
      <c r="E7741" s="30" t="s">
        <v>850</v>
      </c>
      <c r="F7741" s="30" t="s">
        <v>846</v>
      </c>
      <c r="G7741" s="30" t="s">
        <v>3757</v>
      </c>
      <c r="H7741" s="30">
        <v>2020</v>
      </c>
      <c r="I7741" s="28" t="s">
        <v>367</v>
      </c>
      <c r="J7741" s="30" t="s">
        <v>10373</v>
      </c>
      <c r="K7741" s="30" t="s">
        <v>368</v>
      </c>
    </row>
    <row r="7742" spans="1:11">
      <c r="A7742" s="29">
        <v>7741</v>
      </c>
      <c r="B7742" s="30" t="s">
        <v>15578</v>
      </c>
      <c r="C7742" s="31" t="s">
        <v>15579</v>
      </c>
      <c r="D7742" s="30" t="s">
        <v>8631</v>
      </c>
      <c r="E7742" s="30" t="s">
        <v>850</v>
      </c>
      <c r="F7742" s="30" t="s">
        <v>846</v>
      </c>
      <c r="G7742" s="30" t="s">
        <v>3757</v>
      </c>
      <c r="H7742" s="30">
        <v>2020</v>
      </c>
      <c r="I7742" s="28" t="s">
        <v>14744</v>
      </c>
      <c r="J7742" s="30" t="s">
        <v>10368</v>
      </c>
      <c r="K7742" s="30" t="s">
        <v>368</v>
      </c>
    </row>
    <row r="7743" spans="1:11">
      <c r="A7743" s="29">
        <v>7742</v>
      </c>
      <c r="B7743" s="30" t="s">
        <v>15580</v>
      </c>
      <c r="C7743" s="31" t="s">
        <v>15581</v>
      </c>
      <c r="D7743" s="30" t="s">
        <v>8631</v>
      </c>
      <c r="E7743" s="30" t="s">
        <v>850</v>
      </c>
      <c r="F7743" s="30" t="s">
        <v>846</v>
      </c>
      <c r="G7743" s="30" t="s">
        <v>3757</v>
      </c>
      <c r="H7743" s="30">
        <v>2020</v>
      </c>
      <c r="I7743" s="28" t="s">
        <v>14744</v>
      </c>
      <c r="J7743" s="30" t="s">
        <v>10368</v>
      </c>
      <c r="K7743" s="30" t="s">
        <v>368</v>
      </c>
    </row>
    <row r="7744" spans="1:11">
      <c r="A7744" s="29">
        <v>7743</v>
      </c>
      <c r="B7744" s="30" t="s">
        <v>15582</v>
      </c>
      <c r="C7744" s="31" t="s">
        <v>15583</v>
      </c>
      <c r="D7744" s="30" t="s">
        <v>8631</v>
      </c>
      <c r="E7744" s="30" t="s">
        <v>850</v>
      </c>
      <c r="F7744" s="30" t="s">
        <v>846</v>
      </c>
      <c r="G7744" s="30" t="s">
        <v>9641</v>
      </c>
      <c r="H7744" s="30">
        <v>2020</v>
      </c>
      <c r="I7744" s="28" t="s">
        <v>14744</v>
      </c>
      <c r="J7744" s="30" t="s">
        <v>10368</v>
      </c>
      <c r="K7744" s="30" t="s">
        <v>368</v>
      </c>
    </row>
    <row r="7745" spans="1:11">
      <c r="A7745" s="29">
        <v>7744</v>
      </c>
      <c r="B7745" s="30" t="s">
        <v>15584</v>
      </c>
      <c r="C7745" s="31" t="s">
        <v>15585</v>
      </c>
      <c r="D7745" s="30" t="s">
        <v>8631</v>
      </c>
      <c r="E7745" s="30" t="s">
        <v>850</v>
      </c>
      <c r="F7745" s="30" t="s">
        <v>846</v>
      </c>
      <c r="G7745" s="30" t="s">
        <v>3757</v>
      </c>
      <c r="H7745" s="30">
        <v>2020</v>
      </c>
      <c r="I7745" s="28" t="s">
        <v>367</v>
      </c>
      <c r="J7745" s="30" t="s">
        <v>10373</v>
      </c>
      <c r="K7745" s="30" t="s">
        <v>368</v>
      </c>
    </row>
    <row r="7746" spans="1:11">
      <c r="A7746" s="29">
        <v>7745</v>
      </c>
      <c r="B7746" s="30" t="s">
        <v>15586</v>
      </c>
      <c r="C7746" s="31" t="s">
        <v>15587</v>
      </c>
      <c r="D7746" s="30" t="s">
        <v>8631</v>
      </c>
      <c r="E7746" s="30" t="s">
        <v>850</v>
      </c>
      <c r="F7746" s="30" t="s">
        <v>846</v>
      </c>
      <c r="G7746" s="30" t="s">
        <v>3757</v>
      </c>
      <c r="H7746" s="30">
        <v>2020</v>
      </c>
      <c r="I7746" s="28" t="s">
        <v>14744</v>
      </c>
      <c r="J7746" s="30" t="s">
        <v>10368</v>
      </c>
      <c r="K7746" s="30" t="s">
        <v>368</v>
      </c>
    </row>
    <row r="7747" spans="1:11">
      <c r="A7747" s="29">
        <v>7746</v>
      </c>
      <c r="B7747" s="30" t="s">
        <v>15588</v>
      </c>
      <c r="C7747" s="31" t="s">
        <v>15589</v>
      </c>
      <c r="D7747" s="30" t="s">
        <v>6864</v>
      </c>
      <c r="E7747" s="30" t="s">
        <v>850</v>
      </c>
      <c r="F7747" s="30" t="s">
        <v>846</v>
      </c>
      <c r="G7747" s="30" t="s">
        <v>468</v>
      </c>
      <c r="H7747" s="30">
        <v>2020</v>
      </c>
      <c r="I7747" s="28" t="s">
        <v>367</v>
      </c>
      <c r="J7747" s="30" t="s">
        <v>10368</v>
      </c>
      <c r="K7747" s="30" t="s">
        <v>368</v>
      </c>
    </row>
    <row r="7748" spans="1:11">
      <c r="A7748" s="29">
        <v>7747</v>
      </c>
      <c r="B7748" s="30" t="s">
        <v>15590</v>
      </c>
      <c r="C7748" s="31" t="s">
        <v>15591</v>
      </c>
      <c r="D7748" s="30" t="s">
        <v>8631</v>
      </c>
      <c r="E7748" s="30" t="s">
        <v>850</v>
      </c>
      <c r="F7748" s="30" t="s">
        <v>846</v>
      </c>
      <c r="G7748" s="30" t="s">
        <v>3757</v>
      </c>
      <c r="H7748" s="30">
        <v>2020</v>
      </c>
      <c r="I7748" s="28" t="s">
        <v>14744</v>
      </c>
      <c r="J7748" s="30" t="s">
        <v>10368</v>
      </c>
      <c r="K7748" s="30" t="s">
        <v>368</v>
      </c>
    </row>
    <row r="7749" spans="1:11">
      <c r="A7749" s="29">
        <v>7748</v>
      </c>
      <c r="B7749" s="30" t="s">
        <v>15592</v>
      </c>
      <c r="C7749" s="31" t="s">
        <v>15593</v>
      </c>
      <c r="D7749" s="30" t="s">
        <v>8631</v>
      </c>
      <c r="E7749" s="30" t="s">
        <v>850</v>
      </c>
      <c r="F7749" s="30" t="s">
        <v>846</v>
      </c>
      <c r="G7749" s="30" t="s">
        <v>3757</v>
      </c>
      <c r="H7749" s="30">
        <v>2020</v>
      </c>
      <c r="I7749" s="28" t="s">
        <v>14744</v>
      </c>
      <c r="J7749" s="30" t="s">
        <v>10368</v>
      </c>
      <c r="K7749" s="30" t="s">
        <v>368</v>
      </c>
    </row>
    <row r="7750" spans="1:11">
      <c r="A7750" s="29">
        <v>7749</v>
      </c>
      <c r="B7750" s="30" t="s">
        <v>15594</v>
      </c>
      <c r="C7750" s="31" t="s">
        <v>15595</v>
      </c>
      <c r="D7750" s="30" t="s">
        <v>8631</v>
      </c>
      <c r="E7750" s="30" t="s">
        <v>850</v>
      </c>
      <c r="F7750" s="30" t="s">
        <v>846</v>
      </c>
      <c r="G7750" s="30" t="s">
        <v>9641</v>
      </c>
      <c r="H7750" s="30">
        <v>2020</v>
      </c>
      <c r="I7750" s="28" t="s">
        <v>367</v>
      </c>
      <c r="J7750" s="30" t="s">
        <v>10373</v>
      </c>
      <c r="K7750" s="30" t="s">
        <v>368</v>
      </c>
    </row>
    <row r="7751" spans="1:11">
      <c r="A7751" s="29">
        <v>7750</v>
      </c>
      <c r="B7751" s="30" t="s">
        <v>15596</v>
      </c>
      <c r="C7751" s="31" t="s">
        <v>15597</v>
      </c>
      <c r="D7751" s="30" t="s">
        <v>8631</v>
      </c>
      <c r="E7751" s="30" t="s">
        <v>850</v>
      </c>
      <c r="F7751" s="30" t="s">
        <v>846</v>
      </c>
      <c r="G7751" s="30" t="s">
        <v>3757</v>
      </c>
      <c r="H7751" s="30">
        <v>2020</v>
      </c>
      <c r="I7751" s="28" t="s">
        <v>367</v>
      </c>
      <c r="J7751" s="30" t="s">
        <v>10368</v>
      </c>
      <c r="K7751" s="30" t="s">
        <v>368</v>
      </c>
    </row>
    <row r="7752" spans="1:11">
      <c r="A7752" s="29">
        <v>7751</v>
      </c>
      <c r="B7752" s="30" t="s">
        <v>15598</v>
      </c>
      <c r="C7752" s="31" t="s">
        <v>15599</v>
      </c>
      <c r="D7752" s="30" t="s">
        <v>8631</v>
      </c>
      <c r="E7752" s="30" t="s">
        <v>850</v>
      </c>
      <c r="F7752" s="30" t="s">
        <v>846</v>
      </c>
      <c r="G7752" s="30" t="s">
        <v>3757</v>
      </c>
      <c r="H7752" s="30">
        <v>2020</v>
      </c>
      <c r="I7752" s="28" t="s">
        <v>367</v>
      </c>
      <c r="J7752" s="30" t="s">
        <v>10373</v>
      </c>
      <c r="K7752" s="30" t="s">
        <v>368</v>
      </c>
    </row>
    <row r="7753" spans="1:11">
      <c r="A7753" s="29">
        <v>7752</v>
      </c>
      <c r="B7753" s="30" t="s">
        <v>15600</v>
      </c>
      <c r="C7753" s="31" t="s">
        <v>15601</v>
      </c>
      <c r="D7753" s="30" t="s">
        <v>8631</v>
      </c>
      <c r="E7753" s="30" t="s">
        <v>850</v>
      </c>
      <c r="F7753" s="30" t="s">
        <v>846</v>
      </c>
      <c r="G7753" s="30" t="s">
        <v>3757</v>
      </c>
      <c r="H7753" s="30">
        <v>2020</v>
      </c>
      <c r="I7753" s="28" t="s">
        <v>367</v>
      </c>
      <c r="J7753" s="30" t="s">
        <v>10368</v>
      </c>
      <c r="K7753" s="30" t="s">
        <v>368</v>
      </c>
    </row>
    <row r="7754" spans="1:11">
      <c r="A7754" s="29">
        <v>7753</v>
      </c>
      <c r="B7754" s="30" t="s">
        <v>15602</v>
      </c>
      <c r="C7754" s="31" t="s">
        <v>15603</v>
      </c>
      <c r="D7754" s="30" t="s">
        <v>8631</v>
      </c>
      <c r="E7754" s="30" t="s">
        <v>850</v>
      </c>
      <c r="F7754" s="30" t="s">
        <v>846</v>
      </c>
      <c r="G7754" s="30" t="s">
        <v>3757</v>
      </c>
      <c r="H7754" s="30">
        <v>2020</v>
      </c>
      <c r="I7754" s="28" t="s">
        <v>367</v>
      </c>
      <c r="J7754" s="30" t="s">
        <v>10368</v>
      </c>
      <c r="K7754" s="30" t="s">
        <v>368</v>
      </c>
    </row>
    <row r="7755" spans="1:11">
      <c r="A7755" s="29">
        <v>7754</v>
      </c>
      <c r="B7755" s="30" t="s">
        <v>15604</v>
      </c>
      <c r="C7755" s="31" t="s">
        <v>15605</v>
      </c>
      <c r="D7755" s="30" t="s">
        <v>8631</v>
      </c>
      <c r="E7755" s="30" t="s">
        <v>850</v>
      </c>
      <c r="F7755" s="30" t="s">
        <v>846</v>
      </c>
      <c r="G7755" s="30" t="s">
        <v>3757</v>
      </c>
      <c r="H7755" s="30">
        <v>2020</v>
      </c>
      <c r="I7755" s="28" t="s">
        <v>14744</v>
      </c>
      <c r="J7755" s="30" t="s">
        <v>10368</v>
      </c>
      <c r="K7755" s="30" t="s">
        <v>368</v>
      </c>
    </row>
    <row r="7756" spans="1:11">
      <c r="A7756" s="29">
        <v>7755</v>
      </c>
      <c r="B7756" s="30" t="s">
        <v>15606</v>
      </c>
      <c r="C7756" s="31" t="s">
        <v>15607</v>
      </c>
      <c r="D7756" s="30" t="s">
        <v>8631</v>
      </c>
      <c r="E7756" s="30" t="s">
        <v>850</v>
      </c>
      <c r="F7756" s="30" t="s">
        <v>846</v>
      </c>
      <c r="G7756" s="30" t="s">
        <v>3757</v>
      </c>
      <c r="H7756" s="30">
        <v>2020</v>
      </c>
      <c r="I7756" s="28" t="s">
        <v>367</v>
      </c>
      <c r="J7756" s="30" t="s">
        <v>10368</v>
      </c>
      <c r="K7756" s="30" t="s">
        <v>368</v>
      </c>
    </row>
    <row r="7757" spans="1:11">
      <c r="A7757" s="29">
        <v>7756</v>
      </c>
      <c r="B7757" s="30" t="s">
        <v>15608</v>
      </c>
      <c r="C7757" s="31" t="s">
        <v>15609</v>
      </c>
      <c r="D7757" s="30" t="s">
        <v>8631</v>
      </c>
      <c r="E7757" s="30" t="s">
        <v>850</v>
      </c>
      <c r="F7757" s="30" t="s">
        <v>846</v>
      </c>
      <c r="G7757" s="30" t="s">
        <v>3757</v>
      </c>
      <c r="H7757" s="30">
        <v>2020</v>
      </c>
      <c r="I7757" s="28" t="s">
        <v>367</v>
      </c>
      <c r="J7757" s="30" t="s">
        <v>10368</v>
      </c>
      <c r="K7757" s="30" t="s">
        <v>368</v>
      </c>
    </row>
    <row r="7758" spans="1:11">
      <c r="A7758" s="29">
        <v>7757</v>
      </c>
      <c r="B7758" s="30" t="s">
        <v>15610</v>
      </c>
      <c r="C7758" s="31" t="s">
        <v>15611</v>
      </c>
      <c r="D7758" s="30" t="s">
        <v>8631</v>
      </c>
      <c r="E7758" s="30" t="s">
        <v>850</v>
      </c>
      <c r="F7758" s="30" t="s">
        <v>846</v>
      </c>
      <c r="G7758" s="30" t="s">
        <v>3757</v>
      </c>
      <c r="H7758" s="30">
        <v>2020</v>
      </c>
      <c r="I7758" s="28" t="s">
        <v>367</v>
      </c>
      <c r="J7758" s="30" t="s">
        <v>10373</v>
      </c>
      <c r="K7758" s="30" t="s">
        <v>368</v>
      </c>
    </row>
    <row r="7759" spans="1:11">
      <c r="A7759" s="29">
        <v>7758</v>
      </c>
      <c r="B7759" s="30" t="s">
        <v>15612</v>
      </c>
      <c r="C7759" s="31" t="s">
        <v>15613</v>
      </c>
      <c r="D7759" s="30" t="s">
        <v>8631</v>
      </c>
      <c r="E7759" s="30" t="s">
        <v>850</v>
      </c>
      <c r="F7759" s="30" t="s">
        <v>846</v>
      </c>
      <c r="G7759" s="30" t="s">
        <v>3757</v>
      </c>
      <c r="H7759" s="30">
        <v>2020</v>
      </c>
      <c r="I7759" s="28" t="s">
        <v>14744</v>
      </c>
      <c r="J7759" s="30" t="s">
        <v>10368</v>
      </c>
      <c r="K7759" s="30" t="s">
        <v>368</v>
      </c>
    </row>
    <row r="7760" spans="1:11">
      <c r="A7760" s="29">
        <v>7759</v>
      </c>
      <c r="B7760" s="30" t="s">
        <v>15614</v>
      </c>
      <c r="C7760" s="31" t="s">
        <v>6759</v>
      </c>
      <c r="D7760" s="30" t="s">
        <v>8631</v>
      </c>
      <c r="E7760" s="30" t="s">
        <v>850</v>
      </c>
      <c r="F7760" s="30" t="s">
        <v>846</v>
      </c>
      <c r="G7760" s="30" t="s">
        <v>3757</v>
      </c>
      <c r="H7760" s="30">
        <v>2020</v>
      </c>
      <c r="I7760" s="28" t="s">
        <v>367</v>
      </c>
      <c r="J7760" s="30" t="s">
        <v>10368</v>
      </c>
      <c r="K7760" s="30" t="s">
        <v>368</v>
      </c>
    </row>
    <row r="7761" spans="1:11">
      <c r="A7761" s="29">
        <v>7760</v>
      </c>
      <c r="B7761" s="30" t="s">
        <v>15615</v>
      </c>
      <c r="C7761" s="31" t="s">
        <v>15616</v>
      </c>
      <c r="D7761" s="30" t="s">
        <v>8631</v>
      </c>
      <c r="E7761" s="30" t="s">
        <v>371</v>
      </c>
      <c r="F7761" s="30" t="s">
        <v>846</v>
      </c>
      <c r="G7761" s="30" t="s">
        <v>9641</v>
      </c>
      <c r="H7761" s="30">
        <v>2020</v>
      </c>
      <c r="I7761" s="28" t="s">
        <v>367</v>
      </c>
      <c r="J7761" s="30" t="s">
        <v>10373</v>
      </c>
      <c r="K7761" s="30" t="s">
        <v>368</v>
      </c>
    </row>
    <row r="7762" spans="1:11">
      <c r="A7762" s="29">
        <v>7761</v>
      </c>
      <c r="B7762" s="30" t="s">
        <v>15617</v>
      </c>
      <c r="C7762" s="31" t="s">
        <v>15618</v>
      </c>
      <c r="D7762" s="30" t="s">
        <v>8631</v>
      </c>
      <c r="E7762" s="30" t="s">
        <v>371</v>
      </c>
      <c r="F7762" s="30" t="s">
        <v>846</v>
      </c>
      <c r="G7762" s="30" t="s">
        <v>9641</v>
      </c>
      <c r="H7762" s="30">
        <v>2020</v>
      </c>
      <c r="I7762" s="28" t="s">
        <v>367</v>
      </c>
      <c r="J7762" s="30" t="s">
        <v>10373</v>
      </c>
      <c r="K7762" s="30" t="s">
        <v>368</v>
      </c>
    </row>
    <row r="7763" spans="1:11">
      <c r="A7763" s="29">
        <v>7762</v>
      </c>
      <c r="B7763" s="30" t="s">
        <v>15619</v>
      </c>
      <c r="C7763" s="31" t="s">
        <v>15620</v>
      </c>
      <c r="D7763" s="30" t="s">
        <v>8631</v>
      </c>
      <c r="E7763" s="30" t="s">
        <v>371</v>
      </c>
      <c r="F7763" s="30" t="s">
        <v>846</v>
      </c>
      <c r="G7763" s="30" t="s">
        <v>3757</v>
      </c>
      <c r="H7763" s="30">
        <v>2020</v>
      </c>
      <c r="I7763" s="28" t="s">
        <v>367</v>
      </c>
      <c r="J7763" s="30" t="s">
        <v>10368</v>
      </c>
      <c r="K7763" s="30" t="s">
        <v>368</v>
      </c>
    </row>
    <row r="7764" spans="1:11">
      <c r="A7764" s="29">
        <v>7763</v>
      </c>
      <c r="B7764" s="30" t="s">
        <v>15621</v>
      </c>
      <c r="C7764" s="31" t="s">
        <v>15622</v>
      </c>
      <c r="D7764" s="30" t="s">
        <v>8631</v>
      </c>
      <c r="E7764" s="30" t="s">
        <v>850</v>
      </c>
      <c r="F7764" s="30" t="s">
        <v>846</v>
      </c>
      <c r="G7764" s="30" t="s">
        <v>3757</v>
      </c>
      <c r="H7764" s="30">
        <v>2020</v>
      </c>
      <c r="I7764" s="28" t="s">
        <v>367</v>
      </c>
      <c r="J7764" s="30" t="s">
        <v>10373</v>
      </c>
      <c r="K7764" s="30" t="s">
        <v>368</v>
      </c>
    </row>
    <row r="7765" spans="1:11">
      <c r="A7765" s="29">
        <v>7764</v>
      </c>
      <c r="B7765" s="30" t="s">
        <v>15623</v>
      </c>
      <c r="C7765" s="31" t="s">
        <v>15624</v>
      </c>
      <c r="D7765" s="30" t="s">
        <v>8631</v>
      </c>
      <c r="E7765" s="30" t="s">
        <v>850</v>
      </c>
      <c r="F7765" s="30" t="s">
        <v>846</v>
      </c>
      <c r="G7765" s="30" t="s">
        <v>9641</v>
      </c>
      <c r="H7765" s="30">
        <v>2020</v>
      </c>
      <c r="I7765" s="28" t="s">
        <v>14744</v>
      </c>
      <c r="J7765" s="30" t="s">
        <v>10368</v>
      </c>
      <c r="K7765" s="30" t="s">
        <v>368</v>
      </c>
    </row>
    <row r="7766" spans="1:11">
      <c r="A7766" s="29">
        <v>7765</v>
      </c>
      <c r="B7766" s="30" t="s">
        <v>15625</v>
      </c>
      <c r="C7766" s="31" t="s">
        <v>15626</v>
      </c>
      <c r="D7766" s="30" t="s">
        <v>8631</v>
      </c>
      <c r="E7766" s="30" t="s">
        <v>850</v>
      </c>
      <c r="F7766" s="30" t="s">
        <v>846</v>
      </c>
      <c r="G7766" s="30" t="s">
        <v>3757</v>
      </c>
      <c r="H7766" s="30">
        <v>2020</v>
      </c>
      <c r="I7766" s="28" t="s">
        <v>367</v>
      </c>
      <c r="J7766" s="30" t="s">
        <v>10368</v>
      </c>
      <c r="K7766" s="30" t="s">
        <v>368</v>
      </c>
    </row>
    <row r="7767" spans="1:11">
      <c r="A7767" s="29">
        <v>7766</v>
      </c>
      <c r="B7767" s="30" t="s">
        <v>15627</v>
      </c>
      <c r="C7767" s="31" t="s">
        <v>15628</v>
      </c>
      <c r="D7767" s="30" t="s">
        <v>8631</v>
      </c>
      <c r="E7767" s="30" t="s">
        <v>850</v>
      </c>
      <c r="F7767" s="30" t="s">
        <v>846</v>
      </c>
      <c r="G7767" s="30" t="s">
        <v>3757</v>
      </c>
      <c r="H7767" s="30">
        <v>2020</v>
      </c>
      <c r="I7767" s="28" t="s">
        <v>367</v>
      </c>
      <c r="J7767" s="30" t="s">
        <v>10373</v>
      </c>
      <c r="K7767" s="30" t="s">
        <v>368</v>
      </c>
    </row>
    <row r="7768" spans="1:11">
      <c r="A7768" s="29">
        <v>7767</v>
      </c>
      <c r="B7768" s="30" t="s">
        <v>15629</v>
      </c>
      <c r="C7768" s="31" t="s">
        <v>15630</v>
      </c>
      <c r="D7768" s="30" t="s">
        <v>8631</v>
      </c>
      <c r="E7768" s="30" t="s">
        <v>850</v>
      </c>
      <c r="F7768" s="30" t="s">
        <v>846</v>
      </c>
      <c r="G7768" s="30" t="s">
        <v>3757</v>
      </c>
      <c r="H7768" s="30">
        <v>2020</v>
      </c>
      <c r="I7768" s="28" t="s">
        <v>367</v>
      </c>
      <c r="J7768" s="30" t="s">
        <v>10373</v>
      </c>
      <c r="K7768" s="30" t="s">
        <v>368</v>
      </c>
    </row>
    <row r="7769" spans="1:11">
      <c r="A7769" s="29">
        <v>7768</v>
      </c>
      <c r="B7769" s="30" t="s">
        <v>15631</v>
      </c>
      <c r="C7769" s="31" t="s">
        <v>15632</v>
      </c>
      <c r="D7769" s="30" t="s">
        <v>8631</v>
      </c>
      <c r="E7769" s="30" t="s">
        <v>850</v>
      </c>
      <c r="F7769" s="30" t="s">
        <v>846</v>
      </c>
      <c r="G7769" s="30" t="s">
        <v>3757</v>
      </c>
      <c r="H7769" s="30">
        <v>2020</v>
      </c>
      <c r="I7769" s="28" t="s">
        <v>14744</v>
      </c>
      <c r="J7769" s="30" t="s">
        <v>10368</v>
      </c>
      <c r="K7769" s="30" t="s">
        <v>368</v>
      </c>
    </row>
    <row r="7770" spans="1:11">
      <c r="A7770" s="29">
        <v>7769</v>
      </c>
      <c r="B7770" s="30" t="s">
        <v>15633</v>
      </c>
      <c r="C7770" s="31" t="s">
        <v>15634</v>
      </c>
      <c r="D7770" s="30" t="s">
        <v>8631</v>
      </c>
      <c r="E7770" s="30" t="s">
        <v>850</v>
      </c>
      <c r="F7770" s="30" t="s">
        <v>846</v>
      </c>
      <c r="G7770" s="30" t="s">
        <v>9641</v>
      </c>
      <c r="H7770" s="30">
        <v>2020</v>
      </c>
      <c r="I7770" s="28" t="s">
        <v>367</v>
      </c>
      <c r="J7770" s="30" t="s">
        <v>10373</v>
      </c>
      <c r="K7770" s="30" t="s">
        <v>368</v>
      </c>
    </row>
    <row r="7771" spans="1:11">
      <c r="A7771" s="29">
        <v>7770</v>
      </c>
      <c r="B7771" s="30" t="s">
        <v>15635</v>
      </c>
      <c r="C7771" s="31" t="s">
        <v>15636</v>
      </c>
      <c r="D7771" s="30" t="s">
        <v>6864</v>
      </c>
      <c r="E7771" s="30" t="s">
        <v>371</v>
      </c>
      <c r="F7771" s="30" t="s">
        <v>846</v>
      </c>
      <c r="G7771" s="30" t="s">
        <v>468</v>
      </c>
      <c r="H7771" s="30">
        <v>2020</v>
      </c>
      <c r="I7771" s="28" t="s">
        <v>367</v>
      </c>
      <c r="J7771" s="30" t="s">
        <v>10368</v>
      </c>
      <c r="K7771" s="30" t="s">
        <v>368</v>
      </c>
    </row>
    <row r="7772" spans="1:11">
      <c r="A7772" s="29">
        <v>7771</v>
      </c>
      <c r="B7772" s="30" t="s">
        <v>15637</v>
      </c>
      <c r="C7772" s="31" t="s">
        <v>15638</v>
      </c>
      <c r="D7772" s="30" t="s">
        <v>8631</v>
      </c>
      <c r="E7772" s="30" t="s">
        <v>850</v>
      </c>
      <c r="F7772" s="30" t="s">
        <v>846</v>
      </c>
      <c r="G7772" s="30" t="s">
        <v>3757</v>
      </c>
      <c r="H7772" s="30">
        <v>2020</v>
      </c>
      <c r="I7772" s="28" t="s">
        <v>367</v>
      </c>
      <c r="J7772" s="30" t="s">
        <v>10373</v>
      </c>
      <c r="K7772" s="30" t="s">
        <v>368</v>
      </c>
    </row>
    <row r="7773" spans="1:11">
      <c r="A7773" s="29">
        <v>7772</v>
      </c>
      <c r="B7773" s="30" t="s">
        <v>15639</v>
      </c>
      <c r="C7773" s="31" t="s">
        <v>15640</v>
      </c>
      <c r="D7773" s="30" t="s">
        <v>8631</v>
      </c>
      <c r="E7773" s="30" t="s">
        <v>850</v>
      </c>
      <c r="F7773" s="30" t="s">
        <v>846</v>
      </c>
      <c r="G7773" s="30" t="s">
        <v>3757</v>
      </c>
      <c r="H7773" s="30">
        <v>2020</v>
      </c>
      <c r="I7773" s="28" t="s">
        <v>367</v>
      </c>
      <c r="J7773" s="30" t="s">
        <v>10368</v>
      </c>
      <c r="K7773" s="30" t="s">
        <v>368</v>
      </c>
    </row>
    <row r="7774" spans="1:11">
      <c r="A7774" s="29">
        <v>7773</v>
      </c>
      <c r="B7774" s="30" t="s">
        <v>15641</v>
      </c>
      <c r="C7774" s="31" t="s">
        <v>15642</v>
      </c>
      <c r="D7774" s="30" t="s">
        <v>8631</v>
      </c>
      <c r="E7774" s="30" t="s">
        <v>850</v>
      </c>
      <c r="F7774" s="30" t="s">
        <v>846</v>
      </c>
      <c r="G7774" s="30" t="s">
        <v>3757</v>
      </c>
      <c r="H7774" s="30">
        <v>2020</v>
      </c>
      <c r="I7774" s="28" t="s">
        <v>14744</v>
      </c>
      <c r="J7774" s="30" t="s">
        <v>10368</v>
      </c>
      <c r="K7774" s="30" t="s">
        <v>368</v>
      </c>
    </row>
    <row r="7775" spans="1:11">
      <c r="A7775" s="29">
        <v>7774</v>
      </c>
      <c r="B7775" s="30" t="s">
        <v>15643</v>
      </c>
      <c r="C7775" s="31" t="s">
        <v>15644</v>
      </c>
      <c r="D7775" s="30" t="s">
        <v>8631</v>
      </c>
      <c r="E7775" s="30" t="s">
        <v>850</v>
      </c>
      <c r="F7775" s="30" t="s">
        <v>846</v>
      </c>
      <c r="G7775" s="30" t="s">
        <v>3757</v>
      </c>
      <c r="H7775" s="30">
        <v>2020</v>
      </c>
      <c r="I7775" s="28" t="s">
        <v>14744</v>
      </c>
      <c r="J7775" s="30" t="s">
        <v>10368</v>
      </c>
      <c r="K7775" s="30" t="s">
        <v>368</v>
      </c>
    </row>
    <row r="7776" spans="1:11">
      <c r="A7776" s="29">
        <v>7775</v>
      </c>
      <c r="B7776" s="30" t="s">
        <v>15645</v>
      </c>
      <c r="C7776" s="31" t="s">
        <v>15646</v>
      </c>
      <c r="D7776" s="30" t="s">
        <v>8631</v>
      </c>
      <c r="E7776" s="30" t="s">
        <v>371</v>
      </c>
      <c r="F7776" s="30" t="s">
        <v>846</v>
      </c>
      <c r="G7776" s="30" t="s">
        <v>9641</v>
      </c>
      <c r="H7776" s="30">
        <v>2020</v>
      </c>
      <c r="I7776" s="28" t="s">
        <v>14744</v>
      </c>
      <c r="J7776" s="30" t="s">
        <v>10373</v>
      </c>
      <c r="K7776" s="30" t="s">
        <v>368</v>
      </c>
    </row>
    <row r="7777" spans="1:11">
      <c r="A7777" s="29">
        <v>7776</v>
      </c>
      <c r="B7777" s="30" t="s">
        <v>15647</v>
      </c>
      <c r="C7777" s="31" t="s">
        <v>15648</v>
      </c>
      <c r="D7777" s="30" t="s">
        <v>8631</v>
      </c>
      <c r="E7777" s="30" t="s">
        <v>850</v>
      </c>
      <c r="F7777" s="30" t="s">
        <v>846</v>
      </c>
      <c r="G7777" s="30" t="s">
        <v>3757</v>
      </c>
      <c r="H7777" s="30">
        <v>2020</v>
      </c>
      <c r="I7777" s="28" t="s">
        <v>14744</v>
      </c>
      <c r="J7777" s="30" t="s">
        <v>10368</v>
      </c>
      <c r="K7777" s="30" t="s">
        <v>368</v>
      </c>
    </row>
    <row r="7778" spans="1:11">
      <c r="A7778" s="29">
        <v>7777</v>
      </c>
      <c r="B7778" s="30" t="s">
        <v>15649</v>
      </c>
      <c r="C7778" s="31" t="s">
        <v>15650</v>
      </c>
      <c r="D7778" s="30" t="s">
        <v>8631</v>
      </c>
      <c r="E7778" s="30" t="s">
        <v>850</v>
      </c>
      <c r="F7778" s="30" t="s">
        <v>846</v>
      </c>
      <c r="G7778" s="30" t="s">
        <v>3757</v>
      </c>
      <c r="H7778" s="30">
        <v>2020</v>
      </c>
      <c r="I7778" s="28" t="s">
        <v>14744</v>
      </c>
      <c r="J7778" s="30" t="s">
        <v>10368</v>
      </c>
      <c r="K7778" s="30" t="s">
        <v>368</v>
      </c>
    </row>
    <row r="7779" spans="1:11">
      <c r="A7779" s="29">
        <v>7778</v>
      </c>
      <c r="B7779" s="30" t="s">
        <v>15651</v>
      </c>
      <c r="C7779" s="31" t="s">
        <v>15652</v>
      </c>
      <c r="D7779" s="30" t="s">
        <v>8631</v>
      </c>
      <c r="E7779" s="30" t="s">
        <v>850</v>
      </c>
      <c r="F7779" s="30" t="s">
        <v>846</v>
      </c>
      <c r="G7779" s="30" t="s">
        <v>3757</v>
      </c>
      <c r="H7779" s="30">
        <v>2020</v>
      </c>
      <c r="I7779" s="28" t="s">
        <v>14744</v>
      </c>
      <c r="J7779" s="30" t="s">
        <v>10368</v>
      </c>
      <c r="K7779" s="30" t="s">
        <v>368</v>
      </c>
    </row>
    <row r="7780" spans="1:11">
      <c r="A7780" s="29">
        <v>7779</v>
      </c>
      <c r="B7780" s="30" t="s">
        <v>15653</v>
      </c>
      <c r="C7780" s="31" t="s">
        <v>15654</v>
      </c>
      <c r="D7780" s="30" t="s">
        <v>8631</v>
      </c>
      <c r="E7780" s="30" t="s">
        <v>850</v>
      </c>
      <c r="F7780" s="30" t="s">
        <v>846</v>
      </c>
      <c r="G7780" s="30" t="s">
        <v>3757</v>
      </c>
      <c r="H7780" s="30">
        <v>2020</v>
      </c>
      <c r="I7780" s="28" t="s">
        <v>367</v>
      </c>
      <c r="J7780" s="30" t="s">
        <v>10368</v>
      </c>
      <c r="K7780" s="30" t="s">
        <v>368</v>
      </c>
    </row>
    <row r="7781" spans="1:11">
      <c r="A7781" s="29">
        <v>7780</v>
      </c>
      <c r="B7781" s="30" t="s">
        <v>15655</v>
      </c>
      <c r="C7781" s="31" t="s">
        <v>15656</v>
      </c>
      <c r="D7781" s="30" t="s">
        <v>8631</v>
      </c>
      <c r="E7781" s="30" t="s">
        <v>371</v>
      </c>
      <c r="F7781" s="30" t="s">
        <v>846</v>
      </c>
      <c r="G7781" s="30" t="s">
        <v>3757</v>
      </c>
      <c r="H7781" s="30">
        <v>2020</v>
      </c>
      <c r="I7781" s="28" t="s">
        <v>367</v>
      </c>
      <c r="J7781" s="30" t="s">
        <v>10368</v>
      </c>
      <c r="K7781" s="30" t="s">
        <v>368</v>
      </c>
    </row>
    <row r="7782" spans="1:11">
      <c r="A7782" s="29">
        <v>7781</v>
      </c>
      <c r="B7782" s="30" t="s">
        <v>15657</v>
      </c>
      <c r="C7782" s="31" t="s">
        <v>15658</v>
      </c>
      <c r="D7782" s="30" t="s">
        <v>8631</v>
      </c>
      <c r="E7782" s="30" t="s">
        <v>850</v>
      </c>
      <c r="F7782" s="30" t="s">
        <v>846</v>
      </c>
      <c r="G7782" s="30" t="s">
        <v>3757</v>
      </c>
      <c r="H7782" s="30">
        <v>2020</v>
      </c>
      <c r="I7782" s="28" t="s">
        <v>367</v>
      </c>
      <c r="J7782" s="30" t="s">
        <v>10373</v>
      </c>
      <c r="K7782" s="30" t="s">
        <v>368</v>
      </c>
    </row>
    <row r="7783" spans="1:11">
      <c r="A7783" s="29">
        <v>7782</v>
      </c>
      <c r="B7783" s="30" t="s">
        <v>15659</v>
      </c>
      <c r="C7783" s="31" t="s">
        <v>15660</v>
      </c>
      <c r="D7783" s="30" t="s">
        <v>8631</v>
      </c>
      <c r="E7783" s="30" t="s">
        <v>850</v>
      </c>
      <c r="F7783" s="30" t="s">
        <v>846</v>
      </c>
      <c r="G7783" s="30" t="s">
        <v>9641</v>
      </c>
      <c r="H7783" s="30">
        <v>2020</v>
      </c>
      <c r="I7783" s="28" t="s">
        <v>367</v>
      </c>
      <c r="J7783" s="30" t="s">
        <v>10373</v>
      </c>
      <c r="K7783" s="30" t="s">
        <v>368</v>
      </c>
    </row>
    <row r="7784" spans="1:11">
      <c r="A7784" s="29">
        <v>7783</v>
      </c>
      <c r="B7784" s="30" t="s">
        <v>15661</v>
      </c>
      <c r="C7784" s="31" t="s">
        <v>15662</v>
      </c>
      <c r="D7784" s="30" t="s">
        <v>6864</v>
      </c>
      <c r="E7784" s="30" t="s">
        <v>371</v>
      </c>
      <c r="F7784" s="30" t="s">
        <v>846</v>
      </c>
      <c r="G7784" s="30" t="s">
        <v>468</v>
      </c>
      <c r="H7784" s="30">
        <v>2020</v>
      </c>
      <c r="I7784" s="28" t="s">
        <v>367</v>
      </c>
      <c r="J7784" s="30" t="s">
        <v>10368</v>
      </c>
      <c r="K7784" s="30" t="s">
        <v>368</v>
      </c>
    </row>
    <row r="7785" spans="1:11">
      <c r="A7785" s="29">
        <v>7784</v>
      </c>
      <c r="B7785" s="30" t="s">
        <v>15663</v>
      </c>
      <c r="C7785" s="31" t="s">
        <v>15664</v>
      </c>
      <c r="D7785" s="30" t="s">
        <v>8631</v>
      </c>
      <c r="E7785" s="30" t="s">
        <v>371</v>
      </c>
      <c r="F7785" s="30" t="s">
        <v>846</v>
      </c>
      <c r="G7785" s="30" t="s">
        <v>3757</v>
      </c>
      <c r="H7785" s="30">
        <v>2020</v>
      </c>
      <c r="I7785" s="28" t="s">
        <v>14744</v>
      </c>
      <c r="J7785" s="30" t="s">
        <v>10373</v>
      </c>
      <c r="K7785" s="30" t="s">
        <v>368</v>
      </c>
    </row>
    <row r="7786" spans="1:11">
      <c r="A7786" s="29">
        <v>7785</v>
      </c>
      <c r="B7786" s="30" t="s">
        <v>15665</v>
      </c>
      <c r="C7786" s="31" t="s">
        <v>15666</v>
      </c>
      <c r="D7786" s="30" t="s">
        <v>8631</v>
      </c>
      <c r="E7786" s="30" t="s">
        <v>850</v>
      </c>
      <c r="F7786" s="30" t="s">
        <v>846</v>
      </c>
      <c r="G7786" s="30" t="s">
        <v>3757</v>
      </c>
      <c r="H7786" s="30">
        <v>2020</v>
      </c>
      <c r="I7786" s="28" t="s">
        <v>367</v>
      </c>
      <c r="J7786" s="30" t="s">
        <v>10373</v>
      </c>
      <c r="K7786" s="30" t="s">
        <v>368</v>
      </c>
    </row>
    <row r="7787" spans="1:11">
      <c r="A7787" s="29">
        <v>7786</v>
      </c>
      <c r="B7787" s="30" t="s">
        <v>15667</v>
      </c>
      <c r="C7787" s="31" t="s">
        <v>15668</v>
      </c>
      <c r="D7787" s="30" t="s">
        <v>8631</v>
      </c>
      <c r="E7787" s="30" t="s">
        <v>850</v>
      </c>
      <c r="F7787" s="30" t="s">
        <v>846</v>
      </c>
      <c r="G7787" s="30" t="s">
        <v>3757</v>
      </c>
      <c r="H7787" s="30">
        <v>2020</v>
      </c>
      <c r="I7787" s="28" t="s">
        <v>367</v>
      </c>
      <c r="J7787" s="30" t="s">
        <v>10373</v>
      </c>
      <c r="K7787" s="30" t="s">
        <v>368</v>
      </c>
    </row>
    <row r="7788" spans="1:11">
      <c r="A7788" s="29">
        <v>7787</v>
      </c>
      <c r="B7788" s="30" t="s">
        <v>15669</v>
      </c>
      <c r="C7788" s="31" t="s">
        <v>15670</v>
      </c>
      <c r="D7788" s="30" t="s">
        <v>8631</v>
      </c>
      <c r="E7788" s="30" t="s">
        <v>850</v>
      </c>
      <c r="F7788" s="30" t="s">
        <v>846</v>
      </c>
      <c r="G7788" s="30" t="s">
        <v>3757</v>
      </c>
      <c r="H7788" s="30">
        <v>2020</v>
      </c>
      <c r="I7788" s="28" t="s">
        <v>367</v>
      </c>
      <c r="J7788" s="30" t="s">
        <v>10368</v>
      </c>
      <c r="K7788" s="30" t="s">
        <v>368</v>
      </c>
    </row>
    <row r="7789" spans="1:11">
      <c r="A7789" s="29">
        <v>7788</v>
      </c>
      <c r="B7789" s="30" t="s">
        <v>15671</v>
      </c>
      <c r="C7789" s="31" t="s">
        <v>15672</v>
      </c>
      <c r="D7789" s="30" t="s">
        <v>8631</v>
      </c>
      <c r="E7789" s="30" t="s">
        <v>850</v>
      </c>
      <c r="F7789" s="30" t="s">
        <v>846</v>
      </c>
      <c r="G7789" s="30" t="s">
        <v>3757</v>
      </c>
      <c r="H7789" s="30">
        <v>2020</v>
      </c>
      <c r="I7789" s="28" t="s">
        <v>367</v>
      </c>
      <c r="J7789" s="30" t="s">
        <v>10368</v>
      </c>
      <c r="K7789" s="30" t="s">
        <v>368</v>
      </c>
    </row>
    <row r="7790" spans="1:11">
      <c r="A7790" s="29">
        <v>7789</v>
      </c>
      <c r="B7790" s="30" t="s">
        <v>15673</v>
      </c>
      <c r="C7790" s="31" t="s">
        <v>15674</v>
      </c>
      <c r="D7790" s="30" t="s">
        <v>8631</v>
      </c>
      <c r="E7790" s="30" t="s">
        <v>850</v>
      </c>
      <c r="F7790" s="30" t="s">
        <v>846</v>
      </c>
      <c r="G7790" s="30" t="s">
        <v>3757</v>
      </c>
      <c r="H7790" s="30">
        <v>2020</v>
      </c>
      <c r="I7790" s="28" t="s">
        <v>367</v>
      </c>
      <c r="J7790" s="30" t="s">
        <v>10368</v>
      </c>
      <c r="K7790" s="30" t="s">
        <v>368</v>
      </c>
    </row>
    <row r="7791" spans="1:11">
      <c r="A7791" s="29">
        <v>7790</v>
      </c>
      <c r="B7791" s="30" t="s">
        <v>15675</v>
      </c>
      <c r="C7791" s="31" t="s">
        <v>15676</v>
      </c>
      <c r="D7791" s="30" t="s">
        <v>8631</v>
      </c>
      <c r="E7791" s="30" t="s">
        <v>850</v>
      </c>
      <c r="F7791" s="30" t="s">
        <v>846</v>
      </c>
      <c r="G7791" s="30" t="s">
        <v>3757</v>
      </c>
      <c r="H7791" s="30">
        <v>2020</v>
      </c>
      <c r="I7791" s="28" t="s">
        <v>367</v>
      </c>
      <c r="J7791" s="30" t="s">
        <v>10373</v>
      </c>
      <c r="K7791" s="30" t="s">
        <v>368</v>
      </c>
    </row>
    <row r="7792" spans="1:11">
      <c r="A7792" s="29">
        <v>7791</v>
      </c>
      <c r="B7792" s="30" t="s">
        <v>15677</v>
      </c>
      <c r="C7792" s="31" t="s">
        <v>15678</v>
      </c>
      <c r="D7792" s="30" t="s">
        <v>8631</v>
      </c>
      <c r="E7792" s="30" t="s">
        <v>850</v>
      </c>
      <c r="F7792" s="30" t="s">
        <v>846</v>
      </c>
      <c r="G7792" s="30" t="s">
        <v>3757</v>
      </c>
      <c r="H7792" s="30">
        <v>2020</v>
      </c>
      <c r="I7792" s="28" t="s">
        <v>367</v>
      </c>
      <c r="J7792" s="30" t="s">
        <v>10368</v>
      </c>
      <c r="K7792" s="30" t="s">
        <v>368</v>
      </c>
    </row>
    <row r="7793" spans="1:11">
      <c r="A7793" s="29">
        <v>7792</v>
      </c>
      <c r="B7793" s="30" t="s">
        <v>15679</v>
      </c>
      <c r="C7793" s="31" t="s">
        <v>15680</v>
      </c>
      <c r="D7793" s="30" t="s">
        <v>8631</v>
      </c>
      <c r="E7793" s="30" t="s">
        <v>850</v>
      </c>
      <c r="F7793" s="30" t="s">
        <v>846</v>
      </c>
      <c r="G7793" s="30" t="s">
        <v>3757</v>
      </c>
      <c r="H7793" s="30">
        <v>2020</v>
      </c>
      <c r="I7793" s="28" t="s">
        <v>14744</v>
      </c>
      <c r="J7793" s="30" t="s">
        <v>10368</v>
      </c>
      <c r="K7793" s="30" t="s">
        <v>368</v>
      </c>
    </row>
    <row r="7794" spans="1:11">
      <c r="A7794" s="29">
        <v>7793</v>
      </c>
      <c r="B7794" s="30" t="s">
        <v>15681</v>
      </c>
      <c r="C7794" s="31" t="s">
        <v>15682</v>
      </c>
      <c r="D7794" s="30" t="s">
        <v>6864</v>
      </c>
      <c r="E7794" s="30" t="s">
        <v>371</v>
      </c>
      <c r="F7794" s="30" t="s">
        <v>846</v>
      </c>
      <c r="G7794" s="30" t="s">
        <v>468</v>
      </c>
      <c r="H7794" s="30">
        <v>2020</v>
      </c>
      <c r="I7794" s="28" t="s">
        <v>367</v>
      </c>
      <c r="J7794" s="30" t="s">
        <v>10373</v>
      </c>
      <c r="K7794" s="30" t="s">
        <v>368</v>
      </c>
    </row>
    <row r="7795" spans="1:11">
      <c r="A7795" s="29">
        <v>7794</v>
      </c>
      <c r="B7795" s="30" t="s">
        <v>15683</v>
      </c>
      <c r="C7795" s="31" t="s">
        <v>15684</v>
      </c>
      <c r="D7795" s="30" t="s">
        <v>8631</v>
      </c>
      <c r="E7795" s="30" t="s">
        <v>850</v>
      </c>
      <c r="F7795" s="30" t="s">
        <v>846</v>
      </c>
      <c r="G7795" s="30" t="s">
        <v>3757</v>
      </c>
      <c r="H7795" s="30">
        <v>2020</v>
      </c>
      <c r="I7795" s="28" t="s">
        <v>14744</v>
      </c>
      <c r="J7795" s="30" t="s">
        <v>10368</v>
      </c>
      <c r="K7795" s="30" t="s">
        <v>368</v>
      </c>
    </row>
    <row r="7796" spans="1:11">
      <c r="A7796" s="29">
        <v>7795</v>
      </c>
      <c r="B7796" s="30" t="s">
        <v>15685</v>
      </c>
      <c r="C7796" s="31" t="s">
        <v>15686</v>
      </c>
      <c r="D7796" s="30" t="s">
        <v>8631</v>
      </c>
      <c r="E7796" s="30" t="s">
        <v>850</v>
      </c>
      <c r="F7796" s="30" t="s">
        <v>846</v>
      </c>
      <c r="G7796" s="30" t="s">
        <v>3757</v>
      </c>
      <c r="H7796" s="30">
        <v>2020</v>
      </c>
      <c r="I7796" s="28" t="s">
        <v>367</v>
      </c>
      <c r="J7796" s="30" t="s">
        <v>10373</v>
      </c>
      <c r="K7796" s="30" t="s">
        <v>368</v>
      </c>
    </row>
    <row r="7797" spans="1:11">
      <c r="A7797" s="29">
        <v>7796</v>
      </c>
      <c r="B7797" s="30" t="s">
        <v>15687</v>
      </c>
      <c r="C7797" s="31" t="s">
        <v>15688</v>
      </c>
      <c r="D7797" s="30" t="s">
        <v>8631</v>
      </c>
      <c r="E7797" s="30" t="s">
        <v>850</v>
      </c>
      <c r="F7797" s="30" t="s">
        <v>846</v>
      </c>
      <c r="G7797" s="30" t="s">
        <v>3757</v>
      </c>
      <c r="H7797" s="30">
        <v>2020</v>
      </c>
      <c r="I7797" s="28" t="s">
        <v>367</v>
      </c>
      <c r="J7797" s="30" t="s">
        <v>10368</v>
      </c>
      <c r="K7797" s="30" t="s">
        <v>368</v>
      </c>
    </row>
    <row r="7798" spans="1:11">
      <c r="A7798" s="29">
        <v>7797</v>
      </c>
      <c r="B7798" s="30" t="s">
        <v>15689</v>
      </c>
      <c r="C7798" s="31" t="s">
        <v>10556</v>
      </c>
      <c r="D7798" s="30" t="s">
        <v>8631</v>
      </c>
      <c r="E7798" s="30" t="s">
        <v>850</v>
      </c>
      <c r="F7798" s="30" t="s">
        <v>846</v>
      </c>
      <c r="G7798" s="30" t="s">
        <v>9641</v>
      </c>
      <c r="H7798" s="30">
        <v>2020</v>
      </c>
      <c r="I7798" s="28" t="s">
        <v>367</v>
      </c>
      <c r="J7798" s="30" t="s">
        <v>10368</v>
      </c>
      <c r="K7798" s="30" t="s">
        <v>368</v>
      </c>
    </row>
    <row r="7799" spans="1:11">
      <c r="A7799" s="29">
        <v>7798</v>
      </c>
      <c r="B7799" s="30" t="s">
        <v>15690</v>
      </c>
      <c r="C7799" s="31" t="s">
        <v>15691</v>
      </c>
      <c r="D7799" s="30" t="s">
        <v>8631</v>
      </c>
      <c r="E7799" s="30" t="s">
        <v>850</v>
      </c>
      <c r="F7799" s="30" t="s">
        <v>846</v>
      </c>
      <c r="G7799" s="30" t="s">
        <v>3757</v>
      </c>
      <c r="H7799" s="30">
        <v>2020</v>
      </c>
      <c r="I7799" s="28" t="s">
        <v>14744</v>
      </c>
      <c r="J7799" s="30" t="s">
        <v>10368</v>
      </c>
      <c r="K7799" s="30" t="s">
        <v>368</v>
      </c>
    </row>
    <row r="7800" spans="1:11">
      <c r="A7800" s="29">
        <v>7799</v>
      </c>
      <c r="B7800" s="30" t="s">
        <v>15692</v>
      </c>
      <c r="C7800" s="31" t="s">
        <v>15693</v>
      </c>
      <c r="D7800" s="30" t="s">
        <v>8631</v>
      </c>
      <c r="E7800" s="30" t="s">
        <v>850</v>
      </c>
      <c r="F7800" s="30" t="s">
        <v>846</v>
      </c>
      <c r="G7800" s="30" t="s">
        <v>9641</v>
      </c>
      <c r="H7800" s="30">
        <v>2020</v>
      </c>
      <c r="I7800" s="28" t="s">
        <v>367</v>
      </c>
      <c r="J7800" s="30" t="s">
        <v>10373</v>
      </c>
      <c r="K7800" s="30" t="s">
        <v>368</v>
      </c>
    </row>
    <row r="7801" spans="1:11">
      <c r="A7801" s="29">
        <v>7800</v>
      </c>
      <c r="B7801" s="30" t="s">
        <v>15694</v>
      </c>
      <c r="C7801" s="31" t="s">
        <v>15695</v>
      </c>
      <c r="D7801" s="30" t="s">
        <v>8631</v>
      </c>
      <c r="E7801" s="30" t="s">
        <v>850</v>
      </c>
      <c r="F7801" s="30" t="s">
        <v>846</v>
      </c>
      <c r="G7801" s="30" t="s">
        <v>3757</v>
      </c>
      <c r="H7801" s="30">
        <v>2020</v>
      </c>
      <c r="I7801" s="28" t="s">
        <v>367</v>
      </c>
      <c r="J7801" s="30" t="s">
        <v>10373</v>
      </c>
      <c r="K7801" s="30" t="s">
        <v>368</v>
      </c>
    </row>
    <row r="7802" spans="1:11">
      <c r="A7802" s="29">
        <v>7801</v>
      </c>
      <c r="B7802" s="30" t="s">
        <v>15696</v>
      </c>
      <c r="C7802" s="31" t="s">
        <v>15697</v>
      </c>
      <c r="D7802" s="30" t="s">
        <v>8631</v>
      </c>
      <c r="E7802" s="30" t="s">
        <v>850</v>
      </c>
      <c r="F7802" s="30" t="s">
        <v>846</v>
      </c>
      <c r="G7802" s="30" t="s">
        <v>3757</v>
      </c>
      <c r="H7802" s="30">
        <v>2020</v>
      </c>
      <c r="I7802" s="28" t="s">
        <v>367</v>
      </c>
      <c r="J7802" s="30" t="s">
        <v>10368</v>
      </c>
      <c r="K7802" s="30" t="s">
        <v>368</v>
      </c>
    </row>
    <row r="7803" spans="1:11">
      <c r="A7803" s="29">
        <v>7802</v>
      </c>
      <c r="B7803" s="30" t="s">
        <v>15698</v>
      </c>
      <c r="C7803" s="31" t="s">
        <v>15699</v>
      </c>
      <c r="D7803" s="30" t="s">
        <v>8631</v>
      </c>
      <c r="E7803" s="30" t="s">
        <v>850</v>
      </c>
      <c r="F7803" s="30" t="s">
        <v>846</v>
      </c>
      <c r="G7803" s="30" t="s">
        <v>3757</v>
      </c>
      <c r="H7803" s="30">
        <v>2020</v>
      </c>
      <c r="I7803" s="28" t="s">
        <v>367</v>
      </c>
      <c r="J7803" s="30" t="s">
        <v>10368</v>
      </c>
      <c r="K7803" s="30" t="s">
        <v>368</v>
      </c>
    </row>
    <row r="7804" spans="1:11">
      <c r="A7804" s="29">
        <v>7803</v>
      </c>
      <c r="B7804" s="30" t="s">
        <v>15700</v>
      </c>
      <c r="C7804" s="31" t="s">
        <v>15701</v>
      </c>
      <c r="D7804" s="30" t="s">
        <v>8631</v>
      </c>
      <c r="E7804" s="30" t="s">
        <v>371</v>
      </c>
      <c r="F7804" s="30" t="s">
        <v>846</v>
      </c>
      <c r="G7804" s="30" t="s">
        <v>3757</v>
      </c>
      <c r="H7804" s="30">
        <v>2020</v>
      </c>
      <c r="I7804" s="28" t="s">
        <v>367</v>
      </c>
      <c r="J7804" s="30" t="s">
        <v>10373</v>
      </c>
      <c r="K7804" s="30" t="s">
        <v>368</v>
      </c>
    </row>
    <row r="7805" spans="1:11">
      <c r="A7805" s="29">
        <v>7804</v>
      </c>
      <c r="B7805" s="30" t="s">
        <v>15702</v>
      </c>
      <c r="C7805" s="31" t="s">
        <v>15703</v>
      </c>
      <c r="D7805" s="30" t="s">
        <v>8631</v>
      </c>
      <c r="E7805" s="30" t="s">
        <v>850</v>
      </c>
      <c r="F7805" s="30" t="s">
        <v>846</v>
      </c>
      <c r="G7805" s="30" t="s">
        <v>3757</v>
      </c>
      <c r="H7805" s="30">
        <v>2020</v>
      </c>
      <c r="I7805" s="28" t="s">
        <v>367</v>
      </c>
      <c r="J7805" s="30" t="s">
        <v>10373</v>
      </c>
      <c r="K7805" s="30" t="s">
        <v>368</v>
      </c>
    </row>
    <row r="7806" spans="1:11">
      <c r="A7806" s="29">
        <v>7805</v>
      </c>
      <c r="B7806" s="30" t="s">
        <v>15704</v>
      </c>
      <c r="C7806" s="31" t="s">
        <v>15705</v>
      </c>
      <c r="D7806" s="30" t="s">
        <v>8631</v>
      </c>
      <c r="E7806" s="30" t="s">
        <v>850</v>
      </c>
      <c r="F7806" s="30" t="s">
        <v>846</v>
      </c>
      <c r="G7806" s="30" t="s">
        <v>3757</v>
      </c>
      <c r="H7806" s="30">
        <v>2020</v>
      </c>
      <c r="I7806" s="28" t="s">
        <v>14744</v>
      </c>
      <c r="J7806" s="30" t="s">
        <v>10368</v>
      </c>
      <c r="K7806" s="30" t="s">
        <v>368</v>
      </c>
    </row>
    <row r="7807" spans="1:11">
      <c r="A7807" s="29">
        <v>7806</v>
      </c>
      <c r="B7807" s="30" t="s">
        <v>15706</v>
      </c>
      <c r="C7807" s="31" t="s">
        <v>15707</v>
      </c>
      <c r="D7807" s="30" t="s">
        <v>8631</v>
      </c>
      <c r="E7807" s="30" t="s">
        <v>850</v>
      </c>
      <c r="F7807" s="30" t="s">
        <v>846</v>
      </c>
      <c r="G7807" s="30" t="s">
        <v>3757</v>
      </c>
      <c r="H7807" s="30">
        <v>2020</v>
      </c>
      <c r="I7807" s="28" t="s">
        <v>367</v>
      </c>
      <c r="J7807" s="30" t="s">
        <v>10373</v>
      </c>
      <c r="K7807" s="30" t="s">
        <v>368</v>
      </c>
    </row>
    <row r="7808" spans="1:11">
      <c r="A7808" s="29">
        <v>7807</v>
      </c>
      <c r="B7808" s="30" t="s">
        <v>15708</v>
      </c>
      <c r="C7808" s="31" t="s">
        <v>15709</v>
      </c>
      <c r="D7808" s="30" t="s">
        <v>8631</v>
      </c>
      <c r="E7808" s="30" t="s">
        <v>371</v>
      </c>
      <c r="F7808" s="30" t="s">
        <v>846</v>
      </c>
      <c r="G7808" s="30" t="s">
        <v>3757</v>
      </c>
      <c r="H7808" s="30">
        <v>2020</v>
      </c>
      <c r="I7808" s="28" t="s">
        <v>14744</v>
      </c>
      <c r="J7808" s="30" t="s">
        <v>10373</v>
      </c>
      <c r="K7808" s="30" t="s">
        <v>368</v>
      </c>
    </row>
    <row r="7809" spans="1:11">
      <c r="A7809" s="29">
        <v>7808</v>
      </c>
      <c r="B7809" s="30" t="s">
        <v>15710</v>
      </c>
      <c r="C7809" s="31" t="s">
        <v>6830</v>
      </c>
      <c r="D7809" s="30" t="s">
        <v>8631</v>
      </c>
      <c r="E7809" s="30" t="s">
        <v>850</v>
      </c>
      <c r="F7809" s="30" t="s">
        <v>846</v>
      </c>
      <c r="G7809" s="30" t="s">
        <v>3757</v>
      </c>
      <c r="H7809" s="30">
        <v>2020</v>
      </c>
      <c r="I7809" s="28" t="s">
        <v>367</v>
      </c>
      <c r="J7809" s="30" t="s">
        <v>10368</v>
      </c>
      <c r="K7809" s="30" t="s">
        <v>368</v>
      </c>
    </row>
    <row r="7810" spans="1:11">
      <c r="A7810" s="29">
        <v>7809</v>
      </c>
      <c r="B7810" s="30" t="s">
        <v>15711</v>
      </c>
      <c r="C7810" s="31" t="s">
        <v>15712</v>
      </c>
      <c r="D7810" s="30" t="s">
        <v>8631</v>
      </c>
      <c r="E7810" s="30" t="s">
        <v>850</v>
      </c>
      <c r="F7810" s="30" t="s">
        <v>846</v>
      </c>
      <c r="G7810" s="30" t="s">
        <v>3757</v>
      </c>
      <c r="H7810" s="30">
        <v>2020</v>
      </c>
      <c r="I7810" s="28" t="s">
        <v>14744</v>
      </c>
      <c r="J7810" s="30" t="s">
        <v>10368</v>
      </c>
      <c r="K7810" s="30" t="s">
        <v>368</v>
      </c>
    </row>
    <row r="7811" spans="1:11">
      <c r="A7811" s="29">
        <v>7810</v>
      </c>
      <c r="B7811" s="30" t="s">
        <v>15713</v>
      </c>
      <c r="C7811" s="31" t="s">
        <v>15714</v>
      </c>
      <c r="D7811" s="30" t="s">
        <v>8631</v>
      </c>
      <c r="E7811" s="30" t="s">
        <v>850</v>
      </c>
      <c r="F7811" s="30" t="s">
        <v>846</v>
      </c>
      <c r="G7811" s="30" t="s">
        <v>9641</v>
      </c>
      <c r="H7811" s="30">
        <v>2020</v>
      </c>
      <c r="I7811" s="28" t="s">
        <v>14744</v>
      </c>
      <c r="J7811" s="30" t="s">
        <v>10368</v>
      </c>
      <c r="K7811" s="30" t="s">
        <v>368</v>
      </c>
    </row>
    <row r="7812" spans="1:11">
      <c r="A7812" s="29">
        <v>7811</v>
      </c>
      <c r="B7812" s="30" t="s">
        <v>15715</v>
      </c>
      <c r="C7812" s="31" t="s">
        <v>15716</v>
      </c>
      <c r="D7812" s="30" t="s">
        <v>8631</v>
      </c>
      <c r="E7812" s="30" t="s">
        <v>371</v>
      </c>
      <c r="F7812" s="30" t="s">
        <v>846</v>
      </c>
      <c r="G7812" s="30" t="s">
        <v>9641</v>
      </c>
      <c r="H7812" s="30">
        <v>2020</v>
      </c>
      <c r="I7812" s="28" t="s">
        <v>14744</v>
      </c>
      <c r="J7812" s="30" t="s">
        <v>10373</v>
      </c>
      <c r="K7812" s="30" t="s">
        <v>368</v>
      </c>
    </row>
    <row r="7813" spans="1:11">
      <c r="A7813" s="29">
        <v>7812</v>
      </c>
      <c r="B7813" s="30" t="s">
        <v>15717</v>
      </c>
      <c r="C7813" s="31" t="s">
        <v>15718</v>
      </c>
      <c r="D7813" s="30" t="s">
        <v>8631</v>
      </c>
      <c r="E7813" s="30" t="s">
        <v>850</v>
      </c>
      <c r="F7813" s="30" t="s">
        <v>846</v>
      </c>
      <c r="G7813" s="30" t="s">
        <v>9641</v>
      </c>
      <c r="H7813" s="30">
        <v>2020</v>
      </c>
      <c r="I7813" s="28" t="s">
        <v>14744</v>
      </c>
      <c r="J7813" s="30" t="s">
        <v>10368</v>
      </c>
      <c r="K7813" s="30" t="s">
        <v>368</v>
      </c>
    </row>
    <row r="7814" spans="1:11">
      <c r="A7814" s="29">
        <v>7813</v>
      </c>
      <c r="B7814" s="30" t="s">
        <v>15719</v>
      </c>
      <c r="C7814" s="31" t="s">
        <v>15720</v>
      </c>
      <c r="D7814" s="30" t="s">
        <v>8631</v>
      </c>
      <c r="E7814" s="30" t="s">
        <v>850</v>
      </c>
      <c r="F7814" s="30" t="s">
        <v>846</v>
      </c>
      <c r="G7814" s="30" t="s">
        <v>3757</v>
      </c>
      <c r="H7814" s="30">
        <v>2020</v>
      </c>
      <c r="I7814" s="28" t="s">
        <v>367</v>
      </c>
      <c r="J7814" s="30" t="s">
        <v>10373</v>
      </c>
      <c r="K7814" s="30" t="s">
        <v>368</v>
      </c>
    </row>
    <row r="7815" spans="1:11">
      <c r="A7815" s="29">
        <v>7814</v>
      </c>
      <c r="B7815" s="30" t="s">
        <v>15721</v>
      </c>
      <c r="C7815" s="31" t="s">
        <v>15722</v>
      </c>
      <c r="D7815" s="30" t="s">
        <v>8631</v>
      </c>
      <c r="E7815" s="30" t="s">
        <v>850</v>
      </c>
      <c r="F7815" s="30" t="s">
        <v>846</v>
      </c>
      <c r="G7815" s="30" t="s">
        <v>3757</v>
      </c>
      <c r="H7815" s="30">
        <v>2020</v>
      </c>
      <c r="I7815" s="28" t="s">
        <v>14744</v>
      </c>
      <c r="J7815" s="30" t="s">
        <v>10368</v>
      </c>
      <c r="K7815" s="30" t="s">
        <v>368</v>
      </c>
    </row>
    <row r="7816" spans="1:11">
      <c r="A7816" s="29">
        <v>7815</v>
      </c>
      <c r="B7816" s="30" t="s">
        <v>15723</v>
      </c>
      <c r="C7816" s="31" t="s">
        <v>15724</v>
      </c>
      <c r="D7816" s="30" t="s">
        <v>8631</v>
      </c>
      <c r="E7816" s="30" t="s">
        <v>371</v>
      </c>
      <c r="F7816" s="30" t="s">
        <v>846</v>
      </c>
      <c r="G7816" s="30" t="s">
        <v>3757</v>
      </c>
      <c r="H7816" s="30">
        <v>2020</v>
      </c>
      <c r="I7816" s="28" t="s">
        <v>14744</v>
      </c>
      <c r="J7816" s="30" t="s">
        <v>10373</v>
      </c>
      <c r="K7816" s="30" t="s">
        <v>368</v>
      </c>
    </row>
    <row r="7817" spans="1:11">
      <c r="A7817" s="29">
        <v>7816</v>
      </c>
      <c r="B7817" s="30" t="s">
        <v>15725</v>
      </c>
      <c r="C7817" s="31" t="s">
        <v>15726</v>
      </c>
      <c r="D7817" s="30" t="s">
        <v>8631</v>
      </c>
      <c r="E7817" s="30" t="s">
        <v>850</v>
      </c>
      <c r="F7817" s="30" t="s">
        <v>846</v>
      </c>
      <c r="G7817" s="30" t="s">
        <v>3757</v>
      </c>
      <c r="H7817" s="30">
        <v>2020</v>
      </c>
      <c r="I7817" s="28" t="s">
        <v>367</v>
      </c>
      <c r="J7817" s="30" t="s">
        <v>10373</v>
      </c>
      <c r="K7817" s="30" t="s">
        <v>368</v>
      </c>
    </row>
    <row r="7818" spans="1:11">
      <c r="A7818" s="29">
        <v>7817</v>
      </c>
      <c r="B7818" s="30" t="s">
        <v>15727</v>
      </c>
      <c r="C7818" s="31" t="s">
        <v>15728</v>
      </c>
      <c r="D7818" s="30" t="s">
        <v>8631</v>
      </c>
      <c r="E7818" s="30" t="s">
        <v>850</v>
      </c>
      <c r="F7818" s="30" t="s">
        <v>846</v>
      </c>
      <c r="G7818" s="30" t="s">
        <v>9641</v>
      </c>
      <c r="H7818" s="30">
        <v>2020</v>
      </c>
      <c r="I7818" s="28" t="s">
        <v>367</v>
      </c>
      <c r="J7818" s="30" t="s">
        <v>10373</v>
      </c>
      <c r="K7818" s="30" t="s">
        <v>368</v>
      </c>
    </row>
    <row r="7819" spans="1:11">
      <c r="A7819" s="29">
        <v>7818</v>
      </c>
      <c r="B7819" s="30" t="s">
        <v>15729</v>
      </c>
      <c r="C7819" s="31" t="s">
        <v>15730</v>
      </c>
      <c r="D7819" s="30" t="s">
        <v>8631</v>
      </c>
      <c r="E7819" s="30" t="s">
        <v>3823</v>
      </c>
      <c r="F7819" s="30" t="s">
        <v>846</v>
      </c>
      <c r="G7819" s="30" t="s">
        <v>9641</v>
      </c>
      <c r="H7819" s="30">
        <v>2020</v>
      </c>
      <c r="I7819" s="28" t="s">
        <v>367</v>
      </c>
      <c r="J7819" s="30" t="s">
        <v>10368</v>
      </c>
      <c r="K7819" s="30" t="s">
        <v>368</v>
      </c>
    </row>
    <row r="7820" spans="1:11">
      <c r="A7820" s="29">
        <v>7819</v>
      </c>
      <c r="B7820" s="30" t="s">
        <v>15731</v>
      </c>
      <c r="C7820" s="31" t="s">
        <v>15732</v>
      </c>
      <c r="D7820" s="30" t="s">
        <v>8631</v>
      </c>
      <c r="E7820" s="30" t="s">
        <v>371</v>
      </c>
      <c r="F7820" s="30" t="s">
        <v>846</v>
      </c>
      <c r="G7820" s="30" t="s">
        <v>9641</v>
      </c>
      <c r="H7820" s="30">
        <v>2020</v>
      </c>
      <c r="I7820" s="28" t="s">
        <v>367</v>
      </c>
      <c r="J7820" s="30" t="s">
        <v>10368</v>
      </c>
      <c r="K7820" s="30" t="s">
        <v>368</v>
      </c>
    </row>
    <row r="7821" spans="1:11">
      <c r="A7821" s="29">
        <v>7820</v>
      </c>
      <c r="B7821" s="30" t="s">
        <v>15733</v>
      </c>
      <c r="C7821" s="31" t="s">
        <v>15734</v>
      </c>
      <c r="D7821" s="30" t="s">
        <v>8631</v>
      </c>
      <c r="E7821" s="30" t="s">
        <v>371</v>
      </c>
      <c r="F7821" s="30" t="s">
        <v>846</v>
      </c>
      <c r="G7821" s="30" t="s">
        <v>3757</v>
      </c>
      <c r="H7821" s="30">
        <v>2020</v>
      </c>
      <c r="I7821" s="28" t="s">
        <v>367</v>
      </c>
      <c r="J7821" s="30" t="s">
        <v>10373</v>
      </c>
      <c r="K7821" s="30" t="s">
        <v>368</v>
      </c>
    </row>
    <row r="7822" spans="1:11">
      <c r="A7822" s="29">
        <v>7821</v>
      </c>
      <c r="B7822" s="30" t="s">
        <v>15735</v>
      </c>
      <c r="C7822" s="31" t="s">
        <v>15736</v>
      </c>
      <c r="D7822" s="30" t="s">
        <v>8631</v>
      </c>
      <c r="E7822" s="30" t="s">
        <v>371</v>
      </c>
      <c r="F7822" s="30" t="s">
        <v>846</v>
      </c>
      <c r="G7822" s="30" t="s">
        <v>3757</v>
      </c>
      <c r="H7822" s="30">
        <v>2020</v>
      </c>
      <c r="I7822" s="28" t="s">
        <v>367</v>
      </c>
      <c r="J7822" s="30" t="s">
        <v>10368</v>
      </c>
      <c r="K7822" s="30" t="s">
        <v>368</v>
      </c>
    </row>
    <row r="7823" spans="1:11">
      <c r="A7823" s="29">
        <v>7822</v>
      </c>
      <c r="B7823" s="30" t="s">
        <v>15737</v>
      </c>
      <c r="C7823" s="31" t="s">
        <v>15738</v>
      </c>
      <c r="D7823" s="30" t="s">
        <v>8631</v>
      </c>
      <c r="E7823" s="30" t="s">
        <v>371</v>
      </c>
      <c r="F7823" s="30" t="s">
        <v>846</v>
      </c>
      <c r="G7823" s="30" t="s">
        <v>3757</v>
      </c>
      <c r="H7823" s="30">
        <v>2020</v>
      </c>
      <c r="I7823" s="28" t="s">
        <v>367</v>
      </c>
      <c r="J7823" s="30" t="s">
        <v>10368</v>
      </c>
      <c r="K7823" s="30" t="s">
        <v>368</v>
      </c>
    </row>
    <row r="7824" spans="1:11">
      <c r="A7824" s="29">
        <v>7823</v>
      </c>
      <c r="B7824" s="30" t="s">
        <v>15739</v>
      </c>
      <c r="C7824" s="31" t="s">
        <v>15740</v>
      </c>
      <c r="D7824" s="30" t="s">
        <v>8631</v>
      </c>
      <c r="E7824" s="30" t="s">
        <v>371</v>
      </c>
      <c r="F7824" s="30" t="s">
        <v>846</v>
      </c>
      <c r="G7824" s="30" t="s">
        <v>3757</v>
      </c>
      <c r="H7824" s="30">
        <v>2020</v>
      </c>
      <c r="I7824" s="28" t="s">
        <v>367</v>
      </c>
      <c r="J7824" s="30" t="s">
        <v>10368</v>
      </c>
      <c r="K7824" s="30" t="s">
        <v>368</v>
      </c>
    </row>
    <row r="7825" spans="1:11">
      <c r="A7825" s="29">
        <v>7824</v>
      </c>
      <c r="B7825" s="30" t="s">
        <v>15741</v>
      </c>
      <c r="C7825" s="31" t="s">
        <v>15742</v>
      </c>
      <c r="D7825" s="30" t="s">
        <v>8631</v>
      </c>
      <c r="E7825" s="30" t="s">
        <v>371</v>
      </c>
      <c r="F7825" s="30" t="s">
        <v>846</v>
      </c>
      <c r="G7825" s="30" t="s">
        <v>3757</v>
      </c>
      <c r="H7825" s="30">
        <v>2020</v>
      </c>
      <c r="I7825" s="28" t="s">
        <v>367</v>
      </c>
      <c r="J7825" s="30" t="s">
        <v>10368</v>
      </c>
      <c r="K7825" s="30" t="s">
        <v>368</v>
      </c>
    </row>
    <row r="7826" spans="1:11">
      <c r="A7826" s="29">
        <v>7825</v>
      </c>
      <c r="B7826" s="30" t="s">
        <v>15743</v>
      </c>
      <c r="C7826" s="31" t="s">
        <v>15744</v>
      </c>
      <c r="D7826" s="30" t="s">
        <v>8631</v>
      </c>
      <c r="E7826" s="30" t="s">
        <v>850</v>
      </c>
      <c r="F7826" s="30" t="s">
        <v>846</v>
      </c>
      <c r="G7826" s="30" t="s">
        <v>3757</v>
      </c>
      <c r="H7826" s="30">
        <v>2020</v>
      </c>
      <c r="I7826" s="28" t="s">
        <v>14744</v>
      </c>
      <c r="J7826" s="30" t="s">
        <v>10373</v>
      </c>
      <c r="K7826" s="30" t="s">
        <v>368</v>
      </c>
    </row>
    <row r="7827" spans="1:11">
      <c r="A7827" s="29">
        <v>7826</v>
      </c>
      <c r="B7827" s="30" t="s">
        <v>15745</v>
      </c>
      <c r="C7827" s="31" t="s">
        <v>3000</v>
      </c>
      <c r="D7827" s="30" t="s">
        <v>8631</v>
      </c>
      <c r="E7827" s="30" t="s">
        <v>371</v>
      </c>
      <c r="F7827" s="30" t="s">
        <v>846</v>
      </c>
      <c r="G7827" s="30" t="s">
        <v>9641</v>
      </c>
      <c r="H7827" s="30">
        <v>2020</v>
      </c>
      <c r="I7827" s="28" t="s">
        <v>14744</v>
      </c>
      <c r="J7827" s="30" t="s">
        <v>10368</v>
      </c>
      <c r="K7827" s="30" t="s">
        <v>368</v>
      </c>
    </row>
    <row r="7828" spans="1:11">
      <c r="A7828" s="29">
        <v>7827</v>
      </c>
      <c r="B7828" s="30" t="s">
        <v>15746</v>
      </c>
      <c r="C7828" s="31" t="s">
        <v>15747</v>
      </c>
      <c r="D7828" s="30" t="s">
        <v>8631</v>
      </c>
      <c r="E7828" s="30" t="s">
        <v>371</v>
      </c>
      <c r="F7828" s="30" t="s">
        <v>846</v>
      </c>
      <c r="G7828" s="30" t="s">
        <v>9641</v>
      </c>
      <c r="H7828" s="30">
        <v>2020</v>
      </c>
      <c r="I7828" s="28" t="s">
        <v>14744</v>
      </c>
      <c r="J7828" s="30" t="s">
        <v>10373</v>
      </c>
      <c r="K7828" s="30" t="s">
        <v>368</v>
      </c>
    </row>
    <row r="7829" spans="1:11">
      <c r="A7829" s="29">
        <v>7828</v>
      </c>
      <c r="B7829" s="30" t="s">
        <v>15748</v>
      </c>
      <c r="C7829" s="31" t="s">
        <v>15749</v>
      </c>
      <c r="D7829" s="30" t="s">
        <v>8631</v>
      </c>
      <c r="E7829" s="30" t="s">
        <v>850</v>
      </c>
      <c r="F7829" s="30" t="s">
        <v>846</v>
      </c>
      <c r="G7829" s="30" t="s">
        <v>3757</v>
      </c>
      <c r="H7829" s="30">
        <v>2020</v>
      </c>
      <c r="I7829" s="28" t="s">
        <v>367</v>
      </c>
      <c r="J7829" s="30" t="s">
        <v>10373</v>
      </c>
      <c r="K7829" s="30" t="s">
        <v>368</v>
      </c>
    </row>
    <row r="7830" spans="1:11">
      <c r="A7830" s="29">
        <v>7829</v>
      </c>
      <c r="B7830" s="30" t="s">
        <v>15750</v>
      </c>
      <c r="C7830" s="31" t="s">
        <v>15751</v>
      </c>
      <c r="D7830" s="30" t="s">
        <v>8631</v>
      </c>
      <c r="E7830" s="30" t="s">
        <v>850</v>
      </c>
      <c r="F7830" s="30" t="s">
        <v>846</v>
      </c>
      <c r="G7830" s="30" t="s">
        <v>3757</v>
      </c>
      <c r="H7830" s="30">
        <v>2020</v>
      </c>
      <c r="I7830" s="28" t="s">
        <v>367</v>
      </c>
      <c r="J7830" s="30" t="s">
        <v>10373</v>
      </c>
      <c r="K7830" s="30" t="s">
        <v>368</v>
      </c>
    </row>
    <row r="7831" spans="1:11">
      <c r="A7831" s="29">
        <v>7830</v>
      </c>
      <c r="B7831" s="30" t="s">
        <v>15752</v>
      </c>
      <c r="C7831" s="31" t="s">
        <v>15753</v>
      </c>
      <c r="D7831" s="30" t="s">
        <v>8631</v>
      </c>
      <c r="E7831" s="30" t="s">
        <v>850</v>
      </c>
      <c r="F7831" s="30" t="s">
        <v>846</v>
      </c>
      <c r="G7831" s="30" t="s">
        <v>3757</v>
      </c>
      <c r="H7831" s="30">
        <v>2020</v>
      </c>
      <c r="I7831" s="28" t="s">
        <v>367</v>
      </c>
      <c r="J7831" s="30" t="s">
        <v>10368</v>
      </c>
      <c r="K7831" s="30" t="s">
        <v>368</v>
      </c>
    </row>
    <row r="7832" spans="1:11">
      <c r="A7832" s="29">
        <v>7831</v>
      </c>
      <c r="B7832" s="30" t="s">
        <v>15754</v>
      </c>
      <c r="C7832" s="31" t="s">
        <v>15755</v>
      </c>
      <c r="D7832" s="30" t="s">
        <v>8631</v>
      </c>
      <c r="E7832" s="30" t="s">
        <v>850</v>
      </c>
      <c r="F7832" s="30" t="s">
        <v>846</v>
      </c>
      <c r="G7832" s="30" t="s">
        <v>3757</v>
      </c>
      <c r="H7832" s="30">
        <v>2020</v>
      </c>
      <c r="I7832" s="28" t="s">
        <v>367</v>
      </c>
      <c r="J7832" s="30" t="s">
        <v>10368</v>
      </c>
      <c r="K7832" s="30" t="s">
        <v>368</v>
      </c>
    </row>
    <row r="7833" spans="1:11">
      <c r="A7833" s="29">
        <v>7832</v>
      </c>
      <c r="B7833" s="30" t="s">
        <v>15756</v>
      </c>
      <c r="C7833" s="31" t="s">
        <v>15757</v>
      </c>
      <c r="D7833" s="30" t="s">
        <v>8631</v>
      </c>
      <c r="E7833" s="30" t="s">
        <v>850</v>
      </c>
      <c r="F7833" s="30" t="s">
        <v>846</v>
      </c>
      <c r="G7833" s="30" t="s">
        <v>3757</v>
      </c>
      <c r="H7833" s="30">
        <v>2020</v>
      </c>
      <c r="I7833" s="28" t="s">
        <v>367</v>
      </c>
      <c r="J7833" s="30" t="s">
        <v>10368</v>
      </c>
      <c r="K7833" s="30" t="s">
        <v>368</v>
      </c>
    </row>
    <row r="7834" spans="1:11">
      <c r="A7834" s="29">
        <v>7833</v>
      </c>
      <c r="B7834" s="30" t="s">
        <v>15758</v>
      </c>
      <c r="C7834" s="31" t="s">
        <v>15759</v>
      </c>
      <c r="D7834" s="30" t="s">
        <v>8631</v>
      </c>
      <c r="E7834" s="30" t="s">
        <v>850</v>
      </c>
      <c r="F7834" s="30" t="s">
        <v>846</v>
      </c>
      <c r="G7834" s="30" t="s">
        <v>3757</v>
      </c>
      <c r="H7834" s="30">
        <v>2020</v>
      </c>
      <c r="I7834" s="28" t="s">
        <v>14744</v>
      </c>
      <c r="J7834" s="30" t="s">
        <v>10368</v>
      </c>
      <c r="K7834" s="30" t="s">
        <v>368</v>
      </c>
    </row>
    <row r="7835" spans="1:11">
      <c r="A7835" s="29">
        <v>7834</v>
      </c>
      <c r="B7835" s="30" t="s">
        <v>15760</v>
      </c>
      <c r="C7835" s="31" t="s">
        <v>15761</v>
      </c>
      <c r="D7835" s="30" t="s">
        <v>8631</v>
      </c>
      <c r="E7835" s="30" t="s">
        <v>850</v>
      </c>
      <c r="F7835" s="30" t="s">
        <v>846</v>
      </c>
      <c r="G7835" s="30" t="s">
        <v>3757</v>
      </c>
      <c r="H7835" s="30">
        <v>2020</v>
      </c>
      <c r="I7835" s="28" t="s">
        <v>14744</v>
      </c>
      <c r="J7835" s="30" t="s">
        <v>10368</v>
      </c>
      <c r="K7835" s="30" t="s">
        <v>368</v>
      </c>
    </row>
    <row r="7836" spans="1:11">
      <c r="A7836" s="29">
        <v>7835</v>
      </c>
      <c r="B7836" s="30" t="s">
        <v>15762</v>
      </c>
      <c r="C7836" s="31" t="s">
        <v>15763</v>
      </c>
      <c r="D7836" s="30" t="s">
        <v>8631</v>
      </c>
      <c r="E7836" s="30" t="s">
        <v>850</v>
      </c>
      <c r="F7836" s="30" t="s">
        <v>846</v>
      </c>
      <c r="G7836" s="30" t="s">
        <v>3757</v>
      </c>
      <c r="H7836" s="30">
        <v>2020</v>
      </c>
      <c r="I7836" s="28" t="s">
        <v>14744</v>
      </c>
      <c r="J7836" s="30" t="s">
        <v>10368</v>
      </c>
      <c r="K7836" s="30" t="s">
        <v>368</v>
      </c>
    </row>
    <row r="7837" spans="1:11">
      <c r="A7837" s="29">
        <v>7836</v>
      </c>
      <c r="B7837" s="30" t="s">
        <v>15764</v>
      </c>
      <c r="C7837" s="31" t="s">
        <v>15765</v>
      </c>
      <c r="D7837" s="30" t="s">
        <v>8631</v>
      </c>
      <c r="E7837" s="30" t="s">
        <v>850</v>
      </c>
      <c r="F7837" s="30" t="s">
        <v>846</v>
      </c>
      <c r="G7837" s="30" t="s">
        <v>3757</v>
      </c>
      <c r="H7837" s="30">
        <v>2020</v>
      </c>
      <c r="I7837" s="28" t="s">
        <v>14744</v>
      </c>
      <c r="J7837" s="30" t="s">
        <v>10368</v>
      </c>
      <c r="K7837" s="30" t="s">
        <v>368</v>
      </c>
    </row>
    <row r="7838" spans="1:11">
      <c r="A7838" s="29">
        <v>7837</v>
      </c>
      <c r="B7838" s="30" t="s">
        <v>15766</v>
      </c>
      <c r="C7838" s="31" t="s">
        <v>15767</v>
      </c>
      <c r="D7838" s="30" t="s">
        <v>8631</v>
      </c>
      <c r="E7838" s="30" t="s">
        <v>850</v>
      </c>
      <c r="F7838" s="30" t="s">
        <v>846</v>
      </c>
      <c r="G7838" s="30" t="s">
        <v>3757</v>
      </c>
      <c r="H7838" s="30">
        <v>2020</v>
      </c>
      <c r="I7838" s="28" t="s">
        <v>367</v>
      </c>
      <c r="J7838" s="30" t="s">
        <v>10373</v>
      </c>
      <c r="K7838" s="30" t="s">
        <v>368</v>
      </c>
    </row>
    <row r="7839" spans="1:11">
      <c r="A7839" s="29">
        <v>7838</v>
      </c>
      <c r="B7839" s="30" t="s">
        <v>15768</v>
      </c>
      <c r="C7839" s="31" t="s">
        <v>15769</v>
      </c>
      <c r="D7839" s="30" t="s">
        <v>8631</v>
      </c>
      <c r="E7839" s="30" t="s">
        <v>850</v>
      </c>
      <c r="F7839" s="30" t="s">
        <v>846</v>
      </c>
      <c r="G7839" s="30" t="s">
        <v>3757</v>
      </c>
      <c r="H7839" s="30">
        <v>2020</v>
      </c>
      <c r="I7839" s="28" t="s">
        <v>367</v>
      </c>
      <c r="J7839" s="30" t="s">
        <v>10368</v>
      </c>
      <c r="K7839" s="30" t="s">
        <v>368</v>
      </c>
    </row>
    <row r="7840" spans="1:11">
      <c r="A7840" s="29">
        <v>7839</v>
      </c>
      <c r="B7840" s="30" t="s">
        <v>15770</v>
      </c>
      <c r="C7840" s="31" t="s">
        <v>15771</v>
      </c>
      <c r="D7840" s="30" t="s">
        <v>8631</v>
      </c>
      <c r="E7840" s="30" t="s">
        <v>850</v>
      </c>
      <c r="F7840" s="30" t="s">
        <v>846</v>
      </c>
      <c r="G7840" s="30" t="s">
        <v>3757</v>
      </c>
      <c r="H7840" s="30">
        <v>2020</v>
      </c>
      <c r="I7840" s="28" t="s">
        <v>14744</v>
      </c>
      <c r="J7840" s="30" t="s">
        <v>10368</v>
      </c>
      <c r="K7840" s="30" t="s">
        <v>368</v>
      </c>
    </row>
    <row r="7841" spans="1:11">
      <c r="A7841" s="29">
        <v>7840</v>
      </c>
      <c r="B7841" s="30" t="s">
        <v>15772</v>
      </c>
      <c r="C7841" s="31" t="s">
        <v>15773</v>
      </c>
      <c r="D7841" s="30" t="s">
        <v>8631</v>
      </c>
      <c r="E7841" s="30" t="s">
        <v>850</v>
      </c>
      <c r="F7841" s="30" t="s">
        <v>846</v>
      </c>
      <c r="G7841" s="30" t="s">
        <v>3757</v>
      </c>
      <c r="H7841" s="30">
        <v>2020</v>
      </c>
      <c r="I7841" s="28" t="s">
        <v>367</v>
      </c>
      <c r="J7841" s="30" t="s">
        <v>10368</v>
      </c>
      <c r="K7841" s="30" t="s">
        <v>368</v>
      </c>
    </row>
    <row r="7842" spans="1:11">
      <c r="A7842" s="29">
        <v>7841</v>
      </c>
      <c r="B7842" s="30" t="s">
        <v>15774</v>
      </c>
      <c r="C7842" s="31" t="s">
        <v>15775</v>
      </c>
      <c r="D7842" s="30" t="s">
        <v>8631</v>
      </c>
      <c r="E7842" s="30" t="s">
        <v>850</v>
      </c>
      <c r="F7842" s="30" t="s">
        <v>846</v>
      </c>
      <c r="G7842" s="30" t="s">
        <v>3757</v>
      </c>
      <c r="H7842" s="30">
        <v>2020</v>
      </c>
      <c r="I7842" s="28" t="s">
        <v>367</v>
      </c>
      <c r="J7842" s="30" t="s">
        <v>10368</v>
      </c>
      <c r="K7842" s="30" t="s">
        <v>368</v>
      </c>
    </row>
    <row r="7843" spans="1:11">
      <c r="A7843" s="29">
        <v>7842</v>
      </c>
      <c r="B7843" s="30" t="s">
        <v>15776</v>
      </c>
      <c r="C7843" s="31" t="s">
        <v>15777</v>
      </c>
      <c r="D7843" s="30" t="s">
        <v>8631</v>
      </c>
      <c r="E7843" s="30" t="s">
        <v>850</v>
      </c>
      <c r="F7843" s="30" t="s">
        <v>846</v>
      </c>
      <c r="G7843" s="30" t="s">
        <v>3757</v>
      </c>
      <c r="H7843" s="30">
        <v>2020</v>
      </c>
      <c r="I7843" s="28" t="s">
        <v>367</v>
      </c>
      <c r="J7843" s="30" t="s">
        <v>10368</v>
      </c>
      <c r="K7843" s="30" t="s">
        <v>368</v>
      </c>
    </row>
    <row r="7844" spans="1:11">
      <c r="A7844" s="29">
        <v>7843</v>
      </c>
      <c r="B7844" s="30" t="s">
        <v>15778</v>
      </c>
      <c r="C7844" s="31" t="s">
        <v>15779</v>
      </c>
      <c r="D7844" s="30" t="s">
        <v>8631</v>
      </c>
      <c r="E7844" s="30" t="s">
        <v>850</v>
      </c>
      <c r="F7844" s="30" t="s">
        <v>846</v>
      </c>
      <c r="G7844" s="30" t="s">
        <v>3757</v>
      </c>
      <c r="H7844" s="30">
        <v>2020</v>
      </c>
      <c r="I7844" s="28" t="s">
        <v>367</v>
      </c>
      <c r="J7844" s="30" t="s">
        <v>10368</v>
      </c>
      <c r="K7844" s="30" t="s">
        <v>368</v>
      </c>
    </row>
    <row r="7845" spans="1:11">
      <c r="A7845" s="29">
        <v>7844</v>
      </c>
      <c r="B7845" s="30" t="s">
        <v>15780</v>
      </c>
      <c r="C7845" s="31" t="s">
        <v>15781</v>
      </c>
      <c r="D7845" s="30" t="s">
        <v>8631</v>
      </c>
      <c r="E7845" s="30" t="s">
        <v>850</v>
      </c>
      <c r="F7845" s="30" t="s">
        <v>846</v>
      </c>
      <c r="G7845" s="30" t="s">
        <v>9641</v>
      </c>
      <c r="H7845" s="30">
        <v>2020</v>
      </c>
      <c r="I7845" s="28" t="s">
        <v>14744</v>
      </c>
      <c r="J7845" s="30" t="s">
        <v>10368</v>
      </c>
      <c r="K7845" s="30" t="s">
        <v>368</v>
      </c>
    </row>
    <row r="7846" spans="1:11">
      <c r="A7846" s="29">
        <v>7845</v>
      </c>
      <c r="B7846" s="30" t="s">
        <v>15782</v>
      </c>
      <c r="C7846" s="31" t="s">
        <v>15783</v>
      </c>
      <c r="D7846" s="30" t="s">
        <v>8631</v>
      </c>
      <c r="E7846" s="30" t="s">
        <v>850</v>
      </c>
      <c r="F7846" s="30" t="s">
        <v>846</v>
      </c>
      <c r="G7846" s="30" t="s">
        <v>3757</v>
      </c>
      <c r="H7846" s="30">
        <v>2020</v>
      </c>
      <c r="I7846" s="28" t="s">
        <v>367</v>
      </c>
      <c r="J7846" s="30" t="s">
        <v>10368</v>
      </c>
      <c r="K7846" s="30" t="s">
        <v>368</v>
      </c>
    </row>
    <row r="7847" spans="1:11">
      <c r="A7847" s="29">
        <v>7846</v>
      </c>
      <c r="B7847" s="30" t="s">
        <v>15784</v>
      </c>
      <c r="C7847" s="31" t="s">
        <v>15785</v>
      </c>
      <c r="D7847" s="30" t="s">
        <v>8631</v>
      </c>
      <c r="E7847" s="30" t="s">
        <v>850</v>
      </c>
      <c r="F7847" s="30" t="s">
        <v>846</v>
      </c>
      <c r="G7847" s="30" t="s">
        <v>3757</v>
      </c>
      <c r="H7847" s="30">
        <v>2020</v>
      </c>
      <c r="I7847" s="28" t="s">
        <v>14744</v>
      </c>
      <c r="J7847" s="30" t="s">
        <v>10368</v>
      </c>
      <c r="K7847" s="30" t="s">
        <v>368</v>
      </c>
    </row>
    <row r="7848" spans="1:11">
      <c r="A7848" s="29">
        <v>7847</v>
      </c>
      <c r="B7848" s="30" t="s">
        <v>15786</v>
      </c>
      <c r="C7848" s="31" t="s">
        <v>15787</v>
      </c>
      <c r="D7848" s="30" t="s">
        <v>8631</v>
      </c>
      <c r="E7848" s="30" t="s">
        <v>850</v>
      </c>
      <c r="F7848" s="30" t="s">
        <v>846</v>
      </c>
      <c r="G7848" s="30" t="s">
        <v>3757</v>
      </c>
      <c r="H7848" s="30">
        <v>2020</v>
      </c>
      <c r="I7848" s="28" t="s">
        <v>14744</v>
      </c>
      <c r="J7848" s="30" t="s">
        <v>10368</v>
      </c>
      <c r="K7848" s="30" t="s">
        <v>368</v>
      </c>
    </row>
    <row r="7849" spans="1:11">
      <c r="A7849" s="29">
        <v>7848</v>
      </c>
      <c r="B7849" s="30" t="s">
        <v>15788</v>
      </c>
      <c r="C7849" s="31" t="s">
        <v>15789</v>
      </c>
      <c r="D7849" s="30" t="s">
        <v>8631</v>
      </c>
      <c r="E7849" s="30" t="s">
        <v>850</v>
      </c>
      <c r="F7849" s="30" t="s">
        <v>846</v>
      </c>
      <c r="G7849" s="30" t="s">
        <v>9641</v>
      </c>
      <c r="H7849" s="30">
        <v>2020</v>
      </c>
      <c r="I7849" s="28" t="s">
        <v>367</v>
      </c>
      <c r="J7849" s="30" t="s">
        <v>10368</v>
      </c>
      <c r="K7849" s="30" t="s">
        <v>368</v>
      </c>
    </row>
    <row r="7850" spans="1:11">
      <c r="A7850" s="29">
        <v>7849</v>
      </c>
      <c r="B7850" s="30" t="s">
        <v>15790</v>
      </c>
      <c r="C7850" s="31" t="s">
        <v>15791</v>
      </c>
      <c r="D7850" s="30" t="s">
        <v>8631</v>
      </c>
      <c r="E7850" s="30" t="s">
        <v>850</v>
      </c>
      <c r="F7850" s="30" t="s">
        <v>846</v>
      </c>
      <c r="G7850" s="30" t="s">
        <v>3757</v>
      </c>
      <c r="H7850" s="30">
        <v>2020</v>
      </c>
      <c r="I7850" s="28" t="s">
        <v>367</v>
      </c>
      <c r="J7850" s="30" t="s">
        <v>10368</v>
      </c>
      <c r="K7850" s="30" t="s">
        <v>368</v>
      </c>
    </row>
    <row r="7851" spans="1:11">
      <c r="A7851" s="29">
        <v>7850</v>
      </c>
      <c r="B7851" s="30" t="s">
        <v>15792</v>
      </c>
      <c r="C7851" s="31" t="s">
        <v>15793</v>
      </c>
      <c r="D7851" s="30" t="s">
        <v>8631</v>
      </c>
      <c r="E7851" s="30" t="s">
        <v>850</v>
      </c>
      <c r="F7851" s="30" t="s">
        <v>846</v>
      </c>
      <c r="G7851" s="30" t="s">
        <v>9641</v>
      </c>
      <c r="H7851" s="30">
        <v>2020</v>
      </c>
      <c r="I7851" s="28" t="s">
        <v>367</v>
      </c>
      <c r="J7851" s="30" t="s">
        <v>10368</v>
      </c>
      <c r="K7851" s="30" t="s">
        <v>368</v>
      </c>
    </row>
    <row r="7852" spans="1:11">
      <c r="A7852" s="29">
        <v>7851</v>
      </c>
      <c r="B7852" s="30" t="s">
        <v>15794</v>
      </c>
      <c r="C7852" s="31" t="s">
        <v>15795</v>
      </c>
      <c r="D7852" s="30" t="s">
        <v>8631</v>
      </c>
      <c r="E7852" s="30" t="s">
        <v>850</v>
      </c>
      <c r="F7852" s="30" t="s">
        <v>846</v>
      </c>
      <c r="G7852" s="30" t="s">
        <v>3757</v>
      </c>
      <c r="H7852" s="30">
        <v>2020</v>
      </c>
      <c r="I7852" s="28" t="s">
        <v>14744</v>
      </c>
      <c r="J7852" s="30" t="s">
        <v>10368</v>
      </c>
      <c r="K7852" s="30" t="s">
        <v>368</v>
      </c>
    </row>
    <row r="7853" spans="1:11">
      <c r="A7853" s="29">
        <v>7852</v>
      </c>
      <c r="B7853" s="30" t="s">
        <v>15796</v>
      </c>
      <c r="C7853" s="31" t="s">
        <v>15797</v>
      </c>
      <c r="D7853" s="30" t="s">
        <v>8631</v>
      </c>
      <c r="E7853" s="30" t="s">
        <v>850</v>
      </c>
      <c r="F7853" s="30" t="s">
        <v>846</v>
      </c>
      <c r="G7853" s="30" t="s">
        <v>3757</v>
      </c>
      <c r="H7853" s="30">
        <v>2020</v>
      </c>
      <c r="I7853" s="28" t="s">
        <v>14744</v>
      </c>
      <c r="J7853" s="30" t="s">
        <v>10368</v>
      </c>
      <c r="K7853" s="30" t="s">
        <v>368</v>
      </c>
    </row>
    <row r="7854" spans="1:11">
      <c r="A7854" s="29">
        <v>7853</v>
      </c>
      <c r="B7854" s="30" t="s">
        <v>15798</v>
      </c>
      <c r="C7854" s="31" t="s">
        <v>15799</v>
      </c>
      <c r="D7854" s="30" t="s">
        <v>8631</v>
      </c>
      <c r="E7854" s="30" t="s">
        <v>850</v>
      </c>
      <c r="F7854" s="30" t="s">
        <v>846</v>
      </c>
      <c r="G7854" s="30" t="s">
        <v>3757</v>
      </c>
      <c r="H7854" s="30">
        <v>2020</v>
      </c>
      <c r="I7854" s="28" t="s">
        <v>367</v>
      </c>
      <c r="J7854" s="30" t="s">
        <v>10373</v>
      </c>
      <c r="K7854" s="30" t="s">
        <v>368</v>
      </c>
    </row>
    <row r="7855" spans="1:11">
      <c r="A7855" s="29">
        <v>7854</v>
      </c>
      <c r="B7855" s="30" t="s">
        <v>15800</v>
      </c>
      <c r="C7855" s="31" t="s">
        <v>15801</v>
      </c>
      <c r="D7855" s="30" t="s">
        <v>8631</v>
      </c>
      <c r="E7855" s="30" t="s">
        <v>850</v>
      </c>
      <c r="F7855" s="30" t="s">
        <v>846</v>
      </c>
      <c r="G7855" s="30" t="s">
        <v>3757</v>
      </c>
      <c r="H7855" s="30">
        <v>2020</v>
      </c>
      <c r="I7855" s="28" t="s">
        <v>367</v>
      </c>
      <c r="J7855" s="30" t="s">
        <v>10368</v>
      </c>
      <c r="K7855" s="30" t="s">
        <v>368</v>
      </c>
    </row>
    <row r="7856" spans="1:11">
      <c r="A7856" s="29">
        <v>7855</v>
      </c>
      <c r="B7856" s="30" t="s">
        <v>15802</v>
      </c>
      <c r="C7856" s="31" t="s">
        <v>15803</v>
      </c>
      <c r="D7856" s="30" t="s">
        <v>8631</v>
      </c>
      <c r="E7856" s="30" t="s">
        <v>850</v>
      </c>
      <c r="F7856" s="30" t="s">
        <v>846</v>
      </c>
      <c r="G7856" s="30" t="s">
        <v>3757</v>
      </c>
      <c r="H7856" s="30">
        <v>2020</v>
      </c>
      <c r="I7856" s="28" t="s">
        <v>367</v>
      </c>
      <c r="J7856" s="30" t="s">
        <v>10368</v>
      </c>
      <c r="K7856" s="30" t="s">
        <v>368</v>
      </c>
    </row>
    <row r="7857" spans="1:11">
      <c r="A7857" s="29">
        <v>7856</v>
      </c>
      <c r="B7857" s="30" t="s">
        <v>15804</v>
      </c>
      <c r="C7857" s="31" t="s">
        <v>15805</v>
      </c>
      <c r="D7857" s="30" t="s">
        <v>8631</v>
      </c>
      <c r="E7857" s="30" t="s">
        <v>850</v>
      </c>
      <c r="F7857" s="30" t="s">
        <v>846</v>
      </c>
      <c r="G7857" s="30" t="s">
        <v>3757</v>
      </c>
      <c r="H7857" s="30">
        <v>2020</v>
      </c>
      <c r="I7857" s="28" t="s">
        <v>367</v>
      </c>
      <c r="J7857" s="30" t="s">
        <v>10368</v>
      </c>
      <c r="K7857" s="30" t="s">
        <v>368</v>
      </c>
    </row>
    <row r="7858" spans="1:11">
      <c r="A7858" s="29">
        <v>7857</v>
      </c>
      <c r="B7858" s="30" t="s">
        <v>15806</v>
      </c>
      <c r="C7858" s="31" t="s">
        <v>15807</v>
      </c>
      <c r="D7858" s="30" t="s">
        <v>8631</v>
      </c>
      <c r="E7858" s="30" t="s">
        <v>850</v>
      </c>
      <c r="F7858" s="30" t="s">
        <v>846</v>
      </c>
      <c r="G7858" s="30" t="s">
        <v>3757</v>
      </c>
      <c r="H7858" s="30">
        <v>2020</v>
      </c>
      <c r="I7858" s="28" t="s">
        <v>367</v>
      </c>
      <c r="J7858" s="30" t="s">
        <v>10368</v>
      </c>
      <c r="K7858" s="30" t="s">
        <v>368</v>
      </c>
    </row>
    <row r="7859" spans="1:11">
      <c r="A7859" s="29">
        <v>7858</v>
      </c>
      <c r="B7859" s="30" t="s">
        <v>15808</v>
      </c>
      <c r="C7859" s="31" t="s">
        <v>15809</v>
      </c>
      <c r="D7859" s="30" t="s">
        <v>8631</v>
      </c>
      <c r="E7859" s="30" t="s">
        <v>850</v>
      </c>
      <c r="F7859" s="30" t="s">
        <v>846</v>
      </c>
      <c r="G7859" s="30" t="s">
        <v>3757</v>
      </c>
      <c r="H7859" s="30">
        <v>2020</v>
      </c>
      <c r="I7859" s="28" t="s">
        <v>367</v>
      </c>
      <c r="J7859" s="30" t="s">
        <v>10368</v>
      </c>
      <c r="K7859" s="30" t="s">
        <v>368</v>
      </c>
    </row>
    <row r="7860" spans="1:11">
      <c r="A7860" s="29">
        <v>7859</v>
      </c>
      <c r="B7860" s="30" t="s">
        <v>15810</v>
      </c>
      <c r="C7860" s="31" t="s">
        <v>15811</v>
      </c>
      <c r="D7860" s="30" t="s">
        <v>8631</v>
      </c>
      <c r="E7860" s="30" t="s">
        <v>850</v>
      </c>
      <c r="F7860" s="30" t="s">
        <v>846</v>
      </c>
      <c r="G7860" s="30" t="s">
        <v>3757</v>
      </c>
      <c r="H7860" s="30">
        <v>2020</v>
      </c>
      <c r="I7860" s="28" t="s">
        <v>367</v>
      </c>
      <c r="J7860" s="30" t="s">
        <v>10368</v>
      </c>
      <c r="K7860" s="30" t="s">
        <v>368</v>
      </c>
    </row>
    <row r="7861" spans="1:11">
      <c r="A7861" s="29">
        <v>7860</v>
      </c>
      <c r="B7861" s="30" t="s">
        <v>15812</v>
      </c>
      <c r="C7861" s="31" t="s">
        <v>15813</v>
      </c>
      <c r="D7861" s="30" t="s">
        <v>8631</v>
      </c>
      <c r="E7861" s="30" t="s">
        <v>850</v>
      </c>
      <c r="F7861" s="30" t="s">
        <v>846</v>
      </c>
      <c r="G7861" s="30" t="s">
        <v>9641</v>
      </c>
      <c r="H7861" s="30">
        <v>2020</v>
      </c>
      <c r="I7861" s="28" t="s">
        <v>367</v>
      </c>
      <c r="J7861" s="30" t="s">
        <v>10373</v>
      </c>
      <c r="K7861" s="30" t="s">
        <v>368</v>
      </c>
    </row>
    <row r="7862" spans="1:11">
      <c r="A7862" s="29">
        <v>7861</v>
      </c>
      <c r="B7862" s="30" t="s">
        <v>15814</v>
      </c>
      <c r="C7862" s="31" t="s">
        <v>15815</v>
      </c>
      <c r="D7862" s="30" t="s">
        <v>8631</v>
      </c>
      <c r="E7862" s="30" t="s">
        <v>850</v>
      </c>
      <c r="F7862" s="30" t="s">
        <v>846</v>
      </c>
      <c r="G7862" s="30" t="s">
        <v>3757</v>
      </c>
      <c r="H7862" s="30">
        <v>2020</v>
      </c>
      <c r="I7862" s="28" t="s">
        <v>367</v>
      </c>
      <c r="J7862" s="30" t="s">
        <v>10368</v>
      </c>
      <c r="K7862" s="30" t="s">
        <v>368</v>
      </c>
    </row>
    <row r="7863" spans="1:11">
      <c r="A7863" s="29">
        <v>7862</v>
      </c>
      <c r="B7863" s="30" t="s">
        <v>15816</v>
      </c>
      <c r="C7863" s="31" t="s">
        <v>15817</v>
      </c>
      <c r="D7863" s="30" t="s">
        <v>8631</v>
      </c>
      <c r="E7863" s="30" t="s">
        <v>850</v>
      </c>
      <c r="F7863" s="30" t="s">
        <v>846</v>
      </c>
      <c r="G7863" s="30" t="s">
        <v>3757</v>
      </c>
      <c r="H7863" s="30">
        <v>2020</v>
      </c>
      <c r="I7863" s="28" t="s">
        <v>367</v>
      </c>
      <c r="J7863" s="30" t="s">
        <v>10368</v>
      </c>
      <c r="K7863" s="30" t="s">
        <v>368</v>
      </c>
    </row>
    <row r="7864" spans="1:11">
      <c r="A7864" s="29">
        <v>7863</v>
      </c>
      <c r="B7864" s="30" t="s">
        <v>15818</v>
      </c>
      <c r="C7864" s="31" t="s">
        <v>15819</v>
      </c>
      <c r="D7864" s="30" t="s">
        <v>8631</v>
      </c>
      <c r="E7864" s="30" t="s">
        <v>850</v>
      </c>
      <c r="F7864" s="30" t="s">
        <v>846</v>
      </c>
      <c r="G7864" s="30" t="s">
        <v>3757</v>
      </c>
      <c r="H7864" s="30">
        <v>2020</v>
      </c>
      <c r="I7864" s="28" t="s">
        <v>367</v>
      </c>
      <c r="J7864" s="30" t="s">
        <v>10373</v>
      </c>
      <c r="K7864" s="30" t="s">
        <v>368</v>
      </c>
    </row>
    <row r="7865" spans="1:11">
      <c r="A7865" s="29">
        <v>7864</v>
      </c>
      <c r="B7865" s="30" t="s">
        <v>15820</v>
      </c>
      <c r="C7865" s="31" t="s">
        <v>15821</v>
      </c>
      <c r="D7865" s="30" t="s">
        <v>8631</v>
      </c>
      <c r="E7865" s="30" t="s">
        <v>850</v>
      </c>
      <c r="F7865" s="30" t="s">
        <v>846</v>
      </c>
      <c r="G7865" s="30" t="s">
        <v>3757</v>
      </c>
      <c r="H7865" s="30">
        <v>2020</v>
      </c>
      <c r="I7865" s="28" t="s">
        <v>367</v>
      </c>
      <c r="J7865" s="30" t="s">
        <v>10373</v>
      </c>
      <c r="K7865" s="30" t="s">
        <v>368</v>
      </c>
    </row>
    <row r="7866" spans="1:11">
      <c r="A7866" s="29">
        <v>7865</v>
      </c>
      <c r="B7866" s="30" t="s">
        <v>15822</v>
      </c>
      <c r="C7866" s="31" t="s">
        <v>15823</v>
      </c>
      <c r="D7866" s="30" t="s">
        <v>8631</v>
      </c>
      <c r="E7866" s="30" t="s">
        <v>371</v>
      </c>
      <c r="F7866" s="30" t="s">
        <v>846</v>
      </c>
      <c r="G7866" s="30" t="s">
        <v>3757</v>
      </c>
      <c r="H7866" s="30">
        <v>2020</v>
      </c>
      <c r="I7866" s="28" t="s">
        <v>367</v>
      </c>
      <c r="J7866" s="30" t="s">
        <v>10368</v>
      </c>
      <c r="K7866" s="30" t="s">
        <v>368</v>
      </c>
    </row>
    <row r="7867" spans="1:11">
      <c r="A7867" s="29">
        <v>7866</v>
      </c>
      <c r="B7867" s="30" t="s">
        <v>15824</v>
      </c>
      <c r="C7867" s="31" t="s">
        <v>15825</v>
      </c>
      <c r="D7867" s="30" t="s">
        <v>8631</v>
      </c>
      <c r="E7867" s="30" t="s">
        <v>371</v>
      </c>
      <c r="F7867" s="30" t="s">
        <v>846</v>
      </c>
      <c r="G7867" s="30" t="s">
        <v>3757</v>
      </c>
      <c r="H7867" s="30">
        <v>2020</v>
      </c>
      <c r="I7867" s="28" t="s">
        <v>367</v>
      </c>
      <c r="J7867" s="30" t="s">
        <v>10368</v>
      </c>
      <c r="K7867" s="30" t="s">
        <v>368</v>
      </c>
    </row>
    <row r="7868" spans="1:11">
      <c r="A7868" s="29">
        <v>7867</v>
      </c>
      <c r="B7868" s="30" t="s">
        <v>15826</v>
      </c>
      <c r="C7868" s="31" t="s">
        <v>15827</v>
      </c>
      <c r="D7868" s="30" t="s">
        <v>8631</v>
      </c>
      <c r="E7868" s="30" t="s">
        <v>371</v>
      </c>
      <c r="F7868" s="30" t="s">
        <v>846</v>
      </c>
      <c r="G7868" s="30" t="s">
        <v>3757</v>
      </c>
      <c r="H7868" s="30">
        <v>2020</v>
      </c>
      <c r="I7868" s="28" t="s">
        <v>367</v>
      </c>
      <c r="J7868" s="30" t="s">
        <v>10368</v>
      </c>
      <c r="K7868" s="30" t="s">
        <v>368</v>
      </c>
    </row>
    <row r="7869" spans="1:11">
      <c r="A7869" s="29">
        <v>7868</v>
      </c>
      <c r="B7869" s="30" t="s">
        <v>15828</v>
      </c>
      <c r="C7869" s="31" t="s">
        <v>15829</v>
      </c>
      <c r="D7869" s="30" t="s">
        <v>8631</v>
      </c>
      <c r="E7869" s="30" t="s">
        <v>850</v>
      </c>
      <c r="F7869" s="30" t="s">
        <v>846</v>
      </c>
      <c r="G7869" s="30" t="s">
        <v>3757</v>
      </c>
      <c r="H7869" s="30">
        <v>2020</v>
      </c>
      <c r="I7869" s="28" t="s">
        <v>367</v>
      </c>
      <c r="J7869" s="30" t="s">
        <v>10368</v>
      </c>
      <c r="K7869" s="30" t="s">
        <v>368</v>
      </c>
    </row>
    <row r="7870" spans="1:11">
      <c r="A7870" s="29">
        <v>7869</v>
      </c>
      <c r="B7870" s="30" t="s">
        <v>15830</v>
      </c>
      <c r="C7870" s="31" t="s">
        <v>15831</v>
      </c>
      <c r="D7870" s="30" t="s">
        <v>8631</v>
      </c>
      <c r="E7870" s="30" t="s">
        <v>850</v>
      </c>
      <c r="F7870" s="30" t="s">
        <v>846</v>
      </c>
      <c r="G7870" s="30" t="s">
        <v>3757</v>
      </c>
      <c r="H7870" s="30">
        <v>2020</v>
      </c>
      <c r="I7870" s="28" t="s">
        <v>367</v>
      </c>
      <c r="J7870" s="30" t="s">
        <v>10373</v>
      </c>
      <c r="K7870" s="30" t="s">
        <v>368</v>
      </c>
    </row>
    <row r="7871" spans="1:11">
      <c r="A7871" s="29">
        <v>7870</v>
      </c>
      <c r="B7871" s="30" t="s">
        <v>15832</v>
      </c>
      <c r="C7871" s="31" t="s">
        <v>5628</v>
      </c>
      <c r="D7871" s="30" t="s">
        <v>8631</v>
      </c>
      <c r="E7871" s="30" t="s">
        <v>850</v>
      </c>
      <c r="F7871" s="30" t="s">
        <v>846</v>
      </c>
      <c r="G7871" s="30" t="s">
        <v>9641</v>
      </c>
      <c r="H7871" s="30">
        <v>2020</v>
      </c>
      <c r="I7871" s="28" t="s">
        <v>14744</v>
      </c>
      <c r="J7871" s="30" t="s">
        <v>10368</v>
      </c>
      <c r="K7871" s="30" t="s">
        <v>368</v>
      </c>
    </row>
    <row r="7872" spans="1:11">
      <c r="A7872" s="29">
        <v>7871</v>
      </c>
      <c r="B7872" s="30" t="s">
        <v>15833</v>
      </c>
      <c r="C7872" s="31" t="s">
        <v>15834</v>
      </c>
      <c r="D7872" s="30" t="s">
        <v>8631</v>
      </c>
      <c r="E7872" s="30" t="s">
        <v>850</v>
      </c>
      <c r="F7872" s="30" t="s">
        <v>846</v>
      </c>
      <c r="G7872" s="30" t="s">
        <v>468</v>
      </c>
      <c r="H7872" s="30">
        <v>2020</v>
      </c>
      <c r="I7872" s="28" t="s">
        <v>367</v>
      </c>
      <c r="J7872" s="30" t="s">
        <v>10368</v>
      </c>
      <c r="K7872" s="30" t="s">
        <v>368</v>
      </c>
    </row>
    <row r="7873" spans="1:11">
      <c r="A7873" s="29">
        <v>7872</v>
      </c>
      <c r="B7873" s="30" t="s">
        <v>15835</v>
      </c>
      <c r="C7873" s="31" t="s">
        <v>15836</v>
      </c>
      <c r="D7873" s="30" t="s">
        <v>8631</v>
      </c>
      <c r="E7873" s="30" t="s">
        <v>850</v>
      </c>
      <c r="F7873" s="30" t="s">
        <v>846</v>
      </c>
      <c r="G7873" s="30" t="s">
        <v>3757</v>
      </c>
      <c r="H7873" s="30">
        <v>2020</v>
      </c>
      <c r="I7873" s="28" t="s">
        <v>367</v>
      </c>
      <c r="J7873" s="30" t="s">
        <v>10368</v>
      </c>
      <c r="K7873" s="30" t="s">
        <v>368</v>
      </c>
    </row>
    <row r="7874" spans="1:11">
      <c r="A7874" s="29">
        <v>7873</v>
      </c>
      <c r="B7874" s="30" t="s">
        <v>15837</v>
      </c>
      <c r="C7874" s="31" t="s">
        <v>15838</v>
      </c>
      <c r="D7874" s="30" t="s">
        <v>8631</v>
      </c>
      <c r="E7874" s="30" t="s">
        <v>850</v>
      </c>
      <c r="F7874" s="30" t="s">
        <v>846</v>
      </c>
      <c r="G7874" s="30" t="s">
        <v>3757</v>
      </c>
      <c r="H7874" s="30">
        <v>2020</v>
      </c>
      <c r="I7874" s="28" t="s">
        <v>367</v>
      </c>
      <c r="J7874" s="30" t="s">
        <v>10368</v>
      </c>
      <c r="K7874" s="30" t="s">
        <v>368</v>
      </c>
    </row>
    <row r="7875" spans="1:11">
      <c r="A7875" s="29">
        <v>7874</v>
      </c>
      <c r="B7875" s="30" t="s">
        <v>15839</v>
      </c>
      <c r="C7875" s="31" t="s">
        <v>15840</v>
      </c>
      <c r="D7875" s="30" t="s">
        <v>8631</v>
      </c>
      <c r="E7875" s="30" t="s">
        <v>850</v>
      </c>
      <c r="F7875" s="30" t="s">
        <v>846</v>
      </c>
      <c r="G7875" s="30" t="s">
        <v>3757</v>
      </c>
      <c r="H7875" s="30">
        <v>2020</v>
      </c>
      <c r="I7875" s="28" t="s">
        <v>367</v>
      </c>
      <c r="J7875" s="30" t="s">
        <v>10368</v>
      </c>
      <c r="K7875" s="30" t="s">
        <v>368</v>
      </c>
    </row>
    <row r="7876" spans="1:11">
      <c r="A7876" s="29">
        <v>7875</v>
      </c>
      <c r="B7876" s="30" t="s">
        <v>15841</v>
      </c>
      <c r="C7876" s="31" t="s">
        <v>15842</v>
      </c>
      <c r="D7876" s="30" t="s">
        <v>8631</v>
      </c>
      <c r="E7876" s="30" t="s">
        <v>850</v>
      </c>
      <c r="F7876" s="30" t="s">
        <v>846</v>
      </c>
      <c r="G7876" s="30" t="s">
        <v>3757</v>
      </c>
      <c r="H7876" s="30">
        <v>2020</v>
      </c>
      <c r="I7876" s="28" t="s">
        <v>367</v>
      </c>
      <c r="J7876" s="30" t="s">
        <v>10368</v>
      </c>
      <c r="K7876" s="30" t="s">
        <v>368</v>
      </c>
    </row>
    <row r="7877" spans="1:11">
      <c r="A7877" s="29">
        <v>7876</v>
      </c>
      <c r="B7877" s="30" t="s">
        <v>15843</v>
      </c>
      <c r="C7877" s="31" t="s">
        <v>15844</v>
      </c>
      <c r="D7877" s="30" t="s">
        <v>8631</v>
      </c>
      <c r="E7877" s="30" t="s">
        <v>850</v>
      </c>
      <c r="F7877" s="30" t="s">
        <v>846</v>
      </c>
      <c r="G7877" s="30" t="s">
        <v>3757</v>
      </c>
      <c r="H7877" s="30">
        <v>2020</v>
      </c>
      <c r="I7877" s="28" t="s">
        <v>367</v>
      </c>
      <c r="J7877" s="30" t="s">
        <v>10368</v>
      </c>
      <c r="K7877" s="30" t="s">
        <v>368</v>
      </c>
    </row>
    <row r="7878" spans="1:11">
      <c r="A7878" s="29">
        <v>7877</v>
      </c>
      <c r="B7878" s="30" t="s">
        <v>15845</v>
      </c>
      <c r="C7878" s="31" t="s">
        <v>15846</v>
      </c>
      <c r="D7878" s="30" t="s">
        <v>8631</v>
      </c>
      <c r="E7878" s="30" t="s">
        <v>850</v>
      </c>
      <c r="F7878" s="30" t="s">
        <v>846</v>
      </c>
      <c r="G7878" s="30" t="s">
        <v>3757</v>
      </c>
      <c r="H7878" s="30">
        <v>2020</v>
      </c>
      <c r="I7878" s="28" t="s">
        <v>367</v>
      </c>
      <c r="J7878" s="30" t="s">
        <v>10368</v>
      </c>
      <c r="K7878" s="30" t="s">
        <v>368</v>
      </c>
    </row>
    <row r="7879" spans="1:11">
      <c r="A7879" s="29">
        <v>7878</v>
      </c>
      <c r="B7879" s="30" t="s">
        <v>15847</v>
      </c>
      <c r="C7879" s="31" t="s">
        <v>15848</v>
      </c>
      <c r="D7879" s="30" t="s">
        <v>8631</v>
      </c>
      <c r="E7879" s="30" t="s">
        <v>850</v>
      </c>
      <c r="F7879" s="30" t="s">
        <v>846</v>
      </c>
      <c r="G7879" s="30" t="s">
        <v>3757</v>
      </c>
      <c r="H7879" s="30">
        <v>2020</v>
      </c>
      <c r="I7879" s="28" t="s">
        <v>367</v>
      </c>
      <c r="J7879" s="30" t="s">
        <v>10368</v>
      </c>
      <c r="K7879" s="30" t="s">
        <v>368</v>
      </c>
    </row>
    <row r="7880" spans="1:11">
      <c r="A7880" s="29">
        <v>7879</v>
      </c>
      <c r="B7880" s="30" t="s">
        <v>15849</v>
      </c>
      <c r="C7880" s="31" t="s">
        <v>15850</v>
      </c>
      <c r="D7880" s="30" t="s">
        <v>8631</v>
      </c>
      <c r="E7880" s="30" t="s">
        <v>850</v>
      </c>
      <c r="F7880" s="30" t="s">
        <v>846</v>
      </c>
      <c r="G7880" s="30" t="s">
        <v>3757</v>
      </c>
      <c r="H7880" s="30">
        <v>2020</v>
      </c>
      <c r="I7880" s="28" t="s">
        <v>14744</v>
      </c>
      <c r="J7880" s="30" t="s">
        <v>10368</v>
      </c>
      <c r="K7880" s="30" t="s">
        <v>368</v>
      </c>
    </row>
    <row r="7881" spans="1:11">
      <c r="A7881" s="29">
        <v>7880</v>
      </c>
      <c r="B7881" s="30" t="s">
        <v>15851</v>
      </c>
      <c r="C7881" s="31" t="s">
        <v>15852</v>
      </c>
      <c r="D7881" s="30" t="s">
        <v>8631</v>
      </c>
      <c r="E7881" s="30" t="s">
        <v>850</v>
      </c>
      <c r="F7881" s="30" t="s">
        <v>846</v>
      </c>
      <c r="G7881" s="30" t="s">
        <v>3757</v>
      </c>
      <c r="H7881" s="30">
        <v>2020</v>
      </c>
      <c r="I7881" s="28" t="s">
        <v>14744</v>
      </c>
      <c r="J7881" s="30" t="s">
        <v>10368</v>
      </c>
      <c r="K7881" s="30" t="s">
        <v>368</v>
      </c>
    </row>
    <row r="7882" spans="1:11">
      <c r="A7882" s="29">
        <v>7881</v>
      </c>
      <c r="B7882" s="30" t="s">
        <v>15853</v>
      </c>
      <c r="C7882" s="31" t="s">
        <v>15854</v>
      </c>
      <c r="D7882" s="30" t="s">
        <v>8631</v>
      </c>
      <c r="E7882" s="30" t="s">
        <v>850</v>
      </c>
      <c r="F7882" s="30" t="s">
        <v>846</v>
      </c>
      <c r="G7882" s="30" t="s">
        <v>3757</v>
      </c>
      <c r="H7882" s="30">
        <v>2020</v>
      </c>
      <c r="I7882" s="28" t="s">
        <v>14744</v>
      </c>
      <c r="J7882" s="30" t="s">
        <v>10368</v>
      </c>
      <c r="K7882" s="30" t="s">
        <v>368</v>
      </c>
    </row>
    <row r="7883" spans="1:11">
      <c r="A7883" s="29">
        <v>7882</v>
      </c>
      <c r="B7883" s="30" t="s">
        <v>15855</v>
      </c>
      <c r="C7883" s="31" t="s">
        <v>15856</v>
      </c>
      <c r="D7883" s="30" t="s">
        <v>8631</v>
      </c>
      <c r="E7883" s="30" t="s">
        <v>850</v>
      </c>
      <c r="F7883" s="30" t="s">
        <v>846</v>
      </c>
      <c r="G7883" s="30" t="s">
        <v>3757</v>
      </c>
      <c r="H7883" s="30">
        <v>2020</v>
      </c>
      <c r="I7883" s="28" t="s">
        <v>14744</v>
      </c>
      <c r="J7883" s="30" t="s">
        <v>10368</v>
      </c>
      <c r="K7883" s="30" t="s">
        <v>368</v>
      </c>
    </row>
    <row r="7884" spans="1:11">
      <c r="A7884" s="29">
        <v>7883</v>
      </c>
      <c r="B7884" s="30" t="s">
        <v>15857</v>
      </c>
      <c r="C7884" s="31" t="s">
        <v>15858</v>
      </c>
      <c r="D7884" s="30" t="s">
        <v>8631</v>
      </c>
      <c r="E7884" s="30" t="s">
        <v>850</v>
      </c>
      <c r="F7884" s="30" t="s">
        <v>846</v>
      </c>
      <c r="G7884" s="30" t="s">
        <v>3757</v>
      </c>
      <c r="H7884" s="30">
        <v>2020</v>
      </c>
      <c r="I7884" s="28" t="s">
        <v>14744</v>
      </c>
      <c r="J7884" s="30" t="s">
        <v>10368</v>
      </c>
      <c r="K7884" s="30" t="s">
        <v>368</v>
      </c>
    </row>
    <row r="7885" spans="1:11">
      <c r="A7885" s="29">
        <v>7884</v>
      </c>
      <c r="B7885" s="30" t="s">
        <v>15859</v>
      </c>
      <c r="C7885" s="31" t="s">
        <v>15860</v>
      </c>
      <c r="D7885" s="30" t="s">
        <v>8631</v>
      </c>
      <c r="E7885" s="30" t="s">
        <v>850</v>
      </c>
      <c r="F7885" s="30" t="s">
        <v>846</v>
      </c>
      <c r="G7885" s="30" t="s">
        <v>3757</v>
      </c>
      <c r="H7885" s="30">
        <v>2020</v>
      </c>
      <c r="I7885" s="28" t="s">
        <v>14744</v>
      </c>
      <c r="J7885" s="30" t="s">
        <v>10368</v>
      </c>
      <c r="K7885" s="30" t="s">
        <v>368</v>
      </c>
    </row>
    <row r="7886" spans="1:11">
      <c r="A7886" s="29">
        <v>7885</v>
      </c>
      <c r="B7886" s="30" t="s">
        <v>15861</v>
      </c>
      <c r="C7886" s="31" t="s">
        <v>15862</v>
      </c>
      <c r="D7886" s="30" t="s">
        <v>8631</v>
      </c>
      <c r="E7886" s="30" t="s">
        <v>850</v>
      </c>
      <c r="F7886" s="30" t="s">
        <v>846</v>
      </c>
      <c r="G7886" s="30" t="s">
        <v>3757</v>
      </c>
      <c r="H7886" s="30">
        <v>2020</v>
      </c>
      <c r="I7886" s="28" t="s">
        <v>14744</v>
      </c>
      <c r="J7886" s="30" t="s">
        <v>10368</v>
      </c>
      <c r="K7886" s="30" t="s">
        <v>368</v>
      </c>
    </row>
    <row r="7887" spans="1:11">
      <c r="A7887" s="29">
        <v>7886</v>
      </c>
      <c r="B7887" s="30" t="s">
        <v>15863</v>
      </c>
      <c r="C7887" s="31" t="s">
        <v>15864</v>
      </c>
      <c r="D7887" s="30" t="s">
        <v>8631</v>
      </c>
      <c r="E7887" s="30" t="s">
        <v>850</v>
      </c>
      <c r="F7887" s="30" t="s">
        <v>846</v>
      </c>
      <c r="G7887" s="30" t="s">
        <v>3757</v>
      </c>
      <c r="H7887" s="30">
        <v>2020</v>
      </c>
      <c r="I7887" s="28" t="s">
        <v>14744</v>
      </c>
      <c r="J7887" s="30" t="s">
        <v>10368</v>
      </c>
      <c r="K7887" s="30" t="s">
        <v>368</v>
      </c>
    </row>
    <row r="7888" spans="1:11">
      <c r="A7888" s="29">
        <v>7887</v>
      </c>
      <c r="B7888" s="30" t="s">
        <v>15865</v>
      </c>
      <c r="C7888" s="31" t="s">
        <v>15866</v>
      </c>
      <c r="D7888" s="30" t="s">
        <v>8631</v>
      </c>
      <c r="E7888" s="30" t="s">
        <v>850</v>
      </c>
      <c r="F7888" s="30" t="s">
        <v>846</v>
      </c>
      <c r="G7888" s="30" t="s">
        <v>3757</v>
      </c>
      <c r="H7888" s="30">
        <v>2020</v>
      </c>
      <c r="I7888" s="28" t="s">
        <v>367</v>
      </c>
      <c r="J7888" s="30" t="s">
        <v>10368</v>
      </c>
      <c r="K7888" s="30" t="s">
        <v>368</v>
      </c>
    </row>
    <row r="7889" spans="1:11">
      <c r="A7889" s="29">
        <v>7888</v>
      </c>
      <c r="B7889" s="30" t="s">
        <v>15867</v>
      </c>
      <c r="C7889" s="31" t="s">
        <v>15868</v>
      </c>
      <c r="D7889" s="30" t="s">
        <v>8631</v>
      </c>
      <c r="E7889" s="30" t="s">
        <v>3823</v>
      </c>
      <c r="F7889" s="30" t="s">
        <v>846</v>
      </c>
      <c r="G7889" s="30" t="s">
        <v>468</v>
      </c>
      <c r="H7889" s="30">
        <v>2020</v>
      </c>
      <c r="I7889" s="28" t="s">
        <v>367</v>
      </c>
      <c r="J7889" s="30" t="s">
        <v>10368</v>
      </c>
      <c r="K7889" s="30" t="s">
        <v>368</v>
      </c>
    </row>
    <row r="7890" spans="1:11">
      <c r="A7890" s="29">
        <v>7889</v>
      </c>
      <c r="B7890" s="30" t="s">
        <v>15869</v>
      </c>
      <c r="C7890" s="31" t="s">
        <v>15870</v>
      </c>
      <c r="D7890" s="30" t="s">
        <v>8631</v>
      </c>
      <c r="E7890" s="30" t="s">
        <v>850</v>
      </c>
      <c r="F7890" s="30" t="s">
        <v>846</v>
      </c>
      <c r="G7890" s="30" t="s">
        <v>3757</v>
      </c>
      <c r="H7890" s="30">
        <v>2020</v>
      </c>
      <c r="I7890" s="28" t="s">
        <v>367</v>
      </c>
      <c r="J7890" s="30" t="s">
        <v>10373</v>
      </c>
      <c r="K7890" s="30" t="s">
        <v>368</v>
      </c>
    </row>
    <row r="7891" spans="1:11">
      <c r="A7891" s="29">
        <v>7890</v>
      </c>
      <c r="B7891" s="30" t="s">
        <v>15871</v>
      </c>
      <c r="C7891" s="31" t="s">
        <v>15872</v>
      </c>
      <c r="D7891" s="30" t="s">
        <v>8631</v>
      </c>
      <c r="E7891" s="30" t="s">
        <v>850</v>
      </c>
      <c r="F7891" s="30" t="s">
        <v>846</v>
      </c>
      <c r="G7891" s="30" t="s">
        <v>3757</v>
      </c>
      <c r="H7891" s="30">
        <v>2020</v>
      </c>
      <c r="I7891" s="28" t="s">
        <v>367</v>
      </c>
      <c r="J7891" s="30" t="s">
        <v>10373</v>
      </c>
      <c r="K7891" s="30" t="s">
        <v>368</v>
      </c>
    </row>
    <row r="7892" spans="1:11">
      <c r="A7892" s="29">
        <v>7891</v>
      </c>
      <c r="B7892" s="30" t="s">
        <v>15873</v>
      </c>
      <c r="C7892" s="31" t="s">
        <v>15874</v>
      </c>
      <c r="D7892" s="30" t="s">
        <v>8631</v>
      </c>
      <c r="E7892" s="30" t="s">
        <v>850</v>
      </c>
      <c r="F7892" s="30" t="s">
        <v>846</v>
      </c>
      <c r="G7892" s="30" t="s">
        <v>3757</v>
      </c>
      <c r="H7892" s="30">
        <v>2020</v>
      </c>
      <c r="I7892" s="28" t="s">
        <v>367</v>
      </c>
      <c r="J7892" s="30" t="s">
        <v>10373</v>
      </c>
      <c r="K7892" s="30" t="s">
        <v>368</v>
      </c>
    </row>
    <row r="7893" spans="1:11">
      <c r="A7893" s="29">
        <v>7892</v>
      </c>
      <c r="B7893" s="30" t="s">
        <v>15875</v>
      </c>
      <c r="C7893" s="31" t="s">
        <v>15876</v>
      </c>
      <c r="D7893" s="30" t="s">
        <v>8631</v>
      </c>
      <c r="E7893" s="30" t="s">
        <v>371</v>
      </c>
      <c r="F7893" s="30" t="s">
        <v>846</v>
      </c>
      <c r="G7893" s="30" t="s">
        <v>3757</v>
      </c>
      <c r="H7893" s="30">
        <v>2020</v>
      </c>
      <c r="I7893" s="28" t="s">
        <v>367</v>
      </c>
      <c r="J7893" s="30" t="s">
        <v>10373</v>
      </c>
      <c r="K7893" s="30" t="s">
        <v>368</v>
      </c>
    </row>
    <row r="7894" spans="1:11">
      <c r="A7894" s="29">
        <v>7893</v>
      </c>
      <c r="B7894" s="30" t="s">
        <v>15877</v>
      </c>
      <c r="C7894" s="31" t="s">
        <v>15878</v>
      </c>
      <c r="D7894" s="30" t="s">
        <v>8631</v>
      </c>
      <c r="E7894" s="30" t="s">
        <v>371</v>
      </c>
      <c r="F7894" s="30" t="s">
        <v>846</v>
      </c>
      <c r="G7894" s="30" t="s">
        <v>3757</v>
      </c>
      <c r="H7894" s="30">
        <v>2020</v>
      </c>
      <c r="I7894" s="28" t="s">
        <v>367</v>
      </c>
      <c r="J7894" s="30" t="s">
        <v>10368</v>
      </c>
      <c r="K7894" s="30" t="s">
        <v>368</v>
      </c>
    </row>
    <row r="7895" spans="1:11">
      <c r="A7895" s="29">
        <v>7894</v>
      </c>
      <c r="B7895" s="30" t="s">
        <v>15879</v>
      </c>
      <c r="C7895" s="31" t="s">
        <v>15880</v>
      </c>
      <c r="D7895" s="30" t="s">
        <v>8631</v>
      </c>
      <c r="E7895" s="30" t="s">
        <v>371</v>
      </c>
      <c r="F7895" s="30" t="s">
        <v>846</v>
      </c>
      <c r="G7895" s="30" t="s">
        <v>3757</v>
      </c>
      <c r="H7895" s="30">
        <v>2020</v>
      </c>
      <c r="I7895" s="28" t="s">
        <v>367</v>
      </c>
      <c r="J7895" s="30" t="s">
        <v>10368</v>
      </c>
      <c r="K7895" s="30" t="s">
        <v>368</v>
      </c>
    </row>
    <row r="7896" spans="1:11">
      <c r="A7896" s="29">
        <v>7895</v>
      </c>
      <c r="B7896" s="30" t="s">
        <v>15881</v>
      </c>
      <c r="C7896" s="31" t="s">
        <v>15882</v>
      </c>
      <c r="D7896" s="30" t="s">
        <v>8631</v>
      </c>
      <c r="E7896" s="30" t="s">
        <v>371</v>
      </c>
      <c r="F7896" s="30" t="s">
        <v>846</v>
      </c>
      <c r="G7896" s="30" t="s">
        <v>3757</v>
      </c>
      <c r="H7896" s="30">
        <v>2020</v>
      </c>
      <c r="I7896" s="28" t="s">
        <v>367</v>
      </c>
      <c r="J7896" s="30" t="s">
        <v>10368</v>
      </c>
      <c r="K7896" s="30" t="s">
        <v>368</v>
      </c>
    </row>
    <row r="7897" spans="1:11">
      <c r="A7897" s="29">
        <v>7896</v>
      </c>
      <c r="B7897" s="30" t="s">
        <v>15883</v>
      </c>
      <c r="C7897" s="31" t="s">
        <v>15884</v>
      </c>
      <c r="D7897" s="30" t="s">
        <v>8631</v>
      </c>
      <c r="E7897" s="30" t="s">
        <v>371</v>
      </c>
      <c r="F7897" s="30" t="s">
        <v>846</v>
      </c>
      <c r="G7897" s="30" t="s">
        <v>3757</v>
      </c>
      <c r="H7897" s="30">
        <v>2020</v>
      </c>
      <c r="I7897" s="28" t="s">
        <v>367</v>
      </c>
      <c r="J7897" s="30" t="s">
        <v>10368</v>
      </c>
      <c r="K7897" s="30" t="s">
        <v>368</v>
      </c>
    </row>
    <row r="7898" spans="1:11">
      <c r="A7898" s="29">
        <v>7897</v>
      </c>
      <c r="B7898" s="30" t="s">
        <v>15885</v>
      </c>
      <c r="C7898" s="31" t="s">
        <v>15886</v>
      </c>
      <c r="D7898" s="30" t="s">
        <v>8631</v>
      </c>
      <c r="E7898" s="30" t="s">
        <v>371</v>
      </c>
      <c r="F7898" s="30" t="s">
        <v>846</v>
      </c>
      <c r="G7898" s="30" t="s">
        <v>3757</v>
      </c>
      <c r="H7898" s="30">
        <v>2020</v>
      </c>
      <c r="I7898" s="28" t="s">
        <v>14744</v>
      </c>
      <c r="J7898" s="30" t="s">
        <v>10373</v>
      </c>
      <c r="K7898" s="30" t="s">
        <v>368</v>
      </c>
    </row>
    <row r="7899" spans="1:11">
      <c r="A7899" s="29">
        <v>7898</v>
      </c>
      <c r="B7899" s="30" t="s">
        <v>15887</v>
      </c>
      <c r="C7899" s="31" t="s">
        <v>15888</v>
      </c>
      <c r="D7899" s="30" t="s">
        <v>8631</v>
      </c>
      <c r="E7899" s="30" t="s">
        <v>850</v>
      </c>
      <c r="F7899" s="30" t="s">
        <v>846</v>
      </c>
      <c r="G7899" s="30" t="s">
        <v>468</v>
      </c>
      <c r="H7899" s="30">
        <v>2020</v>
      </c>
      <c r="I7899" s="28" t="s">
        <v>367</v>
      </c>
      <c r="J7899" s="30" t="s">
        <v>10373</v>
      </c>
      <c r="K7899" s="30" t="s">
        <v>368</v>
      </c>
    </row>
    <row r="7900" spans="1:11">
      <c r="A7900" s="29">
        <v>7899</v>
      </c>
      <c r="B7900" s="30" t="s">
        <v>15889</v>
      </c>
      <c r="C7900" s="31" t="s">
        <v>15890</v>
      </c>
      <c r="D7900" s="30" t="s">
        <v>8631</v>
      </c>
      <c r="E7900" s="30" t="s">
        <v>371</v>
      </c>
      <c r="F7900" s="30" t="s">
        <v>846</v>
      </c>
      <c r="G7900" s="30" t="s">
        <v>3757</v>
      </c>
      <c r="H7900" s="30">
        <v>2020</v>
      </c>
      <c r="I7900" s="28" t="s">
        <v>367</v>
      </c>
      <c r="J7900" s="30" t="s">
        <v>10373</v>
      </c>
      <c r="K7900" s="30" t="s">
        <v>368</v>
      </c>
    </row>
    <row r="7901" spans="1:11">
      <c r="A7901" s="29">
        <v>7900</v>
      </c>
      <c r="B7901" s="30" t="s">
        <v>15891</v>
      </c>
      <c r="C7901" s="31" t="s">
        <v>15892</v>
      </c>
      <c r="D7901" s="30" t="s">
        <v>8631</v>
      </c>
      <c r="E7901" s="30" t="s">
        <v>850</v>
      </c>
      <c r="F7901" s="30" t="s">
        <v>846</v>
      </c>
      <c r="G7901" s="30" t="s">
        <v>3757</v>
      </c>
      <c r="H7901" s="30">
        <v>2020</v>
      </c>
      <c r="I7901" s="28" t="s">
        <v>367</v>
      </c>
      <c r="J7901" s="30" t="s">
        <v>10368</v>
      </c>
      <c r="K7901" s="30" t="s">
        <v>368</v>
      </c>
    </row>
    <row r="7902" spans="1:11">
      <c r="A7902" s="29">
        <v>7901</v>
      </c>
      <c r="B7902" s="30" t="s">
        <v>15893</v>
      </c>
      <c r="C7902" s="31" t="s">
        <v>15894</v>
      </c>
      <c r="D7902" s="30" t="s">
        <v>8631</v>
      </c>
      <c r="E7902" s="30" t="s">
        <v>850</v>
      </c>
      <c r="F7902" s="30" t="s">
        <v>846</v>
      </c>
      <c r="G7902" s="30" t="s">
        <v>3757</v>
      </c>
      <c r="H7902" s="30">
        <v>2020</v>
      </c>
      <c r="I7902" s="28" t="s">
        <v>367</v>
      </c>
      <c r="J7902" s="30" t="s">
        <v>10368</v>
      </c>
      <c r="K7902" s="30" t="s">
        <v>368</v>
      </c>
    </row>
    <row r="7903" spans="1:11">
      <c r="A7903" s="29">
        <v>7902</v>
      </c>
      <c r="B7903" s="30" t="s">
        <v>15895</v>
      </c>
      <c r="C7903" s="31" t="s">
        <v>15896</v>
      </c>
      <c r="D7903" s="30" t="s">
        <v>8631</v>
      </c>
      <c r="E7903" s="30" t="s">
        <v>850</v>
      </c>
      <c r="F7903" s="30" t="s">
        <v>846</v>
      </c>
      <c r="G7903" s="30" t="s">
        <v>3757</v>
      </c>
      <c r="H7903" s="30">
        <v>2020</v>
      </c>
      <c r="I7903" s="28" t="s">
        <v>367</v>
      </c>
      <c r="J7903" s="30" t="s">
        <v>10373</v>
      </c>
      <c r="K7903" s="30" t="s">
        <v>368</v>
      </c>
    </row>
    <row r="7904" spans="1:11">
      <c r="A7904" s="29">
        <v>7903</v>
      </c>
      <c r="B7904" s="30" t="s">
        <v>15897</v>
      </c>
      <c r="C7904" s="31" t="s">
        <v>15898</v>
      </c>
      <c r="D7904" s="30" t="s">
        <v>8631</v>
      </c>
      <c r="E7904" s="30" t="s">
        <v>850</v>
      </c>
      <c r="F7904" s="30" t="s">
        <v>846</v>
      </c>
      <c r="G7904" s="30" t="s">
        <v>9641</v>
      </c>
      <c r="H7904" s="30">
        <v>2020</v>
      </c>
      <c r="I7904" s="28" t="s">
        <v>367</v>
      </c>
      <c r="J7904" s="30" t="s">
        <v>10368</v>
      </c>
      <c r="K7904" s="30" t="s">
        <v>368</v>
      </c>
    </row>
    <row r="7905" spans="1:11">
      <c r="A7905" s="29">
        <v>7904</v>
      </c>
      <c r="B7905" s="30" t="s">
        <v>15899</v>
      </c>
      <c r="C7905" s="31" t="s">
        <v>15900</v>
      </c>
      <c r="D7905" s="30" t="s">
        <v>8631</v>
      </c>
      <c r="E7905" s="30" t="s">
        <v>850</v>
      </c>
      <c r="F7905" s="30" t="s">
        <v>846</v>
      </c>
      <c r="G7905" s="30" t="s">
        <v>3757</v>
      </c>
      <c r="H7905" s="30">
        <v>2020</v>
      </c>
      <c r="I7905" s="28" t="s">
        <v>14744</v>
      </c>
      <c r="J7905" s="30" t="s">
        <v>10368</v>
      </c>
      <c r="K7905" s="30" t="s">
        <v>368</v>
      </c>
    </row>
    <row r="7906" spans="1:11">
      <c r="A7906" s="29">
        <v>7905</v>
      </c>
      <c r="B7906" s="30" t="s">
        <v>15901</v>
      </c>
      <c r="C7906" s="31" t="s">
        <v>15902</v>
      </c>
      <c r="D7906" s="30" t="s">
        <v>8631</v>
      </c>
      <c r="E7906" s="30" t="s">
        <v>850</v>
      </c>
      <c r="F7906" s="30" t="s">
        <v>846</v>
      </c>
      <c r="G7906" s="30" t="s">
        <v>3757</v>
      </c>
      <c r="H7906" s="30">
        <v>2020</v>
      </c>
      <c r="I7906" s="28" t="s">
        <v>367</v>
      </c>
      <c r="J7906" s="30" t="s">
        <v>10368</v>
      </c>
      <c r="K7906" s="30" t="s">
        <v>368</v>
      </c>
    </row>
    <row r="7907" spans="1:11">
      <c r="A7907" s="29">
        <v>7906</v>
      </c>
      <c r="B7907" s="30" t="s">
        <v>15903</v>
      </c>
      <c r="C7907" s="31" t="s">
        <v>15904</v>
      </c>
      <c r="D7907" s="30" t="s">
        <v>8631</v>
      </c>
      <c r="E7907" s="30" t="s">
        <v>850</v>
      </c>
      <c r="F7907" s="30" t="s">
        <v>846</v>
      </c>
      <c r="G7907" s="30" t="s">
        <v>3757</v>
      </c>
      <c r="H7907" s="30">
        <v>2020</v>
      </c>
      <c r="I7907" s="28" t="s">
        <v>14744</v>
      </c>
      <c r="J7907" s="30" t="s">
        <v>10368</v>
      </c>
      <c r="K7907" s="30" t="s">
        <v>368</v>
      </c>
    </row>
    <row r="7908" spans="1:11">
      <c r="A7908" s="29">
        <v>7907</v>
      </c>
      <c r="B7908" s="30" t="s">
        <v>15905</v>
      </c>
      <c r="C7908" s="31" t="s">
        <v>15906</v>
      </c>
      <c r="D7908" s="30" t="s">
        <v>8631</v>
      </c>
      <c r="E7908" s="30" t="s">
        <v>850</v>
      </c>
      <c r="F7908" s="30" t="s">
        <v>846</v>
      </c>
      <c r="G7908" s="30" t="s">
        <v>9641</v>
      </c>
      <c r="H7908" s="30">
        <v>2020</v>
      </c>
      <c r="I7908" s="28" t="s">
        <v>14744</v>
      </c>
      <c r="J7908" s="30" t="s">
        <v>10368</v>
      </c>
      <c r="K7908" s="30" t="s">
        <v>368</v>
      </c>
    </row>
    <row r="7909" spans="1:11">
      <c r="A7909" s="29">
        <v>7908</v>
      </c>
      <c r="B7909" s="30" t="s">
        <v>15907</v>
      </c>
      <c r="C7909" s="31" t="s">
        <v>15908</v>
      </c>
      <c r="D7909" s="30" t="s">
        <v>8631</v>
      </c>
      <c r="E7909" s="30" t="s">
        <v>850</v>
      </c>
      <c r="F7909" s="30" t="s">
        <v>846</v>
      </c>
      <c r="G7909" s="30" t="s">
        <v>3757</v>
      </c>
      <c r="H7909" s="30">
        <v>2020</v>
      </c>
      <c r="I7909" s="28" t="s">
        <v>14744</v>
      </c>
      <c r="J7909" s="30" t="s">
        <v>10368</v>
      </c>
      <c r="K7909" s="30" t="s">
        <v>368</v>
      </c>
    </row>
    <row r="7910" spans="1:11">
      <c r="A7910" s="29">
        <v>7909</v>
      </c>
      <c r="B7910" s="30" t="s">
        <v>15909</v>
      </c>
      <c r="C7910" s="31" t="s">
        <v>15910</v>
      </c>
      <c r="D7910" s="30" t="s">
        <v>8631</v>
      </c>
      <c r="E7910" s="30" t="s">
        <v>850</v>
      </c>
      <c r="F7910" s="30" t="s">
        <v>846</v>
      </c>
      <c r="G7910" s="30" t="s">
        <v>3757</v>
      </c>
      <c r="H7910" s="30">
        <v>2020</v>
      </c>
      <c r="I7910" s="28" t="s">
        <v>14744</v>
      </c>
      <c r="J7910" s="30" t="s">
        <v>10368</v>
      </c>
      <c r="K7910" s="30" t="s">
        <v>368</v>
      </c>
    </row>
    <row r="7911" spans="1:11">
      <c r="A7911" s="29">
        <v>7910</v>
      </c>
      <c r="B7911" s="30" t="s">
        <v>15911</v>
      </c>
      <c r="C7911" s="31" t="s">
        <v>15912</v>
      </c>
      <c r="D7911" s="30" t="s">
        <v>8631</v>
      </c>
      <c r="E7911" s="30" t="s">
        <v>850</v>
      </c>
      <c r="F7911" s="30" t="s">
        <v>846</v>
      </c>
      <c r="G7911" s="30" t="s">
        <v>3757</v>
      </c>
      <c r="H7911" s="30">
        <v>2020</v>
      </c>
      <c r="I7911" s="28" t="s">
        <v>367</v>
      </c>
      <c r="J7911" s="30" t="s">
        <v>10368</v>
      </c>
      <c r="K7911" s="30" t="s">
        <v>368</v>
      </c>
    </row>
    <row r="7912" spans="1:11">
      <c r="A7912" s="29">
        <v>7911</v>
      </c>
      <c r="B7912" s="30" t="s">
        <v>15913</v>
      </c>
      <c r="C7912" s="31" t="s">
        <v>15914</v>
      </c>
      <c r="D7912" s="30" t="s">
        <v>8631</v>
      </c>
      <c r="E7912" s="30" t="s">
        <v>850</v>
      </c>
      <c r="F7912" s="30" t="s">
        <v>846</v>
      </c>
      <c r="G7912" s="30" t="s">
        <v>9641</v>
      </c>
      <c r="H7912" s="30">
        <v>2020</v>
      </c>
      <c r="I7912" s="28" t="s">
        <v>367</v>
      </c>
      <c r="J7912" s="30" t="s">
        <v>10368</v>
      </c>
      <c r="K7912" s="30" t="s">
        <v>368</v>
      </c>
    </row>
    <row r="7913" spans="1:11">
      <c r="A7913" s="29">
        <v>7912</v>
      </c>
      <c r="B7913" s="30" t="s">
        <v>15915</v>
      </c>
      <c r="C7913" s="31" t="s">
        <v>15916</v>
      </c>
      <c r="D7913" s="30" t="s">
        <v>8631</v>
      </c>
      <c r="E7913" s="30" t="s">
        <v>850</v>
      </c>
      <c r="F7913" s="30" t="s">
        <v>846</v>
      </c>
      <c r="G7913" s="30" t="s">
        <v>3757</v>
      </c>
      <c r="H7913" s="30">
        <v>2020</v>
      </c>
      <c r="I7913" s="28" t="s">
        <v>367</v>
      </c>
      <c r="J7913" s="30" t="s">
        <v>10368</v>
      </c>
      <c r="K7913" s="30" t="s">
        <v>368</v>
      </c>
    </row>
    <row r="7914" spans="1:11">
      <c r="A7914" s="29">
        <v>7913</v>
      </c>
      <c r="B7914" s="30" t="s">
        <v>15917</v>
      </c>
      <c r="C7914" s="31" t="s">
        <v>15918</v>
      </c>
      <c r="D7914" s="30" t="s">
        <v>8631</v>
      </c>
      <c r="E7914" s="30" t="s">
        <v>850</v>
      </c>
      <c r="F7914" s="30" t="s">
        <v>846</v>
      </c>
      <c r="G7914" s="30" t="s">
        <v>3757</v>
      </c>
      <c r="H7914" s="30">
        <v>2020</v>
      </c>
      <c r="I7914" s="28" t="s">
        <v>367</v>
      </c>
      <c r="J7914" s="30" t="s">
        <v>10373</v>
      </c>
      <c r="K7914" s="30" t="s">
        <v>368</v>
      </c>
    </row>
    <row r="7915" spans="1:11">
      <c r="A7915" s="29">
        <v>7914</v>
      </c>
      <c r="B7915" s="30" t="s">
        <v>15919</v>
      </c>
      <c r="C7915" s="31" t="s">
        <v>15920</v>
      </c>
      <c r="D7915" s="30" t="s">
        <v>8631</v>
      </c>
      <c r="E7915" s="30" t="s">
        <v>850</v>
      </c>
      <c r="F7915" s="30" t="s">
        <v>846</v>
      </c>
      <c r="G7915" s="30" t="s">
        <v>3757</v>
      </c>
      <c r="H7915" s="30">
        <v>2020</v>
      </c>
      <c r="I7915" s="28" t="s">
        <v>14744</v>
      </c>
      <c r="J7915" s="30" t="s">
        <v>10368</v>
      </c>
      <c r="K7915" s="30" t="s">
        <v>368</v>
      </c>
    </row>
    <row r="7916" spans="1:11">
      <c r="A7916" s="29">
        <v>7915</v>
      </c>
      <c r="B7916" s="30" t="s">
        <v>15921</v>
      </c>
      <c r="C7916" s="31" t="s">
        <v>15922</v>
      </c>
      <c r="D7916" s="30" t="s">
        <v>8631</v>
      </c>
      <c r="E7916" s="30" t="s">
        <v>850</v>
      </c>
      <c r="F7916" s="30" t="s">
        <v>846</v>
      </c>
      <c r="G7916" s="30" t="s">
        <v>3757</v>
      </c>
      <c r="H7916" s="30">
        <v>2020</v>
      </c>
      <c r="I7916" s="28" t="s">
        <v>14744</v>
      </c>
      <c r="J7916" s="30" t="s">
        <v>10368</v>
      </c>
      <c r="K7916" s="30" t="s">
        <v>368</v>
      </c>
    </row>
    <row r="7917" spans="1:11">
      <c r="A7917" s="29">
        <v>7916</v>
      </c>
      <c r="B7917" s="30" t="s">
        <v>15923</v>
      </c>
      <c r="C7917" s="31" t="s">
        <v>15924</v>
      </c>
      <c r="D7917" s="30" t="s">
        <v>8631</v>
      </c>
      <c r="E7917" s="30" t="s">
        <v>850</v>
      </c>
      <c r="F7917" s="30" t="s">
        <v>846</v>
      </c>
      <c r="G7917" s="30" t="s">
        <v>3757</v>
      </c>
      <c r="H7917" s="30">
        <v>2020</v>
      </c>
      <c r="I7917" s="28" t="s">
        <v>14744</v>
      </c>
      <c r="J7917" s="30" t="s">
        <v>10368</v>
      </c>
      <c r="K7917" s="30" t="s">
        <v>368</v>
      </c>
    </row>
    <row r="7918" spans="1:11">
      <c r="A7918" s="29">
        <v>7917</v>
      </c>
      <c r="B7918" s="30" t="s">
        <v>15925</v>
      </c>
      <c r="C7918" s="31" t="s">
        <v>15926</v>
      </c>
      <c r="D7918" s="30" t="s">
        <v>8631</v>
      </c>
      <c r="E7918" s="30" t="s">
        <v>850</v>
      </c>
      <c r="F7918" s="30" t="s">
        <v>846</v>
      </c>
      <c r="G7918" s="30" t="s">
        <v>3757</v>
      </c>
      <c r="H7918" s="30">
        <v>2020</v>
      </c>
      <c r="I7918" s="28" t="s">
        <v>367</v>
      </c>
      <c r="J7918" s="30" t="s">
        <v>10368</v>
      </c>
      <c r="K7918" s="30" t="s">
        <v>368</v>
      </c>
    </row>
    <row r="7919" spans="1:11">
      <c r="A7919" s="29">
        <v>7918</v>
      </c>
      <c r="B7919" s="30" t="s">
        <v>15927</v>
      </c>
      <c r="C7919" s="31" t="s">
        <v>15928</v>
      </c>
      <c r="D7919" s="30" t="s">
        <v>8631</v>
      </c>
      <c r="E7919" s="30" t="s">
        <v>371</v>
      </c>
      <c r="F7919" s="30" t="s">
        <v>846</v>
      </c>
      <c r="G7919" s="30" t="s">
        <v>3757</v>
      </c>
      <c r="H7919" s="30">
        <v>2020</v>
      </c>
      <c r="I7919" s="28" t="s">
        <v>14744</v>
      </c>
      <c r="J7919" s="30" t="s">
        <v>10373</v>
      </c>
      <c r="K7919" s="30" t="s">
        <v>368</v>
      </c>
    </row>
    <row r="7920" spans="1:11">
      <c r="A7920" s="29">
        <v>7919</v>
      </c>
      <c r="B7920" s="30" t="s">
        <v>15929</v>
      </c>
      <c r="C7920" s="31" t="s">
        <v>15930</v>
      </c>
      <c r="D7920" s="30" t="s">
        <v>8631</v>
      </c>
      <c r="E7920" s="30" t="s">
        <v>850</v>
      </c>
      <c r="F7920" s="30" t="s">
        <v>846</v>
      </c>
      <c r="G7920" s="30" t="s">
        <v>3757</v>
      </c>
      <c r="H7920" s="30">
        <v>2020</v>
      </c>
      <c r="I7920" s="28" t="s">
        <v>14744</v>
      </c>
      <c r="J7920" s="30" t="s">
        <v>10368</v>
      </c>
      <c r="K7920" s="30" t="s">
        <v>368</v>
      </c>
    </row>
    <row r="7921" spans="1:11">
      <c r="A7921" s="29">
        <v>7920</v>
      </c>
      <c r="B7921" s="30" t="s">
        <v>15931</v>
      </c>
      <c r="C7921" s="31" t="s">
        <v>15932</v>
      </c>
      <c r="D7921" s="30" t="s">
        <v>8631</v>
      </c>
      <c r="E7921" s="30" t="s">
        <v>850</v>
      </c>
      <c r="F7921" s="30" t="s">
        <v>846</v>
      </c>
      <c r="G7921" s="30" t="s">
        <v>3757</v>
      </c>
      <c r="H7921" s="30">
        <v>2020</v>
      </c>
      <c r="I7921" s="28" t="s">
        <v>14744</v>
      </c>
      <c r="J7921" s="30" t="s">
        <v>10368</v>
      </c>
      <c r="K7921" s="30" t="s">
        <v>368</v>
      </c>
    </row>
    <row r="7922" spans="1:11">
      <c r="A7922" s="29">
        <v>7921</v>
      </c>
      <c r="B7922" s="30" t="s">
        <v>15933</v>
      </c>
      <c r="C7922" s="31" t="s">
        <v>15934</v>
      </c>
      <c r="D7922" s="30" t="s">
        <v>8631</v>
      </c>
      <c r="E7922" s="30" t="s">
        <v>371</v>
      </c>
      <c r="F7922" s="30" t="s">
        <v>846</v>
      </c>
      <c r="G7922" s="30" t="s">
        <v>3757</v>
      </c>
      <c r="H7922" s="30">
        <v>2020</v>
      </c>
      <c r="I7922" s="28" t="s">
        <v>367</v>
      </c>
      <c r="J7922" s="30" t="s">
        <v>10373</v>
      </c>
      <c r="K7922" s="30" t="s">
        <v>368</v>
      </c>
    </row>
    <row r="7923" spans="1:11">
      <c r="A7923" s="29">
        <v>7922</v>
      </c>
      <c r="B7923" s="30" t="s">
        <v>15935</v>
      </c>
      <c r="C7923" s="31" t="s">
        <v>15936</v>
      </c>
      <c r="D7923" s="30" t="s">
        <v>8631</v>
      </c>
      <c r="E7923" s="30" t="s">
        <v>371</v>
      </c>
      <c r="F7923" s="30" t="s">
        <v>846</v>
      </c>
      <c r="G7923" s="30" t="s">
        <v>3757</v>
      </c>
      <c r="H7923" s="30">
        <v>2020</v>
      </c>
      <c r="I7923" s="28" t="s">
        <v>367</v>
      </c>
      <c r="J7923" s="30" t="s">
        <v>10373</v>
      </c>
      <c r="K7923" s="30" t="s">
        <v>368</v>
      </c>
    </row>
    <row r="7924" spans="1:11">
      <c r="A7924" s="29">
        <v>7923</v>
      </c>
      <c r="B7924" s="30" t="s">
        <v>15937</v>
      </c>
      <c r="C7924" s="31" t="s">
        <v>15938</v>
      </c>
      <c r="D7924" s="30" t="s">
        <v>8631</v>
      </c>
      <c r="E7924" s="30" t="s">
        <v>850</v>
      </c>
      <c r="F7924" s="30" t="s">
        <v>846</v>
      </c>
      <c r="G7924" s="30" t="s">
        <v>3757</v>
      </c>
      <c r="H7924" s="30">
        <v>2020</v>
      </c>
      <c r="I7924" s="28" t="s">
        <v>367</v>
      </c>
      <c r="J7924" s="30" t="s">
        <v>10368</v>
      </c>
      <c r="K7924" s="30" t="s">
        <v>368</v>
      </c>
    </row>
    <row r="7925" spans="1:11">
      <c r="A7925" s="29">
        <v>7924</v>
      </c>
      <c r="B7925" s="30" t="s">
        <v>15939</v>
      </c>
      <c r="C7925" s="31" t="s">
        <v>15940</v>
      </c>
      <c r="D7925" s="30" t="s">
        <v>8631</v>
      </c>
      <c r="E7925" s="30" t="s">
        <v>850</v>
      </c>
      <c r="F7925" s="30" t="s">
        <v>846</v>
      </c>
      <c r="G7925" s="30" t="s">
        <v>3757</v>
      </c>
      <c r="H7925" s="30">
        <v>2020</v>
      </c>
      <c r="I7925" s="28" t="s">
        <v>367</v>
      </c>
      <c r="J7925" s="30" t="s">
        <v>10368</v>
      </c>
      <c r="K7925" s="30" t="s">
        <v>368</v>
      </c>
    </row>
    <row r="7926" spans="1:11">
      <c r="A7926" s="29">
        <v>7925</v>
      </c>
      <c r="B7926" s="30" t="s">
        <v>15941</v>
      </c>
      <c r="C7926" s="31" t="s">
        <v>15942</v>
      </c>
      <c r="D7926" s="30" t="s">
        <v>8631</v>
      </c>
      <c r="E7926" s="30" t="s">
        <v>850</v>
      </c>
      <c r="F7926" s="30" t="s">
        <v>846</v>
      </c>
      <c r="G7926" s="30" t="s">
        <v>9641</v>
      </c>
      <c r="H7926" s="30">
        <v>2020</v>
      </c>
      <c r="I7926" s="28" t="s">
        <v>367</v>
      </c>
      <c r="J7926" s="30" t="s">
        <v>10368</v>
      </c>
      <c r="K7926" s="30" t="s">
        <v>368</v>
      </c>
    </row>
    <row r="7927" spans="1:11">
      <c r="A7927" s="29">
        <v>7926</v>
      </c>
      <c r="B7927" s="30" t="s">
        <v>15943</v>
      </c>
      <c r="C7927" s="31" t="s">
        <v>15944</v>
      </c>
      <c r="D7927" s="30" t="s">
        <v>8631</v>
      </c>
      <c r="E7927" s="30" t="s">
        <v>850</v>
      </c>
      <c r="F7927" s="30" t="s">
        <v>846</v>
      </c>
      <c r="G7927" s="30" t="s">
        <v>3757</v>
      </c>
      <c r="H7927" s="30">
        <v>2020</v>
      </c>
      <c r="I7927" s="28" t="s">
        <v>367</v>
      </c>
      <c r="J7927" s="30" t="s">
        <v>10373</v>
      </c>
      <c r="K7927" s="30" t="s">
        <v>368</v>
      </c>
    </row>
    <row r="7928" spans="1:11">
      <c r="A7928" s="29">
        <v>7927</v>
      </c>
      <c r="B7928" s="30" t="s">
        <v>15945</v>
      </c>
      <c r="C7928" s="31" t="s">
        <v>15946</v>
      </c>
      <c r="D7928" s="30" t="s">
        <v>8631</v>
      </c>
      <c r="E7928" s="30" t="s">
        <v>850</v>
      </c>
      <c r="F7928" s="30" t="s">
        <v>846</v>
      </c>
      <c r="G7928" s="30" t="s">
        <v>3757</v>
      </c>
      <c r="H7928" s="30">
        <v>2020</v>
      </c>
      <c r="I7928" s="28" t="s">
        <v>367</v>
      </c>
      <c r="J7928" s="30" t="s">
        <v>10373</v>
      </c>
      <c r="K7928" s="30" t="s">
        <v>368</v>
      </c>
    </row>
    <row r="7929" spans="1:11">
      <c r="A7929" s="29">
        <v>7928</v>
      </c>
      <c r="B7929" s="30" t="s">
        <v>15947</v>
      </c>
      <c r="C7929" s="31" t="s">
        <v>15948</v>
      </c>
      <c r="D7929" s="30" t="s">
        <v>8631</v>
      </c>
      <c r="E7929" s="30" t="s">
        <v>371</v>
      </c>
      <c r="F7929" s="30" t="s">
        <v>846</v>
      </c>
      <c r="G7929" s="30" t="s">
        <v>3757</v>
      </c>
      <c r="H7929" s="30">
        <v>2020</v>
      </c>
      <c r="I7929" s="28" t="s">
        <v>14744</v>
      </c>
      <c r="J7929" s="30" t="s">
        <v>10373</v>
      </c>
      <c r="K7929" s="30" t="s">
        <v>368</v>
      </c>
    </row>
    <row r="7930" spans="1:11">
      <c r="A7930" s="29">
        <v>7929</v>
      </c>
      <c r="B7930" s="30" t="s">
        <v>15949</v>
      </c>
      <c r="C7930" s="31" t="s">
        <v>15950</v>
      </c>
      <c r="D7930" s="30" t="s">
        <v>8631</v>
      </c>
      <c r="E7930" s="30" t="s">
        <v>850</v>
      </c>
      <c r="F7930" s="30" t="s">
        <v>846</v>
      </c>
      <c r="G7930" s="30" t="s">
        <v>3757</v>
      </c>
      <c r="H7930" s="30">
        <v>2020</v>
      </c>
      <c r="I7930" s="28" t="s">
        <v>14744</v>
      </c>
      <c r="J7930" s="30" t="s">
        <v>10368</v>
      </c>
      <c r="K7930" s="30" t="s">
        <v>368</v>
      </c>
    </row>
    <row r="7931" spans="1:11">
      <c r="A7931" s="29">
        <v>7930</v>
      </c>
      <c r="B7931" s="30" t="s">
        <v>15951</v>
      </c>
      <c r="C7931" s="31" t="s">
        <v>15952</v>
      </c>
      <c r="D7931" s="30" t="s">
        <v>8631</v>
      </c>
      <c r="E7931" s="30" t="s">
        <v>850</v>
      </c>
      <c r="F7931" s="30" t="s">
        <v>846</v>
      </c>
      <c r="G7931" s="30" t="s">
        <v>3757</v>
      </c>
      <c r="H7931" s="30">
        <v>2020</v>
      </c>
      <c r="I7931" s="28" t="s">
        <v>14744</v>
      </c>
      <c r="J7931" s="30" t="s">
        <v>10368</v>
      </c>
      <c r="K7931" s="30" t="s">
        <v>368</v>
      </c>
    </row>
    <row r="7932" spans="1:11">
      <c r="A7932" s="29">
        <v>7931</v>
      </c>
      <c r="B7932" s="30" t="s">
        <v>15953</v>
      </c>
      <c r="C7932" s="31" t="s">
        <v>15954</v>
      </c>
      <c r="D7932" s="30" t="s">
        <v>8631</v>
      </c>
      <c r="E7932" s="30" t="s">
        <v>850</v>
      </c>
      <c r="F7932" s="30" t="s">
        <v>846</v>
      </c>
      <c r="G7932" s="30" t="s">
        <v>3757</v>
      </c>
      <c r="H7932" s="30">
        <v>2020</v>
      </c>
      <c r="I7932" s="28" t="s">
        <v>367</v>
      </c>
      <c r="J7932" s="30" t="s">
        <v>10368</v>
      </c>
      <c r="K7932" s="30" t="s">
        <v>368</v>
      </c>
    </row>
    <row r="7933" spans="1:11">
      <c r="A7933" s="29">
        <v>7932</v>
      </c>
      <c r="B7933" s="30" t="s">
        <v>15955</v>
      </c>
      <c r="C7933" s="31" t="s">
        <v>15956</v>
      </c>
      <c r="D7933" s="30" t="s">
        <v>8631</v>
      </c>
      <c r="E7933" s="30" t="s">
        <v>850</v>
      </c>
      <c r="F7933" s="30" t="s">
        <v>846</v>
      </c>
      <c r="G7933" s="30" t="s">
        <v>3757</v>
      </c>
      <c r="H7933" s="30">
        <v>2020</v>
      </c>
      <c r="I7933" s="28" t="s">
        <v>367</v>
      </c>
      <c r="J7933" s="30" t="s">
        <v>10368</v>
      </c>
      <c r="K7933" s="30" t="s">
        <v>368</v>
      </c>
    </row>
    <row r="7934" spans="1:11">
      <c r="A7934" s="29">
        <v>7933</v>
      </c>
      <c r="B7934" s="30" t="s">
        <v>15957</v>
      </c>
      <c r="C7934" s="31" t="s">
        <v>15958</v>
      </c>
      <c r="D7934" s="30" t="s">
        <v>8631</v>
      </c>
      <c r="E7934" s="30" t="s">
        <v>850</v>
      </c>
      <c r="F7934" s="30" t="s">
        <v>846</v>
      </c>
      <c r="G7934" s="30" t="s">
        <v>3757</v>
      </c>
      <c r="H7934" s="30">
        <v>2020</v>
      </c>
      <c r="I7934" s="28" t="s">
        <v>367</v>
      </c>
      <c r="J7934" s="30" t="s">
        <v>10373</v>
      </c>
      <c r="K7934" s="30" t="s">
        <v>368</v>
      </c>
    </row>
    <row r="7935" spans="1:11">
      <c r="A7935" s="29">
        <v>7934</v>
      </c>
      <c r="B7935" s="30" t="s">
        <v>15959</v>
      </c>
      <c r="C7935" s="31" t="s">
        <v>15960</v>
      </c>
      <c r="D7935" s="30" t="s">
        <v>8631</v>
      </c>
      <c r="E7935" s="30" t="s">
        <v>850</v>
      </c>
      <c r="F7935" s="30" t="s">
        <v>846</v>
      </c>
      <c r="G7935" s="30" t="s">
        <v>9641</v>
      </c>
      <c r="H7935" s="30">
        <v>2020</v>
      </c>
      <c r="I7935" s="28" t="s">
        <v>14744</v>
      </c>
      <c r="J7935" s="30" t="s">
        <v>10368</v>
      </c>
      <c r="K7935" s="30" t="s">
        <v>368</v>
      </c>
    </row>
    <row r="7936" spans="1:11">
      <c r="A7936" s="29">
        <v>7935</v>
      </c>
      <c r="B7936" s="30" t="s">
        <v>15961</v>
      </c>
      <c r="C7936" s="31" t="s">
        <v>15962</v>
      </c>
      <c r="D7936" s="30" t="s">
        <v>8631</v>
      </c>
      <c r="E7936" s="30" t="s">
        <v>371</v>
      </c>
      <c r="F7936" s="30" t="s">
        <v>846</v>
      </c>
      <c r="G7936" s="30" t="s">
        <v>3757</v>
      </c>
      <c r="H7936" s="30">
        <v>2020</v>
      </c>
      <c r="I7936" s="28" t="s">
        <v>367</v>
      </c>
      <c r="J7936" s="30" t="s">
        <v>10368</v>
      </c>
      <c r="K7936" s="30" t="s">
        <v>368</v>
      </c>
    </row>
    <row r="7937" spans="1:11">
      <c r="A7937" s="29">
        <v>7936</v>
      </c>
      <c r="B7937" s="30" t="s">
        <v>15963</v>
      </c>
      <c r="C7937" s="31" t="s">
        <v>15964</v>
      </c>
      <c r="D7937" s="30" t="s">
        <v>8631</v>
      </c>
      <c r="E7937" s="30" t="s">
        <v>371</v>
      </c>
      <c r="F7937" s="30" t="s">
        <v>846</v>
      </c>
      <c r="G7937" s="30" t="s">
        <v>3757</v>
      </c>
      <c r="H7937" s="30">
        <v>2020</v>
      </c>
      <c r="I7937" s="28" t="s">
        <v>367</v>
      </c>
      <c r="J7937" s="30" t="s">
        <v>10373</v>
      </c>
      <c r="K7937" s="30" t="s">
        <v>368</v>
      </c>
    </row>
    <row r="7938" spans="1:11">
      <c r="A7938" s="29">
        <v>7937</v>
      </c>
      <c r="B7938" s="30" t="s">
        <v>15965</v>
      </c>
      <c r="C7938" s="31" t="s">
        <v>15966</v>
      </c>
      <c r="D7938" s="30" t="s">
        <v>8631</v>
      </c>
      <c r="E7938" s="30" t="s">
        <v>371</v>
      </c>
      <c r="F7938" s="30" t="s">
        <v>846</v>
      </c>
      <c r="G7938" s="30" t="s">
        <v>3757</v>
      </c>
      <c r="H7938" s="30">
        <v>2020</v>
      </c>
      <c r="I7938" s="28" t="s">
        <v>367</v>
      </c>
      <c r="J7938" s="30" t="s">
        <v>10368</v>
      </c>
      <c r="K7938" s="30" t="s">
        <v>368</v>
      </c>
    </row>
    <row r="7939" spans="1:11">
      <c r="A7939" s="29">
        <v>7938</v>
      </c>
      <c r="B7939" s="30" t="s">
        <v>15967</v>
      </c>
      <c r="C7939" s="31" t="s">
        <v>449</v>
      </c>
      <c r="D7939" s="30" t="s">
        <v>8631</v>
      </c>
      <c r="E7939" s="30" t="s">
        <v>371</v>
      </c>
      <c r="F7939" s="30" t="s">
        <v>846</v>
      </c>
      <c r="G7939" s="30" t="s">
        <v>9641</v>
      </c>
      <c r="H7939" s="30">
        <v>2020</v>
      </c>
      <c r="I7939" s="28" t="s">
        <v>367</v>
      </c>
      <c r="J7939" s="30" t="s">
        <v>10368</v>
      </c>
      <c r="K7939" s="30" t="s">
        <v>368</v>
      </c>
    </row>
    <row r="7940" spans="1:11">
      <c r="A7940" s="29">
        <v>7939</v>
      </c>
      <c r="B7940" s="30" t="s">
        <v>15968</v>
      </c>
      <c r="C7940" s="31" t="s">
        <v>15969</v>
      </c>
      <c r="D7940" s="30" t="s">
        <v>8631</v>
      </c>
      <c r="E7940" s="30" t="s">
        <v>850</v>
      </c>
      <c r="F7940" s="30" t="s">
        <v>846</v>
      </c>
      <c r="G7940" s="30" t="s">
        <v>3757</v>
      </c>
      <c r="H7940" s="30">
        <v>2020</v>
      </c>
      <c r="I7940" s="28" t="s">
        <v>367</v>
      </c>
      <c r="J7940" s="30" t="s">
        <v>10368</v>
      </c>
      <c r="K7940" s="30" t="s">
        <v>368</v>
      </c>
    </row>
    <row r="7941" spans="1:11">
      <c r="A7941" s="29">
        <v>7940</v>
      </c>
      <c r="B7941" s="30" t="s">
        <v>15970</v>
      </c>
      <c r="C7941" s="31" t="s">
        <v>15971</v>
      </c>
      <c r="D7941" s="30" t="s">
        <v>8631</v>
      </c>
      <c r="E7941" s="30" t="s">
        <v>850</v>
      </c>
      <c r="F7941" s="30" t="s">
        <v>846</v>
      </c>
      <c r="G7941" s="30" t="s">
        <v>3757</v>
      </c>
      <c r="H7941" s="30">
        <v>2020</v>
      </c>
      <c r="I7941" s="28" t="s">
        <v>367</v>
      </c>
      <c r="J7941" s="30" t="s">
        <v>10373</v>
      </c>
      <c r="K7941" s="30" t="s">
        <v>368</v>
      </c>
    </row>
    <row r="7942" spans="1:11">
      <c r="A7942" s="29">
        <v>7941</v>
      </c>
      <c r="B7942" s="30" t="s">
        <v>15972</v>
      </c>
      <c r="C7942" s="31" t="s">
        <v>15973</v>
      </c>
      <c r="D7942" s="30" t="s">
        <v>8631</v>
      </c>
      <c r="E7942" s="30" t="s">
        <v>850</v>
      </c>
      <c r="F7942" s="30" t="s">
        <v>846</v>
      </c>
      <c r="G7942" s="30" t="s">
        <v>9641</v>
      </c>
      <c r="H7942" s="30">
        <v>2020</v>
      </c>
      <c r="I7942" s="28" t="s">
        <v>367</v>
      </c>
      <c r="J7942" s="30" t="s">
        <v>10368</v>
      </c>
      <c r="K7942" s="30" t="s">
        <v>368</v>
      </c>
    </row>
    <row r="7943" spans="1:11">
      <c r="A7943" s="29">
        <v>7942</v>
      </c>
      <c r="B7943" s="30" t="s">
        <v>15974</v>
      </c>
      <c r="C7943" s="31" t="s">
        <v>15975</v>
      </c>
      <c r="D7943" s="30" t="s">
        <v>8631</v>
      </c>
      <c r="E7943" s="30" t="s">
        <v>850</v>
      </c>
      <c r="F7943" s="30" t="s">
        <v>846</v>
      </c>
      <c r="G7943" s="30" t="s">
        <v>3757</v>
      </c>
      <c r="H7943" s="30">
        <v>2020</v>
      </c>
      <c r="I7943" s="28" t="s">
        <v>367</v>
      </c>
      <c r="J7943" s="30" t="s">
        <v>10368</v>
      </c>
      <c r="K7943" s="30" t="s">
        <v>368</v>
      </c>
    </row>
    <row r="7944" spans="1:11">
      <c r="A7944" s="29">
        <v>7943</v>
      </c>
      <c r="B7944" s="30" t="s">
        <v>15976</v>
      </c>
      <c r="C7944" s="31" t="s">
        <v>15977</v>
      </c>
      <c r="D7944" s="30" t="s">
        <v>8631</v>
      </c>
      <c r="E7944" s="30" t="s">
        <v>850</v>
      </c>
      <c r="F7944" s="30" t="s">
        <v>846</v>
      </c>
      <c r="G7944" s="30" t="s">
        <v>9641</v>
      </c>
      <c r="H7944" s="30">
        <v>2020</v>
      </c>
      <c r="I7944" s="28" t="s">
        <v>367</v>
      </c>
      <c r="J7944" s="30" t="s">
        <v>10373</v>
      </c>
      <c r="K7944" s="30" t="s">
        <v>368</v>
      </c>
    </row>
    <row r="7945" spans="1:11">
      <c r="A7945" s="29">
        <v>7944</v>
      </c>
      <c r="B7945" s="30" t="s">
        <v>15978</v>
      </c>
      <c r="C7945" s="31" t="s">
        <v>15979</v>
      </c>
      <c r="D7945" s="30" t="s">
        <v>8631</v>
      </c>
      <c r="E7945" s="30" t="s">
        <v>850</v>
      </c>
      <c r="F7945" s="30" t="s">
        <v>846</v>
      </c>
      <c r="G7945" s="30" t="s">
        <v>3757</v>
      </c>
      <c r="H7945" s="30">
        <v>2020</v>
      </c>
      <c r="I7945" s="28" t="s">
        <v>367</v>
      </c>
      <c r="J7945" s="30" t="s">
        <v>10368</v>
      </c>
      <c r="K7945" s="30" t="s">
        <v>368</v>
      </c>
    </row>
    <row r="7946" spans="1:11">
      <c r="A7946" s="29">
        <v>7945</v>
      </c>
      <c r="B7946" s="30" t="s">
        <v>15980</v>
      </c>
      <c r="C7946" s="31" t="s">
        <v>15981</v>
      </c>
      <c r="D7946" s="30" t="s">
        <v>8631</v>
      </c>
      <c r="E7946" s="30" t="s">
        <v>850</v>
      </c>
      <c r="F7946" s="30" t="s">
        <v>846</v>
      </c>
      <c r="G7946" s="30" t="s">
        <v>3757</v>
      </c>
      <c r="H7946" s="30">
        <v>2020</v>
      </c>
      <c r="I7946" s="28" t="s">
        <v>367</v>
      </c>
      <c r="J7946" s="30" t="s">
        <v>10373</v>
      </c>
      <c r="K7946" s="30" t="s">
        <v>368</v>
      </c>
    </row>
    <row r="7947" spans="1:11">
      <c r="A7947" s="29">
        <v>7946</v>
      </c>
      <c r="B7947" s="30" t="s">
        <v>15982</v>
      </c>
      <c r="C7947" s="31" t="s">
        <v>15983</v>
      </c>
      <c r="D7947" s="30" t="s">
        <v>8631</v>
      </c>
      <c r="E7947" s="30" t="s">
        <v>850</v>
      </c>
      <c r="F7947" s="30" t="s">
        <v>846</v>
      </c>
      <c r="G7947" s="30" t="s">
        <v>3757</v>
      </c>
      <c r="H7947" s="30">
        <v>2020</v>
      </c>
      <c r="I7947" s="28" t="s">
        <v>367</v>
      </c>
      <c r="J7947" s="30" t="s">
        <v>10368</v>
      </c>
      <c r="K7947" s="30" t="s">
        <v>368</v>
      </c>
    </row>
    <row r="7948" spans="1:11">
      <c r="A7948" s="29">
        <v>7947</v>
      </c>
      <c r="B7948" s="30" t="s">
        <v>15984</v>
      </c>
      <c r="C7948" s="31" t="s">
        <v>15985</v>
      </c>
      <c r="D7948" s="30" t="s">
        <v>8631</v>
      </c>
      <c r="E7948" s="30" t="s">
        <v>371</v>
      </c>
      <c r="F7948" s="30" t="s">
        <v>846</v>
      </c>
      <c r="G7948" s="30" t="s">
        <v>3757</v>
      </c>
      <c r="H7948" s="30">
        <v>2020</v>
      </c>
      <c r="I7948" s="28" t="s">
        <v>367</v>
      </c>
      <c r="J7948" s="30" t="s">
        <v>10373</v>
      </c>
      <c r="K7948" s="30" t="s">
        <v>368</v>
      </c>
    </row>
    <row r="7949" spans="1:11">
      <c r="A7949" s="29">
        <v>7948</v>
      </c>
      <c r="B7949" s="30" t="s">
        <v>15986</v>
      </c>
      <c r="C7949" s="31" t="s">
        <v>15987</v>
      </c>
      <c r="D7949" s="30" t="s">
        <v>8631</v>
      </c>
      <c r="E7949" s="30" t="s">
        <v>850</v>
      </c>
      <c r="F7949" s="30" t="s">
        <v>846</v>
      </c>
      <c r="G7949" s="30" t="s">
        <v>3757</v>
      </c>
      <c r="H7949" s="30">
        <v>2020</v>
      </c>
      <c r="I7949" s="28" t="s">
        <v>14744</v>
      </c>
      <c r="J7949" s="30" t="s">
        <v>10368</v>
      </c>
      <c r="K7949" s="30" t="s">
        <v>368</v>
      </c>
    </row>
    <row r="7950" spans="1:11">
      <c r="A7950" s="29">
        <v>7949</v>
      </c>
      <c r="B7950" s="30" t="s">
        <v>15988</v>
      </c>
      <c r="C7950" s="31" t="s">
        <v>15989</v>
      </c>
      <c r="D7950" s="30" t="s">
        <v>8631</v>
      </c>
      <c r="E7950" s="30" t="s">
        <v>850</v>
      </c>
      <c r="F7950" s="30" t="s">
        <v>846</v>
      </c>
      <c r="G7950" s="30" t="s">
        <v>3757</v>
      </c>
      <c r="H7950" s="30">
        <v>2020</v>
      </c>
      <c r="I7950" s="28" t="s">
        <v>367</v>
      </c>
      <c r="J7950" s="30" t="s">
        <v>10373</v>
      </c>
      <c r="K7950" s="30" t="s">
        <v>368</v>
      </c>
    </row>
    <row r="7951" spans="1:11">
      <c r="A7951" s="29">
        <v>7950</v>
      </c>
      <c r="B7951" s="30" t="s">
        <v>15990</v>
      </c>
      <c r="C7951" s="31" t="s">
        <v>15088</v>
      </c>
      <c r="D7951" s="30" t="s">
        <v>8631</v>
      </c>
      <c r="E7951" s="30" t="s">
        <v>850</v>
      </c>
      <c r="F7951" s="30" t="s">
        <v>846</v>
      </c>
      <c r="G7951" s="30" t="s">
        <v>9641</v>
      </c>
      <c r="H7951" s="30">
        <v>2020</v>
      </c>
      <c r="I7951" s="28" t="s">
        <v>367</v>
      </c>
      <c r="J7951" s="30" t="s">
        <v>10373</v>
      </c>
      <c r="K7951" s="30" t="s">
        <v>368</v>
      </c>
    </row>
    <row r="7952" spans="1:11">
      <c r="A7952" s="29">
        <v>7951</v>
      </c>
      <c r="B7952" s="30" t="s">
        <v>15991</v>
      </c>
      <c r="C7952" s="31" t="s">
        <v>15992</v>
      </c>
      <c r="D7952" s="30">
        <v>1421</v>
      </c>
      <c r="E7952" s="30" t="s">
        <v>371</v>
      </c>
      <c r="F7952" s="30" t="s">
        <v>365</v>
      </c>
      <c r="G7952" s="30" t="s">
        <v>3757</v>
      </c>
      <c r="H7952" s="30">
        <v>2021</v>
      </c>
      <c r="I7952" s="28" t="s">
        <v>367</v>
      </c>
      <c r="J7952" s="30"/>
      <c r="K7952" s="30" t="s">
        <v>368</v>
      </c>
    </row>
    <row r="7953" spans="1:11">
      <c r="A7953" s="29">
        <v>7952</v>
      </c>
      <c r="B7953" s="30" t="s">
        <v>15993</v>
      </c>
      <c r="C7953" s="31" t="s">
        <v>15994</v>
      </c>
      <c r="D7953" s="30">
        <v>1421</v>
      </c>
      <c r="E7953" s="30" t="s">
        <v>371</v>
      </c>
      <c r="F7953" s="30" t="s">
        <v>365</v>
      </c>
      <c r="G7953" s="30" t="s">
        <v>3757</v>
      </c>
      <c r="H7953" s="30">
        <v>2021</v>
      </c>
      <c r="I7953" s="28" t="s">
        <v>367</v>
      </c>
      <c r="J7953" s="30"/>
      <c r="K7953" s="30" t="s">
        <v>368</v>
      </c>
    </row>
    <row r="7954" spans="1:11">
      <c r="A7954" s="29">
        <v>7953</v>
      </c>
      <c r="B7954" s="30" t="s">
        <v>15995</v>
      </c>
      <c r="C7954" s="31" t="s">
        <v>15996</v>
      </c>
      <c r="D7954" s="30">
        <v>1421</v>
      </c>
      <c r="E7954" s="30" t="s">
        <v>371</v>
      </c>
      <c r="F7954" s="30" t="s">
        <v>365</v>
      </c>
      <c r="G7954" s="30" t="s">
        <v>3757</v>
      </c>
      <c r="H7954" s="30">
        <v>2021</v>
      </c>
      <c r="I7954" s="28" t="s">
        <v>367</v>
      </c>
      <c r="J7954" s="30"/>
      <c r="K7954" s="30" t="s">
        <v>368</v>
      </c>
    </row>
    <row r="7955" spans="1:11">
      <c r="A7955" s="29">
        <v>7954</v>
      </c>
      <c r="B7955" s="30" t="s">
        <v>15997</v>
      </c>
      <c r="C7955" s="31" t="s">
        <v>15998</v>
      </c>
      <c r="D7955" s="30">
        <v>1421</v>
      </c>
      <c r="E7955" s="30" t="s">
        <v>371</v>
      </c>
      <c r="F7955" s="30" t="s">
        <v>365</v>
      </c>
      <c r="G7955" s="30" t="s">
        <v>3757</v>
      </c>
      <c r="H7955" s="30">
        <v>2021</v>
      </c>
      <c r="I7955" s="28" t="s">
        <v>367</v>
      </c>
      <c r="J7955" s="30"/>
      <c r="K7955" s="30" t="s">
        <v>368</v>
      </c>
    </row>
    <row r="7956" spans="1:11">
      <c r="A7956" s="29">
        <v>7955</v>
      </c>
      <c r="B7956" s="30" t="s">
        <v>15999</v>
      </c>
      <c r="C7956" s="31" t="s">
        <v>16000</v>
      </c>
      <c r="D7956" s="30">
        <v>1421</v>
      </c>
      <c r="E7956" s="30" t="s">
        <v>371</v>
      </c>
      <c r="F7956" s="30" t="s">
        <v>365</v>
      </c>
      <c r="G7956" s="30" t="s">
        <v>3757</v>
      </c>
      <c r="H7956" s="30">
        <v>2021</v>
      </c>
      <c r="I7956" s="28" t="s">
        <v>367</v>
      </c>
      <c r="J7956" s="30"/>
      <c r="K7956" s="30" t="s">
        <v>368</v>
      </c>
    </row>
    <row r="7957" spans="1:11">
      <c r="A7957" s="29">
        <v>7956</v>
      </c>
      <c r="B7957" s="30" t="s">
        <v>16001</v>
      </c>
      <c r="C7957" s="31" t="s">
        <v>16002</v>
      </c>
      <c r="D7957" s="30">
        <v>1421</v>
      </c>
      <c r="E7957" s="30" t="s">
        <v>371</v>
      </c>
      <c r="F7957" s="30" t="s">
        <v>365</v>
      </c>
      <c r="G7957" s="30" t="s">
        <v>3757</v>
      </c>
      <c r="H7957" s="30">
        <v>2021</v>
      </c>
      <c r="I7957" s="28" t="s">
        <v>367</v>
      </c>
      <c r="J7957" s="30"/>
      <c r="K7957" s="30" t="s">
        <v>368</v>
      </c>
    </row>
    <row r="7958" spans="1:11">
      <c r="A7958" s="29">
        <v>7957</v>
      </c>
      <c r="B7958" s="30" t="s">
        <v>16003</v>
      </c>
      <c r="C7958" s="31" t="s">
        <v>16004</v>
      </c>
      <c r="D7958" s="30">
        <v>1421</v>
      </c>
      <c r="E7958" s="30" t="s">
        <v>371</v>
      </c>
      <c r="F7958" s="30" t="s">
        <v>365</v>
      </c>
      <c r="G7958" s="30" t="s">
        <v>3757</v>
      </c>
      <c r="H7958" s="30">
        <v>2021</v>
      </c>
      <c r="I7958" s="28" t="s">
        <v>367</v>
      </c>
      <c r="J7958" s="30"/>
      <c r="K7958" s="30" t="s">
        <v>368</v>
      </c>
    </row>
    <row r="7959" spans="1:11">
      <c r="A7959" s="29">
        <v>7958</v>
      </c>
      <c r="B7959" s="30" t="s">
        <v>16005</v>
      </c>
      <c r="C7959" s="31" t="s">
        <v>16006</v>
      </c>
      <c r="D7959" s="30">
        <v>1421</v>
      </c>
      <c r="E7959" s="30" t="s">
        <v>371</v>
      </c>
      <c r="F7959" s="30" t="s">
        <v>365</v>
      </c>
      <c r="G7959" s="30" t="s">
        <v>3757</v>
      </c>
      <c r="H7959" s="30">
        <v>2021</v>
      </c>
      <c r="I7959" s="28" t="s">
        <v>367</v>
      </c>
      <c r="J7959" s="30"/>
      <c r="K7959" s="30" t="s">
        <v>368</v>
      </c>
    </row>
    <row r="7960" spans="1:11">
      <c r="A7960" s="29">
        <v>7959</v>
      </c>
      <c r="B7960" s="30" t="s">
        <v>16007</v>
      </c>
      <c r="C7960" s="31" t="s">
        <v>16008</v>
      </c>
      <c r="D7960" s="30">
        <v>1421</v>
      </c>
      <c r="E7960" s="30" t="s">
        <v>371</v>
      </c>
      <c r="F7960" s="30" t="s">
        <v>365</v>
      </c>
      <c r="G7960" s="30" t="s">
        <v>3757</v>
      </c>
      <c r="H7960" s="30">
        <v>2021</v>
      </c>
      <c r="I7960" s="28" t="s">
        <v>367</v>
      </c>
      <c r="J7960" s="30"/>
      <c r="K7960" s="30" t="s">
        <v>368</v>
      </c>
    </row>
    <row r="7961" spans="1:11">
      <c r="A7961" s="29">
        <v>7960</v>
      </c>
      <c r="B7961" s="30" t="s">
        <v>16009</v>
      </c>
      <c r="C7961" s="31" t="s">
        <v>16010</v>
      </c>
      <c r="D7961" s="30">
        <v>1421</v>
      </c>
      <c r="E7961" s="30" t="s">
        <v>371</v>
      </c>
      <c r="F7961" s="30" t="s">
        <v>365</v>
      </c>
      <c r="G7961" s="30" t="s">
        <v>468</v>
      </c>
      <c r="H7961" s="30">
        <v>2021</v>
      </c>
      <c r="I7961" s="28" t="s">
        <v>367</v>
      </c>
      <c r="J7961" s="30"/>
      <c r="K7961" s="30" t="s">
        <v>368</v>
      </c>
    </row>
    <row r="7962" spans="1:11">
      <c r="A7962" s="29">
        <v>7961</v>
      </c>
      <c r="B7962" s="30" t="s">
        <v>16011</v>
      </c>
      <c r="C7962" s="31" t="s">
        <v>16012</v>
      </c>
      <c r="D7962" s="30">
        <v>1421</v>
      </c>
      <c r="E7962" s="30" t="s">
        <v>371</v>
      </c>
      <c r="F7962" s="30" t="s">
        <v>365</v>
      </c>
      <c r="G7962" s="30" t="s">
        <v>3757</v>
      </c>
      <c r="H7962" s="30">
        <v>2021</v>
      </c>
      <c r="I7962" s="28" t="s">
        <v>367</v>
      </c>
      <c r="J7962" s="30"/>
      <c r="K7962" s="30" t="s">
        <v>368</v>
      </c>
    </row>
    <row r="7963" spans="1:11">
      <c r="A7963" s="29">
        <v>7962</v>
      </c>
      <c r="B7963" s="30" t="s">
        <v>16013</v>
      </c>
      <c r="C7963" s="31" t="s">
        <v>16014</v>
      </c>
      <c r="D7963" s="30">
        <v>1421</v>
      </c>
      <c r="E7963" s="30" t="s">
        <v>371</v>
      </c>
      <c r="F7963" s="30" t="s">
        <v>365</v>
      </c>
      <c r="G7963" s="30" t="s">
        <v>3757</v>
      </c>
      <c r="H7963" s="30">
        <v>2021</v>
      </c>
      <c r="I7963" s="28" t="s">
        <v>367</v>
      </c>
      <c r="J7963" s="30"/>
      <c r="K7963" s="30" t="s">
        <v>368</v>
      </c>
    </row>
    <row r="7964" spans="1:11">
      <c r="A7964" s="29">
        <v>7963</v>
      </c>
      <c r="B7964" s="30" t="s">
        <v>16015</v>
      </c>
      <c r="C7964" s="31" t="s">
        <v>16016</v>
      </c>
      <c r="D7964" s="30">
        <v>1421</v>
      </c>
      <c r="E7964" s="30" t="s">
        <v>371</v>
      </c>
      <c r="F7964" s="30" t="s">
        <v>365</v>
      </c>
      <c r="G7964" s="30" t="s">
        <v>3757</v>
      </c>
      <c r="H7964" s="30">
        <v>2021</v>
      </c>
      <c r="I7964" s="28" t="s">
        <v>367</v>
      </c>
      <c r="J7964" s="30"/>
      <c r="K7964" s="30" t="s">
        <v>368</v>
      </c>
    </row>
    <row r="7965" spans="1:11">
      <c r="A7965" s="29">
        <v>7964</v>
      </c>
      <c r="B7965" s="30" t="s">
        <v>16017</v>
      </c>
      <c r="C7965" s="31" t="s">
        <v>16018</v>
      </c>
      <c r="D7965" s="30">
        <v>1421</v>
      </c>
      <c r="E7965" s="30" t="s">
        <v>371</v>
      </c>
      <c r="F7965" s="30" t="s">
        <v>365</v>
      </c>
      <c r="G7965" s="30" t="s">
        <v>3757</v>
      </c>
      <c r="H7965" s="30">
        <v>2021</v>
      </c>
      <c r="I7965" s="28" t="s">
        <v>367</v>
      </c>
      <c r="J7965" s="30"/>
      <c r="K7965" s="30" t="s">
        <v>368</v>
      </c>
    </row>
    <row r="7966" spans="1:11">
      <c r="A7966" s="29">
        <v>7965</v>
      </c>
      <c r="B7966" s="30" t="s">
        <v>16019</v>
      </c>
      <c r="C7966" s="31" t="s">
        <v>16020</v>
      </c>
      <c r="D7966" s="30">
        <v>1421</v>
      </c>
      <c r="E7966" s="30" t="s">
        <v>371</v>
      </c>
      <c r="F7966" s="30" t="s">
        <v>365</v>
      </c>
      <c r="G7966" s="30" t="s">
        <v>3757</v>
      </c>
      <c r="H7966" s="30">
        <v>2021</v>
      </c>
      <c r="I7966" s="28" t="s">
        <v>367</v>
      </c>
      <c r="J7966" s="30"/>
      <c r="K7966" s="30" t="s">
        <v>368</v>
      </c>
    </row>
    <row r="7967" spans="1:11">
      <c r="A7967" s="29">
        <v>7966</v>
      </c>
      <c r="B7967" s="30" t="s">
        <v>16021</v>
      </c>
      <c r="C7967" s="31" t="s">
        <v>16022</v>
      </c>
      <c r="D7967" s="30">
        <v>1421</v>
      </c>
      <c r="E7967" s="30" t="s">
        <v>371</v>
      </c>
      <c r="F7967" s="30" t="s">
        <v>365</v>
      </c>
      <c r="G7967" s="30" t="s">
        <v>3757</v>
      </c>
      <c r="H7967" s="30">
        <v>2021</v>
      </c>
      <c r="I7967" s="28" t="s">
        <v>367</v>
      </c>
      <c r="J7967" s="30"/>
      <c r="K7967" s="30" t="s">
        <v>368</v>
      </c>
    </row>
    <row r="7968" spans="1:11">
      <c r="A7968" s="29">
        <v>7967</v>
      </c>
      <c r="B7968" s="30" t="s">
        <v>16023</v>
      </c>
      <c r="C7968" s="31" t="s">
        <v>16024</v>
      </c>
      <c r="D7968" s="30">
        <v>1421</v>
      </c>
      <c r="E7968" s="30" t="s">
        <v>371</v>
      </c>
      <c r="F7968" s="30" t="s">
        <v>365</v>
      </c>
      <c r="G7968" s="30" t="s">
        <v>3757</v>
      </c>
      <c r="H7968" s="30">
        <v>2021</v>
      </c>
      <c r="I7968" s="28" t="s">
        <v>367</v>
      </c>
      <c r="J7968" s="30"/>
      <c r="K7968" s="30" t="s">
        <v>368</v>
      </c>
    </row>
    <row r="7969" spans="1:11">
      <c r="A7969" s="29">
        <v>7968</v>
      </c>
      <c r="B7969" s="30" t="s">
        <v>16025</v>
      </c>
      <c r="C7969" s="31" t="s">
        <v>16026</v>
      </c>
      <c r="D7969" s="30">
        <v>1421</v>
      </c>
      <c r="E7969" s="30" t="s">
        <v>371</v>
      </c>
      <c r="F7969" s="30" t="s">
        <v>365</v>
      </c>
      <c r="G7969" s="30" t="s">
        <v>3757</v>
      </c>
      <c r="H7969" s="30">
        <v>2021</v>
      </c>
      <c r="I7969" s="28" t="s">
        <v>367</v>
      </c>
      <c r="J7969" s="30"/>
      <c r="K7969" s="30" t="s">
        <v>368</v>
      </c>
    </row>
    <row r="7970" spans="1:11">
      <c r="A7970" s="29">
        <v>7969</v>
      </c>
      <c r="B7970" s="30" t="s">
        <v>16027</v>
      </c>
      <c r="C7970" s="31" t="s">
        <v>16028</v>
      </c>
      <c r="D7970" s="30">
        <v>1421</v>
      </c>
      <c r="E7970" s="30" t="s">
        <v>3823</v>
      </c>
      <c r="F7970" s="30" t="s">
        <v>365</v>
      </c>
      <c r="G7970" s="30" t="s">
        <v>3757</v>
      </c>
      <c r="H7970" s="30">
        <v>2021</v>
      </c>
      <c r="I7970" s="28" t="s">
        <v>367</v>
      </c>
      <c r="J7970" s="30"/>
      <c r="K7970" s="30" t="s">
        <v>368</v>
      </c>
    </row>
    <row r="7971" spans="1:11">
      <c r="A7971" s="29">
        <v>7970</v>
      </c>
      <c r="B7971" s="30" t="s">
        <v>16029</v>
      </c>
      <c r="C7971" s="31" t="s">
        <v>16030</v>
      </c>
      <c r="D7971" s="30">
        <v>1421</v>
      </c>
      <c r="E7971" s="30" t="s">
        <v>371</v>
      </c>
      <c r="F7971" s="30" t="s">
        <v>365</v>
      </c>
      <c r="G7971" s="30" t="s">
        <v>3757</v>
      </c>
      <c r="H7971" s="30">
        <v>2021</v>
      </c>
      <c r="I7971" s="28" t="s">
        <v>367</v>
      </c>
      <c r="J7971" s="30"/>
      <c r="K7971" s="30" t="s">
        <v>368</v>
      </c>
    </row>
    <row r="7972" spans="1:11">
      <c r="A7972" s="29">
        <v>7971</v>
      </c>
      <c r="B7972" s="30" t="s">
        <v>16031</v>
      </c>
      <c r="C7972" s="31" t="s">
        <v>16032</v>
      </c>
      <c r="D7972" s="30">
        <v>1421</v>
      </c>
      <c r="E7972" s="30" t="s">
        <v>371</v>
      </c>
      <c r="F7972" s="30" t="s">
        <v>365</v>
      </c>
      <c r="G7972" s="30" t="s">
        <v>3757</v>
      </c>
      <c r="H7972" s="30">
        <v>2021</v>
      </c>
      <c r="I7972" s="28" t="s">
        <v>367</v>
      </c>
      <c r="J7972" s="30"/>
      <c r="K7972" s="30" t="s">
        <v>368</v>
      </c>
    </row>
    <row r="7973" spans="1:11">
      <c r="A7973" s="29">
        <v>7972</v>
      </c>
      <c r="B7973" s="30" t="s">
        <v>16033</v>
      </c>
      <c r="C7973" s="31" t="s">
        <v>16034</v>
      </c>
      <c r="D7973" s="30">
        <v>1421</v>
      </c>
      <c r="E7973" s="30" t="s">
        <v>371</v>
      </c>
      <c r="F7973" s="30" t="s">
        <v>365</v>
      </c>
      <c r="G7973" s="30" t="s">
        <v>3757</v>
      </c>
      <c r="H7973" s="30">
        <v>2021</v>
      </c>
      <c r="I7973" s="28" t="s">
        <v>367</v>
      </c>
      <c r="J7973" s="30"/>
      <c r="K7973" s="30" t="s">
        <v>368</v>
      </c>
    </row>
    <row r="7974" spans="1:11">
      <c r="A7974" s="29">
        <v>7973</v>
      </c>
      <c r="B7974" s="30" t="s">
        <v>16035</v>
      </c>
      <c r="C7974" s="31" t="s">
        <v>16036</v>
      </c>
      <c r="D7974" s="30">
        <v>1421</v>
      </c>
      <c r="E7974" s="30" t="s">
        <v>371</v>
      </c>
      <c r="F7974" s="30" t="s">
        <v>365</v>
      </c>
      <c r="G7974" s="30" t="s">
        <v>3757</v>
      </c>
      <c r="H7974" s="30">
        <v>2021</v>
      </c>
      <c r="I7974" s="28" t="s">
        <v>367</v>
      </c>
      <c r="J7974" s="30"/>
      <c r="K7974" s="30" t="s">
        <v>368</v>
      </c>
    </row>
    <row r="7975" spans="1:11">
      <c r="A7975" s="29">
        <v>7974</v>
      </c>
      <c r="B7975" s="30" t="s">
        <v>16037</v>
      </c>
      <c r="C7975" s="31" t="s">
        <v>16038</v>
      </c>
      <c r="D7975" s="30">
        <v>1421</v>
      </c>
      <c r="E7975" s="30" t="s">
        <v>371</v>
      </c>
      <c r="F7975" s="30" t="s">
        <v>365</v>
      </c>
      <c r="G7975" s="30" t="s">
        <v>3757</v>
      </c>
      <c r="H7975" s="30">
        <v>2021</v>
      </c>
      <c r="I7975" s="28" t="s">
        <v>367</v>
      </c>
      <c r="J7975" s="30"/>
      <c r="K7975" s="30" t="s">
        <v>368</v>
      </c>
    </row>
    <row r="7976" spans="1:11">
      <c r="A7976" s="29">
        <v>7975</v>
      </c>
      <c r="B7976" s="30" t="s">
        <v>16039</v>
      </c>
      <c r="C7976" s="31" t="s">
        <v>16040</v>
      </c>
      <c r="D7976" s="30">
        <v>1421</v>
      </c>
      <c r="E7976" s="30" t="s">
        <v>371</v>
      </c>
      <c r="F7976" s="30" t="s">
        <v>365</v>
      </c>
      <c r="G7976" s="30" t="s">
        <v>3757</v>
      </c>
      <c r="H7976" s="30">
        <v>2021</v>
      </c>
      <c r="I7976" s="28" t="s">
        <v>367</v>
      </c>
      <c r="J7976" s="30"/>
      <c r="K7976" s="30" t="s">
        <v>368</v>
      </c>
    </row>
    <row r="7977" spans="1:11">
      <c r="A7977" s="29">
        <v>7976</v>
      </c>
      <c r="B7977" s="30" t="s">
        <v>16041</v>
      </c>
      <c r="C7977" s="31" t="s">
        <v>16042</v>
      </c>
      <c r="D7977" s="30">
        <v>1421</v>
      </c>
      <c r="E7977" s="30" t="s">
        <v>371</v>
      </c>
      <c r="F7977" s="30" t="s">
        <v>365</v>
      </c>
      <c r="G7977" s="30" t="s">
        <v>3757</v>
      </c>
      <c r="H7977" s="30">
        <v>2021</v>
      </c>
      <c r="I7977" s="28" t="s">
        <v>367</v>
      </c>
      <c r="J7977" s="30"/>
      <c r="K7977" s="30" t="s">
        <v>368</v>
      </c>
    </row>
    <row r="7978" spans="1:11">
      <c r="A7978" s="29">
        <v>7977</v>
      </c>
      <c r="B7978" s="30" t="s">
        <v>16043</v>
      </c>
      <c r="C7978" s="31" t="s">
        <v>16044</v>
      </c>
      <c r="D7978" s="30">
        <v>1421</v>
      </c>
      <c r="E7978" s="30" t="s">
        <v>371</v>
      </c>
      <c r="F7978" s="30" t="s">
        <v>365</v>
      </c>
      <c r="G7978" s="30" t="s">
        <v>3757</v>
      </c>
      <c r="H7978" s="30">
        <v>2021</v>
      </c>
      <c r="I7978" s="28" t="s">
        <v>367</v>
      </c>
      <c r="J7978" s="30"/>
      <c r="K7978" s="30" t="s">
        <v>368</v>
      </c>
    </row>
    <row r="7979" spans="1:11">
      <c r="A7979" s="29">
        <v>7978</v>
      </c>
      <c r="B7979" s="30" t="s">
        <v>16045</v>
      </c>
      <c r="C7979" s="31" t="s">
        <v>16046</v>
      </c>
      <c r="D7979" s="30">
        <v>1421</v>
      </c>
      <c r="E7979" s="30" t="s">
        <v>371</v>
      </c>
      <c r="F7979" s="30" t="s">
        <v>365</v>
      </c>
      <c r="G7979" s="30" t="s">
        <v>3757</v>
      </c>
      <c r="H7979" s="30">
        <v>2021</v>
      </c>
      <c r="I7979" s="28" t="s">
        <v>367</v>
      </c>
      <c r="J7979" s="30"/>
      <c r="K7979" s="30" t="s">
        <v>368</v>
      </c>
    </row>
    <row r="7980" spans="1:11">
      <c r="A7980" s="29">
        <v>7979</v>
      </c>
      <c r="B7980" s="30" t="s">
        <v>16047</v>
      </c>
      <c r="C7980" s="31" t="s">
        <v>16048</v>
      </c>
      <c r="D7980" s="30">
        <v>1421</v>
      </c>
      <c r="E7980" s="30" t="s">
        <v>371</v>
      </c>
      <c r="F7980" s="30" t="s">
        <v>365</v>
      </c>
      <c r="G7980" s="30" t="s">
        <v>3757</v>
      </c>
      <c r="H7980" s="30">
        <v>2021</v>
      </c>
      <c r="I7980" s="28" t="s">
        <v>367</v>
      </c>
      <c r="J7980" s="30"/>
      <c r="K7980" s="30" t="s">
        <v>368</v>
      </c>
    </row>
    <row r="7981" spans="1:11">
      <c r="A7981" s="29">
        <v>7980</v>
      </c>
      <c r="B7981" s="30" t="s">
        <v>16049</v>
      </c>
      <c r="C7981" s="31" t="s">
        <v>16050</v>
      </c>
      <c r="D7981" s="30">
        <v>1421</v>
      </c>
      <c r="E7981" s="30" t="s">
        <v>371</v>
      </c>
      <c r="F7981" s="30" t="s">
        <v>365</v>
      </c>
      <c r="G7981" s="30" t="s">
        <v>3757</v>
      </c>
      <c r="H7981" s="30">
        <v>2021</v>
      </c>
      <c r="I7981" s="28" t="s">
        <v>367</v>
      </c>
      <c r="J7981" s="30"/>
      <c r="K7981" s="30" t="s">
        <v>368</v>
      </c>
    </row>
    <row r="7982" spans="1:11">
      <c r="A7982" s="29">
        <v>7981</v>
      </c>
      <c r="B7982" s="30" t="s">
        <v>16051</v>
      </c>
      <c r="C7982" s="31" t="s">
        <v>16052</v>
      </c>
      <c r="D7982" s="30">
        <v>1421</v>
      </c>
      <c r="E7982" s="30" t="s">
        <v>371</v>
      </c>
      <c r="F7982" s="30" t="s">
        <v>365</v>
      </c>
      <c r="G7982" s="30" t="s">
        <v>3757</v>
      </c>
      <c r="H7982" s="30">
        <v>2021</v>
      </c>
      <c r="I7982" s="28" t="s">
        <v>367</v>
      </c>
      <c r="J7982" s="30"/>
      <c r="K7982" s="30" t="s">
        <v>368</v>
      </c>
    </row>
    <row r="7983" spans="1:11">
      <c r="A7983" s="29">
        <v>7982</v>
      </c>
      <c r="B7983" s="30" t="s">
        <v>16053</v>
      </c>
      <c r="C7983" s="31" t="s">
        <v>16054</v>
      </c>
      <c r="D7983" s="30">
        <v>1421</v>
      </c>
      <c r="E7983" s="30" t="s">
        <v>371</v>
      </c>
      <c r="F7983" s="30" t="s">
        <v>365</v>
      </c>
      <c r="G7983" s="30" t="s">
        <v>3757</v>
      </c>
      <c r="H7983" s="30">
        <v>2021</v>
      </c>
      <c r="I7983" s="28" t="s">
        <v>367</v>
      </c>
      <c r="J7983" s="30"/>
      <c r="K7983" s="30" t="s">
        <v>368</v>
      </c>
    </row>
    <row r="7984" spans="1:11">
      <c r="A7984" s="29">
        <v>7983</v>
      </c>
      <c r="B7984" s="30" t="s">
        <v>16055</v>
      </c>
      <c r="C7984" s="31" t="s">
        <v>16056</v>
      </c>
      <c r="D7984" s="30">
        <v>1421</v>
      </c>
      <c r="E7984" s="30" t="s">
        <v>371</v>
      </c>
      <c r="F7984" s="30" t="s">
        <v>365</v>
      </c>
      <c r="G7984" s="30" t="s">
        <v>3757</v>
      </c>
      <c r="H7984" s="30">
        <v>2021</v>
      </c>
      <c r="I7984" s="28" t="s">
        <v>367</v>
      </c>
      <c r="J7984" s="30"/>
      <c r="K7984" s="30" t="s">
        <v>368</v>
      </c>
    </row>
    <row r="7985" spans="1:11">
      <c r="A7985" s="29">
        <v>7984</v>
      </c>
      <c r="B7985" s="30" t="s">
        <v>16057</v>
      </c>
      <c r="C7985" s="31" t="s">
        <v>16058</v>
      </c>
      <c r="D7985" s="30">
        <v>1421</v>
      </c>
      <c r="E7985" s="30" t="s">
        <v>371</v>
      </c>
      <c r="F7985" s="30" t="s">
        <v>365</v>
      </c>
      <c r="G7985" s="30" t="s">
        <v>3757</v>
      </c>
      <c r="H7985" s="30">
        <v>2021</v>
      </c>
      <c r="I7985" s="28" t="s">
        <v>367</v>
      </c>
      <c r="J7985" s="30"/>
      <c r="K7985" s="30" t="s">
        <v>368</v>
      </c>
    </row>
    <row r="7986" spans="1:11">
      <c r="A7986" s="29">
        <v>7985</v>
      </c>
      <c r="B7986" s="30" t="s">
        <v>16059</v>
      </c>
      <c r="C7986" s="31" t="s">
        <v>16060</v>
      </c>
      <c r="D7986" s="30">
        <v>1421</v>
      </c>
      <c r="E7986" s="30" t="s">
        <v>371</v>
      </c>
      <c r="F7986" s="30" t="s">
        <v>365</v>
      </c>
      <c r="G7986" s="30" t="s">
        <v>3757</v>
      </c>
      <c r="H7986" s="30">
        <v>2021</v>
      </c>
      <c r="I7986" s="28" t="s">
        <v>367</v>
      </c>
      <c r="J7986" s="30"/>
      <c r="K7986" s="30" t="s">
        <v>368</v>
      </c>
    </row>
    <row r="7987" spans="1:11">
      <c r="A7987" s="29">
        <v>7986</v>
      </c>
      <c r="B7987" s="30" t="s">
        <v>16061</v>
      </c>
      <c r="C7987" s="31" t="s">
        <v>16062</v>
      </c>
      <c r="D7987" s="30">
        <v>1421</v>
      </c>
      <c r="E7987" s="30" t="s">
        <v>371</v>
      </c>
      <c r="F7987" s="30" t="s">
        <v>365</v>
      </c>
      <c r="G7987" s="30" t="s">
        <v>3757</v>
      </c>
      <c r="H7987" s="30">
        <v>2021</v>
      </c>
      <c r="I7987" s="28" t="s">
        <v>367</v>
      </c>
      <c r="J7987" s="30"/>
      <c r="K7987" s="30" t="s">
        <v>368</v>
      </c>
    </row>
    <row r="7988" spans="1:11">
      <c r="A7988" s="29">
        <v>7987</v>
      </c>
      <c r="B7988" s="30" t="s">
        <v>16063</v>
      </c>
      <c r="C7988" s="31" t="s">
        <v>16064</v>
      </c>
      <c r="D7988" s="30" t="s">
        <v>8631</v>
      </c>
      <c r="E7988" s="30" t="s">
        <v>371</v>
      </c>
      <c r="F7988" s="30" t="s">
        <v>846</v>
      </c>
      <c r="G7988" s="30" t="s">
        <v>3757</v>
      </c>
      <c r="H7988" s="30">
        <v>2021</v>
      </c>
      <c r="I7988" s="28" t="s">
        <v>367</v>
      </c>
      <c r="J7988" s="30" t="s">
        <v>10373</v>
      </c>
      <c r="K7988" s="30" t="s">
        <v>368</v>
      </c>
    </row>
    <row r="7989" spans="1:11">
      <c r="A7989" s="29">
        <v>7988</v>
      </c>
      <c r="B7989" s="30" t="s">
        <v>16065</v>
      </c>
      <c r="C7989" s="31" t="s">
        <v>16066</v>
      </c>
      <c r="D7989" s="30" t="s">
        <v>8631</v>
      </c>
      <c r="E7989" s="30" t="s">
        <v>371</v>
      </c>
      <c r="F7989" s="30" t="s">
        <v>846</v>
      </c>
      <c r="G7989" s="30" t="s">
        <v>3757</v>
      </c>
      <c r="H7989" s="30">
        <v>2021</v>
      </c>
      <c r="I7989" s="28" t="s">
        <v>367</v>
      </c>
      <c r="J7989" s="30" t="s">
        <v>10373</v>
      </c>
      <c r="K7989" s="30" t="s">
        <v>368</v>
      </c>
    </row>
    <row r="7990" spans="1:11">
      <c r="A7990" s="29">
        <v>7989</v>
      </c>
      <c r="B7990" s="30" t="s">
        <v>16067</v>
      </c>
      <c r="C7990" s="31" t="s">
        <v>16068</v>
      </c>
      <c r="D7990" s="30" t="s">
        <v>8631</v>
      </c>
      <c r="E7990" s="30" t="s">
        <v>371</v>
      </c>
      <c r="F7990" s="30" t="s">
        <v>846</v>
      </c>
      <c r="G7990" s="30" t="s">
        <v>3757</v>
      </c>
      <c r="H7990" s="30">
        <v>2021</v>
      </c>
      <c r="I7990" s="28" t="s">
        <v>367</v>
      </c>
      <c r="J7990" s="30" t="s">
        <v>10368</v>
      </c>
      <c r="K7990" s="30" t="s">
        <v>368</v>
      </c>
    </row>
    <row r="7991" spans="1:11">
      <c r="A7991" s="29">
        <v>7990</v>
      </c>
      <c r="B7991" s="30" t="s">
        <v>16069</v>
      </c>
      <c r="C7991" s="31" t="s">
        <v>16070</v>
      </c>
      <c r="D7991" s="30" t="s">
        <v>8631</v>
      </c>
      <c r="E7991" s="30" t="s">
        <v>371</v>
      </c>
      <c r="F7991" s="30" t="s">
        <v>846</v>
      </c>
      <c r="G7991" s="30" t="s">
        <v>3757</v>
      </c>
      <c r="H7991" s="30">
        <v>2021</v>
      </c>
      <c r="I7991" s="28" t="s">
        <v>367</v>
      </c>
      <c r="J7991" s="30" t="s">
        <v>10373</v>
      </c>
      <c r="K7991" s="30" t="s">
        <v>368</v>
      </c>
    </row>
    <row r="7992" spans="1:11">
      <c r="A7992" s="29">
        <v>7991</v>
      </c>
      <c r="B7992" s="30" t="s">
        <v>16071</v>
      </c>
      <c r="C7992" s="31" t="s">
        <v>16072</v>
      </c>
      <c r="D7992" s="30" t="s">
        <v>8631</v>
      </c>
      <c r="E7992" s="30" t="s">
        <v>371</v>
      </c>
      <c r="F7992" s="30" t="s">
        <v>846</v>
      </c>
      <c r="G7992" s="30" t="s">
        <v>3757</v>
      </c>
      <c r="H7992" s="30">
        <v>2021</v>
      </c>
      <c r="I7992" s="28" t="s">
        <v>367</v>
      </c>
      <c r="J7992" s="30" t="s">
        <v>10368</v>
      </c>
      <c r="K7992" s="30" t="s">
        <v>368</v>
      </c>
    </row>
    <row r="7993" spans="1:11">
      <c r="A7993" s="29">
        <v>7992</v>
      </c>
      <c r="B7993" s="30" t="s">
        <v>16073</v>
      </c>
      <c r="C7993" s="31" t="s">
        <v>16074</v>
      </c>
      <c r="D7993" s="30" t="s">
        <v>8631</v>
      </c>
      <c r="E7993" s="30" t="s">
        <v>371</v>
      </c>
      <c r="F7993" s="30" t="s">
        <v>846</v>
      </c>
      <c r="G7993" s="30" t="s">
        <v>3757</v>
      </c>
      <c r="H7993" s="30">
        <v>2021</v>
      </c>
      <c r="I7993" s="28" t="s">
        <v>367</v>
      </c>
      <c r="J7993" s="30" t="s">
        <v>10368</v>
      </c>
      <c r="K7993" s="30" t="s">
        <v>368</v>
      </c>
    </row>
    <row r="7994" spans="1:11">
      <c r="A7994" s="29">
        <v>7993</v>
      </c>
      <c r="B7994" s="30" t="s">
        <v>16075</v>
      </c>
      <c r="C7994" s="31" t="s">
        <v>16076</v>
      </c>
      <c r="D7994" s="30" t="s">
        <v>8631</v>
      </c>
      <c r="E7994" s="30" t="s">
        <v>371</v>
      </c>
      <c r="F7994" s="30" t="s">
        <v>846</v>
      </c>
      <c r="G7994" s="30" t="s">
        <v>3757</v>
      </c>
      <c r="H7994" s="30">
        <v>2021</v>
      </c>
      <c r="I7994" s="28" t="s">
        <v>367</v>
      </c>
      <c r="J7994" s="30" t="s">
        <v>10368</v>
      </c>
      <c r="K7994" s="30" t="s">
        <v>368</v>
      </c>
    </row>
    <row r="7995" spans="1:11">
      <c r="A7995" s="29">
        <v>7994</v>
      </c>
      <c r="B7995" s="30" t="s">
        <v>16077</v>
      </c>
      <c r="C7995" s="31" t="s">
        <v>16078</v>
      </c>
      <c r="D7995" s="30" t="s">
        <v>8631</v>
      </c>
      <c r="E7995" s="30" t="s">
        <v>850</v>
      </c>
      <c r="F7995" s="30" t="s">
        <v>846</v>
      </c>
      <c r="G7995" s="30" t="s">
        <v>3757</v>
      </c>
      <c r="H7995" s="30">
        <v>2021</v>
      </c>
      <c r="I7995" s="28" t="s">
        <v>367</v>
      </c>
      <c r="J7995" s="30" t="s">
        <v>10373</v>
      </c>
      <c r="K7995" s="30" t="s">
        <v>368</v>
      </c>
    </row>
    <row r="7996" spans="1:11">
      <c r="A7996" s="29">
        <v>7995</v>
      </c>
      <c r="B7996" s="30" t="s">
        <v>16079</v>
      </c>
      <c r="C7996" s="31" t="s">
        <v>16080</v>
      </c>
      <c r="D7996" s="30" t="s">
        <v>8631</v>
      </c>
      <c r="E7996" s="30" t="s">
        <v>850</v>
      </c>
      <c r="F7996" s="30" t="s">
        <v>846</v>
      </c>
      <c r="G7996" s="30" t="s">
        <v>3757</v>
      </c>
      <c r="H7996" s="30">
        <v>2021</v>
      </c>
      <c r="I7996" s="28" t="s">
        <v>14744</v>
      </c>
      <c r="J7996" s="30" t="s">
        <v>10368</v>
      </c>
      <c r="K7996" s="30" t="s">
        <v>368</v>
      </c>
    </row>
    <row r="7997" spans="1:11">
      <c r="A7997" s="29">
        <v>7996</v>
      </c>
      <c r="B7997" s="30" t="s">
        <v>16081</v>
      </c>
      <c r="C7997" s="31" t="s">
        <v>16082</v>
      </c>
      <c r="D7997" s="30" t="s">
        <v>8631</v>
      </c>
      <c r="E7997" s="30" t="s">
        <v>850</v>
      </c>
      <c r="F7997" s="30" t="s">
        <v>846</v>
      </c>
      <c r="G7997" s="30" t="s">
        <v>3757</v>
      </c>
      <c r="H7997" s="30">
        <v>2021</v>
      </c>
      <c r="I7997" s="28" t="s">
        <v>14744</v>
      </c>
      <c r="J7997" s="30" t="s">
        <v>10368</v>
      </c>
      <c r="K7997" s="30" t="s">
        <v>368</v>
      </c>
    </row>
    <row r="7998" spans="1:11">
      <c r="A7998" s="29">
        <v>7997</v>
      </c>
      <c r="B7998" s="30" t="s">
        <v>16083</v>
      </c>
      <c r="C7998" s="31" t="s">
        <v>16084</v>
      </c>
      <c r="D7998" s="30" t="s">
        <v>8631</v>
      </c>
      <c r="E7998" s="30" t="s">
        <v>850</v>
      </c>
      <c r="F7998" s="30" t="s">
        <v>846</v>
      </c>
      <c r="G7998" s="30" t="s">
        <v>3757</v>
      </c>
      <c r="H7998" s="30">
        <v>2021</v>
      </c>
      <c r="I7998" s="28" t="s">
        <v>367</v>
      </c>
      <c r="J7998" s="30" t="s">
        <v>10368</v>
      </c>
      <c r="K7998" s="30" t="s">
        <v>368</v>
      </c>
    </row>
    <row r="7999" spans="1:11">
      <c r="A7999" s="29">
        <v>7998</v>
      </c>
      <c r="B7999" s="30" t="s">
        <v>16085</v>
      </c>
      <c r="C7999" s="31" t="s">
        <v>16086</v>
      </c>
      <c r="D7999" s="30" t="s">
        <v>8631</v>
      </c>
      <c r="E7999" s="30" t="s">
        <v>850</v>
      </c>
      <c r="F7999" s="30" t="s">
        <v>846</v>
      </c>
      <c r="G7999" s="30" t="s">
        <v>3757</v>
      </c>
      <c r="H7999" s="30">
        <v>2021</v>
      </c>
      <c r="I7999" s="28" t="s">
        <v>14744</v>
      </c>
      <c r="J7999" s="30" t="s">
        <v>10368</v>
      </c>
      <c r="K7999" s="30" t="s">
        <v>368</v>
      </c>
    </row>
    <row r="8000" spans="1:11">
      <c r="A8000" s="29">
        <v>7999</v>
      </c>
      <c r="B8000" s="30" t="s">
        <v>16087</v>
      </c>
      <c r="C8000" s="31" t="s">
        <v>16088</v>
      </c>
      <c r="D8000" s="30" t="s">
        <v>8631</v>
      </c>
      <c r="E8000" s="30" t="s">
        <v>371</v>
      </c>
      <c r="F8000" s="30" t="s">
        <v>846</v>
      </c>
      <c r="G8000" s="30" t="s">
        <v>3757</v>
      </c>
      <c r="H8000" s="30">
        <v>2021</v>
      </c>
      <c r="I8000" s="28" t="s">
        <v>367</v>
      </c>
      <c r="J8000" s="30" t="s">
        <v>10373</v>
      </c>
      <c r="K8000" s="30" t="s">
        <v>368</v>
      </c>
    </row>
    <row r="8001" spans="1:11">
      <c r="A8001" s="29">
        <v>8000</v>
      </c>
      <c r="B8001" s="30" t="s">
        <v>16089</v>
      </c>
      <c r="C8001" s="31" t="s">
        <v>16090</v>
      </c>
      <c r="D8001" s="30" t="s">
        <v>8631</v>
      </c>
      <c r="E8001" s="30" t="s">
        <v>850</v>
      </c>
      <c r="F8001" s="30" t="s">
        <v>846</v>
      </c>
      <c r="G8001" s="30" t="s">
        <v>3757</v>
      </c>
      <c r="H8001" s="30">
        <v>2021</v>
      </c>
      <c r="I8001" s="28" t="s">
        <v>367</v>
      </c>
      <c r="J8001" s="30" t="s">
        <v>10373</v>
      </c>
      <c r="K8001" s="30" t="s">
        <v>368</v>
      </c>
    </row>
    <row r="8002" spans="1:11">
      <c r="A8002" s="29">
        <v>8001</v>
      </c>
      <c r="B8002" s="30" t="s">
        <v>16091</v>
      </c>
      <c r="C8002" s="31" t="s">
        <v>16092</v>
      </c>
      <c r="D8002" s="30" t="s">
        <v>8631</v>
      </c>
      <c r="E8002" s="30" t="s">
        <v>850</v>
      </c>
      <c r="F8002" s="30" t="s">
        <v>846</v>
      </c>
      <c r="G8002" s="30" t="s">
        <v>3757</v>
      </c>
      <c r="H8002" s="30">
        <v>2021</v>
      </c>
      <c r="I8002" s="28" t="s">
        <v>367</v>
      </c>
      <c r="J8002" s="30" t="s">
        <v>10373</v>
      </c>
      <c r="K8002" s="30" t="s">
        <v>368</v>
      </c>
    </row>
    <row r="8003" spans="1:11">
      <c r="A8003" s="29">
        <v>8002</v>
      </c>
      <c r="B8003" s="30" t="s">
        <v>16093</v>
      </c>
      <c r="C8003" s="31" t="s">
        <v>16094</v>
      </c>
      <c r="D8003" s="30" t="s">
        <v>8631</v>
      </c>
      <c r="E8003" s="30" t="s">
        <v>850</v>
      </c>
      <c r="F8003" s="30" t="s">
        <v>846</v>
      </c>
      <c r="G8003" s="30" t="s">
        <v>468</v>
      </c>
      <c r="H8003" s="30">
        <v>2021</v>
      </c>
      <c r="I8003" s="28" t="s">
        <v>367</v>
      </c>
      <c r="J8003" s="30" t="s">
        <v>10368</v>
      </c>
      <c r="K8003" s="30" t="s">
        <v>368</v>
      </c>
    </row>
    <row r="8004" spans="1:11">
      <c r="A8004" s="29">
        <v>8003</v>
      </c>
      <c r="B8004" s="30" t="s">
        <v>16095</v>
      </c>
      <c r="C8004" s="31" t="s">
        <v>16096</v>
      </c>
      <c r="D8004" s="30" t="s">
        <v>8631</v>
      </c>
      <c r="E8004" s="30" t="s">
        <v>850</v>
      </c>
      <c r="F8004" s="30" t="s">
        <v>846</v>
      </c>
      <c r="G8004" s="30" t="s">
        <v>3757</v>
      </c>
      <c r="H8004" s="30">
        <v>2021</v>
      </c>
      <c r="I8004" s="28" t="s">
        <v>14744</v>
      </c>
      <c r="J8004" s="30" t="s">
        <v>10368</v>
      </c>
      <c r="K8004" s="30" t="s">
        <v>368</v>
      </c>
    </row>
    <row r="8005" spans="1:11">
      <c r="A8005" s="29">
        <v>8004</v>
      </c>
      <c r="B8005" s="30" t="s">
        <v>16097</v>
      </c>
      <c r="C8005" s="31" t="s">
        <v>16098</v>
      </c>
      <c r="D8005" s="30" t="s">
        <v>8631</v>
      </c>
      <c r="E8005" s="30" t="s">
        <v>371</v>
      </c>
      <c r="F8005" s="30" t="s">
        <v>846</v>
      </c>
      <c r="G8005" s="30" t="s">
        <v>3757</v>
      </c>
      <c r="H8005" s="30">
        <v>2021</v>
      </c>
      <c r="I8005" s="28" t="s">
        <v>367</v>
      </c>
      <c r="J8005" s="30" t="s">
        <v>10368</v>
      </c>
      <c r="K8005" s="30" t="s">
        <v>368</v>
      </c>
    </row>
    <row r="8006" spans="1:11">
      <c r="A8006" s="29">
        <v>8005</v>
      </c>
      <c r="B8006" s="30" t="s">
        <v>16099</v>
      </c>
      <c r="C8006" s="31" t="s">
        <v>16100</v>
      </c>
      <c r="D8006" s="30" t="s">
        <v>8631</v>
      </c>
      <c r="E8006" s="30" t="s">
        <v>371</v>
      </c>
      <c r="F8006" s="30" t="s">
        <v>846</v>
      </c>
      <c r="G8006" s="30" t="s">
        <v>3757</v>
      </c>
      <c r="H8006" s="30">
        <v>2021</v>
      </c>
      <c r="I8006" s="28" t="s">
        <v>14744</v>
      </c>
      <c r="J8006" s="30" t="s">
        <v>10368</v>
      </c>
      <c r="K8006" s="30" t="s">
        <v>368</v>
      </c>
    </row>
    <row r="8007" spans="1:11">
      <c r="A8007" s="29">
        <v>8006</v>
      </c>
      <c r="B8007" s="30" t="s">
        <v>16101</v>
      </c>
      <c r="C8007" s="31" t="s">
        <v>16102</v>
      </c>
      <c r="D8007" s="30" t="s">
        <v>8631</v>
      </c>
      <c r="E8007" s="30" t="s">
        <v>371</v>
      </c>
      <c r="F8007" s="30" t="s">
        <v>846</v>
      </c>
      <c r="G8007" s="30" t="s">
        <v>3757</v>
      </c>
      <c r="H8007" s="30">
        <v>2021</v>
      </c>
      <c r="I8007" s="28" t="s">
        <v>367</v>
      </c>
      <c r="J8007" s="30" t="s">
        <v>10368</v>
      </c>
      <c r="K8007" s="30" t="s">
        <v>368</v>
      </c>
    </row>
    <row r="8008" spans="1:11">
      <c r="A8008" s="29">
        <v>8007</v>
      </c>
      <c r="B8008" s="30" t="s">
        <v>16103</v>
      </c>
      <c r="C8008" s="31" t="s">
        <v>16104</v>
      </c>
      <c r="D8008" s="30" t="s">
        <v>8631</v>
      </c>
      <c r="E8008" s="30" t="s">
        <v>371</v>
      </c>
      <c r="F8008" s="30" t="s">
        <v>846</v>
      </c>
      <c r="G8008" s="30" t="s">
        <v>3757</v>
      </c>
      <c r="H8008" s="30">
        <v>2021</v>
      </c>
      <c r="I8008" s="28" t="s">
        <v>367</v>
      </c>
      <c r="J8008" s="30" t="s">
        <v>10368</v>
      </c>
      <c r="K8008" s="30" t="s">
        <v>368</v>
      </c>
    </row>
    <row r="8009" spans="1:11">
      <c r="A8009" s="29">
        <v>8008</v>
      </c>
      <c r="B8009" s="30" t="s">
        <v>16105</v>
      </c>
      <c r="C8009" s="31" t="s">
        <v>16106</v>
      </c>
      <c r="D8009" s="30" t="s">
        <v>8631</v>
      </c>
      <c r="E8009" s="30" t="s">
        <v>371</v>
      </c>
      <c r="F8009" s="30" t="s">
        <v>846</v>
      </c>
      <c r="G8009" s="30" t="s">
        <v>3757</v>
      </c>
      <c r="H8009" s="30">
        <v>2021</v>
      </c>
      <c r="I8009" s="28" t="s">
        <v>367</v>
      </c>
      <c r="J8009" s="30" t="s">
        <v>10368</v>
      </c>
      <c r="K8009" s="30" t="s">
        <v>368</v>
      </c>
    </row>
    <row r="8010" spans="1:11">
      <c r="A8010" s="29">
        <v>8009</v>
      </c>
      <c r="B8010" s="30" t="s">
        <v>16107</v>
      </c>
      <c r="C8010" s="31" t="s">
        <v>16108</v>
      </c>
      <c r="D8010" s="30" t="s">
        <v>8631</v>
      </c>
      <c r="E8010" s="30" t="s">
        <v>371</v>
      </c>
      <c r="F8010" s="30" t="s">
        <v>846</v>
      </c>
      <c r="G8010" s="30" t="s">
        <v>3757</v>
      </c>
      <c r="H8010" s="30">
        <v>2021</v>
      </c>
      <c r="I8010" s="28" t="s">
        <v>14744</v>
      </c>
      <c r="J8010" s="30" t="s">
        <v>10368</v>
      </c>
      <c r="K8010" s="30" t="s">
        <v>368</v>
      </c>
    </row>
    <row r="8011" spans="1:11">
      <c r="A8011" s="29">
        <v>8010</v>
      </c>
      <c r="B8011" s="30" t="s">
        <v>16109</v>
      </c>
      <c r="C8011" s="31" t="s">
        <v>16110</v>
      </c>
      <c r="D8011" s="30" t="s">
        <v>8631</v>
      </c>
      <c r="E8011" s="30" t="s">
        <v>850</v>
      </c>
      <c r="F8011" s="30" t="s">
        <v>846</v>
      </c>
      <c r="G8011" s="30" t="s">
        <v>3757</v>
      </c>
      <c r="H8011" s="30">
        <v>2021</v>
      </c>
      <c r="I8011" s="28" t="s">
        <v>14744</v>
      </c>
      <c r="J8011" s="30" t="s">
        <v>10368</v>
      </c>
      <c r="K8011" s="30" t="s">
        <v>368</v>
      </c>
    </row>
    <row r="8012" spans="1:11">
      <c r="A8012" s="29">
        <v>8011</v>
      </c>
      <c r="B8012" s="30" t="s">
        <v>16111</v>
      </c>
      <c r="C8012" s="31" t="s">
        <v>16112</v>
      </c>
      <c r="D8012" s="30" t="s">
        <v>8631</v>
      </c>
      <c r="E8012" s="30" t="s">
        <v>371</v>
      </c>
      <c r="F8012" s="30" t="s">
        <v>846</v>
      </c>
      <c r="G8012" s="30" t="s">
        <v>3757</v>
      </c>
      <c r="H8012" s="30">
        <v>2021</v>
      </c>
      <c r="I8012" s="28" t="s">
        <v>367</v>
      </c>
      <c r="J8012" s="30" t="s">
        <v>10368</v>
      </c>
      <c r="K8012" s="30" t="s">
        <v>368</v>
      </c>
    </row>
    <row r="8013" spans="1:11">
      <c r="A8013" s="29">
        <v>8012</v>
      </c>
      <c r="B8013" s="30" t="s">
        <v>16113</v>
      </c>
      <c r="C8013" s="31" t="s">
        <v>16114</v>
      </c>
      <c r="D8013" s="30" t="s">
        <v>8631</v>
      </c>
      <c r="E8013" s="30" t="s">
        <v>371</v>
      </c>
      <c r="F8013" s="30" t="s">
        <v>846</v>
      </c>
      <c r="G8013" s="30" t="s">
        <v>3757</v>
      </c>
      <c r="H8013" s="30">
        <v>2021</v>
      </c>
      <c r="I8013" s="28" t="s">
        <v>367</v>
      </c>
      <c r="J8013" s="30" t="s">
        <v>10368</v>
      </c>
      <c r="K8013" s="30" t="s">
        <v>368</v>
      </c>
    </row>
    <row r="8014" spans="1:11">
      <c r="A8014" s="29">
        <v>8013</v>
      </c>
      <c r="B8014" s="30" t="s">
        <v>16115</v>
      </c>
      <c r="C8014" s="31" t="s">
        <v>16116</v>
      </c>
      <c r="D8014" s="30" t="s">
        <v>8631</v>
      </c>
      <c r="E8014" s="30" t="s">
        <v>371</v>
      </c>
      <c r="F8014" s="30" t="s">
        <v>846</v>
      </c>
      <c r="G8014" s="30" t="s">
        <v>3757</v>
      </c>
      <c r="H8014" s="30">
        <v>2021</v>
      </c>
      <c r="I8014" s="28" t="s">
        <v>367</v>
      </c>
      <c r="J8014" s="30" t="s">
        <v>10373</v>
      </c>
      <c r="K8014" s="30" t="s">
        <v>368</v>
      </c>
    </row>
    <row r="8015" spans="1:11">
      <c r="A8015" s="29">
        <v>8014</v>
      </c>
      <c r="B8015" s="30" t="s">
        <v>16117</v>
      </c>
      <c r="C8015" s="31" t="s">
        <v>16118</v>
      </c>
      <c r="D8015" s="30" t="s">
        <v>8631</v>
      </c>
      <c r="E8015" s="30" t="s">
        <v>371</v>
      </c>
      <c r="F8015" s="30" t="s">
        <v>846</v>
      </c>
      <c r="G8015" s="30" t="s">
        <v>3757</v>
      </c>
      <c r="H8015" s="30">
        <v>2021</v>
      </c>
      <c r="I8015" s="28" t="s">
        <v>367</v>
      </c>
      <c r="J8015" s="30" t="s">
        <v>10373</v>
      </c>
      <c r="K8015" s="30" t="s">
        <v>368</v>
      </c>
    </row>
    <row r="8016" spans="1:11">
      <c r="A8016" s="29">
        <v>8015</v>
      </c>
      <c r="B8016" s="30" t="s">
        <v>16119</v>
      </c>
      <c r="C8016" s="31" t="s">
        <v>16120</v>
      </c>
      <c r="D8016" s="30" t="s">
        <v>8631</v>
      </c>
      <c r="E8016" s="30" t="s">
        <v>371</v>
      </c>
      <c r="F8016" s="30" t="s">
        <v>846</v>
      </c>
      <c r="G8016" s="30" t="s">
        <v>3757</v>
      </c>
      <c r="H8016" s="30">
        <v>2021</v>
      </c>
      <c r="I8016" s="28" t="s">
        <v>367</v>
      </c>
      <c r="J8016" s="30" t="s">
        <v>10368</v>
      </c>
      <c r="K8016" s="30" t="s">
        <v>368</v>
      </c>
    </row>
    <row r="8017" spans="1:11">
      <c r="A8017" s="29">
        <v>8016</v>
      </c>
      <c r="B8017" s="30" t="s">
        <v>16121</v>
      </c>
      <c r="C8017" s="31" t="s">
        <v>16122</v>
      </c>
      <c r="D8017" s="30" t="s">
        <v>8631</v>
      </c>
      <c r="E8017" s="30" t="s">
        <v>850</v>
      </c>
      <c r="F8017" s="30" t="s">
        <v>846</v>
      </c>
      <c r="G8017" s="30" t="s">
        <v>3757</v>
      </c>
      <c r="H8017" s="30">
        <v>2021</v>
      </c>
      <c r="I8017" s="28" t="s">
        <v>367</v>
      </c>
      <c r="J8017" s="30" t="s">
        <v>10373</v>
      </c>
      <c r="K8017" s="30" t="s">
        <v>368</v>
      </c>
    </row>
    <row r="8018" spans="1:11">
      <c r="A8018" s="29">
        <v>8017</v>
      </c>
      <c r="B8018" s="30" t="s">
        <v>16123</v>
      </c>
      <c r="C8018" s="31" t="s">
        <v>16124</v>
      </c>
      <c r="D8018" s="30" t="s">
        <v>8631</v>
      </c>
      <c r="E8018" s="30" t="s">
        <v>850</v>
      </c>
      <c r="F8018" s="30" t="s">
        <v>846</v>
      </c>
      <c r="G8018" s="30" t="s">
        <v>3757</v>
      </c>
      <c r="H8018" s="30">
        <v>2021</v>
      </c>
      <c r="I8018" s="28" t="s">
        <v>367</v>
      </c>
      <c r="J8018" s="30" t="s">
        <v>10368</v>
      </c>
      <c r="K8018" s="30" t="s">
        <v>368</v>
      </c>
    </row>
    <row r="8019" spans="1:11">
      <c r="A8019" s="29">
        <v>8018</v>
      </c>
      <c r="B8019" s="30" t="s">
        <v>16125</v>
      </c>
      <c r="C8019" s="31" t="s">
        <v>16126</v>
      </c>
      <c r="D8019" s="30" t="s">
        <v>8631</v>
      </c>
      <c r="E8019" s="30" t="s">
        <v>850</v>
      </c>
      <c r="F8019" s="30" t="s">
        <v>846</v>
      </c>
      <c r="G8019" s="30" t="s">
        <v>3757</v>
      </c>
      <c r="H8019" s="30">
        <v>2021</v>
      </c>
      <c r="I8019" s="28" t="s">
        <v>367</v>
      </c>
      <c r="J8019" s="30" t="s">
        <v>10368</v>
      </c>
      <c r="K8019" s="30" t="s">
        <v>368</v>
      </c>
    </row>
    <row r="8020" spans="1:11">
      <c r="A8020" s="29">
        <v>8019</v>
      </c>
      <c r="B8020" s="30" t="s">
        <v>16127</v>
      </c>
      <c r="C8020" s="31" t="s">
        <v>16128</v>
      </c>
      <c r="D8020" s="30" t="s">
        <v>8631</v>
      </c>
      <c r="E8020" s="30" t="s">
        <v>850</v>
      </c>
      <c r="F8020" s="30" t="s">
        <v>846</v>
      </c>
      <c r="G8020" s="30" t="s">
        <v>3757</v>
      </c>
      <c r="H8020" s="30">
        <v>2021</v>
      </c>
      <c r="I8020" s="28" t="s">
        <v>367</v>
      </c>
      <c r="J8020" s="30" t="s">
        <v>10373</v>
      </c>
      <c r="K8020" s="30" t="s">
        <v>368</v>
      </c>
    </row>
    <row r="8021" spans="1:11">
      <c r="A8021" s="29">
        <v>8020</v>
      </c>
      <c r="B8021" s="30" t="s">
        <v>16129</v>
      </c>
      <c r="C8021" s="31" t="s">
        <v>16130</v>
      </c>
      <c r="D8021" s="30" t="s">
        <v>8631</v>
      </c>
      <c r="E8021" s="30" t="s">
        <v>850</v>
      </c>
      <c r="F8021" s="30" t="s">
        <v>846</v>
      </c>
      <c r="G8021" s="30" t="s">
        <v>3757</v>
      </c>
      <c r="H8021" s="30">
        <v>2021</v>
      </c>
      <c r="I8021" s="28" t="s">
        <v>367</v>
      </c>
      <c r="J8021" s="30" t="s">
        <v>10368</v>
      </c>
      <c r="K8021" s="30" t="s">
        <v>368</v>
      </c>
    </row>
    <row r="8022" spans="1:11">
      <c r="A8022" s="29">
        <v>8021</v>
      </c>
      <c r="B8022" s="30" t="s">
        <v>16131</v>
      </c>
      <c r="C8022" s="31" t="s">
        <v>16132</v>
      </c>
      <c r="D8022" s="30" t="s">
        <v>8631</v>
      </c>
      <c r="E8022" s="30" t="s">
        <v>850</v>
      </c>
      <c r="F8022" s="30" t="s">
        <v>846</v>
      </c>
      <c r="G8022" s="30" t="s">
        <v>3757</v>
      </c>
      <c r="H8022" s="30">
        <v>2021</v>
      </c>
      <c r="I8022" s="28" t="s">
        <v>367</v>
      </c>
      <c r="J8022" s="30" t="s">
        <v>10368</v>
      </c>
      <c r="K8022" s="30" t="s">
        <v>368</v>
      </c>
    </row>
    <row r="8023" spans="1:11">
      <c r="A8023" s="29">
        <v>8022</v>
      </c>
      <c r="B8023" s="30" t="s">
        <v>16133</v>
      </c>
      <c r="C8023" s="31" t="s">
        <v>16134</v>
      </c>
      <c r="D8023" s="30" t="s">
        <v>8631</v>
      </c>
      <c r="E8023" s="30" t="s">
        <v>850</v>
      </c>
      <c r="F8023" s="30" t="s">
        <v>846</v>
      </c>
      <c r="G8023" s="30" t="s">
        <v>3757</v>
      </c>
      <c r="H8023" s="30">
        <v>2021</v>
      </c>
      <c r="I8023" s="28" t="s">
        <v>367</v>
      </c>
      <c r="J8023" s="30" t="s">
        <v>10373</v>
      </c>
      <c r="K8023" s="30" t="s">
        <v>368</v>
      </c>
    </row>
    <row r="8024" spans="1:11">
      <c r="A8024" s="29">
        <v>8023</v>
      </c>
      <c r="B8024" s="30" t="s">
        <v>16135</v>
      </c>
      <c r="C8024" s="31" t="s">
        <v>16136</v>
      </c>
      <c r="D8024" s="30" t="s">
        <v>8631</v>
      </c>
      <c r="E8024" s="30" t="s">
        <v>850</v>
      </c>
      <c r="F8024" s="30" t="s">
        <v>846</v>
      </c>
      <c r="G8024" s="30" t="s">
        <v>3757</v>
      </c>
      <c r="H8024" s="30">
        <v>2021</v>
      </c>
      <c r="I8024" s="28" t="s">
        <v>367</v>
      </c>
      <c r="J8024" s="30" t="s">
        <v>10368</v>
      </c>
      <c r="K8024" s="30" t="s">
        <v>368</v>
      </c>
    </row>
    <row r="8025" spans="1:11">
      <c r="A8025" s="29">
        <v>8024</v>
      </c>
      <c r="B8025" s="30" t="s">
        <v>16137</v>
      </c>
      <c r="C8025" s="31" t="s">
        <v>16138</v>
      </c>
      <c r="D8025" s="30" t="s">
        <v>8631</v>
      </c>
      <c r="E8025" s="30" t="s">
        <v>850</v>
      </c>
      <c r="F8025" s="30" t="s">
        <v>846</v>
      </c>
      <c r="G8025" s="30" t="s">
        <v>3757</v>
      </c>
      <c r="H8025" s="30">
        <v>2021</v>
      </c>
      <c r="I8025" s="28" t="s">
        <v>367</v>
      </c>
      <c r="J8025" s="30" t="s">
        <v>10373</v>
      </c>
      <c r="K8025" s="30" t="s">
        <v>368</v>
      </c>
    </row>
    <row r="8026" spans="1:11">
      <c r="A8026" s="29">
        <v>8025</v>
      </c>
      <c r="B8026" s="30" t="s">
        <v>16139</v>
      </c>
      <c r="C8026" s="31" t="s">
        <v>16140</v>
      </c>
      <c r="D8026" s="30" t="s">
        <v>8631</v>
      </c>
      <c r="E8026" s="30" t="s">
        <v>850</v>
      </c>
      <c r="F8026" s="30" t="s">
        <v>846</v>
      </c>
      <c r="G8026" s="30" t="s">
        <v>3757</v>
      </c>
      <c r="H8026" s="30">
        <v>2021</v>
      </c>
      <c r="I8026" s="28" t="s">
        <v>367</v>
      </c>
      <c r="J8026" s="30" t="s">
        <v>10373</v>
      </c>
      <c r="K8026" s="30" t="s">
        <v>368</v>
      </c>
    </row>
    <row r="8027" spans="1:11">
      <c r="A8027" s="29">
        <v>8026</v>
      </c>
      <c r="B8027" s="30" t="s">
        <v>16141</v>
      </c>
      <c r="C8027" s="31" t="s">
        <v>16142</v>
      </c>
      <c r="D8027" s="30" t="s">
        <v>8631</v>
      </c>
      <c r="E8027" s="30" t="s">
        <v>850</v>
      </c>
      <c r="F8027" s="30" t="s">
        <v>846</v>
      </c>
      <c r="G8027" s="30" t="s">
        <v>3757</v>
      </c>
      <c r="H8027" s="30">
        <v>2021</v>
      </c>
      <c r="I8027" s="28" t="s">
        <v>367</v>
      </c>
      <c r="J8027" s="30" t="s">
        <v>10368</v>
      </c>
      <c r="K8027" s="30" t="s">
        <v>368</v>
      </c>
    </row>
    <row r="8028" spans="1:11">
      <c r="A8028" s="29">
        <v>8027</v>
      </c>
      <c r="B8028" s="30" t="s">
        <v>16143</v>
      </c>
      <c r="C8028" s="31" t="s">
        <v>16144</v>
      </c>
      <c r="D8028" s="30" t="s">
        <v>8631</v>
      </c>
      <c r="E8028" s="30" t="s">
        <v>850</v>
      </c>
      <c r="F8028" s="30" t="s">
        <v>846</v>
      </c>
      <c r="G8028" s="30" t="s">
        <v>3757</v>
      </c>
      <c r="H8028" s="30">
        <v>2021</v>
      </c>
      <c r="I8028" s="28" t="s">
        <v>367</v>
      </c>
      <c r="J8028" s="30" t="s">
        <v>10373</v>
      </c>
      <c r="K8028" s="30" t="s">
        <v>368</v>
      </c>
    </row>
    <row r="8029" spans="1:11">
      <c r="A8029" s="29">
        <v>8028</v>
      </c>
      <c r="B8029" s="30" t="s">
        <v>16145</v>
      </c>
      <c r="C8029" s="31" t="s">
        <v>16146</v>
      </c>
      <c r="D8029" s="30" t="s">
        <v>8631</v>
      </c>
      <c r="E8029" s="30" t="s">
        <v>850</v>
      </c>
      <c r="F8029" s="30" t="s">
        <v>846</v>
      </c>
      <c r="G8029" s="30" t="s">
        <v>3757</v>
      </c>
      <c r="H8029" s="30">
        <v>2021</v>
      </c>
      <c r="I8029" s="28" t="s">
        <v>367</v>
      </c>
      <c r="J8029" s="30" t="s">
        <v>10373</v>
      </c>
      <c r="K8029" s="30" t="s">
        <v>368</v>
      </c>
    </row>
    <row r="8030" spans="1:11">
      <c r="A8030" s="29">
        <v>8029</v>
      </c>
      <c r="B8030" s="30" t="s">
        <v>16147</v>
      </c>
      <c r="C8030" s="31" t="s">
        <v>16148</v>
      </c>
      <c r="D8030" s="30" t="s">
        <v>8631</v>
      </c>
      <c r="E8030" s="30" t="s">
        <v>850</v>
      </c>
      <c r="F8030" s="30" t="s">
        <v>846</v>
      </c>
      <c r="G8030" s="30" t="s">
        <v>3757</v>
      </c>
      <c r="H8030" s="30">
        <v>2021</v>
      </c>
      <c r="I8030" s="28" t="s">
        <v>367</v>
      </c>
      <c r="J8030" s="30" t="s">
        <v>10373</v>
      </c>
      <c r="K8030" s="30" t="s">
        <v>368</v>
      </c>
    </row>
    <row r="8031" spans="1:11">
      <c r="A8031" s="29">
        <v>8030</v>
      </c>
      <c r="B8031" s="30" t="s">
        <v>16149</v>
      </c>
      <c r="C8031" s="31" t="s">
        <v>16150</v>
      </c>
      <c r="D8031" s="30" t="s">
        <v>8631</v>
      </c>
      <c r="E8031" s="30" t="s">
        <v>850</v>
      </c>
      <c r="F8031" s="30" t="s">
        <v>846</v>
      </c>
      <c r="G8031" s="30" t="s">
        <v>3757</v>
      </c>
      <c r="H8031" s="30">
        <v>2021</v>
      </c>
      <c r="I8031" s="28" t="s">
        <v>367</v>
      </c>
      <c r="J8031" s="30" t="s">
        <v>10373</v>
      </c>
      <c r="K8031" s="30" t="s">
        <v>368</v>
      </c>
    </row>
    <row r="8032" spans="1:11">
      <c r="A8032" s="29">
        <v>8031</v>
      </c>
      <c r="B8032" s="30" t="s">
        <v>16151</v>
      </c>
      <c r="C8032" s="31" t="s">
        <v>16152</v>
      </c>
      <c r="D8032" s="30" t="s">
        <v>8631</v>
      </c>
      <c r="E8032" s="30" t="s">
        <v>850</v>
      </c>
      <c r="F8032" s="30" t="s">
        <v>846</v>
      </c>
      <c r="G8032" s="30" t="s">
        <v>3757</v>
      </c>
      <c r="H8032" s="30">
        <v>2021</v>
      </c>
      <c r="I8032" s="28" t="s">
        <v>367</v>
      </c>
      <c r="J8032" s="30" t="s">
        <v>10373</v>
      </c>
      <c r="K8032" s="30" t="s">
        <v>368</v>
      </c>
    </row>
    <row r="8033" spans="1:11">
      <c r="A8033" s="29">
        <v>8032</v>
      </c>
      <c r="B8033" s="30" t="s">
        <v>16153</v>
      </c>
      <c r="C8033" s="31" t="s">
        <v>16154</v>
      </c>
      <c r="D8033" s="30" t="s">
        <v>8631</v>
      </c>
      <c r="E8033" s="30" t="s">
        <v>850</v>
      </c>
      <c r="F8033" s="30" t="s">
        <v>846</v>
      </c>
      <c r="G8033" s="30" t="s">
        <v>3757</v>
      </c>
      <c r="H8033" s="30">
        <v>2021</v>
      </c>
      <c r="I8033" s="28" t="s">
        <v>367</v>
      </c>
      <c r="J8033" s="30" t="s">
        <v>10368</v>
      </c>
      <c r="K8033" s="30" t="s">
        <v>368</v>
      </c>
    </row>
    <row r="8034" spans="1:11">
      <c r="A8034" s="29">
        <v>8033</v>
      </c>
      <c r="B8034" s="30" t="s">
        <v>16155</v>
      </c>
      <c r="C8034" s="31" t="s">
        <v>16156</v>
      </c>
      <c r="D8034" s="30" t="s">
        <v>8631</v>
      </c>
      <c r="E8034" s="30" t="s">
        <v>850</v>
      </c>
      <c r="F8034" s="30" t="s">
        <v>846</v>
      </c>
      <c r="G8034" s="30" t="s">
        <v>3757</v>
      </c>
      <c r="H8034" s="30">
        <v>2021</v>
      </c>
      <c r="I8034" s="28" t="s">
        <v>367</v>
      </c>
      <c r="J8034" s="30" t="s">
        <v>10373</v>
      </c>
      <c r="K8034" s="30" t="s">
        <v>368</v>
      </c>
    </row>
    <row r="8035" spans="1:11">
      <c r="A8035" s="29">
        <v>8034</v>
      </c>
      <c r="B8035" s="30" t="s">
        <v>16157</v>
      </c>
      <c r="C8035" s="31" t="s">
        <v>16158</v>
      </c>
      <c r="D8035" s="30" t="s">
        <v>8631</v>
      </c>
      <c r="E8035" s="30" t="s">
        <v>850</v>
      </c>
      <c r="F8035" s="30" t="s">
        <v>846</v>
      </c>
      <c r="G8035" s="30" t="s">
        <v>3757</v>
      </c>
      <c r="H8035" s="30">
        <v>2021</v>
      </c>
      <c r="I8035" s="28" t="s">
        <v>367</v>
      </c>
      <c r="J8035" s="30" t="s">
        <v>10373</v>
      </c>
      <c r="K8035" s="30" t="s">
        <v>368</v>
      </c>
    </row>
    <row r="8036" spans="1:11">
      <c r="A8036" s="29">
        <v>8035</v>
      </c>
      <c r="B8036" s="30" t="s">
        <v>16159</v>
      </c>
      <c r="C8036" s="31" t="s">
        <v>16160</v>
      </c>
      <c r="D8036" s="30" t="s">
        <v>8631</v>
      </c>
      <c r="E8036" s="30" t="s">
        <v>850</v>
      </c>
      <c r="F8036" s="30" t="s">
        <v>846</v>
      </c>
      <c r="G8036" s="30" t="s">
        <v>3757</v>
      </c>
      <c r="H8036" s="30">
        <v>2021</v>
      </c>
      <c r="I8036" s="28" t="s">
        <v>367</v>
      </c>
      <c r="J8036" s="30" t="s">
        <v>10373</v>
      </c>
      <c r="K8036" s="30" t="s">
        <v>368</v>
      </c>
    </row>
    <row r="8037" spans="1:11">
      <c r="A8037" s="29">
        <v>8036</v>
      </c>
      <c r="B8037" s="30" t="s">
        <v>16161</v>
      </c>
      <c r="C8037" s="31" t="s">
        <v>16162</v>
      </c>
      <c r="D8037" s="30" t="s">
        <v>8631</v>
      </c>
      <c r="E8037" s="30" t="s">
        <v>850</v>
      </c>
      <c r="F8037" s="30" t="s">
        <v>846</v>
      </c>
      <c r="G8037" s="30" t="s">
        <v>3757</v>
      </c>
      <c r="H8037" s="30">
        <v>2021</v>
      </c>
      <c r="I8037" s="28" t="s">
        <v>367</v>
      </c>
      <c r="J8037" s="30" t="s">
        <v>10373</v>
      </c>
      <c r="K8037" s="30" t="s">
        <v>368</v>
      </c>
    </row>
    <row r="8038" spans="1:11">
      <c r="A8038" s="29">
        <v>8037</v>
      </c>
      <c r="B8038" s="30" t="s">
        <v>16163</v>
      </c>
      <c r="C8038" s="31" t="s">
        <v>16164</v>
      </c>
      <c r="D8038" s="30" t="s">
        <v>8631</v>
      </c>
      <c r="E8038" s="30" t="s">
        <v>850</v>
      </c>
      <c r="F8038" s="30" t="s">
        <v>846</v>
      </c>
      <c r="G8038" s="30" t="s">
        <v>3757</v>
      </c>
      <c r="H8038" s="30">
        <v>2021</v>
      </c>
      <c r="I8038" s="28" t="s">
        <v>367</v>
      </c>
      <c r="J8038" s="30" t="s">
        <v>10373</v>
      </c>
      <c r="K8038" s="30" t="s">
        <v>368</v>
      </c>
    </row>
    <row r="8039" spans="1:11">
      <c r="A8039" s="29">
        <v>8038</v>
      </c>
      <c r="B8039" s="30" t="s">
        <v>16165</v>
      </c>
      <c r="C8039" s="31" t="s">
        <v>13572</v>
      </c>
      <c r="D8039" s="30" t="s">
        <v>8631</v>
      </c>
      <c r="E8039" s="30" t="s">
        <v>850</v>
      </c>
      <c r="F8039" s="30" t="s">
        <v>846</v>
      </c>
      <c r="G8039" s="30" t="s">
        <v>3757</v>
      </c>
      <c r="H8039" s="30">
        <v>2021</v>
      </c>
      <c r="I8039" s="28" t="s">
        <v>367</v>
      </c>
      <c r="J8039" s="30" t="s">
        <v>10368</v>
      </c>
      <c r="K8039" s="30" t="s">
        <v>368</v>
      </c>
    </row>
    <row r="8040" spans="1:11">
      <c r="A8040" s="29">
        <v>8039</v>
      </c>
      <c r="B8040" s="30" t="s">
        <v>16166</v>
      </c>
      <c r="C8040" s="31" t="s">
        <v>16167</v>
      </c>
      <c r="D8040" s="30" t="s">
        <v>8631</v>
      </c>
      <c r="E8040" s="30" t="s">
        <v>850</v>
      </c>
      <c r="F8040" s="30" t="s">
        <v>846</v>
      </c>
      <c r="G8040" s="30" t="s">
        <v>3757</v>
      </c>
      <c r="H8040" s="30">
        <v>2021</v>
      </c>
      <c r="I8040" s="28" t="s">
        <v>367</v>
      </c>
      <c r="J8040" s="30" t="s">
        <v>10373</v>
      </c>
      <c r="K8040" s="30" t="s">
        <v>368</v>
      </c>
    </row>
    <row r="8041" spans="1:11">
      <c r="A8041" s="29">
        <v>8040</v>
      </c>
      <c r="B8041" s="30" t="s">
        <v>16168</v>
      </c>
      <c r="C8041" s="31" t="s">
        <v>16169</v>
      </c>
      <c r="D8041" s="30" t="s">
        <v>8631</v>
      </c>
      <c r="E8041" s="30" t="s">
        <v>850</v>
      </c>
      <c r="F8041" s="30" t="s">
        <v>846</v>
      </c>
      <c r="G8041" s="30" t="s">
        <v>3757</v>
      </c>
      <c r="H8041" s="30">
        <v>2021</v>
      </c>
      <c r="I8041" s="28" t="s">
        <v>367</v>
      </c>
      <c r="J8041" s="30" t="s">
        <v>10373</v>
      </c>
      <c r="K8041" s="30" t="s">
        <v>368</v>
      </c>
    </row>
    <row r="8042" spans="1:11">
      <c r="A8042" s="29">
        <v>8041</v>
      </c>
      <c r="B8042" s="30" t="s">
        <v>16170</v>
      </c>
      <c r="C8042" s="31" t="s">
        <v>16171</v>
      </c>
      <c r="D8042" s="30" t="s">
        <v>8631</v>
      </c>
      <c r="E8042" s="30" t="s">
        <v>850</v>
      </c>
      <c r="F8042" s="30" t="s">
        <v>846</v>
      </c>
      <c r="G8042" s="30" t="s">
        <v>3757</v>
      </c>
      <c r="H8042" s="30">
        <v>2021</v>
      </c>
      <c r="I8042" s="28" t="s">
        <v>14744</v>
      </c>
      <c r="J8042" s="30" t="s">
        <v>10368</v>
      </c>
      <c r="K8042" s="30" t="s">
        <v>368</v>
      </c>
    </row>
    <row r="8043" spans="1:11">
      <c r="A8043" s="29">
        <v>8042</v>
      </c>
      <c r="B8043" s="30" t="s">
        <v>16172</v>
      </c>
      <c r="C8043" s="31" t="s">
        <v>16173</v>
      </c>
      <c r="D8043" s="30" t="s">
        <v>8631</v>
      </c>
      <c r="E8043" s="30" t="s">
        <v>371</v>
      </c>
      <c r="F8043" s="30" t="s">
        <v>846</v>
      </c>
      <c r="G8043" s="30" t="s">
        <v>3757</v>
      </c>
      <c r="H8043" s="30">
        <v>2021</v>
      </c>
      <c r="I8043" s="28" t="s">
        <v>14744</v>
      </c>
      <c r="J8043" s="30" t="s">
        <v>10368</v>
      </c>
      <c r="K8043" s="30" t="s">
        <v>368</v>
      </c>
    </row>
    <row r="8044" spans="1:11">
      <c r="A8044" s="29">
        <v>8043</v>
      </c>
      <c r="B8044" s="30" t="s">
        <v>16174</v>
      </c>
      <c r="C8044" s="31" t="s">
        <v>16175</v>
      </c>
      <c r="D8044" s="30" t="s">
        <v>8631</v>
      </c>
      <c r="E8044" s="30" t="s">
        <v>850</v>
      </c>
      <c r="F8044" s="30" t="s">
        <v>846</v>
      </c>
      <c r="G8044" s="30" t="s">
        <v>3757</v>
      </c>
      <c r="H8044" s="30">
        <v>2021</v>
      </c>
      <c r="I8044" s="28" t="s">
        <v>367</v>
      </c>
      <c r="J8044" s="30" t="s">
        <v>10368</v>
      </c>
      <c r="K8044" s="30" t="s">
        <v>368</v>
      </c>
    </row>
    <row r="8045" spans="1:11">
      <c r="A8045" s="29">
        <v>8044</v>
      </c>
      <c r="B8045" s="30" t="s">
        <v>16176</v>
      </c>
      <c r="C8045" s="31" t="s">
        <v>16177</v>
      </c>
      <c r="D8045" s="30" t="s">
        <v>8631</v>
      </c>
      <c r="E8045" s="30" t="s">
        <v>850</v>
      </c>
      <c r="F8045" s="30" t="s">
        <v>846</v>
      </c>
      <c r="G8045" s="30" t="s">
        <v>3757</v>
      </c>
      <c r="H8045" s="30">
        <v>2021</v>
      </c>
      <c r="I8045" s="28" t="s">
        <v>367</v>
      </c>
      <c r="J8045" s="30" t="s">
        <v>10373</v>
      </c>
      <c r="K8045" s="30" t="s">
        <v>368</v>
      </c>
    </row>
    <row r="8046" spans="1:11">
      <c r="A8046" s="29">
        <v>8045</v>
      </c>
      <c r="B8046" s="30" t="s">
        <v>16178</v>
      </c>
      <c r="C8046" s="31" t="s">
        <v>16179</v>
      </c>
      <c r="D8046" s="30" t="s">
        <v>8631</v>
      </c>
      <c r="E8046" s="30" t="s">
        <v>850</v>
      </c>
      <c r="F8046" s="30" t="s">
        <v>846</v>
      </c>
      <c r="G8046" s="30" t="s">
        <v>3757</v>
      </c>
      <c r="H8046" s="30">
        <v>2021</v>
      </c>
      <c r="I8046" s="28" t="s">
        <v>367</v>
      </c>
      <c r="J8046" s="30" t="s">
        <v>10368</v>
      </c>
      <c r="K8046" s="30" t="s">
        <v>368</v>
      </c>
    </row>
    <row r="8047" spans="1:11">
      <c r="A8047" s="29">
        <v>8046</v>
      </c>
      <c r="B8047" s="30" t="s">
        <v>16180</v>
      </c>
      <c r="C8047" s="31" t="s">
        <v>16181</v>
      </c>
      <c r="D8047" s="30" t="s">
        <v>8631</v>
      </c>
      <c r="E8047" s="30" t="s">
        <v>850</v>
      </c>
      <c r="F8047" s="30" t="s">
        <v>846</v>
      </c>
      <c r="G8047" s="30" t="s">
        <v>3757</v>
      </c>
      <c r="H8047" s="30">
        <v>2021</v>
      </c>
      <c r="I8047" s="28" t="s">
        <v>367</v>
      </c>
      <c r="J8047" s="30" t="s">
        <v>10368</v>
      </c>
      <c r="K8047" s="30" t="s">
        <v>368</v>
      </c>
    </row>
    <row r="8048" spans="1:11">
      <c r="A8048" s="29">
        <v>8047</v>
      </c>
      <c r="B8048" s="30" t="s">
        <v>16182</v>
      </c>
      <c r="C8048" s="31" t="s">
        <v>16183</v>
      </c>
      <c r="D8048" s="30" t="s">
        <v>8631</v>
      </c>
      <c r="E8048" s="30" t="s">
        <v>850</v>
      </c>
      <c r="F8048" s="30" t="s">
        <v>846</v>
      </c>
      <c r="G8048" s="30" t="s">
        <v>3757</v>
      </c>
      <c r="H8048" s="30">
        <v>2021</v>
      </c>
      <c r="I8048" s="28" t="s">
        <v>367</v>
      </c>
      <c r="J8048" s="30" t="s">
        <v>10373</v>
      </c>
      <c r="K8048" s="30" t="s">
        <v>368</v>
      </c>
    </row>
    <row r="8049" spans="1:11">
      <c r="A8049" s="29">
        <v>8048</v>
      </c>
      <c r="B8049" s="30" t="s">
        <v>16184</v>
      </c>
      <c r="C8049" s="31" t="s">
        <v>16185</v>
      </c>
      <c r="D8049" s="30" t="s">
        <v>8631</v>
      </c>
      <c r="E8049" s="30" t="s">
        <v>850</v>
      </c>
      <c r="F8049" s="30" t="s">
        <v>846</v>
      </c>
      <c r="G8049" s="30" t="s">
        <v>3757</v>
      </c>
      <c r="H8049" s="30">
        <v>2021</v>
      </c>
      <c r="I8049" s="28" t="s">
        <v>367</v>
      </c>
      <c r="J8049" s="30" t="s">
        <v>10368</v>
      </c>
      <c r="K8049" s="30" t="s">
        <v>368</v>
      </c>
    </row>
    <row r="8050" spans="1:11">
      <c r="A8050" s="29">
        <v>8049</v>
      </c>
      <c r="B8050" s="30" t="s">
        <v>16186</v>
      </c>
      <c r="C8050" s="31" t="s">
        <v>16187</v>
      </c>
      <c r="D8050" s="30" t="s">
        <v>8631</v>
      </c>
      <c r="E8050" s="30" t="s">
        <v>850</v>
      </c>
      <c r="F8050" s="30" t="s">
        <v>846</v>
      </c>
      <c r="G8050" s="30" t="s">
        <v>3757</v>
      </c>
      <c r="H8050" s="30">
        <v>2021</v>
      </c>
      <c r="I8050" s="28" t="s">
        <v>367</v>
      </c>
      <c r="J8050" s="30" t="s">
        <v>10368</v>
      </c>
      <c r="K8050" s="30" t="s">
        <v>368</v>
      </c>
    </row>
    <row r="8051" spans="1:11">
      <c r="A8051" s="29">
        <v>8050</v>
      </c>
      <c r="B8051" s="30" t="s">
        <v>16188</v>
      </c>
      <c r="C8051" s="31" t="s">
        <v>8024</v>
      </c>
      <c r="D8051" s="30" t="s">
        <v>8631</v>
      </c>
      <c r="E8051" s="30" t="s">
        <v>850</v>
      </c>
      <c r="F8051" s="30" t="s">
        <v>846</v>
      </c>
      <c r="G8051" s="30" t="s">
        <v>3757</v>
      </c>
      <c r="H8051" s="30">
        <v>2021</v>
      </c>
      <c r="I8051" s="28" t="s">
        <v>367</v>
      </c>
      <c r="J8051" s="30" t="s">
        <v>10368</v>
      </c>
      <c r="K8051" s="30" t="s">
        <v>368</v>
      </c>
    </row>
    <row r="8052" spans="1:11">
      <c r="A8052" s="29">
        <v>8051</v>
      </c>
      <c r="B8052" s="30" t="s">
        <v>16189</v>
      </c>
      <c r="C8052" s="31" t="s">
        <v>16190</v>
      </c>
      <c r="D8052" s="30" t="s">
        <v>8631</v>
      </c>
      <c r="E8052" s="30" t="s">
        <v>850</v>
      </c>
      <c r="F8052" s="30" t="s">
        <v>846</v>
      </c>
      <c r="G8052" s="30" t="s">
        <v>3757</v>
      </c>
      <c r="H8052" s="30">
        <v>2021</v>
      </c>
      <c r="I8052" s="28" t="s">
        <v>367</v>
      </c>
      <c r="J8052" s="30" t="s">
        <v>10368</v>
      </c>
      <c r="K8052" s="30" t="s">
        <v>368</v>
      </c>
    </row>
    <row r="8053" spans="1:11">
      <c r="A8053" s="29">
        <v>8052</v>
      </c>
      <c r="B8053" s="30" t="s">
        <v>16191</v>
      </c>
      <c r="C8053" s="31" t="s">
        <v>16192</v>
      </c>
      <c r="D8053" s="30" t="s">
        <v>8631</v>
      </c>
      <c r="E8053" s="30" t="s">
        <v>850</v>
      </c>
      <c r="F8053" s="30" t="s">
        <v>846</v>
      </c>
      <c r="G8053" s="30" t="s">
        <v>3757</v>
      </c>
      <c r="H8053" s="30">
        <v>2021</v>
      </c>
      <c r="I8053" s="28" t="s">
        <v>367</v>
      </c>
      <c r="J8053" s="30" t="s">
        <v>10368</v>
      </c>
      <c r="K8053" s="30" t="s">
        <v>368</v>
      </c>
    </row>
    <row r="8054" spans="1:11">
      <c r="A8054" s="29">
        <v>8053</v>
      </c>
      <c r="B8054" s="30" t="s">
        <v>16193</v>
      </c>
      <c r="C8054" s="31" t="s">
        <v>16194</v>
      </c>
      <c r="D8054" s="30" t="s">
        <v>8631</v>
      </c>
      <c r="E8054" s="30" t="s">
        <v>850</v>
      </c>
      <c r="F8054" s="30" t="s">
        <v>846</v>
      </c>
      <c r="G8054" s="30" t="s">
        <v>3757</v>
      </c>
      <c r="H8054" s="30">
        <v>2021</v>
      </c>
      <c r="I8054" s="28" t="s">
        <v>367</v>
      </c>
      <c r="J8054" s="30" t="s">
        <v>10368</v>
      </c>
      <c r="K8054" s="30" t="s">
        <v>368</v>
      </c>
    </row>
    <row r="8055" spans="1:11">
      <c r="A8055" s="29">
        <v>8054</v>
      </c>
      <c r="B8055" s="30" t="s">
        <v>16195</v>
      </c>
      <c r="C8055" s="31" t="s">
        <v>16196</v>
      </c>
      <c r="D8055" s="30" t="s">
        <v>8631</v>
      </c>
      <c r="E8055" s="30" t="s">
        <v>850</v>
      </c>
      <c r="F8055" s="30" t="s">
        <v>846</v>
      </c>
      <c r="G8055" s="30" t="s">
        <v>3757</v>
      </c>
      <c r="H8055" s="30">
        <v>2021</v>
      </c>
      <c r="I8055" s="28" t="s">
        <v>367</v>
      </c>
      <c r="J8055" s="30" t="s">
        <v>10368</v>
      </c>
      <c r="K8055" s="30" t="s">
        <v>368</v>
      </c>
    </row>
    <row r="8056" spans="1:11">
      <c r="A8056" s="29">
        <v>8055</v>
      </c>
      <c r="B8056" s="30" t="s">
        <v>16197</v>
      </c>
      <c r="C8056" s="31" t="s">
        <v>16198</v>
      </c>
      <c r="D8056" s="30" t="s">
        <v>8631</v>
      </c>
      <c r="E8056" s="30" t="s">
        <v>850</v>
      </c>
      <c r="F8056" s="30" t="s">
        <v>846</v>
      </c>
      <c r="G8056" s="30" t="s">
        <v>3757</v>
      </c>
      <c r="H8056" s="30">
        <v>2021</v>
      </c>
      <c r="I8056" s="28" t="s">
        <v>367</v>
      </c>
      <c r="J8056" s="30" t="s">
        <v>10368</v>
      </c>
      <c r="K8056" s="30" t="s">
        <v>368</v>
      </c>
    </row>
    <row r="8057" spans="1:11">
      <c r="A8057" s="29">
        <v>8056</v>
      </c>
      <c r="B8057" s="30" t="s">
        <v>16199</v>
      </c>
      <c r="C8057" s="31" t="s">
        <v>16200</v>
      </c>
      <c r="D8057" s="30" t="s">
        <v>8631</v>
      </c>
      <c r="E8057" s="30" t="s">
        <v>850</v>
      </c>
      <c r="F8057" s="30" t="s">
        <v>846</v>
      </c>
      <c r="G8057" s="30" t="s">
        <v>3757</v>
      </c>
      <c r="H8057" s="30">
        <v>2021</v>
      </c>
      <c r="I8057" s="28" t="s">
        <v>367</v>
      </c>
      <c r="J8057" s="30" t="s">
        <v>10368</v>
      </c>
      <c r="K8057" s="30" t="s">
        <v>368</v>
      </c>
    </row>
    <row r="8058" spans="1:11">
      <c r="A8058" s="29">
        <v>8057</v>
      </c>
      <c r="B8058" s="30" t="s">
        <v>16201</v>
      </c>
      <c r="C8058" s="31" t="s">
        <v>16202</v>
      </c>
      <c r="D8058" s="30" t="s">
        <v>8631</v>
      </c>
      <c r="E8058" s="30" t="s">
        <v>850</v>
      </c>
      <c r="F8058" s="30" t="s">
        <v>846</v>
      </c>
      <c r="G8058" s="30" t="s">
        <v>3757</v>
      </c>
      <c r="H8058" s="30">
        <v>2021</v>
      </c>
      <c r="I8058" s="28" t="s">
        <v>367</v>
      </c>
      <c r="J8058" s="30" t="s">
        <v>10368</v>
      </c>
      <c r="K8058" s="30" t="s">
        <v>368</v>
      </c>
    </row>
    <row r="8059" spans="1:11">
      <c r="A8059" s="29">
        <v>8058</v>
      </c>
      <c r="B8059" s="30" t="s">
        <v>16203</v>
      </c>
      <c r="C8059" s="31" t="s">
        <v>16204</v>
      </c>
      <c r="D8059" s="30" t="s">
        <v>8631</v>
      </c>
      <c r="E8059" s="30" t="s">
        <v>850</v>
      </c>
      <c r="F8059" s="30" t="s">
        <v>846</v>
      </c>
      <c r="G8059" s="30" t="s">
        <v>3757</v>
      </c>
      <c r="H8059" s="30">
        <v>2021</v>
      </c>
      <c r="I8059" s="28" t="s">
        <v>367</v>
      </c>
      <c r="J8059" s="30" t="s">
        <v>10368</v>
      </c>
      <c r="K8059" s="30" t="s">
        <v>368</v>
      </c>
    </row>
    <row r="8060" spans="1:11">
      <c r="A8060" s="29">
        <v>8059</v>
      </c>
      <c r="B8060" s="30" t="s">
        <v>16205</v>
      </c>
      <c r="C8060" s="31" t="s">
        <v>16206</v>
      </c>
      <c r="D8060" s="30" t="s">
        <v>8631</v>
      </c>
      <c r="E8060" s="30" t="s">
        <v>850</v>
      </c>
      <c r="F8060" s="30" t="s">
        <v>846</v>
      </c>
      <c r="G8060" s="30" t="s">
        <v>3757</v>
      </c>
      <c r="H8060" s="30">
        <v>2021</v>
      </c>
      <c r="I8060" s="28" t="s">
        <v>367</v>
      </c>
      <c r="J8060" s="30" t="s">
        <v>10368</v>
      </c>
      <c r="K8060" s="30" t="s">
        <v>368</v>
      </c>
    </row>
    <row r="8061" spans="1:11">
      <c r="A8061" s="29">
        <v>8060</v>
      </c>
      <c r="B8061" s="30" t="s">
        <v>16207</v>
      </c>
      <c r="C8061" s="31" t="s">
        <v>16208</v>
      </c>
      <c r="D8061" s="30" t="s">
        <v>8631</v>
      </c>
      <c r="E8061" s="30" t="s">
        <v>850</v>
      </c>
      <c r="F8061" s="30" t="s">
        <v>846</v>
      </c>
      <c r="G8061" s="30" t="s">
        <v>3757</v>
      </c>
      <c r="H8061" s="30">
        <v>2021</v>
      </c>
      <c r="I8061" s="28" t="s">
        <v>367</v>
      </c>
      <c r="J8061" s="30" t="s">
        <v>10373</v>
      </c>
      <c r="K8061" s="30" t="s">
        <v>368</v>
      </c>
    </row>
    <row r="8062" spans="1:11">
      <c r="A8062" s="29">
        <v>8061</v>
      </c>
      <c r="B8062" s="30" t="s">
        <v>16209</v>
      </c>
      <c r="C8062" s="31" t="s">
        <v>16210</v>
      </c>
      <c r="D8062" s="30" t="s">
        <v>8631</v>
      </c>
      <c r="E8062" s="30" t="s">
        <v>850</v>
      </c>
      <c r="F8062" s="30" t="s">
        <v>846</v>
      </c>
      <c r="G8062" s="30" t="s">
        <v>3757</v>
      </c>
      <c r="H8062" s="30">
        <v>2021</v>
      </c>
      <c r="I8062" s="28" t="s">
        <v>367</v>
      </c>
      <c r="J8062" s="30" t="s">
        <v>10368</v>
      </c>
      <c r="K8062" s="30" t="s">
        <v>368</v>
      </c>
    </row>
    <row r="8063" spans="1:11">
      <c r="A8063" s="29">
        <v>8062</v>
      </c>
      <c r="B8063" s="30" t="s">
        <v>16211</v>
      </c>
      <c r="C8063" s="31" t="s">
        <v>16212</v>
      </c>
      <c r="D8063" s="30" t="s">
        <v>8631</v>
      </c>
      <c r="E8063" s="30" t="s">
        <v>850</v>
      </c>
      <c r="F8063" s="30" t="s">
        <v>846</v>
      </c>
      <c r="G8063" s="30" t="s">
        <v>3757</v>
      </c>
      <c r="H8063" s="30">
        <v>2021</v>
      </c>
      <c r="I8063" s="28" t="s">
        <v>367</v>
      </c>
      <c r="J8063" s="30" t="s">
        <v>10373</v>
      </c>
      <c r="K8063" s="30" t="s">
        <v>368</v>
      </c>
    </row>
    <row r="8064" spans="1:11">
      <c r="A8064" s="29">
        <v>8063</v>
      </c>
      <c r="B8064" s="30" t="s">
        <v>16213</v>
      </c>
      <c r="C8064" s="31" t="s">
        <v>16214</v>
      </c>
      <c r="D8064" s="30" t="s">
        <v>8631</v>
      </c>
      <c r="E8064" s="30" t="s">
        <v>850</v>
      </c>
      <c r="F8064" s="30" t="s">
        <v>846</v>
      </c>
      <c r="G8064" s="30" t="s">
        <v>3757</v>
      </c>
      <c r="H8064" s="30">
        <v>2021</v>
      </c>
      <c r="I8064" s="28" t="s">
        <v>367</v>
      </c>
      <c r="J8064" s="30" t="s">
        <v>10373</v>
      </c>
      <c r="K8064" s="30" t="s">
        <v>368</v>
      </c>
    </row>
    <row r="8065" spans="1:11">
      <c r="A8065" s="29">
        <v>8064</v>
      </c>
      <c r="B8065" s="30" t="s">
        <v>16215</v>
      </c>
      <c r="C8065" s="31" t="s">
        <v>16216</v>
      </c>
      <c r="D8065" s="30" t="s">
        <v>8631</v>
      </c>
      <c r="E8065" s="30" t="s">
        <v>850</v>
      </c>
      <c r="F8065" s="30" t="s">
        <v>846</v>
      </c>
      <c r="G8065" s="30" t="s">
        <v>3757</v>
      </c>
      <c r="H8065" s="30">
        <v>2021</v>
      </c>
      <c r="I8065" s="28" t="s">
        <v>367</v>
      </c>
      <c r="J8065" s="30" t="s">
        <v>10368</v>
      </c>
      <c r="K8065" s="30" t="s">
        <v>368</v>
      </c>
    </row>
    <row r="8066" spans="1:11">
      <c r="A8066" s="29">
        <v>8065</v>
      </c>
      <c r="B8066" s="30" t="s">
        <v>16217</v>
      </c>
      <c r="C8066" s="31" t="s">
        <v>16218</v>
      </c>
      <c r="D8066" s="30" t="s">
        <v>8631</v>
      </c>
      <c r="E8066" s="30" t="s">
        <v>371</v>
      </c>
      <c r="F8066" s="30" t="s">
        <v>846</v>
      </c>
      <c r="G8066" s="30" t="s">
        <v>3757</v>
      </c>
      <c r="H8066" s="30">
        <v>2021</v>
      </c>
      <c r="I8066" s="28" t="s">
        <v>367</v>
      </c>
      <c r="J8066" s="30" t="s">
        <v>10368</v>
      </c>
      <c r="K8066" s="30" t="s">
        <v>368</v>
      </c>
    </row>
    <row r="8067" spans="1:11">
      <c r="A8067" s="29">
        <v>8066</v>
      </c>
      <c r="B8067" s="30" t="s">
        <v>16219</v>
      </c>
      <c r="C8067" s="31" t="s">
        <v>16220</v>
      </c>
      <c r="D8067" s="30" t="s">
        <v>8631</v>
      </c>
      <c r="E8067" s="30" t="s">
        <v>371</v>
      </c>
      <c r="F8067" s="30" t="s">
        <v>846</v>
      </c>
      <c r="G8067" s="30" t="s">
        <v>3757</v>
      </c>
      <c r="H8067" s="30">
        <v>2021</v>
      </c>
      <c r="I8067" s="28" t="s">
        <v>367</v>
      </c>
      <c r="J8067" s="30" t="s">
        <v>10368</v>
      </c>
      <c r="K8067" s="30" t="s">
        <v>368</v>
      </c>
    </row>
    <row r="8068" spans="1:11">
      <c r="A8068" s="29">
        <v>8067</v>
      </c>
      <c r="B8068" s="30" t="s">
        <v>16221</v>
      </c>
      <c r="C8068" s="31" t="s">
        <v>16222</v>
      </c>
      <c r="D8068" s="30" t="s">
        <v>8631</v>
      </c>
      <c r="E8068" s="30" t="s">
        <v>371</v>
      </c>
      <c r="F8068" s="30" t="s">
        <v>846</v>
      </c>
      <c r="G8068" s="30" t="s">
        <v>3757</v>
      </c>
      <c r="H8068" s="30">
        <v>2021</v>
      </c>
      <c r="I8068" s="28" t="s">
        <v>367</v>
      </c>
      <c r="J8068" s="30" t="s">
        <v>10368</v>
      </c>
      <c r="K8068" s="30" t="s">
        <v>368</v>
      </c>
    </row>
    <row r="8069" spans="1:11">
      <c r="A8069" s="29">
        <v>8068</v>
      </c>
      <c r="B8069" s="30" t="s">
        <v>16223</v>
      </c>
      <c r="C8069" s="31" t="s">
        <v>449</v>
      </c>
      <c r="D8069" s="30" t="s">
        <v>8631</v>
      </c>
      <c r="E8069" s="30" t="s">
        <v>371</v>
      </c>
      <c r="F8069" s="30" t="s">
        <v>846</v>
      </c>
      <c r="G8069" s="30" t="s">
        <v>3757</v>
      </c>
      <c r="H8069" s="30">
        <v>2021</v>
      </c>
      <c r="I8069" s="28" t="s">
        <v>367</v>
      </c>
      <c r="J8069" s="30" t="s">
        <v>10368</v>
      </c>
      <c r="K8069" s="30" t="s">
        <v>368</v>
      </c>
    </row>
    <row r="8070" spans="1:11">
      <c r="A8070" s="29">
        <v>8069</v>
      </c>
      <c r="B8070" s="30" t="s">
        <v>16224</v>
      </c>
      <c r="C8070" s="31" t="s">
        <v>16225</v>
      </c>
      <c r="D8070" s="30" t="s">
        <v>8631</v>
      </c>
      <c r="E8070" s="30" t="s">
        <v>850</v>
      </c>
      <c r="F8070" s="30" t="s">
        <v>846</v>
      </c>
      <c r="G8070" s="30" t="s">
        <v>3757</v>
      </c>
      <c r="H8070" s="30">
        <v>2021</v>
      </c>
      <c r="I8070" s="28" t="s">
        <v>367</v>
      </c>
      <c r="J8070" s="30" t="s">
        <v>10373</v>
      </c>
      <c r="K8070" s="30" t="s">
        <v>368</v>
      </c>
    </row>
    <row r="8071" spans="1:11">
      <c r="A8071" s="29">
        <v>8070</v>
      </c>
      <c r="B8071" s="30" t="s">
        <v>16226</v>
      </c>
      <c r="C8071" s="31" t="s">
        <v>16227</v>
      </c>
      <c r="D8071" s="30" t="s">
        <v>8631</v>
      </c>
      <c r="E8071" s="30" t="s">
        <v>850</v>
      </c>
      <c r="F8071" s="30" t="s">
        <v>846</v>
      </c>
      <c r="G8071" s="30" t="s">
        <v>3757</v>
      </c>
      <c r="H8071" s="30">
        <v>2021</v>
      </c>
      <c r="I8071" s="28" t="s">
        <v>367</v>
      </c>
      <c r="J8071" s="30" t="s">
        <v>10368</v>
      </c>
      <c r="K8071" s="30" t="s">
        <v>368</v>
      </c>
    </row>
    <row r="8072" spans="1:11">
      <c r="A8072" s="29">
        <v>8071</v>
      </c>
      <c r="B8072" s="30" t="s">
        <v>16228</v>
      </c>
      <c r="C8072" s="31" t="s">
        <v>16229</v>
      </c>
      <c r="D8072" s="30" t="s">
        <v>8631</v>
      </c>
      <c r="E8072" s="30" t="s">
        <v>850</v>
      </c>
      <c r="F8072" s="30" t="s">
        <v>846</v>
      </c>
      <c r="G8072" s="30" t="s">
        <v>3757</v>
      </c>
      <c r="H8072" s="30">
        <v>2021</v>
      </c>
      <c r="I8072" s="28" t="s">
        <v>14744</v>
      </c>
      <c r="J8072" s="30" t="s">
        <v>10373</v>
      </c>
      <c r="K8072" s="30" t="s">
        <v>368</v>
      </c>
    </row>
    <row r="8073" spans="1:11">
      <c r="A8073" s="29">
        <v>8072</v>
      </c>
      <c r="B8073" s="30" t="s">
        <v>16230</v>
      </c>
      <c r="C8073" s="31" t="s">
        <v>16231</v>
      </c>
      <c r="D8073" s="30" t="s">
        <v>8631</v>
      </c>
      <c r="E8073" s="30" t="s">
        <v>850</v>
      </c>
      <c r="F8073" s="30" t="s">
        <v>846</v>
      </c>
      <c r="G8073" s="30" t="s">
        <v>3757</v>
      </c>
      <c r="H8073" s="30">
        <v>2021</v>
      </c>
      <c r="I8073" s="28" t="s">
        <v>14744</v>
      </c>
      <c r="J8073" s="30" t="s">
        <v>10373</v>
      </c>
      <c r="K8073" s="30" t="s">
        <v>368</v>
      </c>
    </row>
    <row r="8074" spans="1:11">
      <c r="A8074" s="29">
        <v>8073</v>
      </c>
      <c r="B8074" s="30" t="s">
        <v>16232</v>
      </c>
      <c r="C8074" s="31" t="s">
        <v>16233</v>
      </c>
      <c r="D8074" s="30" t="s">
        <v>8631</v>
      </c>
      <c r="E8074" s="30" t="s">
        <v>371</v>
      </c>
      <c r="F8074" s="30" t="s">
        <v>846</v>
      </c>
      <c r="G8074" s="30" t="s">
        <v>3757</v>
      </c>
      <c r="H8074" s="30">
        <v>2021</v>
      </c>
      <c r="I8074" s="28" t="s">
        <v>367</v>
      </c>
      <c r="J8074" s="30" t="s">
        <v>10368</v>
      </c>
      <c r="K8074" s="30" t="s">
        <v>368</v>
      </c>
    </row>
    <row r="8075" spans="1:11">
      <c r="A8075" s="29">
        <v>8074</v>
      </c>
      <c r="B8075" s="30" t="s">
        <v>16234</v>
      </c>
      <c r="C8075" s="31" t="s">
        <v>16235</v>
      </c>
      <c r="D8075" s="30" t="s">
        <v>8631</v>
      </c>
      <c r="E8075" s="30" t="s">
        <v>371</v>
      </c>
      <c r="F8075" s="30" t="s">
        <v>846</v>
      </c>
      <c r="G8075" s="30" t="s">
        <v>3757</v>
      </c>
      <c r="H8075" s="30">
        <v>2021</v>
      </c>
      <c r="I8075" s="28" t="s">
        <v>14744</v>
      </c>
      <c r="J8075" s="30" t="s">
        <v>10368</v>
      </c>
      <c r="K8075" s="30" t="s">
        <v>368</v>
      </c>
    </row>
    <row r="8076" spans="1:11">
      <c r="A8076" s="29">
        <v>8075</v>
      </c>
      <c r="B8076" s="30" t="s">
        <v>16236</v>
      </c>
      <c r="C8076" s="31" t="s">
        <v>16237</v>
      </c>
      <c r="D8076" s="30" t="s">
        <v>8631</v>
      </c>
      <c r="E8076" s="30" t="s">
        <v>850</v>
      </c>
      <c r="F8076" s="30" t="s">
        <v>846</v>
      </c>
      <c r="G8076" s="30" t="s">
        <v>3757</v>
      </c>
      <c r="H8076" s="30">
        <v>2021</v>
      </c>
      <c r="I8076" s="28" t="s">
        <v>367</v>
      </c>
      <c r="J8076" s="30" t="s">
        <v>10368</v>
      </c>
      <c r="K8076" s="30" t="s">
        <v>368</v>
      </c>
    </row>
    <row r="8077" spans="1:11">
      <c r="A8077" s="29">
        <v>8076</v>
      </c>
      <c r="B8077" s="30" t="s">
        <v>16238</v>
      </c>
      <c r="C8077" s="31" t="s">
        <v>16239</v>
      </c>
      <c r="D8077" s="30" t="s">
        <v>8631</v>
      </c>
      <c r="E8077" s="30" t="s">
        <v>850</v>
      </c>
      <c r="F8077" s="30" t="s">
        <v>846</v>
      </c>
      <c r="G8077" s="30" t="s">
        <v>3757</v>
      </c>
      <c r="H8077" s="30">
        <v>2021</v>
      </c>
      <c r="I8077" s="28" t="s">
        <v>14744</v>
      </c>
      <c r="J8077" s="30" t="s">
        <v>10368</v>
      </c>
      <c r="K8077" s="30" t="s">
        <v>368</v>
      </c>
    </row>
    <row r="8078" spans="1:11">
      <c r="A8078" s="29">
        <v>8077</v>
      </c>
      <c r="B8078" s="30" t="s">
        <v>16240</v>
      </c>
      <c r="C8078" s="31" t="s">
        <v>16241</v>
      </c>
      <c r="D8078" s="30" t="s">
        <v>8631</v>
      </c>
      <c r="E8078" s="30" t="s">
        <v>850</v>
      </c>
      <c r="F8078" s="30" t="s">
        <v>846</v>
      </c>
      <c r="G8078" s="30" t="s">
        <v>3757</v>
      </c>
      <c r="H8078" s="30">
        <v>2021</v>
      </c>
      <c r="I8078" s="28" t="s">
        <v>367</v>
      </c>
      <c r="J8078" s="30" t="s">
        <v>10368</v>
      </c>
      <c r="K8078" s="30" t="s">
        <v>368</v>
      </c>
    </row>
    <row r="8079" spans="1:11">
      <c r="A8079" s="29">
        <v>8078</v>
      </c>
      <c r="B8079" s="30" t="s">
        <v>16242</v>
      </c>
      <c r="C8079" s="31" t="s">
        <v>16243</v>
      </c>
      <c r="D8079" s="30" t="s">
        <v>8631</v>
      </c>
      <c r="E8079" s="30" t="s">
        <v>850</v>
      </c>
      <c r="F8079" s="30" t="s">
        <v>846</v>
      </c>
      <c r="G8079" s="30" t="s">
        <v>3757</v>
      </c>
      <c r="H8079" s="30">
        <v>2021</v>
      </c>
      <c r="I8079" s="28" t="s">
        <v>367</v>
      </c>
      <c r="J8079" s="30" t="s">
        <v>10368</v>
      </c>
      <c r="K8079" s="30" t="s">
        <v>368</v>
      </c>
    </row>
    <row r="8080" spans="1:11">
      <c r="A8080" s="29">
        <v>8079</v>
      </c>
      <c r="B8080" s="30" t="s">
        <v>16244</v>
      </c>
      <c r="C8080" s="31" t="s">
        <v>16245</v>
      </c>
      <c r="D8080" s="30" t="s">
        <v>8631</v>
      </c>
      <c r="E8080" s="30" t="s">
        <v>850</v>
      </c>
      <c r="F8080" s="30" t="s">
        <v>846</v>
      </c>
      <c r="G8080" s="30" t="s">
        <v>3757</v>
      </c>
      <c r="H8080" s="30">
        <v>2021</v>
      </c>
      <c r="I8080" s="28" t="s">
        <v>367</v>
      </c>
      <c r="J8080" s="30" t="s">
        <v>10368</v>
      </c>
      <c r="K8080" s="30" t="s">
        <v>368</v>
      </c>
    </row>
    <row r="8081" spans="1:11">
      <c r="A8081" s="29">
        <v>8080</v>
      </c>
      <c r="B8081" s="30" t="s">
        <v>16246</v>
      </c>
      <c r="C8081" s="31" t="s">
        <v>16247</v>
      </c>
      <c r="D8081" s="30" t="s">
        <v>8631</v>
      </c>
      <c r="E8081" s="30" t="s">
        <v>850</v>
      </c>
      <c r="F8081" s="30" t="s">
        <v>846</v>
      </c>
      <c r="G8081" s="30" t="s">
        <v>3757</v>
      </c>
      <c r="H8081" s="30">
        <v>2021</v>
      </c>
      <c r="I8081" s="28" t="s">
        <v>367</v>
      </c>
      <c r="J8081" s="30" t="s">
        <v>10373</v>
      </c>
      <c r="K8081" s="30" t="s">
        <v>368</v>
      </c>
    </row>
    <row r="8082" spans="1:11">
      <c r="A8082" s="29">
        <v>8081</v>
      </c>
      <c r="B8082" s="30" t="s">
        <v>16248</v>
      </c>
      <c r="C8082" s="31" t="s">
        <v>16249</v>
      </c>
      <c r="D8082" s="30" t="s">
        <v>8631</v>
      </c>
      <c r="E8082" s="30" t="s">
        <v>850</v>
      </c>
      <c r="F8082" s="30" t="s">
        <v>846</v>
      </c>
      <c r="G8082" s="30" t="s">
        <v>3757</v>
      </c>
      <c r="H8082" s="30">
        <v>2021</v>
      </c>
      <c r="I8082" s="28" t="s">
        <v>367</v>
      </c>
      <c r="J8082" s="30" t="s">
        <v>10368</v>
      </c>
      <c r="K8082" s="30" t="s">
        <v>368</v>
      </c>
    </row>
    <row r="8083" spans="1:11">
      <c r="A8083" s="29">
        <v>8082</v>
      </c>
      <c r="B8083" s="30" t="s">
        <v>16250</v>
      </c>
      <c r="C8083" s="31" t="s">
        <v>16251</v>
      </c>
      <c r="D8083" s="30" t="s">
        <v>8631</v>
      </c>
      <c r="E8083" s="30" t="s">
        <v>850</v>
      </c>
      <c r="F8083" s="30" t="s">
        <v>846</v>
      </c>
      <c r="G8083" s="30" t="s">
        <v>3757</v>
      </c>
      <c r="H8083" s="30">
        <v>2021</v>
      </c>
      <c r="I8083" s="28" t="s">
        <v>367</v>
      </c>
      <c r="J8083" s="30" t="s">
        <v>10373</v>
      </c>
      <c r="K8083" s="30" t="s">
        <v>368</v>
      </c>
    </row>
    <row r="8084" spans="1:11">
      <c r="A8084" s="29">
        <v>8083</v>
      </c>
      <c r="B8084" s="30" t="s">
        <v>16252</v>
      </c>
      <c r="C8084" s="31" t="s">
        <v>16253</v>
      </c>
      <c r="D8084" s="30" t="s">
        <v>8631</v>
      </c>
      <c r="E8084" s="30" t="s">
        <v>850</v>
      </c>
      <c r="F8084" s="30" t="s">
        <v>846</v>
      </c>
      <c r="G8084" s="30" t="s">
        <v>3757</v>
      </c>
      <c r="H8084" s="30">
        <v>2021</v>
      </c>
      <c r="I8084" s="28" t="s">
        <v>367</v>
      </c>
      <c r="J8084" s="30" t="s">
        <v>10373</v>
      </c>
      <c r="K8084" s="30" t="s">
        <v>368</v>
      </c>
    </row>
    <row r="8085" spans="1:11">
      <c r="A8085" s="29">
        <v>8084</v>
      </c>
      <c r="B8085" s="30" t="s">
        <v>16254</v>
      </c>
      <c r="C8085" s="31" t="s">
        <v>16255</v>
      </c>
      <c r="D8085" s="30" t="s">
        <v>8631</v>
      </c>
      <c r="E8085" s="30" t="s">
        <v>850</v>
      </c>
      <c r="F8085" s="30" t="s">
        <v>846</v>
      </c>
      <c r="G8085" s="30" t="s">
        <v>3757</v>
      </c>
      <c r="H8085" s="30">
        <v>2021</v>
      </c>
      <c r="I8085" s="28" t="s">
        <v>367</v>
      </c>
      <c r="J8085" s="30" t="s">
        <v>10368</v>
      </c>
      <c r="K8085" s="30" t="s">
        <v>368</v>
      </c>
    </row>
    <row r="8086" spans="1:11">
      <c r="A8086" s="29">
        <v>8085</v>
      </c>
      <c r="B8086" s="30" t="s">
        <v>16256</v>
      </c>
      <c r="C8086" s="31" t="s">
        <v>7599</v>
      </c>
      <c r="D8086" s="30" t="s">
        <v>8631</v>
      </c>
      <c r="E8086" s="30" t="s">
        <v>371</v>
      </c>
      <c r="F8086" s="30" t="s">
        <v>846</v>
      </c>
      <c r="G8086" s="30" t="s">
        <v>3757</v>
      </c>
      <c r="H8086" s="30">
        <v>2021</v>
      </c>
      <c r="I8086" s="28" t="s">
        <v>14744</v>
      </c>
      <c r="J8086" s="30" t="s">
        <v>10368</v>
      </c>
      <c r="K8086" s="30" t="s">
        <v>368</v>
      </c>
    </row>
    <row r="8087" spans="1:11">
      <c r="A8087" s="29">
        <v>8086</v>
      </c>
      <c r="B8087" s="30" t="s">
        <v>16257</v>
      </c>
      <c r="C8087" s="31" t="s">
        <v>16258</v>
      </c>
      <c r="D8087" s="30" t="s">
        <v>8631</v>
      </c>
      <c r="E8087" s="30" t="s">
        <v>371</v>
      </c>
      <c r="F8087" s="30" t="s">
        <v>846</v>
      </c>
      <c r="G8087" s="30" t="s">
        <v>3757</v>
      </c>
      <c r="H8087" s="30">
        <v>2021</v>
      </c>
      <c r="I8087" s="28" t="s">
        <v>14744</v>
      </c>
      <c r="J8087" s="30" t="s">
        <v>10368</v>
      </c>
      <c r="K8087" s="30" t="s">
        <v>368</v>
      </c>
    </row>
    <row r="8088" spans="1:11">
      <c r="A8088" s="29">
        <v>8087</v>
      </c>
      <c r="B8088" s="30" t="s">
        <v>16259</v>
      </c>
      <c r="C8088" s="31" t="s">
        <v>16260</v>
      </c>
      <c r="D8088" s="30" t="s">
        <v>8631</v>
      </c>
      <c r="E8088" s="30" t="s">
        <v>371</v>
      </c>
      <c r="F8088" s="30" t="s">
        <v>846</v>
      </c>
      <c r="G8088" s="30" t="s">
        <v>3757</v>
      </c>
      <c r="H8088" s="30">
        <v>2021</v>
      </c>
      <c r="I8088" s="28" t="s">
        <v>367</v>
      </c>
      <c r="J8088" s="30" t="s">
        <v>10373</v>
      </c>
      <c r="K8088" s="30" t="s">
        <v>368</v>
      </c>
    </row>
    <row r="8089" spans="1:11">
      <c r="A8089" s="29">
        <v>8088</v>
      </c>
      <c r="B8089" s="30" t="s">
        <v>16261</v>
      </c>
      <c r="C8089" s="31" t="s">
        <v>16262</v>
      </c>
      <c r="D8089" s="30" t="s">
        <v>8631</v>
      </c>
      <c r="E8089" s="30" t="s">
        <v>371</v>
      </c>
      <c r="F8089" s="30" t="s">
        <v>846</v>
      </c>
      <c r="G8089" s="30" t="s">
        <v>3757</v>
      </c>
      <c r="H8089" s="30">
        <v>2021</v>
      </c>
      <c r="I8089" s="28" t="s">
        <v>367</v>
      </c>
      <c r="J8089" s="30" t="s">
        <v>10368</v>
      </c>
      <c r="K8089" s="30" t="s">
        <v>368</v>
      </c>
    </row>
    <row r="8090" spans="1:11">
      <c r="A8090" s="29">
        <v>8089</v>
      </c>
      <c r="B8090" s="30" t="s">
        <v>16263</v>
      </c>
      <c r="C8090" s="31" t="s">
        <v>16264</v>
      </c>
      <c r="D8090" s="30" t="s">
        <v>8631</v>
      </c>
      <c r="E8090" s="30" t="s">
        <v>371</v>
      </c>
      <c r="F8090" s="30" t="s">
        <v>846</v>
      </c>
      <c r="G8090" s="30" t="s">
        <v>3757</v>
      </c>
      <c r="H8090" s="30">
        <v>2021</v>
      </c>
      <c r="I8090" s="28" t="s">
        <v>367</v>
      </c>
      <c r="J8090" s="30" t="s">
        <v>10373</v>
      </c>
      <c r="K8090" s="30" t="s">
        <v>368</v>
      </c>
    </row>
    <row r="8091" spans="1:11">
      <c r="A8091" s="29">
        <v>8090</v>
      </c>
      <c r="B8091" s="30" t="s">
        <v>16265</v>
      </c>
      <c r="C8091" s="31" t="s">
        <v>16266</v>
      </c>
      <c r="D8091" s="30" t="s">
        <v>8631</v>
      </c>
      <c r="E8091" s="30" t="s">
        <v>371</v>
      </c>
      <c r="F8091" s="30" t="s">
        <v>846</v>
      </c>
      <c r="G8091" s="30" t="s">
        <v>3757</v>
      </c>
      <c r="H8091" s="30">
        <v>2021</v>
      </c>
      <c r="I8091" s="28" t="s">
        <v>367</v>
      </c>
      <c r="J8091" s="30" t="s">
        <v>10373</v>
      </c>
      <c r="K8091" s="30" t="s">
        <v>368</v>
      </c>
    </row>
    <row r="8092" spans="1:11">
      <c r="A8092" s="29">
        <v>8091</v>
      </c>
      <c r="B8092" s="30" t="s">
        <v>16267</v>
      </c>
      <c r="C8092" s="31" t="s">
        <v>16268</v>
      </c>
      <c r="D8092" s="30" t="s">
        <v>8631</v>
      </c>
      <c r="E8092" s="30" t="s">
        <v>371</v>
      </c>
      <c r="F8092" s="30" t="s">
        <v>846</v>
      </c>
      <c r="G8092" s="30" t="s">
        <v>3757</v>
      </c>
      <c r="H8092" s="30">
        <v>2021</v>
      </c>
      <c r="I8092" s="28" t="s">
        <v>367</v>
      </c>
      <c r="J8092" s="30" t="s">
        <v>10373</v>
      </c>
      <c r="K8092" s="30" t="s">
        <v>368</v>
      </c>
    </row>
    <row r="8093" spans="1:11">
      <c r="A8093" s="29">
        <v>8092</v>
      </c>
      <c r="B8093" s="30" t="s">
        <v>16269</v>
      </c>
      <c r="C8093" s="31" t="s">
        <v>16270</v>
      </c>
      <c r="D8093" s="30" t="s">
        <v>8631</v>
      </c>
      <c r="E8093" s="30" t="s">
        <v>371</v>
      </c>
      <c r="F8093" s="30" t="s">
        <v>846</v>
      </c>
      <c r="G8093" s="30" t="s">
        <v>3757</v>
      </c>
      <c r="H8093" s="30">
        <v>2021</v>
      </c>
      <c r="I8093" s="28" t="s">
        <v>367</v>
      </c>
      <c r="J8093" s="30" t="s">
        <v>10373</v>
      </c>
      <c r="K8093" s="30" t="s">
        <v>368</v>
      </c>
    </row>
    <row r="8094" spans="1:11">
      <c r="A8094" s="29">
        <v>8093</v>
      </c>
      <c r="B8094" s="30" t="s">
        <v>16271</v>
      </c>
      <c r="C8094" s="31" t="s">
        <v>16272</v>
      </c>
      <c r="D8094" s="30" t="s">
        <v>8631</v>
      </c>
      <c r="E8094" s="30" t="s">
        <v>850</v>
      </c>
      <c r="F8094" s="30" t="s">
        <v>846</v>
      </c>
      <c r="G8094" s="30" t="s">
        <v>3757</v>
      </c>
      <c r="H8094" s="30">
        <v>2021</v>
      </c>
      <c r="I8094" s="28" t="s">
        <v>14744</v>
      </c>
      <c r="J8094" s="30" t="s">
        <v>10368</v>
      </c>
      <c r="K8094" s="30" t="s">
        <v>368</v>
      </c>
    </row>
    <row r="8095" spans="1:11">
      <c r="A8095" s="29">
        <v>8094</v>
      </c>
      <c r="B8095" s="30" t="s">
        <v>16273</v>
      </c>
      <c r="C8095" s="31" t="s">
        <v>16274</v>
      </c>
      <c r="D8095" s="30" t="s">
        <v>8631</v>
      </c>
      <c r="E8095" s="30" t="s">
        <v>850</v>
      </c>
      <c r="F8095" s="30" t="s">
        <v>846</v>
      </c>
      <c r="G8095" s="30" t="s">
        <v>3757</v>
      </c>
      <c r="H8095" s="30">
        <v>2021</v>
      </c>
      <c r="I8095" s="28" t="s">
        <v>14744</v>
      </c>
      <c r="J8095" s="30" t="s">
        <v>10373</v>
      </c>
      <c r="K8095" s="30" t="s">
        <v>368</v>
      </c>
    </row>
    <row r="8096" spans="1:11">
      <c r="A8096" s="29">
        <v>8095</v>
      </c>
      <c r="B8096" s="30" t="s">
        <v>16275</v>
      </c>
      <c r="C8096" s="31" t="s">
        <v>7182</v>
      </c>
      <c r="D8096" s="30" t="s">
        <v>8631</v>
      </c>
      <c r="E8096" s="30" t="s">
        <v>850</v>
      </c>
      <c r="F8096" s="30" t="s">
        <v>846</v>
      </c>
      <c r="G8096" s="30" t="s">
        <v>3757</v>
      </c>
      <c r="H8096" s="30">
        <v>2021</v>
      </c>
      <c r="I8096" s="28" t="s">
        <v>14744</v>
      </c>
      <c r="J8096" s="30" t="s">
        <v>10368</v>
      </c>
      <c r="K8096" s="30" t="s">
        <v>368</v>
      </c>
    </row>
    <row r="8097" spans="1:11">
      <c r="A8097" s="29">
        <v>8096</v>
      </c>
      <c r="B8097" s="30" t="s">
        <v>16276</v>
      </c>
      <c r="C8097" s="31" t="s">
        <v>16277</v>
      </c>
      <c r="D8097" s="30" t="s">
        <v>8631</v>
      </c>
      <c r="E8097" s="30" t="s">
        <v>850</v>
      </c>
      <c r="F8097" s="30" t="s">
        <v>846</v>
      </c>
      <c r="G8097" s="30" t="s">
        <v>3757</v>
      </c>
      <c r="H8097" s="30">
        <v>2021</v>
      </c>
      <c r="I8097" s="28" t="s">
        <v>14744</v>
      </c>
      <c r="J8097" s="30" t="s">
        <v>10368</v>
      </c>
      <c r="K8097" s="30" t="s">
        <v>368</v>
      </c>
    </row>
    <row r="8098" spans="1:11">
      <c r="A8098" s="29">
        <v>8097</v>
      </c>
      <c r="B8098" s="30" t="s">
        <v>16278</v>
      </c>
      <c r="C8098" s="31" t="s">
        <v>16279</v>
      </c>
      <c r="D8098" s="30" t="s">
        <v>8631</v>
      </c>
      <c r="E8098" s="30" t="s">
        <v>850</v>
      </c>
      <c r="F8098" s="30" t="s">
        <v>846</v>
      </c>
      <c r="G8098" s="30" t="s">
        <v>3757</v>
      </c>
      <c r="H8098" s="30">
        <v>2021</v>
      </c>
      <c r="I8098" s="28" t="s">
        <v>14744</v>
      </c>
      <c r="J8098" s="30" t="s">
        <v>10368</v>
      </c>
      <c r="K8098" s="30" t="s">
        <v>368</v>
      </c>
    </row>
    <row r="8099" spans="1:11">
      <c r="A8099" s="29">
        <v>8098</v>
      </c>
      <c r="B8099" s="30" t="s">
        <v>16280</v>
      </c>
      <c r="C8099" s="31" t="s">
        <v>16281</v>
      </c>
      <c r="D8099" s="30" t="s">
        <v>8631</v>
      </c>
      <c r="E8099" s="30" t="s">
        <v>850</v>
      </c>
      <c r="F8099" s="30" t="s">
        <v>846</v>
      </c>
      <c r="G8099" s="30" t="s">
        <v>3757</v>
      </c>
      <c r="H8099" s="30">
        <v>2021</v>
      </c>
      <c r="I8099" s="28" t="s">
        <v>14744</v>
      </c>
      <c r="J8099" s="30" t="s">
        <v>10368</v>
      </c>
      <c r="K8099" s="30" t="s">
        <v>368</v>
      </c>
    </row>
    <row r="8100" spans="1:11">
      <c r="A8100" s="29">
        <v>8099</v>
      </c>
      <c r="B8100" s="30" t="s">
        <v>16282</v>
      </c>
      <c r="C8100" s="31" t="s">
        <v>16283</v>
      </c>
      <c r="D8100" s="30" t="s">
        <v>8631</v>
      </c>
      <c r="E8100" s="30" t="s">
        <v>850</v>
      </c>
      <c r="F8100" s="30" t="s">
        <v>846</v>
      </c>
      <c r="G8100" s="30" t="s">
        <v>3757</v>
      </c>
      <c r="H8100" s="30">
        <v>2021</v>
      </c>
      <c r="I8100" s="28" t="s">
        <v>14744</v>
      </c>
      <c r="J8100" s="30" t="s">
        <v>10368</v>
      </c>
      <c r="K8100" s="30" t="s">
        <v>368</v>
      </c>
    </row>
    <row r="8101" spans="1:11">
      <c r="A8101" s="29">
        <v>8100</v>
      </c>
      <c r="B8101" s="30" t="s">
        <v>16284</v>
      </c>
      <c r="C8101" s="31" t="s">
        <v>16285</v>
      </c>
      <c r="D8101" s="30" t="s">
        <v>8631</v>
      </c>
      <c r="E8101" s="30" t="s">
        <v>850</v>
      </c>
      <c r="F8101" s="30" t="s">
        <v>846</v>
      </c>
      <c r="G8101" s="30" t="s">
        <v>3757</v>
      </c>
      <c r="H8101" s="30">
        <v>2021</v>
      </c>
      <c r="I8101" s="28" t="s">
        <v>14744</v>
      </c>
      <c r="J8101" s="30" t="s">
        <v>10368</v>
      </c>
      <c r="K8101" s="30" t="s">
        <v>368</v>
      </c>
    </row>
    <row r="8102" spans="1:11">
      <c r="A8102" s="29">
        <v>8101</v>
      </c>
      <c r="B8102" s="30" t="s">
        <v>16286</v>
      </c>
      <c r="C8102" s="31" t="s">
        <v>16287</v>
      </c>
      <c r="D8102" s="30" t="s">
        <v>8631</v>
      </c>
      <c r="E8102" s="30" t="s">
        <v>850</v>
      </c>
      <c r="F8102" s="30" t="s">
        <v>846</v>
      </c>
      <c r="G8102" s="30" t="s">
        <v>3757</v>
      </c>
      <c r="H8102" s="30">
        <v>2021</v>
      </c>
      <c r="I8102" s="28" t="s">
        <v>14744</v>
      </c>
      <c r="J8102" s="30" t="s">
        <v>10368</v>
      </c>
      <c r="K8102" s="30" t="s">
        <v>368</v>
      </c>
    </row>
    <row r="8103" spans="1:11">
      <c r="A8103" s="29">
        <v>8102</v>
      </c>
      <c r="B8103" s="30" t="s">
        <v>16288</v>
      </c>
      <c r="C8103" s="31" t="s">
        <v>16289</v>
      </c>
      <c r="D8103" s="30" t="s">
        <v>8631</v>
      </c>
      <c r="E8103" s="30" t="s">
        <v>850</v>
      </c>
      <c r="F8103" s="30" t="s">
        <v>846</v>
      </c>
      <c r="G8103" s="30" t="s">
        <v>3757</v>
      </c>
      <c r="H8103" s="30">
        <v>2021</v>
      </c>
      <c r="I8103" s="28" t="s">
        <v>14744</v>
      </c>
      <c r="J8103" s="30" t="s">
        <v>10368</v>
      </c>
      <c r="K8103" s="30" t="s">
        <v>368</v>
      </c>
    </row>
    <row r="8104" spans="1:11">
      <c r="A8104" s="29">
        <v>8103</v>
      </c>
      <c r="B8104" s="30" t="s">
        <v>16290</v>
      </c>
      <c r="C8104" s="31" t="s">
        <v>16291</v>
      </c>
      <c r="D8104" s="30" t="s">
        <v>8631</v>
      </c>
      <c r="E8104" s="30" t="s">
        <v>850</v>
      </c>
      <c r="F8104" s="30" t="s">
        <v>846</v>
      </c>
      <c r="G8104" s="30" t="s">
        <v>3757</v>
      </c>
      <c r="H8104" s="30">
        <v>2021</v>
      </c>
      <c r="I8104" s="28" t="s">
        <v>14744</v>
      </c>
      <c r="J8104" s="30" t="s">
        <v>10373</v>
      </c>
      <c r="K8104" s="30" t="s">
        <v>368</v>
      </c>
    </row>
    <row r="8105" spans="1:11">
      <c r="A8105" s="29">
        <v>8104</v>
      </c>
      <c r="B8105" s="30" t="s">
        <v>16292</v>
      </c>
      <c r="C8105" s="31" t="s">
        <v>16293</v>
      </c>
      <c r="D8105" s="30" t="s">
        <v>8631</v>
      </c>
      <c r="E8105" s="30" t="s">
        <v>850</v>
      </c>
      <c r="F8105" s="30" t="s">
        <v>846</v>
      </c>
      <c r="G8105" s="30" t="s">
        <v>3757</v>
      </c>
      <c r="H8105" s="30">
        <v>2021</v>
      </c>
      <c r="I8105" s="28" t="s">
        <v>14744</v>
      </c>
      <c r="J8105" s="30" t="s">
        <v>10368</v>
      </c>
      <c r="K8105" s="30" t="s">
        <v>368</v>
      </c>
    </row>
    <row r="8106" spans="1:11">
      <c r="A8106" s="29">
        <v>8105</v>
      </c>
      <c r="B8106" s="30" t="s">
        <v>16294</v>
      </c>
      <c r="C8106" s="31" t="s">
        <v>16295</v>
      </c>
      <c r="D8106" s="30" t="s">
        <v>8631</v>
      </c>
      <c r="E8106" s="30" t="s">
        <v>850</v>
      </c>
      <c r="F8106" s="30" t="s">
        <v>846</v>
      </c>
      <c r="G8106" s="30" t="s">
        <v>3757</v>
      </c>
      <c r="H8106" s="30">
        <v>2021</v>
      </c>
      <c r="I8106" s="28" t="s">
        <v>14744</v>
      </c>
      <c r="J8106" s="30" t="s">
        <v>10373</v>
      </c>
      <c r="K8106" s="30" t="s">
        <v>368</v>
      </c>
    </row>
    <row r="8107" spans="1:11">
      <c r="A8107" s="29">
        <v>8106</v>
      </c>
      <c r="B8107" s="30" t="s">
        <v>16296</v>
      </c>
      <c r="C8107" s="31" t="s">
        <v>16297</v>
      </c>
      <c r="D8107" s="30" t="s">
        <v>8631</v>
      </c>
      <c r="E8107" s="30" t="s">
        <v>850</v>
      </c>
      <c r="F8107" s="30" t="s">
        <v>846</v>
      </c>
      <c r="G8107" s="30" t="s">
        <v>3757</v>
      </c>
      <c r="H8107" s="30">
        <v>2021</v>
      </c>
      <c r="I8107" s="28" t="s">
        <v>14744</v>
      </c>
      <c r="J8107" s="30" t="s">
        <v>10368</v>
      </c>
      <c r="K8107" s="30" t="s">
        <v>368</v>
      </c>
    </row>
    <row r="8108" spans="1:11">
      <c r="A8108" s="29">
        <v>8107</v>
      </c>
      <c r="B8108" s="30" t="s">
        <v>16298</v>
      </c>
      <c r="C8108" s="31" t="s">
        <v>16299</v>
      </c>
      <c r="D8108" s="30" t="s">
        <v>8631</v>
      </c>
      <c r="E8108" s="30" t="s">
        <v>850</v>
      </c>
      <c r="F8108" s="30" t="s">
        <v>846</v>
      </c>
      <c r="G8108" s="30" t="s">
        <v>3757</v>
      </c>
      <c r="H8108" s="30">
        <v>2021</v>
      </c>
      <c r="I8108" s="28" t="s">
        <v>14744</v>
      </c>
      <c r="J8108" s="30" t="s">
        <v>10373</v>
      </c>
      <c r="K8108" s="30" t="s">
        <v>368</v>
      </c>
    </row>
    <row r="8109" spans="1:11">
      <c r="A8109" s="29">
        <v>8108</v>
      </c>
      <c r="B8109" s="30" t="s">
        <v>16300</v>
      </c>
      <c r="C8109" s="31" t="s">
        <v>16301</v>
      </c>
      <c r="D8109" s="30" t="s">
        <v>8631</v>
      </c>
      <c r="E8109" s="30" t="s">
        <v>850</v>
      </c>
      <c r="F8109" s="30" t="s">
        <v>846</v>
      </c>
      <c r="G8109" s="30" t="s">
        <v>3757</v>
      </c>
      <c r="H8109" s="30">
        <v>2021</v>
      </c>
      <c r="I8109" s="28" t="s">
        <v>14744</v>
      </c>
      <c r="J8109" s="30" t="s">
        <v>10368</v>
      </c>
      <c r="K8109" s="30" t="s">
        <v>368</v>
      </c>
    </row>
    <row r="8110" spans="1:11">
      <c r="A8110" s="29">
        <v>8109</v>
      </c>
      <c r="B8110" s="30" t="s">
        <v>16302</v>
      </c>
      <c r="C8110" s="31" t="s">
        <v>16303</v>
      </c>
      <c r="D8110" s="30" t="s">
        <v>8631</v>
      </c>
      <c r="E8110" s="30" t="s">
        <v>850</v>
      </c>
      <c r="F8110" s="30" t="s">
        <v>846</v>
      </c>
      <c r="G8110" s="30" t="s">
        <v>3757</v>
      </c>
      <c r="H8110" s="30">
        <v>2021</v>
      </c>
      <c r="I8110" s="28" t="s">
        <v>14744</v>
      </c>
      <c r="J8110" s="30" t="s">
        <v>10368</v>
      </c>
      <c r="K8110" s="30" t="s">
        <v>368</v>
      </c>
    </row>
    <row r="8111" spans="1:11">
      <c r="A8111" s="29">
        <v>8110</v>
      </c>
      <c r="B8111" s="30" t="s">
        <v>16304</v>
      </c>
      <c r="C8111" s="31" t="s">
        <v>16305</v>
      </c>
      <c r="D8111" s="30" t="s">
        <v>8631</v>
      </c>
      <c r="E8111" s="30" t="s">
        <v>850</v>
      </c>
      <c r="F8111" s="30" t="s">
        <v>846</v>
      </c>
      <c r="G8111" s="30" t="s">
        <v>3757</v>
      </c>
      <c r="H8111" s="30">
        <v>2021</v>
      </c>
      <c r="I8111" s="28" t="s">
        <v>14744</v>
      </c>
      <c r="J8111" s="30" t="s">
        <v>10368</v>
      </c>
      <c r="K8111" s="30" t="s">
        <v>368</v>
      </c>
    </row>
    <row r="8112" spans="1:11">
      <c r="A8112" s="29">
        <v>8111</v>
      </c>
      <c r="B8112" s="30" t="s">
        <v>16306</v>
      </c>
      <c r="C8112" s="31" t="s">
        <v>16307</v>
      </c>
      <c r="D8112" s="30" t="s">
        <v>8631</v>
      </c>
      <c r="E8112" s="30" t="s">
        <v>850</v>
      </c>
      <c r="F8112" s="30" t="s">
        <v>846</v>
      </c>
      <c r="G8112" s="30" t="s">
        <v>3757</v>
      </c>
      <c r="H8112" s="30">
        <v>2021</v>
      </c>
      <c r="I8112" s="28" t="s">
        <v>14744</v>
      </c>
      <c r="J8112" s="30" t="s">
        <v>10373</v>
      </c>
      <c r="K8112" s="30" t="s">
        <v>368</v>
      </c>
    </row>
    <row r="8113" spans="1:11">
      <c r="A8113" s="29">
        <v>8112</v>
      </c>
      <c r="B8113" s="30" t="s">
        <v>16308</v>
      </c>
      <c r="C8113" s="31" t="s">
        <v>16309</v>
      </c>
      <c r="D8113" s="30" t="s">
        <v>8631</v>
      </c>
      <c r="E8113" s="30" t="s">
        <v>850</v>
      </c>
      <c r="F8113" s="30" t="s">
        <v>846</v>
      </c>
      <c r="G8113" s="30" t="s">
        <v>3757</v>
      </c>
      <c r="H8113" s="30">
        <v>2021</v>
      </c>
      <c r="I8113" s="28" t="s">
        <v>14744</v>
      </c>
      <c r="J8113" s="30" t="s">
        <v>10368</v>
      </c>
      <c r="K8113" s="30" t="s">
        <v>368</v>
      </c>
    </row>
    <row r="8114" spans="1:11">
      <c r="A8114" s="29">
        <v>8113</v>
      </c>
      <c r="B8114" s="30" t="s">
        <v>16310</v>
      </c>
      <c r="C8114" s="31" t="s">
        <v>16311</v>
      </c>
      <c r="D8114" s="30" t="s">
        <v>8631</v>
      </c>
      <c r="E8114" s="30" t="s">
        <v>850</v>
      </c>
      <c r="F8114" s="30" t="s">
        <v>846</v>
      </c>
      <c r="G8114" s="30" t="s">
        <v>3757</v>
      </c>
      <c r="H8114" s="30">
        <v>2021</v>
      </c>
      <c r="I8114" s="28" t="s">
        <v>14744</v>
      </c>
      <c r="J8114" s="30" t="s">
        <v>10368</v>
      </c>
      <c r="K8114" s="30" t="s">
        <v>368</v>
      </c>
    </row>
    <row r="8115" spans="1:11">
      <c r="A8115" s="29">
        <v>8114</v>
      </c>
      <c r="B8115" s="30" t="s">
        <v>16312</v>
      </c>
      <c r="C8115" s="31" t="s">
        <v>16313</v>
      </c>
      <c r="D8115" s="30" t="s">
        <v>8631</v>
      </c>
      <c r="E8115" s="30" t="s">
        <v>850</v>
      </c>
      <c r="F8115" s="30" t="s">
        <v>846</v>
      </c>
      <c r="G8115" s="30" t="s">
        <v>3757</v>
      </c>
      <c r="H8115" s="30">
        <v>2021</v>
      </c>
      <c r="I8115" s="28" t="s">
        <v>14744</v>
      </c>
      <c r="J8115" s="30" t="s">
        <v>10368</v>
      </c>
      <c r="K8115" s="30" t="s">
        <v>368</v>
      </c>
    </row>
    <row r="8116" spans="1:11">
      <c r="A8116" s="29">
        <v>8115</v>
      </c>
      <c r="B8116" s="30" t="s">
        <v>16314</v>
      </c>
      <c r="C8116" s="31" t="s">
        <v>14833</v>
      </c>
      <c r="D8116" s="30" t="s">
        <v>8631</v>
      </c>
      <c r="E8116" s="30" t="s">
        <v>850</v>
      </c>
      <c r="F8116" s="30" t="s">
        <v>846</v>
      </c>
      <c r="G8116" s="30" t="s">
        <v>3757</v>
      </c>
      <c r="H8116" s="30">
        <v>2021</v>
      </c>
      <c r="I8116" s="28" t="s">
        <v>14744</v>
      </c>
      <c r="J8116" s="30" t="s">
        <v>10373</v>
      </c>
      <c r="K8116" s="30" t="s">
        <v>368</v>
      </c>
    </row>
    <row r="8117" spans="1:11">
      <c r="A8117" s="29">
        <v>8116</v>
      </c>
      <c r="B8117" s="30" t="s">
        <v>16315</v>
      </c>
      <c r="C8117" s="31" t="s">
        <v>16316</v>
      </c>
      <c r="D8117" s="30" t="s">
        <v>8631</v>
      </c>
      <c r="E8117" s="30" t="s">
        <v>850</v>
      </c>
      <c r="F8117" s="30" t="s">
        <v>846</v>
      </c>
      <c r="G8117" s="30" t="s">
        <v>3757</v>
      </c>
      <c r="H8117" s="30">
        <v>2021</v>
      </c>
      <c r="I8117" s="28" t="s">
        <v>14744</v>
      </c>
      <c r="J8117" s="30" t="s">
        <v>10368</v>
      </c>
      <c r="K8117" s="30" t="s">
        <v>368</v>
      </c>
    </row>
    <row r="8118" spans="1:11">
      <c r="A8118" s="29">
        <v>8117</v>
      </c>
      <c r="B8118" s="30" t="s">
        <v>16317</v>
      </c>
      <c r="C8118" s="31" t="s">
        <v>16318</v>
      </c>
      <c r="D8118" s="30" t="s">
        <v>8631</v>
      </c>
      <c r="E8118" s="30" t="s">
        <v>850</v>
      </c>
      <c r="F8118" s="30" t="s">
        <v>846</v>
      </c>
      <c r="G8118" s="30" t="s">
        <v>3757</v>
      </c>
      <c r="H8118" s="30">
        <v>2021</v>
      </c>
      <c r="I8118" s="28" t="s">
        <v>14744</v>
      </c>
      <c r="J8118" s="30" t="s">
        <v>10368</v>
      </c>
      <c r="K8118" s="30" t="s">
        <v>368</v>
      </c>
    </row>
    <row r="8119" spans="1:11">
      <c r="A8119" s="29">
        <v>8118</v>
      </c>
      <c r="B8119" s="30" t="s">
        <v>16319</v>
      </c>
      <c r="C8119" s="31" t="s">
        <v>16320</v>
      </c>
      <c r="D8119" s="30" t="s">
        <v>8631</v>
      </c>
      <c r="E8119" s="30" t="s">
        <v>371</v>
      </c>
      <c r="F8119" s="30" t="s">
        <v>846</v>
      </c>
      <c r="G8119" s="30" t="s">
        <v>3757</v>
      </c>
      <c r="H8119" s="30">
        <v>2021</v>
      </c>
      <c r="I8119" s="28" t="s">
        <v>14744</v>
      </c>
      <c r="J8119" s="30" t="s">
        <v>10373</v>
      </c>
      <c r="K8119" s="30" t="s">
        <v>368</v>
      </c>
    </row>
    <row r="8120" spans="1:11">
      <c r="A8120" s="29">
        <v>8119</v>
      </c>
      <c r="B8120" s="30" t="s">
        <v>16321</v>
      </c>
      <c r="C8120" s="31" t="s">
        <v>16322</v>
      </c>
      <c r="D8120" s="30" t="s">
        <v>8631</v>
      </c>
      <c r="E8120" s="30" t="s">
        <v>371</v>
      </c>
      <c r="F8120" s="30" t="s">
        <v>846</v>
      </c>
      <c r="G8120" s="30" t="s">
        <v>3757</v>
      </c>
      <c r="H8120" s="30">
        <v>2021</v>
      </c>
      <c r="I8120" s="28" t="s">
        <v>367</v>
      </c>
      <c r="J8120" s="30" t="s">
        <v>10373</v>
      </c>
      <c r="K8120" s="30" t="s">
        <v>368</v>
      </c>
    </row>
    <row r="8121" spans="1:11">
      <c r="A8121" s="29">
        <v>8120</v>
      </c>
      <c r="B8121" s="30" t="s">
        <v>16323</v>
      </c>
      <c r="C8121" s="31" t="s">
        <v>16324</v>
      </c>
      <c r="D8121" s="30" t="s">
        <v>8631</v>
      </c>
      <c r="E8121" s="30" t="s">
        <v>850</v>
      </c>
      <c r="F8121" s="30" t="s">
        <v>846</v>
      </c>
      <c r="G8121" s="30" t="s">
        <v>3757</v>
      </c>
      <c r="H8121" s="30">
        <v>2021</v>
      </c>
      <c r="I8121" s="28" t="s">
        <v>14744</v>
      </c>
      <c r="J8121" s="30" t="s">
        <v>10368</v>
      </c>
      <c r="K8121" s="30" t="s">
        <v>368</v>
      </c>
    </row>
    <row r="8122" spans="1:11">
      <c r="A8122" s="29">
        <v>8121</v>
      </c>
      <c r="B8122" s="30" t="s">
        <v>16325</v>
      </c>
      <c r="C8122" s="31" t="s">
        <v>16326</v>
      </c>
      <c r="D8122" s="30" t="s">
        <v>8631</v>
      </c>
      <c r="E8122" s="30" t="s">
        <v>850</v>
      </c>
      <c r="F8122" s="30" t="s">
        <v>846</v>
      </c>
      <c r="G8122" s="30" t="s">
        <v>3757</v>
      </c>
      <c r="H8122" s="30">
        <v>2021</v>
      </c>
      <c r="I8122" s="28" t="s">
        <v>14744</v>
      </c>
      <c r="J8122" s="30" t="s">
        <v>10368</v>
      </c>
      <c r="K8122" s="30" t="s">
        <v>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8122"/>
  <sheetViews>
    <sheetView workbookViewId="0"/>
  </sheetViews>
  <sheetFormatPr defaultColWidth="12.5703125" defaultRowHeight="15.75" customHeight="1"/>
  <sheetData>
    <row r="1" spans="1:7" ht="15.75" customHeight="1">
      <c r="A1" s="32" t="s">
        <v>1</v>
      </c>
      <c r="B1" s="32" t="s">
        <v>16327</v>
      </c>
      <c r="C1" s="32" t="s">
        <v>16328</v>
      </c>
      <c r="D1" s="32" t="s">
        <v>16329</v>
      </c>
      <c r="E1" s="32" t="s">
        <v>16330</v>
      </c>
      <c r="F1" s="32" t="s">
        <v>16331</v>
      </c>
      <c r="G1" s="32" t="s">
        <v>16332</v>
      </c>
    </row>
    <row r="2" spans="1:7" ht="15.75" customHeight="1">
      <c r="A2" s="13" t="str">
        <f>UPPER(MahasiswaTE!C2)</f>
        <v>ABDUH REZA</v>
      </c>
      <c r="B2" s="13" t="str">
        <f>MahasiswaTE!B2</f>
        <v>01400-001    </v>
      </c>
      <c r="C2" s="33">
        <f>MahasiswaTE!H2</f>
        <v>2000</v>
      </c>
      <c r="D2" s="13" t="str">
        <f>UPPER(MahasiswaTE!F2)</f>
        <v>REGULER</v>
      </c>
      <c r="E2" s="13" t="str">
        <f>UPPER(MahasiswaTE!G2)</f>
        <v>L</v>
      </c>
      <c r="F2" s="13" t="str">
        <f>UPPER(MahasiswaTE!I2)</f>
        <v>MERUYA</v>
      </c>
      <c r="G2" s="13" t="str">
        <f>UPPER(MahasiswaTE!E2)</f>
        <v>SLTA</v>
      </c>
    </row>
    <row r="3" spans="1:7" ht="15.75" customHeight="1">
      <c r="A3" s="13" t="str">
        <f>UPPER(MahasiswaTE!C3)</f>
        <v>ABDUL ROJAK</v>
      </c>
      <c r="B3" s="13" t="str">
        <f>MahasiswaTE!B3</f>
        <v>01400-002    </v>
      </c>
      <c r="C3" s="33">
        <f>MahasiswaTE!H3</f>
        <v>2000</v>
      </c>
      <c r="D3" s="13" t="str">
        <f>UPPER(MahasiswaTE!F3)</f>
        <v>REGULER</v>
      </c>
      <c r="E3" s="13" t="str">
        <f>UPPER(MahasiswaTE!G3)</f>
        <v>L</v>
      </c>
      <c r="F3" s="13" t="str">
        <f>UPPER(MahasiswaTE!I3)</f>
        <v>MERUYA</v>
      </c>
      <c r="G3" s="13" t="str">
        <f>UPPER(MahasiswaTE!E3)</f>
        <v>SMU</v>
      </c>
    </row>
    <row r="4" spans="1:7" ht="15.75" customHeight="1">
      <c r="A4" s="13" t="str">
        <f>UPPER(MahasiswaTE!C4)</f>
        <v>ABI WARSIANTO</v>
      </c>
      <c r="B4" s="13" t="str">
        <f>MahasiswaTE!B4</f>
        <v>01400-003    </v>
      </c>
      <c r="C4" s="33">
        <f>MahasiswaTE!H4</f>
        <v>2000</v>
      </c>
      <c r="D4" s="13" t="str">
        <f>UPPER(MahasiswaTE!F4)</f>
        <v>REGULER</v>
      </c>
      <c r="E4" s="13" t="str">
        <f>UPPER(MahasiswaTE!G4)</f>
        <v>D</v>
      </c>
      <c r="F4" s="13" t="str">
        <f>UPPER(MahasiswaTE!I4)</f>
        <v>MERUYA</v>
      </c>
      <c r="G4" s="13" t="str">
        <f>UPPER(MahasiswaTE!E4)</f>
        <v>LAINYA</v>
      </c>
    </row>
    <row r="5" spans="1:7" ht="15.75" customHeight="1">
      <c r="A5" s="13" t="str">
        <f>UPPER(MahasiswaTE!C5)</f>
        <v>ACHMAD CHAHYADI</v>
      </c>
      <c r="B5" s="13" t="str">
        <f>MahasiswaTE!B5</f>
        <v>01400-004    </v>
      </c>
      <c r="C5" s="33">
        <f>MahasiswaTE!H5</f>
        <v>2000</v>
      </c>
      <c r="D5" s="13" t="str">
        <f>UPPER(MahasiswaTE!F5)</f>
        <v>REGULER</v>
      </c>
      <c r="E5" s="13" t="str">
        <f>UPPER(MahasiswaTE!G5)</f>
        <v>P</v>
      </c>
      <c r="F5" s="13" t="str">
        <f>UPPER(MahasiswaTE!I5)</f>
        <v>MERUYA</v>
      </c>
      <c r="G5" s="13" t="str">
        <f>UPPER(MahasiswaTE!E5)</f>
        <v/>
      </c>
    </row>
    <row r="6" spans="1:7" ht="15.75" customHeight="1">
      <c r="A6" s="13" t="str">
        <f>UPPER(MahasiswaTE!C6)</f>
        <v>ACHMAD RACHMANSYAH</v>
      </c>
      <c r="B6" s="13" t="str">
        <f>MahasiswaTE!B6</f>
        <v>01400-005    </v>
      </c>
      <c r="C6" s="33">
        <f>MahasiswaTE!H6</f>
        <v>2000</v>
      </c>
      <c r="D6" s="13" t="str">
        <f>UPPER(MahasiswaTE!F6)</f>
        <v>REGULER</v>
      </c>
      <c r="E6" s="13" t="str">
        <f>UPPER(MahasiswaTE!G6)</f>
        <v>L</v>
      </c>
      <c r="F6" s="13" t="str">
        <f>UPPER(MahasiswaTE!I6)</f>
        <v>MERUYA</v>
      </c>
      <c r="G6" s="13" t="str">
        <f>UPPER(MahasiswaTE!E6)</f>
        <v>SMEA</v>
      </c>
    </row>
    <row r="7" spans="1:7" ht="15.75" customHeight="1">
      <c r="A7" s="13" t="str">
        <f>UPPER(MahasiswaTE!C7)</f>
        <v>ACHMAD SAHAL</v>
      </c>
      <c r="B7" s="13" t="str">
        <f>MahasiswaTE!B7</f>
        <v>01400-006    </v>
      </c>
      <c r="C7" s="33">
        <f>MahasiswaTE!H7</f>
        <v>2000</v>
      </c>
      <c r="D7" s="13" t="str">
        <f>UPPER(MahasiswaTE!F7)</f>
        <v>REGULER</v>
      </c>
      <c r="E7" s="13" t="str">
        <f>UPPER(MahasiswaTE!G7)</f>
        <v>D</v>
      </c>
      <c r="F7" s="13" t="str">
        <f>UPPER(MahasiswaTE!I7)</f>
        <v>MERUYA</v>
      </c>
      <c r="G7" s="13" t="str">
        <f>UPPER(MahasiswaTE!E7)</f>
        <v/>
      </c>
    </row>
    <row r="8" spans="1:7" ht="15.75" customHeight="1">
      <c r="A8" s="13" t="str">
        <f>UPPER(MahasiswaTE!C8)</f>
        <v>ADE KURNIAWAN</v>
      </c>
      <c r="B8" s="13" t="str">
        <f>MahasiswaTE!B8</f>
        <v>01400-007    </v>
      </c>
      <c r="C8" s="33">
        <f>MahasiswaTE!H8</f>
        <v>2000</v>
      </c>
      <c r="D8" s="13" t="str">
        <f>UPPER(MahasiswaTE!F8)</f>
        <v>REGULER</v>
      </c>
      <c r="E8" s="13" t="str">
        <f>UPPER(MahasiswaTE!G8)</f>
        <v>L</v>
      </c>
      <c r="F8" s="13" t="str">
        <f>UPPER(MahasiswaTE!I8)</f>
        <v>MERUYA</v>
      </c>
      <c r="G8" s="13" t="str">
        <f>UPPER(MahasiswaTE!E8)</f>
        <v>SLTA</v>
      </c>
    </row>
    <row r="9" spans="1:7" ht="15.75" customHeight="1">
      <c r="A9" s="13" t="str">
        <f>UPPER(MahasiswaTE!C9)</f>
        <v>ADHIDARMA</v>
      </c>
      <c r="B9" s="13" t="str">
        <f>MahasiswaTE!B9</f>
        <v>01400-008    </v>
      </c>
      <c r="C9" s="33">
        <f>MahasiswaTE!H9</f>
        <v>2000</v>
      </c>
      <c r="D9" s="13" t="str">
        <f>UPPER(MahasiswaTE!F9)</f>
        <v>REGULER</v>
      </c>
      <c r="E9" s="13" t="str">
        <f>UPPER(MahasiswaTE!G9)</f>
        <v>L</v>
      </c>
      <c r="F9" s="13" t="str">
        <f>UPPER(MahasiswaTE!I9)</f>
        <v>MERUYA</v>
      </c>
      <c r="G9" s="13" t="str">
        <f>UPPER(MahasiswaTE!E9)</f>
        <v>SMU</v>
      </c>
    </row>
    <row r="10" spans="1:7" ht="15.75" customHeight="1">
      <c r="A10" s="13" t="str">
        <f>UPPER(MahasiswaTE!C10)</f>
        <v>AFRIANTO</v>
      </c>
      <c r="B10" s="13" t="str">
        <f>MahasiswaTE!B10</f>
        <v>01400-009    </v>
      </c>
      <c r="C10" s="33">
        <f>MahasiswaTE!H10</f>
        <v>2000</v>
      </c>
      <c r="D10" s="13" t="str">
        <f>UPPER(MahasiswaTE!F10)</f>
        <v>REGULER</v>
      </c>
      <c r="E10" s="13" t="str">
        <f>UPPER(MahasiswaTE!G10)</f>
        <v>D</v>
      </c>
      <c r="F10" s="13" t="str">
        <f>UPPER(MahasiswaTE!I10)</f>
        <v>MERUYA</v>
      </c>
      <c r="G10" s="13" t="str">
        <f>UPPER(MahasiswaTE!E10)</f>
        <v>SLTA</v>
      </c>
    </row>
    <row r="11" spans="1:7" ht="15.75" customHeight="1">
      <c r="A11" s="13" t="str">
        <f>UPPER(MahasiswaTE!C11)</f>
        <v>AGUNG PURNOMO</v>
      </c>
      <c r="B11" s="13" t="str">
        <f>MahasiswaTE!B11</f>
        <v>01400-010    </v>
      </c>
      <c r="C11" s="33">
        <f>MahasiswaTE!H11</f>
        <v>2000</v>
      </c>
      <c r="D11" s="13" t="str">
        <f>UPPER(MahasiswaTE!F11)</f>
        <v>REGULER</v>
      </c>
      <c r="E11" s="13" t="str">
        <f>UPPER(MahasiswaTE!G11)</f>
        <v>L</v>
      </c>
      <c r="F11" s="13" t="str">
        <f>UPPER(MahasiswaTE!I11)</f>
        <v>MERUYA</v>
      </c>
      <c r="G11" s="13" t="str">
        <f>UPPER(MahasiswaTE!E11)</f>
        <v/>
      </c>
    </row>
    <row r="12" spans="1:7" ht="15.75" customHeight="1">
      <c r="A12" s="13" t="str">
        <f>UPPER(MahasiswaTE!C12)</f>
        <v>ALFIN ALDO</v>
      </c>
      <c r="B12" s="13" t="str">
        <f>MahasiswaTE!B12</f>
        <v>01400-011    </v>
      </c>
      <c r="C12" s="33">
        <f>MahasiswaTE!H12</f>
        <v>2000</v>
      </c>
      <c r="D12" s="13" t="str">
        <f>UPPER(MahasiswaTE!F12)</f>
        <v>REGULER</v>
      </c>
      <c r="E12" s="13" t="str">
        <f>UPPER(MahasiswaTE!G12)</f>
        <v>L</v>
      </c>
      <c r="F12" s="13" t="str">
        <f>UPPER(MahasiswaTE!I12)</f>
        <v>MERUYA</v>
      </c>
      <c r="G12" s="13" t="str">
        <f>UPPER(MahasiswaTE!E12)</f>
        <v>SMU</v>
      </c>
    </row>
    <row r="13" spans="1:7" ht="15.75" customHeight="1">
      <c r="A13" s="13" t="str">
        <f>UPPER(MahasiswaTE!C13)</f>
        <v>ANDI HERIYADI</v>
      </c>
      <c r="B13" s="13" t="str">
        <f>MahasiswaTE!B13</f>
        <v>01400-012    </v>
      </c>
      <c r="C13" s="33">
        <f>MahasiswaTE!H13</f>
        <v>2000</v>
      </c>
      <c r="D13" s="13" t="str">
        <f>UPPER(MahasiswaTE!F13)</f>
        <v>REGULER</v>
      </c>
      <c r="E13" s="13" t="str">
        <f>UPPER(MahasiswaTE!G13)</f>
        <v>L</v>
      </c>
      <c r="F13" s="13" t="str">
        <f>UPPER(MahasiswaTE!I13)</f>
        <v>MERUYA</v>
      </c>
      <c r="G13" s="13" t="str">
        <f>UPPER(MahasiswaTE!E13)</f>
        <v/>
      </c>
    </row>
    <row r="14" spans="1:7" ht="15.75" customHeight="1">
      <c r="A14" s="13" t="str">
        <f>UPPER(MahasiswaTE!C14)</f>
        <v>ARDIAN</v>
      </c>
      <c r="B14" s="13" t="str">
        <f>MahasiswaTE!B14</f>
        <v>01400-013    </v>
      </c>
      <c r="C14" s="33">
        <f>MahasiswaTE!H14</f>
        <v>2000</v>
      </c>
      <c r="D14" s="13" t="str">
        <f>UPPER(MahasiswaTE!F14)</f>
        <v>REGULER</v>
      </c>
      <c r="E14" s="13" t="str">
        <f>UPPER(MahasiswaTE!G14)</f>
        <v>D</v>
      </c>
      <c r="F14" s="13" t="str">
        <f>UPPER(MahasiswaTE!I14)</f>
        <v>MERUYA</v>
      </c>
      <c r="G14" s="13" t="str">
        <f>UPPER(MahasiswaTE!E14)</f>
        <v>SLTA</v>
      </c>
    </row>
    <row r="15" spans="1:7" ht="15.75" customHeight="1">
      <c r="A15" s="13" t="str">
        <f>UPPER(MahasiswaTE!C15)</f>
        <v>ARIE CHAHYADI</v>
      </c>
      <c r="B15" s="13" t="str">
        <f>MahasiswaTE!B15</f>
        <v>01400-014    </v>
      </c>
      <c r="C15" s="33">
        <f>MahasiswaTE!H15</f>
        <v>2000</v>
      </c>
      <c r="D15" s="13" t="str">
        <f>UPPER(MahasiswaTE!F15)</f>
        <v>REGULER</v>
      </c>
      <c r="E15" s="13" t="str">
        <f>UPPER(MahasiswaTE!G15)</f>
        <v>L</v>
      </c>
      <c r="F15" s="13" t="str">
        <f>UPPER(MahasiswaTE!I15)</f>
        <v>MERUYA</v>
      </c>
      <c r="G15" s="13" t="str">
        <f>UPPER(MahasiswaTE!E15)</f>
        <v>SLTA</v>
      </c>
    </row>
    <row r="16" spans="1:7" ht="15.75" customHeight="1">
      <c r="A16" s="13" t="str">
        <f>UPPER(MahasiswaTE!C16)</f>
        <v>ARIEF BASKORO S</v>
      </c>
      <c r="B16" s="13" t="str">
        <f>MahasiswaTE!B16</f>
        <v>01400-015    </v>
      </c>
      <c r="C16" s="33">
        <f>MahasiswaTE!H16</f>
        <v>2000</v>
      </c>
      <c r="D16" s="13" t="str">
        <f>UPPER(MahasiswaTE!F16)</f>
        <v>REGULER</v>
      </c>
      <c r="E16" s="13" t="str">
        <f>UPPER(MahasiswaTE!G16)</f>
        <v>L</v>
      </c>
      <c r="F16" s="13" t="str">
        <f>UPPER(MahasiswaTE!I16)</f>
        <v>MERUYA</v>
      </c>
      <c r="G16" s="13" t="str">
        <f>UPPER(MahasiswaTE!E16)</f>
        <v>SMU</v>
      </c>
    </row>
    <row r="17" spans="1:7" ht="15.75" customHeight="1">
      <c r="A17" s="13" t="str">
        <f>UPPER(MahasiswaTE!C17)</f>
        <v>ARIF WIBOWO</v>
      </c>
      <c r="B17" s="13" t="str">
        <f>MahasiswaTE!B17</f>
        <v>01400-016    </v>
      </c>
      <c r="C17" s="33">
        <f>MahasiswaTE!H17</f>
        <v>2000</v>
      </c>
      <c r="D17" s="13" t="str">
        <f>UPPER(MahasiswaTE!F17)</f>
        <v>REGULER</v>
      </c>
      <c r="E17" s="13" t="str">
        <f>UPPER(MahasiswaTE!G17)</f>
        <v>D</v>
      </c>
      <c r="F17" s="13" t="str">
        <f>UPPER(MahasiswaTE!I17)</f>
        <v>MERUYA</v>
      </c>
      <c r="G17" s="13" t="str">
        <f>UPPER(MahasiswaTE!E17)</f>
        <v>LAINYA</v>
      </c>
    </row>
    <row r="18" spans="1:7" ht="15.75" customHeight="1">
      <c r="A18" s="13" t="str">
        <f>UPPER(MahasiswaTE!C18)</f>
        <v>ARVILLES ROFATACEDEZ</v>
      </c>
      <c r="B18" s="13" t="str">
        <f>MahasiswaTE!B18</f>
        <v>01400-017    </v>
      </c>
      <c r="C18" s="33">
        <f>MahasiswaTE!H18</f>
        <v>2000</v>
      </c>
      <c r="D18" s="13" t="str">
        <f>UPPER(MahasiswaTE!F18)</f>
        <v>REGULER</v>
      </c>
      <c r="E18" s="13" t="str">
        <f>UPPER(MahasiswaTE!G18)</f>
        <v>L</v>
      </c>
      <c r="F18" s="13" t="str">
        <f>UPPER(MahasiswaTE!I18)</f>
        <v>MERUYA</v>
      </c>
      <c r="G18" s="13" t="str">
        <f>UPPER(MahasiswaTE!E18)</f>
        <v/>
      </c>
    </row>
    <row r="19" spans="1:7" ht="15.75" customHeight="1">
      <c r="A19" s="13" t="str">
        <f>UPPER(MahasiswaTE!C19)</f>
        <v>ARY MULAT PRABOWO</v>
      </c>
      <c r="B19" s="13" t="str">
        <f>MahasiswaTE!B19</f>
        <v>01400-018    </v>
      </c>
      <c r="C19" s="33">
        <f>MahasiswaTE!H19</f>
        <v>2000</v>
      </c>
      <c r="D19" s="13" t="str">
        <f>UPPER(MahasiswaTE!F19)</f>
        <v>REGULER</v>
      </c>
      <c r="E19" s="13" t="str">
        <f>UPPER(MahasiswaTE!G19)</f>
        <v>L</v>
      </c>
      <c r="F19" s="13" t="str">
        <f>UPPER(MahasiswaTE!I19)</f>
        <v>MERUYA</v>
      </c>
      <c r="G19" s="13" t="str">
        <f>UPPER(MahasiswaTE!E19)</f>
        <v>SMU</v>
      </c>
    </row>
    <row r="20" spans="1:7" ht="15.75" customHeight="1">
      <c r="A20" s="13" t="str">
        <f>UPPER(MahasiswaTE!C20)</f>
        <v>ASEP SOPIAN</v>
      </c>
      <c r="B20" s="13" t="str">
        <f>MahasiswaTE!B20</f>
        <v>01400-019    </v>
      </c>
      <c r="C20" s="33">
        <f>MahasiswaTE!H20</f>
        <v>2000</v>
      </c>
      <c r="D20" s="13" t="str">
        <f>UPPER(MahasiswaTE!F20)</f>
        <v>REGULER</v>
      </c>
      <c r="E20" s="13" t="str">
        <f>UPPER(MahasiswaTE!G20)</f>
        <v>L</v>
      </c>
      <c r="F20" s="13" t="str">
        <f>UPPER(MahasiswaTE!I20)</f>
        <v>MERUYA</v>
      </c>
      <c r="G20" s="13" t="str">
        <f>UPPER(MahasiswaTE!E20)</f>
        <v>SLTA</v>
      </c>
    </row>
    <row r="21" spans="1:7" ht="15.75" customHeight="1">
      <c r="A21" s="13" t="str">
        <f>UPPER(MahasiswaTE!C21)</f>
        <v>AVANDI BENARDI</v>
      </c>
      <c r="B21" s="13" t="str">
        <f>MahasiswaTE!B21</f>
        <v>01400-020    </v>
      </c>
      <c r="C21" s="33">
        <f>MahasiswaTE!H21</f>
        <v>2000</v>
      </c>
      <c r="D21" s="13" t="str">
        <f>UPPER(MahasiswaTE!F21)</f>
        <v>REGULER</v>
      </c>
      <c r="E21" s="13" t="str">
        <f>UPPER(MahasiswaTE!G21)</f>
        <v>L</v>
      </c>
      <c r="F21" s="13" t="str">
        <f>UPPER(MahasiswaTE!I21)</f>
        <v>MERUYA</v>
      </c>
      <c r="G21" s="13" t="str">
        <f>UPPER(MahasiswaTE!E21)</f>
        <v>SMU</v>
      </c>
    </row>
    <row r="22" spans="1:7" ht="15.75" customHeight="1">
      <c r="A22" s="13" t="str">
        <f>UPPER(MahasiswaTE!C22)</f>
        <v>BOBY APRIANTO</v>
      </c>
      <c r="B22" s="13" t="str">
        <f>MahasiswaTE!B22</f>
        <v>01400-021    </v>
      </c>
      <c r="C22" s="33">
        <f>MahasiswaTE!H22</f>
        <v>2000</v>
      </c>
      <c r="D22" s="13" t="str">
        <f>UPPER(MahasiswaTE!F22)</f>
        <v>REGULER</v>
      </c>
      <c r="E22" s="13" t="str">
        <f>UPPER(MahasiswaTE!G22)</f>
        <v>L</v>
      </c>
      <c r="F22" s="13" t="str">
        <f>UPPER(MahasiswaTE!I22)</f>
        <v>MERUYA</v>
      </c>
      <c r="G22" s="13" t="str">
        <f>UPPER(MahasiswaTE!E22)</f>
        <v>SLTA</v>
      </c>
    </row>
    <row r="23" spans="1:7" ht="15">
      <c r="A23" s="13" t="str">
        <f>UPPER(MahasiswaTE!C23)</f>
        <v>BUDI DARMAWAN</v>
      </c>
      <c r="B23" s="13" t="str">
        <f>MahasiswaTE!B23</f>
        <v>01400-022    </v>
      </c>
      <c r="C23" s="33">
        <f>MahasiswaTE!H23</f>
        <v>2000</v>
      </c>
      <c r="D23" s="13" t="str">
        <f>UPPER(MahasiswaTE!F23)</f>
        <v>REGULER</v>
      </c>
      <c r="E23" s="13" t="str">
        <f>UPPER(MahasiswaTE!G23)</f>
        <v>L</v>
      </c>
      <c r="F23" s="13" t="str">
        <f>UPPER(MahasiswaTE!I23)</f>
        <v>MERUYA</v>
      </c>
      <c r="G23" s="13" t="str">
        <f>UPPER(MahasiswaTE!E23)</f>
        <v>SLTA</v>
      </c>
    </row>
    <row r="24" spans="1:7" ht="15">
      <c r="A24" s="13" t="str">
        <f>UPPER(MahasiswaTE!C24)</f>
        <v>DENI ARYANTO</v>
      </c>
      <c r="B24" s="13" t="str">
        <f>MahasiswaTE!B24</f>
        <v>01400-023    </v>
      </c>
      <c r="C24" s="33">
        <f>MahasiswaTE!H24</f>
        <v>2000</v>
      </c>
      <c r="D24" s="13" t="str">
        <f>UPPER(MahasiswaTE!F24)</f>
        <v>REGULER</v>
      </c>
      <c r="E24" s="13" t="str">
        <f>UPPER(MahasiswaTE!G24)</f>
        <v>D</v>
      </c>
      <c r="F24" s="13" t="str">
        <f>UPPER(MahasiswaTE!I24)</f>
        <v>MERUYA</v>
      </c>
      <c r="G24" s="13" t="str">
        <f>UPPER(MahasiswaTE!E24)</f>
        <v/>
      </c>
    </row>
    <row r="25" spans="1:7" ht="15">
      <c r="A25" s="13" t="str">
        <f>UPPER(MahasiswaTE!C25)</f>
        <v>DIDIN NASRUDIN</v>
      </c>
      <c r="B25" s="13" t="str">
        <f>MahasiswaTE!B25</f>
        <v>01400-024    </v>
      </c>
      <c r="C25" s="33">
        <f>MahasiswaTE!H25</f>
        <v>2000</v>
      </c>
      <c r="D25" s="13" t="str">
        <f>UPPER(MahasiswaTE!F25)</f>
        <v>REGULER</v>
      </c>
      <c r="E25" s="13" t="str">
        <f>UPPER(MahasiswaTE!G25)</f>
        <v>L</v>
      </c>
      <c r="F25" s="13" t="str">
        <f>UPPER(MahasiswaTE!I25)</f>
        <v>MERUYA</v>
      </c>
      <c r="G25" s="13" t="str">
        <f>UPPER(MahasiswaTE!E25)</f>
        <v>SMEA</v>
      </c>
    </row>
    <row r="26" spans="1:7" ht="15">
      <c r="A26" s="13" t="str">
        <f>UPPER(MahasiswaTE!C26)</f>
        <v>DWI WIDIYANTO</v>
      </c>
      <c r="B26" s="13" t="str">
        <f>MahasiswaTE!B26</f>
        <v>01400-025    </v>
      </c>
      <c r="C26" s="33">
        <f>MahasiswaTE!H26</f>
        <v>2000</v>
      </c>
      <c r="D26" s="13" t="str">
        <f>UPPER(MahasiswaTE!F26)</f>
        <v>REGULER</v>
      </c>
      <c r="E26" s="13" t="str">
        <f>UPPER(MahasiswaTE!G26)</f>
        <v>D</v>
      </c>
      <c r="F26" s="13" t="str">
        <f>UPPER(MahasiswaTE!I26)</f>
        <v>MERUYA</v>
      </c>
      <c r="G26" s="13" t="str">
        <f>UPPER(MahasiswaTE!E26)</f>
        <v/>
      </c>
    </row>
    <row r="27" spans="1:7" ht="15">
      <c r="A27" s="13" t="str">
        <f>UPPER(MahasiswaTE!C27)</f>
        <v>EDRY DARMAWAN</v>
      </c>
      <c r="B27" s="13" t="str">
        <f>MahasiswaTE!B27</f>
        <v>01400-026    </v>
      </c>
      <c r="C27" s="33">
        <f>MahasiswaTE!H27</f>
        <v>2000</v>
      </c>
      <c r="D27" s="13" t="str">
        <f>UPPER(MahasiswaTE!F27)</f>
        <v>REGULER</v>
      </c>
      <c r="E27" s="13" t="str">
        <f>UPPER(MahasiswaTE!G27)</f>
        <v>D</v>
      </c>
      <c r="F27" s="13" t="str">
        <f>UPPER(MahasiswaTE!I27)</f>
        <v>MERUYA</v>
      </c>
      <c r="G27" s="13" t="str">
        <f>UPPER(MahasiswaTE!E27)</f>
        <v/>
      </c>
    </row>
    <row r="28" spans="1:7" ht="15">
      <c r="A28" s="13" t="str">
        <f>UPPER(MahasiswaTE!C28)</f>
        <v>EDY AFRIZAL</v>
      </c>
      <c r="B28" s="13" t="str">
        <f>MahasiswaTE!B28</f>
        <v>01400-027    </v>
      </c>
      <c r="C28" s="33">
        <f>MahasiswaTE!H28</f>
        <v>2000</v>
      </c>
      <c r="D28" s="13" t="str">
        <f>UPPER(MahasiswaTE!F28)</f>
        <v>REGULER</v>
      </c>
      <c r="E28" s="13" t="str">
        <f>UPPER(MahasiswaTE!G28)</f>
        <v>D</v>
      </c>
      <c r="F28" s="13" t="str">
        <f>UPPER(MahasiswaTE!I28)</f>
        <v>MERUYA</v>
      </c>
      <c r="G28" s="13" t="str">
        <f>UPPER(MahasiswaTE!E28)</f>
        <v>SLTA</v>
      </c>
    </row>
    <row r="29" spans="1:7" ht="15">
      <c r="A29" s="13" t="str">
        <f>UPPER(MahasiswaTE!C29)</f>
        <v>EKO ARIYANTO SUDARMOKO</v>
      </c>
      <c r="B29" s="13" t="str">
        <f>MahasiswaTE!B29</f>
        <v>01400-028    </v>
      </c>
      <c r="C29" s="33">
        <f>MahasiswaTE!H29</f>
        <v>2000</v>
      </c>
      <c r="D29" s="13" t="str">
        <f>UPPER(MahasiswaTE!F29)</f>
        <v>REGULER</v>
      </c>
      <c r="E29" s="13" t="str">
        <f>UPPER(MahasiswaTE!G29)</f>
        <v>L</v>
      </c>
      <c r="F29" s="13" t="str">
        <f>UPPER(MahasiswaTE!I29)</f>
        <v>MERUYA</v>
      </c>
      <c r="G29" s="13" t="str">
        <f>UPPER(MahasiswaTE!E29)</f>
        <v>SLTA</v>
      </c>
    </row>
    <row r="30" spans="1:7" ht="15">
      <c r="A30" s="13" t="str">
        <f>UPPER(MahasiswaTE!C30)</f>
        <v>ENDANG ROMADHON</v>
      </c>
      <c r="B30" s="13" t="str">
        <f>MahasiswaTE!B30</f>
        <v>01400-029    </v>
      </c>
      <c r="C30" s="33">
        <f>MahasiswaTE!H30</f>
        <v>2000</v>
      </c>
      <c r="D30" s="13" t="str">
        <f>UPPER(MahasiswaTE!F30)</f>
        <v>REGULER</v>
      </c>
      <c r="E30" s="13" t="str">
        <f>UPPER(MahasiswaTE!G30)</f>
        <v>L</v>
      </c>
      <c r="F30" s="13" t="str">
        <f>UPPER(MahasiswaTE!I30)</f>
        <v>MERUYA</v>
      </c>
      <c r="G30" s="13" t="str">
        <f>UPPER(MahasiswaTE!E30)</f>
        <v>SMU</v>
      </c>
    </row>
    <row r="31" spans="1:7" ht="15">
      <c r="A31" s="13" t="str">
        <f>UPPER(MahasiswaTE!C31)</f>
        <v>ESTI NOOR UTAMI</v>
      </c>
      <c r="B31" s="13" t="str">
        <f>MahasiswaTE!B31</f>
        <v>01400-030    </v>
      </c>
      <c r="C31" s="33">
        <f>MahasiswaTE!H31</f>
        <v>2000</v>
      </c>
      <c r="D31" s="13" t="str">
        <f>UPPER(MahasiswaTE!F31)</f>
        <v>REGULER</v>
      </c>
      <c r="E31" s="13" t="str">
        <f>UPPER(MahasiswaTE!G31)</f>
        <v>L</v>
      </c>
      <c r="F31" s="13" t="str">
        <f>UPPER(MahasiswaTE!I31)</f>
        <v>MERUYA</v>
      </c>
      <c r="G31" s="13" t="str">
        <f>UPPER(MahasiswaTE!E31)</f>
        <v>SMU</v>
      </c>
    </row>
    <row r="32" spans="1:7" ht="15">
      <c r="A32" s="13" t="str">
        <f>UPPER(MahasiswaTE!C32)</f>
        <v>FAHRUDIN SALEH</v>
      </c>
      <c r="B32" s="13" t="str">
        <f>MahasiswaTE!B32</f>
        <v>01400-031    </v>
      </c>
      <c r="C32" s="33">
        <f>MahasiswaTE!H32</f>
        <v>2000</v>
      </c>
      <c r="D32" s="13" t="str">
        <f>UPPER(MahasiswaTE!F32)</f>
        <v>REGULER</v>
      </c>
      <c r="E32" s="13" t="str">
        <f>UPPER(MahasiswaTE!G32)</f>
        <v>D</v>
      </c>
      <c r="F32" s="13" t="str">
        <f>UPPER(MahasiswaTE!I32)</f>
        <v>MERUYA</v>
      </c>
      <c r="G32" s="13" t="str">
        <f>UPPER(MahasiswaTE!E32)</f>
        <v/>
      </c>
    </row>
    <row r="33" spans="1:7" ht="15">
      <c r="A33" s="13" t="str">
        <f>UPPER(MahasiswaTE!C33)</f>
        <v>FEBRIAN TRIE ARIANSYA</v>
      </c>
      <c r="B33" s="13" t="str">
        <f>MahasiswaTE!B33</f>
        <v>01400-032    </v>
      </c>
      <c r="C33" s="33">
        <f>MahasiswaTE!H33</f>
        <v>2000</v>
      </c>
      <c r="D33" s="13" t="str">
        <f>UPPER(MahasiswaTE!F33)</f>
        <v>REGULER</v>
      </c>
      <c r="E33" s="13" t="str">
        <f>UPPER(MahasiswaTE!G33)</f>
        <v>D</v>
      </c>
      <c r="F33" s="13" t="str">
        <f>UPPER(MahasiswaTE!I33)</f>
        <v>MERUYA</v>
      </c>
      <c r="G33" s="13" t="str">
        <f>UPPER(MahasiswaTE!E33)</f>
        <v/>
      </c>
    </row>
    <row r="34" spans="1:7" ht="15">
      <c r="A34" s="13" t="str">
        <f>UPPER(MahasiswaTE!C34)</f>
        <v>FEBRIANTI NUR CAHYANI</v>
      </c>
      <c r="B34" s="13" t="str">
        <f>MahasiswaTE!B34</f>
        <v>01400-033    </v>
      </c>
      <c r="C34" s="33">
        <f>MahasiswaTE!H34</f>
        <v>2000</v>
      </c>
      <c r="D34" s="13" t="str">
        <f>UPPER(MahasiswaTE!F34)</f>
        <v>REGULER</v>
      </c>
      <c r="E34" s="13" t="str">
        <f>UPPER(MahasiswaTE!G34)</f>
        <v>L</v>
      </c>
      <c r="F34" s="13" t="str">
        <f>UPPER(MahasiswaTE!I34)</f>
        <v>MERUYA</v>
      </c>
      <c r="G34" s="13" t="str">
        <f>UPPER(MahasiswaTE!E34)</f>
        <v>SMU</v>
      </c>
    </row>
    <row r="35" spans="1:7" ht="15">
      <c r="A35" s="13" t="str">
        <f>UPPER(MahasiswaTE!C35)</f>
        <v>FUDI HARYONO</v>
      </c>
      <c r="B35" s="13" t="str">
        <f>MahasiswaTE!B35</f>
        <v>01400-034    </v>
      </c>
      <c r="C35" s="33">
        <f>MahasiswaTE!H35</f>
        <v>2000</v>
      </c>
      <c r="D35" s="13" t="str">
        <f>UPPER(MahasiswaTE!F35)</f>
        <v>REGULER</v>
      </c>
      <c r="E35" s="13" t="str">
        <f>UPPER(MahasiswaTE!G35)</f>
        <v>L</v>
      </c>
      <c r="F35" s="13" t="str">
        <f>UPPER(MahasiswaTE!I35)</f>
        <v>MERUYA</v>
      </c>
      <c r="G35" s="13" t="str">
        <f>UPPER(MahasiswaTE!E35)</f>
        <v>LAINYA</v>
      </c>
    </row>
    <row r="36" spans="1:7" ht="15">
      <c r="A36" s="13" t="str">
        <f>UPPER(MahasiswaTE!C36)</f>
        <v>HADI PRIYOSUSANTO</v>
      </c>
      <c r="B36" s="13" t="str">
        <f>MahasiswaTE!B36</f>
        <v>01400-035    </v>
      </c>
      <c r="C36" s="33">
        <f>MahasiswaTE!H36</f>
        <v>2000</v>
      </c>
      <c r="D36" s="13" t="str">
        <f>UPPER(MahasiswaTE!F36)</f>
        <v>REGULER</v>
      </c>
      <c r="E36" s="13" t="str">
        <f>UPPER(MahasiswaTE!G36)</f>
        <v>L</v>
      </c>
      <c r="F36" s="13" t="str">
        <f>UPPER(MahasiswaTE!I36)</f>
        <v>MERUYA</v>
      </c>
      <c r="G36" s="13" t="str">
        <f>UPPER(MahasiswaTE!E36)</f>
        <v>SMU</v>
      </c>
    </row>
    <row r="37" spans="1:7" ht="15">
      <c r="A37" s="13" t="str">
        <f>UPPER(MahasiswaTE!C37)</f>
        <v>HANDOKO</v>
      </c>
      <c r="B37" s="13" t="str">
        <f>MahasiswaTE!B37</f>
        <v>01400-036    </v>
      </c>
      <c r="C37" s="33">
        <f>MahasiswaTE!H37</f>
        <v>2000</v>
      </c>
      <c r="D37" s="13" t="str">
        <f>UPPER(MahasiswaTE!F37)</f>
        <v>REGULER</v>
      </c>
      <c r="E37" s="13" t="str">
        <f>UPPER(MahasiswaTE!G37)</f>
        <v>L</v>
      </c>
      <c r="F37" s="13" t="str">
        <f>UPPER(MahasiswaTE!I37)</f>
        <v>MERUYA</v>
      </c>
      <c r="G37" s="13" t="str">
        <f>UPPER(MahasiswaTE!E37)</f>
        <v>SMU</v>
      </c>
    </row>
    <row r="38" spans="1:7" ht="15">
      <c r="A38" s="13" t="str">
        <f>UPPER(MahasiswaTE!C38)</f>
        <v>HANIF GUNTORO</v>
      </c>
      <c r="B38" s="13" t="str">
        <f>MahasiswaTE!B38</f>
        <v>01400-037    </v>
      </c>
      <c r="C38" s="33">
        <f>MahasiswaTE!H38</f>
        <v>2000</v>
      </c>
      <c r="D38" s="13" t="str">
        <f>UPPER(MahasiswaTE!F38)</f>
        <v>REGULER</v>
      </c>
      <c r="E38" s="13" t="str">
        <f>UPPER(MahasiswaTE!G38)</f>
        <v>L</v>
      </c>
      <c r="F38" s="13" t="str">
        <f>UPPER(MahasiswaTE!I38)</f>
        <v>MERUYA</v>
      </c>
      <c r="G38" s="13" t="str">
        <f>UPPER(MahasiswaTE!E38)</f>
        <v>SMU</v>
      </c>
    </row>
    <row r="39" spans="1:7" ht="15">
      <c r="A39" s="13" t="str">
        <f>UPPER(MahasiswaTE!C39)</f>
        <v>HARDI RAJAB</v>
      </c>
      <c r="B39" s="13" t="str">
        <f>MahasiswaTE!B39</f>
        <v>01400-038    </v>
      </c>
      <c r="C39" s="33">
        <f>MahasiswaTE!H39</f>
        <v>2000</v>
      </c>
      <c r="D39" s="13" t="str">
        <f>UPPER(MahasiswaTE!F39)</f>
        <v>REGULER</v>
      </c>
      <c r="E39" s="13" t="str">
        <f>UPPER(MahasiswaTE!G39)</f>
        <v>L</v>
      </c>
      <c r="F39" s="13" t="str">
        <f>UPPER(MahasiswaTE!I39)</f>
        <v>MERUYA</v>
      </c>
      <c r="G39" s="13" t="str">
        <f>UPPER(MahasiswaTE!E39)</f>
        <v>SMU</v>
      </c>
    </row>
    <row r="40" spans="1:7" ht="15">
      <c r="A40" s="13" t="str">
        <f>UPPER(MahasiswaTE!C40)</f>
        <v>HARYANTO</v>
      </c>
      <c r="B40" s="13" t="str">
        <f>MahasiswaTE!B40</f>
        <v>01400-039    </v>
      </c>
      <c r="C40" s="33">
        <f>MahasiswaTE!H40</f>
        <v>2000</v>
      </c>
      <c r="D40" s="13" t="str">
        <f>UPPER(MahasiswaTE!F40)</f>
        <v>REGULER</v>
      </c>
      <c r="E40" s="13" t="str">
        <f>UPPER(MahasiswaTE!G40)</f>
        <v>D</v>
      </c>
      <c r="F40" s="13" t="str">
        <f>UPPER(MahasiswaTE!I40)</f>
        <v>MERUYA</v>
      </c>
      <c r="G40" s="13" t="str">
        <f>UPPER(MahasiswaTE!E40)</f>
        <v/>
      </c>
    </row>
    <row r="41" spans="1:7" ht="15">
      <c r="A41" s="13" t="str">
        <f>UPPER(MahasiswaTE!C41)</f>
        <v>HELLEN PEBRIYANTI</v>
      </c>
      <c r="B41" s="13" t="str">
        <f>MahasiswaTE!B41</f>
        <v>01400-040    </v>
      </c>
      <c r="C41" s="33">
        <f>MahasiswaTE!H41</f>
        <v>2000</v>
      </c>
      <c r="D41" s="13" t="str">
        <f>UPPER(MahasiswaTE!F41)</f>
        <v>REGULER</v>
      </c>
      <c r="E41" s="13" t="str">
        <f>UPPER(MahasiswaTE!G41)</f>
        <v>L</v>
      </c>
      <c r="F41" s="13" t="str">
        <f>UPPER(MahasiswaTE!I41)</f>
        <v>MERUYA</v>
      </c>
      <c r="G41" s="13" t="str">
        <f>UPPER(MahasiswaTE!E41)</f>
        <v>SMU</v>
      </c>
    </row>
    <row r="42" spans="1:7" ht="15">
      <c r="A42" s="13" t="str">
        <f>UPPER(MahasiswaTE!C42)</f>
        <v>HENDRA</v>
      </c>
      <c r="B42" s="13" t="str">
        <f>MahasiswaTE!B42</f>
        <v>01400-041    </v>
      </c>
      <c r="C42" s="33">
        <f>MahasiswaTE!H42</f>
        <v>2000</v>
      </c>
      <c r="D42" s="13" t="str">
        <f>UPPER(MahasiswaTE!F42)</f>
        <v>REGULER</v>
      </c>
      <c r="E42" s="13" t="str">
        <f>UPPER(MahasiswaTE!G42)</f>
        <v>L</v>
      </c>
      <c r="F42" s="13" t="str">
        <f>UPPER(MahasiswaTE!I42)</f>
        <v>MERUYA</v>
      </c>
      <c r="G42" s="13" t="str">
        <f>UPPER(MahasiswaTE!E42)</f>
        <v>SLTA</v>
      </c>
    </row>
    <row r="43" spans="1:7" ht="15">
      <c r="A43" s="13" t="str">
        <f>UPPER(MahasiswaTE!C43)</f>
        <v>HENDRI</v>
      </c>
      <c r="B43" s="13" t="str">
        <f>MahasiswaTE!B43</f>
        <v>01400-042    </v>
      </c>
      <c r="C43" s="33">
        <f>MahasiswaTE!H43</f>
        <v>2000</v>
      </c>
      <c r="D43" s="13" t="str">
        <f>UPPER(MahasiswaTE!F43)</f>
        <v>REGULER</v>
      </c>
      <c r="E43" s="13" t="str">
        <f>UPPER(MahasiswaTE!G43)</f>
        <v>D</v>
      </c>
      <c r="F43" s="13" t="str">
        <f>UPPER(MahasiswaTE!I43)</f>
        <v>MERUYA</v>
      </c>
      <c r="G43" s="13" t="str">
        <f>UPPER(MahasiswaTE!E43)</f>
        <v/>
      </c>
    </row>
    <row r="44" spans="1:7" ht="15">
      <c r="A44" s="13" t="str">
        <f>UPPER(MahasiswaTE!C44)</f>
        <v>HENDRIK SUDRAJAT</v>
      </c>
      <c r="B44" s="13" t="str">
        <f>MahasiswaTE!B44</f>
        <v>01400-043    </v>
      </c>
      <c r="C44" s="33">
        <f>MahasiswaTE!H44</f>
        <v>2000</v>
      </c>
      <c r="D44" s="13" t="str">
        <f>UPPER(MahasiswaTE!F44)</f>
        <v>REGULER</v>
      </c>
      <c r="E44" s="13" t="str">
        <f>UPPER(MahasiswaTE!G44)</f>
        <v>L</v>
      </c>
      <c r="F44" s="13" t="str">
        <f>UPPER(MahasiswaTE!I44)</f>
        <v>MERUYA</v>
      </c>
      <c r="G44" s="13" t="str">
        <f>UPPER(MahasiswaTE!E44)</f>
        <v/>
      </c>
    </row>
    <row r="45" spans="1:7" ht="15">
      <c r="A45" s="13" t="str">
        <f>UPPER(MahasiswaTE!C45)</f>
        <v>HERMAN SUSANTO</v>
      </c>
      <c r="B45" s="13" t="str">
        <f>MahasiswaTE!B45</f>
        <v>01400-044    </v>
      </c>
      <c r="C45" s="33">
        <f>MahasiswaTE!H45</f>
        <v>2000</v>
      </c>
      <c r="D45" s="13" t="str">
        <f>UPPER(MahasiswaTE!F45)</f>
        <v>REGULER</v>
      </c>
      <c r="E45" s="13" t="str">
        <f>UPPER(MahasiswaTE!G45)</f>
        <v>D</v>
      </c>
      <c r="F45" s="13" t="str">
        <f>UPPER(MahasiswaTE!I45)</f>
        <v>MERUYA</v>
      </c>
      <c r="G45" s="13" t="str">
        <f>UPPER(MahasiswaTE!E45)</f>
        <v>SMU</v>
      </c>
    </row>
    <row r="46" spans="1:7" ht="15">
      <c r="A46" s="13" t="str">
        <f>UPPER(MahasiswaTE!C46)</f>
        <v>IIK SAMUEL</v>
      </c>
      <c r="B46" s="13" t="str">
        <f>MahasiswaTE!B46</f>
        <v>01400-045    </v>
      </c>
      <c r="C46" s="33">
        <f>MahasiswaTE!H46</f>
        <v>2000</v>
      </c>
      <c r="D46" s="13" t="str">
        <f>UPPER(MahasiswaTE!F46)</f>
        <v>REGULER</v>
      </c>
      <c r="E46" s="13" t="str">
        <f>UPPER(MahasiswaTE!G46)</f>
        <v>D</v>
      </c>
      <c r="F46" s="13" t="str">
        <f>UPPER(MahasiswaTE!I46)</f>
        <v>MERUYA</v>
      </c>
      <c r="G46" s="13" t="str">
        <f>UPPER(MahasiswaTE!E46)</f>
        <v>SLTA</v>
      </c>
    </row>
    <row r="47" spans="1:7" ht="15">
      <c r="A47" s="13" t="str">
        <f>UPPER(MahasiswaTE!C47)</f>
        <v>IMAN RAMDHAN</v>
      </c>
      <c r="B47" s="13" t="str">
        <f>MahasiswaTE!B47</f>
        <v>01400-046    </v>
      </c>
      <c r="C47" s="33">
        <f>MahasiswaTE!H47</f>
        <v>2000</v>
      </c>
      <c r="D47" s="13" t="str">
        <f>UPPER(MahasiswaTE!F47)</f>
        <v>REGULER</v>
      </c>
      <c r="E47" s="13" t="str">
        <f>UPPER(MahasiswaTE!G47)</f>
        <v>L</v>
      </c>
      <c r="F47" s="13" t="str">
        <f>UPPER(MahasiswaTE!I47)</f>
        <v>MERUYA</v>
      </c>
      <c r="G47" s="13" t="str">
        <f>UPPER(MahasiswaTE!E47)</f>
        <v>LAINYA</v>
      </c>
    </row>
    <row r="48" spans="1:7" ht="15">
      <c r="A48" s="13" t="str">
        <f>UPPER(MahasiswaTE!C48)</f>
        <v>INDRA MULIA</v>
      </c>
      <c r="B48" s="13" t="str">
        <f>MahasiswaTE!B48</f>
        <v>01400-047    </v>
      </c>
      <c r="C48" s="33">
        <f>MahasiswaTE!H48</f>
        <v>2000</v>
      </c>
      <c r="D48" s="13" t="str">
        <f>UPPER(MahasiswaTE!F48)</f>
        <v>REGULER</v>
      </c>
      <c r="E48" s="13" t="str">
        <f>UPPER(MahasiswaTE!G48)</f>
        <v>L</v>
      </c>
      <c r="F48" s="13" t="str">
        <f>UPPER(MahasiswaTE!I48)</f>
        <v>MERUYA</v>
      </c>
      <c r="G48" s="13" t="str">
        <f>UPPER(MahasiswaTE!E48)</f>
        <v>SMU</v>
      </c>
    </row>
    <row r="49" spans="1:7" ht="15">
      <c r="A49" s="13" t="str">
        <f>UPPER(MahasiswaTE!C49)</f>
        <v>IWAN KURNIAWAN</v>
      </c>
      <c r="B49" s="13" t="str">
        <f>MahasiswaTE!B49</f>
        <v>01400-048    </v>
      </c>
      <c r="C49" s="33">
        <f>MahasiswaTE!H49</f>
        <v>2000</v>
      </c>
      <c r="D49" s="13" t="str">
        <f>UPPER(MahasiswaTE!F49)</f>
        <v>REGULER</v>
      </c>
      <c r="E49" s="13" t="str">
        <f>UPPER(MahasiswaTE!G49)</f>
        <v>M</v>
      </c>
      <c r="F49" s="13" t="str">
        <f>UPPER(MahasiswaTE!I49)</f>
        <v>MERUYA</v>
      </c>
      <c r="G49" s="13" t="str">
        <f>UPPER(MahasiswaTE!E49)</f>
        <v>SMU</v>
      </c>
    </row>
    <row r="50" spans="1:7" ht="15">
      <c r="A50" s="13" t="str">
        <f>UPPER(MahasiswaTE!C50)</f>
        <v>IWAN WAHYUDI</v>
      </c>
      <c r="B50" s="13" t="str">
        <f>MahasiswaTE!B50</f>
        <v>01400-049    </v>
      </c>
      <c r="C50" s="33">
        <f>MahasiswaTE!H50</f>
        <v>2000</v>
      </c>
      <c r="D50" s="13" t="str">
        <f>UPPER(MahasiswaTE!F50)</f>
        <v>REGULER</v>
      </c>
      <c r="E50" s="13" t="str">
        <f>UPPER(MahasiswaTE!G50)</f>
        <v>D</v>
      </c>
      <c r="F50" s="13" t="str">
        <f>UPPER(MahasiswaTE!I50)</f>
        <v>MERUYA</v>
      </c>
      <c r="G50" s="13" t="str">
        <f>UPPER(MahasiswaTE!E50)</f>
        <v/>
      </c>
    </row>
    <row r="51" spans="1:7" ht="15">
      <c r="A51" s="13" t="str">
        <f>UPPER(MahasiswaTE!C51)</f>
        <v>JOKO SRIYANTO</v>
      </c>
      <c r="B51" s="13" t="str">
        <f>MahasiswaTE!B51</f>
        <v>01400-050    </v>
      </c>
      <c r="C51" s="33">
        <f>MahasiswaTE!H51</f>
        <v>2000</v>
      </c>
      <c r="D51" s="13" t="str">
        <f>UPPER(MahasiswaTE!F51)</f>
        <v>REGULER</v>
      </c>
      <c r="E51" s="13" t="str">
        <f>UPPER(MahasiswaTE!G51)</f>
        <v>D</v>
      </c>
      <c r="F51" s="13" t="str">
        <f>UPPER(MahasiswaTE!I51)</f>
        <v>MERUYA</v>
      </c>
      <c r="G51" s="13" t="str">
        <f>UPPER(MahasiswaTE!E51)</f>
        <v/>
      </c>
    </row>
    <row r="52" spans="1:7" ht="15">
      <c r="A52" s="13" t="str">
        <f>UPPER(MahasiswaTE!C52)</f>
        <v>LENNI</v>
      </c>
      <c r="B52" s="13" t="str">
        <f>MahasiswaTE!B52</f>
        <v>01400-051    </v>
      </c>
      <c r="C52" s="33">
        <f>MahasiswaTE!H52</f>
        <v>2000</v>
      </c>
      <c r="D52" s="13" t="str">
        <f>UPPER(MahasiswaTE!F52)</f>
        <v>REGULER</v>
      </c>
      <c r="E52" s="13" t="str">
        <f>UPPER(MahasiswaTE!G52)</f>
        <v>L</v>
      </c>
      <c r="F52" s="13" t="str">
        <f>UPPER(MahasiswaTE!I52)</f>
        <v>MERUYA</v>
      </c>
      <c r="G52" s="13" t="str">
        <f>UPPER(MahasiswaTE!E52)</f>
        <v>SMU</v>
      </c>
    </row>
    <row r="53" spans="1:7" ht="15">
      <c r="A53" s="13" t="str">
        <f>UPPER(MahasiswaTE!C53)</f>
        <v>LUTPI ALIP</v>
      </c>
      <c r="B53" s="13" t="str">
        <f>MahasiswaTE!B53</f>
        <v>01400-052    </v>
      </c>
      <c r="C53" s="33">
        <f>MahasiswaTE!H53</f>
        <v>2000</v>
      </c>
      <c r="D53" s="13" t="str">
        <f>UPPER(MahasiswaTE!F53)</f>
        <v>REGULER</v>
      </c>
      <c r="E53" s="13" t="str">
        <f>UPPER(MahasiswaTE!G53)</f>
        <v>L</v>
      </c>
      <c r="F53" s="13" t="str">
        <f>UPPER(MahasiswaTE!I53)</f>
        <v>MERUYA</v>
      </c>
      <c r="G53" s="13" t="str">
        <f>UPPER(MahasiswaTE!E53)</f>
        <v>SMU</v>
      </c>
    </row>
    <row r="54" spans="1:7" ht="15">
      <c r="A54" s="13" t="str">
        <f>UPPER(MahasiswaTE!C54)</f>
        <v>MARIODONA</v>
      </c>
      <c r="B54" s="13" t="str">
        <f>MahasiswaTE!B54</f>
        <v>01400-053    </v>
      </c>
      <c r="C54" s="33">
        <f>MahasiswaTE!H54</f>
        <v>2000</v>
      </c>
      <c r="D54" s="13" t="str">
        <f>UPPER(MahasiswaTE!F54)</f>
        <v>REGULER</v>
      </c>
      <c r="E54" s="13" t="str">
        <f>UPPER(MahasiswaTE!G54)</f>
        <v>L</v>
      </c>
      <c r="F54" s="13" t="str">
        <f>UPPER(MahasiswaTE!I54)</f>
        <v>MERUYA</v>
      </c>
      <c r="G54" s="13" t="str">
        <f>UPPER(MahasiswaTE!E54)</f>
        <v>SMU</v>
      </c>
    </row>
    <row r="55" spans="1:7" ht="15">
      <c r="A55" s="13" t="str">
        <f>UPPER(MahasiswaTE!C55)</f>
        <v>MARSUN</v>
      </c>
      <c r="B55" s="13" t="str">
        <f>MahasiswaTE!B55</f>
        <v>01400-054    </v>
      </c>
      <c r="C55" s="33">
        <f>MahasiswaTE!H55</f>
        <v>2000</v>
      </c>
      <c r="D55" s="13" t="str">
        <f>UPPER(MahasiswaTE!F55)</f>
        <v>REGULER</v>
      </c>
      <c r="E55" s="13" t="str">
        <f>UPPER(MahasiswaTE!G55)</f>
        <v>L</v>
      </c>
      <c r="F55" s="13" t="str">
        <f>UPPER(MahasiswaTE!I55)</f>
        <v>MERUYA</v>
      </c>
      <c r="G55" s="13" t="str">
        <f>UPPER(MahasiswaTE!E55)</f>
        <v/>
      </c>
    </row>
    <row r="56" spans="1:7" ht="15">
      <c r="A56" s="13" t="str">
        <f>UPPER(MahasiswaTE!C56)</f>
        <v>MAULANA</v>
      </c>
      <c r="B56" s="13" t="str">
        <f>MahasiswaTE!B56</f>
        <v>01400-055    </v>
      </c>
      <c r="C56" s="33">
        <f>MahasiswaTE!H56</f>
        <v>2000</v>
      </c>
      <c r="D56" s="13" t="str">
        <f>UPPER(MahasiswaTE!F56)</f>
        <v>REGULER</v>
      </c>
      <c r="E56" s="13" t="str">
        <f>UPPER(MahasiswaTE!G56)</f>
        <v>D</v>
      </c>
      <c r="F56" s="13" t="str">
        <f>UPPER(MahasiswaTE!I56)</f>
        <v>MERUYA</v>
      </c>
      <c r="G56" s="13" t="str">
        <f>UPPER(MahasiswaTE!E56)</f>
        <v>SLTA</v>
      </c>
    </row>
    <row r="57" spans="1:7" ht="15">
      <c r="A57" s="13" t="str">
        <f>UPPER(MahasiswaTE!C57)</f>
        <v>MIGRIS STEWART</v>
      </c>
      <c r="B57" s="13" t="str">
        <f>MahasiswaTE!B57</f>
        <v>01400-056    </v>
      </c>
      <c r="C57" s="33">
        <f>MahasiswaTE!H57</f>
        <v>2000</v>
      </c>
      <c r="D57" s="13" t="str">
        <f>UPPER(MahasiswaTE!F57)</f>
        <v>REGULER</v>
      </c>
      <c r="E57" s="13" t="str">
        <f>UPPER(MahasiswaTE!G57)</f>
        <v>D</v>
      </c>
      <c r="F57" s="13" t="str">
        <f>UPPER(MahasiswaTE!I57)</f>
        <v>MERUYA</v>
      </c>
      <c r="G57" s="13" t="str">
        <f>UPPER(MahasiswaTE!E57)</f>
        <v/>
      </c>
    </row>
    <row r="58" spans="1:7" ht="15">
      <c r="A58" s="13" t="str">
        <f>UPPER(MahasiswaTE!C58)</f>
        <v>MUHAMAD HASIM</v>
      </c>
      <c r="B58" s="13" t="str">
        <f>MahasiswaTE!B58</f>
        <v>01400-057    </v>
      </c>
      <c r="C58" s="33">
        <f>MahasiswaTE!H58</f>
        <v>2000</v>
      </c>
      <c r="D58" s="13" t="str">
        <f>UPPER(MahasiswaTE!F58)</f>
        <v>REGULER</v>
      </c>
      <c r="E58" s="13" t="str">
        <f>UPPER(MahasiswaTE!G58)</f>
        <v>D</v>
      </c>
      <c r="F58" s="13" t="str">
        <f>UPPER(MahasiswaTE!I58)</f>
        <v>MERUYA</v>
      </c>
      <c r="G58" s="13" t="str">
        <f>UPPER(MahasiswaTE!E58)</f>
        <v>SMU</v>
      </c>
    </row>
    <row r="59" spans="1:7" ht="15">
      <c r="A59" s="13" t="str">
        <f>UPPER(MahasiswaTE!C59)</f>
        <v>MUHAMMAD ARFAH</v>
      </c>
      <c r="B59" s="13" t="str">
        <f>MahasiswaTE!B59</f>
        <v>01400-058    </v>
      </c>
      <c r="C59" s="33">
        <f>MahasiswaTE!H59</f>
        <v>2000</v>
      </c>
      <c r="D59" s="13" t="str">
        <f>UPPER(MahasiswaTE!F59)</f>
        <v>REGULER</v>
      </c>
      <c r="E59" s="13" t="str">
        <f>UPPER(MahasiswaTE!G59)</f>
        <v>L</v>
      </c>
      <c r="F59" s="13" t="str">
        <f>UPPER(MahasiswaTE!I59)</f>
        <v>MERUYA</v>
      </c>
      <c r="G59" s="13" t="str">
        <f>UPPER(MahasiswaTE!E59)</f>
        <v>SMU</v>
      </c>
    </row>
    <row r="60" spans="1:7" ht="15">
      <c r="A60" s="13" t="str">
        <f>UPPER(MahasiswaTE!C60)</f>
        <v>MUHAMMAD BASHORI</v>
      </c>
      <c r="B60" s="13" t="str">
        <f>MahasiswaTE!B60</f>
        <v>01400-059    </v>
      </c>
      <c r="C60" s="33">
        <f>MahasiswaTE!H60</f>
        <v>2000</v>
      </c>
      <c r="D60" s="13" t="str">
        <f>UPPER(MahasiswaTE!F60)</f>
        <v>REGULER</v>
      </c>
      <c r="E60" s="13" t="str">
        <f>UPPER(MahasiswaTE!G60)</f>
        <v>L</v>
      </c>
      <c r="F60" s="13" t="str">
        <f>UPPER(MahasiswaTE!I60)</f>
        <v>MERUYA</v>
      </c>
      <c r="G60" s="13" t="str">
        <f>UPPER(MahasiswaTE!E60)</f>
        <v>LAINYA</v>
      </c>
    </row>
    <row r="61" spans="1:7" ht="15">
      <c r="A61" s="13" t="str">
        <f>UPPER(MahasiswaTE!C61)</f>
        <v>MUHAMAD NURDIN</v>
      </c>
      <c r="B61" s="13" t="str">
        <f>MahasiswaTE!B61</f>
        <v>01400-060    </v>
      </c>
      <c r="C61" s="33">
        <f>MahasiswaTE!H61</f>
        <v>2000</v>
      </c>
      <c r="D61" s="13" t="str">
        <f>UPPER(MahasiswaTE!F61)</f>
        <v>REGULER</v>
      </c>
      <c r="E61" s="13" t="str">
        <f>UPPER(MahasiswaTE!G61)</f>
        <v>L</v>
      </c>
      <c r="F61" s="13" t="str">
        <f>UPPER(MahasiswaTE!I61)</f>
        <v>MERUYA</v>
      </c>
      <c r="G61" s="13" t="str">
        <f>UPPER(MahasiswaTE!E61)</f>
        <v>SMU</v>
      </c>
    </row>
    <row r="62" spans="1:7" ht="15">
      <c r="A62" s="13" t="str">
        <f>UPPER(MahasiswaTE!C62)</f>
        <v>MUHAMAD RIANDANA</v>
      </c>
      <c r="B62" s="13" t="str">
        <f>MahasiswaTE!B62</f>
        <v>01400-061    </v>
      </c>
      <c r="C62" s="33">
        <f>MahasiswaTE!H62</f>
        <v>2000</v>
      </c>
      <c r="D62" s="13" t="str">
        <f>UPPER(MahasiswaTE!F62)</f>
        <v>REGULER</v>
      </c>
      <c r="E62" s="13" t="str">
        <f>UPPER(MahasiswaTE!G62)</f>
        <v>L</v>
      </c>
      <c r="F62" s="13" t="str">
        <f>UPPER(MahasiswaTE!I62)</f>
        <v>MERUYA</v>
      </c>
      <c r="G62" s="13" t="str">
        <f>UPPER(MahasiswaTE!E62)</f>
        <v>SMU</v>
      </c>
    </row>
    <row r="63" spans="1:7" ht="15">
      <c r="A63" s="13" t="str">
        <f>UPPER(MahasiswaTE!C63)</f>
        <v>NANIK SAFRIDIYAH</v>
      </c>
      <c r="B63" s="13" t="str">
        <f>MahasiswaTE!B63</f>
        <v>01400-062    </v>
      </c>
      <c r="C63" s="33">
        <f>MahasiswaTE!H63</f>
        <v>2000</v>
      </c>
      <c r="D63" s="13" t="str">
        <f>UPPER(MahasiswaTE!F63)</f>
        <v>REGULER</v>
      </c>
      <c r="E63" s="13" t="str">
        <f>UPPER(MahasiswaTE!G63)</f>
        <v>L</v>
      </c>
      <c r="F63" s="13" t="str">
        <f>UPPER(MahasiswaTE!I63)</f>
        <v>MERUYA</v>
      </c>
      <c r="G63" s="13" t="str">
        <f>UPPER(MahasiswaTE!E63)</f>
        <v>SMU</v>
      </c>
    </row>
    <row r="64" spans="1:7" ht="15">
      <c r="A64" s="13" t="str">
        <f>UPPER(MahasiswaTE!C64)</f>
        <v>NASIR</v>
      </c>
      <c r="B64" s="13" t="str">
        <f>MahasiswaTE!B64</f>
        <v>01400-063    </v>
      </c>
      <c r="C64" s="33">
        <f>MahasiswaTE!H64</f>
        <v>2000</v>
      </c>
      <c r="D64" s="13" t="str">
        <f>UPPER(MahasiswaTE!F64)</f>
        <v>REGULER</v>
      </c>
      <c r="E64" s="13" t="str">
        <f>UPPER(MahasiswaTE!G64)</f>
        <v>L</v>
      </c>
      <c r="F64" s="13" t="str">
        <f>UPPER(MahasiswaTE!I64)</f>
        <v>MERUYA</v>
      </c>
      <c r="G64" s="13" t="str">
        <f>UPPER(MahasiswaTE!E64)</f>
        <v>SMU</v>
      </c>
    </row>
    <row r="65" spans="1:7" ht="15">
      <c r="A65" s="13" t="str">
        <f>UPPER(MahasiswaTE!C65)</f>
        <v>NITA AYU FARHIANI</v>
      </c>
      <c r="B65" s="13" t="str">
        <f>MahasiswaTE!B65</f>
        <v>01400-064    </v>
      </c>
      <c r="C65" s="33">
        <f>MahasiswaTE!H65</f>
        <v>2000</v>
      </c>
      <c r="D65" s="13" t="str">
        <f>UPPER(MahasiswaTE!F65)</f>
        <v>REGULER</v>
      </c>
      <c r="E65" s="13" t="str">
        <f>UPPER(MahasiswaTE!G65)</f>
        <v>L</v>
      </c>
      <c r="F65" s="13" t="str">
        <f>UPPER(MahasiswaTE!I65)</f>
        <v>MERUYA</v>
      </c>
      <c r="G65" s="13" t="str">
        <f>UPPER(MahasiswaTE!E65)</f>
        <v>LAINYA</v>
      </c>
    </row>
    <row r="66" spans="1:7" ht="15">
      <c r="A66" s="13" t="str">
        <f>UPPER(MahasiswaTE!C66)</f>
        <v>NOVIANTO INDRAWAN</v>
      </c>
      <c r="B66" s="13" t="str">
        <f>MahasiswaTE!B66</f>
        <v>01400-065    </v>
      </c>
      <c r="C66" s="33">
        <f>MahasiswaTE!H66</f>
        <v>2000</v>
      </c>
      <c r="D66" s="13" t="str">
        <f>UPPER(MahasiswaTE!F66)</f>
        <v>REGULER</v>
      </c>
      <c r="E66" s="13" t="str">
        <f>UPPER(MahasiswaTE!G66)</f>
        <v>L</v>
      </c>
      <c r="F66" s="13" t="str">
        <f>UPPER(MahasiswaTE!I66)</f>
        <v>MERUYA</v>
      </c>
      <c r="G66" s="13" t="str">
        <f>UPPER(MahasiswaTE!E66)</f>
        <v>SMU</v>
      </c>
    </row>
    <row r="67" spans="1:7" ht="15">
      <c r="A67" s="13" t="str">
        <f>UPPER(MahasiswaTE!C67)</f>
        <v>NURUL HADIWIYONO</v>
      </c>
      <c r="B67" s="13" t="str">
        <f>MahasiswaTE!B67</f>
        <v>01400-066    </v>
      </c>
      <c r="C67" s="33">
        <f>MahasiswaTE!H67</f>
        <v>2000</v>
      </c>
      <c r="D67" s="13" t="str">
        <f>UPPER(MahasiswaTE!F67)</f>
        <v>REGULER</v>
      </c>
      <c r="E67" s="13" t="str">
        <f>UPPER(MahasiswaTE!G67)</f>
        <v>L</v>
      </c>
      <c r="F67" s="13" t="str">
        <f>UPPER(MahasiswaTE!I67)</f>
        <v>MERUYA</v>
      </c>
      <c r="G67" s="13" t="str">
        <f>UPPER(MahasiswaTE!E67)</f>
        <v>SMU</v>
      </c>
    </row>
    <row r="68" spans="1:7" ht="15">
      <c r="A68" s="13" t="str">
        <f>UPPER(MahasiswaTE!C68)</f>
        <v>OKY WAHYU RESTUADHI</v>
      </c>
      <c r="B68" s="13" t="str">
        <f>MahasiswaTE!B68</f>
        <v>01400-067    </v>
      </c>
      <c r="C68" s="33">
        <f>MahasiswaTE!H68</f>
        <v>2000</v>
      </c>
      <c r="D68" s="13" t="str">
        <f>UPPER(MahasiswaTE!F68)</f>
        <v>REGULER</v>
      </c>
      <c r="E68" s="13" t="str">
        <f>UPPER(MahasiswaTE!G68)</f>
        <v>L</v>
      </c>
      <c r="F68" s="13" t="str">
        <f>UPPER(MahasiswaTE!I68)</f>
        <v>MERUYA</v>
      </c>
      <c r="G68" s="13" t="str">
        <f>UPPER(MahasiswaTE!E68)</f>
        <v>SLTA</v>
      </c>
    </row>
    <row r="69" spans="1:7" ht="15">
      <c r="A69" s="13" t="str">
        <f>UPPER(MahasiswaTE!C69)</f>
        <v>RAMDAN ADE AGUS HERTANTO</v>
      </c>
      <c r="B69" s="13" t="str">
        <f>MahasiswaTE!B69</f>
        <v>01400-068    </v>
      </c>
      <c r="C69" s="33">
        <f>MahasiswaTE!H69</f>
        <v>2000</v>
      </c>
      <c r="D69" s="13" t="str">
        <f>UPPER(MahasiswaTE!F69)</f>
        <v>REGULER</v>
      </c>
      <c r="E69" s="13" t="str">
        <f>UPPER(MahasiswaTE!G69)</f>
        <v>L</v>
      </c>
      <c r="F69" s="13" t="str">
        <f>UPPER(MahasiswaTE!I69)</f>
        <v>MERUYA</v>
      </c>
      <c r="G69" s="13" t="str">
        <f>UPPER(MahasiswaTE!E69)</f>
        <v>SLTA</v>
      </c>
    </row>
    <row r="70" spans="1:7" ht="15">
      <c r="A70" s="13" t="str">
        <f>UPPER(MahasiswaTE!C70)</f>
        <v>RIDHO FERDIANTO</v>
      </c>
      <c r="B70" s="13" t="str">
        <f>MahasiswaTE!B70</f>
        <v>01400-069    </v>
      </c>
      <c r="C70" s="33">
        <f>MahasiswaTE!H70</f>
        <v>2000</v>
      </c>
      <c r="D70" s="13" t="str">
        <f>UPPER(MahasiswaTE!F70)</f>
        <v>REGULER</v>
      </c>
      <c r="E70" s="13" t="str">
        <f>UPPER(MahasiswaTE!G70)</f>
        <v>D</v>
      </c>
      <c r="F70" s="13" t="str">
        <f>UPPER(MahasiswaTE!I70)</f>
        <v>MERUYA</v>
      </c>
      <c r="G70" s="13" t="str">
        <f>UPPER(MahasiswaTE!E70)</f>
        <v>SLTA</v>
      </c>
    </row>
    <row r="71" spans="1:7" ht="15">
      <c r="A71" s="13" t="str">
        <f>UPPER(MahasiswaTE!C71)</f>
        <v>RUSLI HIDAYAT</v>
      </c>
      <c r="B71" s="13" t="str">
        <f>MahasiswaTE!B71</f>
        <v>01400-070    </v>
      </c>
      <c r="C71" s="33">
        <f>MahasiswaTE!H71</f>
        <v>2000</v>
      </c>
      <c r="D71" s="13" t="str">
        <f>UPPER(MahasiswaTE!F71)</f>
        <v>REGULER</v>
      </c>
      <c r="E71" s="13" t="str">
        <f>UPPER(MahasiswaTE!G71)</f>
        <v>M</v>
      </c>
      <c r="F71" s="13" t="str">
        <f>UPPER(MahasiswaTE!I71)</f>
        <v>MERUYA</v>
      </c>
      <c r="G71" s="13" t="str">
        <f>UPPER(MahasiswaTE!E71)</f>
        <v>LAINYA</v>
      </c>
    </row>
    <row r="72" spans="1:7" ht="15">
      <c r="A72" s="13" t="str">
        <f>UPPER(MahasiswaTE!C72)</f>
        <v>SACHRUL</v>
      </c>
      <c r="B72" s="13" t="str">
        <f>MahasiswaTE!B72</f>
        <v>01400-071    </v>
      </c>
      <c r="C72" s="33">
        <f>MahasiswaTE!H72</f>
        <v>2000</v>
      </c>
      <c r="D72" s="13" t="str">
        <f>UPPER(MahasiswaTE!F72)</f>
        <v>REGULER</v>
      </c>
      <c r="E72" s="13" t="str">
        <f>UPPER(MahasiswaTE!G72)</f>
        <v>L</v>
      </c>
      <c r="F72" s="13" t="str">
        <f>UPPER(MahasiswaTE!I72)</f>
        <v>MERUYA</v>
      </c>
      <c r="G72" s="13" t="str">
        <f>UPPER(MahasiswaTE!E72)</f>
        <v>SMU</v>
      </c>
    </row>
    <row r="73" spans="1:7" ht="15">
      <c r="A73" s="13" t="str">
        <f>UPPER(MahasiswaTE!C73)</f>
        <v>SATYA PRATAMA</v>
      </c>
      <c r="B73" s="13" t="str">
        <f>MahasiswaTE!B73</f>
        <v>01400-072    </v>
      </c>
      <c r="C73" s="33">
        <f>MahasiswaTE!H73</f>
        <v>2000</v>
      </c>
      <c r="D73" s="13" t="str">
        <f>UPPER(MahasiswaTE!F73)</f>
        <v>REGULER</v>
      </c>
      <c r="E73" s="13" t="str">
        <f>UPPER(MahasiswaTE!G73)</f>
        <v>L</v>
      </c>
      <c r="F73" s="13" t="str">
        <f>UPPER(MahasiswaTE!I73)</f>
        <v>MERUYA</v>
      </c>
      <c r="G73" s="13" t="str">
        <f>UPPER(MahasiswaTE!E73)</f>
        <v>SLTA</v>
      </c>
    </row>
    <row r="74" spans="1:7" ht="15">
      <c r="A74" s="13" t="str">
        <f>UPPER(MahasiswaTE!C74)</f>
        <v>SERI HERNANI</v>
      </c>
      <c r="B74" s="13" t="str">
        <f>MahasiswaTE!B74</f>
        <v>01400-073    </v>
      </c>
      <c r="C74" s="33">
        <f>MahasiswaTE!H74</f>
        <v>2000</v>
      </c>
      <c r="D74" s="13" t="str">
        <f>UPPER(MahasiswaTE!F74)</f>
        <v>REGULER</v>
      </c>
      <c r="E74" s="13" t="str">
        <f>UPPER(MahasiswaTE!G74)</f>
        <v>L</v>
      </c>
      <c r="F74" s="13" t="str">
        <f>UPPER(MahasiswaTE!I74)</f>
        <v>MERUYA</v>
      </c>
      <c r="G74" s="13" t="str">
        <f>UPPER(MahasiswaTE!E74)</f>
        <v>SMU</v>
      </c>
    </row>
    <row r="75" spans="1:7" ht="15">
      <c r="A75" s="13" t="str">
        <f>UPPER(MahasiswaTE!C75)</f>
        <v>SIGIT SUPRIYANTO</v>
      </c>
      <c r="B75" s="13" t="str">
        <f>MahasiswaTE!B75</f>
        <v>01400-074    </v>
      </c>
      <c r="C75" s="33">
        <f>MahasiswaTE!H75</f>
        <v>2000</v>
      </c>
      <c r="D75" s="13" t="str">
        <f>UPPER(MahasiswaTE!F75)</f>
        <v>REGULER</v>
      </c>
      <c r="E75" s="13" t="str">
        <f>UPPER(MahasiswaTE!G75)</f>
        <v>L</v>
      </c>
      <c r="F75" s="13" t="str">
        <f>UPPER(MahasiswaTE!I75)</f>
        <v>MERUYA</v>
      </c>
      <c r="G75" s="13" t="str">
        <f>UPPER(MahasiswaTE!E75)</f>
        <v>LAINYA</v>
      </c>
    </row>
    <row r="76" spans="1:7" ht="15">
      <c r="A76" s="13" t="str">
        <f>UPPER(MahasiswaTE!C76)</f>
        <v>SUCI RAMDHONA WULANDARI TEWANG</v>
      </c>
      <c r="B76" s="13" t="str">
        <f>MahasiswaTE!B76</f>
        <v>01400-075    </v>
      </c>
      <c r="C76" s="33">
        <f>MahasiswaTE!H76</f>
        <v>2000</v>
      </c>
      <c r="D76" s="13" t="str">
        <f>UPPER(MahasiswaTE!F76)</f>
        <v>REGULER</v>
      </c>
      <c r="E76" s="13" t="str">
        <f>UPPER(MahasiswaTE!G76)</f>
        <v>L</v>
      </c>
      <c r="F76" s="13" t="str">
        <f>UPPER(MahasiswaTE!I76)</f>
        <v>MERUYA</v>
      </c>
      <c r="G76" s="13" t="str">
        <f>UPPER(MahasiswaTE!E76)</f>
        <v>SMU</v>
      </c>
    </row>
    <row r="77" spans="1:7" ht="15">
      <c r="A77" s="13" t="str">
        <f>UPPER(MahasiswaTE!C77)</f>
        <v>SYAHRIAN NURDIN</v>
      </c>
      <c r="B77" s="13" t="str">
        <f>MahasiswaTE!B77</f>
        <v>01400-076    </v>
      </c>
      <c r="C77" s="33">
        <f>MahasiswaTE!H77</f>
        <v>2000</v>
      </c>
      <c r="D77" s="13" t="str">
        <f>UPPER(MahasiswaTE!F77)</f>
        <v>REGULER</v>
      </c>
      <c r="E77" s="13" t="str">
        <f>UPPER(MahasiswaTE!G77)</f>
        <v>D</v>
      </c>
      <c r="F77" s="13" t="str">
        <f>UPPER(MahasiswaTE!I77)</f>
        <v>MERUYA</v>
      </c>
      <c r="G77" s="13" t="str">
        <f>UPPER(MahasiswaTE!E77)</f>
        <v/>
      </c>
    </row>
    <row r="78" spans="1:7" ht="15">
      <c r="A78" s="13" t="str">
        <f>UPPER(MahasiswaTE!C78)</f>
        <v>TAUFIK</v>
      </c>
      <c r="B78" s="13" t="str">
        <f>MahasiswaTE!B78</f>
        <v>01400-077    </v>
      </c>
      <c r="C78" s="33">
        <f>MahasiswaTE!H78</f>
        <v>2000</v>
      </c>
      <c r="D78" s="13" t="str">
        <f>UPPER(MahasiswaTE!F78)</f>
        <v>REGULER</v>
      </c>
      <c r="E78" s="13" t="str">
        <f>UPPER(MahasiswaTE!G78)</f>
        <v>L</v>
      </c>
      <c r="F78" s="13" t="str">
        <f>UPPER(MahasiswaTE!I78)</f>
        <v>MERUYA</v>
      </c>
      <c r="G78" s="13" t="str">
        <f>UPPER(MahasiswaTE!E78)</f>
        <v>SLTA</v>
      </c>
    </row>
    <row r="79" spans="1:7" ht="15">
      <c r="A79" s="13" t="str">
        <f>UPPER(MahasiswaTE!C79)</f>
        <v>TAUFIK QUROHMAN</v>
      </c>
      <c r="B79" s="13" t="str">
        <f>MahasiswaTE!B79</f>
        <v>01400-078    </v>
      </c>
      <c r="C79" s="33">
        <f>MahasiswaTE!H79</f>
        <v>2000</v>
      </c>
      <c r="D79" s="13" t="str">
        <f>UPPER(MahasiswaTE!F79)</f>
        <v>REGULER</v>
      </c>
      <c r="E79" s="13" t="str">
        <f>UPPER(MahasiswaTE!G79)</f>
        <v>L</v>
      </c>
      <c r="F79" s="13" t="str">
        <f>UPPER(MahasiswaTE!I79)</f>
        <v>MERUYA</v>
      </c>
      <c r="G79" s="13" t="str">
        <f>UPPER(MahasiswaTE!E79)</f>
        <v>SLTA</v>
      </c>
    </row>
    <row r="80" spans="1:7" ht="15">
      <c r="A80" s="13" t="str">
        <f>UPPER(MahasiswaTE!C80)</f>
        <v>UMAYA LESTARI</v>
      </c>
      <c r="B80" s="13" t="str">
        <f>MahasiswaTE!B80</f>
        <v>01400-079    </v>
      </c>
      <c r="C80" s="33">
        <f>MahasiswaTE!H80</f>
        <v>2000</v>
      </c>
      <c r="D80" s="13" t="str">
        <f>UPPER(MahasiswaTE!F80)</f>
        <v>REGULER</v>
      </c>
      <c r="E80" s="13" t="str">
        <f>UPPER(MahasiswaTE!G80)</f>
        <v>D</v>
      </c>
      <c r="F80" s="13" t="str">
        <f>UPPER(MahasiswaTE!I80)</f>
        <v>MERUYA</v>
      </c>
      <c r="G80" s="13" t="str">
        <f>UPPER(MahasiswaTE!E80)</f>
        <v/>
      </c>
    </row>
    <row r="81" spans="1:7" ht="15">
      <c r="A81" s="13" t="str">
        <f>UPPER(MahasiswaTE!C81)</f>
        <v>WALDEMAR</v>
      </c>
      <c r="B81" s="13" t="str">
        <f>MahasiswaTE!B81</f>
        <v>01400-080    </v>
      </c>
      <c r="C81" s="33">
        <f>MahasiswaTE!H81</f>
        <v>2000</v>
      </c>
      <c r="D81" s="13" t="str">
        <f>UPPER(MahasiswaTE!F81)</f>
        <v>REGULER</v>
      </c>
      <c r="E81" s="13" t="str">
        <f>UPPER(MahasiswaTE!G81)</f>
        <v>L</v>
      </c>
      <c r="F81" s="13" t="str">
        <f>UPPER(MahasiswaTE!I81)</f>
        <v>MERUYA</v>
      </c>
      <c r="G81" s="13" t="str">
        <f>UPPER(MahasiswaTE!E81)</f>
        <v/>
      </c>
    </row>
    <row r="82" spans="1:7" ht="15">
      <c r="A82" s="13" t="str">
        <f>UPPER(MahasiswaTE!C82)</f>
        <v>WISNU HADI WIBOWO</v>
      </c>
      <c r="B82" s="13" t="str">
        <f>MahasiswaTE!B82</f>
        <v>01400-081    </v>
      </c>
      <c r="C82" s="33">
        <f>MahasiswaTE!H82</f>
        <v>2000</v>
      </c>
      <c r="D82" s="13" t="str">
        <f>UPPER(MahasiswaTE!F82)</f>
        <v>REGULER</v>
      </c>
      <c r="E82" s="13" t="str">
        <f>UPPER(MahasiswaTE!G82)</f>
        <v>L</v>
      </c>
      <c r="F82" s="13" t="str">
        <f>UPPER(MahasiswaTE!I82)</f>
        <v>MERUYA</v>
      </c>
      <c r="G82" s="13" t="str">
        <f>UPPER(MahasiswaTE!E82)</f>
        <v>SMU</v>
      </c>
    </row>
    <row r="83" spans="1:7" ht="15">
      <c r="A83" s="13" t="str">
        <f>UPPER(MahasiswaTE!C83)</f>
        <v>WIWID WIJOYO</v>
      </c>
      <c r="B83" s="13" t="str">
        <f>MahasiswaTE!B83</f>
        <v>01400-082    </v>
      </c>
      <c r="C83" s="33">
        <f>MahasiswaTE!H83</f>
        <v>2000</v>
      </c>
      <c r="D83" s="13" t="str">
        <f>UPPER(MahasiswaTE!F83)</f>
        <v>REGULER</v>
      </c>
      <c r="E83" s="13" t="str">
        <f>UPPER(MahasiswaTE!G83)</f>
        <v>L</v>
      </c>
      <c r="F83" s="13" t="str">
        <f>UPPER(MahasiswaTE!I83)</f>
        <v>MERUYA</v>
      </c>
      <c r="G83" s="13" t="str">
        <f>UPPER(MahasiswaTE!E83)</f>
        <v>SMU</v>
      </c>
    </row>
    <row r="84" spans="1:7" ht="15">
      <c r="A84" s="13" t="str">
        <f>UPPER(MahasiswaTE!C84)</f>
        <v>WULAN MAYFA</v>
      </c>
      <c r="B84" s="13" t="str">
        <f>MahasiswaTE!B84</f>
        <v>01400-083    </v>
      </c>
      <c r="C84" s="33">
        <f>MahasiswaTE!H84</f>
        <v>2000</v>
      </c>
      <c r="D84" s="13" t="str">
        <f>UPPER(MahasiswaTE!F84)</f>
        <v>REGULER</v>
      </c>
      <c r="E84" s="13" t="str">
        <f>UPPER(MahasiswaTE!G84)</f>
        <v>L</v>
      </c>
      <c r="F84" s="13" t="str">
        <f>UPPER(MahasiswaTE!I84)</f>
        <v>MERUYA</v>
      </c>
      <c r="G84" s="13" t="str">
        <f>UPPER(MahasiswaTE!E84)</f>
        <v>SMU</v>
      </c>
    </row>
    <row r="85" spans="1:7" ht="15">
      <c r="A85" s="13" t="str">
        <f>UPPER(MahasiswaTE!C85)</f>
        <v>YAHYA GUNAWAN</v>
      </c>
      <c r="B85" s="13" t="str">
        <f>MahasiswaTE!B85</f>
        <v>01400-084    </v>
      </c>
      <c r="C85" s="33">
        <f>MahasiswaTE!H85</f>
        <v>2000</v>
      </c>
      <c r="D85" s="13" t="str">
        <f>UPPER(MahasiswaTE!F85)</f>
        <v>REGULER</v>
      </c>
      <c r="E85" s="13" t="str">
        <f>UPPER(MahasiswaTE!G85)</f>
        <v>D</v>
      </c>
      <c r="F85" s="13" t="str">
        <f>UPPER(MahasiswaTE!I85)</f>
        <v>MERUYA</v>
      </c>
      <c r="G85" s="13" t="str">
        <f>UPPER(MahasiswaTE!E85)</f>
        <v/>
      </c>
    </row>
    <row r="86" spans="1:7" ht="15">
      <c r="A86" s="13" t="str">
        <f>UPPER(MahasiswaTE!C86)</f>
        <v>YANUAR HUSNA</v>
      </c>
      <c r="B86" s="13" t="str">
        <f>MahasiswaTE!B86</f>
        <v>01400-085    </v>
      </c>
      <c r="C86" s="33">
        <f>MahasiswaTE!H86</f>
        <v>2000</v>
      </c>
      <c r="D86" s="13" t="str">
        <f>UPPER(MahasiswaTE!F86)</f>
        <v>REGULER</v>
      </c>
      <c r="E86" s="13" t="str">
        <f>UPPER(MahasiswaTE!G86)</f>
        <v>L</v>
      </c>
      <c r="F86" s="13" t="str">
        <f>UPPER(MahasiswaTE!I86)</f>
        <v>MERUYA</v>
      </c>
      <c r="G86" s="13" t="str">
        <f>UPPER(MahasiswaTE!E86)</f>
        <v>SMU</v>
      </c>
    </row>
    <row r="87" spans="1:7" ht="15">
      <c r="A87" s="13" t="str">
        <f>UPPER(MahasiswaTE!C87)</f>
        <v>YOSEF ADYMAS</v>
      </c>
      <c r="B87" s="13" t="str">
        <f>MahasiswaTE!B87</f>
        <v>01400-086    </v>
      </c>
      <c r="C87" s="33">
        <f>MahasiswaTE!H87</f>
        <v>2000</v>
      </c>
      <c r="D87" s="13" t="str">
        <f>UPPER(MahasiswaTE!F87)</f>
        <v>REGULER</v>
      </c>
      <c r="E87" s="13" t="str">
        <f>UPPER(MahasiswaTE!G87)</f>
        <v>L</v>
      </c>
      <c r="F87" s="13" t="str">
        <f>UPPER(MahasiswaTE!I87)</f>
        <v>MERUYA</v>
      </c>
      <c r="G87" s="13" t="str">
        <f>UPPER(MahasiswaTE!E87)</f>
        <v/>
      </c>
    </row>
    <row r="88" spans="1:7" ht="15">
      <c r="A88" s="13" t="str">
        <f>UPPER(MahasiswaTE!C88)</f>
        <v>YUSWARDANI ARI SITYAWATI</v>
      </c>
      <c r="B88" s="13" t="str">
        <f>MahasiswaTE!B88</f>
        <v>01400-087    </v>
      </c>
      <c r="C88" s="33">
        <f>MahasiswaTE!H88</f>
        <v>2000</v>
      </c>
      <c r="D88" s="13" t="str">
        <f>UPPER(MahasiswaTE!F88)</f>
        <v>REGULER</v>
      </c>
      <c r="E88" s="13" t="str">
        <f>UPPER(MahasiswaTE!G88)</f>
        <v>L</v>
      </c>
      <c r="F88" s="13" t="str">
        <f>UPPER(MahasiswaTE!I88)</f>
        <v>MERUYA</v>
      </c>
      <c r="G88" s="13" t="str">
        <f>UPPER(MahasiswaTE!E88)</f>
        <v>SMU</v>
      </c>
    </row>
    <row r="89" spans="1:7" ht="15">
      <c r="A89" s="13" t="str">
        <f>UPPER(MahasiswaTE!C89)</f>
        <v>YONIS ARAFAT</v>
      </c>
      <c r="B89" s="13" t="str">
        <f>MahasiswaTE!B89</f>
        <v>01400-088    </v>
      </c>
      <c r="C89" s="33">
        <f>MahasiswaTE!H89</f>
        <v>2000</v>
      </c>
      <c r="D89" s="13" t="str">
        <f>UPPER(MahasiswaTE!F89)</f>
        <v>REGULER</v>
      </c>
      <c r="E89" s="13" t="str">
        <f>UPPER(MahasiswaTE!G89)</f>
        <v>L</v>
      </c>
      <c r="F89" s="13" t="str">
        <f>UPPER(MahasiswaTE!I89)</f>
        <v>MERUYA</v>
      </c>
      <c r="G89" s="13" t="str">
        <f>UPPER(MahasiswaTE!E89)</f>
        <v/>
      </c>
    </row>
    <row r="90" spans="1:7" ht="15">
      <c r="A90" s="13" t="str">
        <f>UPPER(MahasiswaTE!C90)</f>
        <v>SUSWOTO</v>
      </c>
      <c r="B90" s="13" t="str">
        <f>MahasiswaTE!B90</f>
        <v>01400-089    </v>
      </c>
      <c r="C90" s="33">
        <f>MahasiswaTE!H90</f>
        <v>2000</v>
      </c>
      <c r="D90" s="13" t="str">
        <f>UPPER(MahasiswaTE!F90)</f>
        <v>REGULER</v>
      </c>
      <c r="E90" s="13" t="str">
        <f>UPPER(MahasiswaTE!G90)</f>
        <v>D</v>
      </c>
      <c r="F90" s="13" t="str">
        <f>UPPER(MahasiswaTE!I90)</f>
        <v>MERUYA</v>
      </c>
      <c r="G90" s="13" t="str">
        <f>UPPER(MahasiswaTE!E90)</f>
        <v>SLTA</v>
      </c>
    </row>
    <row r="91" spans="1:7" ht="15">
      <c r="A91" s="13" t="str">
        <f>UPPER(MahasiswaTE!C91)</f>
        <v>ACHMAT JAINI</v>
      </c>
      <c r="B91" s="13" t="str">
        <f>MahasiswaTE!B91</f>
        <v>01400-090    </v>
      </c>
      <c r="C91" s="33">
        <f>MahasiswaTE!H91</f>
        <v>2000</v>
      </c>
      <c r="D91" s="13" t="str">
        <f>UPPER(MahasiswaTE!F91)</f>
        <v>REGULER</v>
      </c>
      <c r="E91" s="13" t="str">
        <f>UPPER(MahasiswaTE!G91)</f>
        <v>L</v>
      </c>
      <c r="F91" s="13" t="str">
        <f>UPPER(MahasiswaTE!I91)</f>
        <v>MERUYA</v>
      </c>
      <c r="G91" s="13" t="str">
        <f>UPPER(MahasiswaTE!E91)</f>
        <v/>
      </c>
    </row>
    <row r="92" spans="1:7" ht="15">
      <c r="A92" s="13" t="str">
        <f>UPPER(MahasiswaTE!C92)</f>
        <v>BAMBANG SUBIYANTO</v>
      </c>
      <c r="B92" s="13" t="str">
        <f>MahasiswaTE!B92</f>
        <v>01400-091    </v>
      </c>
      <c r="C92" s="33">
        <f>MahasiswaTE!H92</f>
        <v>2000</v>
      </c>
      <c r="D92" s="13" t="str">
        <f>UPPER(MahasiswaTE!F92)</f>
        <v>REGULER</v>
      </c>
      <c r="E92" s="13" t="str">
        <f>UPPER(MahasiswaTE!G92)</f>
        <v>L</v>
      </c>
      <c r="F92" s="13" t="str">
        <f>UPPER(MahasiswaTE!I92)</f>
        <v>MERUYA</v>
      </c>
      <c r="G92" s="13" t="str">
        <f>UPPER(MahasiswaTE!E92)</f>
        <v/>
      </c>
    </row>
    <row r="93" spans="1:7" ht="15">
      <c r="A93" s="13" t="str">
        <f>UPPER(MahasiswaTE!C93)</f>
        <v>DENY SANTOSO</v>
      </c>
      <c r="B93" s="13" t="str">
        <f>MahasiswaTE!B93</f>
        <v>01400-092    </v>
      </c>
      <c r="C93" s="33">
        <f>MahasiswaTE!H93</f>
        <v>2000</v>
      </c>
      <c r="D93" s="13" t="str">
        <f>UPPER(MahasiswaTE!F93)</f>
        <v>REGULER</v>
      </c>
      <c r="E93" s="13" t="str">
        <f>UPPER(MahasiswaTE!G93)</f>
        <v>L</v>
      </c>
      <c r="F93" s="13" t="str">
        <f>UPPER(MahasiswaTE!I93)</f>
        <v>MERUYA</v>
      </c>
      <c r="G93" s="13" t="str">
        <f>UPPER(MahasiswaTE!E93)</f>
        <v/>
      </c>
    </row>
    <row r="94" spans="1:7" ht="15">
      <c r="A94" s="13" t="str">
        <f>UPPER(MahasiswaTE!C94)</f>
        <v>EDY MOCHTAR</v>
      </c>
      <c r="B94" s="13" t="str">
        <f>MahasiswaTE!B94</f>
        <v>01400-093    </v>
      </c>
      <c r="C94" s="33">
        <f>MahasiswaTE!H94</f>
        <v>2000</v>
      </c>
      <c r="D94" s="13" t="str">
        <f>UPPER(MahasiswaTE!F94)</f>
        <v>REGULER</v>
      </c>
      <c r="E94" s="13" t="str">
        <f>UPPER(MahasiswaTE!G94)</f>
        <v>L</v>
      </c>
      <c r="F94" s="13" t="str">
        <f>UPPER(MahasiswaTE!I94)</f>
        <v>MERUYA</v>
      </c>
      <c r="G94" s="13" t="str">
        <f>UPPER(MahasiswaTE!E94)</f>
        <v/>
      </c>
    </row>
    <row r="95" spans="1:7" ht="15">
      <c r="A95" s="13" t="str">
        <f>UPPER(MahasiswaTE!C95)</f>
        <v>EKO BUDI UTOMO</v>
      </c>
      <c r="B95" s="13" t="str">
        <f>MahasiswaTE!B95</f>
        <v>01400-094    </v>
      </c>
      <c r="C95" s="33">
        <f>MahasiswaTE!H95</f>
        <v>2000</v>
      </c>
      <c r="D95" s="13" t="str">
        <f>UPPER(MahasiswaTE!F95)</f>
        <v>REGULER</v>
      </c>
      <c r="E95" s="13" t="str">
        <f>UPPER(MahasiswaTE!G95)</f>
        <v>L</v>
      </c>
      <c r="F95" s="13" t="str">
        <f>UPPER(MahasiswaTE!I95)</f>
        <v>MERUYA</v>
      </c>
      <c r="G95" s="13" t="str">
        <f>UPPER(MahasiswaTE!E95)</f>
        <v/>
      </c>
    </row>
    <row r="96" spans="1:7" ht="15">
      <c r="A96" s="13" t="str">
        <f>UPPER(MahasiswaTE!C96)</f>
        <v>EMMANUEL IWAN</v>
      </c>
      <c r="B96" s="13" t="str">
        <f>MahasiswaTE!B96</f>
        <v>01400-095    </v>
      </c>
      <c r="C96" s="33">
        <f>MahasiswaTE!H96</f>
        <v>2000</v>
      </c>
      <c r="D96" s="13" t="str">
        <f>UPPER(MahasiswaTE!F96)</f>
        <v>REGULER</v>
      </c>
      <c r="E96" s="13" t="str">
        <f>UPPER(MahasiswaTE!G96)</f>
        <v>L</v>
      </c>
      <c r="F96" s="13" t="str">
        <f>UPPER(MahasiswaTE!I96)</f>
        <v>MERUYA</v>
      </c>
      <c r="G96" s="13" t="str">
        <f>UPPER(MahasiswaTE!E96)</f>
        <v/>
      </c>
    </row>
    <row r="97" spans="1:7" ht="15">
      <c r="A97" s="13" t="str">
        <f>UPPER(MahasiswaTE!C97)</f>
        <v>GANSAR WAHYUDI</v>
      </c>
      <c r="B97" s="13" t="str">
        <f>MahasiswaTE!B97</f>
        <v>01400-096    </v>
      </c>
      <c r="C97" s="33">
        <f>MahasiswaTE!H97</f>
        <v>2000</v>
      </c>
      <c r="D97" s="13" t="str">
        <f>UPPER(MahasiswaTE!F97)</f>
        <v>REGULER</v>
      </c>
      <c r="E97" s="13" t="str">
        <f>UPPER(MahasiswaTE!G97)</f>
        <v>L</v>
      </c>
      <c r="F97" s="13" t="str">
        <f>UPPER(MahasiswaTE!I97)</f>
        <v>MERUYA</v>
      </c>
      <c r="G97" s="13" t="str">
        <f>UPPER(MahasiswaTE!E97)</f>
        <v/>
      </c>
    </row>
    <row r="98" spans="1:7" ht="15">
      <c r="A98" s="13" t="str">
        <f>UPPER(MahasiswaTE!C98)</f>
        <v>HEPRIANSAH</v>
      </c>
      <c r="B98" s="13" t="str">
        <f>MahasiswaTE!B98</f>
        <v>01400-097    </v>
      </c>
      <c r="C98" s="33">
        <f>MahasiswaTE!H98</f>
        <v>2000</v>
      </c>
      <c r="D98" s="13" t="str">
        <f>UPPER(MahasiswaTE!F98)</f>
        <v>REGULER</v>
      </c>
      <c r="E98" s="13" t="str">
        <f>UPPER(MahasiswaTE!G98)</f>
        <v>L</v>
      </c>
      <c r="F98" s="13" t="str">
        <f>UPPER(MahasiswaTE!I98)</f>
        <v>MERUYA</v>
      </c>
      <c r="G98" s="13" t="str">
        <f>UPPER(MahasiswaTE!E98)</f>
        <v/>
      </c>
    </row>
    <row r="99" spans="1:7" ht="15">
      <c r="A99" s="13" t="str">
        <f>UPPER(MahasiswaTE!C99)</f>
        <v>HOTMA PARASIAN</v>
      </c>
      <c r="B99" s="13" t="str">
        <f>MahasiswaTE!B99</f>
        <v>01400-098    </v>
      </c>
      <c r="C99" s="33">
        <f>MahasiswaTE!H99</f>
        <v>2000</v>
      </c>
      <c r="D99" s="13" t="str">
        <f>UPPER(MahasiswaTE!F99)</f>
        <v>REGULER</v>
      </c>
      <c r="E99" s="13" t="str">
        <f>UPPER(MahasiswaTE!G99)</f>
        <v>L</v>
      </c>
      <c r="F99" s="13" t="str">
        <f>UPPER(MahasiswaTE!I99)</f>
        <v>MERUYA</v>
      </c>
      <c r="G99" s="13" t="str">
        <f>UPPER(MahasiswaTE!E99)</f>
        <v/>
      </c>
    </row>
    <row r="100" spans="1:7" ht="15">
      <c r="A100" s="13" t="str">
        <f>UPPER(MahasiswaTE!C100)</f>
        <v>SUGENG ABADI</v>
      </c>
      <c r="B100" s="13" t="str">
        <f>MahasiswaTE!B100</f>
        <v>01400-099    </v>
      </c>
      <c r="C100" s="33">
        <f>MahasiswaTE!H100</f>
        <v>2000</v>
      </c>
      <c r="D100" s="13" t="str">
        <f>UPPER(MahasiswaTE!F100)</f>
        <v>REGULER</v>
      </c>
      <c r="E100" s="13" t="str">
        <f>UPPER(MahasiswaTE!G100)</f>
        <v>L</v>
      </c>
      <c r="F100" s="13" t="str">
        <f>UPPER(MahasiswaTE!I100)</f>
        <v>MERUYA</v>
      </c>
      <c r="G100" s="13" t="str">
        <f>UPPER(MahasiswaTE!E100)</f>
        <v/>
      </c>
    </row>
    <row r="101" spans="1:7" ht="15">
      <c r="A101" s="13" t="str">
        <f>UPPER(MahasiswaTE!C101)</f>
        <v>IMAWAN HANGGITO</v>
      </c>
      <c r="B101" s="13" t="str">
        <f>MahasiswaTE!B101</f>
        <v>01400-100    </v>
      </c>
      <c r="C101" s="33">
        <f>MahasiswaTE!H101</f>
        <v>2000</v>
      </c>
      <c r="D101" s="13" t="str">
        <f>UPPER(MahasiswaTE!F101)</f>
        <v>REGULER</v>
      </c>
      <c r="E101" s="13" t="str">
        <f>UPPER(MahasiswaTE!G101)</f>
        <v>L</v>
      </c>
      <c r="F101" s="13" t="str">
        <f>UPPER(MahasiswaTE!I101)</f>
        <v>MERUYA</v>
      </c>
      <c r="G101" s="13" t="str">
        <f>UPPER(MahasiswaTE!E101)</f>
        <v/>
      </c>
    </row>
    <row r="102" spans="1:7" ht="15">
      <c r="A102" s="13" t="str">
        <f>UPPER(MahasiswaTE!C102)</f>
        <v>JONAR SIMAMORA</v>
      </c>
      <c r="B102" s="13" t="str">
        <f>MahasiswaTE!B102</f>
        <v>01400-101    </v>
      </c>
      <c r="C102" s="33">
        <f>MahasiswaTE!H102</f>
        <v>2000</v>
      </c>
      <c r="D102" s="13" t="str">
        <f>UPPER(MahasiswaTE!F102)</f>
        <v>REGULER</v>
      </c>
      <c r="E102" s="13" t="str">
        <f>UPPER(MahasiswaTE!G102)</f>
        <v>L</v>
      </c>
      <c r="F102" s="13" t="str">
        <f>UPPER(MahasiswaTE!I102)</f>
        <v>MERUYA</v>
      </c>
      <c r="G102" s="13" t="str">
        <f>UPPER(MahasiswaTE!E102)</f>
        <v/>
      </c>
    </row>
    <row r="103" spans="1:7" ht="15">
      <c r="A103" s="13" t="str">
        <f>UPPER(MahasiswaTE!C103)</f>
        <v>M ARIF TANTOWI</v>
      </c>
      <c r="B103" s="13" t="str">
        <f>MahasiswaTE!B103</f>
        <v>01400-102    </v>
      </c>
      <c r="C103" s="33">
        <f>MahasiswaTE!H103</f>
        <v>2000</v>
      </c>
      <c r="D103" s="13" t="str">
        <f>UPPER(MahasiswaTE!F103)</f>
        <v>REGULER</v>
      </c>
      <c r="E103" s="13" t="str">
        <f>UPPER(MahasiswaTE!G103)</f>
        <v>L</v>
      </c>
      <c r="F103" s="13" t="str">
        <f>UPPER(MahasiswaTE!I103)</f>
        <v>MERUYA</v>
      </c>
      <c r="G103" s="13" t="str">
        <f>UPPER(MahasiswaTE!E103)</f>
        <v/>
      </c>
    </row>
    <row r="104" spans="1:7" ht="15">
      <c r="A104" s="13" t="str">
        <f>UPPER(MahasiswaTE!C104)</f>
        <v>MAMAN KUSMAWAN</v>
      </c>
      <c r="B104" s="13" t="str">
        <f>MahasiswaTE!B104</f>
        <v>01400-103    </v>
      </c>
      <c r="C104" s="33">
        <f>MahasiswaTE!H104</f>
        <v>2000</v>
      </c>
      <c r="D104" s="13" t="str">
        <f>UPPER(MahasiswaTE!F104)</f>
        <v>REGULER</v>
      </c>
      <c r="E104" s="13" t="str">
        <f>UPPER(MahasiswaTE!G104)</f>
        <v>L</v>
      </c>
      <c r="F104" s="13" t="str">
        <f>UPPER(MahasiswaTE!I104)</f>
        <v>MERUYA</v>
      </c>
      <c r="G104" s="13" t="str">
        <f>UPPER(MahasiswaTE!E104)</f>
        <v/>
      </c>
    </row>
    <row r="105" spans="1:7" ht="15">
      <c r="A105" s="13" t="str">
        <f>UPPER(MahasiswaTE!C105)</f>
        <v>MANGATUR</v>
      </c>
      <c r="B105" s="13" t="str">
        <f>MahasiswaTE!B105</f>
        <v>01400-104    </v>
      </c>
      <c r="C105" s="33">
        <f>MahasiswaTE!H105</f>
        <v>2000</v>
      </c>
      <c r="D105" s="13" t="str">
        <f>UPPER(MahasiswaTE!F105)</f>
        <v>REGULER</v>
      </c>
      <c r="E105" s="13" t="str">
        <f>UPPER(MahasiswaTE!G105)</f>
        <v>L</v>
      </c>
      <c r="F105" s="13" t="str">
        <f>UPPER(MahasiswaTE!I105)</f>
        <v>MERUYA</v>
      </c>
      <c r="G105" s="13" t="str">
        <f>UPPER(MahasiswaTE!E105)</f>
        <v/>
      </c>
    </row>
    <row r="106" spans="1:7" ht="15">
      <c r="A106" s="13" t="str">
        <f>UPPER(MahasiswaTE!C106)</f>
        <v>MOCHAMAD SUTARSONO</v>
      </c>
      <c r="B106" s="13" t="str">
        <f>MahasiswaTE!B106</f>
        <v>01400-105    </v>
      </c>
      <c r="C106" s="33">
        <f>MahasiswaTE!H106</f>
        <v>2000</v>
      </c>
      <c r="D106" s="13" t="str">
        <f>UPPER(MahasiswaTE!F106)</f>
        <v>REGULER</v>
      </c>
      <c r="E106" s="13" t="str">
        <f>UPPER(MahasiswaTE!G106)</f>
        <v>L</v>
      </c>
      <c r="F106" s="13" t="str">
        <f>UPPER(MahasiswaTE!I106)</f>
        <v>MERUYA</v>
      </c>
      <c r="G106" s="13" t="str">
        <f>UPPER(MahasiswaTE!E106)</f>
        <v/>
      </c>
    </row>
    <row r="107" spans="1:7" ht="15">
      <c r="A107" s="13" t="str">
        <f>UPPER(MahasiswaTE!C107)</f>
        <v>MANGARA HASUDUNGAN SIREGAR</v>
      </c>
      <c r="B107" s="13" t="str">
        <f>MahasiswaTE!B107</f>
        <v>01400-106    </v>
      </c>
      <c r="C107" s="33">
        <f>MahasiswaTE!H107</f>
        <v>2000</v>
      </c>
      <c r="D107" s="13" t="str">
        <f>UPPER(MahasiswaTE!F107)</f>
        <v>REGULER</v>
      </c>
      <c r="E107" s="13" t="str">
        <f>UPPER(MahasiswaTE!G107)</f>
        <v>L</v>
      </c>
      <c r="F107" s="13" t="str">
        <f>UPPER(MahasiswaTE!I107)</f>
        <v>MERUYA</v>
      </c>
      <c r="G107" s="13" t="str">
        <f>UPPER(MahasiswaTE!E107)</f>
        <v/>
      </c>
    </row>
    <row r="108" spans="1:7" ht="15">
      <c r="A108" s="13" t="str">
        <f>UPPER(MahasiswaTE!C108)</f>
        <v>M. SOBUR SOLEH</v>
      </c>
      <c r="B108" s="13" t="str">
        <f>MahasiswaTE!B108</f>
        <v>01400-107    </v>
      </c>
      <c r="C108" s="33">
        <f>MahasiswaTE!H108</f>
        <v>2000</v>
      </c>
      <c r="D108" s="13" t="str">
        <f>UPPER(MahasiswaTE!F108)</f>
        <v>REGULER</v>
      </c>
      <c r="E108" s="13" t="str">
        <f>UPPER(MahasiswaTE!G108)</f>
        <v>L</v>
      </c>
      <c r="F108" s="13" t="str">
        <f>UPPER(MahasiswaTE!I108)</f>
        <v>MERUYA</v>
      </c>
      <c r="G108" s="13" t="str">
        <f>UPPER(MahasiswaTE!E108)</f>
        <v/>
      </c>
    </row>
    <row r="109" spans="1:7" ht="15">
      <c r="A109" s="13" t="str">
        <f>UPPER(MahasiswaTE!C109)</f>
        <v>NURYO TETUKO</v>
      </c>
      <c r="B109" s="13" t="str">
        <f>MahasiswaTE!B109</f>
        <v>01400-108    </v>
      </c>
      <c r="C109" s="33">
        <f>MahasiswaTE!H109</f>
        <v>2000</v>
      </c>
      <c r="D109" s="13" t="str">
        <f>UPPER(MahasiswaTE!F109)</f>
        <v>REGULER</v>
      </c>
      <c r="E109" s="13" t="str">
        <f>UPPER(MahasiswaTE!G109)</f>
        <v>L</v>
      </c>
      <c r="F109" s="13" t="str">
        <f>UPPER(MahasiswaTE!I109)</f>
        <v>MERUYA</v>
      </c>
      <c r="G109" s="13" t="str">
        <f>UPPER(MahasiswaTE!E109)</f>
        <v/>
      </c>
    </row>
    <row r="110" spans="1:7" ht="15">
      <c r="A110" s="13" t="str">
        <f>UPPER(MahasiswaTE!C110)</f>
        <v>SUHARDJONO</v>
      </c>
      <c r="B110" s="13" t="str">
        <f>MahasiswaTE!B110</f>
        <v>01400-109    </v>
      </c>
      <c r="C110" s="33">
        <f>MahasiswaTE!H110</f>
        <v>2000</v>
      </c>
      <c r="D110" s="13" t="str">
        <f>UPPER(MahasiswaTE!F110)</f>
        <v>REGULER</v>
      </c>
      <c r="E110" s="13" t="str">
        <f>UPPER(MahasiswaTE!G110)</f>
        <v>L</v>
      </c>
      <c r="F110" s="13" t="str">
        <f>UPPER(MahasiswaTE!I110)</f>
        <v>MERUYA</v>
      </c>
      <c r="G110" s="13" t="str">
        <f>UPPER(MahasiswaTE!E110)</f>
        <v/>
      </c>
    </row>
    <row r="111" spans="1:7" ht="15">
      <c r="A111" s="13" t="str">
        <f>UPPER(MahasiswaTE!C111)</f>
        <v>SUKATMA SUKMA</v>
      </c>
      <c r="B111" s="13" t="str">
        <f>MahasiswaTE!B111</f>
        <v>01400-110    </v>
      </c>
      <c r="C111" s="33">
        <f>MahasiswaTE!H111</f>
        <v>2000</v>
      </c>
      <c r="D111" s="13" t="str">
        <f>UPPER(MahasiswaTE!F111)</f>
        <v>REGULER</v>
      </c>
      <c r="E111" s="13" t="str">
        <f>UPPER(MahasiswaTE!G111)</f>
        <v>L</v>
      </c>
      <c r="F111" s="13" t="str">
        <f>UPPER(MahasiswaTE!I111)</f>
        <v>MERUYA</v>
      </c>
      <c r="G111" s="13" t="str">
        <f>UPPER(MahasiswaTE!E111)</f>
        <v/>
      </c>
    </row>
    <row r="112" spans="1:7" ht="15">
      <c r="A112" s="13" t="str">
        <f>UPPER(MahasiswaTE!C112)</f>
        <v>SUPRIYANTO</v>
      </c>
      <c r="B112" s="13" t="str">
        <f>MahasiswaTE!B112</f>
        <v>01400-111    </v>
      </c>
      <c r="C112" s="33">
        <f>MahasiswaTE!H112</f>
        <v>2000</v>
      </c>
      <c r="D112" s="13" t="str">
        <f>UPPER(MahasiswaTE!F112)</f>
        <v>REGULER</v>
      </c>
      <c r="E112" s="13" t="str">
        <f>UPPER(MahasiswaTE!G112)</f>
        <v>L</v>
      </c>
      <c r="F112" s="13" t="str">
        <f>UPPER(MahasiswaTE!I112)</f>
        <v>MERUYA</v>
      </c>
      <c r="G112" s="13" t="str">
        <f>UPPER(MahasiswaTE!E112)</f>
        <v/>
      </c>
    </row>
    <row r="113" spans="1:7" ht="15">
      <c r="A113" s="13" t="str">
        <f>UPPER(MahasiswaTE!C113)</f>
        <v>SUWARTO</v>
      </c>
      <c r="B113" s="13" t="str">
        <f>MahasiswaTE!B113</f>
        <v>01400-112    </v>
      </c>
      <c r="C113" s="33">
        <f>MahasiswaTE!H113</f>
        <v>2000</v>
      </c>
      <c r="D113" s="13" t="str">
        <f>UPPER(MahasiswaTE!F113)</f>
        <v>REGULER</v>
      </c>
      <c r="E113" s="13" t="str">
        <f>UPPER(MahasiswaTE!G113)</f>
        <v>L</v>
      </c>
      <c r="F113" s="13" t="str">
        <f>UPPER(MahasiswaTE!I113)</f>
        <v>MERUYA</v>
      </c>
      <c r="G113" s="13" t="str">
        <f>UPPER(MahasiswaTE!E113)</f>
        <v/>
      </c>
    </row>
    <row r="114" spans="1:7" ht="15">
      <c r="A114" s="13" t="str">
        <f>UPPER(MahasiswaTE!C114)</f>
        <v>TB.M.TOHA</v>
      </c>
      <c r="B114" s="13" t="str">
        <f>MahasiswaTE!B114</f>
        <v>01400-113    </v>
      </c>
      <c r="C114" s="33">
        <f>MahasiswaTE!H114</f>
        <v>2000</v>
      </c>
      <c r="D114" s="13" t="str">
        <f>UPPER(MahasiswaTE!F114)</f>
        <v>REGULER</v>
      </c>
      <c r="E114" s="13" t="str">
        <f>UPPER(MahasiswaTE!G114)</f>
        <v>L</v>
      </c>
      <c r="F114" s="13" t="str">
        <f>UPPER(MahasiswaTE!I114)</f>
        <v>MERUYA</v>
      </c>
      <c r="G114" s="13" t="str">
        <f>UPPER(MahasiswaTE!E114)</f>
        <v/>
      </c>
    </row>
    <row r="115" spans="1:7" ht="15">
      <c r="A115" s="13" t="str">
        <f>UPPER(MahasiswaTE!C115)</f>
        <v>YUDI WIDODO</v>
      </c>
      <c r="B115" s="13" t="str">
        <f>MahasiswaTE!B115</f>
        <v>01400-114    </v>
      </c>
      <c r="C115" s="33">
        <f>MahasiswaTE!H115</f>
        <v>2000</v>
      </c>
      <c r="D115" s="13" t="str">
        <f>UPPER(MahasiswaTE!F115)</f>
        <v>REGULER</v>
      </c>
      <c r="E115" s="13" t="str">
        <f>UPPER(MahasiswaTE!G115)</f>
        <v>L</v>
      </c>
      <c r="F115" s="13" t="str">
        <f>UPPER(MahasiswaTE!I115)</f>
        <v>MERUYA</v>
      </c>
      <c r="G115" s="13" t="str">
        <f>UPPER(MahasiswaTE!E115)</f>
        <v/>
      </c>
    </row>
    <row r="116" spans="1:7" ht="15">
      <c r="A116" s="13" t="str">
        <f>UPPER(MahasiswaTE!C116)</f>
        <v>YULIARMAN SARAGIH</v>
      </c>
      <c r="B116" s="13" t="str">
        <f>MahasiswaTE!B116</f>
        <v>01400-115    </v>
      </c>
      <c r="C116" s="33">
        <f>MahasiswaTE!H116</f>
        <v>2000</v>
      </c>
      <c r="D116" s="13" t="str">
        <f>UPPER(MahasiswaTE!F116)</f>
        <v>REGULER</v>
      </c>
      <c r="E116" s="13" t="str">
        <f>UPPER(MahasiswaTE!G116)</f>
        <v>L</v>
      </c>
      <c r="F116" s="13" t="str">
        <f>UPPER(MahasiswaTE!I116)</f>
        <v>MERUYA</v>
      </c>
      <c r="G116" s="13" t="str">
        <f>UPPER(MahasiswaTE!E116)</f>
        <v/>
      </c>
    </row>
    <row r="117" spans="1:7" ht="15">
      <c r="A117" s="13" t="str">
        <f>UPPER(MahasiswaTE!C117)</f>
        <v>EKO FEBRIANTO</v>
      </c>
      <c r="B117" s="13" t="str">
        <f>MahasiswaTE!B117</f>
        <v>01400-116    </v>
      </c>
      <c r="C117" s="33">
        <f>MahasiswaTE!H117</f>
        <v>2000</v>
      </c>
      <c r="D117" s="13" t="str">
        <f>UPPER(MahasiswaTE!F117)</f>
        <v>REGULER</v>
      </c>
      <c r="E117" s="13" t="str">
        <f>UPPER(MahasiswaTE!G117)</f>
        <v>L</v>
      </c>
      <c r="F117" s="13" t="str">
        <f>UPPER(MahasiswaTE!I117)</f>
        <v>MERUYA</v>
      </c>
      <c r="G117" s="13" t="str">
        <f>UPPER(MahasiswaTE!E117)</f>
        <v/>
      </c>
    </row>
    <row r="118" spans="1:7" ht="15">
      <c r="A118" s="13" t="str">
        <f>UPPER(MahasiswaTE!C118)</f>
        <v>TRUDY SETIAWAN</v>
      </c>
      <c r="B118" s="13" t="str">
        <f>MahasiswaTE!B118</f>
        <v>01400-117    </v>
      </c>
      <c r="C118" s="33">
        <f>MahasiswaTE!H118</f>
        <v>2000</v>
      </c>
      <c r="D118" s="13" t="str">
        <f>UPPER(MahasiswaTE!F118)</f>
        <v>REGULER</v>
      </c>
      <c r="E118" s="13" t="str">
        <f>UPPER(MahasiswaTE!G118)</f>
        <v>L</v>
      </c>
      <c r="F118" s="13" t="str">
        <f>UPPER(MahasiswaTE!I118)</f>
        <v>MERUYA</v>
      </c>
      <c r="G118" s="13" t="str">
        <f>UPPER(MahasiswaTE!E118)</f>
        <v/>
      </c>
    </row>
    <row r="119" spans="1:7" ht="15">
      <c r="A119" s="13" t="str">
        <f>UPPER(MahasiswaTE!C119)</f>
        <v>JOHAN SUDARNO</v>
      </c>
      <c r="B119" s="13" t="str">
        <f>MahasiswaTE!B119</f>
        <v>01400-118    </v>
      </c>
      <c r="C119" s="33">
        <f>MahasiswaTE!H119</f>
        <v>2000</v>
      </c>
      <c r="D119" s="13" t="str">
        <f>UPPER(MahasiswaTE!F119)</f>
        <v>REGULER</v>
      </c>
      <c r="E119" s="13" t="str">
        <f>UPPER(MahasiswaTE!G119)</f>
        <v>L</v>
      </c>
      <c r="F119" s="13" t="str">
        <f>UPPER(MahasiswaTE!I119)</f>
        <v>MERUYA</v>
      </c>
      <c r="G119" s="13" t="str">
        <f>UPPER(MahasiswaTE!E119)</f>
        <v/>
      </c>
    </row>
    <row r="120" spans="1:7" ht="15">
      <c r="A120" s="13" t="str">
        <f>UPPER(MahasiswaTE!C120)</f>
        <v>ABDUL RAHMAN SALEH</v>
      </c>
      <c r="B120" s="13" t="str">
        <f>MahasiswaTE!B120</f>
        <v>01401-001    </v>
      </c>
      <c r="C120" s="33">
        <f>MahasiswaTE!H120</f>
        <v>2001</v>
      </c>
      <c r="D120" s="13" t="str">
        <f>UPPER(MahasiswaTE!F120)</f>
        <v>REGULER</v>
      </c>
      <c r="E120" s="13" t="str">
        <f>UPPER(MahasiswaTE!G120)</f>
        <v>D</v>
      </c>
      <c r="F120" s="13" t="str">
        <f>UPPER(MahasiswaTE!I120)</f>
        <v>MERUYA</v>
      </c>
      <c r="G120" s="13" t="str">
        <f>UPPER(MahasiswaTE!E120)</f>
        <v>SMU</v>
      </c>
    </row>
    <row r="121" spans="1:7" ht="15">
      <c r="A121" s="13" t="str">
        <f>UPPER(MahasiswaTE!C121)</f>
        <v>ACHMAD BACHMID</v>
      </c>
      <c r="B121" s="13" t="str">
        <f>MahasiswaTE!B121</f>
        <v>01401-002    </v>
      </c>
      <c r="C121" s="33">
        <f>MahasiswaTE!H121</f>
        <v>2001</v>
      </c>
      <c r="D121" s="13" t="str">
        <f>UPPER(MahasiswaTE!F121)</f>
        <v>REGULER</v>
      </c>
      <c r="E121" s="13" t="str">
        <f>UPPER(MahasiswaTE!G121)</f>
        <v>L</v>
      </c>
      <c r="F121" s="13" t="str">
        <f>UPPER(MahasiswaTE!I121)</f>
        <v>MERUYA</v>
      </c>
      <c r="G121" s="13" t="str">
        <f>UPPER(MahasiswaTE!E121)</f>
        <v>SMU</v>
      </c>
    </row>
    <row r="122" spans="1:7" ht="15">
      <c r="A122" s="13" t="str">
        <f>UPPER(MahasiswaTE!C122)</f>
        <v>ADITYA MUNANDAR SACHRIA</v>
      </c>
      <c r="B122" s="13" t="str">
        <f>MahasiswaTE!B122</f>
        <v>01401-003    </v>
      </c>
      <c r="C122" s="33">
        <f>MahasiswaTE!H122</f>
        <v>2001</v>
      </c>
      <c r="D122" s="13" t="str">
        <f>UPPER(MahasiswaTE!F122)</f>
        <v>REGULER</v>
      </c>
      <c r="E122" s="13" t="str">
        <f>UPPER(MahasiswaTE!G122)</f>
        <v>L</v>
      </c>
      <c r="F122" s="13" t="str">
        <f>UPPER(MahasiswaTE!I122)</f>
        <v>MERUYA</v>
      </c>
      <c r="G122" s="13" t="str">
        <f>UPPER(MahasiswaTE!E122)</f>
        <v/>
      </c>
    </row>
    <row r="123" spans="1:7" ht="15">
      <c r="A123" s="13" t="str">
        <f>UPPER(MahasiswaTE!C123)</f>
        <v>ADITYA YUNEKA PRIHATAMA</v>
      </c>
      <c r="B123" s="13" t="str">
        <f>MahasiswaTE!B123</f>
        <v>01401-004    </v>
      </c>
      <c r="C123" s="33">
        <f>MahasiswaTE!H123</f>
        <v>2001</v>
      </c>
      <c r="D123" s="13" t="str">
        <f>UPPER(MahasiswaTE!F123)</f>
        <v>REGULER</v>
      </c>
      <c r="E123" s="13" t="str">
        <f>UPPER(MahasiswaTE!G123)</f>
        <v>D</v>
      </c>
      <c r="F123" s="13" t="str">
        <f>UPPER(MahasiswaTE!I123)</f>
        <v>MERUYA</v>
      </c>
      <c r="G123" s="13" t="str">
        <f>UPPER(MahasiswaTE!E123)</f>
        <v>SMU</v>
      </c>
    </row>
    <row r="124" spans="1:7" ht="15">
      <c r="A124" s="13" t="str">
        <f>UPPER(MahasiswaTE!C124)</f>
        <v>AGENG TRIYADI</v>
      </c>
      <c r="B124" s="13" t="str">
        <f>MahasiswaTE!B124</f>
        <v>01401-005    </v>
      </c>
      <c r="C124" s="33">
        <f>MahasiswaTE!H124</f>
        <v>2001</v>
      </c>
      <c r="D124" s="13" t="str">
        <f>UPPER(MahasiswaTE!F124)</f>
        <v>REGULER</v>
      </c>
      <c r="E124" s="13" t="str">
        <f>UPPER(MahasiswaTE!G124)</f>
        <v>L</v>
      </c>
      <c r="F124" s="13" t="str">
        <f>UPPER(MahasiswaTE!I124)</f>
        <v>MERUYA</v>
      </c>
      <c r="G124" s="13" t="str">
        <f>UPPER(MahasiswaTE!E124)</f>
        <v>SMU</v>
      </c>
    </row>
    <row r="125" spans="1:7" ht="15">
      <c r="A125" s="13" t="str">
        <f>UPPER(MahasiswaTE!C125)</f>
        <v>AGUS TEGUH SURYADI</v>
      </c>
      <c r="B125" s="13" t="str">
        <f>MahasiswaTE!B125</f>
        <v>01401-006    </v>
      </c>
      <c r="C125" s="33">
        <f>MahasiswaTE!H125</f>
        <v>2001</v>
      </c>
      <c r="D125" s="13" t="str">
        <f>UPPER(MahasiswaTE!F125)</f>
        <v>REGULER</v>
      </c>
      <c r="E125" s="13" t="str">
        <f>UPPER(MahasiswaTE!G125)</f>
        <v>L</v>
      </c>
      <c r="F125" s="13" t="str">
        <f>UPPER(MahasiswaTE!I125)</f>
        <v>MERUYA</v>
      </c>
      <c r="G125" s="13" t="str">
        <f>UPPER(MahasiswaTE!E125)</f>
        <v>SMU</v>
      </c>
    </row>
    <row r="126" spans="1:7" ht="15">
      <c r="A126" s="13" t="str">
        <f>UPPER(MahasiswaTE!C126)</f>
        <v>AHMAD MUNADI</v>
      </c>
      <c r="B126" s="13" t="str">
        <f>MahasiswaTE!B126</f>
        <v>01401-007    </v>
      </c>
      <c r="C126" s="33">
        <f>MahasiswaTE!H126</f>
        <v>2001</v>
      </c>
      <c r="D126" s="13" t="str">
        <f>UPPER(MahasiswaTE!F126)</f>
        <v>REGULER</v>
      </c>
      <c r="E126" s="13" t="str">
        <f>UPPER(MahasiswaTE!G126)</f>
        <v>L</v>
      </c>
      <c r="F126" s="13" t="str">
        <f>UPPER(MahasiswaTE!I126)</f>
        <v>MERUYA</v>
      </c>
      <c r="G126" s="13" t="str">
        <f>UPPER(MahasiswaTE!E126)</f>
        <v>SMU</v>
      </c>
    </row>
    <row r="127" spans="1:7" ht="15">
      <c r="A127" s="13" t="str">
        <f>UPPER(MahasiswaTE!C127)</f>
        <v>ALIF SULISTIO</v>
      </c>
      <c r="B127" s="13" t="str">
        <f>MahasiswaTE!B127</f>
        <v>01401-008    </v>
      </c>
      <c r="C127" s="33">
        <f>MahasiswaTE!H127</f>
        <v>2001</v>
      </c>
      <c r="D127" s="13" t="str">
        <f>UPPER(MahasiswaTE!F127)</f>
        <v>REGULER</v>
      </c>
      <c r="E127" s="13" t="str">
        <f>UPPER(MahasiswaTE!G127)</f>
        <v>D</v>
      </c>
      <c r="F127" s="13" t="str">
        <f>UPPER(MahasiswaTE!I127)</f>
        <v>MERUYA</v>
      </c>
      <c r="G127" s="13" t="str">
        <f>UPPER(MahasiswaTE!E127)</f>
        <v>SMU</v>
      </c>
    </row>
    <row r="128" spans="1:7" ht="15">
      <c r="A128" s="13" t="str">
        <f>UPPER(MahasiswaTE!C128)</f>
        <v>ANDI</v>
      </c>
      <c r="B128" s="13" t="str">
        <f>MahasiswaTE!B128</f>
        <v>01401-009    </v>
      </c>
      <c r="C128" s="33">
        <f>MahasiswaTE!H128</f>
        <v>2001</v>
      </c>
      <c r="D128" s="13" t="str">
        <f>UPPER(MahasiswaTE!F128)</f>
        <v>REGULER</v>
      </c>
      <c r="E128" s="13" t="str">
        <f>UPPER(MahasiswaTE!G128)</f>
        <v>L</v>
      </c>
      <c r="F128" s="13" t="str">
        <f>UPPER(MahasiswaTE!I128)</f>
        <v>MERUYA</v>
      </c>
      <c r="G128" s="13" t="str">
        <f>UPPER(MahasiswaTE!E128)</f>
        <v>SMU</v>
      </c>
    </row>
    <row r="129" spans="1:7" ht="15">
      <c r="A129" s="13" t="str">
        <f>UPPER(MahasiswaTE!C129)</f>
        <v>ANDRI HARIANTO</v>
      </c>
      <c r="B129" s="13" t="str">
        <f>MahasiswaTE!B129</f>
        <v>01401-010    </v>
      </c>
      <c r="C129" s="33">
        <f>MahasiswaTE!H129</f>
        <v>2001</v>
      </c>
      <c r="D129" s="13" t="str">
        <f>UPPER(MahasiswaTE!F129)</f>
        <v>REGULER</v>
      </c>
      <c r="E129" s="13" t="str">
        <f>UPPER(MahasiswaTE!G129)</f>
        <v>L</v>
      </c>
      <c r="F129" s="13" t="str">
        <f>UPPER(MahasiswaTE!I129)</f>
        <v>MERUYA</v>
      </c>
      <c r="G129" s="13" t="str">
        <f>UPPER(MahasiswaTE!E129)</f>
        <v>LAINYA</v>
      </c>
    </row>
    <row r="130" spans="1:7" ht="15">
      <c r="A130" s="13" t="str">
        <f>UPPER(MahasiswaTE!C130)</f>
        <v>APENDI</v>
      </c>
      <c r="B130" s="13" t="str">
        <f>MahasiswaTE!B130</f>
        <v>01401-011    </v>
      </c>
      <c r="C130" s="33">
        <f>MahasiswaTE!H130</f>
        <v>2001</v>
      </c>
      <c r="D130" s="13" t="str">
        <f>UPPER(MahasiswaTE!F130)</f>
        <v>REGULER</v>
      </c>
      <c r="E130" s="13" t="str">
        <f>UPPER(MahasiswaTE!G130)</f>
        <v>L</v>
      </c>
      <c r="F130" s="13" t="str">
        <f>UPPER(MahasiswaTE!I130)</f>
        <v>MERUYA</v>
      </c>
      <c r="G130" s="13" t="str">
        <f>UPPER(MahasiswaTE!E130)</f>
        <v>LAINYA</v>
      </c>
    </row>
    <row r="131" spans="1:7" ht="15">
      <c r="A131" s="13" t="str">
        <f>UPPER(MahasiswaTE!C131)</f>
        <v>ARIYADI</v>
      </c>
      <c r="B131" s="13" t="str">
        <f>MahasiswaTE!B131</f>
        <v>01401-012    </v>
      </c>
      <c r="C131" s="33">
        <f>MahasiswaTE!H131</f>
        <v>2001</v>
      </c>
      <c r="D131" s="13" t="str">
        <f>UPPER(MahasiswaTE!F131)</f>
        <v>REGULER</v>
      </c>
      <c r="E131" s="13" t="str">
        <f>UPPER(MahasiswaTE!G131)</f>
        <v>L</v>
      </c>
      <c r="F131" s="13" t="str">
        <f>UPPER(MahasiswaTE!I131)</f>
        <v>MERUYA</v>
      </c>
      <c r="G131" s="13" t="str">
        <f>UPPER(MahasiswaTE!E131)</f>
        <v>LAINYA</v>
      </c>
    </row>
    <row r="132" spans="1:7" ht="15">
      <c r="A132" s="13" t="str">
        <f>UPPER(MahasiswaTE!C132)</f>
        <v>BAMBANG HIDAYAT</v>
      </c>
      <c r="B132" s="13" t="str">
        <f>MahasiswaTE!B132</f>
        <v>01401-013    </v>
      </c>
      <c r="C132" s="33">
        <f>MahasiswaTE!H132</f>
        <v>2001</v>
      </c>
      <c r="D132" s="13" t="str">
        <f>UPPER(MahasiswaTE!F132)</f>
        <v>REGULER</v>
      </c>
      <c r="E132" s="13" t="str">
        <f>UPPER(MahasiswaTE!G132)</f>
        <v>L</v>
      </c>
      <c r="F132" s="13" t="str">
        <f>UPPER(MahasiswaTE!I132)</f>
        <v>MERUYA</v>
      </c>
      <c r="G132" s="13" t="str">
        <f>UPPER(MahasiswaTE!E132)</f>
        <v>LAINYA</v>
      </c>
    </row>
    <row r="133" spans="1:7" ht="15">
      <c r="A133" s="13" t="str">
        <f>UPPER(MahasiswaTE!C133)</f>
        <v>BANGUN GUSPANTO</v>
      </c>
      <c r="B133" s="13" t="str">
        <f>MahasiswaTE!B133</f>
        <v>01401-014    </v>
      </c>
      <c r="C133" s="33">
        <f>MahasiswaTE!H133</f>
        <v>2001</v>
      </c>
      <c r="D133" s="13" t="str">
        <f>UPPER(MahasiswaTE!F133)</f>
        <v>REGULER</v>
      </c>
      <c r="E133" s="13" t="str">
        <f>UPPER(MahasiswaTE!G133)</f>
        <v>L</v>
      </c>
      <c r="F133" s="13" t="str">
        <f>UPPER(MahasiswaTE!I133)</f>
        <v>MERUYA</v>
      </c>
      <c r="G133" s="13" t="str">
        <f>UPPER(MahasiswaTE!E133)</f>
        <v/>
      </c>
    </row>
    <row r="134" spans="1:7" ht="15">
      <c r="A134" s="13" t="str">
        <f>UPPER(MahasiswaTE!C134)</f>
        <v>BAYU LESMANA</v>
      </c>
      <c r="B134" s="13" t="str">
        <f>MahasiswaTE!B134</f>
        <v>01401-015    </v>
      </c>
      <c r="C134" s="33">
        <f>MahasiswaTE!H134</f>
        <v>2001</v>
      </c>
      <c r="D134" s="13" t="str">
        <f>UPPER(MahasiswaTE!F134)</f>
        <v>REGULER</v>
      </c>
      <c r="E134" s="13" t="str">
        <f>UPPER(MahasiswaTE!G134)</f>
        <v>L</v>
      </c>
      <c r="F134" s="13" t="str">
        <f>UPPER(MahasiswaTE!I134)</f>
        <v>MERUYA</v>
      </c>
      <c r="G134" s="13" t="str">
        <f>UPPER(MahasiswaTE!E134)</f>
        <v>SMU</v>
      </c>
    </row>
    <row r="135" spans="1:7" ht="15">
      <c r="A135" s="13" t="str">
        <f>UPPER(MahasiswaTE!C135)</f>
        <v>COSTAR SIMATUPANG</v>
      </c>
      <c r="B135" s="13" t="str">
        <f>MahasiswaTE!B135</f>
        <v>01401-016    </v>
      </c>
      <c r="C135" s="33">
        <f>MahasiswaTE!H135</f>
        <v>2001</v>
      </c>
      <c r="D135" s="13" t="str">
        <f>UPPER(MahasiswaTE!F135)</f>
        <v>REGULER</v>
      </c>
      <c r="E135" s="13" t="str">
        <f>UPPER(MahasiswaTE!G135)</f>
        <v>L</v>
      </c>
      <c r="F135" s="13" t="str">
        <f>UPPER(MahasiswaTE!I135)</f>
        <v>MERUYA</v>
      </c>
      <c r="G135" s="13" t="str">
        <f>UPPER(MahasiswaTE!E135)</f>
        <v>SMU</v>
      </c>
    </row>
    <row r="136" spans="1:7" ht="15">
      <c r="A136" s="13" t="str">
        <f>UPPER(MahasiswaTE!C136)</f>
        <v>DANIEL H.</v>
      </c>
      <c r="B136" s="13" t="str">
        <f>MahasiswaTE!B136</f>
        <v>01401-017    </v>
      </c>
      <c r="C136" s="33">
        <f>MahasiswaTE!H136</f>
        <v>2001</v>
      </c>
      <c r="D136" s="13" t="str">
        <f>UPPER(MahasiswaTE!F136)</f>
        <v>REGULER</v>
      </c>
      <c r="E136" s="13" t="str">
        <f>UPPER(MahasiswaTE!G136)</f>
        <v>D</v>
      </c>
      <c r="F136" s="13" t="str">
        <f>UPPER(MahasiswaTE!I136)</f>
        <v>MERUYA</v>
      </c>
      <c r="G136" s="13" t="str">
        <f>UPPER(MahasiswaTE!E136)</f>
        <v/>
      </c>
    </row>
    <row r="137" spans="1:7" ht="15">
      <c r="A137" s="13" t="str">
        <f>UPPER(MahasiswaTE!C137)</f>
        <v>DARLYA SINAMBELA</v>
      </c>
      <c r="B137" s="13" t="str">
        <f>MahasiswaTE!B137</f>
        <v>01401-018    </v>
      </c>
      <c r="C137" s="33">
        <f>MahasiswaTE!H137</f>
        <v>2001</v>
      </c>
      <c r="D137" s="13" t="str">
        <f>UPPER(MahasiswaTE!F137)</f>
        <v>REGULER</v>
      </c>
      <c r="E137" s="13" t="str">
        <f>UPPER(MahasiswaTE!G137)</f>
        <v>D</v>
      </c>
      <c r="F137" s="13" t="str">
        <f>UPPER(MahasiswaTE!I137)</f>
        <v>MERUYA</v>
      </c>
      <c r="G137" s="13" t="str">
        <f>UPPER(MahasiswaTE!E137)</f>
        <v/>
      </c>
    </row>
    <row r="138" spans="1:7" ht="15">
      <c r="A138" s="13" t="str">
        <f>UPPER(MahasiswaTE!C138)</f>
        <v>DEDY PANJI LESMANA</v>
      </c>
      <c r="B138" s="13" t="str">
        <f>MahasiswaTE!B138</f>
        <v>01401-019    </v>
      </c>
      <c r="C138" s="33">
        <f>MahasiswaTE!H138</f>
        <v>2001</v>
      </c>
      <c r="D138" s="13" t="str">
        <f>UPPER(MahasiswaTE!F138)</f>
        <v>REGULER</v>
      </c>
      <c r="E138" s="13" t="str">
        <f>UPPER(MahasiswaTE!G138)</f>
        <v>L</v>
      </c>
      <c r="F138" s="13" t="str">
        <f>UPPER(MahasiswaTE!I138)</f>
        <v>MERUYA</v>
      </c>
      <c r="G138" s="13" t="str">
        <f>UPPER(MahasiswaTE!E138)</f>
        <v/>
      </c>
    </row>
    <row r="139" spans="1:7" ht="15">
      <c r="A139" s="13" t="str">
        <f>UPPER(MahasiswaTE!C139)</f>
        <v>DEFID NURMANTO</v>
      </c>
      <c r="B139" s="13" t="str">
        <f>MahasiswaTE!B139</f>
        <v>01401-020    </v>
      </c>
      <c r="C139" s="33">
        <f>MahasiswaTE!H139</f>
        <v>2001</v>
      </c>
      <c r="D139" s="13" t="str">
        <f>UPPER(MahasiswaTE!F139)</f>
        <v>REGULER</v>
      </c>
      <c r="E139" s="13" t="str">
        <f>UPPER(MahasiswaTE!G139)</f>
        <v>D</v>
      </c>
      <c r="F139" s="13" t="str">
        <f>UPPER(MahasiswaTE!I139)</f>
        <v>MERUYA</v>
      </c>
      <c r="G139" s="13" t="str">
        <f>UPPER(MahasiswaTE!E139)</f>
        <v>LAINYA</v>
      </c>
    </row>
    <row r="140" spans="1:7" ht="15">
      <c r="A140" s="13" t="str">
        <f>UPPER(MahasiswaTE!C140)</f>
        <v>DHANAN PURNAMA</v>
      </c>
      <c r="B140" s="13" t="str">
        <f>MahasiswaTE!B140</f>
        <v>01401-021    </v>
      </c>
      <c r="C140" s="33">
        <f>MahasiswaTE!H140</f>
        <v>2001</v>
      </c>
      <c r="D140" s="13" t="str">
        <f>UPPER(MahasiswaTE!F140)</f>
        <v>REGULER</v>
      </c>
      <c r="E140" s="13" t="str">
        <f>UPPER(MahasiswaTE!G140)</f>
        <v>D</v>
      </c>
      <c r="F140" s="13" t="str">
        <f>UPPER(MahasiswaTE!I140)</f>
        <v>MERUYA</v>
      </c>
      <c r="G140" s="13" t="str">
        <f>UPPER(MahasiswaTE!E140)</f>
        <v>LAINYA</v>
      </c>
    </row>
    <row r="141" spans="1:7" ht="15">
      <c r="A141" s="13" t="str">
        <f>UPPER(MahasiswaTE!C141)</f>
        <v>DIDIT DARMAWAN MARTIANO</v>
      </c>
      <c r="B141" s="13" t="str">
        <f>MahasiswaTE!B141</f>
        <v>01401-022    </v>
      </c>
      <c r="C141" s="33">
        <f>MahasiswaTE!H141</f>
        <v>2001</v>
      </c>
      <c r="D141" s="13" t="str">
        <f>UPPER(MahasiswaTE!F141)</f>
        <v>REGULER</v>
      </c>
      <c r="E141" s="13" t="str">
        <f>UPPER(MahasiswaTE!G141)</f>
        <v>D</v>
      </c>
      <c r="F141" s="13" t="str">
        <f>UPPER(MahasiswaTE!I141)</f>
        <v>MERUYA</v>
      </c>
      <c r="G141" s="13" t="str">
        <f>UPPER(MahasiswaTE!E141)</f>
        <v/>
      </c>
    </row>
    <row r="142" spans="1:7" ht="15">
      <c r="A142" s="13" t="str">
        <f>UPPER(MahasiswaTE!C142)</f>
        <v>DIFA YASEF</v>
      </c>
      <c r="B142" s="13" t="str">
        <f>MahasiswaTE!B142</f>
        <v>01401-023    </v>
      </c>
      <c r="C142" s="33">
        <f>MahasiswaTE!H142</f>
        <v>2001</v>
      </c>
      <c r="D142" s="13" t="str">
        <f>UPPER(MahasiswaTE!F142)</f>
        <v>REGULER</v>
      </c>
      <c r="E142" s="13" t="str">
        <f>UPPER(MahasiswaTE!G142)</f>
        <v>L</v>
      </c>
      <c r="F142" s="13" t="str">
        <f>UPPER(MahasiswaTE!I142)</f>
        <v>MERUYA</v>
      </c>
      <c r="G142" s="13" t="str">
        <f>UPPER(MahasiswaTE!E142)</f>
        <v/>
      </c>
    </row>
    <row r="143" spans="1:7" ht="15">
      <c r="A143" s="13" t="str">
        <f>UPPER(MahasiswaTE!C143)</f>
        <v>ELFINA MAILINDA</v>
      </c>
      <c r="B143" s="13" t="str">
        <f>MahasiswaTE!B143</f>
        <v>01401-024    </v>
      </c>
      <c r="C143" s="33">
        <f>MahasiswaTE!H143</f>
        <v>2001</v>
      </c>
      <c r="D143" s="13" t="str">
        <f>UPPER(MahasiswaTE!F143)</f>
        <v>REGULER</v>
      </c>
      <c r="E143" s="13" t="str">
        <f>UPPER(MahasiswaTE!G143)</f>
        <v>L</v>
      </c>
      <c r="F143" s="13" t="str">
        <f>UPPER(MahasiswaTE!I143)</f>
        <v>MERUYA</v>
      </c>
      <c r="G143" s="13" t="str">
        <f>UPPER(MahasiswaTE!E143)</f>
        <v>SMU</v>
      </c>
    </row>
    <row r="144" spans="1:7" ht="15">
      <c r="A144" s="13" t="str">
        <f>UPPER(MahasiswaTE!C144)</f>
        <v>FAISAL REZA</v>
      </c>
      <c r="B144" s="13" t="str">
        <f>MahasiswaTE!B144</f>
        <v>01401-025    </v>
      </c>
      <c r="C144" s="33">
        <f>MahasiswaTE!H144</f>
        <v>2001</v>
      </c>
      <c r="D144" s="13" t="str">
        <f>UPPER(MahasiswaTE!F144)</f>
        <v>REGULER</v>
      </c>
      <c r="E144" s="13" t="str">
        <f>UPPER(MahasiswaTE!G144)</f>
        <v>D</v>
      </c>
      <c r="F144" s="13" t="str">
        <f>UPPER(MahasiswaTE!I144)</f>
        <v>MERUYA</v>
      </c>
      <c r="G144" s="13" t="str">
        <f>UPPER(MahasiswaTE!E144)</f>
        <v>LAINYA</v>
      </c>
    </row>
    <row r="145" spans="1:7" ht="15">
      <c r="A145" s="13" t="str">
        <f>UPPER(MahasiswaTE!C145)</f>
        <v>FARDIANTO</v>
      </c>
      <c r="B145" s="13" t="str">
        <f>MahasiswaTE!B145</f>
        <v>01401-026    </v>
      </c>
      <c r="C145" s="33">
        <f>MahasiswaTE!H145</f>
        <v>2001</v>
      </c>
      <c r="D145" s="13" t="str">
        <f>UPPER(MahasiswaTE!F145)</f>
        <v>REGULER</v>
      </c>
      <c r="E145" s="13" t="str">
        <f>UPPER(MahasiswaTE!G145)</f>
        <v>L</v>
      </c>
      <c r="F145" s="13" t="str">
        <f>UPPER(MahasiswaTE!I145)</f>
        <v>MERUYA</v>
      </c>
      <c r="G145" s="13" t="str">
        <f>UPPER(MahasiswaTE!E145)</f>
        <v/>
      </c>
    </row>
    <row r="146" spans="1:7" ht="15">
      <c r="A146" s="13" t="str">
        <f>UPPER(MahasiswaTE!C146)</f>
        <v>FERRY SUPRIYADI</v>
      </c>
      <c r="B146" s="13" t="str">
        <f>MahasiswaTE!B146</f>
        <v>01401-027    </v>
      </c>
      <c r="C146" s="33">
        <f>MahasiswaTE!H146</f>
        <v>2001</v>
      </c>
      <c r="D146" s="13" t="str">
        <f>UPPER(MahasiswaTE!F146)</f>
        <v>REGULER</v>
      </c>
      <c r="E146" s="13" t="str">
        <f>UPPER(MahasiswaTE!G146)</f>
        <v>D</v>
      </c>
      <c r="F146" s="13" t="str">
        <f>UPPER(MahasiswaTE!I146)</f>
        <v>MERUYA</v>
      </c>
      <c r="G146" s="13" t="str">
        <f>UPPER(MahasiswaTE!E146)</f>
        <v>SMU</v>
      </c>
    </row>
    <row r="147" spans="1:7" ht="15">
      <c r="A147" s="13" t="str">
        <f>UPPER(MahasiswaTE!C147)</f>
        <v>FIRMANSYAH</v>
      </c>
      <c r="B147" s="13" t="str">
        <f>MahasiswaTE!B147</f>
        <v>01401-028    </v>
      </c>
      <c r="C147" s="33">
        <f>MahasiswaTE!H147</f>
        <v>2001</v>
      </c>
      <c r="D147" s="13" t="str">
        <f>UPPER(MahasiswaTE!F147)</f>
        <v>REGULER</v>
      </c>
      <c r="E147" s="13" t="str">
        <f>UPPER(MahasiswaTE!G147)</f>
        <v>D</v>
      </c>
      <c r="F147" s="13" t="str">
        <f>UPPER(MahasiswaTE!I147)</f>
        <v>MERUYA</v>
      </c>
      <c r="G147" s="13" t="str">
        <f>UPPER(MahasiswaTE!E147)</f>
        <v/>
      </c>
    </row>
    <row r="148" spans="1:7" ht="15">
      <c r="A148" s="13" t="str">
        <f>UPPER(MahasiswaTE!C148)</f>
        <v>HAERUL HIDAYAT</v>
      </c>
      <c r="B148" s="13" t="str">
        <f>MahasiswaTE!B148</f>
        <v>01401-029    </v>
      </c>
      <c r="C148" s="33">
        <f>MahasiswaTE!H148</f>
        <v>2001</v>
      </c>
      <c r="D148" s="13" t="str">
        <f>UPPER(MahasiswaTE!F148)</f>
        <v>REGULER</v>
      </c>
      <c r="E148" s="13" t="str">
        <f>UPPER(MahasiswaTE!G148)</f>
        <v>D</v>
      </c>
      <c r="F148" s="13" t="str">
        <f>UPPER(MahasiswaTE!I148)</f>
        <v>MERUYA</v>
      </c>
      <c r="G148" s="13" t="str">
        <f>UPPER(MahasiswaTE!E148)</f>
        <v/>
      </c>
    </row>
    <row r="149" spans="1:7" ht="15">
      <c r="A149" s="13" t="str">
        <f>UPPER(MahasiswaTE!C149)</f>
        <v>HENDRA</v>
      </c>
      <c r="B149" s="13" t="str">
        <f>MahasiswaTE!B149</f>
        <v>01401-030    </v>
      </c>
      <c r="C149" s="33">
        <f>MahasiswaTE!H149</f>
        <v>2001</v>
      </c>
      <c r="D149" s="13" t="str">
        <f>UPPER(MahasiswaTE!F149)</f>
        <v>REGULER</v>
      </c>
      <c r="E149" s="13" t="str">
        <f>UPPER(MahasiswaTE!G149)</f>
        <v>D</v>
      </c>
      <c r="F149" s="13" t="str">
        <f>UPPER(MahasiswaTE!I149)</f>
        <v>MERUYA</v>
      </c>
      <c r="G149" s="13" t="str">
        <f>UPPER(MahasiswaTE!E149)</f>
        <v/>
      </c>
    </row>
    <row r="150" spans="1:7" ht="15">
      <c r="A150" s="13" t="str">
        <f>UPPER(MahasiswaTE!C150)</f>
        <v>HENRA SUNTARA</v>
      </c>
      <c r="B150" s="13" t="str">
        <f>MahasiswaTE!B150</f>
        <v>01401-031    </v>
      </c>
      <c r="C150" s="33">
        <f>MahasiswaTE!H150</f>
        <v>2001</v>
      </c>
      <c r="D150" s="13" t="str">
        <f>UPPER(MahasiswaTE!F150)</f>
        <v>REGULER</v>
      </c>
      <c r="E150" s="13" t="str">
        <f>UPPER(MahasiswaTE!G150)</f>
        <v>L</v>
      </c>
      <c r="F150" s="13" t="str">
        <f>UPPER(MahasiswaTE!I150)</f>
        <v>MERUYA</v>
      </c>
      <c r="G150" s="13" t="str">
        <f>UPPER(MahasiswaTE!E150)</f>
        <v>SMU</v>
      </c>
    </row>
    <row r="151" spans="1:7" ht="15">
      <c r="A151" s="13" t="str">
        <f>UPPER(MahasiswaTE!C151)</f>
        <v>HERRY SETIAWAN</v>
      </c>
      <c r="B151" s="13" t="str">
        <f>MahasiswaTE!B151</f>
        <v>01401-032    </v>
      </c>
      <c r="C151" s="33">
        <f>MahasiswaTE!H151</f>
        <v>2001</v>
      </c>
      <c r="D151" s="13" t="str">
        <f>UPPER(MahasiswaTE!F151)</f>
        <v>REGULER</v>
      </c>
      <c r="E151" s="13" t="str">
        <f>UPPER(MahasiswaTE!G151)</f>
        <v>L</v>
      </c>
      <c r="F151" s="13" t="str">
        <f>UPPER(MahasiswaTE!I151)</f>
        <v>MERUYA</v>
      </c>
      <c r="G151" s="13" t="str">
        <f>UPPER(MahasiswaTE!E151)</f>
        <v>SMU</v>
      </c>
    </row>
    <row r="152" spans="1:7" ht="15">
      <c r="A152" s="13" t="str">
        <f>UPPER(MahasiswaTE!C152)</f>
        <v>HERU WIYOTO</v>
      </c>
      <c r="B152" s="13" t="str">
        <f>MahasiswaTE!B152</f>
        <v>01401-033    </v>
      </c>
      <c r="C152" s="33">
        <f>MahasiswaTE!H152</f>
        <v>2001</v>
      </c>
      <c r="D152" s="13" t="str">
        <f>UPPER(MahasiswaTE!F152)</f>
        <v>REGULER</v>
      </c>
      <c r="E152" s="13" t="str">
        <f>UPPER(MahasiswaTE!G152)</f>
        <v>D</v>
      </c>
      <c r="F152" s="13" t="str">
        <f>UPPER(MahasiswaTE!I152)</f>
        <v>MERUYA</v>
      </c>
      <c r="G152" s="13" t="str">
        <f>UPPER(MahasiswaTE!E152)</f>
        <v/>
      </c>
    </row>
    <row r="153" spans="1:7" ht="15">
      <c r="A153" s="13" t="str">
        <f>UPPER(MahasiswaTE!C153)</f>
        <v>HERVINA MAULUTTY FITRIA</v>
      </c>
      <c r="B153" s="13" t="str">
        <f>MahasiswaTE!B153</f>
        <v>01401-034    </v>
      </c>
      <c r="C153" s="33">
        <f>MahasiswaTE!H153</f>
        <v>2001</v>
      </c>
      <c r="D153" s="13" t="str">
        <f>UPPER(MahasiswaTE!F153)</f>
        <v>REGULER</v>
      </c>
      <c r="E153" s="13" t="str">
        <f>UPPER(MahasiswaTE!G153)</f>
        <v>D</v>
      </c>
      <c r="F153" s="13" t="str">
        <f>UPPER(MahasiswaTE!I153)</f>
        <v>MERUYA</v>
      </c>
      <c r="G153" s="13" t="str">
        <f>UPPER(MahasiswaTE!E153)</f>
        <v/>
      </c>
    </row>
    <row r="154" spans="1:7" ht="15">
      <c r="A154" s="13" t="str">
        <f>UPPER(MahasiswaTE!C154)</f>
        <v>ICHWAN MUSYADDAD</v>
      </c>
      <c r="B154" s="13" t="str">
        <f>MahasiswaTE!B154</f>
        <v>01401-035    </v>
      </c>
      <c r="C154" s="33">
        <f>MahasiswaTE!H154</f>
        <v>2001</v>
      </c>
      <c r="D154" s="13" t="str">
        <f>UPPER(MahasiswaTE!F154)</f>
        <v>REGULER</v>
      </c>
      <c r="E154" s="13" t="str">
        <f>UPPER(MahasiswaTE!G154)</f>
        <v>L</v>
      </c>
      <c r="F154" s="13" t="str">
        <f>UPPER(MahasiswaTE!I154)</f>
        <v>MERUYA</v>
      </c>
      <c r="G154" s="13" t="str">
        <f>UPPER(MahasiswaTE!E154)</f>
        <v>LAINYA</v>
      </c>
    </row>
    <row r="155" spans="1:7" ht="15">
      <c r="A155" s="13" t="str">
        <f>UPPER(MahasiswaTE!C155)</f>
        <v>IRFAN AFRIANSYAH</v>
      </c>
      <c r="B155" s="13" t="str">
        <f>MahasiswaTE!B155</f>
        <v>01401-036    </v>
      </c>
      <c r="C155" s="33">
        <f>MahasiswaTE!H155</f>
        <v>2001</v>
      </c>
      <c r="D155" s="13" t="str">
        <f>UPPER(MahasiswaTE!F155)</f>
        <v>REGULER</v>
      </c>
      <c r="E155" s="13" t="str">
        <f>UPPER(MahasiswaTE!G155)</f>
        <v>L</v>
      </c>
      <c r="F155" s="13" t="str">
        <f>UPPER(MahasiswaTE!I155)</f>
        <v>MERUYA</v>
      </c>
      <c r="G155" s="13" t="str">
        <f>UPPER(MahasiswaTE!E155)</f>
        <v>SLTA</v>
      </c>
    </row>
    <row r="156" spans="1:7" ht="15">
      <c r="A156" s="13" t="str">
        <f>UPPER(MahasiswaTE!C156)</f>
        <v>IRMA SURYANI</v>
      </c>
      <c r="B156" s="13" t="str">
        <f>MahasiswaTE!B156</f>
        <v>01401-037    </v>
      </c>
      <c r="C156" s="33">
        <f>MahasiswaTE!H156</f>
        <v>2001</v>
      </c>
      <c r="D156" s="13" t="str">
        <f>UPPER(MahasiswaTE!F156)</f>
        <v>REGULER</v>
      </c>
      <c r="E156" s="13" t="str">
        <f>UPPER(MahasiswaTE!G156)</f>
        <v>D</v>
      </c>
      <c r="F156" s="13" t="str">
        <f>UPPER(MahasiswaTE!I156)</f>
        <v>MERUYA</v>
      </c>
      <c r="G156" s="13" t="str">
        <f>UPPER(MahasiswaTE!E156)</f>
        <v>SMU</v>
      </c>
    </row>
    <row r="157" spans="1:7" ht="15">
      <c r="A157" s="13" t="str">
        <f>UPPER(MahasiswaTE!C157)</f>
        <v>IRVAN ROSYA</v>
      </c>
      <c r="B157" s="13" t="str">
        <f>MahasiswaTE!B157</f>
        <v>01401-038    </v>
      </c>
      <c r="C157" s="33">
        <f>MahasiswaTE!H157</f>
        <v>2001</v>
      </c>
      <c r="D157" s="13" t="str">
        <f>UPPER(MahasiswaTE!F157)</f>
        <v>REGULER</v>
      </c>
      <c r="E157" s="13" t="str">
        <f>UPPER(MahasiswaTE!G157)</f>
        <v>L</v>
      </c>
      <c r="F157" s="13" t="str">
        <f>UPPER(MahasiswaTE!I157)</f>
        <v>MERUYA</v>
      </c>
      <c r="G157" s="13" t="str">
        <f>UPPER(MahasiswaTE!E157)</f>
        <v>SMU</v>
      </c>
    </row>
    <row r="158" spans="1:7" ht="15">
      <c r="A158" s="13" t="str">
        <f>UPPER(MahasiswaTE!C158)</f>
        <v>IRWANSYAH GINTING</v>
      </c>
      <c r="B158" s="13" t="str">
        <f>MahasiswaTE!B158</f>
        <v>01401-039    </v>
      </c>
      <c r="C158" s="33">
        <f>MahasiswaTE!H158</f>
        <v>2001</v>
      </c>
      <c r="D158" s="13" t="str">
        <f>UPPER(MahasiswaTE!F158)</f>
        <v>REGULER</v>
      </c>
      <c r="E158" s="13" t="str">
        <f>UPPER(MahasiswaTE!G158)</f>
        <v>L</v>
      </c>
      <c r="F158" s="13" t="str">
        <f>UPPER(MahasiswaTE!I158)</f>
        <v>MERUYA</v>
      </c>
      <c r="G158" s="13" t="str">
        <f>UPPER(MahasiswaTE!E158)</f>
        <v/>
      </c>
    </row>
    <row r="159" spans="1:7" ht="15">
      <c r="A159" s="13" t="str">
        <f>UPPER(MahasiswaTE!C159)</f>
        <v>ISWANTO</v>
      </c>
      <c r="B159" s="13" t="str">
        <f>MahasiswaTE!B159</f>
        <v>01401-040    </v>
      </c>
      <c r="C159" s="33">
        <f>MahasiswaTE!H159</f>
        <v>2001</v>
      </c>
      <c r="D159" s="13" t="str">
        <f>UPPER(MahasiswaTE!F159)</f>
        <v>REGULER</v>
      </c>
      <c r="E159" s="13" t="str">
        <f>UPPER(MahasiswaTE!G159)</f>
        <v>D</v>
      </c>
      <c r="F159" s="13" t="str">
        <f>UPPER(MahasiswaTE!I159)</f>
        <v>MERUYA</v>
      </c>
      <c r="G159" s="13" t="str">
        <f>UPPER(MahasiswaTE!E159)</f>
        <v>SLTA</v>
      </c>
    </row>
    <row r="160" spans="1:7" ht="15">
      <c r="A160" s="13" t="str">
        <f>UPPER(MahasiswaTE!C160)</f>
        <v>IWAN SETIAWAN WIJAYA</v>
      </c>
      <c r="B160" s="13" t="str">
        <f>MahasiswaTE!B160</f>
        <v>01401-041    </v>
      </c>
      <c r="C160" s="33">
        <f>MahasiswaTE!H160</f>
        <v>2001</v>
      </c>
      <c r="D160" s="13" t="str">
        <f>UPPER(MahasiswaTE!F160)</f>
        <v>REGULER</v>
      </c>
      <c r="E160" s="13" t="str">
        <f>UPPER(MahasiswaTE!G160)</f>
        <v>D</v>
      </c>
      <c r="F160" s="13" t="str">
        <f>UPPER(MahasiswaTE!I160)</f>
        <v>MERUYA</v>
      </c>
      <c r="G160" s="13" t="str">
        <f>UPPER(MahasiswaTE!E160)</f>
        <v/>
      </c>
    </row>
    <row r="161" spans="1:7" ht="15">
      <c r="A161" s="13" t="str">
        <f>UPPER(MahasiswaTE!C161)</f>
        <v>KARTIKA SARI DESTRI</v>
      </c>
      <c r="B161" s="13" t="str">
        <f>MahasiswaTE!B161</f>
        <v>01401-042    </v>
      </c>
      <c r="C161" s="33">
        <f>MahasiswaTE!H161</f>
        <v>2001</v>
      </c>
      <c r="D161" s="13" t="str">
        <f>UPPER(MahasiswaTE!F161)</f>
        <v>REGULER</v>
      </c>
      <c r="E161" s="13" t="str">
        <f>UPPER(MahasiswaTE!G161)</f>
        <v>L</v>
      </c>
      <c r="F161" s="13" t="str">
        <f>UPPER(MahasiswaTE!I161)</f>
        <v>MERUYA</v>
      </c>
      <c r="G161" s="13" t="str">
        <f>UPPER(MahasiswaTE!E161)</f>
        <v>SLTA</v>
      </c>
    </row>
    <row r="162" spans="1:7" ht="15">
      <c r="A162" s="13" t="str">
        <f>UPPER(MahasiswaTE!C162)</f>
        <v>KGS. DAVID KENEDY</v>
      </c>
      <c r="B162" s="13" t="str">
        <f>MahasiswaTE!B162</f>
        <v>01401-043    </v>
      </c>
      <c r="C162" s="33">
        <f>MahasiswaTE!H162</f>
        <v>2001</v>
      </c>
      <c r="D162" s="13" t="str">
        <f>UPPER(MahasiswaTE!F162)</f>
        <v>REGULER</v>
      </c>
      <c r="E162" s="13" t="str">
        <f>UPPER(MahasiswaTE!G162)</f>
        <v>D</v>
      </c>
      <c r="F162" s="13" t="str">
        <f>UPPER(MahasiswaTE!I162)</f>
        <v>MERUYA</v>
      </c>
      <c r="G162" s="13" t="str">
        <f>UPPER(MahasiswaTE!E162)</f>
        <v>SMU</v>
      </c>
    </row>
    <row r="163" spans="1:7" ht="15">
      <c r="A163" s="13" t="str">
        <f>UPPER(MahasiswaTE!C163)</f>
        <v>KURNIA SENO PRADANA S.</v>
      </c>
      <c r="B163" s="13" t="str">
        <f>MahasiswaTE!B163</f>
        <v>01401-044    </v>
      </c>
      <c r="C163" s="33">
        <f>MahasiswaTE!H163</f>
        <v>2001</v>
      </c>
      <c r="D163" s="13" t="str">
        <f>UPPER(MahasiswaTE!F163)</f>
        <v>REGULER</v>
      </c>
      <c r="E163" s="13" t="str">
        <f>UPPER(MahasiswaTE!G163)</f>
        <v>M</v>
      </c>
      <c r="F163" s="13" t="str">
        <f>UPPER(MahasiswaTE!I163)</f>
        <v>MERUYA</v>
      </c>
      <c r="G163" s="13" t="str">
        <f>UPPER(MahasiswaTE!E163)</f>
        <v>SMU</v>
      </c>
    </row>
    <row r="164" spans="1:7" ht="15">
      <c r="A164" s="13" t="str">
        <f>UPPER(MahasiswaTE!C164)</f>
        <v>LELY AMBARWATI</v>
      </c>
      <c r="B164" s="13" t="str">
        <f>MahasiswaTE!B164</f>
        <v>01401-045    </v>
      </c>
      <c r="C164" s="33">
        <f>MahasiswaTE!H164</f>
        <v>2001</v>
      </c>
      <c r="D164" s="13" t="str">
        <f>UPPER(MahasiswaTE!F164)</f>
        <v>REGULER</v>
      </c>
      <c r="E164" s="13" t="str">
        <f>UPPER(MahasiswaTE!G164)</f>
        <v>L</v>
      </c>
      <c r="F164" s="13" t="str">
        <f>UPPER(MahasiswaTE!I164)</f>
        <v>MERUYA</v>
      </c>
      <c r="G164" s="13" t="str">
        <f>UPPER(MahasiswaTE!E164)</f>
        <v>SMU</v>
      </c>
    </row>
    <row r="165" spans="1:7" ht="15">
      <c r="A165" s="13" t="str">
        <f>UPPER(MahasiswaTE!C165)</f>
        <v>MASROKAN</v>
      </c>
      <c r="B165" s="13" t="str">
        <f>MahasiswaTE!B165</f>
        <v>01401-046    </v>
      </c>
      <c r="C165" s="33">
        <f>MahasiswaTE!H165</f>
        <v>2001</v>
      </c>
      <c r="D165" s="13" t="str">
        <f>UPPER(MahasiswaTE!F165)</f>
        <v>REGULER</v>
      </c>
      <c r="E165" s="13" t="str">
        <f>UPPER(MahasiswaTE!G165)</f>
        <v>L</v>
      </c>
      <c r="F165" s="13" t="str">
        <f>UPPER(MahasiswaTE!I165)</f>
        <v>MERUYA</v>
      </c>
      <c r="G165" s="13" t="str">
        <f>UPPER(MahasiswaTE!E165)</f>
        <v>SMU</v>
      </c>
    </row>
    <row r="166" spans="1:7" ht="15">
      <c r="A166" s="13" t="str">
        <f>UPPER(MahasiswaTE!C166)</f>
        <v>MUHAMMAD RUSLI SUTIANA</v>
      </c>
      <c r="B166" s="13" t="str">
        <f>MahasiswaTE!B166</f>
        <v>01401-047    </v>
      </c>
      <c r="C166" s="33">
        <f>MahasiswaTE!H166</f>
        <v>2001</v>
      </c>
      <c r="D166" s="13" t="str">
        <f>UPPER(MahasiswaTE!F166)</f>
        <v>REGULER</v>
      </c>
      <c r="E166" s="13" t="str">
        <f>UPPER(MahasiswaTE!G166)</f>
        <v>L</v>
      </c>
      <c r="F166" s="13" t="str">
        <f>UPPER(MahasiswaTE!I166)</f>
        <v>MERUYA</v>
      </c>
      <c r="G166" s="13" t="str">
        <f>UPPER(MahasiswaTE!E166)</f>
        <v>SMU</v>
      </c>
    </row>
    <row r="167" spans="1:7" ht="15">
      <c r="A167" s="13" t="str">
        <f>UPPER(MahasiswaTE!C167)</f>
        <v>MUHAMAD LINDUNG</v>
      </c>
      <c r="B167" s="13" t="str">
        <f>MahasiswaTE!B167</f>
        <v>01401-048    </v>
      </c>
      <c r="C167" s="33">
        <f>MahasiswaTE!H167</f>
        <v>2001</v>
      </c>
      <c r="D167" s="13" t="str">
        <f>UPPER(MahasiswaTE!F167)</f>
        <v>REGULER</v>
      </c>
      <c r="E167" s="13" t="str">
        <f>UPPER(MahasiswaTE!G167)</f>
        <v>D</v>
      </c>
      <c r="F167" s="13" t="str">
        <f>UPPER(MahasiswaTE!I167)</f>
        <v>MERUYA</v>
      </c>
      <c r="G167" s="13" t="str">
        <f>UPPER(MahasiswaTE!E167)</f>
        <v/>
      </c>
    </row>
    <row r="168" spans="1:7" ht="15">
      <c r="A168" s="13" t="str">
        <f>UPPER(MahasiswaTE!C168)</f>
        <v>MUHAMMAD ARIEF</v>
      </c>
      <c r="B168" s="13" t="str">
        <f>MahasiswaTE!B168</f>
        <v>01401-049    </v>
      </c>
      <c r="C168" s="33">
        <f>MahasiswaTE!H168</f>
        <v>2001</v>
      </c>
      <c r="D168" s="13" t="str">
        <f>UPPER(MahasiswaTE!F168)</f>
        <v>REGULER</v>
      </c>
      <c r="E168" s="13" t="str">
        <f>UPPER(MahasiswaTE!G168)</f>
        <v>D</v>
      </c>
      <c r="F168" s="13" t="str">
        <f>UPPER(MahasiswaTE!I168)</f>
        <v>MERUYA</v>
      </c>
      <c r="G168" s="13" t="str">
        <f>UPPER(MahasiswaTE!E168)</f>
        <v>LAINYA</v>
      </c>
    </row>
    <row r="169" spans="1:7" ht="15">
      <c r="A169" s="13" t="str">
        <f>UPPER(MahasiswaTE!C169)</f>
        <v>NANIK SUPRIHATIN</v>
      </c>
      <c r="B169" s="13" t="str">
        <f>MahasiswaTE!B169</f>
        <v>01401-050    </v>
      </c>
      <c r="C169" s="33">
        <f>MahasiswaTE!H169</f>
        <v>2001</v>
      </c>
      <c r="D169" s="13" t="str">
        <f>UPPER(MahasiswaTE!F169)</f>
        <v>REGULER</v>
      </c>
      <c r="E169" s="13" t="str">
        <f>UPPER(MahasiswaTE!G169)</f>
        <v>L</v>
      </c>
      <c r="F169" s="13" t="str">
        <f>UPPER(MahasiswaTE!I169)</f>
        <v>MERUYA</v>
      </c>
      <c r="G169" s="13" t="str">
        <f>UPPER(MahasiswaTE!E169)</f>
        <v>SMU</v>
      </c>
    </row>
    <row r="170" spans="1:7" ht="15">
      <c r="A170" s="13" t="str">
        <f>UPPER(MahasiswaTE!C170)</f>
        <v>PANJI SETIAWAN</v>
      </c>
      <c r="B170" s="13" t="str">
        <f>MahasiswaTE!B170</f>
        <v>01401-051    </v>
      </c>
      <c r="C170" s="33">
        <f>MahasiswaTE!H170</f>
        <v>2001</v>
      </c>
      <c r="D170" s="13" t="str">
        <f>UPPER(MahasiswaTE!F170)</f>
        <v>REGULER</v>
      </c>
      <c r="E170" s="13" t="str">
        <f>UPPER(MahasiswaTE!G170)</f>
        <v>D</v>
      </c>
      <c r="F170" s="13" t="str">
        <f>UPPER(MahasiswaTE!I170)</f>
        <v>MERUYA</v>
      </c>
      <c r="G170" s="13" t="str">
        <f>UPPER(MahasiswaTE!E170)</f>
        <v/>
      </c>
    </row>
    <row r="171" spans="1:7" ht="15">
      <c r="A171" s="13" t="str">
        <f>UPPER(MahasiswaTE!C171)</f>
        <v>PARLIN</v>
      </c>
      <c r="B171" s="13" t="str">
        <f>MahasiswaTE!B171</f>
        <v>01401-052    </v>
      </c>
      <c r="C171" s="33">
        <f>MahasiswaTE!H171</f>
        <v>2001</v>
      </c>
      <c r="D171" s="13" t="str">
        <f>UPPER(MahasiswaTE!F171)</f>
        <v>REGULER</v>
      </c>
      <c r="E171" s="13" t="str">
        <f>UPPER(MahasiswaTE!G171)</f>
        <v>D</v>
      </c>
      <c r="F171" s="13" t="str">
        <f>UPPER(MahasiswaTE!I171)</f>
        <v>MERUYA</v>
      </c>
      <c r="G171" s="13" t="str">
        <f>UPPER(MahasiswaTE!E171)</f>
        <v>LAINYA</v>
      </c>
    </row>
    <row r="172" spans="1:7" ht="15">
      <c r="A172" s="13" t="str">
        <f>UPPER(MahasiswaTE!C172)</f>
        <v>RAHMAN DIAS ARDITO</v>
      </c>
      <c r="B172" s="13" t="str">
        <f>MahasiswaTE!B172</f>
        <v>01401-053    </v>
      </c>
      <c r="C172" s="33">
        <f>MahasiswaTE!H172</f>
        <v>2001</v>
      </c>
      <c r="D172" s="13" t="str">
        <f>UPPER(MahasiswaTE!F172)</f>
        <v>REGULER</v>
      </c>
      <c r="E172" s="13" t="str">
        <f>UPPER(MahasiswaTE!G172)</f>
        <v>L</v>
      </c>
      <c r="F172" s="13" t="str">
        <f>UPPER(MahasiswaTE!I172)</f>
        <v>MERUYA</v>
      </c>
      <c r="G172" s="13" t="str">
        <f>UPPER(MahasiswaTE!E172)</f>
        <v/>
      </c>
    </row>
    <row r="173" spans="1:7" ht="15">
      <c r="A173" s="13" t="str">
        <f>UPPER(MahasiswaTE!C173)</f>
        <v>RIANDI WIBOWO</v>
      </c>
      <c r="B173" s="13" t="str">
        <f>MahasiswaTE!B173</f>
        <v>01401-054    </v>
      </c>
      <c r="C173" s="33">
        <f>MahasiswaTE!H173</f>
        <v>2001</v>
      </c>
      <c r="D173" s="13" t="str">
        <f>UPPER(MahasiswaTE!F173)</f>
        <v>REGULER</v>
      </c>
      <c r="E173" s="13" t="str">
        <f>UPPER(MahasiswaTE!G173)</f>
        <v>L</v>
      </c>
      <c r="F173" s="13" t="str">
        <f>UPPER(MahasiswaTE!I173)</f>
        <v>MERUYA</v>
      </c>
      <c r="G173" s="13" t="str">
        <f>UPPER(MahasiswaTE!E173)</f>
        <v>SMU</v>
      </c>
    </row>
    <row r="174" spans="1:7" ht="15">
      <c r="A174" s="13" t="str">
        <f>UPPER(MahasiswaTE!C174)</f>
        <v>ROBERT JUSTUS DAVID T.</v>
      </c>
      <c r="B174" s="13" t="str">
        <f>MahasiswaTE!B174</f>
        <v>01401-055    </v>
      </c>
      <c r="C174" s="33">
        <f>MahasiswaTE!H174</f>
        <v>2001</v>
      </c>
      <c r="D174" s="13" t="str">
        <f>UPPER(MahasiswaTE!F174)</f>
        <v>REGULER</v>
      </c>
      <c r="E174" s="13" t="str">
        <f>UPPER(MahasiswaTE!G174)</f>
        <v>D</v>
      </c>
      <c r="F174" s="13" t="str">
        <f>UPPER(MahasiswaTE!I174)</f>
        <v>MERUYA</v>
      </c>
      <c r="G174" s="13" t="str">
        <f>UPPER(MahasiswaTE!E174)</f>
        <v/>
      </c>
    </row>
    <row r="175" spans="1:7" ht="15">
      <c r="A175" s="13" t="str">
        <f>UPPER(MahasiswaTE!C175)</f>
        <v>ROYNOL PRATAMA</v>
      </c>
      <c r="B175" s="13" t="str">
        <f>MahasiswaTE!B175</f>
        <v>01401-056    </v>
      </c>
      <c r="C175" s="33">
        <f>MahasiswaTE!H175</f>
        <v>2001</v>
      </c>
      <c r="D175" s="13" t="str">
        <f>UPPER(MahasiswaTE!F175)</f>
        <v>REGULER</v>
      </c>
      <c r="E175" s="13" t="str">
        <f>UPPER(MahasiswaTE!G175)</f>
        <v>L</v>
      </c>
      <c r="F175" s="13" t="str">
        <f>UPPER(MahasiswaTE!I175)</f>
        <v>MERUYA</v>
      </c>
      <c r="G175" s="13" t="str">
        <f>UPPER(MahasiswaTE!E175)</f>
        <v>SLTA</v>
      </c>
    </row>
    <row r="176" spans="1:7" ht="15">
      <c r="A176" s="13" t="str">
        <f>UPPER(MahasiswaTE!C176)</f>
        <v>SARWEDI SUSILO</v>
      </c>
      <c r="B176" s="13" t="str">
        <f>MahasiswaTE!B176</f>
        <v>01401-057    </v>
      </c>
      <c r="C176" s="33">
        <f>MahasiswaTE!H176</f>
        <v>2001</v>
      </c>
      <c r="D176" s="13" t="str">
        <f>UPPER(MahasiswaTE!F176)</f>
        <v>REGULER</v>
      </c>
      <c r="E176" s="13" t="str">
        <f>UPPER(MahasiswaTE!G176)</f>
        <v>D</v>
      </c>
      <c r="F176" s="13" t="str">
        <f>UPPER(MahasiswaTE!I176)</f>
        <v>MERUYA</v>
      </c>
      <c r="G176" s="13" t="str">
        <f>UPPER(MahasiswaTE!E176)</f>
        <v>SMU</v>
      </c>
    </row>
    <row r="177" spans="1:7" ht="15">
      <c r="A177" s="13" t="str">
        <f>UPPER(MahasiswaTE!C177)</f>
        <v>SUMANTRI EKO PRASTOWO</v>
      </c>
      <c r="B177" s="13" t="str">
        <f>MahasiswaTE!B177</f>
        <v>01401-058    </v>
      </c>
      <c r="C177" s="33">
        <f>MahasiswaTE!H177</f>
        <v>2001</v>
      </c>
      <c r="D177" s="13" t="str">
        <f>UPPER(MahasiswaTE!F177)</f>
        <v>REGULER</v>
      </c>
      <c r="E177" s="13" t="str">
        <f>UPPER(MahasiswaTE!G177)</f>
        <v>L</v>
      </c>
      <c r="F177" s="13" t="str">
        <f>UPPER(MahasiswaTE!I177)</f>
        <v>MERUYA</v>
      </c>
      <c r="G177" s="13" t="str">
        <f>UPPER(MahasiswaTE!E177)</f>
        <v>LAINYA</v>
      </c>
    </row>
    <row r="178" spans="1:7" ht="15">
      <c r="A178" s="13" t="str">
        <f>UPPER(MahasiswaTE!C178)</f>
        <v>SUYADI</v>
      </c>
      <c r="B178" s="13" t="str">
        <f>MahasiswaTE!B178</f>
        <v>01401-059    </v>
      </c>
      <c r="C178" s="33">
        <f>MahasiswaTE!H178</f>
        <v>2001</v>
      </c>
      <c r="D178" s="13" t="str">
        <f>UPPER(MahasiswaTE!F178)</f>
        <v>REGULER</v>
      </c>
      <c r="E178" s="13" t="str">
        <f>UPPER(MahasiswaTE!G178)</f>
        <v>D</v>
      </c>
      <c r="F178" s="13" t="str">
        <f>UPPER(MahasiswaTE!I178)</f>
        <v>MERUYA</v>
      </c>
      <c r="G178" s="13" t="str">
        <f>UPPER(MahasiswaTE!E178)</f>
        <v>SLTA</v>
      </c>
    </row>
    <row r="179" spans="1:7" ht="15">
      <c r="A179" s="13" t="str">
        <f>UPPER(MahasiswaTE!C179)</f>
        <v>SYAMSUDDIN</v>
      </c>
      <c r="B179" s="13" t="str">
        <f>MahasiswaTE!B179</f>
        <v>01401-060    </v>
      </c>
      <c r="C179" s="33">
        <f>MahasiswaTE!H179</f>
        <v>2001</v>
      </c>
      <c r="D179" s="13" t="str">
        <f>UPPER(MahasiswaTE!F179)</f>
        <v>REGULER</v>
      </c>
      <c r="E179" s="13" t="str">
        <f>UPPER(MahasiswaTE!G179)</f>
        <v>L</v>
      </c>
      <c r="F179" s="13" t="str">
        <f>UPPER(MahasiswaTE!I179)</f>
        <v>MERUYA</v>
      </c>
      <c r="G179" s="13" t="str">
        <f>UPPER(MahasiswaTE!E179)</f>
        <v>SMU</v>
      </c>
    </row>
    <row r="180" spans="1:7" ht="15">
      <c r="A180" s="13" t="str">
        <f>UPPER(MahasiswaTE!C180)</f>
        <v>TRI PRASETYO</v>
      </c>
      <c r="B180" s="13" t="str">
        <f>MahasiswaTE!B180</f>
        <v>01401-061    </v>
      </c>
      <c r="C180" s="33">
        <f>MahasiswaTE!H180</f>
        <v>2001</v>
      </c>
      <c r="D180" s="13" t="str">
        <f>UPPER(MahasiswaTE!F180)</f>
        <v>REGULER</v>
      </c>
      <c r="E180" s="13" t="str">
        <f>UPPER(MahasiswaTE!G180)</f>
        <v>L</v>
      </c>
      <c r="F180" s="13" t="str">
        <f>UPPER(MahasiswaTE!I180)</f>
        <v>MERUYA</v>
      </c>
      <c r="G180" s="13" t="str">
        <f>UPPER(MahasiswaTE!E180)</f>
        <v>SMU</v>
      </c>
    </row>
    <row r="181" spans="1:7" ht="15">
      <c r="A181" s="13" t="str">
        <f>UPPER(MahasiswaTE!C181)</f>
        <v>WIHASTO DAYU PRASETYO</v>
      </c>
      <c r="B181" s="13" t="str">
        <f>MahasiswaTE!B181</f>
        <v>01401-062    </v>
      </c>
      <c r="C181" s="33">
        <f>MahasiswaTE!H181</f>
        <v>2001</v>
      </c>
      <c r="D181" s="13" t="str">
        <f>UPPER(MahasiswaTE!F181)</f>
        <v>REGULER</v>
      </c>
      <c r="E181" s="13" t="str">
        <f>UPPER(MahasiswaTE!G181)</f>
        <v>D</v>
      </c>
      <c r="F181" s="13" t="str">
        <f>UPPER(MahasiswaTE!I181)</f>
        <v>MERUYA</v>
      </c>
      <c r="G181" s="13" t="str">
        <f>UPPER(MahasiswaTE!E181)</f>
        <v/>
      </c>
    </row>
    <row r="182" spans="1:7" ht="15">
      <c r="A182" s="13" t="str">
        <f>UPPER(MahasiswaTE!C182)</f>
        <v>YULI ANDRIANTO</v>
      </c>
      <c r="B182" s="13" t="str">
        <f>MahasiswaTE!B182</f>
        <v>01401-063    </v>
      </c>
      <c r="C182" s="33">
        <f>MahasiswaTE!H182</f>
        <v>2001</v>
      </c>
      <c r="D182" s="13" t="str">
        <f>UPPER(MahasiswaTE!F182)</f>
        <v>REGULER</v>
      </c>
      <c r="E182" s="13" t="str">
        <f>UPPER(MahasiswaTE!G182)</f>
        <v>D</v>
      </c>
      <c r="F182" s="13" t="str">
        <f>UPPER(MahasiswaTE!I182)</f>
        <v>MERUYA</v>
      </c>
      <c r="G182" s="13" t="str">
        <f>UPPER(MahasiswaTE!E182)</f>
        <v>LAINYA</v>
      </c>
    </row>
    <row r="183" spans="1:7" ht="15">
      <c r="A183" s="13" t="str">
        <f>UPPER(MahasiswaTE!C183)</f>
        <v>ZUQNI DHUHA</v>
      </c>
      <c r="B183" s="13" t="str">
        <f>MahasiswaTE!B183</f>
        <v>01401-064    </v>
      </c>
      <c r="C183" s="33">
        <f>MahasiswaTE!H183</f>
        <v>2001</v>
      </c>
      <c r="D183" s="13" t="str">
        <f>UPPER(MahasiswaTE!F183)</f>
        <v>REGULER</v>
      </c>
      <c r="E183" s="13" t="str">
        <f>UPPER(MahasiswaTE!G183)</f>
        <v>L</v>
      </c>
      <c r="F183" s="13" t="str">
        <f>UPPER(MahasiswaTE!I183)</f>
        <v>MERUYA</v>
      </c>
      <c r="G183" s="13" t="str">
        <f>UPPER(MahasiswaTE!E183)</f>
        <v>SMU</v>
      </c>
    </row>
    <row r="184" spans="1:7" ht="15">
      <c r="A184" s="13" t="str">
        <f>UPPER(MahasiswaTE!C184)</f>
        <v>BENNY SUKARNO</v>
      </c>
      <c r="B184" s="13" t="str">
        <f>MahasiswaTE!B184</f>
        <v>01401-065    </v>
      </c>
      <c r="C184" s="33">
        <f>MahasiswaTE!H184</f>
        <v>2001</v>
      </c>
      <c r="D184" s="13" t="str">
        <f>UPPER(MahasiswaTE!F184)</f>
        <v>REGULER</v>
      </c>
      <c r="E184" s="13" t="str">
        <f>UPPER(MahasiswaTE!G184)</f>
        <v>D</v>
      </c>
      <c r="F184" s="13" t="str">
        <f>UPPER(MahasiswaTE!I184)</f>
        <v>MERUYA</v>
      </c>
      <c r="G184" s="13" t="str">
        <f>UPPER(MahasiswaTE!E184)</f>
        <v>SMU</v>
      </c>
    </row>
    <row r="185" spans="1:7" ht="15">
      <c r="A185" s="13" t="str">
        <f>UPPER(MahasiswaTE!C185)</f>
        <v>DINA INDRIANA</v>
      </c>
      <c r="B185" s="13" t="str">
        <f>MahasiswaTE!B185</f>
        <v>01401-066    </v>
      </c>
      <c r="C185" s="33">
        <f>MahasiswaTE!H185</f>
        <v>2001</v>
      </c>
      <c r="D185" s="13" t="str">
        <f>UPPER(MahasiswaTE!F185)</f>
        <v>REGULER</v>
      </c>
      <c r="E185" s="13" t="str">
        <f>UPPER(MahasiswaTE!G185)</f>
        <v>L</v>
      </c>
      <c r="F185" s="13" t="str">
        <f>UPPER(MahasiswaTE!I185)</f>
        <v>MERUYA</v>
      </c>
      <c r="G185" s="13" t="str">
        <f>UPPER(MahasiswaTE!E185)</f>
        <v>SLTA</v>
      </c>
    </row>
    <row r="186" spans="1:7" ht="15">
      <c r="A186" s="13" t="str">
        <f>UPPER(MahasiswaTE!C186)</f>
        <v>FAJAR EKA PRANATA</v>
      </c>
      <c r="B186" s="13" t="str">
        <f>MahasiswaTE!B186</f>
        <v>01401-067    </v>
      </c>
      <c r="C186" s="33">
        <f>MahasiswaTE!H186</f>
        <v>2001</v>
      </c>
      <c r="D186" s="13" t="str">
        <f>UPPER(MahasiswaTE!F186)</f>
        <v>REGULER</v>
      </c>
      <c r="E186" s="13" t="str">
        <f>UPPER(MahasiswaTE!G186)</f>
        <v>L</v>
      </c>
      <c r="F186" s="13" t="str">
        <f>UPPER(MahasiswaTE!I186)</f>
        <v>MERUYA</v>
      </c>
      <c r="G186" s="13" t="str">
        <f>UPPER(MahasiswaTE!E186)</f>
        <v>LAINYA</v>
      </c>
    </row>
    <row r="187" spans="1:7" ht="15">
      <c r="A187" s="13" t="str">
        <f>UPPER(MahasiswaTE!C187)</f>
        <v>FATAH SYAHPUTRA</v>
      </c>
      <c r="B187" s="13" t="str">
        <f>MahasiswaTE!B187</f>
        <v>01401-068    </v>
      </c>
      <c r="C187" s="33">
        <f>MahasiswaTE!H187</f>
        <v>2001</v>
      </c>
      <c r="D187" s="13" t="str">
        <f>UPPER(MahasiswaTE!F187)</f>
        <v>REGULER</v>
      </c>
      <c r="E187" s="13" t="str">
        <f>UPPER(MahasiswaTE!G187)</f>
        <v>L</v>
      </c>
      <c r="F187" s="13" t="str">
        <f>UPPER(MahasiswaTE!I187)</f>
        <v>MERUYA</v>
      </c>
      <c r="G187" s="13" t="str">
        <f>UPPER(MahasiswaTE!E187)</f>
        <v>SMU</v>
      </c>
    </row>
    <row r="188" spans="1:7" ht="15">
      <c r="A188" s="13" t="str">
        <f>UPPER(MahasiswaTE!C188)</f>
        <v>FITHRI RAMDHANIATI</v>
      </c>
      <c r="B188" s="13" t="str">
        <f>MahasiswaTE!B188</f>
        <v>01401-069    </v>
      </c>
      <c r="C188" s="33">
        <f>MahasiswaTE!H188</f>
        <v>2001</v>
      </c>
      <c r="D188" s="13" t="str">
        <f>UPPER(MahasiswaTE!F188)</f>
        <v>REGULER</v>
      </c>
      <c r="E188" s="13" t="str">
        <f>UPPER(MahasiswaTE!G188)</f>
        <v>L</v>
      </c>
      <c r="F188" s="13" t="str">
        <f>UPPER(MahasiswaTE!I188)</f>
        <v>MERUYA</v>
      </c>
      <c r="G188" s="13" t="str">
        <f>UPPER(MahasiswaTE!E188)</f>
        <v>SMU</v>
      </c>
    </row>
    <row r="189" spans="1:7" ht="15">
      <c r="A189" s="13" t="str">
        <f>UPPER(MahasiswaTE!C189)</f>
        <v>NURDIN</v>
      </c>
      <c r="B189" s="13" t="str">
        <f>MahasiswaTE!B189</f>
        <v>01401-070    </v>
      </c>
      <c r="C189" s="33">
        <f>MahasiswaTE!H189</f>
        <v>2001</v>
      </c>
      <c r="D189" s="13" t="str">
        <f>UPPER(MahasiswaTE!F189)</f>
        <v>REGULER</v>
      </c>
      <c r="E189" s="13" t="str">
        <f>UPPER(MahasiswaTE!G189)</f>
        <v>L</v>
      </c>
      <c r="F189" s="13" t="str">
        <f>UPPER(MahasiswaTE!I189)</f>
        <v>MERUYA</v>
      </c>
      <c r="G189" s="13" t="str">
        <f>UPPER(MahasiswaTE!E189)</f>
        <v>SMU</v>
      </c>
    </row>
    <row r="190" spans="1:7" ht="15">
      <c r="A190" s="13" t="str">
        <f>UPPER(MahasiswaTE!C190)</f>
        <v>ULUNG LISWORO</v>
      </c>
      <c r="B190" s="13" t="str">
        <f>MahasiswaTE!B190</f>
        <v>01401-071    </v>
      </c>
      <c r="C190" s="33">
        <f>MahasiswaTE!H190</f>
        <v>2001</v>
      </c>
      <c r="D190" s="13" t="str">
        <f>UPPER(MahasiswaTE!F190)</f>
        <v>REGULER</v>
      </c>
      <c r="E190" s="13" t="str">
        <f>UPPER(MahasiswaTE!G190)</f>
        <v>L</v>
      </c>
      <c r="F190" s="13" t="str">
        <f>UPPER(MahasiswaTE!I190)</f>
        <v>MERUYA</v>
      </c>
      <c r="G190" s="13" t="str">
        <f>UPPER(MahasiswaTE!E190)</f>
        <v>SMU</v>
      </c>
    </row>
    <row r="191" spans="1:7" ht="15">
      <c r="A191" s="13" t="str">
        <f>UPPER(MahasiswaTE!C191)</f>
        <v>ELWANDA</v>
      </c>
      <c r="B191" s="13" t="str">
        <f>MahasiswaTE!B191</f>
        <v>01401-095    </v>
      </c>
      <c r="C191" s="33">
        <f>MahasiswaTE!H191</f>
        <v>2001</v>
      </c>
      <c r="D191" s="13" t="str">
        <f>UPPER(MahasiswaTE!F191)</f>
        <v>REGULER</v>
      </c>
      <c r="E191" s="13" t="str">
        <f>UPPER(MahasiswaTE!G191)</f>
        <v>L</v>
      </c>
      <c r="F191" s="13" t="str">
        <f>UPPER(MahasiswaTE!I191)</f>
        <v>MERUYA</v>
      </c>
      <c r="G191" s="13" t="str">
        <f>UPPER(MahasiswaTE!E191)</f>
        <v/>
      </c>
    </row>
    <row r="192" spans="1:7" ht="15">
      <c r="A192" s="13" t="str">
        <f>UPPER(MahasiswaTE!C192)</f>
        <v>ACHMAD FAUZIE</v>
      </c>
      <c r="B192" s="13" t="str">
        <f>MahasiswaTE!B192</f>
        <v>01402-001    </v>
      </c>
      <c r="C192" s="33">
        <f>MahasiswaTE!H192</f>
        <v>2002</v>
      </c>
      <c r="D192" s="13" t="str">
        <f>UPPER(MahasiswaTE!F192)</f>
        <v>REGULER</v>
      </c>
      <c r="E192" s="13" t="str">
        <f>UPPER(MahasiswaTE!G192)</f>
        <v>L</v>
      </c>
      <c r="F192" s="13" t="str">
        <f>UPPER(MahasiswaTE!I192)</f>
        <v>MERUYA</v>
      </c>
      <c r="G192" s="13" t="str">
        <f>UPPER(MahasiswaTE!E192)</f>
        <v>SLTA</v>
      </c>
    </row>
    <row r="193" spans="1:7" ht="15">
      <c r="A193" s="13" t="str">
        <f>UPPER(MahasiswaTE!C193)</f>
        <v>AHMAD FIRMANSYAH</v>
      </c>
      <c r="B193" s="13" t="str">
        <f>MahasiswaTE!B193</f>
        <v>01402-002    </v>
      </c>
      <c r="C193" s="33">
        <f>MahasiswaTE!H193</f>
        <v>2002</v>
      </c>
      <c r="D193" s="13" t="str">
        <f>UPPER(MahasiswaTE!F193)</f>
        <v>REGULER</v>
      </c>
      <c r="E193" s="13" t="str">
        <f>UPPER(MahasiswaTE!G193)</f>
        <v>L</v>
      </c>
      <c r="F193" s="13" t="str">
        <f>UPPER(MahasiswaTE!I193)</f>
        <v>MERUYA</v>
      </c>
      <c r="G193" s="13" t="str">
        <f>UPPER(MahasiswaTE!E193)</f>
        <v>SLTA</v>
      </c>
    </row>
    <row r="194" spans="1:7" ht="15">
      <c r="A194" s="13" t="str">
        <f>UPPER(MahasiswaTE!C194)</f>
        <v>AIMAN AHMAD</v>
      </c>
      <c r="B194" s="13" t="str">
        <f>MahasiswaTE!B194</f>
        <v>01402-003    </v>
      </c>
      <c r="C194" s="33">
        <f>MahasiswaTE!H194</f>
        <v>2002</v>
      </c>
      <c r="D194" s="13" t="str">
        <f>UPPER(MahasiswaTE!F194)</f>
        <v>REGULER</v>
      </c>
      <c r="E194" s="13" t="str">
        <f>UPPER(MahasiswaTE!G194)</f>
        <v>L</v>
      </c>
      <c r="F194" s="13" t="str">
        <f>UPPER(MahasiswaTE!I194)</f>
        <v>MERUYA</v>
      </c>
      <c r="G194" s="13" t="str">
        <f>UPPER(MahasiswaTE!E194)</f>
        <v>SMU</v>
      </c>
    </row>
    <row r="195" spans="1:7" ht="15">
      <c r="A195" s="13" t="str">
        <f>UPPER(MahasiswaTE!C195)</f>
        <v>ANDRE FAHMI</v>
      </c>
      <c r="B195" s="13" t="str">
        <f>MahasiswaTE!B195</f>
        <v>01402-004    </v>
      </c>
      <c r="C195" s="33">
        <f>MahasiswaTE!H195</f>
        <v>2002</v>
      </c>
      <c r="D195" s="13" t="str">
        <f>UPPER(MahasiswaTE!F195)</f>
        <v>REGULER</v>
      </c>
      <c r="E195" s="13" t="str">
        <f>UPPER(MahasiswaTE!G195)</f>
        <v>M</v>
      </c>
      <c r="F195" s="13" t="str">
        <f>UPPER(MahasiswaTE!I195)</f>
        <v>MERUYA</v>
      </c>
      <c r="G195" s="13" t="str">
        <f>UPPER(MahasiswaTE!E195)</f>
        <v>LAINYA</v>
      </c>
    </row>
    <row r="196" spans="1:7" ht="15">
      <c r="A196" s="13" t="str">
        <f>UPPER(MahasiswaTE!C196)</f>
        <v>ARIEF SUYANTO</v>
      </c>
      <c r="B196" s="13" t="str">
        <f>MahasiswaTE!B196</f>
        <v>01402-005    </v>
      </c>
      <c r="C196" s="33">
        <f>MahasiswaTE!H196</f>
        <v>2002</v>
      </c>
      <c r="D196" s="13" t="str">
        <f>UPPER(MahasiswaTE!F196)</f>
        <v>REGULER</v>
      </c>
      <c r="E196" s="13" t="str">
        <f>UPPER(MahasiswaTE!G196)</f>
        <v>M</v>
      </c>
      <c r="F196" s="13" t="str">
        <f>UPPER(MahasiswaTE!I196)</f>
        <v>MERUYA</v>
      </c>
      <c r="G196" s="13" t="str">
        <f>UPPER(MahasiswaTE!E196)</f>
        <v>SMU</v>
      </c>
    </row>
    <row r="197" spans="1:7" ht="15">
      <c r="A197" s="13" t="str">
        <f>UPPER(MahasiswaTE!C197)</f>
        <v>ARIF PUJIANTO</v>
      </c>
      <c r="B197" s="13" t="str">
        <f>MahasiswaTE!B197</f>
        <v>01402-006    </v>
      </c>
      <c r="C197" s="33">
        <f>MahasiswaTE!H197</f>
        <v>2002</v>
      </c>
      <c r="D197" s="13" t="str">
        <f>UPPER(MahasiswaTE!F197)</f>
        <v>REGULER</v>
      </c>
      <c r="E197" s="13" t="str">
        <f>UPPER(MahasiswaTE!G197)</f>
        <v>L</v>
      </c>
      <c r="F197" s="13" t="str">
        <f>UPPER(MahasiswaTE!I197)</f>
        <v>MERUYA</v>
      </c>
      <c r="G197" s="13" t="str">
        <f>UPPER(MahasiswaTE!E197)</f>
        <v>SMU</v>
      </c>
    </row>
    <row r="198" spans="1:7" ht="15">
      <c r="A198" s="13" t="str">
        <f>UPPER(MahasiswaTE!C198)</f>
        <v>AULIA NICO MARADONA</v>
      </c>
      <c r="B198" s="13" t="str">
        <f>MahasiswaTE!B198</f>
        <v>01402-007    </v>
      </c>
      <c r="C198" s="33">
        <f>MahasiswaTE!H198</f>
        <v>2002</v>
      </c>
      <c r="D198" s="13" t="str">
        <f>UPPER(MahasiswaTE!F198)</f>
        <v>REGULER</v>
      </c>
      <c r="E198" s="13" t="str">
        <f>UPPER(MahasiswaTE!G198)</f>
        <v>D</v>
      </c>
      <c r="F198" s="13" t="str">
        <f>UPPER(MahasiswaTE!I198)</f>
        <v>MERUYA</v>
      </c>
      <c r="G198" s="13" t="str">
        <f>UPPER(MahasiswaTE!E198)</f>
        <v/>
      </c>
    </row>
    <row r="199" spans="1:7" ht="15">
      <c r="A199" s="13" t="str">
        <f>UPPER(MahasiswaTE!C199)</f>
        <v>BINTANG RAMDHANI</v>
      </c>
      <c r="B199" s="13" t="str">
        <f>MahasiswaTE!B199</f>
        <v>01402-008    </v>
      </c>
      <c r="C199" s="33">
        <f>MahasiswaTE!H199</f>
        <v>2002</v>
      </c>
      <c r="D199" s="13" t="str">
        <f>UPPER(MahasiswaTE!F199)</f>
        <v>REGULER</v>
      </c>
      <c r="E199" s="13" t="str">
        <f>UPPER(MahasiswaTE!G199)</f>
        <v>D</v>
      </c>
      <c r="F199" s="13" t="str">
        <f>UPPER(MahasiswaTE!I199)</f>
        <v>MERUYA</v>
      </c>
      <c r="G199" s="13" t="str">
        <f>UPPER(MahasiswaTE!E199)</f>
        <v/>
      </c>
    </row>
    <row r="200" spans="1:7" ht="15">
      <c r="A200" s="13" t="str">
        <f>UPPER(MahasiswaTE!C200)</f>
        <v>EKO PRASETYO</v>
      </c>
      <c r="B200" s="13" t="str">
        <f>MahasiswaTE!B200</f>
        <v>01402-009    </v>
      </c>
      <c r="C200" s="33">
        <f>MahasiswaTE!H200</f>
        <v>2002</v>
      </c>
      <c r="D200" s="13" t="str">
        <f>UPPER(MahasiswaTE!F200)</f>
        <v>REGULER</v>
      </c>
      <c r="E200" s="13" t="str">
        <f>UPPER(MahasiswaTE!G200)</f>
        <v>L</v>
      </c>
      <c r="F200" s="13" t="str">
        <f>UPPER(MahasiswaTE!I200)</f>
        <v>MERUYA</v>
      </c>
      <c r="G200" s="13" t="str">
        <f>UPPER(MahasiswaTE!E200)</f>
        <v>SLTA</v>
      </c>
    </row>
    <row r="201" spans="1:7" ht="15">
      <c r="A201" s="13" t="str">
        <f>UPPER(MahasiswaTE!C201)</f>
        <v>ELDIN HAMDY</v>
      </c>
      <c r="B201" s="13" t="str">
        <f>MahasiswaTE!B201</f>
        <v>01402-010    </v>
      </c>
      <c r="C201" s="33">
        <f>MahasiswaTE!H201</f>
        <v>2002</v>
      </c>
      <c r="D201" s="13" t="str">
        <f>UPPER(MahasiswaTE!F201)</f>
        <v>REGULER</v>
      </c>
      <c r="E201" s="13" t="str">
        <f>UPPER(MahasiswaTE!G201)</f>
        <v>L</v>
      </c>
      <c r="F201" s="13" t="str">
        <f>UPPER(MahasiswaTE!I201)</f>
        <v>MERUYA</v>
      </c>
      <c r="G201" s="13" t="str">
        <f>UPPER(MahasiswaTE!E201)</f>
        <v>SMU</v>
      </c>
    </row>
    <row r="202" spans="1:7" ht="15">
      <c r="A202" s="13" t="str">
        <f>UPPER(MahasiswaTE!C202)</f>
        <v>FADHEL DWI JULIARTO</v>
      </c>
      <c r="B202" s="13" t="str">
        <f>MahasiswaTE!B202</f>
        <v>01402-011    </v>
      </c>
      <c r="C202" s="33">
        <f>MahasiswaTE!H202</f>
        <v>2002</v>
      </c>
      <c r="D202" s="13" t="str">
        <f>UPPER(MahasiswaTE!F202)</f>
        <v>REGULER</v>
      </c>
      <c r="E202" s="13" t="str">
        <f>UPPER(MahasiswaTE!G202)</f>
        <v>L</v>
      </c>
      <c r="F202" s="13" t="str">
        <f>UPPER(MahasiswaTE!I202)</f>
        <v>MERUYA</v>
      </c>
      <c r="G202" s="13" t="str">
        <f>UPPER(MahasiswaTE!E202)</f>
        <v>SMU</v>
      </c>
    </row>
    <row r="203" spans="1:7" ht="15">
      <c r="A203" s="13" t="str">
        <f>UPPER(MahasiswaTE!C203)</f>
        <v>FAISAL NAWI ZAINARO</v>
      </c>
      <c r="B203" s="13" t="str">
        <f>MahasiswaTE!B203</f>
        <v>01402-012    </v>
      </c>
      <c r="C203" s="33">
        <f>MahasiswaTE!H203</f>
        <v>2002</v>
      </c>
      <c r="D203" s="13" t="str">
        <f>UPPER(MahasiswaTE!F203)</f>
        <v>REGULER</v>
      </c>
      <c r="E203" s="13" t="str">
        <f>UPPER(MahasiswaTE!G203)</f>
        <v>L</v>
      </c>
      <c r="F203" s="13" t="str">
        <f>UPPER(MahasiswaTE!I203)</f>
        <v>MERUYA</v>
      </c>
      <c r="G203" s="13" t="str">
        <f>UPPER(MahasiswaTE!E203)</f>
        <v>LAINYA</v>
      </c>
    </row>
    <row r="204" spans="1:7" ht="15">
      <c r="A204" s="13" t="str">
        <f>UPPER(MahasiswaTE!C204)</f>
        <v>FATHUR RACHMAN</v>
      </c>
      <c r="B204" s="13" t="str">
        <f>MahasiswaTE!B204</f>
        <v>01402-013    </v>
      </c>
      <c r="C204" s="33">
        <f>MahasiswaTE!H204</f>
        <v>2002</v>
      </c>
      <c r="D204" s="13" t="str">
        <f>UPPER(MahasiswaTE!F204)</f>
        <v>REGULER</v>
      </c>
      <c r="E204" s="13" t="str">
        <f>UPPER(MahasiswaTE!G204)</f>
        <v>L</v>
      </c>
      <c r="F204" s="13" t="str">
        <f>UPPER(MahasiswaTE!I204)</f>
        <v>MERUYA</v>
      </c>
      <c r="G204" s="13" t="str">
        <f>UPPER(MahasiswaTE!E204)</f>
        <v>SMU</v>
      </c>
    </row>
    <row r="205" spans="1:7" ht="15">
      <c r="A205" s="13" t="str">
        <f>UPPER(MahasiswaTE!C205)</f>
        <v>FIRMAN SURYADI</v>
      </c>
      <c r="B205" s="13" t="str">
        <f>MahasiswaTE!B205</f>
        <v>01402-014    </v>
      </c>
      <c r="C205" s="33">
        <f>MahasiswaTE!H205</f>
        <v>2002</v>
      </c>
      <c r="D205" s="13" t="str">
        <f>UPPER(MahasiswaTE!F205)</f>
        <v>REGULER</v>
      </c>
      <c r="E205" s="13" t="str">
        <f>UPPER(MahasiswaTE!G205)</f>
        <v>L</v>
      </c>
      <c r="F205" s="13" t="str">
        <f>UPPER(MahasiswaTE!I205)</f>
        <v>MERUYA</v>
      </c>
      <c r="G205" s="13" t="str">
        <f>UPPER(MahasiswaTE!E205)</f>
        <v>SMU</v>
      </c>
    </row>
    <row r="206" spans="1:7" ht="15">
      <c r="A206" s="13" t="str">
        <f>UPPER(MahasiswaTE!C206)</f>
        <v>FITRIANA</v>
      </c>
      <c r="B206" s="13" t="str">
        <f>MahasiswaTE!B206</f>
        <v>01402-015    </v>
      </c>
      <c r="C206" s="33">
        <f>MahasiswaTE!H206</f>
        <v>2002</v>
      </c>
      <c r="D206" s="13" t="str">
        <f>UPPER(MahasiswaTE!F206)</f>
        <v>REGULER</v>
      </c>
      <c r="E206" s="13" t="str">
        <f>UPPER(MahasiswaTE!G206)</f>
        <v>L</v>
      </c>
      <c r="F206" s="13" t="str">
        <f>UPPER(MahasiswaTE!I206)</f>
        <v>MERUYA</v>
      </c>
      <c r="G206" s="13" t="str">
        <f>UPPER(MahasiswaTE!E206)</f>
        <v>SMU</v>
      </c>
    </row>
    <row r="207" spans="1:7" ht="15">
      <c r="A207" s="13" t="str">
        <f>UPPER(MahasiswaTE!C207)</f>
        <v>HENDRO PUDJO PRANOWO</v>
      </c>
      <c r="B207" s="13" t="str">
        <f>MahasiswaTE!B207</f>
        <v>01402-016    </v>
      </c>
      <c r="C207" s="33">
        <f>MahasiswaTE!H207</f>
        <v>2002</v>
      </c>
      <c r="D207" s="13" t="str">
        <f>UPPER(MahasiswaTE!F207)</f>
        <v>REGULER</v>
      </c>
      <c r="E207" s="13" t="str">
        <f>UPPER(MahasiswaTE!G207)</f>
        <v>D</v>
      </c>
      <c r="F207" s="13" t="str">
        <f>UPPER(MahasiswaTE!I207)</f>
        <v>MERUYA</v>
      </c>
      <c r="G207" s="13" t="str">
        <f>UPPER(MahasiswaTE!E207)</f>
        <v/>
      </c>
    </row>
    <row r="208" spans="1:7" ht="15">
      <c r="A208" s="13" t="str">
        <f>UPPER(MahasiswaTE!C208)</f>
        <v>HERRY BANJARNAHOR</v>
      </c>
      <c r="B208" s="13" t="str">
        <f>MahasiswaTE!B208</f>
        <v>01402-017    </v>
      </c>
      <c r="C208" s="33">
        <f>MahasiswaTE!H208</f>
        <v>2002</v>
      </c>
      <c r="D208" s="13" t="str">
        <f>UPPER(MahasiswaTE!F208)</f>
        <v>REGULER</v>
      </c>
      <c r="E208" s="13" t="str">
        <f>UPPER(MahasiswaTE!G208)</f>
        <v>L</v>
      </c>
      <c r="F208" s="13" t="str">
        <f>UPPER(MahasiswaTE!I208)</f>
        <v>MERUYA</v>
      </c>
      <c r="G208" s="13" t="str">
        <f>UPPER(MahasiswaTE!E208)</f>
        <v>SMU</v>
      </c>
    </row>
    <row r="209" spans="1:7" ht="15">
      <c r="A209" s="13" t="str">
        <f>UPPER(MahasiswaTE!C209)</f>
        <v>HERY KURNIAWAN</v>
      </c>
      <c r="B209" s="13" t="str">
        <f>MahasiswaTE!B209</f>
        <v>01402-018    </v>
      </c>
      <c r="C209" s="33">
        <f>MahasiswaTE!H209</f>
        <v>2002</v>
      </c>
      <c r="D209" s="13" t="str">
        <f>UPPER(MahasiswaTE!F209)</f>
        <v>REGULER</v>
      </c>
      <c r="E209" s="13" t="str">
        <f>UPPER(MahasiswaTE!G209)</f>
        <v>L</v>
      </c>
      <c r="F209" s="13" t="str">
        <f>UPPER(MahasiswaTE!I209)</f>
        <v>MERUYA</v>
      </c>
      <c r="G209" s="13" t="str">
        <f>UPPER(MahasiswaTE!E209)</f>
        <v>SLTA</v>
      </c>
    </row>
    <row r="210" spans="1:7" ht="15">
      <c r="A210" s="13" t="str">
        <f>UPPER(MahasiswaTE!C210)</f>
        <v>IWAN INDRAWANTO</v>
      </c>
      <c r="B210" s="13" t="str">
        <f>MahasiswaTE!B210</f>
        <v>01402-019    </v>
      </c>
      <c r="C210" s="33">
        <f>MahasiswaTE!H210</f>
        <v>2002</v>
      </c>
      <c r="D210" s="13" t="str">
        <f>UPPER(MahasiswaTE!F210)</f>
        <v>REGULER</v>
      </c>
      <c r="E210" s="13" t="str">
        <f>UPPER(MahasiswaTE!G210)</f>
        <v>L</v>
      </c>
      <c r="F210" s="13" t="str">
        <f>UPPER(MahasiswaTE!I210)</f>
        <v>MERUYA</v>
      </c>
      <c r="G210" s="13" t="str">
        <f>UPPER(MahasiswaTE!E210)</f>
        <v/>
      </c>
    </row>
    <row r="211" spans="1:7" ht="15">
      <c r="A211" s="13" t="str">
        <f>UPPER(MahasiswaTE!C211)</f>
        <v>JUKI SIGIT INDRAWAN</v>
      </c>
      <c r="B211" s="13" t="str">
        <f>MahasiswaTE!B211</f>
        <v>01402-020    </v>
      </c>
      <c r="C211" s="33">
        <f>MahasiswaTE!H211</f>
        <v>2002</v>
      </c>
      <c r="D211" s="13" t="str">
        <f>UPPER(MahasiswaTE!F211)</f>
        <v>REGULER</v>
      </c>
      <c r="E211" s="13" t="str">
        <f>UPPER(MahasiswaTE!G211)</f>
        <v>D</v>
      </c>
      <c r="F211" s="13" t="str">
        <f>UPPER(MahasiswaTE!I211)</f>
        <v>MERUYA</v>
      </c>
      <c r="G211" s="13" t="str">
        <f>UPPER(MahasiswaTE!E211)</f>
        <v/>
      </c>
    </row>
    <row r="212" spans="1:7" ht="15">
      <c r="A212" s="13" t="str">
        <f>UPPER(MahasiswaTE!C212)</f>
        <v>KUSTIAN RAHMANTO</v>
      </c>
      <c r="B212" s="13" t="str">
        <f>MahasiswaTE!B212</f>
        <v>01402-021    </v>
      </c>
      <c r="C212" s="33">
        <f>MahasiswaTE!H212</f>
        <v>2002</v>
      </c>
      <c r="D212" s="13" t="str">
        <f>UPPER(MahasiswaTE!F212)</f>
        <v>REGULER</v>
      </c>
      <c r="E212" s="13" t="str">
        <f>UPPER(MahasiswaTE!G212)</f>
        <v>L</v>
      </c>
      <c r="F212" s="13" t="str">
        <f>UPPER(MahasiswaTE!I212)</f>
        <v>MERUYA</v>
      </c>
      <c r="G212" s="13" t="str">
        <f>UPPER(MahasiswaTE!E212)</f>
        <v>SLTA</v>
      </c>
    </row>
    <row r="213" spans="1:7" ht="15">
      <c r="A213" s="13" t="str">
        <f>UPPER(MahasiswaTE!C213)</f>
        <v>MOH. ABDUL GHOFAR</v>
      </c>
      <c r="B213" s="13" t="str">
        <f>MahasiswaTE!B213</f>
        <v>01402-022    </v>
      </c>
      <c r="C213" s="33">
        <f>MahasiswaTE!H213</f>
        <v>2002</v>
      </c>
      <c r="D213" s="13" t="str">
        <f>UPPER(MahasiswaTE!F213)</f>
        <v>REGULER</v>
      </c>
      <c r="E213" s="13" t="str">
        <f>UPPER(MahasiswaTE!G213)</f>
        <v>L</v>
      </c>
      <c r="F213" s="13" t="str">
        <f>UPPER(MahasiswaTE!I213)</f>
        <v>MERUYA</v>
      </c>
      <c r="G213" s="13" t="str">
        <f>UPPER(MahasiswaTE!E213)</f>
        <v>SMU</v>
      </c>
    </row>
    <row r="214" spans="1:7" ht="15">
      <c r="A214" s="13" t="str">
        <f>UPPER(MahasiswaTE!C214)</f>
        <v>MOHAMMAD NURYAWAN</v>
      </c>
      <c r="B214" s="13" t="str">
        <f>MahasiswaTE!B214</f>
        <v>01402-023    </v>
      </c>
      <c r="C214" s="33">
        <f>MahasiswaTE!H214</f>
        <v>2002</v>
      </c>
      <c r="D214" s="13" t="str">
        <f>UPPER(MahasiswaTE!F214)</f>
        <v>REGULER</v>
      </c>
      <c r="E214" s="13" t="str">
        <f>UPPER(MahasiswaTE!G214)</f>
        <v>D</v>
      </c>
      <c r="F214" s="13" t="str">
        <f>UPPER(MahasiswaTE!I214)</f>
        <v>MERUYA</v>
      </c>
      <c r="G214" s="13" t="str">
        <f>UPPER(MahasiswaTE!E214)</f>
        <v/>
      </c>
    </row>
    <row r="215" spans="1:7" ht="15">
      <c r="A215" s="13" t="str">
        <f>UPPER(MahasiswaTE!C215)</f>
        <v>MOHAMAD SHOFI</v>
      </c>
      <c r="B215" s="13" t="str">
        <f>MahasiswaTE!B215</f>
        <v>01402-024    </v>
      </c>
      <c r="C215" s="33">
        <f>MahasiswaTE!H215</f>
        <v>2002</v>
      </c>
      <c r="D215" s="13" t="str">
        <f>UPPER(MahasiswaTE!F215)</f>
        <v>REGULER</v>
      </c>
      <c r="E215" s="13" t="str">
        <f>UPPER(MahasiswaTE!G215)</f>
        <v>L</v>
      </c>
      <c r="F215" s="13" t="str">
        <f>UPPER(MahasiswaTE!I215)</f>
        <v>MERUYA</v>
      </c>
      <c r="G215" s="13" t="str">
        <f>UPPER(MahasiswaTE!E215)</f>
        <v>SMU</v>
      </c>
    </row>
    <row r="216" spans="1:7" ht="15">
      <c r="A216" s="13" t="str">
        <f>UPPER(MahasiswaTE!C216)</f>
        <v>MUCHAMAD SUWANDI</v>
      </c>
      <c r="B216" s="13" t="str">
        <f>MahasiswaTE!B216</f>
        <v>01402-025    </v>
      </c>
      <c r="C216" s="33">
        <f>MahasiswaTE!H216</f>
        <v>2002</v>
      </c>
      <c r="D216" s="13" t="str">
        <f>UPPER(MahasiswaTE!F216)</f>
        <v>REGULER</v>
      </c>
      <c r="E216" s="13" t="str">
        <f>UPPER(MahasiswaTE!G216)</f>
        <v>L</v>
      </c>
      <c r="F216" s="13" t="str">
        <f>UPPER(MahasiswaTE!I216)</f>
        <v>MERUYA</v>
      </c>
      <c r="G216" s="13" t="str">
        <f>UPPER(MahasiswaTE!E216)</f>
        <v>SMU</v>
      </c>
    </row>
    <row r="217" spans="1:7" ht="15">
      <c r="A217" s="13" t="str">
        <f>UPPER(MahasiswaTE!C217)</f>
        <v>RICO LAMSARI</v>
      </c>
      <c r="B217" s="13" t="str">
        <f>MahasiswaTE!B217</f>
        <v>01402-026    </v>
      </c>
      <c r="C217" s="33">
        <f>MahasiswaTE!H217</f>
        <v>2002</v>
      </c>
      <c r="D217" s="13" t="str">
        <f>UPPER(MahasiswaTE!F217)</f>
        <v>REGULER</v>
      </c>
      <c r="E217" s="13" t="str">
        <f>UPPER(MahasiswaTE!G217)</f>
        <v>M</v>
      </c>
      <c r="F217" s="13" t="str">
        <f>UPPER(MahasiswaTE!I217)</f>
        <v>MERUYA</v>
      </c>
      <c r="G217" s="13" t="str">
        <f>UPPER(MahasiswaTE!E217)</f>
        <v>LAINYA</v>
      </c>
    </row>
    <row r="218" spans="1:7" ht="15">
      <c r="A218" s="13" t="str">
        <f>UPPER(MahasiswaTE!C218)</f>
        <v>SIGIT NUGROHO</v>
      </c>
      <c r="B218" s="13" t="str">
        <f>MahasiswaTE!B218</f>
        <v>01402-027    </v>
      </c>
      <c r="C218" s="33">
        <f>MahasiswaTE!H218</f>
        <v>2002</v>
      </c>
      <c r="D218" s="13" t="str">
        <f>UPPER(MahasiswaTE!F218)</f>
        <v>REGULER</v>
      </c>
      <c r="E218" s="13" t="str">
        <f>UPPER(MahasiswaTE!G218)</f>
        <v>L</v>
      </c>
      <c r="F218" s="13" t="str">
        <f>UPPER(MahasiswaTE!I218)</f>
        <v>MERUYA</v>
      </c>
      <c r="G218" s="13" t="str">
        <f>UPPER(MahasiswaTE!E218)</f>
        <v>SMU</v>
      </c>
    </row>
    <row r="219" spans="1:7" ht="15">
      <c r="A219" s="13" t="str">
        <f>UPPER(MahasiswaTE!C219)</f>
        <v>SOECITRA</v>
      </c>
      <c r="B219" s="13" t="str">
        <f>MahasiswaTE!B219</f>
        <v>01402-028    </v>
      </c>
      <c r="C219" s="33">
        <f>MahasiswaTE!H219</f>
        <v>2002</v>
      </c>
      <c r="D219" s="13" t="str">
        <f>UPPER(MahasiswaTE!F219)</f>
        <v>REGULER</v>
      </c>
      <c r="E219" s="13" t="str">
        <f>UPPER(MahasiswaTE!G219)</f>
        <v>D</v>
      </c>
      <c r="F219" s="13" t="str">
        <f>UPPER(MahasiswaTE!I219)</f>
        <v>MERUYA</v>
      </c>
      <c r="G219" s="13" t="str">
        <f>UPPER(MahasiswaTE!E219)</f>
        <v>SMU</v>
      </c>
    </row>
    <row r="220" spans="1:7" ht="15">
      <c r="A220" s="13" t="str">
        <f>UPPER(MahasiswaTE!C220)</f>
        <v>SON ADHY PRASETHIO</v>
      </c>
      <c r="B220" s="13" t="str">
        <f>MahasiswaTE!B220</f>
        <v>01402-029    </v>
      </c>
      <c r="C220" s="33">
        <f>MahasiswaTE!H220</f>
        <v>2002</v>
      </c>
      <c r="D220" s="13" t="str">
        <f>UPPER(MahasiswaTE!F220)</f>
        <v>REGULER</v>
      </c>
      <c r="E220" s="13" t="str">
        <f>UPPER(MahasiswaTE!G220)</f>
        <v>D</v>
      </c>
      <c r="F220" s="13" t="str">
        <f>UPPER(MahasiswaTE!I220)</f>
        <v>MERUYA</v>
      </c>
      <c r="G220" s="13" t="str">
        <f>UPPER(MahasiswaTE!E220)</f>
        <v/>
      </c>
    </row>
    <row r="221" spans="1:7" ht="15">
      <c r="A221" s="13" t="str">
        <f>UPPER(MahasiswaTE!C221)</f>
        <v>SULISTYO</v>
      </c>
      <c r="B221" s="13" t="str">
        <f>MahasiswaTE!B221</f>
        <v>01402-030    </v>
      </c>
      <c r="C221" s="33">
        <f>MahasiswaTE!H221</f>
        <v>2002</v>
      </c>
      <c r="D221" s="13" t="str">
        <f>UPPER(MahasiswaTE!F221)</f>
        <v>REGULER</v>
      </c>
      <c r="E221" s="13" t="str">
        <f>UPPER(MahasiswaTE!G221)</f>
        <v>L</v>
      </c>
      <c r="F221" s="13" t="str">
        <f>UPPER(MahasiswaTE!I221)</f>
        <v>MERUYA</v>
      </c>
      <c r="G221" s="13" t="str">
        <f>UPPER(MahasiswaTE!E221)</f>
        <v>SMU</v>
      </c>
    </row>
    <row r="222" spans="1:7" ht="15">
      <c r="A222" s="13" t="str">
        <f>UPPER(MahasiswaTE!C222)</f>
        <v>SUPRIADI</v>
      </c>
      <c r="B222" s="13" t="str">
        <f>MahasiswaTE!B222</f>
        <v>01402-031    </v>
      </c>
      <c r="C222" s="33">
        <f>MahasiswaTE!H222</f>
        <v>2002</v>
      </c>
      <c r="D222" s="13" t="str">
        <f>UPPER(MahasiswaTE!F222)</f>
        <v>REGULER</v>
      </c>
      <c r="E222" s="13" t="str">
        <f>UPPER(MahasiswaTE!G222)</f>
        <v>D</v>
      </c>
      <c r="F222" s="13" t="str">
        <f>UPPER(MahasiswaTE!I222)</f>
        <v>MERUYA</v>
      </c>
      <c r="G222" s="13" t="str">
        <f>UPPER(MahasiswaTE!E222)</f>
        <v>SLTA</v>
      </c>
    </row>
    <row r="223" spans="1:7" ht="15">
      <c r="A223" s="13" t="str">
        <f>UPPER(MahasiswaTE!C223)</f>
        <v>SYAIFUL BAHRI</v>
      </c>
      <c r="B223" s="13" t="str">
        <f>MahasiswaTE!B223</f>
        <v>01402-032    </v>
      </c>
      <c r="C223" s="33">
        <f>MahasiswaTE!H223</f>
        <v>2002</v>
      </c>
      <c r="D223" s="13" t="str">
        <f>UPPER(MahasiswaTE!F223)</f>
        <v>REGULER</v>
      </c>
      <c r="E223" s="13" t="str">
        <f>UPPER(MahasiswaTE!G223)</f>
        <v>L</v>
      </c>
      <c r="F223" s="13" t="str">
        <f>UPPER(MahasiswaTE!I223)</f>
        <v>MERUYA</v>
      </c>
      <c r="G223" s="13" t="str">
        <f>UPPER(MahasiswaTE!E223)</f>
        <v>LAINYA</v>
      </c>
    </row>
    <row r="224" spans="1:7" ht="15">
      <c r="A224" s="13" t="str">
        <f>UPPER(MahasiswaTE!C224)</f>
        <v>TOTO RAHARJO</v>
      </c>
      <c r="B224" s="13" t="str">
        <f>MahasiswaTE!B224</f>
        <v>01402-033    </v>
      </c>
      <c r="C224" s="33">
        <f>MahasiswaTE!H224</f>
        <v>2002</v>
      </c>
      <c r="D224" s="13" t="str">
        <f>UPPER(MahasiswaTE!F224)</f>
        <v>REGULER</v>
      </c>
      <c r="E224" s="13" t="str">
        <f>UPPER(MahasiswaTE!G224)</f>
        <v>L</v>
      </c>
      <c r="F224" s="13" t="str">
        <f>UPPER(MahasiswaTE!I224)</f>
        <v>MERUYA</v>
      </c>
      <c r="G224" s="13" t="str">
        <f>UPPER(MahasiswaTE!E224)</f>
        <v>LAINYA</v>
      </c>
    </row>
    <row r="225" spans="1:7" ht="15">
      <c r="A225" s="13" t="str">
        <f>UPPER(MahasiswaTE!C225)</f>
        <v>WAGE RESMIARTO</v>
      </c>
      <c r="B225" s="13" t="str">
        <f>MahasiswaTE!B225</f>
        <v>01402-034    </v>
      </c>
      <c r="C225" s="33">
        <f>MahasiswaTE!H225</f>
        <v>2002</v>
      </c>
      <c r="D225" s="13" t="str">
        <f>UPPER(MahasiswaTE!F225)</f>
        <v>REGULER</v>
      </c>
      <c r="E225" s="13" t="str">
        <f>UPPER(MahasiswaTE!G225)</f>
        <v>L</v>
      </c>
      <c r="F225" s="13" t="str">
        <f>UPPER(MahasiswaTE!I225)</f>
        <v>MERUYA</v>
      </c>
      <c r="G225" s="13" t="str">
        <f>UPPER(MahasiswaTE!E225)</f>
        <v>LAINYA</v>
      </c>
    </row>
    <row r="226" spans="1:7" ht="15">
      <c r="A226" s="13" t="str">
        <f>UPPER(MahasiswaTE!C226)</f>
        <v>WAHYU UTOMO</v>
      </c>
      <c r="B226" s="13" t="str">
        <f>MahasiswaTE!B226</f>
        <v>01402-035    </v>
      </c>
      <c r="C226" s="33">
        <f>MahasiswaTE!H226</f>
        <v>2002</v>
      </c>
      <c r="D226" s="13" t="str">
        <f>UPPER(MahasiswaTE!F226)</f>
        <v>REGULER</v>
      </c>
      <c r="E226" s="13" t="str">
        <f>UPPER(MahasiswaTE!G226)</f>
        <v>D</v>
      </c>
      <c r="F226" s="13" t="str">
        <f>UPPER(MahasiswaTE!I226)</f>
        <v>MERUYA</v>
      </c>
      <c r="G226" s="13" t="str">
        <f>UPPER(MahasiswaTE!E226)</f>
        <v>SLTA</v>
      </c>
    </row>
    <row r="227" spans="1:7" ht="15">
      <c r="A227" s="13" t="str">
        <f>UPPER(MahasiswaTE!C227)</f>
        <v>WAHYUDI ADITAMA</v>
      </c>
      <c r="B227" s="13" t="str">
        <f>MahasiswaTE!B227</f>
        <v>01402-036    </v>
      </c>
      <c r="C227" s="33">
        <f>MahasiswaTE!H227</f>
        <v>2002</v>
      </c>
      <c r="D227" s="13" t="str">
        <f>UPPER(MahasiswaTE!F227)</f>
        <v>REGULER</v>
      </c>
      <c r="E227" s="13" t="str">
        <f>UPPER(MahasiswaTE!G227)</f>
        <v>D</v>
      </c>
      <c r="F227" s="13" t="str">
        <f>UPPER(MahasiswaTE!I227)</f>
        <v>MERUYA</v>
      </c>
      <c r="G227" s="13" t="str">
        <f>UPPER(MahasiswaTE!E227)</f>
        <v>LAINYA</v>
      </c>
    </row>
    <row r="228" spans="1:7" ht="15">
      <c r="A228" s="13" t="str">
        <f>UPPER(MahasiswaTE!C228)</f>
        <v>ANJA FIRMANSAH</v>
      </c>
      <c r="B228" s="13" t="str">
        <f>MahasiswaTE!B228</f>
        <v>01402-037    </v>
      </c>
      <c r="C228" s="33">
        <f>MahasiswaTE!H228</f>
        <v>2002</v>
      </c>
      <c r="D228" s="13" t="str">
        <f>UPPER(MahasiswaTE!F228)</f>
        <v>REGULER</v>
      </c>
      <c r="E228" s="13" t="str">
        <f>UPPER(MahasiswaTE!G228)</f>
        <v>L</v>
      </c>
      <c r="F228" s="13" t="str">
        <f>UPPER(MahasiswaTE!I228)</f>
        <v>MERUYA</v>
      </c>
      <c r="G228" s="13" t="str">
        <f>UPPER(MahasiswaTE!E228)</f>
        <v>SMU</v>
      </c>
    </row>
    <row r="229" spans="1:7" ht="15">
      <c r="A229" s="13" t="str">
        <f>UPPER(MahasiswaTE!C229)</f>
        <v>BENNY SUHERLY</v>
      </c>
      <c r="B229" s="13" t="str">
        <f>MahasiswaTE!B229</f>
        <v>01402-038    </v>
      </c>
      <c r="C229" s="33">
        <f>MahasiswaTE!H229</f>
        <v>2002</v>
      </c>
      <c r="D229" s="13" t="str">
        <f>UPPER(MahasiswaTE!F229)</f>
        <v>REGULER</v>
      </c>
      <c r="E229" s="13" t="str">
        <f>UPPER(MahasiswaTE!G229)</f>
        <v>P</v>
      </c>
      <c r="F229" s="13" t="str">
        <f>UPPER(MahasiswaTE!I229)</f>
        <v>MERUYA</v>
      </c>
      <c r="G229" s="13" t="str">
        <f>UPPER(MahasiswaTE!E229)</f>
        <v/>
      </c>
    </row>
    <row r="230" spans="1:7" ht="15">
      <c r="A230" s="13" t="str">
        <f>UPPER(MahasiswaTE!C230)</f>
        <v>DENNY ARFAN</v>
      </c>
      <c r="B230" s="13" t="str">
        <f>MahasiswaTE!B230</f>
        <v>01402-039    </v>
      </c>
      <c r="C230" s="33">
        <f>MahasiswaTE!H230</f>
        <v>2002</v>
      </c>
      <c r="D230" s="13" t="str">
        <f>UPPER(MahasiswaTE!F230)</f>
        <v>REGULER</v>
      </c>
      <c r="E230" s="13" t="str">
        <f>UPPER(MahasiswaTE!G230)</f>
        <v>M</v>
      </c>
      <c r="F230" s="13" t="str">
        <f>UPPER(MahasiswaTE!I230)</f>
        <v>MERUYA</v>
      </c>
      <c r="G230" s="13" t="str">
        <f>UPPER(MahasiswaTE!E230)</f>
        <v/>
      </c>
    </row>
    <row r="231" spans="1:7" ht="15">
      <c r="A231" s="13" t="str">
        <f>UPPER(MahasiswaTE!C231)</f>
        <v>EDDY GATOT ABDILLAH</v>
      </c>
      <c r="B231" s="13" t="str">
        <f>MahasiswaTE!B231</f>
        <v>01402-040    </v>
      </c>
      <c r="C231" s="33">
        <f>MahasiswaTE!H231</f>
        <v>2002</v>
      </c>
      <c r="D231" s="13" t="str">
        <f>UPPER(MahasiswaTE!F231)</f>
        <v>REGULER</v>
      </c>
      <c r="E231" s="13" t="str">
        <f>UPPER(MahasiswaTE!G231)</f>
        <v>L</v>
      </c>
      <c r="F231" s="13" t="str">
        <f>UPPER(MahasiswaTE!I231)</f>
        <v>MERUYA</v>
      </c>
      <c r="G231" s="13" t="str">
        <f>UPPER(MahasiswaTE!E231)</f>
        <v>SMEA</v>
      </c>
    </row>
    <row r="232" spans="1:7" ht="15">
      <c r="A232" s="13" t="str">
        <f>UPPER(MahasiswaTE!C232)</f>
        <v>FITRI HARIYADI</v>
      </c>
      <c r="B232" s="13" t="str">
        <f>MahasiswaTE!B232</f>
        <v>01402-041    </v>
      </c>
      <c r="C232" s="33">
        <f>MahasiswaTE!H232</f>
        <v>2002</v>
      </c>
      <c r="D232" s="13" t="str">
        <f>UPPER(MahasiswaTE!F232)</f>
        <v>REGULER</v>
      </c>
      <c r="E232" s="13" t="str">
        <f>UPPER(MahasiswaTE!G232)</f>
        <v>L</v>
      </c>
      <c r="F232" s="13" t="str">
        <f>UPPER(MahasiswaTE!I232)</f>
        <v>MERUYA</v>
      </c>
      <c r="G232" s="13" t="str">
        <f>UPPER(MahasiswaTE!E232)</f>
        <v>SMU</v>
      </c>
    </row>
    <row r="233" spans="1:7" ht="15">
      <c r="A233" s="13" t="str">
        <f>UPPER(MahasiswaTE!C233)</f>
        <v>HASMITA</v>
      </c>
      <c r="B233" s="13" t="str">
        <f>MahasiswaTE!B233</f>
        <v>01402-042    </v>
      </c>
      <c r="C233" s="33">
        <f>MahasiswaTE!H233</f>
        <v>2002</v>
      </c>
      <c r="D233" s="13" t="str">
        <f>UPPER(MahasiswaTE!F233)</f>
        <v>REGULER</v>
      </c>
      <c r="E233" s="13" t="str">
        <f>UPPER(MahasiswaTE!G233)</f>
        <v>D</v>
      </c>
      <c r="F233" s="13" t="str">
        <f>UPPER(MahasiswaTE!I233)</f>
        <v>MERUYA</v>
      </c>
      <c r="G233" s="13" t="str">
        <f>UPPER(MahasiswaTE!E233)</f>
        <v>SMEA</v>
      </c>
    </row>
    <row r="234" spans="1:7" ht="15">
      <c r="A234" s="13" t="str">
        <f>UPPER(MahasiswaTE!C234)</f>
        <v>HERU PUTRANTO</v>
      </c>
      <c r="B234" s="13" t="str">
        <f>MahasiswaTE!B234</f>
        <v>01402-043    </v>
      </c>
      <c r="C234" s="33">
        <f>MahasiswaTE!H234</f>
        <v>2002</v>
      </c>
      <c r="D234" s="13" t="str">
        <f>UPPER(MahasiswaTE!F234)</f>
        <v>REGULER</v>
      </c>
      <c r="E234" s="13" t="str">
        <f>UPPER(MahasiswaTE!G234)</f>
        <v>D</v>
      </c>
      <c r="F234" s="13" t="str">
        <f>UPPER(MahasiswaTE!I234)</f>
        <v>MERUYA</v>
      </c>
      <c r="G234" s="13" t="str">
        <f>UPPER(MahasiswaTE!E234)</f>
        <v>SMU</v>
      </c>
    </row>
    <row r="235" spans="1:7" ht="15">
      <c r="A235" s="13" t="str">
        <f>UPPER(MahasiswaTE!C235)</f>
        <v>WIYONO HADI SAKTI</v>
      </c>
      <c r="B235" s="13" t="str">
        <f>MahasiswaTE!B235</f>
        <v>01402-044    </v>
      </c>
      <c r="C235" s="33">
        <f>MahasiswaTE!H235</f>
        <v>2002</v>
      </c>
      <c r="D235" s="13" t="str">
        <f>UPPER(MahasiswaTE!F235)</f>
        <v>REGULER</v>
      </c>
      <c r="E235" s="13" t="str">
        <f>UPPER(MahasiswaTE!G235)</f>
        <v>L</v>
      </c>
      <c r="F235" s="13" t="str">
        <f>UPPER(MahasiswaTE!I235)</f>
        <v>MERUYA</v>
      </c>
      <c r="G235" s="13" t="str">
        <f>UPPER(MahasiswaTE!E235)</f>
        <v>SMU</v>
      </c>
    </row>
    <row r="236" spans="1:7" ht="15">
      <c r="A236" s="13" t="str">
        <f>UPPER(MahasiswaTE!C236)</f>
        <v>HERY FATONI LUBIS</v>
      </c>
      <c r="B236" s="13" t="str">
        <f>MahasiswaTE!B236</f>
        <v>01402-045    </v>
      </c>
      <c r="C236" s="33">
        <f>MahasiswaTE!H236</f>
        <v>2002</v>
      </c>
      <c r="D236" s="13" t="str">
        <f>UPPER(MahasiswaTE!F236)</f>
        <v>REGULER</v>
      </c>
      <c r="E236" s="13" t="str">
        <f>UPPER(MahasiswaTE!G236)</f>
        <v>L</v>
      </c>
      <c r="F236" s="13" t="str">
        <f>UPPER(MahasiswaTE!I236)</f>
        <v>MERUYA</v>
      </c>
      <c r="G236" s="13" t="str">
        <f>UPPER(MahasiswaTE!E236)</f>
        <v>SMU</v>
      </c>
    </row>
    <row r="237" spans="1:7" ht="15">
      <c r="A237" s="13" t="str">
        <f>UPPER(MahasiswaTE!C237)</f>
        <v>ZULKARNAIN</v>
      </c>
      <c r="B237" s="13" t="str">
        <f>MahasiswaTE!B237</f>
        <v>01402-046    </v>
      </c>
      <c r="C237" s="33">
        <f>MahasiswaTE!H237</f>
        <v>2002</v>
      </c>
      <c r="D237" s="13" t="str">
        <f>UPPER(MahasiswaTE!F237)</f>
        <v>REGULER</v>
      </c>
      <c r="E237" s="13" t="str">
        <f>UPPER(MahasiswaTE!G237)</f>
        <v>M</v>
      </c>
      <c r="F237" s="13" t="str">
        <f>UPPER(MahasiswaTE!I237)</f>
        <v>MERUYA</v>
      </c>
      <c r="G237" s="13" t="str">
        <f>UPPER(MahasiswaTE!E237)</f>
        <v/>
      </c>
    </row>
    <row r="238" spans="1:7" ht="15">
      <c r="A238" s="13" t="str">
        <f>UPPER(MahasiswaTE!C238)</f>
        <v>ABDUROHIM</v>
      </c>
      <c r="B238" s="13" t="str">
        <f>MahasiswaTE!B238</f>
        <v>0140211-001    </v>
      </c>
      <c r="C238" s="33">
        <f>MahasiswaTE!H238</f>
        <v>2002</v>
      </c>
      <c r="D238" s="13" t="str">
        <f>UPPER(MahasiswaTE!F238)</f>
        <v>REGULER 2</v>
      </c>
      <c r="E238" s="13" t="str">
        <f>UPPER(MahasiswaTE!G238)</f>
        <v>D</v>
      </c>
      <c r="F238" s="13" t="str">
        <f>UPPER(MahasiswaTE!I238)</f>
        <v>MERUYA</v>
      </c>
      <c r="G238" s="13" t="str">
        <f>UPPER(MahasiswaTE!E238)</f>
        <v>SMU</v>
      </c>
    </row>
    <row r="239" spans="1:7" ht="15">
      <c r="A239" s="13" t="str">
        <f>UPPER(MahasiswaTE!C239)</f>
        <v>AGUNG DARMADI</v>
      </c>
      <c r="B239" s="13" t="str">
        <f>MahasiswaTE!B239</f>
        <v>0140211-002    </v>
      </c>
      <c r="C239" s="33">
        <f>MahasiswaTE!H239</f>
        <v>2002</v>
      </c>
      <c r="D239" s="13" t="str">
        <f>UPPER(MahasiswaTE!F239)</f>
        <v>REGULER 2</v>
      </c>
      <c r="E239" s="13" t="str">
        <f>UPPER(MahasiswaTE!G239)</f>
        <v>L</v>
      </c>
      <c r="F239" s="13" t="str">
        <f>UPPER(MahasiswaTE!I239)</f>
        <v>MERUYA</v>
      </c>
      <c r="G239" s="13" t="str">
        <f>UPPER(MahasiswaTE!E239)</f>
        <v>D3</v>
      </c>
    </row>
    <row r="240" spans="1:7" ht="15">
      <c r="A240" s="13" t="str">
        <f>UPPER(MahasiswaTE!C240)</f>
        <v>AGUNG YULIANTO</v>
      </c>
      <c r="B240" s="13" t="str">
        <f>MahasiswaTE!B240</f>
        <v>0140211-003    </v>
      </c>
      <c r="C240" s="33">
        <f>MahasiswaTE!H240</f>
        <v>2002</v>
      </c>
      <c r="D240" s="13" t="str">
        <f>UPPER(MahasiswaTE!F240)</f>
        <v>REGULER 2</v>
      </c>
      <c r="E240" s="13" t="str">
        <f>UPPER(MahasiswaTE!G240)</f>
        <v>L</v>
      </c>
      <c r="F240" s="13" t="str">
        <f>UPPER(MahasiswaTE!I240)</f>
        <v>MERUYA</v>
      </c>
      <c r="G240" s="13" t="str">
        <f>UPPER(MahasiswaTE!E240)</f>
        <v>D3</v>
      </c>
    </row>
    <row r="241" spans="1:7" ht="15">
      <c r="A241" s="13" t="str">
        <f>UPPER(MahasiswaTE!C241)</f>
        <v>AGUS SEJATI</v>
      </c>
      <c r="B241" s="13" t="str">
        <f>MahasiswaTE!B241</f>
        <v>0140211-004    </v>
      </c>
      <c r="C241" s="33">
        <f>MahasiswaTE!H241</f>
        <v>2002</v>
      </c>
      <c r="D241" s="13" t="str">
        <f>UPPER(MahasiswaTE!F241)</f>
        <v>REGULER 2</v>
      </c>
      <c r="E241" s="13" t="str">
        <f>UPPER(MahasiswaTE!G241)</f>
        <v>L</v>
      </c>
      <c r="F241" s="13" t="str">
        <f>UPPER(MahasiswaTE!I241)</f>
        <v>MERUYA</v>
      </c>
      <c r="G241" s="13" t="str">
        <f>UPPER(MahasiswaTE!E241)</f>
        <v>D3</v>
      </c>
    </row>
    <row r="242" spans="1:7" ht="15">
      <c r="A242" s="13" t="str">
        <f>UPPER(MahasiswaTE!C242)</f>
        <v>ALAMSYAH</v>
      </c>
      <c r="B242" s="13" t="str">
        <f>MahasiswaTE!B242</f>
        <v>0140211-005    </v>
      </c>
      <c r="C242" s="33">
        <f>MahasiswaTE!H242</f>
        <v>2002</v>
      </c>
      <c r="D242" s="13" t="str">
        <f>UPPER(MahasiswaTE!F242)</f>
        <v>REGULER 2</v>
      </c>
      <c r="E242" s="13" t="str">
        <f>UPPER(MahasiswaTE!G242)</f>
        <v>D</v>
      </c>
      <c r="F242" s="13" t="str">
        <f>UPPER(MahasiswaTE!I242)</f>
        <v>MERUYA</v>
      </c>
      <c r="G242" s="13" t="str">
        <f>UPPER(MahasiswaTE!E242)</f>
        <v>D3</v>
      </c>
    </row>
    <row r="243" spans="1:7" ht="15">
      <c r="A243" s="13" t="str">
        <f>UPPER(MahasiswaTE!C243)</f>
        <v>ALIT GURMILANG</v>
      </c>
      <c r="B243" s="13" t="str">
        <f>MahasiswaTE!B243</f>
        <v>0140211-006    </v>
      </c>
      <c r="C243" s="33">
        <f>MahasiswaTE!H243</f>
        <v>2002</v>
      </c>
      <c r="D243" s="13" t="str">
        <f>UPPER(MahasiswaTE!F243)</f>
        <v>REGULER 2</v>
      </c>
      <c r="E243" s="13" t="str">
        <f>UPPER(MahasiswaTE!G243)</f>
        <v>L</v>
      </c>
      <c r="F243" s="13" t="str">
        <f>UPPER(MahasiswaTE!I243)</f>
        <v>MERUYA</v>
      </c>
      <c r="G243" s="13" t="str">
        <f>UPPER(MahasiswaTE!E243)</f>
        <v>D3</v>
      </c>
    </row>
    <row r="244" spans="1:7" ht="15">
      <c r="A244" s="13" t="str">
        <f>UPPER(MahasiswaTE!C244)</f>
        <v>ARFAN HIDAYAT</v>
      </c>
      <c r="B244" s="13" t="str">
        <f>MahasiswaTE!B244</f>
        <v>0140211-007    </v>
      </c>
      <c r="C244" s="33">
        <f>MahasiswaTE!H244</f>
        <v>2002</v>
      </c>
      <c r="D244" s="13" t="str">
        <f>UPPER(MahasiswaTE!F244)</f>
        <v>REGULER 2</v>
      </c>
      <c r="E244" s="13" t="str">
        <f>UPPER(MahasiswaTE!G244)</f>
        <v>D</v>
      </c>
      <c r="F244" s="13" t="str">
        <f>UPPER(MahasiswaTE!I244)</f>
        <v>MERUYA</v>
      </c>
      <c r="G244" s="13" t="str">
        <f>UPPER(MahasiswaTE!E244)</f>
        <v>D3</v>
      </c>
    </row>
    <row r="245" spans="1:7" ht="15">
      <c r="A245" s="13" t="str">
        <f>UPPER(MahasiswaTE!C245)</f>
        <v>ARI BOWO</v>
      </c>
      <c r="B245" s="13" t="str">
        <f>MahasiswaTE!B245</f>
        <v>0140211-008    </v>
      </c>
      <c r="C245" s="33">
        <f>MahasiswaTE!H245</f>
        <v>2002</v>
      </c>
      <c r="D245" s="13" t="str">
        <f>UPPER(MahasiswaTE!F245)</f>
        <v>REGULER 2</v>
      </c>
      <c r="E245" s="13" t="str">
        <f>UPPER(MahasiswaTE!G245)</f>
        <v>L</v>
      </c>
      <c r="F245" s="13" t="str">
        <f>UPPER(MahasiswaTE!I245)</f>
        <v>MERUYA</v>
      </c>
      <c r="G245" s="13" t="str">
        <f>UPPER(MahasiswaTE!E245)</f>
        <v>D3</v>
      </c>
    </row>
    <row r="246" spans="1:7" ht="15">
      <c r="A246" s="13" t="str">
        <f>UPPER(MahasiswaTE!C246)</f>
        <v>ARIFIN</v>
      </c>
      <c r="B246" s="13" t="str">
        <f>MahasiswaTE!B246</f>
        <v>0140211-009    </v>
      </c>
      <c r="C246" s="33">
        <f>MahasiswaTE!H246</f>
        <v>2002</v>
      </c>
      <c r="D246" s="13" t="str">
        <f>UPPER(MahasiswaTE!F246)</f>
        <v>REGULER 2</v>
      </c>
      <c r="E246" s="13" t="str">
        <f>UPPER(MahasiswaTE!G246)</f>
        <v>L</v>
      </c>
      <c r="F246" s="13" t="str">
        <f>UPPER(MahasiswaTE!I246)</f>
        <v>MERUYA</v>
      </c>
      <c r="G246" s="13" t="str">
        <f>UPPER(MahasiswaTE!E246)</f>
        <v>SMU</v>
      </c>
    </row>
    <row r="247" spans="1:7" ht="15">
      <c r="A247" s="13" t="str">
        <f>UPPER(MahasiswaTE!C247)</f>
        <v>ASRUL</v>
      </c>
      <c r="B247" s="13" t="str">
        <f>MahasiswaTE!B247</f>
        <v>0140211-010    </v>
      </c>
      <c r="C247" s="33">
        <f>MahasiswaTE!H247</f>
        <v>2002</v>
      </c>
      <c r="D247" s="13" t="str">
        <f>UPPER(MahasiswaTE!F247)</f>
        <v>REGULER 2</v>
      </c>
      <c r="E247" s="13" t="str">
        <f>UPPER(MahasiswaTE!G247)</f>
        <v>L</v>
      </c>
      <c r="F247" s="13" t="str">
        <f>UPPER(MahasiswaTE!I247)</f>
        <v>MERUYA</v>
      </c>
      <c r="G247" s="13" t="str">
        <f>UPPER(MahasiswaTE!E247)</f>
        <v>D3</v>
      </c>
    </row>
    <row r="248" spans="1:7" ht="15">
      <c r="A248" s="13" t="str">
        <f>UPPER(MahasiswaTE!C248)</f>
        <v>AUN ABDUL WADUD</v>
      </c>
      <c r="B248" s="13" t="str">
        <f>MahasiswaTE!B248</f>
        <v>0140211-011    </v>
      </c>
      <c r="C248" s="33">
        <f>MahasiswaTE!H248</f>
        <v>2002</v>
      </c>
      <c r="D248" s="13" t="str">
        <f>UPPER(MahasiswaTE!F248)</f>
        <v>REGULER 2</v>
      </c>
      <c r="E248" s="13" t="str">
        <f>UPPER(MahasiswaTE!G248)</f>
        <v>L</v>
      </c>
      <c r="F248" s="13" t="str">
        <f>UPPER(MahasiswaTE!I248)</f>
        <v>MERUYA</v>
      </c>
      <c r="G248" s="13" t="str">
        <f>UPPER(MahasiswaTE!E248)</f>
        <v>D3</v>
      </c>
    </row>
    <row r="249" spans="1:7" ht="15">
      <c r="A249" s="13" t="str">
        <f>UPPER(MahasiswaTE!C249)</f>
        <v>AZHARI</v>
      </c>
      <c r="B249" s="13" t="str">
        <f>MahasiswaTE!B249</f>
        <v>0140211-012    </v>
      </c>
      <c r="C249" s="33">
        <f>MahasiswaTE!H249</f>
        <v>2002</v>
      </c>
      <c r="D249" s="13" t="str">
        <f>UPPER(MahasiswaTE!F249)</f>
        <v>REGULER 2</v>
      </c>
      <c r="E249" s="13" t="str">
        <f>UPPER(MahasiswaTE!G249)</f>
        <v>L</v>
      </c>
      <c r="F249" s="13" t="str">
        <f>UPPER(MahasiswaTE!I249)</f>
        <v>MERUYA</v>
      </c>
      <c r="G249" s="13" t="str">
        <f>UPPER(MahasiswaTE!E249)</f>
        <v>SMU</v>
      </c>
    </row>
    <row r="250" spans="1:7" ht="15">
      <c r="A250" s="13" t="str">
        <f>UPPER(MahasiswaTE!C250)</f>
        <v>BAGUS HIKMANTO</v>
      </c>
      <c r="B250" s="13" t="str">
        <f>MahasiswaTE!B250</f>
        <v>0140211-013    </v>
      </c>
      <c r="C250" s="33">
        <f>MahasiswaTE!H250</f>
        <v>2002</v>
      </c>
      <c r="D250" s="13" t="str">
        <f>UPPER(MahasiswaTE!F250)</f>
        <v>REGULER 2</v>
      </c>
      <c r="E250" s="13" t="str">
        <f>UPPER(MahasiswaTE!G250)</f>
        <v>L</v>
      </c>
      <c r="F250" s="13" t="str">
        <f>UPPER(MahasiswaTE!I250)</f>
        <v>MERUYA</v>
      </c>
      <c r="G250" s="13" t="str">
        <f>UPPER(MahasiswaTE!E250)</f>
        <v>D3</v>
      </c>
    </row>
    <row r="251" spans="1:7" ht="15">
      <c r="A251" s="13" t="str">
        <f>UPPER(MahasiswaTE!C251)</f>
        <v>BELTON SIANTURI</v>
      </c>
      <c r="B251" s="13" t="str">
        <f>MahasiswaTE!B251</f>
        <v>0140211-014    </v>
      </c>
      <c r="C251" s="33">
        <f>MahasiswaTE!H251</f>
        <v>2002</v>
      </c>
      <c r="D251" s="13" t="str">
        <f>UPPER(MahasiswaTE!F251)</f>
        <v>REGULER 2</v>
      </c>
      <c r="E251" s="13" t="str">
        <f>UPPER(MahasiswaTE!G251)</f>
        <v>L</v>
      </c>
      <c r="F251" s="13" t="str">
        <f>UPPER(MahasiswaTE!I251)</f>
        <v>MERUYA</v>
      </c>
      <c r="G251" s="13" t="str">
        <f>UPPER(MahasiswaTE!E251)</f>
        <v>D3</v>
      </c>
    </row>
    <row r="252" spans="1:7" ht="15">
      <c r="A252" s="13" t="str">
        <f>UPPER(MahasiswaTE!C252)</f>
        <v>BENY KRISTANTO</v>
      </c>
      <c r="B252" s="13" t="str">
        <f>MahasiswaTE!B252</f>
        <v>0140211-015    </v>
      </c>
      <c r="C252" s="33">
        <f>MahasiswaTE!H252</f>
        <v>2002</v>
      </c>
      <c r="D252" s="13" t="str">
        <f>UPPER(MahasiswaTE!F252)</f>
        <v>REGULER 2</v>
      </c>
      <c r="E252" s="13" t="str">
        <f>UPPER(MahasiswaTE!G252)</f>
        <v>D</v>
      </c>
      <c r="F252" s="13" t="str">
        <f>UPPER(MahasiswaTE!I252)</f>
        <v>MERUYA</v>
      </c>
      <c r="G252" s="13" t="str">
        <f>UPPER(MahasiswaTE!E252)</f>
        <v>D3</v>
      </c>
    </row>
    <row r="253" spans="1:7" ht="15">
      <c r="A253" s="13" t="str">
        <f>UPPER(MahasiswaTE!C253)</f>
        <v>BUDI SUWARDI</v>
      </c>
      <c r="B253" s="13" t="str">
        <f>MahasiswaTE!B253</f>
        <v>0140211-016    </v>
      </c>
      <c r="C253" s="33">
        <f>MahasiswaTE!H253</f>
        <v>2002</v>
      </c>
      <c r="D253" s="13" t="str">
        <f>UPPER(MahasiswaTE!F253)</f>
        <v>REGULER 2</v>
      </c>
      <c r="E253" s="13" t="str">
        <f>UPPER(MahasiswaTE!G253)</f>
        <v>L</v>
      </c>
      <c r="F253" s="13" t="str">
        <f>UPPER(MahasiswaTE!I253)</f>
        <v>MERUYA</v>
      </c>
      <c r="G253" s="13" t="str">
        <f>UPPER(MahasiswaTE!E253)</f>
        <v>SMU</v>
      </c>
    </row>
    <row r="254" spans="1:7" ht="15">
      <c r="A254" s="13" t="str">
        <f>UPPER(MahasiswaTE!C254)</f>
        <v>BUNARI</v>
      </c>
      <c r="B254" s="13" t="str">
        <f>MahasiswaTE!B254</f>
        <v>0140211-017    </v>
      </c>
      <c r="C254" s="33">
        <f>MahasiswaTE!H254</f>
        <v>2002</v>
      </c>
      <c r="D254" s="13" t="str">
        <f>UPPER(MahasiswaTE!F254)</f>
        <v>REGULER 2</v>
      </c>
      <c r="E254" s="13" t="str">
        <f>UPPER(MahasiswaTE!G254)</f>
        <v>D</v>
      </c>
      <c r="F254" s="13" t="str">
        <f>UPPER(MahasiswaTE!I254)</f>
        <v>MERUYA</v>
      </c>
      <c r="G254" s="13" t="str">
        <f>UPPER(MahasiswaTE!E254)</f>
        <v>SMU</v>
      </c>
    </row>
    <row r="255" spans="1:7" ht="15">
      <c r="A255" s="13" t="str">
        <f>UPPER(MahasiswaTE!C255)</f>
        <v>CAHYADI</v>
      </c>
      <c r="B255" s="13" t="str">
        <f>MahasiswaTE!B255</f>
        <v>0140211-018    </v>
      </c>
      <c r="C255" s="33">
        <f>MahasiswaTE!H255</f>
        <v>2002</v>
      </c>
      <c r="D255" s="13" t="str">
        <f>UPPER(MahasiswaTE!F255)</f>
        <v>REGULER 2</v>
      </c>
      <c r="E255" s="13" t="str">
        <f>UPPER(MahasiswaTE!G255)</f>
        <v>D</v>
      </c>
      <c r="F255" s="13" t="str">
        <f>UPPER(MahasiswaTE!I255)</f>
        <v>MERUYA</v>
      </c>
      <c r="G255" s="13" t="str">
        <f>UPPER(MahasiswaTE!E255)</f>
        <v>D3</v>
      </c>
    </row>
    <row r="256" spans="1:7" ht="15">
      <c r="A256" s="13" t="str">
        <f>UPPER(MahasiswaTE!C256)</f>
        <v>CECEP SETIAWAN</v>
      </c>
      <c r="B256" s="13" t="str">
        <f>MahasiswaTE!B256</f>
        <v>0140211-019    </v>
      </c>
      <c r="C256" s="33">
        <f>MahasiswaTE!H256</f>
        <v>2002</v>
      </c>
      <c r="D256" s="13" t="str">
        <f>UPPER(MahasiswaTE!F256)</f>
        <v>REGULER 2</v>
      </c>
      <c r="E256" s="13" t="str">
        <f>UPPER(MahasiswaTE!G256)</f>
        <v>D</v>
      </c>
      <c r="F256" s="13" t="str">
        <f>UPPER(MahasiswaTE!I256)</f>
        <v>MERUYA</v>
      </c>
      <c r="G256" s="13" t="str">
        <f>UPPER(MahasiswaTE!E256)</f>
        <v>SMU</v>
      </c>
    </row>
    <row r="257" spans="1:7" ht="15">
      <c r="A257" s="13" t="str">
        <f>UPPER(MahasiswaTE!C257)</f>
        <v>DEDI IRAWAN</v>
      </c>
      <c r="B257" s="13" t="str">
        <f>MahasiswaTE!B257</f>
        <v>0140211-020    </v>
      </c>
      <c r="C257" s="33">
        <f>MahasiswaTE!H257</f>
        <v>2002</v>
      </c>
      <c r="D257" s="13" t="str">
        <f>UPPER(MahasiswaTE!F257)</f>
        <v>REGULER 2</v>
      </c>
      <c r="E257" s="13" t="str">
        <f>UPPER(MahasiswaTE!G257)</f>
        <v>D</v>
      </c>
      <c r="F257" s="13" t="str">
        <f>UPPER(MahasiswaTE!I257)</f>
        <v>MERUYA</v>
      </c>
      <c r="G257" s="13" t="str">
        <f>UPPER(MahasiswaTE!E257)</f>
        <v>SMU</v>
      </c>
    </row>
    <row r="258" spans="1:7" ht="15">
      <c r="A258" s="13" t="str">
        <f>UPPER(MahasiswaTE!C258)</f>
        <v>DENNY FITRIANTO</v>
      </c>
      <c r="B258" s="13" t="str">
        <f>MahasiswaTE!B258</f>
        <v>0140211-021    </v>
      </c>
      <c r="C258" s="33">
        <f>MahasiswaTE!H258</f>
        <v>2002</v>
      </c>
      <c r="D258" s="13" t="str">
        <f>UPPER(MahasiswaTE!F258)</f>
        <v>REGULER 2</v>
      </c>
      <c r="E258" s="13" t="str">
        <f>UPPER(MahasiswaTE!G258)</f>
        <v>L</v>
      </c>
      <c r="F258" s="13" t="str">
        <f>UPPER(MahasiswaTE!I258)</f>
        <v>MERUYA</v>
      </c>
      <c r="G258" s="13" t="str">
        <f>UPPER(MahasiswaTE!E258)</f>
        <v>D3</v>
      </c>
    </row>
    <row r="259" spans="1:7" ht="15">
      <c r="A259" s="13" t="str">
        <f>UPPER(MahasiswaTE!C259)</f>
        <v>DIDIK SURYA PUTRA</v>
      </c>
      <c r="B259" s="13" t="str">
        <f>MahasiswaTE!B259</f>
        <v>0140211-022    </v>
      </c>
      <c r="C259" s="33">
        <f>MahasiswaTE!H259</f>
        <v>2002</v>
      </c>
      <c r="D259" s="13" t="str">
        <f>UPPER(MahasiswaTE!F259)</f>
        <v>REGULER 2</v>
      </c>
      <c r="E259" s="13" t="str">
        <f>UPPER(MahasiswaTE!G259)</f>
        <v>L</v>
      </c>
      <c r="F259" s="13" t="str">
        <f>UPPER(MahasiswaTE!I259)</f>
        <v>MERUYA</v>
      </c>
      <c r="G259" s="13" t="str">
        <f>UPPER(MahasiswaTE!E259)</f>
        <v>D3</v>
      </c>
    </row>
    <row r="260" spans="1:7" ht="15">
      <c r="A260" s="13" t="str">
        <f>UPPER(MahasiswaTE!C260)</f>
        <v>DONNY SETYO WIDODO</v>
      </c>
      <c r="B260" s="13" t="str">
        <f>MahasiswaTE!B260</f>
        <v>0140211-023    </v>
      </c>
      <c r="C260" s="33">
        <f>MahasiswaTE!H260</f>
        <v>2002</v>
      </c>
      <c r="D260" s="13" t="str">
        <f>UPPER(MahasiswaTE!F260)</f>
        <v>REGULER 2</v>
      </c>
      <c r="E260" s="13" t="str">
        <f>UPPER(MahasiswaTE!G260)</f>
        <v>D</v>
      </c>
      <c r="F260" s="13" t="str">
        <f>UPPER(MahasiswaTE!I260)</f>
        <v>MERUYA</v>
      </c>
      <c r="G260" s="13" t="str">
        <f>UPPER(MahasiswaTE!E260)</f>
        <v>D3</v>
      </c>
    </row>
    <row r="261" spans="1:7" ht="15">
      <c r="A261" s="13" t="str">
        <f>UPPER(MahasiswaTE!C261)</f>
        <v>DWI SLAMET MARSANTO</v>
      </c>
      <c r="B261" s="13" t="str">
        <f>MahasiswaTE!B261</f>
        <v>0140211-024    </v>
      </c>
      <c r="C261" s="33">
        <f>MahasiswaTE!H261</f>
        <v>2002</v>
      </c>
      <c r="D261" s="13" t="str">
        <f>UPPER(MahasiswaTE!F261)</f>
        <v>REGULER 2</v>
      </c>
      <c r="E261" s="13" t="str">
        <f>UPPER(MahasiswaTE!G261)</f>
        <v>L</v>
      </c>
      <c r="F261" s="13" t="str">
        <f>UPPER(MahasiswaTE!I261)</f>
        <v>MERUYA</v>
      </c>
      <c r="G261" s="13" t="str">
        <f>UPPER(MahasiswaTE!E261)</f>
        <v>D3</v>
      </c>
    </row>
    <row r="262" spans="1:7" ht="15">
      <c r="A262" s="13" t="str">
        <f>UPPER(MahasiswaTE!C262)</f>
        <v>DWIANA RAHARJO</v>
      </c>
      <c r="B262" s="13" t="str">
        <f>MahasiswaTE!B262</f>
        <v>0140211-025    </v>
      </c>
      <c r="C262" s="33">
        <f>MahasiswaTE!H262</f>
        <v>2002</v>
      </c>
      <c r="D262" s="13" t="str">
        <f>UPPER(MahasiswaTE!F262)</f>
        <v>REGULER 2</v>
      </c>
      <c r="E262" s="13" t="str">
        <f>UPPER(MahasiswaTE!G262)</f>
        <v>L</v>
      </c>
      <c r="F262" s="13" t="str">
        <f>UPPER(MahasiswaTE!I262)</f>
        <v>MERUYA</v>
      </c>
      <c r="G262" s="13" t="str">
        <f>UPPER(MahasiswaTE!E262)</f>
        <v>D3</v>
      </c>
    </row>
    <row r="263" spans="1:7" ht="15">
      <c r="A263" s="13" t="str">
        <f>UPPER(MahasiswaTE!C263)</f>
        <v>EDDY SUBARDJO</v>
      </c>
      <c r="B263" s="13" t="str">
        <f>MahasiswaTE!B263</f>
        <v>0140211-026    </v>
      </c>
      <c r="C263" s="33">
        <f>MahasiswaTE!H263</f>
        <v>2002</v>
      </c>
      <c r="D263" s="13" t="str">
        <f>UPPER(MahasiswaTE!F263)</f>
        <v>REGULER 2</v>
      </c>
      <c r="E263" s="13" t="str">
        <f>UPPER(MahasiswaTE!G263)</f>
        <v>D</v>
      </c>
      <c r="F263" s="13" t="str">
        <f>UPPER(MahasiswaTE!I263)</f>
        <v>MERUYA</v>
      </c>
      <c r="G263" s="13" t="str">
        <f>UPPER(MahasiswaTE!E263)</f>
        <v>SMU</v>
      </c>
    </row>
    <row r="264" spans="1:7" ht="15">
      <c r="A264" s="13" t="str">
        <f>UPPER(MahasiswaTE!C264)</f>
        <v>EDI SUHARMAN</v>
      </c>
      <c r="B264" s="13" t="str">
        <f>MahasiswaTE!B264</f>
        <v>0140211-027    </v>
      </c>
      <c r="C264" s="33">
        <f>MahasiswaTE!H264</f>
        <v>2002</v>
      </c>
      <c r="D264" s="13" t="str">
        <f>UPPER(MahasiswaTE!F264)</f>
        <v>REGULER 2</v>
      </c>
      <c r="E264" s="13" t="str">
        <f>UPPER(MahasiswaTE!G264)</f>
        <v>L</v>
      </c>
      <c r="F264" s="13" t="str">
        <f>UPPER(MahasiswaTE!I264)</f>
        <v>MERUYA</v>
      </c>
      <c r="G264" s="13" t="str">
        <f>UPPER(MahasiswaTE!E264)</f>
        <v>D3</v>
      </c>
    </row>
    <row r="265" spans="1:7" ht="15">
      <c r="A265" s="13" t="str">
        <f>UPPER(MahasiswaTE!C265)</f>
        <v>EDWIN SETYAWAN</v>
      </c>
      <c r="B265" s="13" t="str">
        <f>MahasiswaTE!B265</f>
        <v>0140211-028    </v>
      </c>
      <c r="C265" s="33">
        <f>MahasiswaTE!H265</f>
        <v>2002</v>
      </c>
      <c r="D265" s="13" t="str">
        <f>UPPER(MahasiswaTE!F265)</f>
        <v>REGULER 2</v>
      </c>
      <c r="E265" s="13" t="str">
        <f>UPPER(MahasiswaTE!G265)</f>
        <v>L</v>
      </c>
      <c r="F265" s="13" t="str">
        <f>UPPER(MahasiswaTE!I265)</f>
        <v>MERUYA</v>
      </c>
      <c r="G265" s="13" t="str">
        <f>UPPER(MahasiswaTE!E265)</f>
        <v>D3</v>
      </c>
    </row>
    <row r="266" spans="1:7" ht="15">
      <c r="A266" s="13" t="str">
        <f>UPPER(MahasiswaTE!C266)</f>
        <v>EHWAN ZUNAIDI</v>
      </c>
      <c r="B266" s="13" t="str">
        <f>MahasiswaTE!B266</f>
        <v>0140211-029    </v>
      </c>
      <c r="C266" s="33">
        <f>MahasiswaTE!H266</f>
        <v>2002</v>
      </c>
      <c r="D266" s="13" t="str">
        <f>UPPER(MahasiswaTE!F266)</f>
        <v>REGULER 2</v>
      </c>
      <c r="E266" s="13" t="str">
        <f>UPPER(MahasiswaTE!G266)</f>
        <v>L</v>
      </c>
      <c r="F266" s="13" t="str">
        <f>UPPER(MahasiswaTE!I266)</f>
        <v>MERUYA</v>
      </c>
      <c r="G266" s="13" t="str">
        <f>UPPER(MahasiswaTE!E266)</f>
        <v>D3</v>
      </c>
    </row>
    <row r="267" spans="1:7" ht="15">
      <c r="A267" s="13" t="str">
        <f>UPPER(MahasiswaTE!C267)</f>
        <v>EKO SAPTO MUHAROMI</v>
      </c>
      <c r="B267" s="13" t="str">
        <f>MahasiswaTE!B267</f>
        <v>0140211-030    </v>
      </c>
      <c r="C267" s="33">
        <f>MahasiswaTE!H267</f>
        <v>2002</v>
      </c>
      <c r="D267" s="13" t="str">
        <f>UPPER(MahasiswaTE!F267)</f>
        <v>REGULER 2</v>
      </c>
      <c r="E267" s="13" t="str">
        <f>UPPER(MahasiswaTE!G267)</f>
        <v>L</v>
      </c>
      <c r="F267" s="13" t="str">
        <f>UPPER(MahasiswaTE!I267)</f>
        <v>MERUYA</v>
      </c>
      <c r="G267" s="13" t="str">
        <f>UPPER(MahasiswaTE!E267)</f>
        <v>D3</v>
      </c>
    </row>
    <row r="268" spans="1:7" ht="15">
      <c r="A268" s="13" t="str">
        <f>UPPER(MahasiswaTE!C268)</f>
        <v>EKO YULIANTO</v>
      </c>
      <c r="B268" s="13" t="str">
        <f>MahasiswaTE!B268</f>
        <v>0140211-031    </v>
      </c>
      <c r="C268" s="33">
        <f>MahasiswaTE!H268</f>
        <v>2002</v>
      </c>
      <c r="D268" s="13" t="str">
        <f>UPPER(MahasiswaTE!F268)</f>
        <v>REGULER 2</v>
      </c>
      <c r="E268" s="13" t="str">
        <f>UPPER(MahasiswaTE!G268)</f>
        <v>D</v>
      </c>
      <c r="F268" s="13" t="str">
        <f>UPPER(MahasiswaTE!I268)</f>
        <v>MERUYA</v>
      </c>
      <c r="G268" s="13" t="str">
        <f>UPPER(MahasiswaTE!E268)</f>
        <v>D3</v>
      </c>
    </row>
    <row r="269" spans="1:7" ht="15">
      <c r="A269" s="13" t="str">
        <f>UPPER(MahasiswaTE!C269)</f>
        <v>ERI SUWARSONO</v>
      </c>
      <c r="B269" s="13" t="str">
        <f>MahasiswaTE!B269</f>
        <v>0140211-032    </v>
      </c>
      <c r="C269" s="33">
        <f>MahasiswaTE!H269</f>
        <v>2002</v>
      </c>
      <c r="D269" s="13" t="str">
        <f>UPPER(MahasiswaTE!F269)</f>
        <v>REGULER 2</v>
      </c>
      <c r="E269" s="13" t="str">
        <f>UPPER(MahasiswaTE!G269)</f>
        <v>D</v>
      </c>
      <c r="F269" s="13" t="str">
        <f>UPPER(MahasiswaTE!I269)</f>
        <v>MERUYA</v>
      </c>
      <c r="G269" s="13" t="str">
        <f>UPPER(MahasiswaTE!E269)</f>
        <v>D3</v>
      </c>
    </row>
    <row r="270" spans="1:7" ht="15">
      <c r="A270" s="13" t="str">
        <f>UPPER(MahasiswaTE!C270)</f>
        <v>ESTI WARDANI</v>
      </c>
      <c r="B270" s="13" t="str">
        <f>MahasiswaTE!B270</f>
        <v>0140211-033    </v>
      </c>
      <c r="C270" s="33">
        <f>MahasiswaTE!H270</f>
        <v>2002</v>
      </c>
      <c r="D270" s="13" t="str">
        <f>UPPER(MahasiswaTE!F270)</f>
        <v>REGULER 2</v>
      </c>
      <c r="E270" s="13" t="str">
        <f>UPPER(MahasiswaTE!G270)</f>
        <v>D</v>
      </c>
      <c r="F270" s="13" t="str">
        <f>UPPER(MahasiswaTE!I270)</f>
        <v>MERUYA</v>
      </c>
      <c r="G270" s="13" t="str">
        <f>UPPER(MahasiswaTE!E270)</f>
        <v>SMU</v>
      </c>
    </row>
    <row r="271" spans="1:7" ht="15">
      <c r="A271" s="13" t="str">
        <f>UPPER(MahasiswaTE!C271)</f>
        <v>FADLIAH</v>
      </c>
      <c r="B271" s="13" t="str">
        <f>MahasiswaTE!B271</f>
        <v>0140211-034    </v>
      </c>
      <c r="C271" s="33">
        <f>MahasiswaTE!H271</f>
        <v>2002</v>
      </c>
      <c r="D271" s="13" t="str">
        <f>UPPER(MahasiswaTE!F271)</f>
        <v>REGULER 2</v>
      </c>
      <c r="E271" s="13" t="str">
        <f>UPPER(MahasiswaTE!G271)</f>
        <v>D</v>
      </c>
      <c r="F271" s="13" t="str">
        <f>UPPER(MahasiswaTE!I271)</f>
        <v>MERUYA</v>
      </c>
      <c r="G271" s="13" t="str">
        <f>UPPER(MahasiswaTE!E271)</f>
        <v>SMU</v>
      </c>
    </row>
    <row r="272" spans="1:7" ht="15">
      <c r="A272" s="13" t="str">
        <f>UPPER(MahasiswaTE!C272)</f>
        <v>FELKI FIKIANSYAH</v>
      </c>
      <c r="B272" s="13" t="str">
        <f>MahasiswaTE!B272</f>
        <v>0140211-035    </v>
      </c>
      <c r="C272" s="33">
        <f>MahasiswaTE!H272</f>
        <v>2002</v>
      </c>
      <c r="D272" s="13" t="str">
        <f>UPPER(MahasiswaTE!F272)</f>
        <v>REGULER 2</v>
      </c>
      <c r="E272" s="13" t="str">
        <f>UPPER(MahasiswaTE!G272)</f>
        <v>L</v>
      </c>
      <c r="F272" s="13" t="str">
        <f>UPPER(MahasiswaTE!I272)</f>
        <v>MERUYA</v>
      </c>
      <c r="G272" s="13" t="str">
        <f>UPPER(MahasiswaTE!E272)</f>
        <v>D3</v>
      </c>
    </row>
    <row r="273" spans="1:7" ht="15">
      <c r="A273" s="13" t="str">
        <f>UPPER(MahasiswaTE!C273)</f>
        <v>FERRY FIRMANSYAH</v>
      </c>
      <c r="B273" s="13" t="str">
        <f>MahasiswaTE!B273</f>
        <v>0140211-036    </v>
      </c>
      <c r="C273" s="33">
        <f>MahasiswaTE!H273</f>
        <v>2002</v>
      </c>
      <c r="D273" s="13" t="str">
        <f>UPPER(MahasiswaTE!F273)</f>
        <v>REGULER 2</v>
      </c>
      <c r="E273" s="13" t="str">
        <f>UPPER(MahasiswaTE!G273)</f>
        <v>D</v>
      </c>
      <c r="F273" s="13" t="str">
        <f>UPPER(MahasiswaTE!I273)</f>
        <v>MERUYA</v>
      </c>
      <c r="G273" s="13" t="str">
        <f>UPPER(MahasiswaTE!E273)</f>
        <v>D3</v>
      </c>
    </row>
    <row r="274" spans="1:7" ht="15">
      <c r="A274" s="13" t="str">
        <f>UPPER(MahasiswaTE!C274)</f>
        <v>FILGA ARIFARSONO WITRAERCAHYA</v>
      </c>
      <c r="B274" s="13" t="str">
        <f>MahasiswaTE!B274</f>
        <v>0140211-037    </v>
      </c>
      <c r="C274" s="33">
        <f>MahasiswaTE!H274</f>
        <v>2002</v>
      </c>
      <c r="D274" s="13" t="str">
        <f>UPPER(MahasiswaTE!F274)</f>
        <v>REGULER 2</v>
      </c>
      <c r="E274" s="13" t="str">
        <f>UPPER(MahasiswaTE!G274)</f>
        <v>L</v>
      </c>
      <c r="F274" s="13" t="str">
        <f>UPPER(MahasiswaTE!I274)</f>
        <v>MERUYA</v>
      </c>
      <c r="G274" s="13" t="str">
        <f>UPPER(MahasiswaTE!E274)</f>
        <v>D3</v>
      </c>
    </row>
    <row r="275" spans="1:7" ht="15">
      <c r="A275" s="13" t="str">
        <f>UPPER(MahasiswaTE!C275)</f>
        <v>GIRI PRASTOWO</v>
      </c>
      <c r="B275" s="13" t="str">
        <f>MahasiswaTE!B275</f>
        <v>0140211-038    </v>
      </c>
      <c r="C275" s="33">
        <f>MahasiswaTE!H275</f>
        <v>2002</v>
      </c>
      <c r="D275" s="13" t="str">
        <f>UPPER(MahasiswaTE!F275)</f>
        <v>REGULER 2</v>
      </c>
      <c r="E275" s="13" t="str">
        <f>UPPER(MahasiswaTE!G275)</f>
        <v>L</v>
      </c>
      <c r="F275" s="13" t="str">
        <f>UPPER(MahasiswaTE!I275)</f>
        <v>MERUYA</v>
      </c>
      <c r="G275" s="13" t="str">
        <f>UPPER(MahasiswaTE!E275)</f>
        <v>SMU</v>
      </c>
    </row>
    <row r="276" spans="1:7" ht="15">
      <c r="A276" s="13" t="str">
        <f>UPPER(MahasiswaTE!C276)</f>
        <v>H. MUSTAUFIQ</v>
      </c>
      <c r="B276" s="13" t="str">
        <f>MahasiswaTE!B276</f>
        <v>0140211-039    </v>
      </c>
      <c r="C276" s="33">
        <f>MahasiswaTE!H276</f>
        <v>2002</v>
      </c>
      <c r="D276" s="13" t="str">
        <f>UPPER(MahasiswaTE!F276)</f>
        <v>REGULER 2</v>
      </c>
      <c r="E276" s="13" t="str">
        <f>UPPER(MahasiswaTE!G276)</f>
        <v>D</v>
      </c>
      <c r="F276" s="13" t="str">
        <f>UPPER(MahasiswaTE!I276)</f>
        <v>MERUYA</v>
      </c>
      <c r="G276" s="13" t="str">
        <f>UPPER(MahasiswaTE!E276)</f>
        <v>SMU</v>
      </c>
    </row>
    <row r="277" spans="1:7" ht="15">
      <c r="A277" s="13" t="str">
        <f>UPPER(MahasiswaTE!C277)</f>
        <v>HANIF WAHYUDI</v>
      </c>
      <c r="B277" s="13" t="str">
        <f>MahasiswaTE!B277</f>
        <v>0140211-040    </v>
      </c>
      <c r="C277" s="33">
        <f>MahasiswaTE!H277</f>
        <v>2002</v>
      </c>
      <c r="D277" s="13" t="str">
        <f>UPPER(MahasiswaTE!F277)</f>
        <v>REGULER 2</v>
      </c>
      <c r="E277" s="13" t="str">
        <f>UPPER(MahasiswaTE!G277)</f>
        <v>D</v>
      </c>
      <c r="F277" s="13" t="str">
        <f>UPPER(MahasiswaTE!I277)</f>
        <v>MERUYA</v>
      </c>
      <c r="G277" s="13" t="str">
        <f>UPPER(MahasiswaTE!E277)</f>
        <v>D3</v>
      </c>
    </row>
    <row r="278" spans="1:7" ht="15">
      <c r="A278" s="13" t="str">
        <f>UPPER(MahasiswaTE!C278)</f>
        <v>HENGKY ARYO HERLAMBANG</v>
      </c>
      <c r="B278" s="13" t="str">
        <f>MahasiswaTE!B278</f>
        <v>0140211-041    </v>
      </c>
      <c r="C278" s="33">
        <f>MahasiswaTE!H278</f>
        <v>2002</v>
      </c>
      <c r="D278" s="13" t="str">
        <f>UPPER(MahasiswaTE!F278)</f>
        <v>REGULER 2</v>
      </c>
      <c r="E278" s="13" t="str">
        <f>UPPER(MahasiswaTE!G278)</f>
        <v>L</v>
      </c>
      <c r="F278" s="13" t="str">
        <f>UPPER(MahasiswaTE!I278)</f>
        <v>MERUYA</v>
      </c>
      <c r="G278" s="13" t="str">
        <f>UPPER(MahasiswaTE!E278)</f>
        <v>D3</v>
      </c>
    </row>
    <row r="279" spans="1:7" ht="15">
      <c r="A279" s="13" t="str">
        <f>UPPER(MahasiswaTE!C279)</f>
        <v>HERI DJUNAIDI</v>
      </c>
      <c r="B279" s="13" t="str">
        <f>MahasiswaTE!B279</f>
        <v>0140211-042    </v>
      </c>
      <c r="C279" s="33">
        <f>MahasiswaTE!H279</f>
        <v>2002</v>
      </c>
      <c r="D279" s="13" t="str">
        <f>UPPER(MahasiswaTE!F279)</f>
        <v>REGULER 2</v>
      </c>
      <c r="E279" s="13" t="str">
        <f>UPPER(MahasiswaTE!G279)</f>
        <v>L</v>
      </c>
      <c r="F279" s="13" t="str">
        <f>UPPER(MahasiswaTE!I279)</f>
        <v>MERUYA</v>
      </c>
      <c r="G279" s="13" t="str">
        <f>UPPER(MahasiswaTE!E279)</f>
        <v>D3</v>
      </c>
    </row>
    <row r="280" spans="1:7" ht="15">
      <c r="A280" s="13" t="str">
        <f>UPPER(MahasiswaTE!C280)</f>
        <v>HERRY RIYADY</v>
      </c>
      <c r="B280" s="13" t="str">
        <f>MahasiswaTE!B280</f>
        <v>0140211-043    </v>
      </c>
      <c r="C280" s="33">
        <f>MahasiswaTE!H280</f>
        <v>2002</v>
      </c>
      <c r="D280" s="13" t="str">
        <f>UPPER(MahasiswaTE!F280)</f>
        <v>REGULER 2</v>
      </c>
      <c r="E280" s="13" t="str">
        <f>UPPER(MahasiswaTE!G280)</f>
        <v>D</v>
      </c>
      <c r="F280" s="13" t="str">
        <f>UPPER(MahasiswaTE!I280)</f>
        <v>MERUYA</v>
      </c>
      <c r="G280" s="13" t="str">
        <f>UPPER(MahasiswaTE!E280)</f>
        <v>SMU</v>
      </c>
    </row>
    <row r="281" spans="1:7" ht="15">
      <c r="A281" s="13" t="str">
        <f>UPPER(MahasiswaTE!C281)</f>
        <v>IRWAN WIDYA SASONGKO</v>
      </c>
      <c r="B281" s="13" t="str">
        <f>MahasiswaTE!B281</f>
        <v>0140211-044    </v>
      </c>
      <c r="C281" s="33">
        <f>MahasiswaTE!H281</f>
        <v>2002</v>
      </c>
      <c r="D281" s="13" t="str">
        <f>UPPER(MahasiswaTE!F281)</f>
        <v>REGULER 2</v>
      </c>
      <c r="E281" s="13" t="str">
        <f>UPPER(MahasiswaTE!G281)</f>
        <v>L</v>
      </c>
      <c r="F281" s="13" t="str">
        <f>UPPER(MahasiswaTE!I281)</f>
        <v>MERUYA</v>
      </c>
      <c r="G281" s="13" t="str">
        <f>UPPER(MahasiswaTE!E281)</f>
        <v>D3</v>
      </c>
    </row>
    <row r="282" spans="1:7" ht="15">
      <c r="A282" s="13" t="str">
        <f>UPPER(MahasiswaTE!C282)</f>
        <v>JIMMY WICAKSONO</v>
      </c>
      <c r="B282" s="13" t="str">
        <f>MahasiswaTE!B282</f>
        <v>0140211-045    </v>
      </c>
      <c r="C282" s="33">
        <f>MahasiswaTE!H282</f>
        <v>2002</v>
      </c>
      <c r="D282" s="13" t="str">
        <f>UPPER(MahasiswaTE!F282)</f>
        <v>REGULER 2</v>
      </c>
      <c r="E282" s="13" t="str">
        <f>UPPER(MahasiswaTE!G282)</f>
        <v>L</v>
      </c>
      <c r="F282" s="13" t="str">
        <f>UPPER(MahasiswaTE!I282)</f>
        <v>DEPOK</v>
      </c>
      <c r="G282" s="13" t="str">
        <f>UPPER(MahasiswaTE!E282)</f>
        <v>SMU</v>
      </c>
    </row>
    <row r="283" spans="1:7" ht="15">
      <c r="A283" s="13" t="str">
        <f>UPPER(MahasiswaTE!C283)</f>
        <v>JURI DIRGAYANTO</v>
      </c>
      <c r="B283" s="13" t="str">
        <f>MahasiswaTE!B283</f>
        <v>0140211-046    </v>
      </c>
      <c r="C283" s="33">
        <f>MahasiswaTE!H283</f>
        <v>2002</v>
      </c>
      <c r="D283" s="13" t="str">
        <f>UPPER(MahasiswaTE!F283)</f>
        <v>REGULER 2</v>
      </c>
      <c r="E283" s="13" t="str">
        <f>UPPER(MahasiswaTE!G283)</f>
        <v>L</v>
      </c>
      <c r="F283" s="13" t="str">
        <f>UPPER(MahasiswaTE!I283)</f>
        <v>MERUYA</v>
      </c>
      <c r="G283" s="13" t="str">
        <f>UPPER(MahasiswaTE!E283)</f>
        <v>D3</v>
      </c>
    </row>
    <row r="284" spans="1:7" ht="15">
      <c r="A284" s="13" t="str">
        <f>UPPER(MahasiswaTE!C284)</f>
        <v>KHOLIS SHOLIHIN</v>
      </c>
      <c r="B284" s="13" t="str">
        <f>MahasiswaTE!B284</f>
        <v>0140211-047    </v>
      </c>
      <c r="C284" s="33">
        <f>MahasiswaTE!H284</f>
        <v>2002</v>
      </c>
      <c r="D284" s="13" t="str">
        <f>UPPER(MahasiswaTE!F284)</f>
        <v>REGULER 2</v>
      </c>
      <c r="E284" s="13" t="str">
        <f>UPPER(MahasiswaTE!G284)</f>
        <v>L</v>
      </c>
      <c r="F284" s="13" t="str">
        <f>UPPER(MahasiswaTE!I284)</f>
        <v>MERUYA</v>
      </c>
      <c r="G284" s="13" t="str">
        <f>UPPER(MahasiswaTE!E284)</f>
        <v>D3</v>
      </c>
    </row>
    <row r="285" spans="1:7" ht="15">
      <c r="A285" s="13" t="str">
        <f>UPPER(MahasiswaTE!C285)</f>
        <v>KIKI MUHAMMAD RIZQI</v>
      </c>
      <c r="B285" s="13" t="str">
        <f>MahasiswaTE!B285</f>
        <v>0140211-048    </v>
      </c>
      <c r="C285" s="33">
        <f>MahasiswaTE!H285</f>
        <v>2002</v>
      </c>
      <c r="D285" s="13" t="str">
        <f>UPPER(MahasiswaTE!F285)</f>
        <v>REGULER 2</v>
      </c>
      <c r="E285" s="13" t="str">
        <f>UPPER(MahasiswaTE!G285)</f>
        <v>L</v>
      </c>
      <c r="F285" s="13" t="str">
        <f>UPPER(MahasiswaTE!I285)</f>
        <v>MERUYA</v>
      </c>
      <c r="G285" s="13" t="str">
        <f>UPPER(MahasiswaTE!E285)</f>
        <v>D3</v>
      </c>
    </row>
    <row r="286" spans="1:7" ht="15">
      <c r="A286" s="13" t="str">
        <f>UPPER(MahasiswaTE!C286)</f>
        <v>LA ODE AHMAD SYAHBUDIN</v>
      </c>
      <c r="B286" s="13" t="str">
        <f>MahasiswaTE!B286</f>
        <v>0140211-049    </v>
      </c>
      <c r="C286" s="33">
        <f>MahasiswaTE!H286</f>
        <v>2002</v>
      </c>
      <c r="D286" s="13" t="str">
        <f>UPPER(MahasiswaTE!F286)</f>
        <v>REGULER 2</v>
      </c>
      <c r="E286" s="13" t="str">
        <f>UPPER(MahasiswaTE!G286)</f>
        <v>D</v>
      </c>
      <c r="F286" s="13" t="str">
        <f>UPPER(MahasiswaTE!I286)</f>
        <v>MERUYA</v>
      </c>
      <c r="G286" s="13" t="str">
        <f>UPPER(MahasiswaTE!E286)</f>
        <v>D3</v>
      </c>
    </row>
    <row r="287" spans="1:7" ht="15">
      <c r="A287" s="13" t="str">
        <f>UPPER(MahasiswaTE!C287)</f>
        <v>LILIK MUNRAHARJO</v>
      </c>
      <c r="B287" s="13" t="str">
        <f>MahasiswaTE!B287</f>
        <v>0140211-050    </v>
      </c>
      <c r="C287" s="33">
        <f>MahasiswaTE!H287</f>
        <v>2002</v>
      </c>
      <c r="D287" s="13" t="str">
        <f>UPPER(MahasiswaTE!F287)</f>
        <v>REGULER 2</v>
      </c>
      <c r="E287" s="13" t="str">
        <f>UPPER(MahasiswaTE!G287)</f>
        <v>L</v>
      </c>
      <c r="F287" s="13" t="str">
        <f>UPPER(MahasiswaTE!I287)</f>
        <v>MERUYA</v>
      </c>
      <c r="G287" s="13" t="str">
        <f>UPPER(MahasiswaTE!E287)</f>
        <v>D3</v>
      </c>
    </row>
    <row r="288" spans="1:7" ht="15">
      <c r="A288" s="13" t="str">
        <f>UPPER(MahasiswaTE!C288)</f>
        <v>LUKMANUL HAKIM</v>
      </c>
      <c r="B288" s="13" t="str">
        <f>MahasiswaTE!B288</f>
        <v>0140211-051    </v>
      </c>
      <c r="C288" s="33">
        <f>MahasiswaTE!H288</f>
        <v>2002</v>
      </c>
      <c r="D288" s="13" t="str">
        <f>UPPER(MahasiswaTE!F288)</f>
        <v>REGULER 2</v>
      </c>
      <c r="E288" s="13" t="str">
        <f>UPPER(MahasiswaTE!G288)</f>
        <v>D</v>
      </c>
      <c r="F288" s="13" t="str">
        <f>UPPER(MahasiswaTE!I288)</f>
        <v>MERUYA</v>
      </c>
      <c r="G288" s="13" t="str">
        <f>UPPER(MahasiswaTE!E288)</f>
        <v>D3</v>
      </c>
    </row>
    <row r="289" spans="1:7" ht="15">
      <c r="A289" s="13" t="str">
        <f>UPPER(MahasiswaTE!C289)</f>
        <v>LUNTO AGUS SUNARYO</v>
      </c>
      <c r="B289" s="13" t="str">
        <f>MahasiswaTE!B289</f>
        <v>0140211-052    </v>
      </c>
      <c r="C289" s="33">
        <f>MahasiswaTE!H289</f>
        <v>2002</v>
      </c>
      <c r="D289" s="13" t="str">
        <f>UPPER(MahasiswaTE!F289)</f>
        <v>REGULER 2</v>
      </c>
      <c r="E289" s="13" t="str">
        <f>UPPER(MahasiswaTE!G289)</f>
        <v>L</v>
      </c>
      <c r="F289" s="13" t="str">
        <f>UPPER(MahasiswaTE!I289)</f>
        <v>MERUYA</v>
      </c>
      <c r="G289" s="13" t="str">
        <f>UPPER(MahasiswaTE!E289)</f>
        <v>D3</v>
      </c>
    </row>
    <row r="290" spans="1:7" ht="15">
      <c r="A290" s="13" t="str">
        <f>UPPER(MahasiswaTE!C290)</f>
        <v>MAS BAMBANG AGUS SUPARNO</v>
      </c>
      <c r="B290" s="13" t="str">
        <f>MahasiswaTE!B290</f>
        <v>0140211-053    </v>
      </c>
      <c r="C290" s="33">
        <f>MahasiswaTE!H290</f>
        <v>2002</v>
      </c>
      <c r="D290" s="13" t="str">
        <f>UPPER(MahasiswaTE!F290)</f>
        <v>REGULER 2</v>
      </c>
      <c r="E290" s="13" t="str">
        <f>UPPER(MahasiswaTE!G290)</f>
        <v>L</v>
      </c>
      <c r="F290" s="13" t="str">
        <f>UPPER(MahasiswaTE!I290)</f>
        <v>MERUYA</v>
      </c>
      <c r="G290" s="13" t="str">
        <f>UPPER(MahasiswaTE!E290)</f>
        <v>D3</v>
      </c>
    </row>
    <row r="291" spans="1:7" ht="15">
      <c r="A291" s="13" t="str">
        <f>UPPER(MahasiswaTE!C291)</f>
        <v>MESRA</v>
      </c>
      <c r="B291" s="13" t="str">
        <f>MahasiswaTE!B291</f>
        <v>0140211-054    </v>
      </c>
      <c r="C291" s="33">
        <f>MahasiswaTE!H291</f>
        <v>2002</v>
      </c>
      <c r="D291" s="13" t="str">
        <f>UPPER(MahasiswaTE!F291)</f>
        <v>REGULER 2</v>
      </c>
      <c r="E291" s="13" t="str">
        <f>UPPER(MahasiswaTE!G291)</f>
        <v>L</v>
      </c>
      <c r="F291" s="13" t="str">
        <f>UPPER(MahasiswaTE!I291)</f>
        <v>MERUYA</v>
      </c>
      <c r="G291" s="13" t="str">
        <f>UPPER(MahasiswaTE!E291)</f>
        <v>D3</v>
      </c>
    </row>
    <row r="292" spans="1:7" ht="15">
      <c r="A292" s="13" t="str">
        <f>UPPER(MahasiswaTE!C292)</f>
        <v>MOCH. NUR SALIM</v>
      </c>
      <c r="B292" s="13" t="str">
        <f>MahasiswaTE!B292</f>
        <v>0140211-055    </v>
      </c>
      <c r="C292" s="33">
        <f>MahasiswaTE!H292</f>
        <v>2002</v>
      </c>
      <c r="D292" s="13" t="str">
        <f>UPPER(MahasiswaTE!F292)</f>
        <v>REGULER 2</v>
      </c>
      <c r="E292" s="13" t="str">
        <f>UPPER(MahasiswaTE!G292)</f>
        <v>L</v>
      </c>
      <c r="F292" s="13" t="str">
        <f>UPPER(MahasiswaTE!I292)</f>
        <v>MERUYA</v>
      </c>
      <c r="G292" s="13" t="str">
        <f>UPPER(MahasiswaTE!E292)</f>
        <v>D3</v>
      </c>
    </row>
    <row r="293" spans="1:7" ht="15">
      <c r="A293" s="13" t="str">
        <f>UPPER(MahasiswaTE!C293)</f>
        <v>MOCH.ARIFIN</v>
      </c>
      <c r="B293" s="13" t="str">
        <f>MahasiswaTE!B293</f>
        <v>0140211-056    </v>
      </c>
      <c r="C293" s="33">
        <f>MahasiswaTE!H293</f>
        <v>2002</v>
      </c>
      <c r="D293" s="13" t="str">
        <f>UPPER(MahasiswaTE!F293)</f>
        <v>REGULER 2</v>
      </c>
      <c r="E293" s="13" t="str">
        <f>UPPER(MahasiswaTE!G293)</f>
        <v>D</v>
      </c>
      <c r="F293" s="13" t="str">
        <f>UPPER(MahasiswaTE!I293)</f>
        <v>MERUYA</v>
      </c>
      <c r="G293" s="13" t="str">
        <f>UPPER(MahasiswaTE!E293)</f>
        <v>D3</v>
      </c>
    </row>
    <row r="294" spans="1:7" ht="15">
      <c r="A294" s="13" t="str">
        <f>UPPER(MahasiswaTE!C294)</f>
        <v>MOHAMMAD SADLI</v>
      </c>
      <c r="B294" s="13" t="str">
        <f>MahasiswaTE!B294</f>
        <v>0140211-057    </v>
      </c>
      <c r="C294" s="33">
        <f>MahasiswaTE!H294</f>
        <v>2002</v>
      </c>
      <c r="D294" s="13" t="str">
        <f>UPPER(MahasiswaTE!F294)</f>
        <v>REGULER 2</v>
      </c>
      <c r="E294" s="13" t="str">
        <f>UPPER(MahasiswaTE!G294)</f>
        <v>D</v>
      </c>
      <c r="F294" s="13" t="str">
        <f>UPPER(MahasiswaTE!I294)</f>
        <v>MERUYA</v>
      </c>
      <c r="G294" s="13" t="str">
        <f>UPPER(MahasiswaTE!E294)</f>
        <v>D3</v>
      </c>
    </row>
    <row r="295" spans="1:7" ht="15">
      <c r="A295" s="13" t="str">
        <f>UPPER(MahasiswaTE!C295)</f>
        <v>MUJIWIDADA</v>
      </c>
      <c r="B295" s="13" t="str">
        <f>MahasiswaTE!B295</f>
        <v>0140211-058    </v>
      </c>
      <c r="C295" s="33">
        <f>MahasiswaTE!H295</f>
        <v>2002</v>
      </c>
      <c r="D295" s="13" t="str">
        <f>UPPER(MahasiswaTE!F295)</f>
        <v>REGULER 2</v>
      </c>
      <c r="E295" s="13" t="str">
        <f>UPPER(MahasiswaTE!G295)</f>
        <v>P</v>
      </c>
      <c r="F295" s="13" t="str">
        <f>UPPER(MahasiswaTE!I295)</f>
        <v>MERUYA</v>
      </c>
      <c r="G295" s="13" t="str">
        <f>UPPER(MahasiswaTE!E295)</f>
        <v>SMU</v>
      </c>
    </row>
    <row r="296" spans="1:7" ht="15">
      <c r="A296" s="13" t="str">
        <f>UPPER(MahasiswaTE!C296)</f>
        <v>NUR HIDAYAT</v>
      </c>
      <c r="B296" s="13" t="str">
        <f>MahasiswaTE!B296</f>
        <v>0140211-059    </v>
      </c>
      <c r="C296" s="33">
        <f>MahasiswaTE!H296</f>
        <v>2002</v>
      </c>
      <c r="D296" s="13" t="str">
        <f>UPPER(MahasiswaTE!F296)</f>
        <v>REGULER 2</v>
      </c>
      <c r="E296" s="13" t="str">
        <f>UPPER(MahasiswaTE!G296)</f>
        <v>L</v>
      </c>
      <c r="F296" s="13" t="str">
        <f>UPPER(MahasiswaTE!I296)</f>
        <v>MERUYA</v>
      </c>
      <c r="G296" s="13" t="str">
        <f>UPPER(MahasiswaTE!E296)</f>
        <v>D3</v>
      </c>
    </row>
    <row r="297" spans="1:7" ht="15">
      <c r="A297" s="13" t="str">
        <f>UPPER(MahasiswaTE!C297)</f>
        <v>NURANTO AGUS SULISTYO</v>
      </c>
      <c r="B297" s="13" t="str">
        <f>MahasiswaTE!B297</f>
        <v>0140211-060    </v>
      </c>
      <c r="C297" s="33">
        <f>MahasiswaTE!H297</f>
        <v>2002</v>
      </c>
      <c r="D297" s="13" t="str">
        <f>UPPER(MahasiswaTE!F297)</f>
        <v>REGULER 2</v>
      </c>
      <c r="E297" s="13" t="str">
        <f>UPPER(MahasiswaTE!G297)</f>
        <v>D</v>
      </c>
      <c r="F297" s="13" t="str">
        <f>UPPER(MahasiswaTE!I297)</f>
        <v>MERUYA</v>
      </c>
      <c r="G297" s="13" t="str">
        <f>UPPER(MahasiswaTE!E297)</f>
        <v>D3</v>
      </c>
    </row>
    <row r="298" spans="1:7" ht="15">
      <c r="A298" s="13" t="str">
        <f>UPPER(MahasiswaTE!C298)</f>
        <v>NURYAMAN</v>
      </c>
      <c r="B298" s="13" t="str">
        <f>MahasiswaTE!B298</f>
        <v>0140211-061    </v>
      </c>
      <c r="C298" s="33">
        <f>MahasiswaTE!H298</f>
        <v>2002</v>
      </c>
      <c r="D298" s="13" t="str">
        <f>UPPER(MahasiswaTE!F298)</f>
        <v>REGULER 2</v>
      </c>
      <c r="E298" s="13" t="str">
        <f>UPPER(MahasiswaTE!G298)</f>
        <v>L</v>
      </c>
      <c r="F298" s="13" t="str">
        <f>UPPER(MahasiswaTE!I298)</f>
        <v>MERUYA</v>
      </c>
      <c r="G298" s="13" t="str">
        <f>UPPER(MahasiswaTE!E298)</f>
        <v>D3</v>
      </c>
    </row>
    <row r="299" spans="1:7" ht="15">
      <c r="A299" s="13" t="str">
        <f>UPPER(MahasiswaTE!C299)</f>
        <v>PAMUJI. AR</v>
      </c>
      <c r="B299" s="13" t="str">
        <f>MahasiswaTE!B299</f>
        <v>0140211-062    </v>
      </c>
      <c r="C299" s="33">
        <f>MahasiswaTE!H299</f>
        <v>2002</v>
      </c>
      <c r="D299" s="13" t="str">
        <f>UPPER(MahasiswaTE!F299)</f>
        <v>REGULER 2</v>
      </c>
      <c r="E299" s="13" t="str">
        <f>UPPER(MahasiswaTE!G299)</f>
        <v>L</v>
      </c>
      <c r="F299" s="13" t="str">
        <f>UPPER(MahasiswaTE!I299)</f>
        <v>MERUYA</v>
      </c>
      <c r="G299" s="13" t="str">
        <f>UPPER(MahasiswaTE!E299)</f>
        <v>D3</v>
      </c>
    </row>
    <row r="300" spans="1:7" ht="15">
      <c r="A300" s="13" t="str">
        <f>UPPER(MahasiswaTE!C300)</f>
        <v>PARMANTORO</v>
      </c>
      <c r="B300" s="13" t="str">
        <f>MahasiswaTE!B300</f>
        <v>0140211-063    </v>
      </c>
      <c r="C300" s="33">
        <f>MahasiswaTE!H300</f>
        <v>2002</v>
      </c>
      <c r="D300" s="13" t="str">
        <f>UPPER(MahasiswaTE!F300)</f>
        <v>REGULER 2</v>
      </c>
      <c r="E300" s="13" t="str">
        <f>UPPER(MahasiswaTE!G300)</f>
        <v>L</v>
      </c>
      <c r="F300" s="13" t="str">
        <f>UPPER(MahasiswaTE!I300)</f>
        <v>MERUYA</v>
      </c>
      <c r="G300" s="13" t="str">
        <f>UPPER(MahasiswaTE!E300)</f>
        <v>D3</v>
      </c>
    </row>
    <row r="301" spans="1:7" ht="15">
      <c r="A301" s="13" t="str">
        <f>UPPER(MahasiswaTE!C301)</f>
        <v>PEPEN RIVAI</v>
      </c>
      <c r="B301" s="13" t="str">
        <f>MahasiswaTE!B301</f>
        <v>0140211-064    </v>
      </c>
      <c r="C301" s="33">
        <f>MahasiswaTE!H301</f>
        <v>2002</v>
      </c>
      <c r="D301" s="13" t="str">
        <f>UPPER(MahasiswaTE!F301)</f>
        <v>REGULER 2</v>
      </c>
      <c r="E301" s="13" t="str">
        <f>UPPER(MahasiswaTE!G301)</f>
        <v>D</v>
      </c>
      <c r="F301" s="13" t="str">
        <f>UPPER(MahasiswaTE!I301)</f>
        <v>MERUYA</v>
      </c>
      <c r="G301" s="13" t="str">
        <f>UPPER(MahasiswaTE!E301)</f>
        <v>SMU</v>
      </c>
    </row>
    <row r="302" spans="1:7" ht="15">
      <c r="A302" s="13" t="str">
        <f>UPPER(MahasiswaTE!C302)</f>
        <v>PIPIH RUSTANDI</v>
      </c>
      <c r="B302" s="13" t="str">
        <f>MahasiswaTE!B302</f>
        <v>0140211-065    </v>
      </c>
      <c r="C302" s="33">
        <f>MahasiswaTE!H302</f>
        <v>2002</v>
      </c>
      <c r="D302" s="13" t="str">
        <f>UPPER(MahasiswaTE!F302)</f>
        <v>REGULER 2</v>
      </c>
      <c r="E302" s="13" t="str">
        <f>UPPER(MahasiswaTE!G302)</f>
        <v>M</v>
      </c>
      <c r="F302" s="13" t="str">
        <f>UPPER(MahasiswaTE!I302)</f>
        <v>MERUYA</v>
      </c>
      <c r="G302" s="13" t="str">
        <f>UPPER(MahasiswaTE!E302)</f>
        <v>SMU</v>
      </c>
    </row>
    <row r="303" spans="1:7" ht="15">
      <c r="A303" s="13" t="str">
        <f>UPPER(MahasiswaTE!C303)</f>
        <v>PRAWOTO</v>
      </c>
      <c r="B303" s="13" t="str">
        <f>MahasiswaTE!B303</f>
        <v>0140211-066    </v>
      </c>
      <c r="C303" s="33">
        <f>MahasiswaTE!H303</f>
        <v>2002</v>
      </c>
      <c r="D303" s="13" t="str">
        <f>UPPER(MahasiswaTE!F303)</f>
        <v>REGULER 2</v>
      </c>
      <c r="E303" s="13" t="str">
        <f>UPPER(MahasiswaTE!G303)</f>
        <v>L</v>
      </c>
      <c r="F303" s="13" t="str">
        <f>UPPER(MahasiswaTE!I303)</f>
        <v>MERUYA</v>
      </c>
      <c r="G303" s="13" t="str">
        <f>UPPER(MahasiswaTE!E303)</f>
        <v>D3</v>
      </c>
    </row>
    <row r="304" spans="1:7" ht="15">
      <c r="A304" s="13" t="str">
        <f>UPPER(MahasiswaTE!C304)</f>
        <v>RACHMAT MAULANA</v>
      </c>
      <c r="B304" s="13" t="str">
        <f>MahasiswaTE!B304</f>
        <v>0140211-067    </v>
      </c>
      <c r="C304" s="33">
        <f>MahasiswaTE!H304</f>
        <v>2002</v>
      </c>
      <c r="D304" s="13" t="str">
        <f>UPPER(MahasiswaTE!F304)</f>
        <v>REGULER 2</v>
      </c>
      <c r="E304" s="13" t="str">
        <f>UPPER(MahasiswaTE!G304)</f>
        <v>D</v>
      </c>
      <c r="F304" s="13" t="str">
        <f>UPPER(MahasiswaTE!I304)</f>
        <v>MERUYA</v>
      </c>
      <c r="G304" s="13" t="str">
        <f>UPPER(MahasiswaTE!E304)</f>
        <v>D3</v>
      </c>
    </row>
    <row r="305" spans="1:7" ht="15">
      <c r="A305" s="13" t="str">
        <f>UPPER(MahasiswaTE!C305)</f>
        <v>RETNO GALIH</v>
      </c>
      <c r="B305" s="13" t="str">
        <f>MahasiswaTE!B305</f>
        <v>0140211-068    </v>
      </c>
      <c r="C305" s="33">
        <f>MahasiswaTE!H305</f>
        <v>2002</v>
      </c>
      <c r="D305" s="13" t="str">
        <f>UPPER(MahasiswaTE!F305)</f>
        <v>REGULER 2</v>
      </c>
      <c r="E305" s="13" t="str">
        <f>UPPER(MahasiswaTE!G305)</f>
        <v>L</v>
      </c>
      <c r="F305" s="13" t="str">
        <f>UPPER(MahasiswaTE!I305)</f>
        <v>MERUYA</v>
      </c>
      <c r="G305" s="13" t="str">
        <f>UPPER(MahasiswaTE!E305)</f>
        <v>SMU</v>
      </c>
    </row>
    <row r="306" spans="1:7" ht="15">
      <c r="A306" s="13" t="str">
        <f>UPPER(MahasiswaTE!C306)</f>
        <v>RISWANTO</v>
      </c>
      <c r="B306" s="13" t="str">
        <f>MahasiswaTE!B306</f>
        <v>0140211-069    </v>
      </c>
      <c r="C306" s="33">
        <f>MahasiswaTE!H306</f>
        <v>2002</v>
      </c>
      <c r="D306" s="13" t="str">
        <f>UPPER(MahasiswaTE!F306)</f>
        <v>REGULER 2</v>
      </c>
      <c r="E306" s="13" t="str">
        <f>UPPER(MahasiswaTE!G306)</f>
        <v>D</v>
      </c>
      <c r="F306" s="13" t="str">
        <f>UPPER(MahasiswaTE!I306)</f>
        <v>MERUYA</v>
      </c>
      <c r="G306" s="13" t="str">
        <f>UPPER(MahasiswaTE!E306)</f>
        <v>SMU</v>
      </c>
    </row>
    <row r="307" spans="1:7" ht="15">
      <c r="A307" s="13" t="str">
        <f>UPPER(MahasiswaTE!C307)</f>
        <v>SANJAYA LIMANTO</v>
      </c>
      <c r="B307" s="13" t="str">
        <f>MahasiswaTE!B307</f>
        <v>0140211-070    </v>
      </c>
      <c r="C307" s="33">
        <f>MahasiswaTE!H307</f>
        <v>2002</v>
      </c>
      <c r="D307" s="13" t="str">
        <f>UPPER(MahasiswaTE!F307)</f>
        <v>REGULER 2</v>
      </c>
      <c r="E307" s="13" t="str">
        <f>UPPER(MahasiswaTE!G307)</f>
        <v>D</v>
      </c>
      <c r="F307" s="13" t="str">
        <f>UPPER(MahasiswaTE!I307)</f>
        <v>MERUYA</v>
      </c>
      <c r="G307" s="13" t="str">
        <f>UPPER(MahasiswaTE!E307)</f>
        <v>SMU</v>
      </c>
    </row>
    <row r="308" spans="1:7" ht="15">
      <c r="A308" s="13" t="str">
        <f>UPPER(MahasiswaTE!C308)</f>
        <v>SONJAYA</v>
      </c>
      <c r="B308" s="13" t="str">
        <f>MahasiswaTE!B308</f>
        <v>0140211-071    </v>
      </c>
      <c r="C308" s="33">
        <f>MahasiswaTE!H308</f>
        <v>2002</v>
      </c>
      <c r="D308" s="13" t="str">
        <f>UPPER(MahasiswaTE!F308)</f>
        <v>REGULER 2</v>
      </c>
      <c r="E308" s="13" t="str">
        <f>UPPER(MahasiswaTE!G308)</f>
        <v>L</v>
      </c>
      <c r="F308" s="13" t="str">
        <f>UPPER(MahasiswaTE!I308)</f>
        <v>MERUYA</v>
      </c>
      <c r="G308" s="13" t="str">
        <f>UPPER(MahasiswaTE!E308)</f>
        <v>SMU</v>
      </c>
    </row>
    <row r="309" spans="1:7" ht="15">
      <c r="A309" s="13" t="str">
        <f>UPPER(MahasiswaTE!C309)</f>
        <v>SOPUAN</v>
      </c>
      <c r="B309" s="13" t="str">
        <f>MahasiswaTE!B309</f>
        <v>0140211-072    </v>
      </c>
      <c r="C309" s="33">
        <f>MahasiswaTE!H309</f>
        <v>2002</v>
      </c>
      <c r="D309" s="13" t="str">
        <f>UPPER(MahasiswaTE!F309)</f>
        <v>REGULER 2</v>
      </c>
      <c r="E309" s="13" t="str">
        <f>UPPER(MahasiswaTE!G309)</f>
        <v>D</v>
      </c>
      <c r="F309" s="13" t="str">
        <f>UPPER(MahasiswaTE!I309)</f>
        <v>MERUYA</v>
      </c>
      <c r="G309" s="13" t="str">
        <f>UPPER(MahasiswaTE!E309)</f>
        <v>SMU</v>
      </c>
    </row>
    <row r="310" spans="1:7" ht="15">
      <c r="A310" s="13" t="str">
        <f>UPPER(MahasiswaTE!C310)</f>
        <v>SUJADI</v>
      </c>
      <c r="B310" s="13" t="str">
        <f>MahasiswaTE!B310</f>
        <v>0140211-073    </v>
      </c>
      <c r="C310" s="33">
        <f>MahasiswaTE!H310</f>
        <v>2002</v>
      </c>
      <c r="D310" s="13" t="str">
        <f>UPPER(MahasiswaTE!F310)</f>
        <v>REGULER 2</v>
      </c>
      <c r="E310" s="13" t="str">
        <f>UPPER(MahasiswaTE!G310)</f>
        <v>D</v>
      </c>
      <c r="F310" s="13" t="str">
        <f>UPPER(MahasiswaTE!I310)</f>
        <v>MERUYA</v>
      </c>
      <c r="G310" s="13" t="str">
        <f>UPPER(MahasiswaTE!E310)</f>
        <v>D3</v>
      </c>
    </row>
    <row r="311" spans="1:7" ht="15">
      <c r="A311" s="13" t="str">
        <f>UPPER(MahasiswaTE!C311)</f>
        <v>SUKAHAR</v>
      </c>
      <c r="B311" s="13" t="str">
        <f>MahasiswaTE!B311</f>
        <v>0140211-074    </v>
      </c>
      <c r="C311" s="33">
        <f>MahasiswaTE!H311</f>
        <v>2002</v>
      </c>
      <c r="D311" s="13" t="str">
        <f>UPPER(MahasiswaTE!F311)</f>
        <v>REGULER 2</v>
      </c>
      <c r="E311" s="13" t="str">
        <f>UPPER(MahasiswaTE!G311)</f>
        <v>D</v>
      </c>
      <c r="F311" s="13" t="str">
        <f>UPPER(MahasiswaTE!I311)</f>
        <v>MERUYA</v>
      </c>
      <c r="G311" s="13" t="str">
        <f>UPPER(MahasiswaTE!E311)</f>
        <v>D3</v>
      </c>
    </row>
    <row r="312" spans="1:7" ht="15">
      <c r="A312" s="13" t="str">
        <f>UPPER(MahasiswaTE!C312)</f>
        <v>SULISTYO BUDI SANTOSO</v>
      </c>
      <c r="B312" s="13" t="str">
        <f>MahasiswaTE!B312</f>
        <v>0140211-075    </v>
      </c>
      <c r="C312" s="33">
        <f>MahasiswaTE!H312</f>
        <v>2002</v>
      </c>
      <c r="D312" s="13" t="str">
        <f>UPPER(MahasiswaTE!F312)</f>
        <v>REGULER 2</v>
      </c>
      <c r="E312" s="13" t="str">
        <f>UPPER(MahasiswaTE!G312)</f>
        <v>D</v>
      </c>
      <c r="F312" s="13" t="str">
        <f>UPPER(MahasiswaTE!I312)</f>
        <v>MERUYA</v>
      </c>
      <c r="G312" s="13" t="str">
        <f>UPPER(MahasiswaTE!E312)</f>
        <v>D3</v>
      </c>
    </row>
    <row r="313" spans="1:7" ht="15">
      <c r="A313" s="13" t="str">
        <f>UPPER(MahasiswaTE!C313)</f>
        <v>SUNANDI</v>
      </c>
      <c r="B313" s="13" t="str">
        <f>MahasiswaTE!B313</f>
        <v>0140211-076    </v>
      </c>
      <c r="C313" s="33">
        <f>MahasiswaTE!H313</f>
        <v>2002</v>
      </c>
      <c r="D313" s="13" t="str">
        <f>UPPER(MahasiswaTE!F313)</f>
        <v>REGULER 2</v>
      </c>
      <c r="E313" s="13" t="str">
        <f>UPPER(MahasiswaTE!G313)</f>
        <v>D</v>
      </c>
      <c r="F313" s="13" t="str">
        <f>UPPER(MahasiswaTE!I313)</f>
        <v>MERUYA</v>
      </c>
      <c r="G313" s="13" t="str">
        <f>UPPER(MahasiswaTE!E313)</f>
        <v>SMU</v>
      </c>
    </row>
    <row r="314" spans="1:7" ht="15">
      <c r="A314" s="13" t="str">
        <f>UPPER(MahasiswaTE!C314)</f>
        <v>SURYA KARNA</v>
      </c>
      <c r="B314" s="13" t="str">
        <f>MahasiswaTE!B314</f>
        <v>0140211-077    </v>
      </c>
      <c r="C314" s="33">
        <f>MahasiswaTE!H314</f>
        <v>2002</v>
      </c>
      <c r="D314" s="13" t="str">
        <f>UPPER(MahasiswaTE!F314)</f>
        <v>REGULER 2</v>
      </c>
      <c r="E314" s="13" t="str">
        <f>UPPER(MahasiswaTE!G314)</f>
        <v>L</v>
      </c>
      <c r="F314" s="13" t="str">
        <f>UPPER(MahasiswaTE!I314)</f>
        <v>MERUYA</v>
      </c>
      <c r="G314" s="13" t="str">
        <f>UPPER(MahasiswaTE!E314)</f>
        <v>D3</v>
      </c>
    </row>
    <row r="315" spans="1:7" ht="15">
      <c r="A315" s="13" t="str">
        <f>UPPER(MahasiswaTE!C315)</f>
        <v>SUSAN WINARKO</v>
      </c>
      <c r="B315" s="13" t="str">
        <f>MahasiswaTE!B315</f>
        <v>0140211-078    </v>
      </c>
      <c r="C315" s="33">
        <f>MahasiswaTE!H315</f>
        <v>2002</v>
      </c>
      <c r="D315" s="13" t="str">
        <f>UPPER(MahasiswaTE!F315)</f>
        <v>REGULER 2</v>
      </c>
      <c r="E315" s="13" t="str">
        <f>UPPER(MahasiswaTE!G315)</f>
        <v>L</v>
      </c>
      <c r="F315" s="13" t="str">
        <f>UPPER(MahasiswaTE!I315)</f>
        <v>MERUYA</v>
      </c>
      <c r="G315" s="13" t="str">
        <f>UPPER(MahasiswaTE!E315)</f>
        <v>D3</v>
      </c>
    </row>
    <row r="316" spans="1:7" ht="15">
      <c r="A316" s="13" t="str">
        <f>UPPER(MahasiswaTE!C316)</f>
        <v>SUTARTO</v>
      </c>
      <c r="B316" s="13" t="str">
        <f>MahasiswaTE!B316</f>
        <v>0140211-079    </v>
      </c>
      <c r="C316" s="33">
        <f>MahasiswaTE!H316</f>
        <v>2002</v>
      </c>
      <c r="D316" s="13" t="str">
        <f>UPPER(MahasiswaTE!F316)</f>
        <v>REGULER 2</v>
      </c>
      <c r="E316" s="13" t="str">
        <f>UPPER(MahasiswaTE!G316)</f>
        <v>L</v>
      </c>
      <c r="F316" s="13" t="str">
        <f>UPPER(MahasiswaTE!I316)</f>
        <v>MERUYA</v>
      </c>
      <c r="G316" s="13" t="str">
        <f>UPPER(MahasiswaTE!E316)</f>
        <v>SMU</v>
      </c>
    </row>
    <row r="317" spans="1:7" ht="15">
      <c r="A317" s="13" t="str">
        <f>UPPER(MahasiswaTE!C317)</f>
        <v>SUTIYAWAN</v>
      </c>
      <c r="B317" s="13" t="str">
        <f>MahasiswaTE!B317</f>
        <v>0140211-080    </v>
      </c>
      <c r="C317" s="33">
        <f>MahasiswaTE!H317</f>
        <v>2002</v>
      </c>
      <c r="D317" s="13" t="str">
        <f>UPPER(MahasiswaTE!F317)</f>
        <v>REGULER 2</v>
      </c>
      <c r="E317" s="13" t="str">
        <f>UPPER(MahasiswaTE!G317)</f>
        <v>D</v>
      </c>
      <c r="F317" s="13" t="str">
        <f>UPPER(MahasiswaTE!I317)</f>
        <v>MERUYA</v>
      </c>
      <c r="G317" s="13" t="str">
        <f>UPPER(MahasiswaTE!E317)</f>
        <v>D3</v>
      </c>
    </row>
    <row r="318" spans="1:7" ht="15">
      <c r="A318" s="13" t="str">
        <f>UPPER(MahasiswaTE!C318)</f>
        <v>SUTRIONO</v>
      </c>
      <c r="B318" s="13" t="str">
        <f>MahasiswaTE!B318</f>
        <v>0140211-081    </v>
      </c>
      <c r="C318" s="33">
        <f>MahasiswaTE!H318</f>
        <v>2002</v>
      </c>
      <c r="D318" s="13" t="str">
        <f>UPPER(MahasiswaTE!F318)</f>
        <v>REGULER 2</v>
      </c>
      <c r="E318" s="13" t="str">
        <f>UPPER(MahasiswaTE!G318)</f>
        <v>D</v>
      </c>
      <c r="F318" s="13" t="str">
        <f>UPPER(MahasiswaTE!I318)</f>
        <v>MERUYA</v>
      </c>
      <c r="G318" s="13" t="str">
        <f>UPPER(MahasiswaTE!E318)</f>
        <v>D3</v>
      </c>
    </row>
    <row r="319" spans="1:7" ht="15">
      <c r="A319" s="13" t="str">
        <f>UPPER(MahasiswaTE!C319)</f>
        <v>SUYITNO</v>
      </c>
      <c r="B319" s="13" t="str">
        <f>MahasiswaTE!B319</f>
        <v>0140211-082    </v>
      </c>
      <c r="C319" s="33">
        <f>MahasiswaTE!H319</f>
        <v>2002</v>
      </c>
      <c r="D319" s="13" t="str">
        <f>UPPER(MahasiswaTE!F319)</f>
        <v>REGULER 2</v>
      </c>
      <c r="E319" s="13" t="str">
        <f>UPPER(MahasiswaTE!G319)</f>
        <v>D</v>
      </c>
      <c r="F319" s="13" t="str">
        <f>UPPER(MahasiswaTE!I319)</f>
        <v>MERUYA</v>
      </c>
      <c r="G319" s="13" t="str">
        <f>UPPER(MahasiswaTE!E319)</f>
        <v>SMU</v>
      </c>
    </row>
    <row r="320" spans="1:7" ht="15">
      <c r="A320" s="13" t="str">
        <f>UPPER(MahasiswaTE!C320)</f>
        <v>TASKUR RACHMANTO</v>
      </c>
      <c r="B320" s="13" t="str">
        <f>MahasiswaTE!B320</f>
        <v>0140211-083    </v>
      </c>
      <c r="C320" s="33">
        <f>MahasiswaTE!H320</f>
        <v>2002</v>
      </c>
      <c r="D320" s="13" t="str">
        <f>UPPER(MahasiswaTE!F320)</f>
        <v>REGULER 2</v>
      </c>
      <c r="E320" s="13" t="str">
        <f>UPPER(MahasiswaTE!G320)</f>
        <v>D</v>
      </c>
      <c r="F320" s="13" t="str">
        <f>UPPER(MahasiswaTE!I320)</f>
        <v>MERUYA</v>
      </c>
      <c r="G320" s="13" t="str">
        <f>UPPER(MahasiswaTE!E320)</f>
        <v>D3</v>
      </c>
    </row>
    <row r="321" spans="1:7" ht="15">
      <c r="A321" s="13" t="str">
        <f>UPPER(MahasiswaTE!C321)</f>
        <v>TRI WIJAYANTO</v>
      </c>
      <c r="B321" s="13" t="str">
        <f>MahasiswaTE!B321</f>
        <v>0140211-084    </v>
      </c>
      <c r="C321" s="33">
        <f>MahasiswaTE!H321</f>
        <v>2002</v>
      </c>
      <c r="D321" s="13" t="str">
        <f>UPPER(MahasiswaTE!F321)</f>
        <v>REGULER 2</v>
      </c>
      <c r="E321" s="13" t="str">
        <f>UPPER(MahasiswaTE!G321)</f>
        <v>L</v>
      </c>
      <c r="F321" s="13" t="str">
        <f>UPPER(MahasiswaTE!I321)</f>
        <v>MERUYA</v>
      </c>
      <c r="G321" s="13" t="str">
        <f>UPPER(MahasiswaTE!E321)</f>
        <v>D3</v>
      </c>
    </row>
    <row r="322" spans="1:7" ht="15">
      <c r="A322" s="13" t="str">
        <f>UPPER(MahasiswaTE!C322)</f>
        <v>TUGIMAN</v>
      </c>
      <c r="B322" s="13" t="str">
        <f>MahasiswaTE!B322</f>
        <v>0140211-085    </v>
      </c>
      <c r="C322" s="33">
        <f>MahasiswaTE!H322</f>
        <v>2002</v>
      </c>
      <c r="D322" s="13" t="str">
        <f>UPPER(MahasiswaTE!F322)</f>
        <v>REGULER 2</v>
      </c>
      <c r="E322" s="13" t="str">
        <f>UPPER(MahasiswaTE!G322)</f>
        <v>L</v>
      </c>
      <c r="F322" s="13" t="str">
        <f>UPPER(MahasiswaTE!I322)</f>
        <v>MERUYA</v>
      </c>
      <c r="G322" s="13" t="str">
        <f>UPPER(MahasiswaTE!E322)</f>
        <v>D3</v>
      </c>
    </row>
    <row r="323" spans="1:7" ht="15">
      <c r="A323" s="13" t="str">
        <f>UPPER(MahasiswaTE!C323)</f>
        <v>UPI SUPRIYATNA</v>
      </c>
      <c r="B323" s="13" t="str">
        <f>MahasiswaTE!B323</f>
        <v>0140211-086    </v>
      </c>
      <c r="C323" s="33">
        <f>MahasiswaTE!H323</f>
        <v>2002</v>
      </c>
      <c r="D323" s="13" t="str">
        <f>UPPER(MahasiswaTE!F323)</f>
        <v>REGULER 2</v>
      </c>
      <c r="E323" s="13" t="str">
        <f>UPPER(MahasiswaTE!G323)</f>
        <v>L</v>
      </c>
      <c r="F323" s="13" t="str">
        <f>UPPER(MahasiswaTE!I323)</f>
        <v>MERUYA</v>
      </c>
      <c r="G323" s="13" t="str">
        <f>UPPER(MahasiswaTE!E323)</f>
        <v>D3</v>
      </c>
    </row>
    <row r="324" spans="1:7" ht="15">
      <c r="A324" s="13" t="str">
        <f>UPPER(MahasiswaTE!C324)</f>
        <v>WELLY YUNENGSIH</v>
      </c>
      <c r="B324" s="13" t="str">
        <f>MahasiswaTE!B324</f>
        <v>0140211-087    </v>
      </c>
      <c r="C324" s="33">
        <f>MahasiswaTE!H324</f>
        <v>2002</v>
      </c>
      <c r="D324" s="13" t="str">
        <f>UPPER(MahasiswaTE!F324)</f>
        <v>REGULER 2</v>
      </c>
      <c r="E324" s="13" t="str">
        <f>UPPER(MahasiswaTE!G324)</f>
        <v>L</v>
      </c>
      <c r="F324" s="13" t="str">
        <f>UPPER(MahasiswaTE!I324)</f>
        <v>MERUYA</v>
      </c>
      <c r="G324" s="13" t="str">
        <f>UPPER(MahasiswaTE!E324)</f>
        <v>D3</v>
      </c>
    </row>
    <row r="325" spans="1:7" ht="15">
      <c r="A325" s="13" t="str">
        <f>UPPER(MahasiswaTE!C325)</f>
        <v>WIDYANTO INDRO WARDHONO</v>
      </c>
      <c r="B325" s="13" t="str">
        <f>MahasiswaTE!B325</f>
        <v>0140211-088    </v>
      </c>
      <c r="C325" s="33">
        <f>MahasiswaTE!H325</f>
        <v>2002</v>
      </c>
      <c r="D325" s="13" t="str">
        <f>UPPER(MahasiswaTE!F325)</f>
        <v>REGULER 2</v>
      </c>
      <c r="E325" s="13" t="str">
        <f>UPPER(MahasiswaTE!G325)</f>
        <v>L</v>
      </c>
      <c r="F325" s="13" t="str">
        <f>UPPER(MahasiswaTE!I325)</f>
        <v>MERUYA</v>
      </c>
      <c r="G325" s="13" t="str">
        <f>UPPER(MahasiswaTE!E325)</f>
        <v>D3</v>
      </c>
    </row>
    <row r="326" spans="1:7" ht="15">
      <c r="A326" s="13" t="str">
        <f>UPPER(MahasiswaTE!C326)</f>
        <v>WISNU JOKO SATRIYONO</v>
      </c>
      <c r="B326" s="13" t="str">
        <f>MahasiswaTE!B326</f>
        <v>0140211-089    </v>
      </c>
      <c r="C326" s="33">
        <f>MahasiswaTE!H326</f>
        <v>2002</v>
      </c>
      <c r="D326" s="13" t="str">
        <f>UPPER(MahasiswaTE!F326)</f>
        <v>REGULER 2</v>
      </c>
      <c r="E326" s="13" t="str">
        <f>UPPER(MahasiswaTE!G326)</f>
        <v>L</v>
      </c>
      <c r="F326" s="13" t="str">
        <f>UPPER(MahasiswaTE!I326)</f>
        <v>MERUYA</v>
      </c>
      <c r="G326" s="13" t="str">
        <f>UPPER(MahasiswaTE!E326)</f>
        <v>D3</v>
      </c>
    </row>
    <row r="327" spans="1:7" ht="15">
      <c r="A327" s="13" t="str">
        <f>UPPER(MahasiswaTE!C327)</f>
        <v>YESSY FITRIANA</v>
      </c>
      <c r="B327" s="13" t="str">
        <f>MahasiswaTE!B327</f>
        <v>0140211-090    </v>
      </c>
      <c r="C327" s="33">
        <f>MahasiswaTE!H327</f>
        <v>2002</v>
      </c>
      <c r="D327" s="13" t="str">
        <f>UPPER(MahasiswaTE!F327)</f>
        <v>REGULER 2</v>
      </c>
      <c r="E327" s="13" t="str">
        <f>UPPER(MahasiswaTE!G327)</f>
        <v>D</v>
      </c>
      <c r="F327" s="13" t="str">
        <f>UPPER(MahasiswaTE!I327)</f>
        <v>MERUYA</v>
      </c>
      <c r="G327" s="13" t="str">
        <f>UPPER(MahasiswaTE!E327)</f>
        <v>D3</v>
      </c>
    </row>
    <row r="328" spans="1:7" ht="15">
      <c r="A328" s="13" t="str">
        <f>UPPER(MahasiswaTE!C328)</f>
        <v>YOPI FITRIYANTO</v>
      </c>
      <c r="B328" s="13" t="str">
        <f>MahasiswaTE!B328</f>
        <v>0140211-091    </v>
      </c>
      <c r="C328" s="33">
        <f>MahasiswaTE!H328</f>
        <v>2002</v>
      </c>
      <c r="D328" s="13" t="str">
        <f>UPPER(MahasiswaTE!F328)</f>
        <v>REGULER 2</v>
      </c>
      <c r="E328" s="13" t="str">
        <f>UPPER(MahasiswaTE!G328)</f>
        <v>D</v>
      </c>
      <c r="F328" s="13" t="str">
        <f>UPPER(MahasiswaTE!I328)</f>
        <v>MERUYA</v>
      </c>
      <c r="G328" s="13" t="str">
        <f>UPPER(MahasiswaTE!E328)</f>
        <v>SMU</v>
      </c>
    </row>
    <row r="329" spans="1:7" ht="15">
      <c r="A329" s="13" t="str">
        <f>UPPER(MahasiswaTE!C329)</f>
        <v>YOSEP SAFRUDIN</v>
      </c>
      <c r="B329" s="13" t="str">
        <f>MahasiswaTE!B329</f>
        <v>0140211-092    </v>
      </c>
      <c r="C329" s="33">
        <f>MahasiswaTE!H329</f>
        <v>2002</v>
      </c>
      <c r="D329" s="13" t="str">
        <f>UPPER(MahasiswaTE!F329)</f>
        <v>REGULER 2</v>
      </c>
      <c r="E329" s="13" t="str">
        <f>UPPER(MahasiswaTE!G329)</f>
        <v>L</v>
      </c>
      <c r="F329" s="13" t="str">
        <f>UPPER(MahasiswaTE!I329)</f>
        <v>MERUYA</v>
      </c>
      <c r="G329" s="13" t="str">
        <f>UPPER(MahasiswaTE!E329)</f>
        <v>SMU</v>
      </c>
    </row>
    <row r="330" spans="1:7" ht="15">
      <c r="A330" s="13" t="str">
        <f>UPPER(MahasiswaTE!C330)</f>
        <v>YUGO IRWAN BUDIYANTO</v>
      </c>
      <c r="B330" s="13" t="str">
        <f>MahasiswaTE!B330</f>
        <v>0140211-093    </v>
      </c>
      <c r="C330" s="33">
        <f>MahasiswaTE!H330</f>
        <v>2002</v>
      </c>
      <c r="D330" s="13" t="str">
        <f>UPPER(MahasiswaTE!F330)</f>
        <v>REGULER 2</v>
      </c>
      <c r="E330" s="13" t="str">
        <f>UPPER(MahasiswaTE!G330)</f>
        <v>L</v>
      </c>
      <c r="F330" s="13" t="str">
        <f>UPPER(MahasiswaTE!I330)</f>
        <v>MERUYA</v>
      </c>
      <c r="G330" s="13" t="str">
        <f>UPPER(MahasiswaTE!E330)</f>
        <v>D3</v>
      </c>
    </row>
    <row r="331" spans="1:7" ht="15">
      <c r="A331" s="13" t="str">
        <f>UPPER(MahasiswaTE!C331)</f>
        <v>SIDAH</v>
      </c>
      <c r="B331" s="13" t="str">
        <f>MahasiswaTE!B331</f>
        <v>0140211-094    </v>
      </c>
      <c r="C331" s="33">
        <f>MahasiswaTE!H331</f>
        <v>2002</v>
      </c>
      <c r="D331" s="13" t="str">
        <f>UPPER(MahasiswaTE!F331)</f>
        <v>REGULER 2</v>
      </c>
      <c r="E331" s="13" t="str">
        <f>UPPER(MahasiswaTE!G331)</f>
        <v>L</v>
      </c>
      <c r="F331" s="13" t="str">
        <f>UPPER(MahasiswaTE!I331)</f>
        <v>MERUYA</v>
      </c>
      <c r="G331" s="13" t="str">
        <f>UPPER(MahasiswaTE!E331)</f>
        <v>SMU</v>
      </c>
    </row>
    <row r="332" spans="1:7" ht="15">
      <c r="A332" s="13" t="str">
        <f>UPPER(MahasiswaTE!C332)</f>
        <v>YAN YAN JULIANA</v>
      </c>
      <c r="B332" s="13" t="str">
        <f>MahasiswaTE!B332</f>
        <v>0140211-095    </v>
      </c>
      <c r="C332" s="33">
        <f>MahasiswaTE!H332</f>
        <v>2002</v>
      </c>
      <c r="D332" s="13" t="str">
        <f>UPPER(MahasiswaTE!F332)</f>
        <v>REGULER 2</v>
      </c>
      <c r="E332" s="13" t="str">
        <f>UPPER(MahasiswaTE!G332)</f>
        <v>L</v>
      </c>
      <c r="F332" s="13" t="str">
        <f>UPPER(MahasiswaTE!I332)</f>
        <v>MERUYA</v>
      </c>
      <c r="G332" s="13" t="str">
        <f>UPPER(MahasiswaTE!E332)</f>
        <v>D3</v>
      </c>
    </row>
    <row r="333" spans="1:7" ht="15">
      <c r="A333" s="13" t="str">
        <f>UPPER(MahasiswaTE!C333)</f>
        <v>IWAN TRIYOKO</v>
      </c>
      <c r="B333" s="13" t="str">
        <f>MahasiswaTE!B333</f>
        <v>0140211-096    </v>
      </c>
      <c r="C333" s="33">
        <f>MahasiswaTE!H333</f>
        <v>2002</v>
      </c>
      <c r="D333" s="13" t="str">
        <f>UPPER(MahasiswaTE!F333)</f>
        <v>REGULER 2</v>
      </c>
      <c r="E333" s="13" t="str">
        <f>UPPER(MahasiswaTE!G333)</f>
        <v>L</v>
      </c>
      <c r="F333" s="13" t="str">
        <f>UPPER(MahasiswaTE!I333)</f>
        <v>MERUYA</v>
      </c>
      <c r="G333" s="13" t="str">
        <f>UPPER(MahasiswaTE!E333)</f>
        <v>SMU</v>
      </c>
    </row>
    <row r="334" spans="1:7" ht="15">
      <c r="A334" s="13" t="str">
        <f>UPPER(MahasiswaTE!C334)</f>
        <v>ABDUL JALIL</v>
      </c>
      <c r="B334" s="13" t="str">
        <f>MahasiswaTE!B334</f>
        <v>0140212-001    </v>
      </c>
      <c r="C334" s="33">
        <f>MahasiswaTE!H334</f>
        <v>2002</v>
      </c>
      <c r="D334" s="13" t="str">
        <f>UPPER(MahasiswaTE!F334)</f>
        <v>REGULER 2</v>
      </c>
      <c r="E334" s="13" t="str">
        <f>UPPER(MahasiswaTE!G334)</f>
        <v>M</v>
      </c>
      <c r="F334" s="13" t="str">
        <f>UPPER(MahasiswaTE!I334)</f>
        <v>MERUYA</v>
      </c>
      <c r="G334" s="13" t="str">
        <f>UPPER(MahasiswaTE!E334)</f>
        <v>SMU</v>
      </c>
    </row>
    <row r="335" spans="1:7" ht="15">
      <c r="A335" s="13" t="str">
        <f>UPPER(MahasiswaTE!C335)</f>
        <v>ACHMAD ZAINI</v>
      </c>
      <c r="B335" s="13" t="str">
        <f>MahasiswaTE!B335</f>
        <v>0140212-002    </v>
      </c>
      <c r="C335" s="33">
        <f>MahasiswaTE!H335</f>
        <v>2002</v>
      </c>
      <c r="D335" s="13" t="str">
        <f>UPPER(MahasiswaTE!F335)</f>
        <v>REGULER 2</v>
      </c>
      <c r="E335" s="13" t="str">
        <f>UPPER(MahasiswaTE!G335)</f>
        <v>L</v>
      </c>
      <c r="F335" s="13" t="str">
        <f>UPPER(MahasiswaTE!I335)</f>
        <v>MERUYA</v>
      </c>
      <c r="G335" s="13" t="str">
        <f>UPPER(MahasiswaTE!E335)</f>
        <v>SMU</v>
      </c>
    </row>
    <row r="336" spans="1:7" ht="15">
      <c r="A336" s="13" t="str">
        <f>UPPER(MahasiswaTE!C336)</f>
        <v>ADHI PAMILU HARI PRABAWA</v>
      </c>
      <c r="B336" s="13" t="str">
        <f>MahasiswaTE!B336</f>
        <v>0140212-003    </v>
      </c>
      <c r="C336" s="33">
        <f>MahasiswaTE!H336</f>
        <v>2002</v>
      </c>
      <c r="D336" s="13" t="str">
        <f>UPPER(MahasiswaTE!F336)</f>
        <v>REGULER 2</v>
      </c>
      <c r="E336" s="13" t="str">
        <f>UPPER(MahasiswaTE!G336)</f>
        <v>P</v>
      </c>
      <c r="F336" s="13" t="str">
        <f>UPPER(MahasiswaTE!I336)</f>
        <v>MERUYA</v>
      </c>
      <c r="G336" s="13" t="str">
        <f>UPPER(MahasiswaTE!E336)</f>
        <v>D3</v>
      </c>
    </row>
    <row r="337" spans="1:7" ht="15">
      <c r="A337" s="13" t="str">
        <f>UPPER(MahasiswaTE!C337)</f>
        <v>ALFON SIPAYUNG</v>
      </c>
      <c r="B337" s="13" t="str">
        <f>MahasiswaTE!B337</f>
        <v>0140212-004    </v>
      </c>
      <c r="C337" s="33">
        <f>MahasiswaTE!H337</f>
        <v>2002</v>
      </c>
      <c r="D337" s="13" t="str">
        <f>UPPER(MahasiswaTE!F337)</f>
        <v>REGULER 2</v>
      </c>
      <c r="E337" s="13" t="str">
        <f>UPPER(MahasiswaTE!G337)</f>
        <v>L</v>
      </c>
      <c r="F337" s="13" t="str">
        <f>UPPER(MahasiswaTE!I337)</f>
        <v>MERUYA</v>
      </c>
      <c r="G337" s="13" t="str">
        <f>UPPER(MahasiswaTE!E337)</f>
        <v>D3</v>
      </c>
    </row>
    <row r="338" spans="1:7" ht="15">
      <c r="A338" s="13" t="str">
        <f>UPPER(MahasiswaTE!C338)</f>
        <v>AGENG PRASETYA PANDULU</v>
      </c>
      <c r="B338" s="13" t="str">
        <f>MahasiswaTE!B338</f>
        <v>0140212-005    </v>
      </c>
      <c r="C338" s="33">
        <f>MahasiswaTE!H338</f>
        <v>2002</v>
      </c>
      <c r="D338" s="13" t="str">
        <f>UPPER(MahasiswaTE!F338)</f>
        <v>REGULER 2</v>
      </c>
      <c r="E338" s="13" t="str">
        <f>UPPER(MahasiswaTE!G338)</f>
        <v>L</v>
      </c>
      <c r="F338" s="13" t="str">
        <f>UPPER(MahasiswaTE!I338)</f>
        <v>MERUYA</v>
      </c>
      <c r="G338" s="13" t="str">
        <f>UPPER(MahasiswaTE!E338)</f>
        <v>D3</v>
      </c>
    </row>
    <row r="339" spans="1:7" ht="15">
      <c r="A339" s="13" t="str">
        <f>UPPER(MahasiswaTE!C339)</f>
        <v>AGUS PUJI HARTONO</v>
      </c>
      <c r="B339" s="13" t="str">
        <f>MahasiswaTE!B339</f>
        <v>0140212-006    </v>
      </c>
      <c r="C339" s="33">
        <f>MahasiswaTE!H339</f>
        <v>2002</v>
      </c>
      <c r="D339" s="13" t="str">
        <f>UPPER(MahasiswaTE!F339)</f>
        <v>REGULER 2</v>
      </c>
      <c r="E339" s="13" t="str">
        <f>UPPER(MahasiswaTE!G339)</f>
        <v>D</v>
      </c>
      <c r="F339" s="13" t="str">
        <f>UPPER(MahasiswaTE!I339)</f>
        <v>MERUYA</v>
      </c>
      <c r="G339" s="13" t="str">
        <f>UPPER(MahasiswaTE!E339)</f>
        <v>D3</v>
      </c>
    </row>
    <row r="340" spans="1:7" ht="15">
      <c r="A340" s="13" t="str">
        <f>UPPER(MahasiswaTE!C340)</f>
        <v>AHDA INAYATI</v>
      </c>
      <c r="B340" s="13" t="str">
        <f>MahasiswaTE!B340</f>
        <v>0140212-007    </v>
      </c>
      <c r="C340" s="33">
        <f>MahasiswaTE!H340</f>
        <v>2002</v>
      </c>
      <c r="D340" s="13" t="str">
        <f>UPPER(MahasiswaTE!F340)</f>
        <v>REGULER 2</v>
      </c>
      <c r="E340" s="13" t="str">
        <f>UPPER(MahasiswaTE!G340)</f>
        <v>L</v>
      </c>
      <c r="F340" s="13" t="str">
        <f>UPPER(MahasiswaTE!I340)</f>
        <v>MERUYA</v>
      </c>
      <c r="G340" s="13" t="str">
        <f>UPPER(MahasiswaTE!E340)</f>
        <v>SMU</v>
      </c>
    </row>
    <row r="341" spans="1:7" ht="15">
      <c r="A341" s="13" t="str">
        <f>UPPER(MahasiswaTE!C341)</f>
        <v>C. AMARUDIN DAULAY</v>
      </c>
      <c r="B341" s="13" t="str">
        <f>MahasiswaTE!B341</f>
        <v>0140212-008    </v>
      </c>
      <c r="C341" s="33">
        <f>MahasiswaTE!H341</f>
        <v>2002</v>
      </c>
      <c r="D341" s="13" t="str">
        <f>UPPER(MahasiswaTE!F341)</f>
        <v>REGULER 2</v>
      </c>
      <c r="E341" s="13" t="str">
        <f>UPPER(MahasiswaTE!G341)</f>
        <v>L</v>
      </c>
      <c r="F341" s="13" t="str">
        <f>UPPER(MahasiswaTE!I341)</f>
        <v>MERUYA</v>
      </c>
      <c r="G341" s="13" t="str">
        <f>UPPER(MahasiswaTE!E341)</f>
        <v>D3</v>
      </c>
    </row>
    <row r="342" spans="1:7" ht="15">
      <c r="A342" s="13" t="str">
        <f>UPPER(MahasiswaTE!C342)</f>
        <v>ANDRE NUGRAHA</v>
      </c>
      <c r="B342" s="13" t="str">
        <f>MahasiswaTE!B342</f>
        <v>0140212-009    </v>
      </c>
      <c r="C342" s="33">
        <f>MahasiswaTE!H342</f>
        <v>2002</v>
      </c>
      <c r="D342" s="13" t="str">
        <f>UPPER(MahasiswaTE!F342)</f>
        <v>REGULER 2</v>
      </c>
      <c r="E342" s="13" t="str">
        <f>UPPER(MahasiswaTE!G342)</f>
        <v>L</v>
      </c>
      <c r="F342" s="13" t="str">
        <f>UPPER(MahasiswaTE!I342)</f>
        <v>MERUYA</v>
      </c>
      <c r="G342" s="13" t="str">
        <f>UPPER(MahasiswaTE!E342)</f>
        <v>D3</v>
      </c>
    </row>
    <row r="343" spans="1:7" ht="15">
      <c r="A343" s="13" t="str">
        <f>UPPER(MahasiswaTE!C343)</f>
        <v>ASIH SUPRIYANTI</v>
      </c>
      <c r="B343" s="13" t="str">
        <f>MahasiswaTE!B343</f>
        <v>0140212-010    </v>
      </c>
      <c r="C343" s="33">
        <f>MahasiswaTE!H343</f>
        <v>2002</v>
      </c>
      <c r="D343" s="13" t="str">
        <f>UPPER(MahasiswaTE!F343)</f>
        <v>REGULER 2</v>
      </c>
      <c r="E343" s="13" t="str">
        <f>UPPER(MahasiswaTE!G343)</f>
        <v>L</v>
      </c>
      <c r="F343" s="13" t="str">
        <f>UPPER(MahasiswaTE!I343)</f>
        <v>MERUYA</v>
      </c>
      <c r="G343" s="13" t="str">
        <f>UPPER(MahasiswaTE!E343)</f>
        <v>D3</v>
      </c>
    </row>
    <row r="344" spans="1:7" ht="15">
      <c r="A344" s="13" t="str">
        <f>UPPER(MahasiswaTE!C344)</f>
        <v>AZIS SUPRIYOGI</v>
      </c>
      <c r="B344" s="13" t="str">
        <f>MahasiswaTE!B344</f>
        <v>0140212-011    </v>
      </c>
      <c r="C344" s="33">
        <f>MahasiswaTE!H344</f>
        <v>2002</v>
      </c>
      <c r="D344" s="13" t="str">
        <f>UPPER(MahasiswaTE!F344)</f>
        <v>REGULER 2</v>
      </c>
      <c r="E344" s="13" t="str">
        <f>UPPER(MahasiswaTE!G344)</f>
        <v>D</v>
      </c>
      <c r="F344" s="13" t="str">
        <f>UPPER(MahasiswaTE!I344)</f>
        <v>MERUYA</v>
      </c>
      <c r="G344" s="13" t="str">
        <f>UPPER(MahasiswaTE!E344)</f>
        <v>SMU</v>
      </c>
    </row>
    <row r="345" spans="1:7" ht="15">
      <c r="A345" s="13" t="str">
        <f>UPPER(MahasiswaTE!C345)</f>
        <v>BENI MUHARAMI</v>
      </c>
      <c r="B345" s="13" t="str">
        <f>MahasiswaTE!B345</f>
        <v>0140212-012    </v>
      </c>
      <c r="C345" s="33">
        <f>MahasiswaTE!H345</f>
        <v>2002</v>
      </c>
      <c r="D345" s="13" t="str">
        <f>UPPER(MahasiswaTE!F345)</f>
        <v>REGULER 2</v>
      </c>
      <c r="E345" s="13" t="str">
        <f>UPPER(MahasiswaTE!G345)</f>
        <v>L</v>
      </c>
      <c r="F345" s="13" t="str">
        <f>UPPER(MahasiswaTE!I345)</f>
        <v>MERUYA</v>
      </c>
      <c r="G345" s="13" t="str">
        <f>UPPER(MahasiswaTE!E345)</f>
        <v>D3</v>
      </c>
    </row>
    <row r="346" spans="1:7" ht="15">
      <c r="A346" s="13" t="str">
        <f>UPPER(MahasiswaTE!C346)</f>
        <v>BOWO BUDI SETYO</v>
      </c>
      <c r="B346" s="13" t="str">
        <f>MahasiswaTE!B346</f>
        <v>0140212-013    </v>
      </c>
      <c r="C346" s="33">
        <f>MahasiswaTE!H346</f>
        <v>2002</v>
      </c>
      <c r="D346" s="13" t="str">
        <f>UPPER(MahasiswaTE!F346)</f>
        <v>REGULER 2</v>
      </c>
      <c r="E346" s="13" t="str">
        <f>UPPER(MahasiswaTE!G346)</f>
        <v>D</v>
      </c>
      <c r="F346" s="13" t="str">
        <f>UPPER(MahasiswaTE!I346)</f>
        <v>MERUYA</v>
      </c>
      <c r="G346" s="13" t="str">
        <f>UPPER(MahasiswaTE!E346)</f>
        <v>D3</v>
      </c>
    </row>
    <row r="347" spans="1:7" ht="15">
      <c r="A347" s="13" t="str">
        <f>UPPER(MahasiswaTE!C347)</f>
        <v>BUDI SURYONO</v>
      </c>
      <c r="B347" s="13" t="str">
        <f>MahasiswaTE!B347</f>
        <v>0140212-014    </v>
      </c>
      <c r="C347" s="33">
        <f>MahasiswaTE!H347</f>
        <v>2002</v>
      </c>
      <c r="D347" s="13" t="str">
        <f>UPPER(MahasiswaTE!F347)</f>
        <v>REGULER 2</v>
      </c>
      <c r="E347" s="13" t="str">
        <f>UPPER(MahasiswaTE!G347)</f>
        <v>L</v>
      </c>
      <c r="F347" s="13" t="str">
        <f>UPPER(MahasiswaTE!I347)</f>
        <v>MERUYA</v>
      </c>
      <c r="G347" s="13" t="str">
        <f>UPPER(MahasiswaTE!E347)</f>
        <v>D3</v>
      </c>
    </row>
    <row r="348" spans="1:7" ht="15">
      <c r="A348" s="13" t="str">
        <f>UPPER(MahasiswaTE!C348)</f>
        <v>BUDI UTOMO</v>
      </c>
      <c r="B348" s="13" t="str">
        <f>MahasiswaTE!B348</f>
        <v>0140212-015    </v>
      </c>
      <c r="C348" s="33">
        <f>MahasiswaTE!H348</f>
        <v>2002</v>
      </c>
      <c r="D348" s="13" t="str">
        <f>UPPER(MahasiswaTE!F348)</f>
        <v>REGULER 2</v>
      </c>
      <c r="E348" s="13" t="str">
        <f>UPPER(MahasiswaTE!G348)</f>
        <v>L</v>
      </c>
      <c r="F348" s="13" t="str">
        <f>UPPER(MahasiswaTE!I348)</f>
        <v>MERUYA</v>
      </c>
      <c r="G348" s="13" t="str">
        <f>UPPER(MahasiswaTE!E348)</f>
        <v>SMU</v>
      </c>
    </row>
    <row r="349" spans="1:7" ht="15">
      <c r="A349" s="13" t="str">
        <f>UPPER(MahasiswaTE!C349)</f>
        <v>DADANG SETIAWAN</v>
      </c>
      <c r="B349" s="13" t="str">
        <f>MahasiswaTE!B349</f>
        <v>0140212-016    </v>
      </c>
      <c r="C349" s="33">
        <f>MahasiswaTE!H349</f>
        <v>2002</v>
      </c>
      <c r="D349" s="13" t="str">
        <f>UPPER(MahasiswaTE!F349)</f>
        <v>REGULER 2</v>
      </c>
      <c r="E349" s="13" t="str">
        <f>UPPER(MahasiswaTE!G349)</f>
        <v>P</v>
      </c>
      <c r="F349" s="13" t="str">
        <f>UPPER(MahasiswaTE!I349)</f>
        <v>MERUYA</v>
      </c>
      <c r="G349" s="13" t="str">
        <f>UPPER(MahasiswaTE!E349)</f>
        <v>D3</v>
      </c>
    </row>
    <row r="350" spans="1:7" ht="15">
      <c r="A350" s="13" t="str">
        <f>UPPER(MahasiswaTE!C350)</f>
        <v>DADE HIDAYAT</v>
      </c>
      <c r="B350" s="13" t="str">
        <f>MahasiswaTE!B350</f>
        <v>0140212-017    </v>
      </c>
      <c r="C350" s="33">
        <f>MahasiswaTE!H350</f>
        <v>2002</v>
      </c>
      <c r="D350" s="13" t="str">
        <f>UPPER(MahasiswaTE!F350)</f>
        <v>REGULER 2</v>
      </c>
      <c r="E350" s="13" t="str">
        <f>UPPER(MahasiswaTE!G350)</f>
        <v>D</v>
      </c>
      <c r="F350" s="13" t="str">
        <f>UPPER(MahasiswaTE!I350)</f>
        <v>MERUYA</v>
      </c>
      <c r="G350" s="13" t="str">
        <f>UPPER(MahasiswaTE!E350)</f>
        <v>D3</v>
      </c>
    </row>
    <row r="351" spans="1:7" ht="15">
      <c r="A351" s="13" t="str">
        <f>UPPER(MahasiswaTE!C351)</f>
        <v>DANANG MULATO</v>
      </c>
      <c r="B351" s="13" t="str">
        <f>MahasiswaTE!B351</f>
        <v>0140212-018    </v>
      </c>
      <c r="C351" s="33">
        <f>MahasiswaTE!H351</f>
        <v>2002</v>
      </c>
      <c r="D351" s="13" t="str">
        <f>UPPER(MahasiswaTE!F351)</f>
        <v>REGULER 2</v>
      </c>
      <c r="E351" s="13" t="str">
        <f>UPPER(MahasiswaTE!G351)</f>
        <v>L</v>
      </c>
      <c r="F351" s="13" t="str">
        <f>UPPER(MahasiswaTE!I351)</f>
        <v>MERUYA</v>
      </c>
      <c r="G351" s="13" t="str">
        <f>UPPER(MahasiswaTE!E351)</f>
        <v>SMU</v>
      </c>
    </row>
    <row r="352" spans="1:7" ht="15">
      <c r="A352" s="13" t="str">
        <f>UPPER(MahasiswaTE!C352)</f>
        <v>DEDI SETIAWAN</v>
      </c>
      <c r="B352" s="13" t="str">
        <f>MahasiswaTE!B352</f>
        <v>0140212-019    </v>
      </c>
      <c r="C352" s="33">
        <f>MahasiswaTE!H352</f>
        <v>2002</v>
      </c>
      <c r="D352" s="13" t="str">
        <f>UPPER(MahasiswaTE!F352)</f>
        <v>REGULER 2</v>
      </c>
      <c r="E352" s="13" t="str">
        <f>UPPER(MahasiswaTE!G352)</f>
        <v>D</v>
      </c>
      <c r="F352" s="13" t="str">
        <f>UPPER(MahasiswaTE!I352)</f>
        <v>MERUYA</v>
      </c>
      <c r="G352" s="13" t="str">
        <f>UPPER(MahasiswaTE!E352)</f>
        <v>SMU</v>
      </c>
    </row>
    <row r="353" spans="1:7" ht="15">
      <c r="A353" s="13" t="str">
        <f>UPPER(MahasiswaTE!C353)</f>
        <v>DWISUNU JAYA HENDRAWAN</v>
      </c>
      <c r="B353" s="13" t="str">
        <f>MahasiswaTE!B353</f>
        <v>0140212-020    </v>
      </c>
      <c r="C353" s="33">
        <f>MahasiswaTE!H353</f>
        <v>2002</v>
      </c>
      <c r="D353" s="13" t="str">
        <f>UPPER(MahasiswaTE!F353)</f>
        <v>REGULER 2</v>
      </c>
      <c r="E353" s="13" t="str">
        <f>UPPER(MahasiswaTE!G353)</f>
        <v>L</v>
      </c>
      <c r="F353" s="13" t="str">
        <f>UPPER(MahasiswaTE!I353)</f>
        <v>MERUYA</v>
      </c>
      <c r="G353" s="13" t="str">
        <f>UPPER(MahasiswaTE!E353)</f>
        <v>SMU</v>
      </c>
    </row>
    <row r="354" spans="1:7" ht="15">
      <c r="A354" s="13" t="str">
        <f>UPPER(MahasiswaTE!C354)</f>
        <v>EDI KUSWANTO</v>
      </c>
      <c r="B354" s="13" t="str">
        <f>MahasiswaTE!B354</f>
        <v>0140212-021    </v>
      </c>
      <c r="C354" s="33">
        <f>MahasiswaTE!H354</f>
        <v>2002</v>
      </c>
      <c r="D354" s="13" t="str">
        <f>UPPER(MahasiswaTE!F354)</f>
        <v>REGULER 2</v>
      </c>
      <c r="E354" s="13" t="str">
        <f>UPPER(MahasiswaTE!G354)</f>
        <v>L</v>
      </c>
      <c r="F354" s="13" t="str">
        <f>UPPER(MahasiswaTE!I354)</f>
        <v>MERUYA</v>
      </c>
      <c r="G354" s="13" t="str">
        <f>UPPER(MahasiswaTE!E354)</f>
        <v>D3</v>
      </c>
    </row>
    <row r="355" spans="1:7" ht="15">
      <c r="A355" s="13" t="str">
        <f>UPPER(MahasiswaTE!C355)</f>
        <v>EGIDIUS KELLSON JONG TIWANG</v>
      </c>
      <c r="B355" s="13" t="str">
        <f>MahasiswaTE!B355</f>
        <v>0140212-022    </v>
      </c>
      <c r="C355" s="33">
        <f>MahasiswaTE!H355</f>
        <v>2002</v>
      </c>
      <c r="D355" s="13" t="str">
        <f>UPPER(MahasiswaTE!F355)</f>
        <v>REGULER 2</v>
      </c>
      <c r="E355" s="13" t="str">
        <f>UPPER(MahasiswaTE!G355)</f>
        <v>L</v>
      </c>
      <c r="F355" s="13" t="str">
        <f>UPPER(MahasiswaTE!I355)</f>
        <v>MERUYA</v>
      </c>
      <c r="G355" s="13" t="str">
        <f>UPPER(MahasiswaTE!E355)</f>
        <v>SMU</v>
      </c>
    </row>
    <row r="356" spans="1:7" ht="15">
      <c r="A356" s="13" t="str">
        <f>UPPER(MahasiswaTE!C356)</f>
        <v>FAUZI</v>
      </c>
      <c r="B356" s="13" t="str">
        <f>MahasiswaTE!B356</f>
        <v>0140212-023    </v>
      </c>
      <c r="C356" s="33">
        <f>MahasiswaTE!H356</f>
        <v>2002</v>
      </c>
      <c r="D356" s="13" t="str">
        <f>UPPER(MahasiswaTE!F356)</f>
        <v>REGULER 2</v>
      </c>
      <c r="E356" s="13" t="str">
        <f>UPPER(MahasiswaTE!G356)</f>
        <v>L</v>
      </c>
      <c r="F356" s="13" t="str">
        <f>UPPER(MahasiswaTE!I356)</f>
        <v>MERUYA</v>
      </c>
      <c r="G356" s="13" t="str">
        <f>UPPER(MahasiswaTE!E356)</f>
        <v>SMU</v>
      </c>
    </row>
    <row r="357" spans="1:7" ht="15">
      <c r="A357" s="13" t="str">
        <f>UPPER(MahasiswaTE!C357)</f>
        <v>FAUZI EFENDI</v>
      </c>
      <c r="B357" s="13" t="str">
        <f>MahasiswaTE!B357</f>
        <v>0140212-024    </v>
      </c>
      <c r="C357" s="33">
        <f>MahasiswaTE!H357</f>
        <v>2002</v>
      </c>
      <c r="D357" s="13" t="str">
        <f>UPPER(MahasiswaTE!F357)</f>
        <v>REGULER 2</v>
      </c>
      <c r="E357" s="13" t="str">
        <f>UPPER(MahasiswaTE!G357)</f>
        <v>D</v>
      </c>
      <c r="F357" s="13" t="str">
        <f>UPPER(MahasiswaTE!I357)</f>
        <v>MERUYA</v>
      </c>
      <c r="G357" s="13" t="str">
        <f>UPPER(MahasiswaTE!E357)</f>
        <v>D3</v>
      </c>
    </row>
    <row r="358" spans="1:7" ht="15">
      <c r="A358" s="13" t="str">
        <f>UPPER(MahasiswaTE!C358)</f>
        <v>FIRMAN NULLAH</v>
      </c>
      <c r="B358" s="13" t="str">
        <f>MahasiswaTE!B358</f>
        <v>0140212-025    </v>
      </c>
      <c r="C358" s="33">
        <f>MahasiswaTE!H358</f>
        <v>2002</v>
      </c>
      <c r="D358" s="13" t="str">
        <f>UPPER(MahasiswaTE!F358)</f>
        <v>REGULER 2</v>
      </c>
      <c r="E358" s="13" t="str">
        <f>UPPER(MahasiswaTE!G358)</f>
        <v>D</v>
      </c>
      <c r="F358" s="13" t="str">
        <f>UPPER(MahasiswaTE!I358)</f>
        <v>MERUYA</v>
      </c>
      <c r="G358" s="13" t="str">
        <f>UPPER(MahasiswaTE!E358)</f>
        <v>D3</v>
      </c>
    </row>
    <row r="359" spans="1:7" ht="15">
      <c r="A359" s="13" t="str">
        <f>UPPER(MahasiswaTE!C359)</f>
        <v>FUAD HASIM</v>
      </c>
      <c r="B359" s="13" t="str">
        <f>MahasiswaTE!B359</f>
        <v>0140212-026    </v>
      </c>
      <c r="C359" s="33">
        <f>MahasiswaTE!H359</f>
        <v>2002</v>
      </c>
      <c r="D359" s="13" t="str">
        <f>UPPER(MahasiswaTE!F359)</f>
        <v>REGULER 2</v>
      </c>
      <c r="E359" s="13" t="str">
        <f>UPPER(MahasiswaTE!G359)</f>
        <v>D</v>
      </c>
      <c r="F359" s="13" t="str">
        <f>UPPER(MahasiswaTE!I359)</f>
        <v>MERUYA</v>
      </c>
      <c r="G359" s="13" t="str">
        <f>UPPER(MahasiswaTE!E359)</f>
        <v>D3</v>
      </c>
    </row>
    <row r="360" spans="1:7" ht="15">
      <c r="A360" s="13" t="str">
        <f>UPPER(MahasiswaTE!C360)</f>
        <v>GENTUR PUNTOWO</v>
      </c>
      <c r="B360" s="13" t="str">
        <f>MahasiswaTE!B360</f>
        <v>0140212-027    </v>
      </c>
      <c r="C360" s="33">
        <f>MahasiswaTE!H360</f>
        <v>2002</v>
      </c>
      <c r="D360" s="13" t="str">
        <f>UPPER(MahasiswaTE!F360)</f>
        <v>REGULER 2</v>
      </c>
      <c r="E360" s="13" t="str">
        <f>UPPER(MahasiswaTE!G360)</f>
        <v>L</v>
      </c>
      <c r="F360" s="13" t="str">
        <f>UPPER(MahasiswaTE!I360)</f>
        <v>MERUYA</v>
      </c>
      <c r="G360" s="13" t="str">
        <f>UPPER(MahasiswaTE!E360)</f>
        <v>D3</v>
      </c>
    </row>
    <row r="361" spans="1:7" ht="15">
      <c r="A361" s="13" t="str">
        <f>UPPER(MahasiswaTE!C361)</f>
        <v>HAMZAH</v>
      </c>
      <c r="B361" s="13" t="str">
        <f>MahasiswaTE!B361</f>
        <v>0140212-028    </v>
      </c>
      <c r="C361" s="33">
        <f>MahasiswaTE!H361</f>
        <v>2002</v>
      </c>
      <c r="D361" s="13" t="str">
        <f>UPPER(MahasiswaTE!F361)</f>
        <v>REGULER 2</v>
      </c>
      <c r="E361" s="13" t="str">
        <f>UPPER(MahasiswaTE!G361)</f>
        <v>L</v>
      </c>
      <c r="F361" s="13" t="str">
        <f>UPPER(MahasiswaTE!I361)</f>
        <v>MERUYA</v>
      </c>
      <c r="G361" s="13" t="str">
        <f>UPPER(MahasiswaTE!E361)</f>
        <v>D3</v>
      </c>
    </row>
    <row r="362" spans="1:7" ht="15">
      <c r="A362" s="13" t="str">
        <f>UPPER(MahasiswaTE!C362)</f>
        <v>HAPPY ANDRESWORO ARSANTO</v>
      </c>
      <c r="B362" s="13" t="str">
        <f>MahasiswaTE!B362</f>
        <v>0140212-029    </v>
      </c>
      <c r="C362" s="33">
        <f>MahasiswaTE!H362</f>
        <v>2002</v>
      </c>
      <c r="D362" s="13" t="str">
        <f>UPPER(MahasiswaTE!F362)</f>
        <v>REGULER 2</v>
      </c>
      <c r="E362" s="13" t="str">
        <f>UPPER(MahasiswaTE!G362)</f>
        <v>D</v>
      </c>
      <c r="F362" s="13" t="str">
        <f>UPPER(MahasiswaTE!I362)</f>
        <v>MERUYA</v>
      </c>
      <c r="G362" s="13" t="str">
        <f>UPPER(MahasiswaTE!E362)</f>
        <v>SMU</v>
      </c>
    </row>
    <row r="363" spans="1:7" ht="15">
      <c r="A363" s="13" t="str">
        <f>UPPER(MahasiswaTE!C363)</f>
        <v>HENDRA SETIAWAN SUNARYA</v>
      </c>
      <c r="B363" s="13" t="str">
        <f>MahasiswaTE!B363</f>
        <v>0140212-030    </v>
      </c>
      <c r="C363" s="33">
        <f>MahasiswaTE!H363</f>
        <v>2002</v>
      </c>
      <c r="D363" s="13" t="str">
        <f>UPPER(MahasiswaTE!F363)</f>
        <v>REGULER 2</v>
      </c>
      <c r="E363" s="13" t="str">
        <f>UPPER(MahasiswaTE!G363)</f>
        <v>D</v>
      </c>
      <c r="F363" s="13" t="str">
        <f>UPPER(MahasiswaTE!I363)</f>
        <v>MERUYA</v>
      </c>
      <c r="G363" s="13" t="str">
        <f>UPPER(MahasiswaTE!E363)</f>
        <v>D3</v>
      </c>
    </row>
    <row r="364" spans="1:7" ht="15">
      <c r="A364" s="13" t="str">
        <f>UPPER(MahasiswaTE!C364)</f>
        <v>HENDI PURWONO</v>
      </c>
      <c r="B364" s="13" t="str">
        <f>MahasiswaTE!B364</f>
        <v>0140212-031    </v>
      </c>
      <c r="C364" s="33">
        <f>MahasiswaTE!H364</f>
        <v>2002</v>
      </c>
      <c r="D364" s="13" t="str">
        <f>UPPER(MahasiswaTE!F364)</f>
        <v>REGULER 2</v>
      </c>
      <c r="E364" s="13" t="str">
        <f>UPPER(MahasiswaTE!G364)</f>
        <v>D</v>
      </c>
      <c r="F364" s="13" t="str">
        <f>UPPER(MahasiswaTE!I364)</f>
        <v>MERUYA</v>
      </c>
      <c r="G364" s="13" t="str">
        <f>UPPER(MahasiswaTE!E364)</f>
        <v>SMU</v>
      </c>
    </row>
    <row r="365" spans="1:7" ht="15">
      <c r="A365" s="13" t="str">
        <f>UPPER(MahasiswaTE!C365)</f>
        <v>HIDAYATULLAH</v>
      </c>
      <c r="B365" s="13" t="str">
        <f>MahasiswaTE!B365</f>
        <v>0140212-032    </v>
      </c>
      <c r="C365" s="33">
        <f>MahasiswaTE!H365</f>
        <v>2002</v>
      </c>
      <c r="D365" s="13" t="str">
        <f>UPPER(MahasiswaTE!F365)</f>
        <v>REGULER 2</v>
      </c>
      <c r="E365" s="13" t="str">
        <f>UPPER(MahasiswaTE!G365)</f>
        <v>D</v>
      </c>
      <c r="F365" s="13" t="str">
        <f>UPPER(MahasiswaTE!I365)</f>
        <v>MERUYA</v>
      </c>
      <c r="G365" s="13" t="str">
        <f>UPPER(MahasiswaTE!E365)</f>
        <v>D3</v>
      </c>
    </row>
    <row r="366" spans="1:7" ht="15">
      <c r="A366" s="13" t="str">
        <f>UPPER(MahasiswaTE!C366)</f>
        <v>I MADE ARTHA YOGA AJNYANA</v>
      </c>
      <c r="B366" s="13" t="str">
        <f>MahasiswaTE!B366</f>
        <v>0140212-033    </v>
      </c>
      <c r="C366" s="33">
        <f>MahasiswaTE!H366</f>
        <v>2002</v>
      </c>
      <c r="D366" s="13" t="str">
        <f>UPPER(MahasiswaTE!F366)</f>
        <v>REGULER 2</v>
      </c>
      <c r="E366" s="13" t="str">
        <f>UPPER(MahasiswaTE!G366)</f>
        <v>L</v>
      </c>
      <c r="F366" s="13" t="str">
        <f>UPPER(MahasiswaTE!I366)</f>
        <v>MERUYA</v>
      </c>
      <c r="G366" s="13" t="str">
        <f>UPPER(MahasiswaTE!E366)</f>
        <v>D3</v>
      </c>
    </row>
    <row r="367" spans="1:7" ht="15">
      <c r="A367" s="13" t="str">
        <f>UPPER(MahasiswaTE!C367)</f>
        <v>IRPAN RISPANDI</v>
      </c>
      <c r="B367" s="13" t="str">
        <f>MahasiswaTE!B367</f>
        <v>0140212-034    </v>
      </c>
      <c r="C367" s="33">
        <f>MahasiswaTE!H367</f>
        <v>2002</v>
      </c>
      <c r="D367" s="13" t="str">
        <f>UPPER(MahasiswaTE!F367)</f>
        <v>REGULER 2</v>
      </c>
      <c r="E367" s="13" t="str">
        <f>UPPER(MahasiswaTE!G367)</f>
        <v>L</v>
      </c>
      <c r="F367" s="13" t="str">
        <f>UPPER(MahasiswaTE!I367)</f>
        <v>MERUYA</v>
      </c>
      <c r="G367" s="13" t="str">
        <f>UPPER(MahasiswaTE!E367)</f>
        <v>D3</v>
      </c>
    </row>
    <row r="368" spans="1:7" ht="15">
      <c r="A368" s="13" t="str">
        <f>UPPER(MahasiswaTE!C368)</f>
        <v>JAIM KRISNA BAYU</v>
      </c>
      <c r="B368" s="13" t="str">
        <f>MahasiswaTE!B368</f>
        <v>0140212-035    </v>
      </c>
      <c r="C368" s="33">
        <f>MahasiswaTE!H368</f>
        <v>2002</v>
      </c>
      <c r="D368" s="13" t="str">
        <f>UPPER(MahasiswaTE!F368)</f>
        <v>REGULER 2</v>
      </c>
      <c r="E368" s="13" t="str">
        <f>UPPER(MahasiswaTE!G368)</f>
        <v>L</v>
      </c>
      <c r="F368" s="13" t="str">
        <f>UPPER(MahasiswaTE!I368)</f>
        <v>MERUYA</v>
      </c>
      <c r="G368" s="13" t="str">
        <f>UPPER(MahasiswaTE!E368)</f>
        <v>SMU</v>
      </c>
    </row>
    <row r="369" spans="1:7" ht="15">
      <c r="A369" s="13" t="str">
        <f>UPPER(MahasiswaTE!C369)</f>
        <v>JOKO SANTOSO</v>
      </c>
      <c r="B369" s="13" t="str">
        <f>MahasiswaTE!B369</f>
        <v>0140212-036    </v>
      </c>
      <c r="C369" s="33">
        <f>MahasiswaTE!H369</f>
        <v>2002</v>
      </c>
      <c r="D369" s="13" t="str">
        <f>UPPER(MahasiswaTE!F369)</f>
        <v>REGULER 2</v>
      </c>
      <c r="E369" s="13" t="str">
        <f>UPPER(MahasiswaTE!G369)</f>
        <v>L</v>
      </c>
      <c r="F369" s="13" t="str">
        <f>UPPER(MahasiswaTE!I369)</f>
        <v>MERUYA</v>
      </c>
      <c r="G369" s="13" t="str">
        <f>UPPER(MahasiswaTE!E369)</f>
        <v>SMU</v>
      </c>
    </row>
    <row r="370" spans="1:7" ht="15">
      <c r="A370" s="13" t="str">
        <f>UPPER(MahasiswaTE!C370)</f>
        <v>JUMONO</v>
      </c>
      <c r="B370" s="13" t="str">
        <f>MahasiswaTE!B370</f>
        <v>0140212-037    </v>
      </c>
      <c r="C370" s="33">
        <f>MahasiswaTE!H370</f>
        <v>2002</v>
      </c>
      <c r="D370" s="13" t="str">
        <f>UPPER(MahasiswaTE!F370)</f>
        <v>REGULER 2</v>
      </c>
      <c r="E370" s="13" t="str">
        <f>UPPER(MahasiswaTE!G370)</f>
        <v>D</v>
      </c>
      <c r="F370" s="13" t="str">
        <f>UPPER(MahasiswaTE!I370)</f>
        <v>MERUYA</v>
      </c>
      <c r="G370" s="13" t="str">
        <f>UPPER(MahasiswaTE!E370)</f>
        <v>SMU</v>
      </c>
    </row>
    <row r="371" spans="1:7" ht="15">
      <c r="A371" s="13" t="str">
        <f>UPPER(MahasiswaTE!C371)</f>
        <v>LEON BONI VENTURA KUSUMA DIARJO</v>
      </c>
      <c r="B371" s="13" t="str">
        <f>MahasiswaTE!B371</f>
        <v>0140212-038    </v>
      </c>
      <c r="C371" s="33">
        <f>MahasiswaTE!H371</f>
        <v>2002</v>
      </c>
      <c r="D371" s="13" t="str">
        <f>UPPER(MahasiswaTE!F371)</f>
        <v>REGULER 2</v>
      </c>
      <c r="E371" s="13" t="str">
        <f>UPPER(MahasiswaTE!G371)</f>
        <v>L</v>
      </c>
      <c r="F371" s="13" t="str">
        <f>UPPER(MahasiswaTE!I371)</f>
        <v>MERUYA</v>
      </c>
      <c r="G371" s="13" t="str">
        <f>UPPER(MahasiswaTE!E371)</f>
        <v>SMU</v>
      </c>
    </row>
    <row r="372" spans="1:7" ht="15">
      <c r="A372" s="13" t="str">
        <f>UPPER(MahasiswaTE!C372)</f>
        <v>M. SYAHRUL HAQI RAHMAN</v>
      </c>
      <c r="B372" s="13" t="str">
        <f>MahasiswaTE!B372</f>
        <v>0140212-039    </v>
      </c>
      <c r="C372" s="33">
        <f>MahasiswaTE!H372</f>
        <v>2002</v>
      </c>
      <c r="D372" s="13" t="str">
        <f>UPPER(MahasiswaTE!F372)</f>
        <v>REGULER 2</v>
      </c>
      <c r="E372" s="13" t="str">
        <f>UPPER(MahasiswaTE!G372)</f>
        <v>D</v>
      </c>
      <c r="F372" s="13" t="str">
        <f>UPPER(MahasiswaTE!I372)</f>
        <v>MERUYA</v>
      </c>
      <c r="G372" s="13" t="str">
        <f>UPPER(MahasiswaTE!E372)</f>
        <v>D3</v>
      </c>
    </row>
    <row r="373" spans="1:7" ht="15">
      <c r="A373" s="13" t="str">
        <f>UPPER(MahasiswaTE!C373)</f>
        <v>M. EFENDIK</v>
      </c>
      <c r="B373" s="13" t="str">
        <f>MahasiswaTE!B373</f>
        <v>0140212-040    </v>
      </c>
      <c r="C373" s="33">
        <f>MahasiswaTE!H373</f>
        <v>2002</v>
      </c>
      <c r="D373" s="13" t="str">
        <f>UPPER(MahasiswaTE!F373)</f>
        <v>REGULER 2</v>
      </c>
      <c r="E373" s="13" t="str">
        <f>UPPER(MahasiswaTE!G373)</f>
        <v>L</v>
      </c>
      <c r="F373" s="13" t="str">
        <f>UPPER(MahasiswaTE!I373)</f>
        <v>MERUYA</v>
      </c>
      <c r="G373" s="13" t="str">
        <f>UPPER(MahasiswaTE!E373)</f>
        <v>D3</v>
      </c>
    </row>
    <row r="374" spans="1:7" ht="15">
      <c r="A374" s="13" t="str">
        <f>UPPER(MahasiswaTE!C374)</f>
        <v>MOCHAMMAD TAUFIK HIDAYAT K</v>
      </c>
      <c r="B374" s="13" t="str">
        <f>MahasiswaTE!B374</f>
        <v>0140212-041    </v>
      </c>
      <c r="C374" s="33">
        <f>MahasiswaTE!H374</f>
        <v>2002</v>
      </c>
      <c r="D374" s="13" t="str">
        <f>UPPER(MahasiswaTE!F374)</f>
        <v>REGULER 2</v>
      </c>
      <c r="E374" s="13" t="str">
        <f>UPPER(MahasiswaTE!G374)</f>
        <v>D</v>
      </c>
      <c r="F374" s="13" t="str">
        <f>UPPER(MahasiswaTE!I374)</f>
        <v>MERUYA</v>
      </c>
      <c r="G374" s="13" t="str">
        <f>UPPER(MahasiswaTE!E374)</f>
        <v>SMU</v>
      </c>
    </row>
    <row r="375" spans="1:7" ht="15">
      <c r="A375" s="13" t="str">
        <f>UPPER(MahasiswaTE!C375)</f>
        <v>MOH. ABDUL GHOFUR</v>
      </c>
      <c r="B375" s="13" t="str">
        <f>MahasiswaTE!B375</f>
        <v>0140212-042    </v>
      </c>
      <c r="C375" s="33">
        <f>MahasiswaTE!H375</f>
        <v>2002</v>
      </c>
      <c r="D375" s="13" t="str">
        <f>UPPER(MahasiswaTE!F375)</f>
        <v>REGULER 2</v>
      </c>
      <c r="E375" s="13" t="str">
        <f>UPPER(MahasiswaTE!G375)</f>
        <v>L</v>
      </c>
      <c r="F375" s="13" t="str">
        <f>UPPER(MahasiswaTE!I375)</f>
        <v>MERUYA</v>
      </c>
      <c r="G375" s="13" t="str">
        <f>UPPER(MahasiswaTE!E375)</f>
        <v>D3</v>
      </c>
    </row>
    <row r="376" spans="1:7" ht="15">
      <c r="A376" s="13" t="str">
        <f>UPPER(MahasiswaTE!C376)</f>
        <v>N.IKA KURNIASARI</v>
      </c>
      <c r="B376" s="13" t="str">
        <f>MahasiswaTE!B376</f>
        <v>0140212-043    </v>
      </c>
      <c r="C376" s="33">
        <f>MahasiswaTE!H376</f>
        <v>2002</v>
      </c>
      <c r="D376" s="13" t="str">
        <f>UPPER(MahasiswaTE!F376)</f>
        <v>REGULER 2</v>
      </c>
      <c r="E376" s="13" t="str">
        <f>UPPER(MahasiswaTE!G376)</f>
        <v>L</v>
      </c>
      <c r="F376" s="13" t="str">
        <f>UPPER(MahasiswaTE!I376)</f>
        <v>MERUYA</v>
      </c>
      <c r="G376" s="13" t="str">
        <f>UPPER(MahasiswaTE!E376)</f>
        <v>D3</v>
      </c>
    </row>
    <row r="377" spans="1:7" ht="15">
      <c r="A377" s="13" t="str">
        <f>UPPER(MahasiswaTE!C377)</f>
        <v>NURUL HUDA</v>
      </c>
      <c r="B377" s="13" t="str">
        <f>MahasiswaTE!B377</f>
        <v>0140212-044    </v>
      </c>
      <c r="C377" s="33">
        <f>MahasiswaTE!H377</f>
        <v>2002</v>
      </c>
      <c r="D377" s="13" t="str">
        <f>UPPER(MahasiswaTE!F377)</f>
        <v>REGULER 2</v>
      </c>
      <c r="E377" s="13" t="str">
        <f>UPPER(MahasiswaTE!G377)</f>
        <v>M</v>
      </c>
      <c r="F377" s="13" t="str">
        <f>UPPER(MahasiswaTE!I377)</f>
        <v>MERUYA</v>
      </c>
      <c r="G377" s="13" t="str">
        <f>UPPER(MahasiswaTE!E377)</f>
        <v>SMU</v>
      </c>
    </row>
    <row r="378" spans="1:7" ht="15">
      <c r="A378" s="13" t="str">
        <f>UPPER(MahasiswaTE!C378)</f>
        <v>OLPI GEORGE EFRUAN</v>
      </c>
      <c r="B378" s="13" t="str">
        <f>MahasiswaTE!B378</f>
        <v>0140212-045    </v>
      </c>
      <c r="C378" s="33">
        <f>MahasiswaTE!H378</f>
        <v>2002</v>
      </c>
      <c r="D378" s="13" t="str">
        <f>UPPER(MahasiswaTE!F378)</f>
        <v>REGULER 2</v>
      </c>
      <c r="E378" s="13" t="str">
        <f>UPPER(MahasiswaTE!G378)</f>
        <v>D</v>
      </c>
      <c r="F378" s="13" t="str">
        <f>UPPER(MahasiswaTE!I378)</f>
        <v>MERUYA</v>
      </c>
      <c r="G378" s="13" t="str">
        <f>UPPER(MahasiswaTE!E378)</f>
        <v>D3</v>
      </c>
    </row>
    <row r="379" spans="1:7" ht="15">
      <c r="A379" s="13" t="str">
        <f>UPPER(MahasiswaTE!C379)</f>
        <v>PRIYANTO</v>
      </c>
      <c r="B379" s="13" t="str">
        <f>MahasiswaTE!B379</f>
        <v>0140212-046    </v>
      </c>
      <c r="C379" s="33">
        <f>MahasiswaTE!H379</f>
        <v>2002</v>
      </c>
      <c r="D379" s="13" t="str">
        <f>UPPER(MahasiswaTE!F379)</f>
        <v>REGULER 2</v>
      </c>
      <c r="E379" s="13" t="str">
        <f>UPPER(MahasiswaTE!G379)</f>
        <v>L</v>
      </c>
      <c r="F379" s="13" t="str">
        <f>UPPER(MahasiswaTE!I379)</f>
        <v>MERUYA</v>
      </c>
      <c r="G379" s="13" t="str">
        <f>UPPER(MahasiswaTE!E379)</f>
        <v>D3</v>
      </c>
    </row>
    <row r="380" spans="1:7" ht="15">
      <c r="A380" s="13" t="str">
        <f>UPPER(MahasiswaTE!C380)</f>
        <v>PURWANTO</v>
      </c>
      <c r="B380" s="13" t="str">
        <f>MahasiswaTE!B380</f>
        <v>0140212-047    </v>
      </c>
      <c r="C380" s="33">
        <f>MahasiswaTE!H380</f>
        <v>2002</v>
      </c>
      <c r="D380" s="13" t="str">
        <f>UPPER(MahasiswaTE!F380)</f>
        <v>REGULER 2</v>
      </c>
      <c r="E380" s="13" t="str">
        <f>UPPER(MahasiswaTE!G380)</f>
        <v>D</v>
      </c>
      <c r="F380" s="13" t="str">
        <f>UPPER(MahasiswaTE!I380)</f>
        <v>MERUYA</v>
      </c>
      <c r="G380" s="13" t="str">
        <f>UPPER(MahasiswaTE!E380)</f>
        <v>SMU</v>
      </c>
    </row>
    <row r="381" spans="1:7" ht="15">
      <c r="A381" s="13" t="str">
        <f>UPPER(MahasiswaTE!C381)</f>
        <v>REWARNER SIRAIT</v>
      </c>
      <c r="B381" s="13" t="str">
        <f>MahasiswaTE!B381</f>
        <v>0140212-048    </v>
      </c>
      <c r="C381" s="33">
        <f>MahasiswaTE!H381</f>
        <v>2002</v>
      </c>
      <c r="D381" s="13" t="str">
        <f>UPPER(MahasiswaTE!F381)</f>
        <v>REGULER 2</v>
      </c>
      <c r="E381" s="13" t="str">
        <f>UPPER(MahasiswaTE!G381)</f>
        <v>L</v>
      </c>
      <c r="F381" s="13" t="str">
        <f>UPPER(MahasiswaTE!I381)</f>
        <v>MERUYA</v>
      </c>
      <c r="G381" s="13" t="str">
        <f>UPPER(MahasiswaTE!E381)</f>
        <v>SMU</v>
      </c>
    </row>
    <row r="382" spans="1:7" ht="15">
      <c r="A382" s="13" t="str">
        <f>UPPER(MahasiswaTE!C382)</f>
        <v>SARIPUDIN</v>
      </c>
      <c r="B382" s="13" t="str">
        <f>MahasiswaTE!B382</f>
        <v>0140212-049    </v>
      </c>
      <c r="C382" s="33">
        <f>MahasiswaTE!H382</f>
        <v>2002</v>
      </c>
      <c r="D382" s="13" t="str">
        <f>UPPER(MahasiswaTE!F382)</f>
        <v>REGULER 2</v>
      </c>
      <c r="E382" s="13" t="str">
        <f>UPPER(MahasiswaTE!G382)</f>
        <v>L</v>
      </c>
      <c r="F382" s="13" t="str">
        <f>UPPER(MahasiswaTE!I382)</f>
        <v>MERUYA</v>
      </c>
      <c r="G382" s="13" t="str">
        <f>UPPER(MahasiswaTE!E382)</f>
        <v>SMU</v>
      </c>
    </row>
    <row r="383" spans="1:7" ht="15">
      <c r="A383" s="13" t="str">
        <f>UPPER(MahasiswaTE!C383)</f>
        <v>SETYA DWI KOERNIAWAN</v>
      </c>
      <c r="B383" s="13" t="str">
        <f>MahasiswaTE!B383</f>
        <v>0140212-050    </v>
      </c>
      <c r="C383" s="33">
        <f>MahasiswaTE!H383</f>
        <v>2002</v>
      </c>
      <c r="D383" s="13" t="str">
        <f>UPPER(MahasiswaTE!F383)</f>
        <v>REGULER 2</v>
      </c>
      <c r="E383" s="13" t="str">
        <f>UPPER(MahasiswaTE!G383)</f>
        <v>L</v>
      </c>
      <c r="F383" s="13" t="str">
        <f>UPPER(MahasiswaTE!I383)</f>
        <v>MERUYA</v>
      </c>
      <c r="G383" s="13" t="str">
        <f>UPPER(MahasiswaTE!E383)</f>
        <v>D3</v>
      </c>
    </row>
    <row r="384" spans="1:7" ht="15">
      <c r="A384" s="13" t="str">
        <f>UPPER(MahasiswaTE!C384)</f>
        <v>SETYA NUR ISNAIN AMIN</v>
      </c>
      <c r="B384" s="13" t="str">
        <f>MahasiswaTE!B384</f>
        <v>0140212-051    </v>
      </c>
      <c r="C384" s="33">
        <f>MahasiswaTE!H384</f>
        <v>2002</v>
      </c>
      <c r="D384" s="13" t="str">
        <f>UPPER(MahasiswaTE!F384)</f>
        <v>REGULER 2</v>
      </c>
      <c r="E384" s="13" t="str">
        <f>UPPER(MahasiswaTE!G384)</f>
        <v>D</v>
      </c>
      <c r="F384" s="13" t="str">
        <f>UPPER(MahasiswaTE!I384)</f>
        <v>MERUYA</v>
      </c>
      <c r="G384" s="13" t="str">
        <f>UPPER(MahasiswaTE!E384)</f>
        <v>D3</v>
      </c>
    </row>
    <row r="385" spans="1:7" ht="15">
      <c r="A385" s="13" t="str">
        <f>UPPER(MahasiswaTE!C385)</f>
        <v>STEPANUS RIYANTO</v>
      </c>
      <c r="B385" s="13" t="str">
        <f>MahasiswaTE!B385</f>
        <v>0140212-052    </v>
      </c>
      <c r="C385" s="33">
        <f>MahasiswaTE!H385</f>
        <v>2002</v>
      </c>
      <c r="D385" s="13" t="str">
        <f>UPPER(MahasiswaTE!F385)</f>
        <v>REGULER 2</v>
      </c>
      <c r="E385" s="13" t="str">
        <f>UPPER(MahasiswaTE!G385)</f>
        <v>D</v>
      </c>
      <c r="F385" s="13" t="str">
        <f>UPPER(MahasiswaTE!I385)</f>
        <v>MERUYA</v>
      </c>
      <c r="G385" s="13" t="str">
        <f>UPPER(MahasiswaTE!E385)</f>
        <v>D3</v>
      </c>
    </row>
    <row r="386" spans="1:7" ht="15">
      <c r="A386" s="13" t="str">
        <f>UPPER(MahasiswaTE!C386)</f>
        <v>SUS HERWANTO</v>
      </c>
      <c r="B386" s="13" t="str">
        <f>MahasiswaTE!B386</f>
        <v>0140212-053    </v>
      </c>
      <c r="C386" s="33">
        <f>MahasiswaTE!H386</f>
        <v>2002</v>
      </c>
      <c r="D386" s="13" t="str">
        <f>UPPER(MahasiswaTE!F386)</f>
        <v>REGULER 2</v>
      </c>
      <c r="E386" s="13" t="str">
        <f>UPPER(MahasiswaTE!G386)</f>
        <v>L</v>
      </c>
      <c r="F386" s="13" t="str">
        <f>UPPER(MahasiswaTE!I386)</f>
        <v>MERUYA</v>
      </c>
      <c r="G386" s="13" t="str">
        <f>UPPER(MahasiswaTE!E386)</f>
        <v>D3</v>
      </c>
    </row>
    <row r="387" spans="1:7" ht="15">
      <c r="A387" s="13" t="str">
        <f>UPPER(MahasiswaTE!C387)</f>
        <v>SYAFRIWAL</v>
      </c>
      <c r="B387" s="13" t="str">
        <f>MahasiswaTE!B387</f>
        <v>0140212-054    </v>
      </c>
      <c r="C387" s="33">
        <f>MahasiswaTE!H387</f>
        <v>2002</v>
      </c>
      <c r="D387" s="13" t="str">
        <f>UPPER(MahasiswaTE!F387)</f>
        <v>REGULER 2</v>
      </c>
      <c r="E387" s="13" t="str">
        <f>UPPER(MahasiswaTE!G387)</f>
        <v>L</v>
      </c>
      <c r="F387" s="13" t="str">
        <f>UPPER(MahasiswaTE!I387)</f>
        <v>MERUYA</v>
      </c>
      <c r="G387" s="13" t="str">
        <f>UPPER(MahasiswaTE!E387)</f>
        <v>D3</v>
      </c>
    </row>
    <row r="388" spans="1:7" ht="15">
      <c r="A388" s="13" t="str">
        <f>UPPER(MahasiswaTE!C388)</f>
        <v>THEOFILUR SUDARMAJI</v>
      </c>
      <c r="B388" s="13" t="str">
        <f>MahasiswaTE!B388</f>
        <v>0140212-055    </v>
      </c>
      <c r="C388" s="33">
        <f>MahasiswaTE!H388</f>
        <v>2002</v>
      </c>
      <c r="D388" s="13" t="str">
        <f>UPPER(MahasiswaTE!F388)</f>
        <v>REGULER 2</v>
      </c>
      <c r="E388" s="13" t="str">
        <f>UPPER(MahasiswaTE!G388)</f>
        <v>D</v>
      </c>
      <c r="F388" s="13" t="str">
        <f>UPPER(MahasiswaTE!I388)</f>
        <v>MERUYA</v>
      </c>
      <c r="G388" s="13" t="str">
        <f>UPPER(MahasiswaTE!E388)</f>
        <v>D3</v>
      </c>
    </row>
    <row r="389" spans="1:7" ht="15">
      <c r="A389" s="13" t="str">
        <f>UPPER(MahasiswaTE!C389)</f>
        <v>TRI RAHAYU PARDIANTO</v>
      </c>
      <c r="B389" s="13" t="str">
        <f>MahasiswaTE!B389</f>
        <v>0140212-056    </v>
      </c>
      <c r="C389" s="33">
        <f>MahasiswaTE!H389</f>
        <v>2002</v>
      </c>
      <c r="D389" s="13" t="str">
        <f>UPPER(MahasiswaTE!F389)</f>
        <v>REGULER 2</v>
      </c>
      <c r="E389" s="13" t="str">
        <f>UPPER(MahasiswaTE!G389)</f>
        <v>L</v>
      </c>
      <c r="F389" s="13" t="str">
        <f>UPPER(MahasiswaTE!I389)</f>
        <v>MERUYA</v>
      </c>
      <c r="G389" s="13" t="str">
        <f>UPPER(MahasiswaTE!E389)</f>
        <v>D3</v>
      </c>
    </row>
    <row r="390" spans="1:7" ht="15">
      <c r="A390" s="13" t="str">
        <f>UPPER(MahasiswaTE!C390)</f>
        <v>UMAR AL ROSID</v>
      </c>
      <c r="B390" s="13" t="str">
        <f>MahasiswaTE!B390</f>
        <v>0140212-057    </v>
      </c>
      <c r="C390" s="33">
        <f>MahasiswaTE!H390</f>
        <v>2002</v>
      </c>
      <c r="D390" s="13" t="str">
        <f>UPPER(MahasiswaTE!F390)</f>
        <v>REGULER 2</v>
      </c>
      <c r="E390" s="13" t="str">
        <f>UPPER(MahasiswaTE!G390)</f>
        <v>D</v>
      </c>
      <c r="F390" s="13" t="str">
        <f>UPPER(MahasiswaTE!I390)</f>
        <v>MERUYA</v>
      </c>
      <c r="G390" s="13" t="str">
        <f>UPPER(MahasiswaTE!E390)</f>
        <v>D3</v>
      </c>
    </row>
    <row r="391" spans="1:7" ht="15">
      <c r="A391" s="13" t="str">
        <f>UPPER(MahasiswaTE!C391)</f>
        <v>UMAR DANI</v>
      </c>
      <c r="B391" s="13" t="str">
        <f>MahasiswaTE!B391</f>
        <v>0140212-058    </v>
      </c>
      <c r="C391" s="33">
        <f>MahasiswaTE!H391</f>
        <v>2002</v>
      </c>
      <c r="D391" s="13" t="str">
        <f>UPPER(MahasiswaTE!F391)</f>
        <v>REGULER 2</v>
      </c>
      <c r="E391" s="13" t="str">
        <f>UPPER(MahasiswaTE!G391)</f>
        <v>D</v>
      </c>
      <c r="F391" s="13" t="str">
        <f>UPPER(MahasiswaTE!I391)</f>
        <v>MERUYA</v>
      </c>
      <c r="G391" s="13" t="str">
        <f>UPPER(MahasiswaTE!E391)</f>
        <v>SMU</v>
      </c>
    </row>
    <row r="392" spans="1:7" ht="15">
      <c r="A392" s="13" t="str">
        <f>UPPER(MahasiswaTE!C392)</f>
        <v>UMAR MAHMUD Y</v>
      </c>
      <c r="B392" s="13" t="str">
        <f>MahasiswaTE!B392</f>
        <v>0140212-059    </v>
      </c>
      <c r="C392" s="33">
        <f>MahasiswaTE!H392</f>
        <v>2002</v>
      </c>
      <c r="D392" s="13" t="str">
        <f>UPPER(MahasiswaTE!F392)</f>
        <v>REGULER 2</v>
      </c>
      <c r="E392" s="13" t="str">
        <f>UPPER(MahasiswaTE!G392)</f>
        <v>L</v>
      </c>
      <c r="F392" s="13" t="str">
        <f>UPPER(MahasiswaTE!I392)</f>
        <v>MERUYA</v>
      </c>
      <c r="G392" s="13" t="str">
        <f>UPPER(MahasiswaTE!E392)</f>
        <v>SMU</v>
      </c>
    </row>
    <row r="393" spans="1:7" ht="15">
      <c r="A393" s="13" t="str">
        <f>UPPER(MahasiswaTE!C393)</f>
        <v>WAWAN JULIANTO</v>
      </c>
      <c r="B393" s="13" t="str">
        <f>MahasiswaTE!B393</f>
        <v>0140212-060    </v>
      </c>
      <c r="C393" s="33">
        <f>MahasiswaTE!H393</f>
        <v>2002</v>
      </c>
      <c r="D393" s="13" t="str">
        <f>UPPER(MahasiswaTE!F393)</f>
        <v>REGULER 2</v>
      </c>
      <c r="E393" s="13" t="str">
        <f>UPPER(MahasiswaTE!G393)</f>
        <v>L</v>
      </c>
      <c r="F393" s="13" t="str">
        <f>UPPER(MahasiswaTE!I393)</f>
        <v>MERUYA</v>
      </c>
      <c r="G393" s="13" t="str">
        <f>UPPER(MahasiswaTE!E393)</f>
        <v>SMU</v>
      </c>
    </row>
    <row r="394" spans="1:7" ht="15">
      <c r="A394" s="13" t="str">
        <f>UPPER(MahasiswaTE!C394)</f>
        <v>WIDI SUPRAPTO</v>
      </c>
      <c r="B394" s="13" t="str">
        <f>MahasiswaTE!B394</f>
        <v>0140212-061    </v>
      </c>
      <c r="C394" s="33">
        <f>MahasiswaTE!H394</f>
        <v>2002</v>
      </c>
      <c r="D394" s="13" t="str">
        <f>UPPER(MahasiswaTE!F394)</f>
        <v>REGULER 2</v>
      </c>
      <c r="E394" s="13" t="str">
        <f>UPPER(MahasiswaTE!G394)</f>
        <v>D</v>
      </c>
      <c r="F394" s="13" t="str">
        <f>UPPER(MahasiswaTE!I394)</f>
        <v>MERUYA</v>
      </c>
      <c r="G394" s="13" t="str">
        <f>UPPER(MahasiswaTE!E394)</f>
        <v>D3</v>
      </c>
    </row>
    <row r="395" spans="1:7" ht="15">
      <c r="A395" s="13" t="str">
        <f>UPPER(MahasiswaTE!C395)</f>
        <v>YENDI SAYUTI</v>
      </c>
      <c r="B395" s="13" t="str">
        <f>MahasiswaTE!B395</f>
        <v>0140212-062    </v>
      </c>
      <c r="C395" s="33">
        <f>MahasiswaTE!H395</f>
        <v>2002</v>
      </c>
      <c r="D395" s="13" t="str">
        <f>UPPER(MahasiswaTE!F395)</f>
        <v>REGULER 2</v>
      </c>
      <c r="E395" s="13" t="str">
        <f>UPPER(MahasiswaTE!G395)</f>
        <v>L</v>
      </c>
      <c r="F395" s="13" t="str">
        <f>UPPER(MahasiswaTE!I395)</f>
        <v>MERUYA</v>
      </c>
      <c r="G395" s="13" t="str">
        <f>UPPER(MahasiswaTE!E395)</f>
        <v>SMU</v>
      </c>
    </row>
    <row r="396" spans="1:7" ht="15">
      <c r="A396" s="13" t="str">
        <f>UPPER(MahasiswaTE!C396)</f>
        <v>YEREMIA MENDROFA</v>
      </c>
      <c r="B396" s="13" t="str">
        <f>MahasiswaTE!B396</f>
        <v>0140212-063    </v>
      </c>
      <c r="C396" s="33">
        <f>MahasiswaTE!H396</f>
        <v>2002</v>
      </c>
      <c r="D396" s="13" t="str">
        <f>UPPER(MahasiswaTE!F396)</f>
        <v>REGULER 2</v>
      </c>
      <c r="E396" s="13" t="str">
        <f>UPPER(MahasiswaTE!G396)</f>
        <v>L</v>
      </c>
      <c r="F396" s="13" t="str">
        <f>UPPER(MahasiswaTE!I396)</f>
        <v>MERUYA</v>
      </c>
      <c r="G396" s="13" t="str">
        <f>UPPER(MahasiswaTE!E396)</f>
        <v>SMU</v>
      </c>
    </row>
    <row r="397" spans="1:7" ht="15">
      <c r="A397" s="13" t="str">
        <f>UPPER(MahasiswaTE!C397)</f>
        <v>YOS ALMI</v>
      </c>
      <c r="B397" s="13" t="str">
        <f>MahasiswaTE!B397</f>
        <v>0140212-064    </v>
      </c>
      <c r="C397" s="33">
        <f>MahasiswaTE!H397</f>
        <v>2002</v>
      </c>
      <c r="D397" s="13" t="str">
        <f>UPPER(MahasiswaTE!F397)</f>
        <v>REGULER 2</v>
      </c>
      <c r="E397" s="13" t="str">
        <f>UPPER(MahasiswaTE!G397)</f>
        <v>D</v>
      </c>
      <c r="F397" s="13" t="str">
        <f>UPPER(MahasiswaTE!I397)</f>
        <v>MERUYA</v>
      </c>
      <c r="G397" s="13" t="str">
        <f>UPPER(MahasiswaTE!E397)</f>
        <v>SMU</v>
      </c>
    </row>
    <row r="398" spans="1:7" ht="15">
      <c r="A398" s="13" t="str">
        <f>UPPER(MahasiswaTE!C398)</f>
        <v>YUDHI SETYOHADI</v>
      </c>
      <c r="B398" s="13" t="str">
        <f>MahasiswaTE!B398</f>
        <v>0140212-065    </v>
      </c>
      <c r="C398" s="33">
        <f>MahasiswaTE!H398</f>
        <v>2002</v>
      </c>
      <c r="D398" s="13" t="str">
        <f>UPPER(MahasiswaTE!F398)</f>
        <v>REGULER 2</v>
      </c>
      <c r="E398" s="13" t="str">
        <f>UPPER(MahasiswaTE!G398)</f>
        <v>L</v>
      </c>
      <c r="F398" s="13" t="str">
        <f>UPPER(MahasiswaTE!I398)</f>
        <v>MERUYA</v>
      </c>
      <c r="G398" s="13" t="str">
        <f>UPPER(MahasiswaTE!E398)</f>
        <v>D3</v>
      </c>
    </row>
    <row r="399" spans="1:7" ht="15">
      <c r="A399" s="13" t="str">
        <f>UPPER(MahasiswaTE!C399)</f>
        <v>YUDI MASYUDI</v>
      </c>
      <c r="B399" s="13" t="str">
        <f>MahasiswaTE!B399</f>
        <v>0140212-066    </v>
      </c>
      <c r="C399" s="33">
        <f>MahasiswaTE!H399</f>
        <v>2002</v>
      </c>
      <c r="D399" s="13" t="str">
        <f>UPPER(MahasiswaTE!F399)</f>
        <v>REGULER 2</v>
      </c>
      <c r="E399" s="13" t="str">
        <f>UPPER(MahasiswaTE!G399)</f>
        <v>D</v>
      </c>
      <c r="F399" s="13" t="str">
        <f>UPPER(MahasiswaTE!I399)</f>
        <v>MERUYA</v>
      </c>
      <c r="G399" s="13" t="str">
        <f>UPPER(MahasiswaTE!E399)</f>
        <v>SMU</v>
      </c>
    </row>
    <row r="400" spans="1:7" ht="15">
      <c r="A400" s="13" t="str">
        <f>UPPER(MahasiswaTE!C400)</f>
        <v>YUDI SETIADI</v>
      </c>
      <c r="B400" s="13" t="str">
        <f>MahasiswaTE!B400</f>
        <v>0140212-067    </v>
      </c>
      <c r="C400" s="33">
        <f>MahasiswaTE!H400</f>
        <v>2002</v>
      </c>
      <c r="D400" s="13" t="str">
        <f>UPPER(MahasiswaTE!F400)</f>
        <v>REGULER 2</v>
      </c>
      <c r="E400" s="13" t="str">
        <f>UPPER(MahasiswaTE!G400)</f>
        <v>L</v>
      </c>
      <c r="F400" s="13" t="str">
        <f>UPPER(MahasiswaTE!I400)</f>
        <v>MERUYA</v>
      </c>
      <c r="G400" s="13" t="str">
        <f>UPPER(MahasiswaTE!E400)</f>
        <v>SMU</v>
      </c>
    </row>
    <row r="401" spans="1:7" ht="15">
      <c r="A401" s="13" t="str">
        <f>UPPER(MahasiswaTE!C401)</f>
        <v>YULIS WIDYO MARFI'AH</v>
      </c>
      <c r="B401" s="13" t="str">
        <f>MahasiswaTE!B401</f>
        <v>0140212-068    </v>
      </c>
      <c r="C401" s="33">
        <f>MahasiswaTE!H401</f>
        <v>2002</v>
      </c>
      <c r="D401" s="13" t="str">
        <f>UPPER(MahasiswaTE!F401)</f>
        <v>REGULER 2</v>
      </c>
      <c r="E401" s="13" t="str">
        <f>UPPER(MahasiswaTE!G401)</f>
        <v>L</v>
      </c>
      <c r="F401" s="13" t="str">
        <f>UPPER(MahasiswaTE!I401)</f>
        <v>MERUYA</v>
      </c>
      <c r="G401" s="13" t="str">
        <f>UPPER(MahasiswaTE!E401)</f>
        <v>SMU</v>
      </c>
    </row>
    <row r="402" spans="1:7" ht="15">
      <c r="A402" s="13" t="str">
        <f>UPPER(MahasiswaTE!C402)</f>
        <v>YULIZAR FIRDAUS</v>
      </c>
      <c r="B402" s="13" t="str">
        <f>MahasiswaTE!B402</f>
        <v>0140212-069    </v>
      </c>
      <c r="C402" s="33">
        <f>MahasiswaTE!H402</f>
        <v>2002</v>
      </c>
      <c r="D402" s="13" t="str">
        <f>UPPER(MahasiswaTE!F402)</f>
        <v>REGULER 2</v>
      </c>
      <c r="E402" s="13" t="str">
        <f>UPPER(MahasiswaTE!G402)</f>
        <v>L</v>
      </c>
      <c r="F402" s="13" t="str">
        <f>UPPER(MahasiswaTE!I402)</f>
        <v>MERUYA</v>
      </c>
      <c r="G402" s="13" t="str">
        <f>UPPER(MahasiswaTE!E402)</f>
        <v>D3</v>
      </c>
    </row>
    <row r="403" spans="1:7" ht="15">
      <c r="A403" s="13" t="str">
        <f>UPPER(MahasiswaTE!C403)</f>
        <v>ARIEF SUSILO</v>
      </c>
      <c r="B403" s="13" t="str">
        <f>MahasiswaTE!B403</f>
        <v>0140212-070    </v>
      </c>
      <c r="C403" s="33">
        <f>MahasiswaTE!H403</f>
        <v>2002</v>
      </c>
      <c r="D403" s="13" t="str">
        <f>UPPER(MahasiswaTE!F403)</f>
        <v>REGULER 2</v>
      </c>
      <c r="E403" s="13" t="str">
        <f>UPPER(MahasiswaTE!G403)</f>
        <v>D</v>
      </c>
      <c r="F403" s="13" t="str">
        <f>UPPER(MahasiswaTE!I403)</f>
        <v>MERUYA</v>
      </c>
      <c r="G403" s="13" t="str">
        <f>UPPER(MahasiswaTE!E403)</f>
        <v>SMU</v>
      </c>
    </row>
    <row r="404" spans="1:7" ht="15">
      <c r="A404" s="13" t="str">
        <f>UPPER(MahasiswaTE!C404)</f>
        <v>ARIZA ANNUR</v>
      </c>
      <c r="B404" s="13" t="str">
        <f>MahasiswaTE!B404</f>
        <v>0140212-071    </v>
      </c>
      <c r="C404" s="33">
        <f>MahasiswaTE!H404</f>
        <v>2002</v>
      </c>
      <c r="D404" s="13" t="str">
        <f>UPPER(MahasiswaTE!F404)</f>
        <v>REGULER 2</v>
      </c>
      <c r="E404" s="13" t="str">
        <f>UPPER(MahasiswaTE!G404)</f>
        <v>L</v>
      </c>
      <c r="F404" s="13" t="str">
        <f>UPPER(MahasiswaTE!I404)</f>
        <v>MERUYA</v>
      </c>
      <c r="G404" s="13" t="str">
        <f>UPPER(MahasiswaTE!E404)</f>
        <v>SMU</v>
      </c>
    </row>
    <row r="405" spans="1:7" ht="15">
      <c r="A405" s="13" t="str">
        <f>UPPER(MahasiswaTE!C405)</f>
        <v>ZAINAL MUTTAKIM</v>
      </c>
      <c r="B405" s="13" t="str">
        <f>MahasiswaTE!B405</f>
        <v>0140212-072    </v>
      </c>
      <c r="C405" s="33">
        <f>MahasiswaTE!H405</f>
        <v>2002</v>
      </c>
      <c r="D405" s="13" t="str">
        <f>UPPER(MahasiswaTE!F405)</f>
        <v>REGULER 2</v>
      </c>
      <c r="E405" s="13" t="str">
        <f>UPPER(MahasiswaTE!G405)</f>
        <v>L</v>
      </c>
      <c r="F405" s="13" t="str">
        <f>UPPER(MahasiswaTE!I405)</f>
        <v>MERUYA</v>
      </c>
      <c r="G405" s="13" t="str">
        <f>UPPER(MahasiswaTE!E405)</f>
        <v>D3</v>
      </c>
    </row>
    <row r="406" spans="1:7" ht="15">
      <c r="A406" s="13" t="str">
        <f>UPPER(MahasiswaTE!C406)</f>
        <v>ARIEF BAGUS ARJUNA</v>
      </c>
      <c r="B406" s="13" t="str">
        <f>MahasiswaTE!B406</f>
        <v>0140212-073    </v>
      </c>
      <c r="C406" s="33">
        <f>MahasiswaTE!H406</f>
        <v>2002</v>
      </c>
      <c r="D406" s="13" t="str">
        <f>UPPER(MahasiswaTE!F406)</f>
        <v>REGULER 2</v>
      </c>
      <c r="E406" s="13" t="str">
        <f>UPPER(MahasiswaTE!G406)</f>
        <v>L</v>
      </c>
      <c r="F406" s="13" t="str">
        <f>UPPER(MahasiswaTE!I406)</f>
        <v>MERUYA</v>
      </c>
      <c r="G406" s="13" t="str">
        <f>UPPER(MahasiswaTE!E406)</f>
        <v>SMU</v>
      </c>
    </row>
    <row r="407" spans="1:7" ht="15">
      <c r="A407" s="13" t="str">
        <f>UPPER(MahasiswaTE!C407)</f>
        <v>BUDI PRIYONO LUKAS</v>
      </c>
      <c r="B407" s="13" t="str">
        <f>MahasiswaTE!B407</f>
        <v>0140212-074    </v>
      </c>
      <c r="C407" s="33">
        <f>MahasiswaTE!H407</f>
        <v>2002</v>
      </c>
      <c r="D407" s="13" t="str">
        <f>UPPER(MahasiswaTE!F407)</f>
        <v>REGULER 2</v>
      </c>
      <c r="E407" s="13" t="str">
        <f>UPPER(MahasiswaTE!G407)</f>
        <v>L</v>
      </c>
      <c r="F407" s="13" t="str">
        <f>UPPER(MahasiswaTE!I407)</f>
        <v>MERUYA</v>
      </c>
      <c r="G407" s="13" t="str">
        <f>UPPER(MahasiswaTE!E407)</f>
        <v>D3</v>
      </c>
    </row>
    <row r="408" spans="1:7" ht="15">
      <c r="A408" s="13" t="str">
        <f>UPPER(MahasiswaTE!C408)</f>
        <v>DWIPO JUNIARSO</v>
      </c>
      <c r="B408" s="13" t="str">
        <f>MahasiswaTE!B408</f>
        <v>0140212-075    </v>
      </c>
      <c r="C408" s="33">
        <f>MahasiswaTE!H408</f>
        <v>2002</v>
      </c>
      <c r="D408" s="13" t="str">
        <f>UPPER(MahasiswaTE!F408)</f>
        <v>REGULER 2</v>
      </c>
      <c r="E408" s="13" t="str">
        <f>UPPER(MahasiswaTE!G408)</f>
        <v>D</v>
      </c>
      <c r="F408" s="13" t="str">
        <f>UPPER(MahasiswaTE!I408)</f>
        <v>MERUYA</v>
      </c>
      <c r="G408" s="13" t="str">
        <f>UPPER(MahasiswaTE!E408)</f>
        <v>SMU</v>
      </c>
    </row>
    <row r="409" spans="1:7" ht="15">
      <c r="A409" s="13" t="str">
        <f>UPPER(MahasiswaTE!C409)</f>
        <v>MONA YULIA SASTI</v>
      </c>
      <c r="B409" s="13" t="str">
        <f>MahasiswaTE!B409</f>
        <v>0140212-076    </v>
      </c>
      <c r="C409" s="33">
        <f>MahasiswaTE!H409</f>
        <v>2002</v>
      </c>
      <c r="D409" s="13" t="str">
        <f>UPPER(MahasiswaTE!F409)</f>
        <v>REGULER 2</v>
      </c>
      <c r="E409" s="13" t="str">
        <f>UPPER(MahasiswaTE!G409)</f>
        <v>L</v>
      </c>
      <c r="F409" s="13" t="str">
        <f>UPPER(MahasiswaTE!I409)</f>
        <v>MERUYA</v>
      </c>
      <c r="G409" s="13" t="str">
        <f>UPPER(MahasiswaTE!E409)</f>
        <v>SMU</v>
      </c>
    </row>
    <row r="410" spans="1:7" ht="15">
      <c r="A410" s="13" t="str">
        <f>UPPER(MahasiswaTE!C410)</f>
        <v>RETNO YULIYANTI</v>
      </c>
      <c r="B410" s="13" t="str">
        <f>MahasiswaTE!B410</f>
        <v>0140212-077    </v>
      </c>
      <c r="C410" s="33">
        <f>MahasiswaTE!H410</f>
        <v>2002</v>
      </c>
      <c r="D410" s="13" t="str">
        <f>UPPER(MahasiswaTE!F410)</f>
        <v>REGULER 2</v>
      </c>
      <c r="E410" s="13" t="str">
        <f>UPPER(MahasiswaTE!G410)</f>
        <v>L</v>
      </c>
      <c r="F410" s="13" t="str">
        <f>UPPER(MahasiswaTE!I410)</f>
        <v>MERUYA</v>
      </c>
      <c r="G410" s="13" t="str">
        <f>UPPER(MahasiswaTE!E410)</f>
        <v>SMU</v>
      </c>
    </row>
    <row r="411" spans="1:7" ht="15">
      <c r="A411" s="13" t="str">
        <f>UPPER(MahasiswaTE!C411)</f>
        <v>RIZAL PURWA NUGRAHA</v>
      </c>
      <c r="B411" s="13" t="str">
        <f>MahasiswaTE!B411</f>
        <v>0140212-078    </v>
      </c>
      <c r="C411" s="33">
        <f>MahasiswaTE!H411</f>
        <v>2002</v>
      </c>
      <c r="D411" s="13" t="str">
        <f>UPPER(MahasiswaTE!F411)</f>
        <v>REGULER 2</v>
      </c>
      <c r="E411" s="13" t="str">
        <f>UPPER(MahasiswaTE!G411)</f>
        <v>L</v>
      </c>
      <c r="F411" s="13" t="str">
        <f>UPPER(MahasiswaTE!I411)</f>
        <v>MERUYA</v>
      </c>
      <c r="G411" s="13" t="str">
        <f>UPPER(MahasiswaTE!E411)</f>
        <v>SMU</v>
      </c>
    </row>
    <row r="412" spans="1:7" ht="15">
      <c r="A412" s="13" t="str">
        <f>UPPER(MahasiswaTE!C412)</f>
        <v>SUHARTANTI</v>
      </c>
      <c r="B412" s="13" t="str">
        <f>MahasiswaTE!B412</f>
        <v>0140212-079    </v>
      </c>
      <c r="C412" s="33">
        <f>MahasiswaTE!H412</f>
        <v>2002</v>
      </c>
      <c r="D412" s="13" t="str">
        <f>UPPER(MahasiswaTE!F412)</f>
        <v>REGULER 2</v>
      </c>
      <c r="E412" s="13" t="str">
        <f>UPPER(MahasiswaTE!G412)</f>
        <v>D</v>
      </c>
      <c r="F412" s="13" t="str">
        <f>UPPER(MahasiswaTE!I412)</f>
        <v>MERUYA</v>
      </c>
      <c r="G412" s="13" t="str">
        <f>UPPER(MahasiswaTE!E412)</f>
        <v>SMU</v>
      </c>
    </row>
    <row r="413" spans="1:7" ht="15">
      <c r="A413" s="13" t="str">
        <f>UPPER(MahasiswaTE!C413)</f>
        <v>SYAIFUL RACHMAN</v>
      </c>
      <c r="B413" s="13" t="str">
        <f>MahasiswaTE!B413</f>
        <v>0140212-080    </v>
      </c>
      <c r="C413" s="33">
        <f>MahasiswaTE!H413</f>
        <v>2002</v>
      </c>
      <c r="D413" s="13" t="str">
        <f>UPPER(MahasiswaTE!F413)</f>
        <v>REGULER 2</v>
      </c>
      <c r="E413" s="13" t="str">
        <f>UPPER(MahasiswaTE!G413)</f>
        <v>L</v>
      </c>
      <c r="F413" s="13" t="str">
        <f>UPPER(MahasiswaTE!I413)</f>
        <v>MERUYA</v>
      </c>
      <c r="G413" s="13" t="str">
        <f>UPPER(MahasiswaTE!E413)</f>
        <v>SMU</v>
      </c>
    </row>
    <row r="414" spans="1:7" ht="15">
      <c r="A414" s="13" t="str">
        <f>UPPER(MahasiswaTE!C414)</f>
        <v>WAYAN ADHI RUSMANTARA</v>
      </c>
      <c r="B414" s="13" t="str">
        <f>MahasiswaTE!B414</f>
        <v>0140212-081    </v>
      </c>
      <c r="C414" s="33">
        <f>MahasiswaTE!H414</f>
        <v>2002</v>
      </c>
      <c r="D414" s="13" t="str">
        <f>UPPER(MahasiswaTE!F414)</f>
        <v>REGULER 2</v>
      </c>
      <c r="E414" s="13" t="str">
        <f>UPPER(MahasiswaTE!G414)</f>
        <v>L</v>
      </c>
      <c r="F414" s="13" t="str">
        <f>UPPER(MahasiswaTE!I414)</f>
        <v>MERUYA</v>
      </c>
      <c r="G414" s="13" t="str">
        <f>UPPER(MahasiswaTE!E414)</f>
        <v>SMU</v>
      </c>
    </row>
    <row r="415" spans="1:7" ht="15">
      <c r="A415" s="13" t="str">
        <f>UPPER(MahasiswaTE!C415)</f>
        <v>YESHIE INDRALITA</v>
      </c>
      <c r="B415" s="13" t="str">
        <f>MahasiswaTE!B415</f>
        <v>0140212-082    </v>
      </c>
      <c r="C415" s="33">
        <f>MahasiswaTE!H415</f>
        <v>2002</v>
      </c>
      <c r="D415" s="13" t="str">
        <f>UPPER(MahasiswaTE!F415)</f>
        <v>REGULER 2</v>
      </c>
      <c r="E415" s="13" t="str">
        <f>UPPER(MahasiswaTE!G415)</f>
        <v>L</v>
      </c>
      <c r="F415" s="13" t="str">
        <f>UPPER(MahasiswaTE!I415)</f>
        <v>MERUYA</v>
      </c>
      <c r="G415" s="13" t="str">
        <f>UPPER(MahasiswaTE!E415)</f>
        <v>SMU</v>
      </c>
    </row>
    <row r="416" spans="1:7" ht="15">
      <c r="A416" s="13" t="str">
        <f>UPPER(MahasiswaTE!C416)</f>
        <v>ROBYANTO</v>
      </c>
      <c r="B416" s="13" t="str">
        <f>MahasiswaTE!B416</f>
        <v>0140212-083    </v>
      </c>
      <c r="C416" s="33">
        <f>MahasiswaTE!H416</f>
        <v>2002</v>
      </c>
      <c r="D416" s="13" t="str">
        <f>UPPER(MahasiswaTE!F416)</f>
        <v>REGULER 2</v>
      </c>
      <c r="E416" s="13" t="str">
        <f>UPPER(MahasiswaTE!G416)</f>
        <v>L</v>
      </c>
      <c r="F416" s="13" t="str">
        <f>UPPER(MahasiswaTE!I416)</f>
        <v>MERUYA</v>
      </c>
      <c r="G416" s="13" t="str">
        <f>UPPER(MahasiswaTE!E416)</f>
        <v>D3</v>
      </c>
    </row>
    <row r="417" spans="1:7" ht="15">
      <c r="A417" s="13" t="str">
        <f>UPPER(MahasiswaTE!C417)</f>
        <v>MUHAMMAD ISA</v>
      </c>
      <c r="B417" s="13" t="str">
        <f>MahasiswaTE!B417</f>
        <v>0140212-084    </v>
      </c>
      <c r="C417" s="33">
        <f>MahasiswaTE!H417</f>
        <v>2002</v>
      </c>
      <c r="D417" s="13" t="str">
        <f>UPPER(MahasiswaTE!F417)</f>
        <v>REGULER 2</v>
      </c>
      <c r="E417" s="13" t="str">
        <f>UPPER(MahasiswaTE!G417)</f>
        <v>D</v>
      </c>
      <c r="F417" s="13" t="str">
        <f>UPPER(MahasiswaTE!I417)</f>
        <v>MERUYA</v>
      </c>
      <c r="G417" s="13" t="str">
        <f>UPPER(MahasiswaTE!E417)</f>
        <v>D3</v>
      </c>
    </row>
    <row r="418" spans="1:7" ht="15">
      <c r="A418" s="13" t="str">
        <f>UPPER(MahasiswaTE!C418)</f>
        <v>ADHITYA DWINANTO</v>
      </c>
      <c r="B418" s="13" t="str">
        <f>MahasiswaTE!B418</f>
        <v>0140212-085    </v>
      </c>
      <c r="C418" s="33">
        <f>MahasiswaTE!H418</f>
        <v>2002</v>
      </c>
      <c r="D418" s="13" t="str">
        <f>UPPER(MahasiswaTE!F418)</f>
        <v>REGULER 2</v>
      </c>
      <c r="E418" s="13" t="str">
        <f>UPPER(MahasiswaTE!G418)</f>
        <v>L</v>
      </c>
      <c r="F418" s="13" t="str">
        <f>UPPER(MahasiswaTE!I418)</f>
        <v>MERUYA</v>
      </c>
      <c r="G418" s="13" t="str">
        <f>UPPER(MahasiswaTE!E418)</f>
        <v>SMU</v>
      </c>
    </row>
    <row r="419" spans="1:7" ht="15">
      <c r="A419" s="13" t="str">
        <f>UPPER(MahasiswaTE!C419)</f>
        <v>EDI KOENTJORO</v>
      </c>
      <c r="B419" s="13" t="str">
        <f>MahasiswaTE!B419</f>
        <v>0140212-086    </v>
      </c>
      <c r="C419" s="33">
        <f>MahasiswaTE!H419</f>
        <v>2002</v>
      </c>
      <c r="D419" s="13" t="str">
        <f>UPPER(MahasiswaTE!F419)</f>
        <v>REGULER 2</v>
      </c>
      <c r="E419" s="13" t="str">
        <f>UPPER(MahasiswaTE!G419)</f>
        <v>D</v>
      </c>
      <c r="F419" s="13" t="str">
        <f>UPPER(MahasiswaTE!I419)</f>
        <v>MERUYA</v>
      </c>
      <c r="G419" s="13" t="str">
        <f>UPPER(MahasiswaTE!E419)</f>
        <v>SMU</v>
      </c>
    </row>
    <row r="420" spans="1:7" ht="15">
      <c r="A420" s="13" t="str">
        <f>UPPER(MahasiswaTE!C420)</f>
        <v>HARIANTO MANIK</v>
      </c>
      <c r="B420" s="13" t="str">
        <f>MahasiswaTE!B420</f>
        <v>0140212-087    </v>
      </c>
      <c r="C420" s="33">
        <f>MahasiswaTE!H420</f>
        <v>2002</v>
      </c>
      <c r="D420" s="13" t="str">
        <f>UPPER(MahasiswaTE!F420)</f>
        <v>REGULER 2</v>
      </c>
      <c r="E420" s="13" t="str">
        <f>UPPER(MahasiswaTE!G420)</f>
        <v>D</v>
      </c>
      <c r="F420" s="13" t="str">
        <f>UPPER(MahasiswaTE!I420)</f>
        <v>MERUYA</v>
      </c>
      <c r="G420" s="13" t="str">
        <f>UPPER(MahasiswaTE!E420)</f>
        <v>SMU</v>
      </c>
    </row>
    <row r="421" spans="1:7" ht="15">
      <c r="A421" s="13" t="str">
        <f>UPPER(MahasiswaTE!C421)</f>
        <v>KUS HERWANTO</v>
      </c>
      <c r="B421" s="13" t="str">
        <f>MahasiswaTE!B421</f>
        <v>0140212-088    </v>
      </c>
      <c r="C421" s="33">
        <f>MahasiswaTE!H421</f>
        <v>2002</v>
      </c>
      <c r="D421" s="13" t="str">
        <f>UPPER(MahasiswaTE!F421)</f>
        <v>REGULER 2</v>
      </c>
      <c r="E421" s="13" t="str">
        <f>UPPER(MahasiswaTE!G421)</f>
        <v>D</v>
      </c>
      <c r="F421" s="13" t="str">
        <f>UPPER(MahasiswaTE!I421)</f>
        <v>MERUYA</v>
      </c>
      <c r="G421" s="13" t="str">
        <f>UPPER(MahasiswaTE!E421)</f>
        <v>SMU</v>
      </c>
    </row>
    <row r="422" spans="1:7" ht="15">
      <c r="A422" s="13" t="str">
        <f>UPPER(MahasiswaTE!C422)</f>
        <v>MOH. TAUFIK SHIDQI</v>
      </c>
      <c r="B422" s="13" t="str">
        <f>MahasiswaTE!B422</f>
        <v>0140212-089    </v>
      </c>
      <c r="C422" s="33">
        <f>MahasiswaTE!H422</f>
        <v>2002</v>
      </c>
      <c r="D422" s="13" t="str">
        <f>UPPER(MahasiswaTE!F422)</f>
        <v>REGULER 2</v>
      </c>
      <c r="E422" s="13" t="str">
        <f>UPPER(MahasiswaTE!G422)</f>
        <v>L</v>
      </c>
      <c r="F422" s="13" t="str">
        <f>UPPER(MahasiswaTE!I422)</f>
        <v>MERUYA</v>
      </c>
      <c r="G422" s="13" t="str">
        <f>UPPER(MahasiswaTE!E422)</f>
        <v>D3</v>
      </c>
    </row>
    <row r="423" spans="1:7" ht="15">
      <c r="A423" s="13" t="str">
        <f>UPPER(MahasiswaTE!C423)</f>
        <v>WIDODO</v>
      </c>
      <c r="B423" s="13" t="str">
        <f>MahasiswaTE!B423</f>
        <v>0140212-090    </v>
      </c>
      <c r="C423" s="33">
        <f>MahasiswaTE!H423</f>
        <v>2002</v>
      </c>
      <c r="D423" s="13" t="str">
        <f>UPPER(MahasiswaTE!F423)</f>
        <v>REGULER 2</v>
      </c>
      <c r="E423" s="13" t="str">
        <f>UPPER(MahasiswaTE!G423)</f>
        <v>D</v>
      </c>
      <c r="F423" s="13" t="str">
        <f>UPPER(MahasiswaTE!I423)</f>
        <v>MERUYA</v>
      </c>
      <c r="G423" s="13" t="str">
        <f>UPPER(MahasiswaTE!E423)</f>
        <v>D3</v>
      </c>
    </row>
    <row r="424" spans="1:7" ht="15">
      <c r="A424" s="13" t="str">
        <f>UPPER(MahasiswaTE!C424)</f>
        <v>ABDUL ROJAK</v>
      </c>
      <c r="B424" s="13" t="str">
        <f>MahasiswaTE!B424</f>
        <v>0140212-091    </v>
      </c>
      <c r="C424" s="33">
        <f>MahasiswaTE!H424</f>
        <v>2002</v>
      </c>
      <c r="D424" s="13" t="str">
        <f>UPPER(MahasiswaTE!F424)</f>
        <v>REGULER 2</v>
      </c>
      <c r="E424" s="13" t="str">
        <f>UPPER(MahasiswaTE!G424)</f>
        <v>D</v>
      </c>
      <c r="F424" s="13" t="str">
        <f>UPPER(MahasiswaTE!I424)</f>
        <v>MERUYA</v>
      </c>
      <c r="G424" s="13" t="str">
        <f>UPPER(MahasiswaTE!E424)</f>
        <v>SMU</v>
      </c>
    </row>
    <row r="425" spans="1:7" ht="15">
      <c r="A425" s="13" t="str">
        <f>UPPER(MahasiswaTE!C425)</f>
        <v>ROCHMAT JAHRONI</v>
      </c>
      <c r="B425" s="13" t="str">
        <f>MahasiswaTE!B425</f>
        <v>0140212-092    </v>
      </c>
      <c r="C425" s="33">
        <f>MahasiswaTE!H425</f>
        <v>2002</v>
      </c>
      <c r="D425" s="13" t="str">
        <f>UPPER(MahasiswaTE!F425)</f>
        <v>REGULER 2</v>
      </c>
      <c r="E425" s="13" t="str">
        <f>UPPER(MahasiswaTE!G425)</f>
        <v>L</v>
      </c>
      <c r="F425" s="13" t="str">
        <f>UPPER(MahasiswaTE!I425)</f>
        <v>MERUYA</v>
      </c>
      <c r="G425" s="13" t="str">
        <f>UPPER(MahasiswaTE!E425)</f>
        <v>SMU</v>
      </c>
    </row>
    <row r="426" spans="1:7" ht="15">
      <c r="A426" s="13" t="str">
        <f>UPPER(MahasiswaTE!C426)</f>
        <v>BAMBANG HERMANTO</v>
      </c>
      <c r="B426" s="13" t="str">
        <f>MahasiswaTE!B426</f>
        <v>0140212-093    </v>
      </c>
      <c r="C426" s="33">
        <f>MahasiswaTE!H426</f>
        <v>2002</v>
      </c>
      <c r="D426" s="13" t="str">
        <f>UPPER(MahasiswaTE!F426)</f>
        <v>REGULER 2</v>
      </c>
      <c r="E426" s="13" t="str">
        <f>UPPER(MahasiswaTE!G426)</f>
        <v>L</v>
      </c>
      <c r="F426" s="13" t="str">
        <f>UPPER(MahasiswaTE!I426)</f>
        <v>MERUYA</v>
      </c>
      <c r="G426" s="13" t="str">
        <f>UPPER(MahasiswaTE!E426)</f>
        <v>D3</v>
      </c>
    </row>
    <row r="427" spans="1:7" ht="15">
      <c r="A427" s="13" t="str">
        <f>UPPER(MahasiswaTE!C427)</f>
        <v>T O H A</v>
      </c>
      <c r="B427" s="13" t="str">
        <f>MahasiswaTE!B427</f>
        <v>0140212-094    </v>
      </c>
      <c r="C427" s="33">
        <f>MahasiswaTE!H427</f>
        <v>2002</v>
      </c>
      <c r="D427" s="13" t="str">
        <f>UPPER(MahasiswaTE!F427)</f>
        <v>REGULER 2</v>
      </c>
      <c r="E427" s="13" t="str">
        <f>UPPER(MahasiswaTE!G427)</f>
        <v>D</v>
      </c>
      <c r="F427" s="13" t="str">
        <f>UPPER(MahasiswaTE!I427)</f>
        <v>MERUYA</v>
      </c>
      <c r="G427" s="13" t="str">
        <f>UPPER(MahasiswaTE!E427)</f>
        <v>SMU</v>
      </c>
    </row>
    <row r="428" spans="1:7" ht="15">
      <c r="A428" s="13" t="str">
        <f>UPPER(MahasiswaTE!C428)</f>
        <v>IDHAM KHOLID</v>
      </c>
      <c r="B428" s="13" t="str">
        <f>MahasiswaTE!B428</f>
        <v>0140212-095    </v>
      </c>
      <c r="C428" s="33">
        <f>MahasiswaTE!H428</f>
        <v>2002</v>
      </c>
      <c r="D428" s="13" t="str">
        <f>UPPER(MahasiswaTE!F428)</f>
        <v>REGULER 2</v>
      </c>
      <c r="E428" s="13" t="str">
        <f>UPPER(MahasiswaTE!G428)</f>
        <v>D</v>
      </c>
      <c r="F428" s="13" t="str">
        <f>UPPER(MahasiswaTE!I428)</f>
        <v>MERUYA</v>
      </c>
      <c r="G428" s="13" t="str">
        <f>UPPER(MahasiswaTE!E428)</f>
        <v>D3</v>
      </c>
    </row>
    <row r="429" spans="1:7" ht="15">
      <c r="A429" s="13" t="str">
        <f>UPPER(MahasiswaTE!C429)</f>
        <v>AHMADI</v>
      </c>
      <c r="B429" s="13" t="str">
        <f>MahasiswaTE!B429</f>
        <v>0140212-096    </v>
      </c>
      <c r="C429" s="33">
        <f>MahasiswaTE!H429</f>
        <v>2002</v>
      </c>
      <c r="D429" s="13" t="str">
        <f>UPPER(MahasiswaTE!F429)</f>
        <v>REGULER 2</v>
      </c>
      <c r="E429" s="13" t="str">
        <f>UPPER(MahasiswaTE!G429)</f>
        <v>L</v>
      </c>
      <c r="F429" s="13" t="str">
        <f>UPPER(MahasiswaTE!I429)</f>
        <v>MERUYA</v>
      </c>
      <c r="G429" s="13" t="str">
        <f>UPPER(MahasiswaTE!E429)</f>
        <v>SMU</v>
      </c>
    </row>
    <row r="430" spans="1:7" ht="15">
      <c r="A430" s="13" t="str">
        <f>UPPER(MahasiswaTE!C430)</f>
        <v>DEWI SUSANTI</v>
      </c>
      <c r="B430" s="13" t="str">
        <f>MahasiswaTE!B430</f>
        <v>0140212-097    </v>
      </c>
      <c r="C430" s="33">
        <f>MahasiswaTE!H430</f>
        <v>2002</v>
      </c>
      <c r="D430" s="13" t="str">
        <f>UPPER(MahasiswaTE!F430)</f>
        <v>REGULER 2</v>
      </c>
      <c r="E430" s="13" t="str">
        <f>UPPER(MahasiswaTE!G430)</f>
        <v>D</v>
      </c>
      <c r="F430" s="13" t="str">
        <f>UPPER(MahasiswaTE!I430)</f>
        <v>MERUYA</v>
      </c>
      <c r="G430" s="13" t="str">
        <f>UPPER(MahasiswaTE!E430)</f>
        <v>SMU</v>
      </c>
    </row>
    <row r="431" spans="1:7" ht="15">
      <c r="A431" s="13" t="str">
        <f>UPPER(MahasiswaTE!C431)</f>
        <v>DENDY INSAN NUGRAHA</v>
      </c>
      <c r="B431" s="13" t="str">
        <f>MahasiswaTE!B431</f>
        <v>0140212-098    </v>
      </c>
      <c r="C431" s="33">
        <f>MahasiswaTE!H431</f>
        <v>2002</v>
      </c>
      <c r="D431" s="13" t="str">
        <f>UPPER(MahasiswaTE!F431)</f>
        <v>REGULER 2</v>
      </c>
      <c r="E431" s="13" t="str">
        <f>UPPER(MahasiswaTE!G431)</f>
        <v>L</v>
      </c>
      <c r="F431" s="13" t="str">
        <f>UPPER(MahasiswaTE!I431)</f>
        <v>MERUYA</v>
      </c>
      <c r="G431" s="13" t="str">
        <f>UPPER(MahasiswaTE!E431)</f>
        <v>D3</v>
      </c>
    </row>
    <row r="432" spans="1:7" ht="15">
      <c r="A432" s="13" t="str">
        <f>UPPER(MahasiswaTE!C432)</f>
        <v>EDI ARSON</v>
      </c>
      <c r="B432" s="13" t="str">
        <f>MahasiswaTE!B432</f>
        <v>0140212-099    </v>
      </c>
      <c r="C432" s="33">
        <f>MahasiswaTE!H432</f>
        <v>2002</v>
      </c>
      <c r="D432" s="13" t="str">
        <f>UPPER(MahasiswaTE!F432)</f>
        <v>REGULER 2</v>
      </c>
      <c r="E432" s="13" t="str">
        <f>UPPER(MahasiswaTE!G432)</f>
        <v>L</v>
      </c>
      <c r="F432" s="13" t="str">
        <f>UPPER(MahasiswaTE!I432)</f>
        <v>MERUYA</v>
      </c>
      <c r="G432" s="13" t="str">
        <f>UPPER(MahasiswaTE!E432)</f>
        <v>SMU</v>
      </c>
    </row>
    <row r="433" spans="1:7" ht="15">
      <c r="A433" s="13" t="str">
        <f>UPPER(MahasiswaTE!C433)</f>
        <v>MOHAMMAD WISNU AKBAR</v>
      </c>
      <c r="B433" s="13" t="str">
        <f>MahasiswaTE!B433</f>
        <v>0140212-100    </v>
      </c>
      <c r="C433" s="33">
        <f>MahasiswaTE!H433</f>
        <v>2002</v>
      </c>
      <c r="D433" s="13" t="str">
        <f>UPPER(MahasiswaTE!F433)</f>
        <v>REGULER 2</v>
      </c>
      <c r="E433" s="13" t="str">
        <f>UPPER(MahasiswaTE!G433)</f>
        <v>D</v>
      </c>
      <c r="F433" s="13" t="str">
        <f>UPPER(MahasiswaTE!I433)</f>
        <v>MERUYA</v>
      </c>
      <c r="G433" s="13" t="str">
        <f>UPPER(MahasiswaTE!E433)</f>
        <v>D3</v>
      </c>
    </row>
    <row r="434" spans="1:7" ht="15">
      <c r="A434" s="13" t="str">
        <f>UPPER(MahasiswaTE!C434)</f>
        <v>SURYA WIRAWAN</v>
      </c>
      <c r="B434" s="13" t="str">
        <f>MahasiswaTE!B434</f>
        <v>0140212-101    </v>
      </c>
      <c r="C434" s="33">
        <f>MahasiswaTE!H434</f>
        <v>2002</v>
      </c>
      <c r="D434" s="13" t="str">
        <f>UPPER(MahasiswaTE!F434)</f>
        <v>REGULER 2</v>
      </c>
      <c r="E434" s="13" t="str">
        <f>UPPER(MahasiswaTE!G434)</f>
        <v>L</v>
      </c>
      <c r="F434" s="13" t="str">
        <f>UPPER(MahasiswaTE!I434)</f>
        <v>MERUYA</v>
      </c>
      <c r="G434" s="13" t="str">
        <f>UPPER(MahasiswaTE!E434)</f>
        <v>D3</v>
      </c>
    </row>
    <row r="435" spans="1:7" ht="15">
      <c r="A435" s="13" t="str">
        <f>UPPER(MahasiswaTE!C435)</f>
        <v>DIDING JAMALUDIN</v>
      </c>
      <c r="B435" s="13" t="str">
        <f>MahasiswaTE!B435</f>
        <v>01403-001    </v>
      </c>
      <c r="C435" s="33">
        <f>MahasiswaTE!H435</f>
        <v>2003</v>
      </c>
      <c r="D435" s="13" t="str">
        <f>UPPER(MahasiswaTE!F435)</f>
        <v>REGULER 2</v>
      </c>
      <c r="E435" s="13" t="str">
        <f>UPPER(MahasiswaTE!G435)</f>
        <v>M</v>
      </c>
      <c r="F435" s="13" t="str">
        <f>UPPER(MahasiswaTE!I435)</f>
        <v>MERUYA</v>
      </c>
      <c r="G435" s="13" t="str">
        <f>UPPER(MahasiswaTE!E435)</f>
        <v>SMU</v>
      </c>
    </row>
    <row r="436" spans="1:7" ht="15">
      <c r="A436" s="13" t="str">
        <f>UPPER(MahasiswaTE!C436)</f>
        <v>KORIE HIMAWAN SUBARKAH</v>
      </c>
      <c r="B436" s="13" t="str">
        <f>MahasiswaTE!B436</f>
        <v>01403-002    </v>
      </c>
      <c r="C436" s="33">
        <f>MahasiswaTE!H436</f>
        <v>2003</v>
      </c>
      <c r="D436" s="13" t="str">
        <f>UPPER(MahasiswaTE!F436)</f>
        <v>REGULER</v>
      </c>
      <c r="E436" s="13" t="str">
        <f>UPPER(MahasiswaTE!G436)</f>
        <v>L</v>
      </c>
      <c r="F436" s="13" t="str">
        <f>UPPER(MahasiswaTE!I436)</f>
        <v>MERUYA</v>
      </c>
      <c r="G436" s="13" t="str">
        <f>UPPER(MahasiswaTE!E436)</f>
        <v/>
      </c>
    </row>
    <row r="437" spans="1:7" ht="15">
      <c r="A437" s="13" t="str">
        <f>UPPER(MahasiswaTE!C437)</f>
        <v>MUHAMMAD FAJAR SALEH ALAM</v>
      </c>
      <c r="B437" s="13" t="str">
        <f>MahasiswaTE!B437</f>
        <v>01403-003    </v>
      </c>
      <c r="C437" s="33">
        <f>MahasiswaTE!H437</f>
        <v>2003</v>
      </c>
      <c r="D437" s="13" t="str">
        <f>UPPER(MahasiswaTE!F437)</f>
        <v>REGULER</v>
      </c>
      <c r="E437" s="13" t="str">
        <f>UPPER(MahasiswaTE!G437)</f>
        <v>L</v>
      </c>
      <c r="F437" s="13" t="str">
        <f>UPPER(MahasiswaTE!I437)</f>
        <v>MERUYA</v>
      </c>
      <c r="G437" s="13" t="str">
        <f>UPPER(MahasiswaTE!E437)</f>
        <v/>
      </c>
    </row>
    <row r="438" spans="1:7" ht="15">
      <c r="A438" s="13" t="str">
        <f>UPPER(MahasiswaTE!C438)</f>
        <v>UDIT IWANDITO</v>
      </c>
      <c r="B438" s="13" t="str">
        <f>MahasiswaTE!B438</f>
        <v>01403-004    </v>
      </c>
      <c r="C438" s="33">
        <f>MahasiswaTE!H438</f>
        <v>2003</v>
      </c>
      <c r="D438" s="13" t="str">
        <f>UPPER(MahasiswaTE!F438)</f>
        <v>REGULER</v>
      </c>
      <c r="E438" s="13" t="str">
        <f>UPPER(MahasiswaTE!G438)</f>
        <v>L</v>
      </c>
      <c r="F438" s="13" t="str">
        <f>UPPER(MahasiswaTE!I438)</f>
        <v>MERUYA</v>
      </c>
      <c r="G438" s="13" t="str">
        <f>UPPER(MahasiswaTE!E438)</f>
        <v/>
      </c>
    </row>
    <row r="439" spans="1:7" ht="15">
      <c r="A439" s="13" t="str">
        <f>UPPER(MahasiswaTE!C439)</f>
        <v>FARHAN AZMAT</v>
      </c>
      <c r="B439" s="13" t="str">
        <f>MahasiswaTE!B439</f>
        <v>01403-005    </v>
      </c>
      <c r="C439" s="33">
        <f>MahasiswaTE!H439</f>
        <v>2003</v>
      </c>
      <c r="D439" s="13" t="str">
        <f>UPPER(MahasiswaTE!F439)</f>
        <v>REGULER</v>
      </c>
      <c r="E439" s="13" t="str">
        <f>UPPER(MahasiswaTE!G439)</f>
        <v>L</v>
      </c>
      <c r="F439" s="13" t="str">
        <f>UPPER(MahasiswaTE!I439)</f>
        <v>MERUYA</v>
      </c>
      <c r="G439" s="13" t="str">
        <f>UPPER(MahasiswaTE!E439)</f>
        <v/>
      </c>
    </row>
    <row r="440" spans="1:7" ht="15">
      <c r="A440" s="13" t="str">
        <f>UPPER(MahasiswaTE!C440)</f>
        <v>FITRI TRIASTUTY</v>
      </c>
      <c r="B440" s="13" t="str">
        <f>MahasiswaTE!B440</f>
        <v>01403-006    </v>
      </c>
      <c r="C440" s="33">
        <f>MahasiswaTE!H440</f>
        <v>2003</v>
      </c>
      <c r="D440" s="13" t="str">
        <f>UPPER(MahasiswaTE!F440)</f>
        <v>REGULER</v>
      </c>
      <c r="E440" s="13" t="str">
        <f>UPPER(MahasiswaTE!G440)</f>
        <v>L</v>
      </c>
      <c r="F440" s="13" t="str">
        <f>UPPER(MahasiswaTE!I440)</f>
        <v>MERUYA</v>
      </c>
      <c r="G440" s="13" t="str">
        <f>UPPER(MahasiswaTE!E440)</f>
        <v/>
      </c>
    </row>
    <row r="441" spans="1:7" ht="15">
      <c r="A441" s="13" t="str">
        <f>UPPER(MahasiswaTE!C441)</f>
        <v>CHAIDIR FADILAH</v>
      </c>
      <c r="B441" s="13" t="str">
        <f>MahasiswaTE!B441</f>
        <v>01403-007    </v>
      </c>
      <c r="C441" s="33">
        <f>MahasiswaTE!H441</f>
        <v>2003</v>
      </c>
      <c r="D441" s="13" t="str">
        <f>UPPER(MahasiswaTE!F441)</f>
        <v>REGULER</v>
      </c>
      <c r="E441" s="13" t="str">
        <f>UPPER(MahasiswaTE!G441)</f>
        <v>L</v>
      </c>
      <c r="F441" s="13" t="str">
        <f>UPPER(MahasiswaTE!I441)</f>
        <v>MERUYA</v>
      </c>
      <c r="G441" s="13" t="str">
        <f>UPPER(MahasiswaTE!E441)</f>
        <v/>
      </c>
    </row>
    <row r="442" spans="1:7" ht="15">
      <c r="A442" s="13" t="str">
        <f>UPPER(MahasiswaTE!C442)</f>
        <v>HARYADI</v>
      </c>
      <c r="B442" s="13" t="str">
        <f>MahasiswaTE!B442</f>
        <v>01403-008    </v>
      </c>
      <c r="C442" s="33">
        <f>MahasiswaTE!H442</f>
        <v>2003</v>
      </c>
      <c r="D442" s="13" t="str">
        <f>UPPER(MahasiswaTE!F442)</f>
        <v>REGULER</v>
      </c>
      <c r="E442" s="13" t="str">
        <f>UPPER(MahasiswaTE!G442)</f>
        <v>D</v>
      </c>
      <c r="F442" s="13" t="str">
        <f>UPPER(MahasiswaTE!I442)</f>
        <v>MERUYA</v>
      </c>
      <c r="G442" s="13" t="str">
        <f>UPPER(MahasiswaTE!E442)</f>
        <v/>
      </c>
    </row>
    <row r="443" spans="1:7" ht="15">
      <c r="A443" s="13" t="str">
        <f>UPPER(MahasiswaTE!C443)</f>
        <v>ADISTA SATRIA NUGRAHA</v>
      </c>
      <c r="B443" s="13" t="str">
        <f>MahasiswaTE!B443</f>
        <v>01403-009    </v>
      </c>
      <c r="C443" s="33">
        <f>MahasiswaTE!H443</f>
        <v>2003</v>
      </c>
      <c r="D443" s="13" t="str">
        <f>UPPER(MahasiswaTE!F443)</f>
        <v>REGULER</v>
      </c>
      <c r="E443" s="13" t="str">
        <f>UPPER(MahasiswaTE!G443)</f>
        <v>L</v>
      </c>
      <c r="F443" s="13" t="str">
        <f>UPPER(MahasiswaTE!I443)</f>
        <v>MERUYA</v>
      </c>
      <c r="G443" s="13" t="str">
        <f>UPPER(MahasiswaTE!E443)</f>
        <v/>
      </c>
    </row>
    <row r="444" spans="1:7" ht="15">
      <c r="A444" s="13" t="str">
        <f>UPPER(MahasiswaTE!C444)</f>
        <v>TONI ISMANTO</v>
      </c>
      <c r="B444" s="13" t="str">
        <f>MahasiswaTE!B444</f>
        <v>01403-010    </v>
      </c>
      <c r="C444" s="33">
        <f>MahasiswaTE!H444</f>
        <v>2003</v>
      </c>
      <c r="D444" s="13" t="str">
        <f>UPPER(MahasiswaTE!F444)</f>
        <v>REGULER</v>
      </c>
      <c r="E444" s="13" t="str">
        <f>UPPER(MahasiswaTE!G444)</f>
        <v>L</v>
      </c>
      <c r="F444" s="13" t="str">
        <f>UPPER(MahasiswaTE!I444)</f>
        <v>MERUYA</v>
      </c>
      <c r="G444" s="13" t="str">
        <f>UPPER(MahasiswaTE!E444)</f>
        <v/>
      </c>
    </row>
    <row r="445" spans="1:7" ht="15">
      <c r="A445" s="13" t="str">
        <f>UPPER(MahasiswaTE!C445)</f>
        <v>WIWIK SETIAWAN</v>
      </c>
      <c r="B445" s="13" t="str">
        <f>MahasiswaTE!B445</f>
        <v>01403-011    </v>
      </c>
      <c r="C445" s="33">
        <f>MahasiswaTE!H445</f>
        <v>2003</v>
      </c>
      <c r="D445" s="13" t="str">
        <f>UPPER(MahasiswaTE!F445)</f>
        <v>REGULER</v>
      </c>
      <c r="E445" s="13" t="str">
        <f>UPPER(MahasiswaTE!G445)</f>
        <v>L</v>
      </c>
      <c r="F445" s="13" t="str">
        <f>UPPER(MahasiswaTE!I445)</f>
        <v>MERUYA</v>
      </c>
      <c r="G445" s="13" t="str">
        <f>UPPER(MahasiswaTE!E445)</f>
        <v/>
      </c>
    </row>
    <row r="446" spans="1:7" ht="15">
      <c r="A446" s="13" t="str">
        <f>UPPER(MahasiswaTE!C446)</f>
        <v>ADITYA NUGRAHA</v>
      </c>
      <c r="B446" s="13" t="str">
        <f>MahasiswaTE!B446</f>
        <v>01403-012    </v>
      </c>
      <c r="C446" s="33">
        <f>MahasiswaTE!H446</f>
        <v>2003</v>
      </c>
      <c r="D446" s="13" t="str">
        <f>UPPER(MahasiswaTE!F446)</f>
        <v>REGULER</v>
      </c>
      <c r="E446" s="13" t="str">
        <f>UPPER(MahasiswaTE!G446)</f>
        <v>M</v>
      </c>
      <c r="F446" s="13" t="str">
        <f>UPPER(MahasiswaTE!I446)</f>
        <v>MERUYA</v>
      </c>
      <c r="G446" s="13" t="str">
        <f>UPPER(MahasiswaTE!E446)</f>
        <v/>
      </c>
    </row>
    <row r="447" spans="1:7" ht="15">
      <c r="A447" s="13" t="str">
        <f>UPPER(MahasiswaTE!C447)</f>
        <v>INDRA REGISA</v>
      </c>
      <c r="B447" s="13" t="str">
        <f>MahasiswaTE!B447</f>
        <v>01403-013    </v>
      </c>
      <c r="C447" s="33">
        <f>MahasiswaTE!H447</f>
        <v>2003</v>
      </c>
      <c r="D447" s="13" t="str">
        <f>UPPER(MahasiswaTE!F447)</f>
        <v>REGULER</v>
      </c>
      <c r="E447" s="13" t="str">
        <f>UPPER(MahasiswaTE!G447)</f>
        <v>L</v>
      </c>
      <c r="F447" s="13" t="str">
        <f>UPPER(MahasiswaTE!I447)</f>
        <v>MERUYA</v>
      </c>
      <c r="G447" s="13" t="str">
        <f>UPPER(MahasiswaTE!E447)</f>
        <v/>
      </c>
    </row>
    <row r="448" spans="1:7" ht="15">
      <c r="A448" s="13" t="str">
        <f>UPPER(MahasiswaTE!C448)</f>
        <v>SURANTO</v>
      </c>
      <c r="B448" s="13" t="str">
        <f>MahasiswaTE!B448</f>
        <v>01403-014    </v>
      </c>
      <c r="C448" s="33">
        <f>MahasiswaTE!H448</f>
        <v>2003</v>
      </c>
      <c r="D448" s="13" t="str">
        <f>UPPER(MahasiswaTE!F448)</f>
        <v>REGULER</v>
      </c>
      <c r="E448" s="13" t="str">
        <f>UPPER(MahasiswaTE!G448)</f>
        <v>L</v>
      </c>
      <c r="F448" s="13" t="str">
        <f>UPPER(MahasiswaTE!I448)</f>
        <v>MERUYA</v>
      </c>
      <c r="G448" s="13" t="str">
        <f>UPPER(MahasiswaTE!E448)</f>
        <v/>
      </c>
    </row>
    <row r="449" spans="1:7" ht="15">
      <c r="A449" s="13" t="str">
        <f>UPPER(MahasiswaTE!C449)</f>
        <v>RAYNANDA WEMPI R. A. R.</v>
      </c>
      <c r="B449" s="13" t="str">
        <f>MahasiswaTE!B449</f>
        <v>01403-015    </v>
      </c>
      <c r="C449" s="33">
        <f>MahasiswaTE!H449</f>
        <v>2003</v>
      </c>
      <c r="D449" s="13" t="str">
        <f>UPPER(MahasiswaTE!F449)</f>
        <v>REGULER</v>
      </c>
      <c r="E449" s="13" t="str">
        <f>UPPER(MahasiswaTE!G449)</f>
        <v>D</v>
      </c>
      <c r="F449" s="13" t="str">
        <f>UPPER(MahasiswaTE!I449)</f>
        <v>MERUYA</v>
      </c>
      <c r="G449" s="13" t="str">
        <f>UPPER(MahasiswaTE!E449)</f>
        <v/>
      </c>
    </row>
    <row r="450" spans="1:7" ht="15">
      <c r="A450" s="13" t="str">
        <f>UPPER(MahasiswaTE!C450)</f>
        <v>A FIRDAUS</v>
      </c>
      <c r="B450" s="13" t="str">
        <f>MahasiswaTE!B450</f>
        <v>01403-017    </v>
      </c>
      <c r="C450" s="33">
        <f>MahasiswaTE!H450</f>
        <v>2003</v>
      </c>
      <c r="D450" s="13" t="str">
        <f>UPPER(MahasiswaTE!F450)</f>
        <v>REGULER</v>
      </c>
      <c r="E450" s="13" t="str">
        <f>UPPER(MahasiswaTE!G450)</f>
        <v>L</v>
      </c>
      <c r="F450" s="13" t="str">
        <f>UPPER(MahasiswaTE!I450)</f>
        <v>MERUYA</v>
      </c>
      <c r="G450" s="13" t="str">
        <f>UPPER(MahasiswaTE!E450)</f>
        <v/>
      </c>
    </row>
    <row r="451" spans="1:7" ht="15">
      <c r="A451" s="13" t="str">
        <f>UPPER(MahasiswaTE!C451)</f>
        <v>HENRY</v>
      </c>
      <c r="B451" s="13" t="str">
        <f>MahasiswaTE!B451</f>
        <v>01403-018    </v>
      </c>
      <c r="C451" s="33">
        <f>MahasiswaTE!H451</f>
        <v>2003</v>
      </c>
      <c r="D451" s="13" t="str">
        <f>UPPER(MahasiswaTE!F451)</f>
        <v>REGULER</v>
      </c>
      <c r="E451" s="13" t="str">
        <f>UPPER(MahasiswaTE!G451)</f>
        <v>M</v>
      </c>
      <c r="F451" s="13" t="str">
        <f>UPPER(MahasiswaTE!I451)</f>
        <v>MERUYA</v>
      </c>
      <c r="G451" s="13" t="str">
        <f>UPPER(MahasiswaTE!E451)</f>
        <v/>
      </c>
    </row>
    <row r="452" spans="1:7" ht="15">
      <c r="A452" s="13" t="str">
        <f>UPPER(MahasiswaTE!C452)</f>
        <v>DENDI SUGIANTO</v>
      </c>
      <c r="B452" s="13" t="str">
        <f>MahasiswaTE!B452</f>
        <v>01403-019    </v>
      </c>
      <c r="C452" s="33">
        <f>MahasiswaTE!H452</f>
        <v>2003</v>
      </c>
      <c r="D452" s="13" t="str">
        <f>UPPER(MahasiswaTE!F452)</f>
        <v>REGULER</v>
      </c>
      <c r="E452" s="13" t="str">
        <f>UPPER(MahasiswaTE!G452)</f>
        <v>L</v>
      </c>
      <c r="F452" s="13" t="str">
        <f>UPPER(MahasiswaTE!I452)</f>
        <v>MERUYA</v>
      </c>
      <c r="G452" s="13" t="str">
        <f>UPPER(MahasiswaTE!E452)</f>
        <v/>
      </c>
    </row>
    <row r="453" spans="1:7" ht="15">
      <c r="A453" s="13" t="str">
        <f>UPPER(MahasiswaTE!C453)</f>
        <v>AGUS TRI ATMOJO</v>
      </c>
      <c r="B453" s="13" t="str">
        <f>MahasiswaTE!B453</f>
        <v>01403-020    </v>
      </c>
      <c r="C453" s="33">
        <f>MahasiswaTE!H453</f>
        <v>2003</v>
      </c>
      <c r="D453" s="13" t="str">
        <f>UPPER(MahasiswaTE!F453)</f>
        <v>REGULER</v>
      </c>
      <c r="E453" s="13" t="str">
        <f>UPPER(MahasiswaTE!G453)</f>
        <v>L</v>
      </c>
      <c r="F453" s="13" t="str">
        <f>UPPER(MahasiswaTE!I453)</f>
        <v>MERUYA</v>
      </c>
      <c r="G453" s="13" t="str">
        <f>UPPER(MahasiswaTE!E453)</f>
        <v/>
      </c>
    </row>
    <row r="454" spans="1:7" ht="15">
      <c r="A454" s="13" t="str">
        <f>UPPER(MahasiswaTE!C454)</f>
        <v>RAHMAD MURDINI</v>
      </c>
      <c r="B454" s="13" t="str">
        <f>MahasiswaTE!B454</f>
        <v>01403-021    </v>
      </c>
      <c r="C454" s="33">
        <f>MahasiswaTE!H454</f>
        <v>2003</v>
      </c>
      <c r="D454" s="13" t="str">
        <f>UPPER(MahasiswaTE!F454)</f>
        <v>REGULER</v>
      </c>
      <c r="E454" s="13" t="str">
        <f>UPPER(MahasiswaTE!G454)</f>
        <v>L</v>
      </c>
      <c r="F454" s="13" t="str">
        <f>UPPER(MahasiswaTE!I454)</f>
        <v>MERUYA</v>
      </c>
      <c r="G454" s="13" t="str">
        <f>UPPER(MahasiswaTE!E454)</f>
        <v/>
      </c>
    </row>
    <row r="455" spans="1:7" ht="15">
      <c r="A455" s="13" t="str">
        <f>UPPER(MahasiswaTE!C455)</f>
        <v>ANDI DWI WINANTO</v>
      </c>
      <c r="B455" s="13" t="str">
        <f>MahasiswaTE!B455</f>
        <v>01403-022    </v>
      </c>
      <c r="C455" s="33">
        <f>MahasiswaTE!H455</f>
        <v>2003</v>
      </c>
      <c r="D455" s="13" t="str">
        <f>UPPER(MahasiswaTE!F455)</f>
        <v>REGULER</v>
      </c>
      <c r="E455" s="13" t="str">
        <f>UPPER(MahasiswaTE!G455)</f>
        <v>L</v>
      </c>
      <c r="F455" s="13" t="str">
        <f>UPPER(MahasiswaTE!I455)</f>
        <v>MERUYA</v>
      </c>
      <c r="G455" s="13" t="str">
        <f>UPPER(MahasiswaTE!E455)</f>
        <v/>
      </c>
    </row>
    <row r="456" spans="1:7" ht="15">
      <c r="A456" s="13" t="str">
        <f>UPPER(MahasiswaTE!C456)</f>
        <v>TONI SUBAGYO</v>
      </c>
      <c r="B456" s="13" t="str">
        <f>MahasiswaTE!B456</f>
        <v>01403-023    </v>
      </c>
      <c r="C456" s="33">
        <f>MahasiswaTE!H456</f>
        <v>2003</v>
      </c>
      <c r="D456" s="13" t="str">
        <f>UPPER(MahasiswaTE!F456)</f>
        <v>REGULER</v>
      </c>
      <c r="E456" s="13" t="str">
        <f>UPPER(MahasiswaTE!G456)</f>
        <v>D</v>
      </c>
      <c r="F456" s="13" t="str">
        <f>UPPER(MahasiswaTE!I456)</f>
        <v>MERUYA</v>
      </c>
      <c r="G456" s="13" t="str">
        <f>UPPER(MahasiswaTE!E456)</f>
        <v/>
      </c>
    </row>
    <row r="457" spans="1:7" ht="15">
      <c r="A457" s="13" t="str">
        <f>UPPER(MahasiswaTE!C457)</f>
        <v>HANDOKO</v>
      </c>
      <c r="B457" s="13" t="str">
        <f>MahasiswaTE!B457</f>
        <v>01403-024    </v>
      </c>
      <c r="C457" s="33">
        <f>MahasiswaTE!H457</f>
        <v>2003</v>
      </c>
      <c r="D457" s="13" t="str">
        <f>UPPER(MahasiswaTE!F457)</f>
        <v>REGULER</v>
      </c>
      <c r="E457" s="13" t="str">
        <f>UPPER(MahasiswaTE!G457)</f>
        <v>L</v>
      </c>
      <c r="F457" s="13" t="str">
        <f>UPPER(MahasiswaTE!I457)</f>
        <v>MERUYA</v>
      </c>
      <c r="G457" s="13" t="str">
        <f>UPPER(MahasiswaTE!E457)</f>
        <v/>
      </c>
    </row>
    <row r="458" spans="1:7" ht="15">
      <c r="A458" s="13" t="str">
        <f>UPPER(MahasiswaTE!C458)</f>
        <v>IMAM SUSANTO</v>
      </c>
      <c r="B458" s="13" t="str">
        <f>MahasiswaTE!B458</f>
        <v>01403-025    </v>
      </c>
      <c r="C458" s="33">
        <f>MahasiswaTE!H458</f>
        <v>2003</v>
      </c>
      <c r="D458" s="13" t="str">
        <f>UPPER(MahasiswaTE!F458)</f>
        <v>REGULER</v>
      </c>
      <c r="E458" s="13" t="str">
        <f>UPPER(MahasiswaTE!G458)</f>
        <v>L</v>
      </c>
      <c r="F458" s="13" t="str">
        <f>UPPER(MahasiswaTE!I458)</f>
        <v>MERUYA</v>
      </c>
      <c r="G458" s="13" t="str">
        <f>UPPER(MahasiswaTE!E458)</f>
        <v/>
      </c>
    </row>
    <row r="459" spans="1:7" ht="15">
      <c r="A459" s="13" t="str">
        <f>UPPER(MahasiswaTE!C459)</f>
        <v>ACHMAD WIRANATA</v>
      </c>
      <c r="B459" s="13" t="str">
        <f>MahasiswaTE!B459</f>
        <v>01403-026    </v>
      </c>
      <c r="C459" s="33">
        <f>MahasiswaTE!H459</f>
        <v>2003</v>
      </c>
      <c r="D459" s="13" t="str">
        <f>UPPER(MahasiswaTE!F459)</f>
        <v>REGULER</v>
      </c>
      <c r="E459" s="13" t="str">
        <f>UPPER(MahasiswaTE!G459)</f>
        <v>M</v>
      </c>
      <c r="F459" s="13" t="str">
        <f>UPPER(MahasiswaTE!I459)</f>
        <v>MERUYA</v>
      </c>
      <c r="G459" s="13" t="str">
        <f>UPPER(MahasiswaTE!E459)</f>
        <v/>
      </c>
    </row>
    <row r="460" spans="1:7" ht="15">
      <c r="A460" s="13" t="str">
        <f>UPPER(MahasiswaTE!C460)</f>
        <v>BAGUS SUASONO</v>
      </c>
      <c r="B460" s="13" t="str">
        <f>MahasiswaTE!B460</f>
        <v>01403-027    </v>
      </c>
      <c r="C460" s="33">
        <f>MahasiswaTE!H460</f>
        <v>2003</v>
      </c>
      <c r="D460" s="13" t="str">
        <f>UPPER(MahasiswaTE!F460)</f>
        <v>REGULER</v>
      </c>
      <c r="E460" s="13" t="str">
        <f>UPPER(MahasiswaTE!G460)</f>
        <v>L</v>
      </c>
      <c r="F460" s="13" t="str">
        <f>UPPER(MahasiswaTE!I460)</f>
        <v>MERUYA</v>
      </c>
      <c r="G460" s="13" t="str">
        <f>UPPER(MahasiswaTE!E460)</f>
        <v/>
      </c>
    </row>
    <row r="461" spans="1:7" ht="15">
      <c r="A461" s="13" t="str">
        <f>UPPER(MahasiswaTE!C461)</f>
        <v>ANGGA RIYANDINATA</v>
      </c>
      <c r="B461" s="13" t="str">
        <f>MahasiswaTE!B461</f>
        <v>01403-028    </v>
      </c>
      <c r="C461" s="33">
        <f>MahasiswaTE!H461</f>
        <v>2003</v>
      </c>
      <c r="D461" s="13" t="str">
        <f>UPPER(MahasiswaTE!F461)</f>
        <v>REGULER</v>
      </c>
      <c r="E461" s="13" t="str">
        <f>UPPER(MahasiswaTE!G461)</f>
        <v>L</v>
      </c>
      <c r="F461" s="13" t="str">
        <f>UPPER(MahasiswaTE!I461)</f>
        <v>MERUYA</v>
      </c>
      <c r="G461" s="13" t="str">
        <f>UPPER(MahasiswaTE!E461)</f>
        <v/>
      </c>
    </row>
    <row r="462" spans="1:7" ht="15">
      <c r="A462" s="13" t="str">
        <f>UPPER(MahasiswaTE!C462)</f>
        <v>REZA FARIQI</v>
      </c>
      <c r="B462" s="13" t="str">
        <f>MahasiswaTE!B462</f>
        <v>01403-029    </v>
      </c>
      <c r="C462" s="33">
        <f>MahasiswaTE!H462</f>
        <v>2003</v>
      </c>
      <c r="D462" s="13" t="str">
        <f>UPPER(MahasiswaTE!F462)</f>
        <v>REGULER</v>
      </c>
      <c r="E462" s="13" t="str">
        <f>UPPER(MahasiswaTE!G462)</f>
        <v>L</v>
      </c>
      <c r="F462" s="13" t="str">
        <f>UPPER(MahasiswaTE!I462)</f>
        <v>MERUYA</v>
      </c>
      <c r="G462" s="13" t="str">
        <f>UPPER(MahasiswaTE!E462)</f>
        <v/>
      </c>
    </row>
    <row r="463" spans="1:7" ht="15">
      <c r="A463" s="13" t="str">
        <f>UPPER(MahasiswaTE!C463)</f>
        <v>ADE CHANDRA</v>
      </c>
      <c r="B463" s="13" t="str">
        <f>MahasiswaTE!B463</f>
        <v>01403-030    </v>
      </c>
      <c r="C463" s="33">
        <f>MahasiswaTE!H463</f>
        <v>2003</v>
      </c>
      <c r="D463" s="13" t="str">
        <f>UPPER(MahasiswaTE!F463)</f>
        <v>REGULER</v>
      </c>
      <c r="E463" s="13" t="str">
        <f>UPPER(MahasiswaTE!G463)</f>
        <v>L</v>
      </c>
      <c r="F463" s="13" t="str">
        <f>UPPER(MahasiswaTE!I463)</f>
        <v>MERUYA</v>
      </c>
      <c r="G463" s="13" t="str">
        <f>UPPER(MahasiswaTE!E463)</f>
        <v/>
      </c>
    </row>
    <row r="464" spans="1:7" ht="15">
      <c r="A464" s="13" t="str">
        <f>UPPER(MahasiswaTE!C464)</f>
        <v>PRASOJO</v>
      </c>
      <c r="B464" s="13" t="str">
        <f>MahasiswaTE!B464</f>
        <v>01403-031    </v>
      </c>
      <c r="C464" s="33">
        <f>MahasiswaTE!H464</f>
        <v>2003</v>
      </c>
      <c r="D464" s="13" t="str">
        <f>UPPER(MahasiswaTE!F464)</f>
        <v>REGULER</v>
      </c>
      <c r="E464" s="13" t="str">
        <f>UPPER(MahasiswaTE!G464)</f>
        <v>L</v>
      </c>
      <c r="F464" s="13" t="str">
        <f>UPPER(MahasiswaTE!I464)</f>
        <v>MERUYA</v>
      </c>
      <c r="G464" s="13" t="str">
        <f>UPPER(MahasiswaTE!E464)</f>
        <v/>
      </c>
    </row>
    <row r="465" spans="1:7" ht="15">
      <c r="A465" s="13" t="str">
        <f>UPPER(MahasiswaTE!C465)</f>
        <v>AGUS WIJAYA</v>
      </c>
      <c r="B465" s="13" t="str">
        <f>MahasiswaTE!B465</f>
        <v>01403-032    </v>
      </c>
      <c r="C465" s="33">
        <f>MahasiswaTE!H465</f>
        <v>2003</v>
      </c>
      <c r="D465" s="13" t="str">
        <f>UPPER(MahasiswaTE!F465)</f>
        <v>REGULER</v>
      </c>
      <c r="E465" s="13" t="str">
        <f>UPPER(MahasiswaTE!G465)</f>
        <v>M</v>
      </c>
      <c r="F465" s="13" t="str">
        <f>UPPER(MahasiswaTE!I465)</f>
        <v>MERUYA</v>
      </c>
      <c r="G465" s="13" t="str">
        <f>UPPER(MahasiswaTE!E465)</f>
        <v/>
      </c>
    </row>
    <row r="466" spans="1:7" ht="15">
      <c r="A466" s="13" t="str">
        <f>UPPER(MahasiswaTE!C466)</f>
        <v>ALI AKBAR</v>
      </c>
      <c r="B466" s="13" t="str">
        <f>MahasiswaTE!B466</f>
        <v>01403-033    </v>
      </c>
      <c r="C466" s="33">
        <f>MahasiswaTE!H466</f>
        <v>2003</v>
      </c>
      <c r="D466" s="13" t="str">
        <f>UPPER(MahasiswaTE!F466)</f>
        <v>REGULER</v>
      </c>
      <c r="E466" s="13" t="str">
        <f>UPPER(MahasiswaTE!G466)</f>
        <v>M</v>
      </c>
      <c r="F466" s="13" t="str">
        <f>UPPER(MahasiswaTE!I466)</f>
        <v>MERUYA</v>
      </c>
      <c r="G466" s="13" t="str">
        <f>UPPER(MahasiswaTE!E466)</f>
        <v/>
      </c>
    </row>
    <row r="467" spans="1:7" ht="15">
      <c r="A467" s="13" t="str">
        <f>UPPER(MahasiswaTE!C467)</f>
        <v>HERI SUHENDAR</v>
      </c>
      <c r="B467" s="13" t="str">
        <f>MahasiswaTE!B467</f>
        <v>01403-034    </v>
      </c>
      <c r="C467" s="33">
        <f>MahasiswaTE!H467</f>
        <v>2003</v>
      </c>
      <c r="D467" s="13" t="str">
        <f>UPPER(MahasiswaTE!F467)</f>
        <v>REGULER</v>
      </c>
      <c r="E467" s="13" t="str">
        <f>UPPER(MahasiswaTE!G467)</f>
        <v>D</v>
      </c>
      <c r="F467" s="13" t="str">
        <f>UPPER(MahasiswaTE!I467)</f>
        <v>MERUYA</v>
      </c>
      <c r="G467" s="13" t="str">
        <f>UPPER(MahasiswaTE!E467)</f>
        <v/>
      </c>
    </row>
    <row r="468" spans="1:7" ht="15">
      <c r="A468" s="13" t="str">
        <f>UPPER(MahasiswaTE!C468)</f>
        <v>RIZKY AMALYA</v>
      </c>
      <c r="B468" s="13" t="str">
        <f>MahasiswaTE!B468</f>
        <v>01403-035    </v>
      </c>
      <c r="C468" s="33">
        <f>MahasiswaTE!H468</f>
        <v>2003</v>
      </c>
      <c r="D468" s="13" t="str">
        <f>UPPER(MahasiswaTE!F468)</f>
        <v>REGULER</v>
      </c>
      <c r="E468" s="13" t="str">
        <f>UPPER(MahasiswaTE!G468)</f>
        <v>L</v>
      </c>
      <c r="F468" s="13" t="str">
        <f>UPPER(MahasiswaTE!I468)</f>
        <v>MERUYA</v>
      </c>
      <c r="G468" s="13" t="str">
        <f>UPPER(MahasiswaTE!E468)</f>
        <v/>
      </c>
    </row>
    <row r="469" spans="1:7" ht="15">
      <c r="A469" s="13" t="str">
        <f>UPPER(MahasiswaTE!C469)</f>
        <v>EGGI RUBIANTO</v>
      </c>
      <c r="B469" s="13" t="str">
        <f>MahasiswaTE!B469</f>
        <v>01403-036    </v>
      </c>
      <c r="C469" s="33">
        <f>MahasiswaTE!H469</f>
        <v>2003</v>
      </c>
      <c r="D469" s="13" t="str">
        <f>UPPER(MahasiswaTE!F469)</f>
        <v>REGULER</v>
      </c>
      <c r="E469" s="13" t="str">
        <f>UPPER(MahasiswaTE!G469)</f>
        <v>D</v>
      </c>
      <c r="F469" s="13" t="str">
        <f>UPPER(MahasiswaTE!I469)</f>
        <v>MERUYA</v>
      </c>
      <c r="G469" s="13" t="str">
        <f>UPPER(MahasiswaTE!E469)</f>
        <v/>
      </c>
    </row>
    <row r="470" spans="1:7" ht="15">
      <c r="A470" s="13" t="str">
        <f>UPPER(MahasiswaTE!C470)</f>
        <v>ROHMAT DWIANTO</v>
      </c>
      <c r="B470" s="13" t="str">
        <f>MahasiswaTE!B470</f>
        <v>01403-037    </v>
      </c>
      <c r="C470" s="33">
        <f>MahasiswaTE!H470</f>
        <v>2003</v>
      </c>
      <c r="D470" s="13" t="str">
        <f>UPPER(MahasiswaTE!F470)</f>
        <v>REGULER</v>
      </c>
      <c r="E470" s="13" t="str">
        <f>UPPER(MahasiswaTE!G470)</f>
        <v>L</v>
      </c>
      <c r="F470" s="13" t="str">
        <f>UPPER(MahasiswaTE!I470)</f>
        <v>MERUYA</v>
      </c>
      <c r="G470" s="13" t="str">
        <f>UPPER(MahasiswaTE!E470)</f>
        <v/>
      </c>
    </row>
    <row r="471" spans="1:7" ht="15">
      <c r="A471" s="13" t="str">
        <f>UPPER(MahasiswaTE!C471)</f>
        <v>SIMON DWARTHO</v>
      </c>
      <c r="B471" s="13" t="str">
        <f>MahasiswaTE!B471</f>
        <v>01403-038    </v>
      </c>
      <c r="C471" s="33">
        <f>MahasiswaTE!H471</f>
        <v>2003</v>
      </c>
      <c r="D471" s="13" t="str">
        <f>UPPER(MahasiswaTE!F471)</f>
        <v>REGULER</v>
      </c>
      <c r="E471" s="13" t="str">
        <f>UPPER(MahasiswaTE!G471)</f>
        <v>D</v>
      </c>
      <c r="F471" s="13" t="str">
        <f>UPPER(MahasiswaTE!I471)</f>
        <v>MERUYA</v>
      </c>
      <c r="G471" s="13" t="str">
        <f>UPPER(MahasiswaTE!E471)</f>
        <v/>
      </c>
    </row>
    <row r="472" spans="1:7" ht="15">
      <c r="A472" s="13" t="str">
        <f>UPPER(MahasiswaTE!C472)</f>
        <v>AUDI NANTAN NANGGALA</v>
      </c>
      <c r="B472" s="13" t="str">
        <f>MahasiswaTE!B472</f>
        <v>01403-039    </v>
      </c>
      <c r="C472" s="33">
        <f>MahasiswaTE!H472</f>
        <v>2003</v>
      </c>
      <c r="D472" s="13" t="str">
        <f>UPPER(MahasiswaTE!F472)</f>
        <v>REGULER</v>
      </c>
      <c r="E472" s="13" t="str">
        <f>UPPER(MahasiswaTE!G472)</f>
        <v>L</v>
      </c>
      <c r="F472" s="13" t="str">
        <f>UPPER(MahasiswaTE!I472)</f>
        <v>MERUYA</v>
      </c>
      <c r="G472" s="13" t="str">
        <f>UPPER(MahasiswaTE!E472)</f>
        <v/>
      </c>
    </row>
    <row r="473" spans="1:7" ht="15">
      <c r="A473" s="13" t="str">
        <f>UPPER(MahasiswaTE!C473)</f>
        <v>AMIRIZKY</v>
      </c>
      <c r="B473" s="13" t="str">
        <f>MahasiswaTE!B473</f>
        <v>01403-040    </v>
      </c>
      <c r="C473" s="33">
        <f>MahasiswaTE!H473</f>
        <v>2003</v>
      </c>
      <c r="D473" s="13" t="str">
        <f>UPPER(MahasiswaTE!F473)</f>
        <v>REGULER</v>
      </c>
      <c r="E473" s="13" t="str">
        <f>UPPER(MahasiswaTE!G473)</f>
        <v>M</v>
      </c>
      <c r="F473" s="13" t="str">
        <f>UPPER(MahasiswaTE!I473)</f>
        <v>MERUYA</v>
      </c>
      <c r="G473" s="13" t="str">
        <f>UPPER(MahasiswaTE!E473)</f>
        <v/>
      </c>
    </row>
    <row r="474" spans="1:7" ht="15">
      <c r="A474" s="13" t="str">
        <f>UPPER(MahasiswaTE!C474)</f>
        <v>INDRA MAHARGIO</v>
      </c>
      <c r="B474" s="13" t="str">
        <f>MahasiswaTE!B474</f>
        <v>0140311--203    </v>
      </c>
      <c r="C474" s="33">
        <f>MahasiswaTE!H474</f>
        <v>2003</v>
      </c>
      <c r="D474" s="13" t="str">
        <f>UPPER(MahasiswaTE!F474)</f>
        <v>REGULER 2</v>
      </c>
      <c r="E474" s="13" t="str">
        <f>UPPER(MahasiswaTE!G474)</f>
        <v>D</v>
      </c>
      <c r="F474" s="13" t="str">
        <f>UPPER(MahasiswaTE!I474)</f>
        <v>MERUYA</v>
      </c>
      <c r="G474" s="13" t="str">
        <f>UPPER(MahasiswaTE!E474)</f>
        <v>SMU</v>
      </c>
    </row>
    <row r="475" spans="1:7" ht="15">
      <c r="A475" s="13" t="str">
        <f>UPPER(MahasiswaTE!C475)</f>
        <v>ABDUL RACHMAN FIRDAUS</v>
      </c>
      <c r="B475" s="13" t="str">
        <f>MahasiswaTE!B475</f>
        <v>0140311-001    </v>
      </c>
      <c r="C475" s="33">
        <f>MahasiswaTE!H475</f>
        <v>2003</v>
      </c>
      <c r="D475" s="13" t="str">
        <f>UPPER(MahasiswaTE!F475)</f>
        <v>REGULER 2</v>
      </c>
      <c r="E475" s="13" t="str">
        <f>UPPER(MahasiswaTE!G475)</f>
        <v>D</v>
      </c>
      <c r="F475" s="13" t="str">
        <f>UPPER(MahasiswaTE!I475)</f>
        <v>MENTENG</v>
      </c>
      <c r="G475" s="13" t="str">
        <f>UPPER(MahasiswaTE!E475)</f>
        <v>D3</v>
      </c>
    </row>
    <row r="476" spans="1:7" ht="15">
      <c r="A476" s="13" t="str">
        <f>UPPER(MahasiswaTE!C476)</f>
        <v>ADE NUGROHO</v>
      </c>
      <c r="B476" s="13" t="str">
        <f>MahasiswaTE!B476</f>
        <v>0140311-002    </v>
      </c>
      <c r="C476" s="33">
        <f>MahasiswaTE!H476</f>
        <v>2003</v>
      </c>
      <c r="D476" s="13" t="str">
        <f>UPPER(MahasiswaTE!F476)</f>
        <v>REGULER 2</v>
      </c>
      <c r="E476" s="13" t="str">
        <f>UPPER(MahasiswaTE!G476)</f>
        <v>M</v>
      </c>
      <c r="F476" s="13" t="str">
        <f>UPPER(MahasiswaTE!I476)</f>
        <v>MERUYA</v>
      </c>
      <c r="G476" s="13" t="str">
        <f>UPPER(MahasiswaTE!E476)</f>
        <v>SMU</v>
      </c>
    </row>
    <row r="477" spans="1:7" ht="15">
      <c r="A477" s="13" t="str">
        <f>UPPER(MahasiswaTE!C477)</f>
        <v>ADENIZAR NASUTION</v>
      </c>
      <c r="B477" s="13" t="str">
        <f>MahasiswaTE!B477</f>
        <v>0140311-003    </v>
      </c>
      <c r="C477" s="33">
        <f>MahasiswaTE!H477</f>
        <v>2003</v>
      </c>
      <c r="D477" s="13" t="str">
        <f>UPPER(MahasiswaTE!F477)</f>
        <v>REGULER 2</v>
      </c>
      <c r="E477" s="13" t="str">
        <f>UPPER(MahasiswaTE!G477)</f>
        <v>D</v>
      </c>
      <c r="F477" s="13" t="str">
        <f>UPPER(MahasiswaTE!I477)</f>
        <v>MERUYA</v>
      </c>
      <c r="G477" s="13" t="str">
        <f>UPPER(MahasiswaTE!E477)</f>
        <v>D3</v>
      </c>
    </row>
    <row r="478" spans="1:7" ht="15">
      <c r="A478" s="13" t="str">
        <f>UPPER(MahasiswaTE!C478)</f>
        <v>ADI HASBY</v>
      </c>
      <c r="B478" s="13" t="str">
        <f>MahasiswaTE!B478</f>
        <v>0140311-004    </v>
      </c>
      <c r="C478" s="33">
        <f>MahasiswaTE!H478</f>
        <v>2003</v>
      </c>
      <c r="D478" s="13" t="str">
        <f>UPPER(MahasiswaTE!F478)</f>
        <v>REGULER 2</v>
      </c>
      <c r="E478" s="13" t="str">
        <f>UPPER(MahasiswaTE!G478)</f>
        <v>D</v>
      </c>
      <c r="F478" s="13" t="str">
        <f>UPPER(MahasiswaTE!I478)</f>
        <v>MENTENG</v>
      </c>
      <c r="G478" s="13" t="str">
        <f>UPPER(MahasiswaTE!E478)</f>
        <v>D3</v>
      </c>
    </row>
    <row r="479" spans="1:7" ht="15">
      <c r="A479" s="13" t="str">
        <f>UPPER(MahasiswaTE!C479)</f>
        <v>ADI MUHAMMAD PRIYAMA</v>
      </c>
      <c r="B479" s="13" t="str">
        <f>MahasiswaTE!B479</f>
        <v>0140311-005    </v>
      </c>
      <c r="C479" s="33">
        <f>MahasiswaTE!H479</f>
        <v>2003</v>
      </c>
      <c r="D479" s="13" t="str">
        <f>UPPER(MahasiswaTE!F479)</f>
        <v>REGULER 2</v>
      </c>
      <c r="E479" s="13" t="str">
        <f>UPPER(MahasiswaTE!G479)</f>
        <v>L</v>
      </c>
      <c r="F479" s="13" t="str">
        <f>UPPER(MahasiswaTE!I479)</f>
        <v>MERUYA</v>
      </c>
      <c r="G479" s="13" t="str">
        <f>UPPER(MahasiswaTE!E479)</f>
        <v>D3</v>
      </c>
    </row>
    <row r="480" spans="1:7" ht="15">
      <c r="A480" s="13" t="str">
        <f>UPPER(MahasiswaTE!C480)</f>
        <v>AGUS KUSTIAWAN</v>
      </c>
      <c r="B480" s="13" t="str">
        <f>MahasiswaTE!B480</f>
        <v>0140311-006    </v>
      </c>
      <c r="C480" s="33">
        <f>MahasiswaTE!H480</f>
        <v>2003</v>
      </c>
      <c r="D480" s="13" t="str">
        <f>UPPER(MahasiswaTE!F480)</f>
        <v>REGULER 2</v>
      </c>
      <c r="E480" s="13" t="str">
        <f>UPPER(MahasiswaTE!G480)</f>
        <v>L</v>
      </c>
      <c r="F480" s="13" t="str">
        <f>UPPER(MahasiswaTE!I480)</f>
        <v>MERUYA</v>
      </c>
      <c r="G480" s="13" t="str">
        <f>UPPER(MahasiswaTE!E480)</f>
        <v>D3</v>
      </c>
    </row>
    <row r="481" spans="1:7" ht="15">
      <c r="A481" s="13" t="str">
        <f>UPPER(MahasiswaTE!C481)</f>
        <v>AHMAD SA'DULLOH</v>
      </c>
      <c r="B481" s="13" t="str">
        <f>MahasiswaTE!B481</f>
        <v>0140311-007    </v>
      </c>
      <c r="C481" s="33">
        <f>MahasiswaTE!H481</f>
        <v>2003</v>
      </c>
      <c r="D481" s="13" t="str">
        <f>UPPER(MahasiswaTE!F481)</f>
        <v>REGULER 2</v>
      </c>
      <c r="E481" s="13" t="str">
        <f>UPPER(MahasiswaTE!G481)</f>
        <v>D</v>
      </c>
      <c r="F481" s="13" t="str">
        <f>UPPER(MahasiswaTE!I481)</f>
        <v>MERUYA</v>
      </c>
      <c r="G481" s="13" t="str">
        <f>UPPER(MahasiswaTE!E481)</f>
        <v>SMU</v>
      </c>
    </row>
    <row r="482" spans="1:7" ht="15">
      <c r="A482" s="13" t="str">
        <f>UPPER(MahasiswaTE!C482)</f>
        <v>AKBAR KUSUMA DANDI</v>
      </c>
      <c r="B482" s="13" t="str">
        <f>MahasiswaTE!B482</f>
        <v>0140311-008    </v>
      </c>
      <c r="C482" s="33">
        <f>MahasiswaTE!H482</f>
        <v>2003</v>
      </c>
      <c r="D482" s="13" t="str">
        <f>UPPER(MahasiswaTE!F482)</f>
        <v>REGULER 2</v>
      </c>
      <c r="E482" s="13" t="str">
        <f>UPPER(MahasiswaTE!G482)</f>
        <v>L</v>
      </c>
      <c r="F482" s="13" t="str">
        <f>UPPER(MahasiswaTE!I482)</f>
        <v>MERUYA</v>
      </c>
      <c r="G482" s="13" t="str">
        <f>UPPER(MahasiswaTE!E482)</f>
        <v>D3</v>
      </c>
    </row>
    <row r="483" spans="1:7" ht="15">
      <c r="A483" s="13" t="str">
        <f>UPPER(MahasiswaTE!C483)</f>
        <v>ALFITRI HAMDA</v>
      </c>
      <c r="B483" s="13" t="str">
        <f>MahasiswaTE!B483</f>
        <v>0140311-009    </v>
      </c>
      <c r="C483" s="33">
        <f>MahasiswaTE!H483</f>
        <v>2003</v>
      </c>
      <c r="D483" s="13" t="str">
        <f>UPPER(MahasiswaTE!F483)</f>
        <v>REGULER 2</v>
      </c>
      <c r="E483" s="13" t="str">
        <f>UPPER(MahasiswaTE!G483)</f>
        <v>D</v>
      </c>
      <c r="F483" s="13" t="str">
        <f>UPPER(MahasiswaTE!I483)</f>
        <v>MERUYA</v>
      </c>
      <c r="G483" s="13" t="str">
        <f>UPPER(MahasiswaTE!E483)</f>
        <v>D3</v>
      </c>
    </row>
    <row r="484" spans="1:7" ht="15">
      <c r="A484" s="13" t="str">
        <f>UPPER(MahasiswaTE!C484)</f>
        <v>ANDI SETIAWAN</v>
      </c>
      <c r="B484" s="13" t="str">
        <f>MahasiswaTE!B484</f>
        <v>0140311-010    </v>
      </c>
      <c r="C484" s="33">
        <f>MahasiswaTE!H484</f>
        <v>2003</v>
      </c>
      <c r="D484" s="13" t="str">
        <f>UPPER(MahasiswaTE!F484)</f>
        <v>REGULER 2</v>
      </c>
      <c r="E484" s="13" t="str">
        <f>UPPER(MahasiswaTE!G484)</f>
        <v>L</v>
      </c>
      <c r="F484" s="13" t="str">
        <f>UPPER(MahasiswaTE!I484)</f>
        <v>MERUYA</v>
      </c>
      <c r="G484" s="13" t="str">
        <f>UPPER(MahasiswaTE!E484)</f>
        <v>D3</v>
      </c>
    </row>
    <row r="485" spans="1:7" ht="15">
      <c r="A485" s="13" t="str">
        <f>UPPER(MahasiswaTE!C485)</f>
        <v>ARI OKTAVIANTO</v>
      </c>
      <c r="B485" s="13" t="str">
        <f>MahasiswaTE!B485</f>
        <v>0140311-011    </v>
      </c>
      <c r="C485" s="33">
        <f>MahasiswaTE!H485</f>
        <v>2003</v>
      </c>
      <c r="D485" s="13" t="str">
        <f>UPPER(MahasiswaTE!F485)</f>
        <v>REGULER 2</v>
      </c>
      <c r="E485" s="13" t="str">
        <f>UPPER(MahasiswaTE!G485)</f>
        <v>L</v>
      </c>
      <c r="F485" s="13" t="str">
        <f>UPPER(MahasiswaTE!I485)</f>
        <v>MERUYA</v>
      </c>
      <c r="G485" s="13" t="str">
        <f>UPPER(MahasiswaTE!E485)</f>
        <v>SMU</v>
      </c>
    </row>
    <row r="486" spans="1:7" ht="15">
      <c r="A486" s="13" t="str">
        <f>UPPER(MahasiswaTE!C486)</f>
        <v>ARIEF SETYYONO</v>
      </c>
      <c r="B486" s="13" t="str">
        <f>MahasiswaTE!B486</f>
        <v>0140311-012    </v>
      </c>
      <c r="C486" s="33">
        <f>MahasiswaTE!H486</f>
        <v>2003</v>
      </c>
      <c r="D486" s="13" t="str">
        <f>UPPER(MahasiswaTE!F486)</f>
        <v>REGULER 2</v>
      </c>
      <c r="E486" s="13" t="str">
        <f>UPPER(MahasiswaTE!G486)</f>
        <v>L</v>
      </c>
      <c r="F486" s="13" t="str">
        <f>UPPER(MahasiswaTE!I486)</f>
        <v>MERUYA</v>
      </c>
      <c r="G486" s="13" t="str">
        <f>UPPER(MahasiswaTE!E486)</f>
        <v>D3</v>
      </c>
    </row>
    <row r="487" spans="1:7" ht="15">
      <c r="A487" s="13" t="str">
        <f>UPPER(MahasiswaTE!C487)</f>
        <v>ARIYOHANA SARASWATI</v>
      </c>
      <c r="B487" s="13" t="str">
        <f>MahasiswaTE!B487</f>
        <v>0140311-013    </v>
      </c>
      <c r="C487" s="33">
        <f>MahasiswaTE!H487</f>
        <v>2003</v>
      </c>
      <c r="D487" s="13" t="str">
        <f>UPPER(MahasiswaTE!F487)</f>
        <v>REGULER 2</v>
      </c>
      <c r="E487" s="13" t="str">
        <f>UPPER(MahasiswaTE!G487)</f>
        <v>D</v>
      </c>
      <c r="F487" s="13" t="str">
        <f>UPPER(MahasiswaTE!I487)</f>
        <v>MERUYA</v>
      </c>
      <c r="G487" s="13" t="str">
        <f>UPPER(MahasiswaTE!E487)</f>
        <v>D3</v>
      </c>
    </row>
    <row r="488" spans="1:7" ht="15">
      <c r="A488" s="13" t="str">
        <f>UPPER(MahasiswaTE!C488)</f>
        <v>ARY PUJI PURWOKO</v>
      </c>
      <c r="B488" s="13" t="str">
        <f>MahasiswaTE!B488</f>
        <v>0140311-014    </v>
      </c>
      <c r="C488" s="33">
        <f>MahasiswaTE!H488</f>
        <v>2003</v>
      </c>
      <c r="D488" s="13" t="str">
        <f>UPPER(MahasiswaTE!F488)</f>
        <v>REGULER 2</v>
      </c>
      <c r="E488" s="13" t="str">
        <f>UPPER(MahasiswaTE!G488)</f>
        <v>D</v>
      </c>
      <c r="F488" s="13" t="str">
        <f>UPPER(MahasiswaTE!I488)</f>
        <v>MERUYA</v>
      </c>
      <c r="G488" s="13" t="str">
        <f>UPPER(MahasiswaTE!E488)</f>
        <v>SMU</v>
      </c>
    </row>
    <row r="489" spans="1:7" ht="15">
      <c r="A489" s="13" t="str">
        <f>UPPER(MahasiswaTE!C489)</f>
        <v>AVISNAIDI</v>
      </c>
      <c r="B489" s="13" t="str">
        <f>MahasiswaTE!B489</f>
        <v>0140311-015    </v>
      </c>
      <c r="C489" s="33">
        <f>MahasiswaTE!H489</f>
        <v>2003</v>
      </c>
      <c r="D489" s="13" t="str">
        <f>UPPER(MahasiswaTE!F489)</f>
        <v>REGULER 2</v>
      </c>
      <c r="E489" s="13" t="str">
        <f>UPPER(MahasiswaTE!G489)</f>
        <v>L</v>
      </c>
      <c r="F489" s="13" t="str">
        <f>UPPER(MahasiswaTE!I489)</f>
        <v>MENTENG</v>
      </c>
      <c r="G489" s="13" t="str">
        <f>UPPER(MahasiswaTE!E489)</f>
        <v>D3</v>
      </c>
    </row>
    <row r="490" spans="1:7" ht="15">
      <c r="A490" s="13" t="str">
        <f>UPPER(MahasiswaTE!C490)</f>
        <v>BAMBANG UTOMO</v>
      </c>
      <c r="B490" s="13" t="str">
        <f>MahasiswaTE!B490</f>
        <v>0140311-016    </v>
      </c>
      <c r="C490" s="33">
        <f>MahasiswaTE!H490</f>
        <v>2003</v>
      </c>
      <c r="D490" s="13" t="str">
        <f>UPPER(MahasiswaTE!F490)</f>
        <v>REGULER 2</v>
      </c>
      <c r="E490" s="13" t="str">
        <f>UPPER(MahasiswaTE!G490)</f>
        <v>L</v>
      </c>
      <c r="F490" s="13" t="str">
        <f>UPPER(MahasiswaTE!I490)</f>
        <v>MERUYA</v>
      </c>
      <c r="G490" s="13" t="str">
        <f>UPPER(MahasiswaTE!E490)</f>
        <v>D3</v>
      </c>
    </row>
    <row r="491" spans="1:7" ht="15">
      <c r="A491" s="13" t="str">
        <f>UPPER(MahasiswaTE!C491)</f>
        <v>BENI YUSUF</v>
      </c>
      <c r="B491" s="13" t="str">
        <f>MahasiswaTE!B491</f>
        <v>0140311-017    </v>
      </c>
      <c r="C491" s="33">
        <f>MahasiswaTE!H491</f>
        <v>2003</v>
      </c>
      <c r="D491" s="13" t="str">
        <f>UPPER(MahasiswaTE!F491)</f>
        <v>REGULER 2</v>
      </c>
      <c r="E491" s="13" t="str">
        <f>UPPER(MahasiswaTE!G491)</f>
        <v>D</v>
      </c>
      <c r="F491" s="13" t="str">
        <f>UPPER(MahasiswaTE!I491)</f>
        <v>MERUYA</v>
      </c>
      <c r="G491" s="13" t="str">
        <f>UPPER(MahasiswaTE!E491)</f>
        <v>D3</v>
      </c>
    </row>
    <row r="492" spans="1:7" ht="15">
      <c r="A492" s="13" t="str">
        <f>UPPER(MahasiswaTE!C492)</f>
        <v>BONDAN NUR ELFANDRI</v>
      </c>
      <c r="B492" s="13" t="str">
        <f>MahasiswaTE!B492</f>
        <v>0140311-018    </v>
      </c>
      <c r="C492" s="33">
        <f>MahasiswaTE!H492</f>
        <v>2003</v>
      </c>
      <c r="D492" s="13" t="str">
        <f>UPPER(MahasiswaTE!F492)</f>
        <v>REGULER 2</v>
      </c>
      <c r="E492" s="13" t="str">
        <f>UPPER(MahasiswaTE!G492)</f>
        <v>L</v>
      </c>
      <c r="F492" s="13" t="str">
        <f>UPPER(MahasiswaTE!I492)</f>
        <v>MERUYA</v>
      </c>
      <c r="G492" s="13" t="str">
        <f>UPPER(MahasiswaTE!E492)</f>
        <v>SMU</v>
      </c>
    </row>
    <row r="493" spans="1:7" ht="15">
      <c r="A493" s="13" t="str">
        <f>UPPER(MahasiswaTE!C493)</f>
        <v>BURHAM PRIYAMBADA</v>
      </c>
      <c r="B493" s="13" t="str">
        <f>MahasiswaTE!B493</f>
        <v>0140311-019    </v>
      </c>
      <c r="C493" s="33">
        <f>MahasiswaTE!H493</f>
        <v>2003</v>
      </c>
      <c r="D493" s="13" t="str">
        <f>UPPER(MahasiswaTE!F493)</f>
        <v>REGULER 2</v>
      </c>
      <c r="E493" s="13" t="str">
        <f>UPPER(MahasiswaTE!G493)</f>
        <v>L</v>
      </c>
      <c r="F493" s="13" t="str">
        <f>UPPER(MahasiswaTE!I493)</f>
        <v>MERUYA</v>
      </c>
      <c r="G493" s="13" t="str">
        <f>UPPER(MahasiswaTE!E493)</f>
        <v>D3</v>
      </c>
    </row>
    <row r="494" spans="1:7" ht="15">
      <c r="A494" s="13" t="str">
        <f>UPPER(MahasiswaTE!C494)</f>
        <v>CATUR IBNUGROHO</v>
      </c>
      <c r="B494" s="13" t="str">
        <f>MahasiswaTE!B494</f>
        <v>0140311-020    </v>
      </c>
      <c r="C494" s="33">
        <f>MahasiswaTE!H494</f>
        <v>2003</v>
      </c>
      <c r="D494" s="13" t="str">
        <f>UPPER(MahasiswaTE!F494)</f>
        <v>REGULER 2</v>
      </c>
      <c r="E494" s="13" t="str">
        <f>UPPER(MahasiswaTE!G494)</f>
        <v>L</v>
      </c>
      <c r="F494" s="13" t="str">
        <f>UPPER(MahasiswaTE!I494)</f>
        <v>MERUYA</v>
      </c>
      <c r="G494" s="13" t="str">
        <f>UPPER(MahasiswaTE!E494)</f>
        <v>D3</v>
      </c>
    </row>
    <row r="495" spans="1:7" ht="15">
      <c r="A495" s="13" t="str">
        <f>UPPER(MahasiswaTE!C495)</f>
        <v>CHAIRUL SYAMSYAH</v>
      </c>
      <c r="B495" s="13" t="str">
        <f>MahasiswaTE!B495</f>
        <v>0140311-021    </v>
      </c>
      <c r="C495" s="33">
        <f>MahasiswaTE!H495</f>
        <v>2003</v>
      </c>
      <c r="D495" s="13" t="str">
        <f>UPPER(MahasiswaTE!F495)</f>
        <v>REGULER 2</v>
      </c>
      <c r="E495" s="13" t="str">
        <f>UPPER(MahasiswaTE!G495)</f>
        <v>L</v>
      </c>
      <c r="F495" s="13" t="str">
        <f>UPPER(MahasiswaTE!I495)</f>
        <v>MERUYA</v>
      </c>
      <c r="G495" s="13" t="str">
        <f>UPPER(MahasiswaTE!E495)</f>
        <v>SMU</v>
      </c>
    </row>
    <row r="496" spans="1:7" ht="15">
      <c r="A496" s="13" t="str">
        <f>UPPER(MahasiswaTE!C496)</f>
        <v>DAHLAN WARPEN SARAGIH</v>
      </c>
      <c r="B496" s="13" t="str">
        <f>MahasiswaTE!B496</f>
        <v>0140311-022    </v>
      </c>
      <c r="C496" s="33">
        <f>MahasiswaTE!H496</f>
        <v>2003</v>
      </c>
      <c r="D496" s="13" t="str">
        <f>UPPER(MahasiswaTE!F496)</f>
        <v>REGULER 2</v>
      </c>
      <c r="E496" s="13" t="str">
        <f>UPPER(MahasiswaTE!G496)</f>
        <v>D</v>
      </c>
      <c r="F496" s="13" t="str">
        <f>UPPER(MahasiswaTE!I496)</f>
        <v>MERUYA</v>
      </c>
      <c r="G496" s="13" t="str">
        <f>UPPER(MahasiswaTE!E496)</f>
        <v>D3</v>
      </c>
    </row>
    <row r="497" spans="1:7" ht="15">
      <c r="A497" s="13" t="str">
        <f>UPPER(MahasiswaTE!C497)</f>
        <v>DASUKI</v>
      </c>
      <c r="B497" s="13" t="str">
        <f>MahasiswaTE!B497</f>
        <v>0140311-023    </v>
      </c>
      <c r="C497" s="33">
        <f>MahasiswaTE!H497</f>
        <v>2003</v>
      </c>
      <c r="D497" s="13" t="str">
        <f>UPPER(MahasiswaTE!F497)</f>
        <v>REGULER 2</v>
      </c>
      <c r="E497" s="13" t="str">
        <f>UPPER(MahasiswaTE!G497)</f>
        <v>D</v>
      </c>
      <c r="F497" s="13" t="str">
        <f>UPPER(MahasiswaTE!I497)</f>
        <v>MERUYA</v>
      </c>
      <c r="G497" s="13" t="str">
        <f>UPPER(MahasiswaTE!E497)</f>
        <v>D3</v>
      </c>
    </row>
    <row r="498" spans="1:7" ht="15">
      <c r="A498" s="13" t="str">
        <f>UPPER(MahasiswaTE!C498)</f>
        <v>DIAN ALAMSYAH</v>
      </c>
      <c r="B498" s="13" t="str">
        <f>MahasiswaTE!B498</f>
        <v>0140311-024    </v>
      </c>
      <c r="C498" s="33">
        <f>MahasiswaTE!H498</f>
        <v>2003</v>
      </c>
      <c r="D498" s="13" t="str">
        <f>UPPER(MahasiswaTE!F498)</f>
        <v>REGULER 2</v>
      </c>
      <c r="E498" s="13" t="str">
        <f>UPPER(MahasiswaTE!G498)</f>
        <v>D</v>
      </c>
      <c r="F498" s="13" t="str">
        <f>UPPER(MahasiswaTE!I498)</f>
        <v>MERUYA</v>
      </c>
      <c r="G498" s="13" t="str">
        <f>UPPER(MahasiswaTE!E498)</f>
        <v>SMU</v>
      </c>
    </row>
    <row r="499" spans="1:7" ht="15">
      <c r="A499" s="13" t="str">
        <f>UPPER(MahasiswaTE!C499)</f>
        <v>R. DICKY KRISTIARSO P.</v>
      </c>
      <c r="B499" s="13" t="str">
        <f>MahasiswaTE!B499</f>
        <v>0140311-025    </v>
      </c>
      <c r="C499" s="33">
        <f>MahasiswaTE!H499</f>
        <v>2003</v>
      </c>
      <c r="D499" s="13" t="str">
        <f>UPPER(MahasiswaTE!F499)</f>
        <v>REGULER 2</v>
      </c>
      <c r="E499" s="13" t="str">
        <f>UPPER(MahasiswaTE!G499)</f>
        <v>L</v>
      </c>
      <c r="F499" s="13" t="str">
        <f>UPPER(MahasiswaTE!I499)</f>
        <v>MERUYA</v>
      </c>
      <c r="G499" s="13" t="str">
        <f>UPPER(MahasiswaTE!E499)</f>
        <v>SMU</v>
      </c>
    </row>
    <row r="500" spans="1:7" ht="15">
      <c r="A500" s="13" t="str">
        <f>UPPER(MahasiswaTE!C500)</f>
        <v>DIDI RUSDHIARTO</v>
      </c>
      <c r="B500" s="13" t="str">
        <f>MahasiswaTE!B500</f>
        <v>0140311-026    </v>
      </c>
      <c r="C500" s="33">
        <f>MahasiswaTE!H500</f>
        <v>2003</v>
      </c>
      <c r="D500" s="13" t="str">
        <f>UPPER(MahasiswaTE!F500)</f>
        <v>REGULER 2</v>
      </c>
      <c r="E500" s="13" t="str">
        <f>UPPER(MahasiswaTE!G500)</f>
        <v>L</v>
      </c>
      <c r="F500" s="13" t="str">
        <f>UPPER(MahasiswaTE!I500)</f>
        <v>MERUYA</v>
      </c>
      <c r="G500" s="13" t="str">
        <f>UPPER(MahasiswaTE!E500)</f>
        <v>D3</v>
      </c>
    </row>
    <row r="501" spans="1:7" ht="15">
      <c r="A501" s="13" t="str">
        <f>UPPER(MahasiswaTE!C501)</f>
        <v>DWI HENRIKA</v>
      </c>
      <c r="B501" s="13" t="str">
        <f>MahasiswaTE!B501</f>
        <v>0140311-027    </v>
      </c>
      <c r="C501" s="33">
        <f>MahasiswaTE!H501</f>
        <v>2003</v>
      </c>
      <c r="D501" s="13" t="str">
        <f>UPPER(MahasiswaTE!F501)</f>
        <v>REGULER 2</v>
      </c>
      <c r="E501" s="13" t="str">
        <f>UPPER(MahasiswaTE!G501)</f>
        <v>D</v>
      </c>
      <c r="F501" s="13" t="str">
        <f>UPPER(MahasiswaTE!I501)</f>
        <v>MERUYA</v>
      </c>
      <c r="G501" s="13" t="str">
        <f>UPPER(MahasiswaTE!E501)</f>
        <v>SMU</v>
      </c>
    </row>
    <row r="502" spans="1:7" ht="15">
      <c r="A502" s="13" t="str">
        <f>UPPER(MahasiswaTE!C502)</f>
        <v>EDWIN AGUSTINUS LUMBAN TOBING</v>
      </c>
      <c r="B502" s="13" t="str">
        <f>MahasiswaTE!B502</f>
        <v>0140311-028    </v>
      </c>
      <c r="C502" s="33">
        <f>MahasiswaTE!H502</f>
        <v>2003</v>
      </c>
      <c r="D502" s="13" t="str">
        <f>UPPER(MahasiswaTE!F502)</f>
        <v>REGULER 2</v>
      </c>
      <c r="E502" s="13" t="str">
        <f>UPPER(MahasiswaTE!G502)</f>
        <v>L</v>
      </c>
      <c r="F502" s="13" t="str">
        <f>UPPER(MahasiswaTE!I502)</f>
        <v>MENTENG</v>
      </c>
      <c r="G502" s="13" t="str">
        <f>UPPER(MahasiswaTE!E502)</f>
        <v>D3</v>
      </c>
    </row>
    <row r="503" spans="1:7" ht="15">
      <c r="A503" s="13" t="str">
        <f>UPPER(MahasiswaTE!C503)</f>
        <v>EDY SUSANTO</v>
      </c>
      <c r="B503" s="13" t="str">
        <f>MahasiswaTE!B503</f>
        <v>0140311-029    </v>
      </c>
      <c r="C503" s="33">
        <f>MahasiswaTE!H503</f>
        <v>2003</v>
      </c>
      <c r="D503" s="13" t="str">
        <f>UPPER(MahasiswaTE!F503)</f>
        <v>REGULER 2</v>
      </c>
      <c r="E503" s="13" t="str">
        <f>UPPER(MahasiswaTE!G503)</f>
        <v>L</v>
      </c>
      <c r="F503" s="13" t="str">
        <f>UPPER(MahasiswaTE!I503)</f>
        <v>MERUYA</v>
      </c>
      <c r="G503" s="13" t="str">
        <f>UPPER(MahasiswaTE!E503)</f>
        <v>SMU</v>
      </c>
    </row>
    <row r="504" spans="1:7" ht="15">
      <c r="A504" s="13" t="str">
        <f>UPPER(MahasiswaTE!C504)</f>
        <v>EKA PRASETIA PURNAWATI ISWARDIANI</v>
      </c>
      <c r="B504" s="13" t="str">
        <f>MahasiswaTE!B504</f>
        <v>0140311-030    </v>
      </c>
      <c r="C504" s="33">
        <f>MahasiswaTE!H504</f>
        <v>2003</v>
      </c>
      <c r="D504" s="13" t="str">
        <f>UPPER(MahasiswaTE!F504)</f>
        <v>REGULER 2</v>
      </c>
      <c r="E504" s="13" t="str">
        <f>UPPER(MahasiswaTE!G504)</f>
        <v>L</v>
      </c>
      <c r="F504" s="13" t="str">
        <f>UPPER(MahasiswaTE!I504)</f>
        <v>MERUYA</v>
      </c>
      <c r="G504" s="13" t="str">
        <f>UPPER(MahasiswaTE!E504)</f>
        <v>D3</v>
      </c>
    </row>
    <row r="505" spans="1:7" ht="15">
      <c r="A505" s="13" t="str">
        <f>UPPER(MahasiswaTE!C505)</f>
        <v>ELON</v>
      </c>
      <c r="B505" s="13" t="str">
        <f>MahasiswaTE!B505</f>
        <v>0140311-031    </v>
      </c>
      <c r="C505" s="33">
        <f>MahasiswaTE!H505</f>
        <v>2003</v>
      </c>
      <c r="D505" s="13" t="str">
        <f>UPPER(MahasiswaTE!F505)</f>
        <v>REGULER 2</v>
      </c>
      <c r="E505" s="13" t="str">
        <f>UPPER(MahasiswaTE!G505)</f>
        <v>D</v>
      </c>
      <c r="F505" s="13" t="str">
        <f>UPPER(MahasiswaTE!I505)</f>
        <v>MERUYA</v>
      </c>
      <c r="G505" s="13" t="str">
        <f>UPPER(MahasiswaTE!E505)</f>
        <v>SMU</v>
      </c>
    </row>
    <row r="506" spans="1:7" ht="15">
      <c r="A506" s="13" t="str">
        <f>UPPER(MahasiswaTE!C506)</f>
        <v>ELVI SYAHLAN ZY</v>
      </c>
      <c r="B506" s="13" t="str">
        <f>MahasiswaTE!B506</f>
        <v>0140311-032    </v>
      </c>
      <c r="C506" s="33">
        <f>MahasiswaTE!H506</f>
        <v>2003</v>
      </c>
      <c r="D506" s="13" t="str">
        <f>UPPER(MahasiswaTE!F506)</f>
        <v>REGULER 2</v>
      </c>
      <c r="E506" s="13" t="str">
        <f>UPPER(MahasiswaTE!G506)</f>
        <v>L</v>
      </c>
      <c r="F506" s="13" t="str">
        <f>UPPER(MahasiswaTE!I506)</f>
        <v>MERUYA</v>
      </c>
      <c r="G506" s="13" t="str">
        <f>UPPER(MahasiswaTE!E506)</f>
        <v>D3</v>
      </c>
    </row>
    <row r="507" spans="1:7" ht="15">
      <c r="A507" s="13" t="str">
        <f>UPPER(MahasiswaTE!C507)</f>
        <v>ENDANG ROJIKIN</v>
      </c>
      <c r="B507" s="13" t="str">
        <f>MahasiswaTE!B507</f>
        <v>0140311-033    </v>
      </c>
      <c r="C507" s="33">
        <f>MahasiswaTE!H507</f>
        <v>2003</v>
      </c>
      <c r="D507" s="13" t="str">
        <f>UPPER(MahasiswaTE!F507)</f>
        <v>REGULER 2</v>
      </c>
      <c r="E507" s="13" t="str">
        <f>UPPER(MahasiswaTE!G507)</f>
        <v>L</v>
      </c>
      <c r="F507" s="13" t="str">
        <f>UPPER(MahasiswaTE!I507)</f>
        <v>MERUYA</v>
      </c>
      <c r="G507" s="13" t="str">
        <f>UPPER(MahasiswaTE!E507)</f>
        <v>SMU</v>
      </c>
    </row>
    <row r="508" spans="1:7" ht="15">
      <c r="A508" s="13" t="str">
        <f>UPPER(MahasiswaTE!C508)</f>
        <v>ENDANG SUHENDAR</v>
      </c>
      <c r="B508" s="13" t="str">
        <f>MahasiswaTE!B508</f>
        <v>0140311-034    </v>
      </c>
      <c r="C508" s="33">
        <f>MahasiswaTE!H508</f>
        <v>2003</v>
      </c>
      <c r="D508" s="13" t="str">
        <f>UPPER(MahasiswaTE!F508)</f>
        <v>REGULER 2</v>
      </c>
      <c r="E508" s="13" t="str">
        <f>UPPER(MahasiswaTE!G508)</f>
        <v>D</v>
      </c>
      <c r="F508" s="13" t="str">
        <f>UPPER(MahasiswaTE!I508)</f>
        <v>MERUYA</v>
      </c>
      <c r="G508" s="13" t="str">
        <f>UPPER(MahasiswaTE!E508)</f>
        <v>D3</v>
      </c>
    </row>
    <row r="509" spans="1:7" ht="15">
      <c r="A509" s="13" t="str">
        <f>UPPER(MahasiswaTE!C509)</f>
        <v>ERI MUTAHAR</v>
      </c>
      <c r="B509" s="13" t="str">
        <f>MahasiswaTE!B509</f>
        <v>0140311-035    </v>
      </c>
      <c r="C509" s="33">
        <f>MahasiswaTE!H509</f>
        <v>2003</v>
      </c>
      <c r="D509" s="13" t="str">
        <f>UPPER(MahasiswaTE!F509)</f>
        <v>REGULER 2</v>
      </c>
      <c r="E509" s="13" t="str">
        <f>UPPER(MahasiswaTE!G509)</f>
        <v>D</v>
      </c>
      <c r="F509" s="13" t="str">
        <f>UPPER(MahasiswaTE!I509)</f>
        <v>MERUYA</v>
      </c>
      <c r="G509" s="13" t="str">
        <f>UPPER(MahasiswaTE!E509)</f>
        <v>SMU</v>
      </c>
    </row>
    <row r="510" spans="1:7" ht="15">
      <c r="A510" s="13" t="str">
        <f>UPPER(MahasiswaTE!C510)</f>
        <v>EVAN SEAN REHATTALANIT</v>
      </c>
      <c r="B510" s="13" t="str">
        <f>MahasiswaTE!B510</f>
        <v>0140311-036    </v>
      </c>
      <c r="C510" s="33">
        <f>MahasiswaTE!H510</f>
        <v>2003</v>
      </c>
      <c r="D510" s="13" t="str">
        <f>UPPER(MahasiswaTE!F510)</f>
        <v>REGULER 2</v>
      </c>
      <c r="E510" s="13" t="str">
        <f>UPPER(MahasiswaTE!G510)</f>
        <v>M</v>
      </c>
      <c r="F510" s="13" t="str">
        <f>UPPER(MahasiswaTE!I510)</f>
        <v>MERUYA</v>
      </c>
      <c r="G510" s="13" t="str">
        <f>UPPER(MahasiswaTE!E510)</f>
        <v>SMU</v>
      </c>
    </row>
    <row r="511" spans="1:7" ht="15">
      <c r="A511" s="13" t="str">
        <f>UPPER(MahasiswaTE!C511)</f>
        <v>FAHMI RAMADHAN</v>
      </c>
      <c r="B511" s="13" t="str">
        <f>MahasiswaTE!B511</f>
        <v>0140311-037    </v>
      </c>
      <c r="C511" s="33">
        <f>MahasiswaTE!H511</f>
        <v>2003</v>
      </c>
      <c r="D511" s="13" t="str">
        <f>UPPER(MahasiswaTE!F511)</f>
        <v>REGULER 2</v>
      </c>
      <c r="E511" s="13" t="str">
        <f>UPPER(MahasiswaTE!G511)</f>
        <v>L</v>
      </c>
      <c r="F511" s="13" t="str">
        <f>UPPER(MahasiswaTE!I511)</f>
        <v>MERUYA</v>
      </c>
      <c r="G511" s="13" t="str">
        <f>UPPER(MahasiswaTE!E511)</f>
        <v>D3</v>
      </c>
    </row>
    <row r="512" spans="1:7" ht="15">
      <c r="A512" s="13" t="str">
        <f>UPPER(MahasiswaTE!C512)</f>
        <v>FAHRISYAZILI</v>
      </c>
      <c r="B512" s="13" t="str">
        <f>MahasiswaTE!B512</f>
        <v>0140311-038    </v>
      </c>
      <c r="C512" s="33">
        <f>MahasiswaTE!H512</f>
        <v>2003</v>
      </c>
      <c r="D512" s="13" t="str">
        <f>UPPER(MahasiswaTE!F512)</f>
        <v>REGULER 2</v>
      </c>
      <c r="E512" s="13" t="str">
        <f>UPPER(MahasiswaTE!G512)</f>
        <v>L</v>
      </c>
      <c r="F512" s="13" t="str">
        <f>UPPER(MahasiswaTE!I512)</f>
        <v>MERUYA</v>
      </c>
      <c r="G512" s="13" t="str">
        <f>UPPER(MahasiswaTE!E512)</f>
        <v>D3</v>
      </c>
    </row>
    <row r="513" spans="1:7" ht="15">
      <c r="A513" s="13" t="str">
        <f>UPPER(MahasiswaTE!C513)</f>
        <v>FAKUR MUBIS</v>
      </c>
      <c r="B513" s="13" t="str">
        <f>MahasiswaTE!B513</f>
        <v>0140311-039    </v>
      </c>
      <c r="C513" s="33">
        <f>MahasiswaTE!H513</f>
        <v>2003</v>
      </c>
      <c r="D513" s="13" t="str">
        <f>UPPER(MahasiswaTE!F513)</f>
        <v>REGULER 2</v>
      </c>
      <c r="E513" s="13" t="str">
        <f>UPPER(MahasiswaTE!G513)</f>
        <v>D</v>
      </c>
      <c r="F513" s="13" t="str">
        <f>UPPER(MahasiswaTE!I513)</f>
        <v>MERUYA</v>
      </c>
      <c r="G513" s="13" t="str">
        <f>UPPER(MahasiswaTE!E513)</f>
        <v>SMU</v>
      </c>
    </row>
    <row r="514" spans="1:7" ht="15">
      <c r="A514" s="13" t="str">
        <f>UPPER(MahasiswaTE!C514)</f>
        <v>FIKTOR SILALAHI</v>
      </c>
      <c r="B514" s="13" t="str">
        <f>MahasiswaTE!B514</f>
        <v>0140311-040    </v>
      </c>
      <c r="C514" s="33">
        <f>MahasiswaTE!H514</f>
        <v>2003</v>
      </c>
      <c r="D514" s="13" t="str">
        <f>UPPER(MahasiswaTE!F514)</f>
        <v>REGULER 2</v>
      </c>
      <c r="E514" s="13" t="str">
        <f>UPPER(MahasiswaTE!G514)</f>
        <v>L</v>
      </c>
      <c r="F514" s="13" t="str">
        <f>UPPER(MahasiswaTE!I514)</f>
        <v>MERUYA</v>
      </c>
      <c r="G514" s="13" t="str">
        <f>UPPER(MahasiswaTE!E514)</f>
        <v>D3</v>
      </c>
    </row>
    <row r="515" spans="1:7" ht="15">
      <c r="A515" s="13" t="str">
        <f>UPPER(MahasiswaTE!C515)</f>
        <v>FIRMAN SETIADI</v>
      </c>
      <c r="B515" s="13" t="str">
        <f>MahasiswaTE!B515</f>
        <v>0140311-041    </v>
      </c>
      <c r="C515" s="33">
        <f>MahasiswaTE!H515</f>
        <v>2003</v>
      </c>
      <c r="D515" s="13" t="str">
        <f>UPPER(MahasiswaTE!F515)</f>
        <v>REGULER 2</v>
      </c>
      <c r="E515" s="13" t="str">
        <f>UPPER(MahasiswaTE!G515)</f>
        <v>D</v>
      </c>
      <c r="F515" s="13" t="str">
        <f>UPPER(MahasiswaTE!I515)</f>
        <v>MERUYA</v>
      </c>
      <c r="G515" s="13" t="str">
        <f>UPPER(MahasiswaTE!E515)</f>
        <v>D3</v>
      </c>
    </row>
    <row r="516" spans="1:7" ht="15">
      <c r="A516" s="13" t="str">
        <f>UPPER(MahasiswaTE!C516)</f>
        <v>FX. LULUK BERNADUS</v>
      </c>
      <c r="B516" s="13" t="str">
        <f>MahasiswaTE!B516</f>
        <v>0140311-042    </v>
      </c>
      <c r="C516" s="33">
        <f>MahasiswaTE!H516</f>
        <v>2003</v>
      </c>
      <c r="D516" s="13" t="str">
        <f>UPPER(MahasiswaTE!F516)</f>
        <v>REGULER 2</v>
      </c>
      <c r="E516" s="13" t="str">
        <f>UPPER(MahasiswaTE!G516)</f>
        <v>L</v>
      </c>
      <c r="F516" s="13" t="str">
        <f>UPPER(MahasiswaTE!I516)</f>
        <v>MERUYA</v>
      </c>
      <c r="G516" s="13" t="str">
        <f>UPPER(MahasiswaTE!E516)</f>
        <v>D3</v>
      </c>
    </row>
    <row r="517" spans="1:7" ht="15">
      <c r="A517" s="13" t="str">
        <f>UPPER(MahasiswaTE!C517)</f>
        <v>HANDI TRI APANDI</v>
      </c>
      <c r="B517" s="13" t="str">
        <f>MahasiswaTE!B517</f>
        <v>0140311-043    </v>
      </c>
      <c r="C517" s="33">
        <f>MahasiswaTE!H517</f>
        <v>2003</v>
      </c>
      <c r="D517" s="13" t="str">
        <f>UPPER(MahasiswaTE!F517)</f>
        <v>REGULER 2</v>
      </c>
      <c r="E517" s="13" t="str">
        <f>UPPER(MahasiswaTE!G517)</f>
        <v>D</v>
      </c>
      <c r="F517" s="13" t="str">
        <f>UPPER(MahasiswaTE!I517)</f>
        <v>MERUYA</v>
      </c>
      <c r="G517" s="13" t="str">
        <f>UPPER(MahasiswaTE!E517)</f>
        <v>SMU</v>
      </c>
    </row>
    <row r="518" spans="1:7" ht="15">
      <c r="A518" s="13" t="str">
        <f>UPPER(MahasiswaTE!C518)</f>
        <v>HARRY KRESNAYADI</v>
      </c>
      <c r="B518" s="13" t="str">
        <f>MahasiswaTE!B518</f>
        <v>0140311-044    </v>
      </c>
      <c r="C518" s="33">
        <f>MahasiswaTE!H518</f>
        <v>2003</v>
      </c>
      <c r="D518" s="13" t="str">
        <f>UPPER(MahasiswaTE!F518)</f>
        <v>REGULER 2</v>
      </c>
      <c r="E518" s="13" t="str">
        <f>UPPER(MahasiswaTE!G518)</f>
        <v>D</v>
      </c>
      <c r="F518" s="13" t="str">
        <f>UPPER(MahasiswaTE!I518)</f>
        <v>MERUYA</v>
      </c>
      <c r="G518" s="13" t="str">
        <f>UPPER(MahasiswaTE!E518)</f>
        <v>D3</v>
      </c>
    </row>
    <row r="519" spans="1:7" ht="15">
      <c r="A519" s="13" t="str">
        <f>UPPER(MahasiswaTE!C519)</f>
        <v>HARTONO</v>
      </c>
      <c r="B519" s="13" t="str">
        <f>MahasiswaTE!B519</f>
        <v>0140311-045    </v>
      </c>
      <c r="C519" s="33">
        <f>MahasiswaTE!H519</f>
        <v>2003</v>
      </c>
      <c r="D519" s="13" t="str">
        <f>UPPER(MahasiswaTE!F519)</f>
        <v>REGULER 2</v>
      </c>
      <c r="E519" s="13" t="str">
        <f>UPPER(MahasiswaTE!G519)</f>
        <v>L</v>
      </c>
      <c r="F519" s="13" t="str">
        <f>UPPER(MahasiswaTE!I519)</f>
        <v>MERUYA</v>
      </c>
      <c r="G519" s="13" t="str">
        <f>UPPER(MahasiswaTE!E519)</f>
        <v>D3</v>
      </c>
    </row>
    <row r="520" spans="1:7" ht="15">
      <c r="A520" s="13" t="str">
        <f>UPPER(MahasiswaTE!C520)</f>
        <v>HARYO LAKSONO</v>
      </c>
      <c r="B520" s="13" t="str">
        <f>MahasiswaTE!B520</f>
        <v>0140311-046    </v>
      </c>
      <c r="C520" s="33">
        <f>MahasiswaTE!H520</f>
        <v>2003</v>
      </c>
      <c r="D520" s="13" t="str">
        <f>UPPER(MahasiswaTE!F520)</f>
        <v>REGULER 2</v>
      </c>
      <c r="E520" s="13" t="str">
        <f>UPPER(MahasiswaTE!G520)</f>
        <v>D</v>
      </c>
      <c r="F520" s="13" t="str">
        <f>UPPER(MahasiswaTE!I520)</f>
        <v>MERUYA</v>
      </c>
      <c r="G520" s="13" t="str">
        <f>UPPER(MahasiswaTE!E520)</f>
        <v>SMU</v>
      </c>
    </row>
    <row r="521" spans="1:7" ht="15">
      <c r="A521" s="13" t="str">
        <f>UPPER(MahasiswaTE!C521)</f>
        <v>HERU HENDARSYAH</v>
      </c>
      <c r="B521" s="13" t="str">
        <f>MahasiswaTE!B521</f>
        <v>0140311-047    </v>
      </c>
      <c r="C521" s="33">
        <f>MahasiswaTE!H521</f>
        <v>2003</v>
      </c>
      <c r="D521" s="13" t="str">
        <f>UPPER(MahasiswaTE!F521)</f>
        <v>REGULER 2</v>
      </c>
      <c r="E521" s="13" t="str">
        <f>UPPER(MahasiswaTE!G521)</f>
        <v>L</v>
      </c>
      <c r="F521" s="13" t="str">
        <f>UPPER(MahasiswaTE!I521)</f>
        <v>MERUYA</v>
      </c>
      <c r="G521" s="13" t="str">
        <f>UPPER(MahasiswaTE!E521)</f>
        <v>SMU</v>
      </c>
    </row>
    <row r="522" spans="1:7" ht="15">
      <c r="A522" s="13" t="str">
        <f>UPPER(MahasiswaTE!C522)</f>
        <v>HILMAN MATHINDES</v>
      </c>
      <c r="B522" s="13" t="str">
        <f>MahasiswaTE!B522</f>
        <v>0140311-048    </v>
      </c>
      <c r="C522" s="33">
        <f>MahasiswaTE!H522</f>
        <v>2003</v>
      </c>
      <c r="D522" s="13" t="str">
        <f>UPPER(MahasiswaTE!F522)</f>
        <v>REGULER 2</v>
      </c>
      <c r="E522" s="13" t="str">
        <f>UPPER(MahasiswaTE!G522)</f>
        <v>L</v>
      </c>
      <c r="F522" s="13" t="str">
        <f>UPPER(MahasiswaTE!I522)</f>
        <v>MERUYA</v>
      </c>
      <c r="G522" s="13" t="str">
        <f>UPPER(MahasiswaTE!E522)</f>
        <v>SMU</v>
      </c>
    </row>
    <row r="523" spans="1:7" ht="15">
      <c r="A523" s="13" t="str">
        <f>UPPER(MahasiswaTE!C523)</f>
        <v>IMAM SUSANTO</v>
      </c>
      <c r="B523" s="13" t="str">
        <f>MahasiswaTE!B523</f>
        <v>0140311-049    </v>
      </c>
      <c r="C523" s="33">
        <f>MahasiswaTE!H523</f>
        <v>2003</v>
      </c>
      <c r="D523" s="13" t="str">
        <f>UPPER(MahasiswaTE!F523)</f>
        <v>REGULER 2</v>
      </c>
      <c r="E523" s="13" t="str">
        <f>UPPER(MahasiswaTE!G523)</f>
        <v>L</v>
      </c>
      <c r="F523" s="13" t="str">
        <f>UPPER(MahasiswaTE!I523)</f>
        <v>MERUYA</v>
      </c>
      <c r="G523" s="13" t="str">
        <f>UPPER(MahasiswaTE!E523)</f>
        <v>D3</v>
      </c>
    </row>
    <row r="524" spans="1:7" ht="15">
      <c r="A524" s="13" t="str">
        <f>UPPER(MahasiswaTE!C524)</f>
        <v>IMAN FAHRUZI</v>
      </c>
      <c r="B524" s="13" t="str">
        <f>MahasiswaTE!B524</f>
        <v>0140311-050    </v>
      </c>
      <c r="C524" s="33">
        <f>MahasiswaTE!H524</f>
        <v>2003</v>
      </c>
      <c r="D524" s="13" t="str">
        <f>UPPER(MahasiswaTE!F524)</f>
        <v>REGULER 2</v>
      </c>
      <c r="E524" s="13" t="str">
        <f>UPPER(MahasiswaTE!G524)</f>
        <v>L</v>
      </c>
      <c r="F524" s="13" t="str">
        <f>UPPER(MahasiswaTE!I524)</f>
        <v>MERUYA</v>
      </c>
      <c r="G524" s="13" t="str">
        <f>UPPER(MahasiswaTE!E524)</f>
        <v>D3</v>
      </c>
    </row>
    <row r="525" spans="1:7" ht="15">
      <c r="A525" s="13" t="str">
        <f>UPPER(MahasiswaTE!C525)</f>
        <v>INDRA JAYA</v>
      </c>
      <c r="B525" s="13" t="str">
        <f>MahasiswaTE!B525</f>
        <v>0140311-051    </v>
      </c>
      <c r="C525" s="33">
        <f>MahasiswaTE!H525</f>
        <v>2003</v>
      </c>
      <c r="D525" s="13" t="str">
        <f>UPPER(MahasiswaTE!F525)</f>
        <v>REGULER 2</v>
      </c>
      <c r="E525" s="13" t="str">
        <f>UPPER(MahasiswaTE!G525)</f>
        <v>D</v>
      </c>
      <c r="F525" s="13" t="str">
        <f>UPPER(MahasiswaTE!I525)</f>
        <v>MERUYA</v>
      </c>
      <c r="G525" s="13" t="str">
        <f>UPPER(MahasiswaTE!E525)</f>
        <v>D3</v>
      </c>
    </row>
    <row r="526" spans="1:7" ht="15">
      <c r="A526" s="13" t="str">
        <f>UPPER(MahasiswaTE!C526)</f>
        <v>INDRIANTO</v>
      </c>
      <c r="B526" s="13" t="str">
        <f>MahasiswaTE!B526</f>
        <v>0140311-052    </v>
      </c>
      <c r="C526" s="33">
        <f>MahasiswaTE!H526</f>
        <v>2003</v>
      </c>
      <c r="D526" s="13" t="str">
        <f>UPPER(MahasiswaTE!F526)</f>
        <v>REGULER 2</v>
      </c>
      <c r="E526" s="13" t="str">
        <f>UPPER(MahasiswaTE!G526)</f>
        <v>M</v>
      </c>
      <c r="F526" s="13" t="str">
        <f>UPPER(MahasiswaTE!I526)</f>
        <v>MERUYA</v>
      </c>
      <c r="G526" s="13" t="str">
        <f>UPPER(MahasiswaTE!E526)</f>
        <v>D3</v>
      </c>
    </row>
    <row r="527" spans="1:7" ht="15">
      <c r="A527" s="13" t="str">
        <f>UPPER(MahasiswaTE!C527)</f>
        <v>TENGKU IRFAN ARDIANSYAH</v>
      </c>
      <c r="B527" s="13" t="str">
        <f>MahasiswaTE!B527</f>
        <v>0140311-053    </v>
      </c>
      <c r="C527" s="33">
        <f>MahasiswaTE!H527</f>
        <v>2003</v>
      </c>
      <c r="D527" s="13" t="str">
        <f>UPPER(MahasiswaTE!F527)</f>
        <v>REGULER 2</v>
      </c>
      <c r="E527" s="13" t="str">
        <f>UPPER(MahasiswaTE!G527)</f>
        <v>L</v>
      </c>
      <c r="F527" s="13" t="str">
        <f>UPPER(MahasiswaTE!I527)</f>
        <v>MERUYA</v>
      </c>
      <c r="G527" s="13" t="str">
        <f>UPPER(MahasiswaTE!E527)</f>
        <v>D3</v>
      </c>
    </row>
    <row r="528" spans="1:7" ht="15">
      <c r="A528" s="13" t="str">
        <f>UPPER(MahasiswaTE!C528)</f>
        <v>IRFAN HAFID</v>
      </c>
      <c r="B528" s="13" t="str">
        <f>MahasiswaTE!B528</f>
        <v>0140311-054    </v>
      </c>
      <c r="C528" s="33">
        <f>MahasiswaTE!H528</f>
        <v>2003</v>
      </c>
      <c r="D528" s="13" t="str">
        <f>UPPER(MahasiswaTE!F528)</f>
        <v>REGULER 2</v>
      </c>
      <c r="E528" s="13" t="str">
        <f>UPPER(MahasiswaTE!G528)</f>
        <v>L</v>
      </c>
      <c r="F528" s="13" t="str">
        <f>UPPER(MahasiswaTE!I528)</f>
        <v>MERUYA</v>
      </c>
      <c r="G528" s="13" t="str">
        <f>UPPER(MahasiswaTE!E528)</f>
        <v>D3</v>
      </c>
    </row>
    <row r="529" spans="1:7" ht="15">
      <c r="A529" s="13" t="str">
        <f>UPPER(MahasiswaTE!C529)</f>
        <v>IRVAN KURNIAWAN</v>
      </c>
      <c r="B529" s="13" t="str">
        <f>MahasiswaTE!B529</f>
        <v>0140311-055    </v>
      </c>
      <c r="C529" s="33">
        <f>MahasiswaTE!H529</f>
        <v>2003</v>
      </c>
      <c r="D529" s="13" t="str">
        <f>UPPER(MahasiswaTE!F529)</f>
        <v>REGULER 2</v>
      </c>
      <c r="E529" s="13" t="str">
        <f>UPPER(MahasiswaTE!G529)</f>
        <v>L</v>
      </c>
      <c r="F529" s="13" t="str">
        <f>UPPER(MahasiswaTE!I529)</f>
        <v>MERUYA</v>
      </c>
      <c r="G529" s="13" t="str">
        <f>UPPER(MahasiswaTE!E529)</f>
        <v>SMU</v>
      </c>
    </row>
    <row r="530" spans="1:7" ht="15">
      <c r="A530" s="13" t="str">
        <f>UPPER(MahasiswaTE!C530)</f>
        <v>JIMMY BASSELO</v>
      </c>
      <c r="B530" s="13" t="str">
        <f>MahasiswaTE!B530</f>
        <v>0140311-056    </v>
      </c>
      <c r="C530" s="33">
        <f>MahasiswaTE!H530</f>
        <v>2003</v>
      </c>
      <c r="D530" s="13" t="str">
        <f>UPPER(MahasiswaTE!F530)</f>
        <v>REGULER 2</v>
      </c>
      <c r="E530" s="13" t="str">
        <f>UPPER(MahasiswaTE!G530)</f>
        <v>D</v>
      </c>
      <c r="F530" s="13" t="str">
        <f>UPPER(MahasiswaTE!I530)</f>
        <v>MERUYA</v>
      </c>
      <c r="G530" s="13" t="str">
        <f>UPPER(MahasiswaTE!E530)</f>
        <v>D3</v>
      </c>
    </row>
    <row r="531" spans="1:7" ht="15">
      <c r="A531" s="13" t="str">
        <f>UPPER(MahasiswaTE!C531)</f>
        <v>JOHANNIS WAELAURUW</v>
      </c>
      <c r="B531" s="13" t="str">
        <f>MahasiswaTE!B531</f>
        <v>0140311-057    </v>
      </c>
      <c r="C531" s="33">
        <f>MahasiswaTE!H531</f>
        <v>2003</v>
      </c>
      <c r="D531" s="13" t="str">
        <f>UPPER(MahasiswaTE!F531)</f>
        <v>REGULER 2</v>
      </c>
      <c r="E531" s="13" t="str">
        <f>UPPER(MahasiswaTE!G531)</f>
        <v>L</v>
      </c>
      <c r="F531" s="13" t="str">
        <f>UPPER(MahasiswaTE!I531)</f>
        <v>MERUYA</v>
      </c>
      <c r="G531" s="13" t="str">
        <f>UPPER(MahasiswaTE!E531)</f>
        <v>D3</v>
      </c>
    </row>
    <row r="532" spans="1:7" ht="15">
      <c r="A532" s="13" t="str">
        <f>UPPER(MahasiswaTE!C532)</f>
        <v>JOHNTER TARULI SIMANJUNTAK</v>
      </c>
      <c r="B532" s="13" t="str">
        <f>MahasiswaTE!B532</f>
        <v>0140311-058    </v>
      </c>
      <c r="C532" s="33">
        <f>MahasiswaTE!H532</f>
        <v>2003</v>
      </c>
      <c r="D532" s="13" t="str">
        <f>UPPER(MahasiswaTE!F532)</f>
        <v>REGULER 2</v>
      </c>
      <c r="E532" s="13" t="str">
        <f>UPPER(MahasiswaTE!G532)</f>
        <v>L</v>
      </c>
      <c r="F532" s="13" t="str">
        <f>UPPER(MahasiswaTE!I532)</f>
        <v>MERUYA</v>
      </c>
      <c r="G532" s="13" t="str">
        <f>UPPER(MahasiswaTE!E532)</f>
        <v>SMU</v>
      </c>
    </row>
    <row r="533" spans="1:7" ht="15">
      <c r="A533" s="13" t="str">
        <f>UPPER(MahasiswaTE!C533)</f>
        <v>JOKO KAMAMENAK TESA</v>
      </c>
      <c r="B533" s="13" t="str">
        <f>MahasiswaTE!B533</f>
        <v>0140311-059    </v>
      </c>
      <c r="C533" s="33">
        <f>MahasiswaTE!H533</f>
        <v>2003</v>
      </c>
      <c r="D533" s="13" t="str">
        <f>UPPER(MahasiswaTE!F533)</f>
        <v>REGULER 2</v>
      </c>
      <c r="E533" s="13" t="str">
        <f>UPPER(MahasiswaTE!G533)</f>
        <v>L</v>
      </c>
      <c r="F533" s="13" t="str">
        <f>UPPER(MahasiswaTE!I533)</f>
        <v>MERUYA</v>
      </c>
      <c r="G533" s="13" t="str">
        <f>UPPER(MahasiswaTE!E533)</f>
        <v>D3</v>
      </c>
    </row>
    <row r="534" spans="1:7" ht="15">
      <c r="A534" s="13" t="str">
        <f>UPPER(MahasiswaTE!C534)</f>
        <v>KURDANI</v>
      </c>
      <c r="B534" s="13" t="str">
        <f>MahasiswaTE!B534</f>
        <v>0140311-060    </v>
      </c>
      <c r="C534" s="33">
        <f>MahasiswaTE!H534</f>
        <v>2003</v>
      </c>
      <c r="D534" s="13" t="str">
        <f>UPPER(MahasiswaTE!F534)</f>
        <v>REGULER 2</v>
      </c>
      <c r="E534" s="13" t="str">
        <f>UPPER(MahasiswaTE!G534)</f>
        <v>L</v>
      </c>
      <c r="F534" s="13" t="str">
        <f>UPPER(MahasiswaTE!I534)</f>
        <v>MERUYA</v>
      </c>
      <c r="G534" s="13" t="str">
        <f>UPPER(MahasiswaTE!E534)</f>
        <v>SMU</v>
      </c>
    </row>
    <row r="535" spans="1:7" ht="15">
      <c r="A535" s="13" t="str">
        <f>UPPER(MahasiswaTE!C535)</f>
        <v>KURNIAWAN</v>
      </c>
      <c r="B535" s="13" t="str">
        <f>MahasiswaTE!B535</f>
        <v>0140311-061    </v>
      </c>
      <c r="C535" s="33">
        <f>MahasiswaTE!H535</f>
        <v>2003</v>
      </c>
      <c r="D535" s="13" t="str">
        <f>UPPER(MahasiswaTE!F535)</f>
        <v>REGULER 2</v>
      </c>
      <c r="E535" s="13" t="str">
        <f>UPPER(MahasiswaTE!G535)</f>
        <v>D</v>
      </c>
      <c r="F535" s="13" t="str">
        <f>UPPER(MahasiswaTE!I535)</f>
        <v>MERUYA</v>
      </c>
      <c r="G535" s="13" t="str">
        <f>UPPER(MahasiswaTE!E535)</f>
        <v>SMU</v>
      </c>
    </row>
    <row r="536" spans="1:7" ht="15">
      <c r="A536" s="13" t="str">
        <f>UPPER(MahasiswaTE!C536)</f>
        <v>LUKMANUL HASIM</v>
      </c>
      <c r="B536" s="13" t="str">
        <f>MahasiswaTE!B536</f>
        <v>0140311-062    </v>
      </c>
      <c r="C536" s="33">
        <f>MahasiswaTE!H536</f>
        <v>2003</v>
      </c>
      <c r="D536" s="13" t="str">
        <f>UPPER(MahasiswaTE!F536)</f>
        <v>REGULER 2</v>
      </c>
      <c r="E536" s="13" t="str">
        <f>UPPER(MahasiswaTE!G536)</f>
        <v>D</v>
      </c>
      <c r="F536" s="13" t="str">
        <f>UPPER(MahasiswaTE!I536)</f>
        <v>MERUYA</v>
      </c>
      <c r="G536" s="13" t="str">
        <f>UPPER(MahasiswaTE!E536)</f>
        <v>SMU</v>
      </c>
    </row>
    <row r="537" spans="1:7" ht="15">
      <c r="A537" s="13" t="str">
        <f>UPPER(MahasiswaTE!C537)</f>
        <v>MUHAMMAD IQBAL</v>
      </c>
      <c r="B537" s="13" t="str">
        <f>MahasiswaTE!B537</f>
        <v>0140311-063    </v>
      </c>
      <c r="C537" s="33">
        <f>MahasiswaTE!H537</f>
        <v>2003</v>
      </c>
      <c r="D537" s="13" t="str">
        <f>UPPER(MahasiswaTE!F537)</f>
        <v>REGULER 2</v>
      </c>
      <c r="E537" s="13" t="str">
        <f>UPPER(MahasiswaTE!G537)</f>
        <v>P</v>
      </c>
      <c r="F537" s="13" t="str">
        <f>UPPER(MahasiswaTE!I537)</f>
        <v>MERUYA</v>
      </c>
      <c r="G537" s="13" t="str">
        <f>UPPER(MahasiswaTE!E537)</f>
        <v>SMU</v>
      </c>
    </row>
    <row r="538" spans="1:7" ht="15">
      <c r="A538" s="13" t="str">
        <f>UPPER(MahasiswaTE!C538)</f>
        <v>MUHAMMAD NURHIDAYAT</v>
      </c>
      <c r="B538" s="13" t="str">
        <f>MahasiswaTE!B538</f>
        <v>0140311-064    </v>
      </c>
      <c r="C538" s="33">
        <f>MahasiswaTE!H538</f>
        <v>2003</v>
      </c>
      <c r="D538" s="13" t="str">
        <f>UPPER(MahasiswaTE!F538)</f>
        <v>REGULER 2</v>
      </c>
      <c r="E538" s="13" t="str">
        <f>UPPER(MahasiswaTE!G538)</f>
        <v>L</v>
      </c>
      <c r="F538" s="13" t="str">
        <f>UPPER(MahasiswaTE!I538)</f>
        <v>MERUYA</v>
      </c>
      <c r="G538" s="13" t="str">
        <f>UPPER(MahasiswaTE!E538)</f>
        <v>D3</v>
      </c>
    </row>
    <row r="539" spans="1:7" ht="15">
      <c r="A539" s="13" t="str">
        <f>UPPER(MahasiswaTE!C539)</f>
        <v>MAULANA</v>
      </c>
      <c r="B539" s="13" t="str">
        <f>MahasiswaTE!B539</f>
        <v>0140311-065    </v>
      </c>
      <c r="C539" s="33">
        <f>MahasiswaTE!H539</f>
        <v>2003</v>
      </c>
      <c r="D539" s="13" t="str">
        <f>UPPER(MahasiswaTE!F539)</f>
        <v>REGULER 2</v>
      </c>
      <c r="E539" s="13" t="str">
        <f>UPPER(MahasiswaTE!G539)</f>
        <v>L</v>
      </c>
      <c r="F539" s="13" t="str">
        <f>UPPER(MahasiswaTE!I539)</f>
        <v>MERUYA</v>
      </c>
      <c r="G539" s="13" t="str">
        <f>UPPER(MahasiswaTE!E539)</f>
        <v>D3</v>
      </c>
    </row>
    <row r="540" spans="1:7" ht="15">
      <c r="A540" s="13" t="str">
        <f>UPPER(MahasiswaTE!C540)</f>
        <v>MIRA DAMAYANTI</v>
      </c>
      <c r="B540" s="13" t="str">
        <f>MahasiswaTE!B540</f>
        <v>0140311-066    </v>
      </c>
      <c r="C540" s="33">
        <f>MahasiswaTE!H540</f>
        <v>2003</v>
      </c>
      <c r="D540" s="13" t="str">
        <f>UPPER(MahasiswaTE!F540)</f>
        <v>REGULER 2</v>
      </c>
      <c r="E540" s="13" t="str">
        <f>UPPER(MahasiswaTE!G540)</f>
        <v>D</v>
      </c>
      <c r="F540" s="13" t="str">
        <f>UPPER(MahasiswaTE!I540)</f>
        <v>MERUYA</v>
      </c>
      <c r="G540" s="13" t="str">
        <f>UPPER(MahasiswaTE!E540)</f>
        <v>D3</v>
      </c>
    </row>
    <row r="541" spans="1:7" ht="15">
      <c r="A541" s="13" t="str">
        <f>UPPER(MahasiswaTE!C541)</f>
        <v>MOHAMMAD REZA SUKMANA</v>
      </c>
      <c r="B541" s="13" t="str">
        <f>MahasiswaTE!B541</f>
        <v>0140311-068    </v>
      </c>
      <c r="C541" s="33">
        <f>MahasiswaTE!H541</f>
        <v>2003</v>
      </c>
      <c r="D541" s="13" t="str">
        <f>UPPER(MahasiswaTE!F541)</f>
        <v>REGULER 2</v>
      </c>
      <c r="E541" s="13" t="str">
        <f>UPPER(MahasiswaTE!G541)</f>
        <v>L</v>
      </c>
      <c r="F541" s="13" t="str">
        <f>UPPER(MahasiswaTE!I541)</f>
        <v>MERUYA</v>
      </c>
      <c r="G541" s="13" t="str">
        <f>UPPER(MahasiswaTE!E541)</f>
        <v>D3</v>
      </c>
    </row>
    <row r="542" spans="1:7" ht="15">
      <c r="A542" s="13" t="str">
        <f>UPPER(MahasiswaTE!C542)</f>
        <v>MOHAMMAD SYAIFUL</v>
      </c>
      <c r="B542" s="13" t="str">
        <f>MahasiswaTE!B542</f>
        <v>0140311-069    </v>
      </c>
      <c r="C542" s="33">
        <f>MahasiswaTE!H542</f>
        <v>2003</v>
      </c>
      <c r="D542" s="13" t="str">
        <f>UPPER(MahasiswaTE!F542)</f>
        <v>REGULER 2</v>
      </c>
      <c r="E542" s="13" t="str">
        <f>UPPER(MahasiswaTE!G542)</f>
        <v>L</v>
      </c>
      <c r="F542" s="13" t="str">
        <f>UPPER(MahasiswaTE!I542)</f>
        <v>MERUYA</v>
      </c>
      <c r="G542" s="13" t="str">
        <f>UPPER(MahasiswaTE!E542)</f>
        <v>SMU</v>
      </c>
    </row>
    <row r="543" spans="1:7" ht="15">
      <c r="A543" s="13" t="str">
        <f>UPPER(MahasiswaTE!C543)</f>
        <v>M. IMRON</v>
      </c>
      <c r="B543" s="13" t="str">
        <f>MahasiswaTE!B543</f>
        <v>0140311-070    </v>
      </c>
      <c r="C543" s="33">
        <f>MahasiswaTE!H543</f>
        <v>2003</v>
      </c>
      <c r="D543" s="13" t="str">
        <f>UPPER(MahasiswaTE!F543)</f>
        <v>REGULER 2</v>
      </c>
      <c r="E543" s="13" t="str">
        <f>UPPER(MahasiswaTE!G543)</f>
        <v>L</v>
      </c>
      <c r="F543" s="13" t="str">
        <f>UPPER(MahasiswaTE!I543)</f>
        <v>MERUYA</v>
      </c>
      <c r="G543" s="13" t="str">
        <f>UPPER(MahasiswaTE!E543)</f>
        <v>D3</v>
      </c>
    </row>
    <row r="544" spans="1:7" ht="15">
      <c r="A544" s="13" t="str">
        <f>UPPER(MahasiswaTE!C544)</f>
        <v>MUHAMMAD NURDIN</v>
      </c>
      <c r="B544" s="13" t="str">
        <f>MahasiswaTE!B544</f>
        <v>0140311-071    </v>
      </c>
      <c r="C544" s="33">
        <f>MahasiswaTE!H544</f>
        <v>2003</v>
      </c>
      <c r="D544" s="13" t="str">
        <f>UPPER(MahasiswaTE!F544)</f>
        <v>REGULER 2</v>
      </c>
      <c r="E544" s="13" t="str">
        <f>UPPER(MahasiswaTE!G544)</f>
        <v>D</v>
      </c>
      <c r="F544" s="13" t="str">
        <f>UPPER(MahasiswaTE!I544)</f>
        <v>MENTENG</v>
      </c>
      <c r="G544" s="13" t="str">
        <f>UPPER(MahasiswaTE!E544)</f>
        <v>D3</v>
      </c>
    </row>
    <row r="545" spans="1:7" ht="15">
      <c r="A545" s="13" t="str">
        <f>UPPER(MahasiswaTE!C545)</f>
        <v>MUKLIS RAIS</v>
      </c>
      <c r="B545" s="13" t="str">
        <f>MahasiswaTE!B545</f>
        <v>0140311-072    </v>
      </c>
      <c r="C545" s="33">
        <f>MahasiswaTE!H545</f>
        <v>2003</v>
      </c>
      <c r="D545" s="13" t="str">
        <f>UPPER(MahasiswaTE!F545)</f>
        <v>REGULER 2</v>
      </c>
      <c r="E545" s="13" t="str">
        <f>UPPER(MahasiswaTE!G545)</f>
        <v>L</v>
      </c>
      <c r="F545" s="13" t="str">
        <f>UPPER(MahasiswaTE!I545)</f>
        <v>MERUYA</v>
      </c>
      <c r="G545" s="13" t="str">
        <f>UPPER(MahasiswaTE!E545)</f>
        <v>D3</v>
      </c>
    </row>
    <row r="546" spans="1:7" ht="15">
      <c r="A546" s="13" t="str">
        <f>UPPER(MahasiswaTE!C546)</f>
        <v>MUNTAHA</v>
      </c>
      <c r="B546" s="13" t="str">
        <f>MahasiswaTE!B546</f>
        <v>0140311-073    </v>
      </c>
      <c r="C546" s="33">
        <f>MahasiswaTE!H546</f>
        <v>2003</v>
      </c>
      <c r="D546" s="13" t="str">
        <f>UPPER(MahasiswaTE!F546)</f>
        <v>REGULER 2</v>
      </c>
      <c r="E546" s="13" t="str">
        <f>UPPER(MahasiswaTE!G546)</f>
        <v>D</v>
      </c>
      <c r="F546" s="13" t="str">
        <f>UPPER(MahasiswaTE!I546)</f>
        <v>MERUYA</v>
      </c>
      <c r="G546" s="13" t="str">
        <f>UPPER(MahasiswaTE!E546)</f>
        <v>SMU</v>
      </c>
    </row>
    <row r="547" spans="1:7" ht="15">
      <c r="A547" s="13" t="str">
        <f>UPPER(MahasiswaTE!C547)</f>
        <v>NASARUDDIN NASUTION</v>
      </c>
      <c r="B547" s="13" t="str">
        <f>MahasiswaTE!B547</f>
        <v>0140311-074    </v>
      </c>
      <c r="C547" s="33">
        <f>MahasiswaTE!H547</f>
        <v>2003</v>
      </c>
      <c r="D547" s="13" t="str">
        <f>UPPER(MahasiswaTE!F547)</f>
        <v>REGULER 2</v>
      </c>
      <c r="E547" s="13" t="str">
        <f>UPPER(MahasiswaTE!G547)</f>
        <v>L</v>
      </c>
      <c r="F547" s="13" t="str">
        <f>UPPER(MahasiswaTE!I547)</f>
        <v>MERUYA</v>
      </c>
      <c r="G547" s="13" t="str">
        <f>UPPER(MahasiswaTE!E547)</f>
        <v>D3</v>
      </c>
    </row>
    <row r="548" spans="1:7" ht="15">
      <c r="A548" s="13" t="str">
        <f>UPPER(MahasiswaTE!C548)</f>
        <v>NUGROHO ADI WIBOWO</v>
      </c>
      <c r="B548" s="13" t="str">
        <f>MahasiswaTE!B548</f>
        <v>0140311-075    </v>
      </c>
      <c r="C548" s="33">
        <f>MahasiswaTE!H548</f>
        <v>2003</v>
      </c>
      <c r="D548" s="13" t="str">
        <f>UPPER(MahasiswaTE!F548)</f>
        <v>REGULER 2</v>
      </c>
      <c r="E548" s="13" t="str">
        <f>UPPER(MahasiswaTE!G548)</f>
        <v>D</v>
      </c>
      <c r="F548" s="13" t="str">
        <f>UPPER(MahasiswaTE!I548)</f>
        <v>MERUYA</v>
      </c>
      <c r="G548" s="13" t="str">
        <f>UPPER(MahasiswaTE!E548)</f>
        <v>D3</v>
      </c>
    </row>
    <row r="549" spans="1:7" ht="15">
      <c r="A549" s="13" t="str">
        <f>UPPER(MahasiswaTE!C549)</f>
        <v>OKI YUANANTO</v>
      </c>
      <c r="B549" s="13" t="str">
        <f>MahasiswaTE!B549</f>
        <v>0140311-076    </v>
      </c>
      <c r="C549" s="33">
        <f>MahasiswaTE!H549</f>
        <v>2003</v>
      </c>
      <c r="D549" s="13" t="str">
        <f>UPPER(MahasiswaTE!F549)</f>
        <v>REGULER 2</v>
      </c>
      <c r="E549" s="13" t="str">
        <f>UPPER(MahasiswaTE!G549)</f>
        <v>D</v>
      </c>
      <c r="F549" s="13" t="str">
        <f>UPPER(MahasiswaTE!I549)</f>
        <v>MERUYA</v>
      </c>
      <c r="G549" s="13" t="str">
        <f>UPPER(MahasiswaTE!E549)</f>
        <v>SMU</v>
      </c>
    </row>
    <row r="550" spans="1:7" ht="15">
      <c r="A550" s="13" t="str">
        <f>UPPER(MahasiswaTE!C550)</f>
        <v>OMAN BIN ENDI</v>
      </c>
      <c r="B550" s="13" t="str">
        <f>MahasiswaTE!B550</f>
        <v>0140311-077    </v>
      </c>
      <c r="C550" s="33">
        <f>MahasiswaTE!H550</f>
        <v>2003</v>
      </c>
      <c r="D550" s="13" t="str">
        <f>UPPER(MahasiswaTE!F550)</f>
        <v>REGULER 2</v>
      </c>
      <c r="E550" s="13" t="str">
        <f>UPPER(MahasiswaTE!G550)</f>
        <v>D</v>
      </c>
      <c r="F550" s="13" t="str">
        <f>UPPER(MahasiswaTE!I550)</f>
        <v>MERUYA</v>
      </c>
      <c r="G550" s="13" t="str">
        <f>UPPER(MahasiswaTE!E550)</f>
        <v>SMU</v>
      </c>
    </row>
    <row r="551" spans="1:7" ht="15">
      <c r="A551" s="13" t="str">
        <f>UPPER(MahasiswaTE!C551)</f>
        <v>PONCO WALUYO</v>
      </c>
      <c r="B551" s="13" t="str">
        <f>MahasiswaTE!B551</f>
        <v>0140311-078    </v>
      </c>
      <c r="C551" s="33">
        <f>MahasiswaTE!H551</f>
        <v>2003</v>
      </c>
      <c r="D551" s="13" t="str">
        <f>UPPER(MahasiswaTE!F551)</f>
        <v>REGULER 2</v>
      </c>
      <c r="E551" s="13" t="str">
        <f>UPPER(MahasiswaTE!G551)</f>
        <v>D</v>
      </c>
      <c r="F551" s="13" t="str">
        <f>UPPER(MahasiswaTE!I551)</f>
        <v>MERUYA</v>
      </c>
      <c r="G551" s="13" t="str">
        <f>UPPER(MahasiswaTE!E551)</f>
        <v>D3</v>
      </c>
    </row>
    <row r="552" spans="1:7" ht="15">
      <c r="A552" s="13" t="str">
        <f>UPPER(MahasiswaTE!C552)</f>
        <v>PRYANDI</v>
      </c>
      <c r="B552" s="13" t="str">
        <f>MahasiswaTE!B552</f>
        <v>0140311-079    </v>
      </c>
      <c r="C552" s="33">
        <f>MahasiswaTE!H552</f>
        <v>2003</v>
      </c>
      <c r="D552" s="13" t="str">
        <f>UPPER(MahasiswaTE!F552)</f>
        <v>REGULER 2</v>
      </c>
      <c r="E552" s="13" t="str">
        <f>UPPER(MahasiswaTE!G552)</f>
        <v>D</v>
      </c>
      <c r="F552" s="13" t="str">
        <f>UPPER(MahasiswaTE!I552)</f>
        <v>MERUYA</v>
      </c>
      <c r="G552" s="13" t="str">
        <f>UPPER(MahasiswaTE!E552)</f>
        <v>SMU</v>
      </c>
    </row>
    <row r="553" spans="1:7" ht="15">
      <c r="A553" s="13" t="str">
        <f>UPPER(MahasiswaTE!C553)</f>
        <v>RAMSES GOERNING</v>
      </c>
      <c r="B553" s="13" t="str">
        <f>MahasiswaTE!B553</f>
        <v>0140311-080    </v>
      </c>
      <c r="C553" s="33">
        <f>MahasiswaTE!H553</f>
        <v>2003</v>
      </c>
      <c r="D553" s="13" t="str">
        <f>UPPER(MahasiswaTE!F553)</f>
        <v>REGULER 2</v>
      </c>
      <c r="E553" s="13" t="str">
        <f>UPPER(MahasiswaTE!G553)</f>
        <v>D</v>
      </c>
      <c r="F553" s="13" t="str">
        <f>UPPER(MahasiswaTE!I553)</f>
        <v>MERUYA</v>
      </c>
      <c r="G553" s="13" t="str">
        <f>UPPER(MahasiswaTE!E553)</f>
        <v>D3</v>
      </c>
    </row>
    <row r="554" spans="1:7" ht="15">
      <c r="A554" s="13" t="str">
        <f>UPPER(MahasiswaTE!C554)</f>
        <v>RAMSES SILALAHI</v>
      </c>
      <c r="B554" s="13" t="str">
        <f>MahasiswaTE!B554</f>
        <v>0140311-081    </v>
      </c>
      <c r="C554" s="33">
        <f>MahasiswaTE!H554</f>
        <v>2003</v>
      </c>
      <c r="D554" s="13" t="str">
        <f>UPPER(MahasiswaTE!F554)</f>
        <v>REGULER 2</v>
      </c>
      <c r="E554" s="13" t="str">
        <f>UPPER(MahasiswaTE!G554)</f>
        <v>D</v>
      </c>
      <c r="F554" s="13" t="str">
        <f>UPPER(MahasiswaTE!I554)</f>
        <v>MERUYA</v>
      </c>
      <c r="G554" s="13" t="str">
        <f>UPPER(MahasiswaTE!E554)</f>
        <v>SMU</v>
      </c>
    </row>
    <row r="555" spans="1:7" ht="15">
      <c r="A555" s="13" t="str">
        <f>UPPER(MahasiswaTE!C555)</f>
        <v>RIDHO ADITYA</v>
      </c>
      <c r="B555" s="13" t="str">
        <f>MahasiswaTE!B555</f>
        <v>0140311-082    </v>
      </c>
      <c r="C555" s="33">
        <f>MahasiswaTE!H555</f>
        <v>2003</v>
      </c>
      <c r="D555" s="13" t="str">
        <f>UPPER(MahasiswaTE!F555)</f>
        <v>REGULER 2</v>
      </c>
      <c r="E555" s="13" t="str">
        <f>UPPER(MahasiswaTE!G555)</f>
        <v>L</v>
      </c>
      <c r="F555" s="13" t="str">
        <f>UPPER(MahasiswaTE!I555)</f>
        <v>MERUYA</v>
      </c>
      <c r="G555" s="13" t="str">
        <f>UPPER(MahasiswaTE!E555)</f>
        <v>D3</v>
      </c>
    </row>
    <row r="556" spans="1:7" ht="15">
      <c r="A556" s="13" t="str">
        <f>UPPER(MahasiswaTE!C556)</f>
        <v>RISNA MUTIAR</v>
      </c>
      <c r="B556" s="13" t="str">
        <f>MahasiswaTE!B556</f>
        <v>0140311-083    </v>
      </c>
      <c r="C556" s="33">
        <f>MahasiswaTE!H556</f>
        <v>2003</v>
      </c>
      <c r="D556" s="13" t="str">
        <f>UPPER(MahasiswaTE!F556)</f>
        <v>REGULER 2</v>
      </c>
      <c r="E556" s="13" t="str">
        <f>UPPER(MahasiswaTE!G556)</f>
        <v>L</v>
      </c>
      <c r="F556" s="13" t="str">
        <f>UPPER(MahasiswaTE!I556)</f>
        <v>MERUYA</v>
      </c>
      <c r="G556" s="13" t="str">
        <f>UPPER(MahasiswaTE!E556)</f>
        <v>SMU</v>
      </c>
    </row>
    <row r="557" spans="1:7" ht="15">
      <c r="A557" s="13" t="str">
        <f>UPPER(MahasiswaTE!C557)</f>
        <v>ROCHMAD WAHYUDI</v>
      </c>
      <c r="B557" s="13" t="str">
        <f>MahasiswaTE!B557</f>
        <v>0140311-084    </v>
      </c>
      <c r="C557" s="33">
        <f>MahasiswaTE!H557</f>
        <v>2003</v>
      </c>
      <c r="D557" s="13" t="str">
        <f>UPPER(MahasiswaTE!F557)</f>
        <v>REGULER 2</v>
      </c>
      <c r="E557" s="13" t="str">
        <f>UPPER(MahasiswaTE!G557)</f>
        <v>D</v>
      </c>
      <c r="F557" s="13" t="str">
        <f>UPPER(MahasiswaTE!I557)</f>
        <v>MERUYA</v>
      </c>
      <c r="G557" s="13" t="str">
        <f>UPPER(MahasiswaTE!E557)</f>
        <v>SMU</v>
      </c>
    </row>
    <row r="558" spans="1:7" ht="15">
      <c r="A558" s="13" t="str">
        <f>UPPER(MahasiswaTE!C558)</f>
        <v>ROHAYADI</v>
      </c>
      <c r="B558" s="13" t="str">
        <f>MahasiswaTE!B558</f>
        <v>0140311-085    </v>
      </c>
      <c r="C558" s="33">
        <f>MahasiswaTE!H558</f>
        <v>2003</v>
      </c>
      <c r="D558" s="13" t="str">
        <f>UPPER(MahasiswaTE!F558)</f>
        <v>REGULER 2</v>
      </c>
      <c r="E558" s="13" t="str">
        <f>UPPER(MahasiswaTE!G558)</f>
        <v>D</v>
      </c>
      <c r="F558" s="13" t="str">
        <f>UPPER(MahasiswaTE!I558)</f>
        <v>MERUYA</v>
      </c>
      <c r="G558" s="13" t="str">
        <f>UPPER(MahasiswaTE!E558)</f>
        <v>SMU</v>
      </c>
    </row>
    <row r="559" spans="1:7" ht="15">
      <c r="A559" s="13" t="str">
        <f>UPPER(MahasiswaTE!C559)</f>
        <v>RUDY FAHAMSYAH</v>
      </c>
      <c r="B559" s="13" t="str">
        <f>MahasiswaTE!B559</f>
        <v>0140311-086    </v>
      </c>
      <c r="C559" s="33">
        <f>MahasiswaTE!H559</f>
        <v>2003</v>
      </c>
      <c r="D559" s="13" t="str">
        <f>UPPER(MahasiswaTE!F559)</f>
        <v>REGULER 2</v>
      </c>
      <c r="E559" s="13" t="str">
        <f>UPPER(MahasiswaTE!G559)</f>
        <v>L</v>
      </c>
      <c r="F559" s="13" t="str">
        <f>UPPER(MahasiswaTE!I559)</f>
        <v>MERUYA</v>
      </c>
      <c r="G559" s="13" t="str">
        <f>UPPER(MahasiswaTE!E559)</f>
        <v>D3</v>
      </c>
    </row>
    <row r="560" spans="1:7" ht="15">
      <c r="A560" s="13" t="str">
        <f>UPPER(MahasiswaTE!C560)</f>
        <v>RUDY ROCHAEDY</v>
      </c>
      <c r="B560" s="13" t="str">
        <f>MahasiswaTE!B560</f>
        <v>0140311-087    </v>
      </c>
      <c r="C560" s="33">
        <f>MahasiswaTE!H560</f>
        <v>2003</v>
      </c>
      <c r="D560" s="13" t="str">
        <f>UPPER(MahasiswaTE!F560)</f>
        <v>REGULER 2</v>
      </c>
      <c r="E560" s="13" t="str">
        <f>UPPER(MahasiswaTE!G560)</f>
        <v>L</v>
      </c>
      <c r="F560" s="13" t="str">
        <f>UPPER(MahasiswaTE!I560)</f>
        <v>MERUYA</v>
      </c>
      <c r="G560" s="13" t="str">
        <f>UPPER(MahasiswaTE!E560)</f>
        <v>SMU</v>
      </c>
    </row>
    <row r="561" spans="1:7" ht="15">
      <c r="A561" s="13" t="str">
        <f>UPPER(MahasiswaTE!C561)</f>
        <v>SEFFRYWAYAN</v>
      </c>
      <c r="B561" s="13" t="str">
        <f>MahasiswaTE!B561</f>
        <v>0140311-088    </v>
      </c>
      <c r="C561" s="33">
        <f>MahasiswaTE!H561</f>
        <v>2003</v>
      </c>
      <c r="D561" s="13" t="str">
        <f>UPPER(MahasiswaTE!F561)</f>
        <v>REGULER 2</v>
      </c>
      <c r="E561" s="13" t="str">
        <f>UPPER(MahasiswaTE!G561)</f>
        <v>D</v>
      </c>
      <c r="F561" s="13" t="str">
        <f>UPPER(MahasiswaTE!I561)</f>
        <v>MERUYA</v>
      </c>
      <c r="G561" s="13" t="str">
        <f>UPPER(MahasiswaTE!E561)</f>
        <v>D3</v>
      </c>
    </row>
    <row r="562" spans="1:7" ht="15">
      <c r="A562" s="13" t="str">
        <f>UPPER(MahasiswaTE!C562)</f>
        <v>SEPTO HARDANI</v>
      </c>
      <c r="B562" s="13" t="str">
        <f>MahasiswaTE!B562</f>
        <v>0140311-089    </v>
      </c>
      <c r="C562" s="33">
        <f>MahasiswaTE!H562</f>
        <v>2003</v>
      </c>
      <c r="D562" s="13" t="str">
        <f>UPPER(MahasiswaTE!F562)</f>
        <v>REGULER 2</v>
      </c>
      <c r="E562" s="13" t="str">
        <f>UPPER(MahasiswaTE!G562)</f>
        <v>D</v>
      </c>
      <c r="F562" s="13" t="str">
        <f>UPPER(MahasiswaTE!I562)</f>
        <v>MERUYA</v>
      </c>
      <c r="G562" s="13" t="str">
        <f>UPPER(MahasiswaTE!E562)</f>
        <v>SMU</v>
      </c>
    </row>
    <row r="563" spans="1:7" ht="15">
      <c r="A563" s="13" t="str">
        <f>UPPER(MahasiswaTE!C563)</f>
        <v>SETIADI</v>
      </c>
      <c r="B563" s="13" t="str">
        <f>MahasiswaTE!B563</f>
        <v>0140311-090    </v>
      </c>
      <c r="C563" s="33">
        <f>MahasiswaTE!H563</f>
        <v>2003</v>
      </c>
      <c r="D563" s="13" t="str">
        <f>UPPER(MahasiswaTE!F563)</f>
        <v>REGULER 2</v>
      </c>
      <c r="E563" s="13" t="str">
        <f>UPPER(MahasiswaTE!G563)</f>
        <v>L</v>
      </c>
      <c r="F563" s="13" t="str">
        <f>UPPER(MahasiswaTE!I563)</f>
        <v>MERUYA</v>
      </c>
      <c r="G563" s="13" t="str">
        <f>UPPER(MahasiswaTE!E563)</f>
        <v>D3</v>
      </c>
    </row>
    <row r="564" spans="1:7" ht="15">
      <c r="A564" s="13" t="str">
        <f>UPPER(MahasiswaTE!C564)</f>
        <v>SIGIT PITONO</v>
      </c>
      <c r="B564" s="13" t="str">
        <f>MahasiswaTE!B564</f>
        <v>0140311-091    </v>
      </c>
      <c r="C564" s="33">
        <f>MahasiswaTE!H564</f>
        <v>2003</v>
      </c>
      <c r="D564" s="13" t="str">
        <f>UPPER(MahasiswaTE!F564)</f>
        <v>REGULER 2</v>
      </c>
      <c r="E564" s="13" t="str">
        <f>UPPER(MahasiswaTE!G564)</f>
        <v>M</v>
      </c>
      <c r="F564" s="13" t="str">
        <f>UPPER(MahasiswaTE!I564)</f>
        <v>MERUYA</v>
      </c>
      <c r="G564" s="13" t="str">
        <f>UPPER(MahasiswaTE!E564)</f>
        <v>D3</v>
      </c>
    </row>
    <row r="565" spans="1:7" ht="15">
      <c r="A565" s="13" t="str">
        <f>UPPER(MahasiswaTE!C565)</f>
        <v>SOLIHIN</v>
      </c>
      <c r="B565" s="13" t="str">
        <f>MahasiswaTE!B565</f>
        <v>0140311-092    </v>
      </c>
      <c r="C565" s="33">
        <f>MahasiswaTE!H565</f>
        <v>2003</v>
      </c>
      <c r="D565" s="13" t="str">
        <f>UPPER(MahasiswaTE!F565)</f>
        <v>REGULER 2</v>
      </c>
      <c r="E565" s="13" t="str">
        <f>UPPER(MahasiswaTE!G565)</f>
        <v>L</v>
      </c>
      <c r="F565" s="13" t="str">
        <f>UPPER(MahasiswaTE!I565)</f>
        <v>MERUYA</v>
      </c>
      <c r="G565" s="13" t="str">
        <f>UPPER(MahasiswaTE!E565)</f>
        <v>D3</v>
      </c>
    </row>
    <row r="566" spans="1:7" ht="15">
      <c r="A566" s="13" t="str">
        <f>UPPER(MahasiswaTE!C566)</f>
        <v>TEGUH PRIYAMBODO</v>
      </c>
      <c r="B566" s="13" t="str">
        <f>MahasiswaTE!B566</f>
        <v>0140311-093    </v>
      </c>
      <c r="C566" s="33">
        <f>MahasiswaTE!H566</f>
        <v>2003</v>
      </c>
      <c r="D566" s="13" t="str">
        <f>UPPER(MahasiswaTE!F566)</f>
        <v>REGULER 2</v>
      </c>
      <c r="E566" s="13" t="str">
        <f>UPPER(MahasiswaTE!G566)</f>
        <v>L</v>
      </c>
      <c r="F566" s="13" t="str">
        <f>UPPER(MahasiswaTE!I566)</f>
        <v>MERUYA</v>
      </c>
      <c r="G566" s="13" t="str">
        <f>UPPER(MahasiswaTE!E566)</f>
        <v>D3</v>
      </c>
    </row>
    <row r="567" spans="1:7" ht="15">
      <c r="A567" s="13" t="str">
        <f>UPPER(MahasiswaTE!C567)</f>
        <v>TOBIIN</v>
      </c>
      <c r="B567" s="13" t="str">
        <f>MahasiswaTE!B567</f>
        <v>0140311-095    </v>
      </c>
      <c r="C567" s="33">
        <f>MahasiswaTE!H567</f>
        <v>2003</v>
      </c>
      <c r="D567" s="13" t="str">
        <f>UPPER(MahasiswaTE!F567)</f>
        <v>REGULER 2</v>
      </c>
      <c r="E567" s="13" t="str">
        <f>UPPER(MahasiswaTE!G567)</f>
        <v>D</v>
      </c>
      <c r="F567" s="13" t="str">
        <f>UPPER(MahasiswaTE!I567)</f>
        <v>MERUYA</v>
      </c>
      <c r="G567" s="13" t="str">
        <f>UPPER(MahasiswaTE!E567)</f>
        <v>SMU</v>
      </c>
    </row>
    <row r="568" spans="1:7" ht="15">
      <c r="A568" s="13" t="str">
        <f>UPPER(MahasiswaTE!C568)</f>
        <v>TUBAGUS ENRY TICOALY</v>
      </c>
      <c r="B568" s="13" t="str">
        <f>MahasiswaTE!B568</f>
        <v>0140311-096    </v>
      </c>
      <c r="C568" s="33">
        <f>MahasiswaTE!H568</f>
        <v>2003</v>
      </c>
      <c r="D568" s="13" t="str">
        <f>UPPER(MahasiswaTE!F568)</f>
        <v>REGULER 2</v>
      </c>
      <c r="E568" s="13" t="str">
        <f>UPPER(MahasiswaTE!G568)</f>
        <v>D</v>
      </c>
      <c r="F568" s="13" t="str">
        <f>UPPER(MahasiswaTE!I568)</f>
        <v>MERUYA</v>
      </c>
      <c r="G568" s="13" t="str">
        <f>UPPER(MahasiswaTE!E568)</f>
        <v>SMU</v>
      </c>
    </row>
    <row r="569" spans="1:7" ht="15">
      <c r="A569" s="13" t="str">
        <f>UPPER(MahasiswaTE!C569)</f>
        <v>WAHYUDI HARTANTO</v>
      </c>
      <c r="B569" s="13" t="str">
        <f>MahasiswaTE!B569</f>
        <v>0140311-097    </v>
      </c>
      <c r="C569" s="33">
        <f>MahasiswaTE!H569</f>
        <v>2003</v>
      </c>
      <c r="D569" s="13" t="str">
        <f>UPPER(MahasiswaTE!F569)</f>
        <v>REGULER 2</v>
      </c>
      <c r="E569" s="13" t="str">
        <f>UPPER(MahasiswaTE!G569)</f>
        <v>D</v>
      </c>
      <c r="F569" s="13" t="str">
        <f>UPPER(MahasiswaTE!I569)</f>
        <v>MERUYA</v>
      </c>
      <c r="G569" s="13" t="str">
        <f>UPPER(MahasiswaTE!E569)</f>
        <v>D3</v>
      </c>
    </row>
    <row r="570" spans="1:7" ht="15">
      <c r="A570" s="13" t="str">
        <f>UPPER(MahasiswaTE!C570)</f>
        <v>WARNO</v>
      </c>
      <c r="B570" s="13" t="str">
        <f>MahasiswaTE!B570</f>
        <v>0140311-098    </v>
      </c>
      <c r="C570" s="33">
        <f>MahasiswaTE!H570</f>
        <v>2003</v>
      </c>
      <c r="D570" s="13" t="str">
        <f>UPPER(MahasiswaTE!F570)</f>
        <v>REGULER 2</v>
      </c>
      <c r="E570" s="13" t="str">
        <f>UPPER(MahasiswaTE!G570)</f>
        <v>D</v>
      </c>
      <c r="F570" s="13" t="str">
        <f>UPPER(MahasiswaTE!I570)</f>
        <v>MERUYA</v>
      </c>
      <c r="G570" s="13" t="str">
        <f>UPPER(MahasiswaTE!E570)</f>
        <v>SMU</v>
      </c>
    </row>
    <row r="571" spans="1:7" ht="15">
      <c r="A571" s="13" t="str">
        <f>UPPER(MahasiswaTE!C571)</f>
        <v>YAHYA ROHMAN ALI</v>
      </c>
      <c r="B571" s="13" t="str">
        <f>MahasiswaTE!B571</f>
        <v>0140311-099    </v>
      </c>
      <c r="C571" s="33">
        <f>MahasiswaTE!H571</f>
        <v>2003</v>
      </c>
      <c r="D571" s="13" t="str">
        <f>UPPER(MahasiswaTE!F571)</f>
        <v>REGULER 2</v>
      </c>
      <c r="E571" s="13" t="str">
        <f>UPPER(MahasiswaTE!G571)</f>
        <v>L</v>
      </c>
      <c r="F571" s="13" t="str">
        <f>UPPER(MahasiswaTE!I571)</f>
        <v>MENTENG</v>
      </c>
      <c r="G571" s="13" t="str">
        <f>UPPER(MahasiswaTE!E571)</f>
        <v>D3</v>
      </c>
    </row>
    <row r="572" spans="1:7" ht="15">
      <c r="A572" s="13" t="str">
        <f>UPPER(MahasiswaTE!C572)</f>
        <v>YAYAT HIDAYAT</v>
      </c>
      <c r="B572" s="13" t="str">
        <f>MahasiswaTE!B572</f>
        <v>0140311-100    </v>
      </c>
      <c r="C572" s="33">
        <f>MahasiswaTE!H572</f>
        <v>2003</v>
      </c>
      <c r="D572" s="13" t="str">
        <f>UPPER(MahasiswaTE!F572)</f>
        <v>REGULER 2</v>
      </c>
      <c r="E572" s="13" t="str">
        <f>UPPER(MahasiswaTE!G572)</f>
        <v>L</v>
      </c>
      <c r="F572" s="13" t="str">
        <f>UPPER(MahasiswaTE!I572)</f>
        <v>MERUYA</v>
      </c>
      <c r="G572" s="13" t="str">
        <f>UPPER(MahasiswaTE!E572)</f>
        <v>D3</v>
      </c>
    </row>
    <row r="573" spans="1:7" ht="15">
      <c r="A573" s="13" t="str">
        <f>UPPER(MahasiswaTE!C573)</f>
        <v>YESSY NELISA</v>
      </c>
      <c r="B573" s="13" t="str">
        <f>MahasiswaTE!B573</f>
        <v>0140311-101    </v>
      </c>
      <c r="C573" s="33">
        <f>MahasiswaTE!H573</f>
        <v>2003</v>
      </c>
      <c r="D573" s="13" t="str">
        <f>UPPER(MahasiswaTE!F573)</f>
        <v>REGULER 2</v>
      </c>
      <c r="E573" s="13" t="str">
        <f>UPPER(MahasiswaTE!G573)</f>
        <v>L</v>
      </c>
      <c r="F573" s="13" t="str">
        <f>UPPER(MahasiswaTE!I573)</f>
        <v>MERUYA</v>
      </c>
      <c r="G573" s="13" t="str">
        <f>UPPER(MahasiswaTE!E573)</f>
        <v>D3</v>
      </c>
    </row>
    <row r="574" spans="1:7" ht="15">
      <c r="A574" s="13" t="str">
        <f>UPPER(MahasiswaTE!C574)</f>
        <v>ADI BUDIARTO</v>
      </c>
      <c r="B574" s="13" t="str">
        <f>MahasiswaTE!B574</f>
        <v>0140311-102    </v>
      </c>
      <c r="C574" s="33">
        <f>MahasiswaTE!H574</f>
        <v>2003</v>
      </c>
      <c r="D574" s="13" t="str">
        <f>UPPER(MahasiswaTE!F574)</f>
        <v>REGULER 2</v>
      </c>
      <c r="E574" s="13" t="str">
        <f>UPPER(MahasiswaTE!G574)</f>
        <v>D</v>
      </c>
      <c r="F574" s="13" t="str">
        <f>UPPER(MahasiswaTE!I574)</f>
        <v>MERUYA</v>
      </c>
      <c r="G574" s="13" t="str">
        <f>UPPER(MahasiswaTE!E574)</f>
        <v>D3</v>
      </c>
    </row>
    <row r="575" spans="1:7" ht="15">
      <c r="A575" s="13" t="str">
        <f>UPPER(MahasiswaTE!C575)</f>
        <v>AFRIAN ARIESTO</v>
      </c>
      <c r="B575" s="13" t="str">
        <f>MahasiswaTE!B575</f>
        <v>0140311-103    </v>
      </c>
      <c r="C575" s="33">
        <f>MahasiswaTE!H575</f>
        <v>2003</v>
      </c>
      <c r="D575" s="13" t="str">
        <f>UPPER(MahasiswaTE!F575)</f>
        <v>REGULER 2</v>
      </c>
      <c r="E575" s="13" t="str">
        <f>UPPER(MahasiswaTE!G575)</f>
        <v>D</v>
      </c>
      <c r="F575" s="13" t="str">
        <f>UPPER(MahasiswaTE!I575)</f>
        <v>MERUYA</v>
      </c>
      <c r="G575" s="13" t="str">
        <f>UPPER(MahasiswaTE!E575)</f>
        <v>D3</v>
      </c>
    </row>
    <row r="576" spans="1:7" ht="15">
      <c r="A576" s="13" t="str">
        <f>UPPER(MahasiswaTE!C576)</f>
        <v>AGUNG MULYANA TAMIMI</v>
      </c>
      <c r="B576" s="13" t="str">
        <f>MahasiswaTE!B576</f>
        <v>0140311-104    </v>
      </c>
      <c r="C576" s="33">
        <f>MahasiswaTE!H576</f>
        <v>2003</v>
      </c>
      <c r="D576" s="13" t="str">
        <f>UPPER(MahasiswaTE!F576)</f>
        <v>REGULER 2</v>
      </c>
      <c r="E576" s="13" t="str">
        <f>UPPER(MahasiswaTE!G576)</f>
        <v>D</v>
      </c>
      <c r="F576" s="13" t="str">
        <f>UPPER(MahasiswaTE!I576)</f>
        <v>MERUYA</v>
      </c>
      <c r="G576" s="13" t="str">
        <f>UPPER(MahasiswaTE!E576)</f>
        <v>SMU</v>
      </c>
    </row>
    <row r="577" spans="1:7" ht="15">
      <c r="A577" s="13" t="str">
        <f>UPPER(MahasiswaTE!C577)</f>
        <v>AGUNG WIDIANTO</v>
      </c>
      <c r="B577" s="13" t="str">
        <f>MahasiswaTE!B577</f>
        <v>0140311-105    </v>
      </c>
      <c r="C577" s="33">
        <f>MahasiswaTE!H577</f>
        <v>2003</v>
      </c>
      <c r="D577" s="13" t="str">
        <f>UPPER(MahasiswaTE!F577)</f>
        <v>REGULER 2</v>
      </c>
      <c r="E577" s="13" t="str">
        <f>UPPER(MahasiswaTE!G577)</f>
        <v>D</v>
      </c>
      <c r="F577" s="13" t="str">
        <f>UPPER(MahasiswaTE!I577)</f>
        <v>MERUYA</v>
      </c>
      <c r="G577" s="13" t="str">
        <f>UPPER(MahasiswaTE!E577)</f>
        <v>D3</v>
      </c>
    </row>
    <row r="578" spans="1:7" ht="15">
      <c r="A578" s="13" t="str">
        <f>UPPER(MahasiswaTE!C578)</f>
        <v>AGUS BAHRI</v>
      </c>
      <c r="B578" s="13" t="str">
        <f>MahasiswaTE!B578</f>
        <v>0140311-106    </v>
      </c>
      <c r="C578" s="33">
        <f>MahasiswaTE!H578</f>
        <v>2003</v>
      </c>
      <c r="D578" s="13" t="str">
        <f>UPPER(MahasiswaTE!F578)</f>
        <v>REGULER 2</v>
      </c>
      <c r="E578" s="13" t="str">
        <f>UPPER(MahasiswaTE!G578)</f>
        <v>L</v>
      </c>
      <c r="F578" s="13" t="str">
        <f>UPPER(MahasiswaTE!I578)</f>
        <v>MERUYA</v>
      </c>
      <c r="G578" s="13" t="str">
        <f>UPPER(MahasiswaTE!E578)</f>
        <v>SMU</v>
      </c>
    </row>
    <row r="579" spans="1:7" ht="15">
      <c r="A579" s="13" t="str">
        <f>UPPER(MahasiswaTE!C579)</f>
        <v>AHSIN IHSANAN</v>
      </c>
      <c r="B579" s="13" t="str">
        <f>MahasiswaTE!B579</f>
        <v>0140311-107    </v>
      </c>
      <c r="C579" s="33">
        <f>MahasiswaTE!H579</f>
        <v>2003</v>
      </c>
      <c r="D579" s="13" t="str">
        <f>UPPER(MahasiswaTE!F579)</f>
        <v>REGULER 2</v>
      </c>
      <c r="E579" s="13" t="str">
        <f>UPPER(MahasiswaTE!G579)</f>
        <v>L</v>
      </c>
      <c r="F579" s="13" t="str">
        <f>UPPER(MahasiswaTE!I579)</f>
        <v>MERUYA</v>
      </c>
      <c r="G579" s="13" t="str">
        <f>UPPER(MahasiswaTE!E579)</f>
        <v>D3</v>
      </c>
    </row>
    <row r="580" spans="1:7" ht="15">
      <c r="A580" s="13" t="str">
        <f>UPPER(MahasiswaTE!C580)</f>
        <v>AKHMAD BAIHAKKI</v>
      </c>
      <c r="B580" s="13" t="str">
        <f>MahasiswaTE!B580</f>
        <v>0140311-108    </v>
      </c>
      <c r="C580" s="33">
        <f>MahasiswaTE!H580</f>
        <v>2003</v>
      </c>
      <c r="D580" s="13" t="str">
        <f>UPPER(MahasiswaTE!F580)</f>
        <v>REGULER 2</v>
      </c>
      <c r="E580" s="13" t="str">
        <f>UPPER(MahasiswaTE!G580)</f>
        <v>D</v>
      </c>
      <c r="F580" s="13" t="str">
        <f>UPPER(MahasiswaTE!I580)</f>
        <v>MERUYA</v>
      </c>
      <c r="G580" s="13" t="str">
        <f>UPPER(MahasiswaTE!E580)</f>
        <v>D3</v>
      </c>
    </row>
    <row r="581" spans="1:7" ht="15">
      <c r="A581" s="13" t="str">
        <f>UPPER(MahasiswaTE!C581)</f>
        <v>ANDI BAMBANG EKO SUSILO</v>
      </c>
      <c r="B581" s="13" t="str">
        <f>MahasiswaTE!B581</f>
        <v>0140311-109    </v>
      </c>
      <c r="C581" s="33">
        <f>MahasiswaTE!H581</f>
        <v>2003</v>
      </c>
      <c r="D581" s="13" t="str">
        <f>UPPER(MahasiswaTE!F581)</f>
        <v>REGULER 2</v>
      </c>
      <c r="E581" s="13" t="str">
        <f>UPPER(MahasiswaTE!G581)</f>
        <v>D</v>
      </c>
      <c r="F581" s="13" t="str">
        <f>UPPER(MahasiswaTE!I581)</f>
        <v>MERUYA</v>
      </c>
      <c r="G581" s="13" t="str">
        <f>UPPER(MahasiswaTE!E581)</f>
        <v>D3</v>
      </c>
    </row>
    <row r="582" spans="1:7" ht="15">
      <c r="A582" s="13" t="str">
        <f>UPPER(MahasiswaTE!C582)</f>
        <v>ANDRI CANDRA BUANA</v>
      </c>
      <c r="B582" s="13" t="str">
        <f>MahasiswaTE!B582</f>
        <v>0140311-110    </v>
      </c>
      <c r="C582" s="33">
        <f>MahasiswaTE!H582</f>
        <v>2003</v>
      </c>
      <c r="D582" s="13" t="str">
        <f>UPPER(MahasiswaTE!F582)</f>
        <v>REGULER 2</v>
      </c>
      <c r="E582" s="13" t="str">
        <f>UPPER(MahasiswaTE!G582)</f>
        <v>L</v>
      </c>
      <c r="F582" s="13" t="str">
        <f>UPPER(MahasiswaTE!I582)</f>
        <v>MENTENG</v>
      </c>
      <c r="G582" s="13" t="str">
        <f>UPPER(MahasiswaTE!E582)</f>
        <v>D3</v>
      </c>
    </row>
    <row r="583" spans="1:7" ht="15">
      <c r="A583" s="13" t="str">
        <f>UPPER(MahasiswaTE!C583)</f>
        <v>APRYADI WAHYU ANGGORO</v>
      </c>
      <c r="B583" s="13" t="str">
        <f>MahasiswaTE!B583</f>
        <v>0140311-111    </v>
      </c>
      <c r="C583" s="33">
        <f>MahasiswaTE!H583</f>
        <v>2003</v>
      </c>
      <c r="D583" s="13" t="str">
        <f>UPPER(MahasiswaTE!F583)</f>
        <v>REGULER 2</v>
      </c>
      <c r="E583" s="13" t="str">
        <f>UPPER(MahasiswaTE!G583)</f>
        <v>L</v>
      </c>
      <c r="F583" s="13" t="str">
        <f>UPPER(MahasiswaTE!I583)</f>
        <v>MERUYA</v>
      </c>
      <c r="G583" s="13" t="str">
        <f>UPPER(MahasiswaTE!E583)</f>
        <v>D3</v>
      </c>
    </row>
    <row r="584" spans="1:7" ht="15">
      <c r="A584" s="13" t="str">
        <f>UPPER(MahasiswaTE!C584)</f>
        <v>ARI SATRIAWAN</v>
      </c>
      <c r="B584" s="13" t="str">
        <f>MahasiswaTE!B584</f>
        <v>0140311-112    </v>
      </c>
      <c r="C584" s="33">
        <f>MahasiswaTE!H584</f>
        <v>2003</v>
      </c>
      <c r="D584" s="13" t="str">
        <f>UPPER(MahasiswaTE!F584)</f>
        <v>REGULER 2</v>
      </c>
      <c r="E584" s="13" t="str">
        <f>UPPER(MahasiswaTE!G584)</f>
        <v>D</v>
      </c>
      <c r="F584" s="13" t="str">
        <f>UPPER(MahasiswaTE!I584)</f>
        <v>MENTENG</v>
      </c>
      <c r="G584" s="13" t="str">
        <f>UPPER(MahasiswaTE!E584)</f>
        <v>D3</v>
      </c>
    </row>
    <row r="585" spans="1:7" ht="15">
      <c r="A585" s="13" t="str">
        <f>UPPER(MahasiswaTE!C585)</f>
        <v>ARI WIBOWO</v>
      </c>
      <c r="B585" s="13" t="str">
        <f>MahasiswaTE!B585</f>
        <v>0140311-113    </v>
      </c>
      <c r="C585" s="33">
        <f>MahasiswaTE!H585</f>
        <v>2003</v>
      </c>
      <c r="D585" s="13" t="str">
        <f>UPPER(MahasiswaTE!F585)</f>
        <v>REGULER 2</v>
      </c>
      <c r="E585" s="13" t="str">
        <f>UPPER(MahasiswaTE!G585)</f>
        <v>D</v>
      </c>
      <c r="F585" s="13" t="str">
        <f>UPPER(MahasiswaTE!I585)</f>
        <v>MERUYA</v>
      </c>
      <c r="G585" s="13" t="str">
        <f>UPPER(MahasiswaTE!E585)</f>
        <v>SMU</v>
      </c>
    </row>
    <row r="586" spans="1:7" ht="15">
      <c r="A586" s="13" t="str">
        <f>UPPER(MahasiswaTE!C586)</f>
        <v>ARIFIN.R. LIHAWA</v>
      </c>
      <c r="B586" s="13" t="str">
        <f>MahasiswaTE!B586</f>
        <v>0140311-114    </v>
      </c>
      <c r="C586" s="33">
        <f>MahasiswaTE!H586</f>
        <v>2003</v>
      </c>
      <c r="D586" s="13" t="str">
        <f>UPPER(MahasiswaTE!F586)</f>
        <v>REGULER 2</v>
      </c>
      <c r="E586" s="13" t="str">
        <f>UPPER(MahasiswaTE!G586)</f>
        <v>L</v>
      </c>
      <c r="F586" s="13" t="str">
        <f>UPPER(MahasiswaTE!I586)</f>
        <v>MERUYA</v>
      </c>
      <c r="G586" s="13" t="str">
        <f>UPPER(MahasiswaTE!E586)</f>
        <v>SMU</v>
      </c>
    </row>
    <row r="587" spans="1:7" ht="15">
      <c r="A587" s="13" t="str">
        <f>UPPER(MahasiswaTE!C587)</f>
        <v>BOWO WINARSO</v>
      </c>
      <c r="B587" s="13" t="str">
        <f>MahasiswaTE!B587</f>
        <v>0140311-115    </v>
      </c>
      <c r="C587" s="33">
        <f>MahasiswaTE!H587</f>
        <v>2003</v>
      </c>
      <c r="D587" s="13" t="str">
        <f>UPPER(MahasiswaTE!F587)</f>
        <v>REGULER 2</v>
      </c>
      <c r="E587" s="13" t="str">
        <f>UPPER(MahasiswaTE!G587)</f>
        <v>L</v>
      </c>
      <c r="F587" s="13" t="str">
        <f>UPPER(MahasiswaTE!I587)</f>
        <v>MERUYA</v>
      </c>
      <c r="G587" s="13" t="str">
        <f>UPPER(MahasiswaTE!E587)</f>
        <v>SMU</v>
      </c>
    </row>
    <row r="588" spans="1:7" ht="15">
      <c r="A588" s="13" t="str">
        <f>UPPER(MahasiswaTE!C588)</f>
        <v>DERI SARIPAYUDI</v>
      </c>
      <c r="B588" s="13" t="str">
        <f>MahasiswaTE!B588</f>
        <v>0140311-116    </v>
      </c>
      <c r="C588" s="33">
        <f>MahasiswaTE!H588</f>
        <v>2003</v>
      </c>
      <c r="D588" s="13" t="str">
        <f>UPPER(MahasiswaTE!F588)</f>
        <v>REGULER 2</v>
      </c>
      <c r="E588" s="13" t="str">
        <f>UPPER(MahasiswaTE!G588)</f>
        <v>D</v>
      </c>
      <c r="F588" s="13" t="str">
        <f>UPPER(MahasiswaTE!I588)</f>
        <v>MERUYA</v>
      </c>
      <c r="G588" s="13" t="str">
        <f>UPPER(MahasiswaTE!E588)</f>
        <v>SMU</v>
      </c>
    </row>
    <row r="589" spans="1:7" ht="15">
      <c r="A589" s="13" t="str">
        <f>UPPER(MahasiswaTE!C589)</f>
        <v>DODI HARTONO</v>
      </c>
      <c r="B589" s="13" t="str">
        <f>MahasiswaTE!B589</f>
        <v>0140311-117    </v>
      </c>
      <c r="C589" s="33">
        <f>MahasiswaTE!H589</f>
        <v>2003</v>
      </c>
      <c r="D589" s="13" t="str">
        <f>UPPER(MahasiswaTE!F589)</f>
        <v>REGULER 2</v>
      </c>
      <c r="E589" s="13" t="str">
        <f>UPPER(MahasiswaTE!G589)</f>
        <v>L</v>
      </c>
      <c r="F589" s="13" t="str">
        <f>UPPER(MahasiswaTE!I589)</f>
        <v>MERUYA</v>
      </c>
      <c r="G589" s="13" t="str">
        <f>UPPER(MahasiswaTE!E589)</f>
        <v>D3</v>
      </c>
    </row>
    <row r="590" spans="1:7" ht="15">
      <c r="A590" s="13" t="str">
        <f>UPPER(MahasiswaTE!C590)</f>
        <v>DODO DOUGLAS SIGALINGGING</v>
      </c>
      <c r="B590" s="13" t="str">
        <f>MahasiswaTE!B590</f>
        <v>0140311-118    </v>
      </c>
      <c r="C590" s="33">
        <f>MahasiswaTE!H590</f>
        <v>2003</v>
      </c>
      <c r="D590" s="13" t="str">
        <f>UPPER(MahasiswaTE!F590)</f>
        <v>REGULER 2</v>
      </c>
      <c r="E590" s="13" t="str">
        <f>UPPER(MahasiswaTE!G590)</f>
        <v>D</v>
      </c>
      <c r="F590" s="13" t="str">
        <f>UPPER(MahasiswaTE!I590)</f>
        <v>MENTENG</v>
      </c>
      <c r="G590" s="13" t="str">
        <f>UPPER(MahasiswaTE!E590)</f>
        <v>D3</v>
      </c>
    </row>
    <row r="591" spans="1:7" ht="15">
      <c r="A591" s="13" t="str">
        <f>UPPER(MahasiswaTE!C591)</f>
        <v>DONNY FITRADI</v>
      </c>
      <c r="B591" s="13" t="str">
        <f>MahasiswaTE!B591</f>
        <v>0140311-119    </v>
      </c>
      <c r="C591" s="33">
        <f>MahasiswaTE!H591</f>
        <v>2003</v>
      </c>
      <c r="D591" s="13" t="str">
        <f>UPPER(MahasiswaTE!F591)</f>
        <v>REGULER 2</v>
      </c>
      <c r="E591" s="13" t="str">
        <f>UPPER(MahasiswaTE!G591)</f>
        <v>D</v>
      </c>
      <c r="F591" s="13" t="str">
        <f>UPPER(MahasiswaTE!I591)</f>
        <v>MERUYA</v>
      </c>
      <c r="G591" s="13" t="str">
        <f>UPPER(MahasiswaTE!E591)</f>
        <v>D3</v>
      </c>
    </row>
    <row r="592" spans="1:7" ht="15">
      <c r="A592" s="13" t="str">
        <f>UPPER(MahasiswaTE!C592)</f>
        <v>DWINANTO ENDRO YOSO</v>
      </c>
      <c r="B592" s="13" t="str">
        <f>MahasiswaTE!B592</f>
        <v>0140311-120    </v>
      </c>
      <c r="C592" s="33">
        <f>MahasiswaTE!H592</f>
        <v>2003</v>
      </c>
      <c r="D592" s="13" t="str">
        <f>UPPER(MahasiswaTE!F592)</f>
        <v>REGULER 2</v>
      </c>
      <c r="E592" s="13" t="str">
        <f>UPPER(MahasiswaTE!G592)</f>
        <v>L</v>
      </c>
      <c r="F592" s="13" t="str">
        <f>UPPER(MahasiswaTE!I592)</f>
        <v>MERUYA</v>
      </c>
      <c r="G592" s="13" t="str">
        <f>UPPER(MahasiswaTE!E592)</f>
        <v>D3</v>
      </c>
    </row>
    <row r="593" spans="1:7" ht="15">
      <c r="A593" s="13" t="str">
        <f>UPPER(MahasiswaTE!C593)</f>
        <v>EDISON HUTAGALUNG</v>
      </c>
      <c r="B593" s="13" t="str">
        <f>MahasiswaTE!B593</f>
        <v>0140311-121    </v>
      </c>
      <c r="C593" s="33">
        <f>MahasiswaTE!H593</f>
        <v>2003</v>
      </c>
      <c r="D593" s="13" t="str">
        <f>UPPER(MahasiswaTE!F593)</f>
        <v>REGULER 2</v>
      </c>
      <c r="E593" s="13" t="str">
        <f>UPPER(MahasiswaTE!G593)</f>
        <v>D</v>
      </c>
      <c r="F593" s="13" t="str">
        <f>UPPER(MahasiswaTE!I593)</f>
        <v>MENTENG</v>
      </c>
      <c r="G593" s="13" t="str">
        <f>UPPER(MahasiswaTE!E593)</f>
        <v>D3</v>
      </c>
    </row>
    <row r="594" spans="1:7" ht="15">
      <c r="A594" s="13" t="str">
        <f>UPPER(MahasiswaTE!C594)</f>
        <v>EDY KURNIAWAN</v>
      </c>
      <c r="B594" s="13" t="str">
        <f>MahasiswaTE!B594</f>
        <v>0140311-122    </v>
      </c>
      <c r="C594" s="33">
        <f>MahasiswaTE!H594</f>
        <v>2003</v>
      </c>
      <c r="D594" s="13" t="str">
        <f>UPPER(MahasiswaTE!F594)</f>
        <v>REGULER 2</v>
      </c>
      <c r="E594" s="13" t="str">
        <f>UPPER(MahasiswaTE!G594)</f>
        <v>D</v>
      </c>
      <c r="F594" s="13" t="str">
        <f>UPPER(MahasiswaTE!I594)</f>
        <v>MENTENG</v>
      </c>
      <c r="G594" s="13" t="str">
        <f>UPPER(MahasiswaTE!E594)</f>
        <v>SMU</v>
      </c>
    </row>
    <row r="595" spans="1:7" ht="15">
      <c r="A595" s="13" t="str">
        <f>UPPER(MahasiswaTE!C595)</f>
        <v>FACHRUR ROZA</v>
      </c>
      <c r="B595" s="13" t="str">
        <f>MahasiswaTE!B595</f>
        <v>0140311-123    </v>
      </c>
      <c r="C595" s="33">
        <f>MahasiswaTE!H595</f>
        <v>2003</v>
      </c>
      <c r="D595" s="13" t="str">
        <f>UPPER(MahasiswaTE!F595)</f>
        <v>REGULER 2</v>
      </c>
      <c r="E595" s="13" t="str">
        <f>UPPER(MahasiswaTE!G595)</f>
        <v>L</v>
      </c>
      <c r="F595" s="13" t="str">
        <f>UPPER(MahasiswaTE!I595)</f>
        <v>MERUYA</v>
      </c>
      <c r="G595" s="13" t="str">
        <f>UPPER(MahasiswaTE!E595)</f>
        <v>D3</v>
      </c>
    </row>
    <row r="596" spans="1:7" ht="15">
      <c r="A596" s="13" t="str">
        <f>UPPER(MahasiswaTE!C596)</f>
        <v>FAHRUL ROZI</v>
      </c>
      <c r="B596" s="13" t="str">
        <f>MahasiswaTE!B596</f>
        <v>0140311-124    </v>
      </c>
      <c r="C596" s="33">
        <f>MahasiswaTE!H596</f>
        <v>2003</v>
      </c>
      <c r="D596" s="13" t="str">
        <f>UPPER(MahasiswaTE!F596)</f>
        <v>REGULER 2</v>
      </c>
      <c r="E596" s="13" t="str">
        <f>UPPER(MahasiswaTE!G596)</f>
        <v>D</v>
      </c>
      <c r="F596" s="13" t="str">
        <f>UPPER(MahasiswaTE!I596)</f>
        <v>MERUYA</v>
      </c>
      <c r="G596" s="13" t="str">
        <f>UPPER(MahasiswaTE!E596)</f>
        <v>D3</v>
      </c>
    </row>
    <row r="597" spans="1:7" ht="15">
      <c r="A597" s="13" t="str">
        <f>UPPER(MahasiswaTE!C597)</f>
        <v>FETRAWANDI</v>
      </c>
      <c r="B597" s="13" t="str">
        <f>MahasiswaTE!B597</f>
        <v>0140311-125    </v>
      </c>
      <c r="C597" s="33">
        <f>MahasiswaTE!H597</f>
        <v>2003</v>
      </c>
      <c r="D597" s="13" t="str">
        <f>UPPER(MahasiswaTE!F597)</f>
        <v>REGULER 2</v>
      </c>
      <c r="E597" s="13" t="str">
        <f>UPPER(MahasiswaTE!G597)</f>
        <v>D</v>
      </c>
      <c r="F597" s="13" t="str">
        <f>UPPER(MahasiswaTE!I597)</f>
        <v>MERUYA</v>
      </c>
      <c r="G597" s="13" t="str">
        <f>UPPER(MahasiswaTE!E597)</f>
        <v>D3</v>
      </c>
    </row>
    <row r="598" spans="1:7" ht="15">
      <c r="A598" s="13" t="str">
        <f>UPPER(MahasiswaTE!C598)</f>
        <v>GANANG SATRIA PUTRO</v>
      </c>
      <c r="B598" s="13" t="str">
        <f>MahasiswaTE!B598</f>
        <v>0140311-126    </v>
      </c>
      <c r="C598" s="33">
        <f>MahasiswaTE!H598</f>
        <v>2003</v>
      </c>
      <c r="D598" s="13" t="str">
        <f>UPPER(MahasiswaTE!F598)</f>
        <v>REGULER 2</v>
      </c>
      <c r="E598" s="13" t="str">
        <f>UPPER(MahasiswaTE!G598)</f>
        <v>D</v>
      </c>
      <c r="F598" s="13" t="str">
        <f>UPPER(MahasiswaTE!I598)</f>
        <v>MERUYA</v>
      </c>
      <c r="G598" s="13" t="str">
        <f>UPPER(MahasiswaTE!E598)</f>
        <v>SMU</v>
      </c>
    </row>
    <row r="599" spans="1:7" ht="15">
      <c r="A599" s="13" t="str">
        <f>UPPER(MahasiswaTE!C599)</f>
        <v>GURUH DARMAWAN</v>
      </c>
      <c r="B599" s="13" t="str">
        <f>MahasiswaTE!B599</f>
        <v>0140311-127    </v>
      </c>
      <c r="C599" s="33">
        <f>MahasiswaTE!H599</f>
        <v>2003</v>
      </c>
      <c r="D599" s="13" t="str">
        <f>UPPER(MahasiswaTE!F599)</f>
        <v>REGULER 2</v>
      </c>
      <c r="E599" s="13" t="str">
        <f>UPPER(MahasiswaTE!G599)</f>
        <v>D</v>
      </c>
      <c r="F599" s="13" t="str">
        <f>UPPER(MahasiswaTE!I599)</f>
        <v>MERUYA</v>
      </c>
      <c r="G599" s="13" t="str">
        <f>UPPER(MahasiswaTE!E599)</f>
        <v>D3</v>
      </c>
    </row>
    <row r="600" spans="1:7" ht="15">
      <c r="A600" s="13" t="str">
        <f>UPPER(MahasiswaTE!C600)</f>
        <v>HANDOKO KUSUMO</v>
      </c>
      <c r="B600" s="13" t="str">
        <f>MahasiswaTE!B600</f>
        <v>0140311-128    </v>
      </c>
      <c r="C600" s="33">
        <f>MahasiswaTE!H600</f>
        <v>2003</v>
      </c>
      <c r="D600" s="13" t="str">
        <f>UPPER(MahasiswaTE!F600)</f>
        <v>REGULER 2</v>
      </c>
      <c r="E600" s="13" t="str">
        <f>UPPER(MahasiswaTE!G600)</f>
        <v>D</v>
      </c>
      <c r="F600" s="13" t="str">
        <f>UPPER(MahasiswaTE!I600)</f>
        <v>MERUYA</v>
      </c>
      <c r="G600" s="13" t="str">
        <f>UPPER(MahasiswaTE!E600)</f>
        <v>D3</v>
      </c>
    </row>
    <row r="601" spans="1:7" ht="15">
      <c r="A601" s="13" t="str">
        <f>UPPER(MahasiswaTE!C601)</f>
        <v>HARMAIN SAID</v>
      </c>
      <c r="B601" s="13" t="str">
        <f>MahasiswaTE!B601</f>
        <v>0140311-129    </v>
      </c>
      <c r="C601" s="33">
        <f>MahasiswaTE!H601</f>
        <v>2003</v>
      </c>
      <c r="D601" s="13" t="str">
        <f>UPPER(MahasiswaTE!F601)</f>
        <v>REGULER 2</v>
      </c>
      <c r="E601" s="13" t="str">
        <f>UPPER(MahasiswaTE!G601)</f>
        <v>L</v>
      </c>
      <c r="F601" s="13" t="str">
        <f>UPPER(MahasiswaTE!I601)</f>
        <v>MERUYA</v>
      </c>
      <c r="G601" s="13" t="str">
        <f>UPPER(MahasiswaTE!E601)</f>
        <v>D3</v>
      </c>
    </row>
    <row r="602" spans="1:7" ht="15">
      <c r="A602" s="13" t="str">
        <f>UPPER(MahasiswaTE!C602)</f>
        <v>HAVRIE SJACHROEL</v>
      </c>
      <c r="B602" s="13" t="str">
        <f>MahasiswaTE!B602</f>
        <v>0140311-130    </v>
      </c>
      <c r="C602" s="33">
        <f>MahasiswaTE!H602</f>
        <v>2003</v>
      </c>
      <c r="D602" s="13" t="str">
        <f>UPPER(MahasiswaTE!F602)</f>
        <v>REGULER 2</v>
      </c>
      <c r="E602" s="13" t="str">
        <f>UPPER(MahasiswaTE!G602)</f>
        <v>D</v>
      </c>
      <c r="F602" s="13" t="str">
        <f>UPPER(MahasiswaTE!I602)</f>
        <v>MERUYA</v>
      </c>
      <c r="G602" s="13" t="str">
        <f>UPPER(MahasiswaTE!E602)</f>
        <v>D3</v>
      </c>
    </row>
    <row r="603" spans="1:7" ht="15">
      <c r="A603" s="13" t="str">
        <f>UPPER(MahasiswaTE!C603)</f>
        <v>HENDRIK FEDION DAVIDSON</v>
      </c>
      <c r="B603" s="13" t="str">
        <f>MahasiswaTE!B603</f>
        <v>0140311-131    </v>
      </c>
      <c r="C603" s="33">
        <f>MahasiswaTE!H603</f>
        <v>2003</v>
      </c>
      <c r="D603" s="13" t="str">
        <f>UPPER(MahasiswaTE!F603)</f>
        <v>REGULER 2</v>
      </c>
      <c r="E603" s="13" t="str">
        <f>UPPER(MahasiswaTE!G603)</f>
        <v>D</v>
      </c>
      <c r="F603" s="13" t="str">
        <f>UPPER(MahasiswaTE!I603)</f>
        <v>MERUYA</v>
      </c>
      <c r="G603" s="13" t="str">
        <f>UPPER(MahasiswaTE!E603)</f>
        <v>D3</v>
      </c>
    </row>
    <row r="604" spans="1:7" ht="15">
      <c r="A604" s="13" t="str">
        <f>UPPER(MahasiswaTE!C604)</f>
        <v>HERLIANY YUSWANITA</v>
      </c>
      <c r="B604" s="13" t="str">
        <f>MahasiswaTE!B604</f>
        <v>0140311-132    </v>
      </c>
      <c r="C604" s="33">
        <f>MahasiswaTE!H604</f>
        <v>2003</v>
      </c>
      <c r="D604" s="13" t="str">
        <f>UPPER(MahasiswaTE!F604)</f>
        <v>REGULER 2</v>
      </c>
      <c r="E604" s="13" t="str">
        <f>UPPER(MahasiswaTE!G604)</f>
        <v>L</v>
      </c>
      <c r="F604" s="13" t="str">
        <f>UPPER(MahasiswaTE!I604)</f>
        <v>MERUYA</v>
      </c>
      <c r="G604" s="13" t="str">
        <f>UPPER(MahasiswaTE!E604)</f>
        <v>D3</v>
      </c>
    </row>
    <row r="605" spans="1:7" ht="15">
      <c r="A605" s="13" t="str">
        <f>UPPER(MahasiswaTE!C605)</f>
        <v>HOLIDIN</v>
      </c>
      <c r="B605" s="13" t="str">
        <f>MahasiswaTE!B605</f>
        <v>0140311-133    </v>
      </c>
      <c r="C605" s="33">
        <f>MahasiswaTE!H605</f>
        <v>2003</v>
      </c>
      <c r="D605" s="13" t="str">
        <f>UPPER(MahasiswaTE!F605)</f>
        <v>REGULER 2</v>
      </c>
      <c r="E605" s="13" t="str">
        <f>UPPER(MahasiswaTE!G605)</f>
        <v>D</v>
      </c>
      <c r="F605" s="13" t="str">
        <f>UPPER(MahasiswaTE!I605)</f>
        <v>MENTENG</v>
      </c>
      <c r="G605" s="13" t="str">
        <f>UPPER(MahasiswaTE!E605)</f>
        <v>D3</v>
      </c>
    </row>
    <row r="606" spans="1:7" ht="15">
      <c r="A606" s="13" t="str">
        <f>UPPER(MahasiswaTE!C606)</f>
        <v>IBEN RASDIEN</v>
      </c>
      <c r="B606" s="13" t="str">
        <f>MahasiswaTE!B606</f>
        <v>0140311-134    </v>
      </c>
      <c r="C606" s="33">
        <f>MahasiswaTE!H606</f>
        <v>2003</v>
      </c>
      <c r="D606" s="13" t="str">
        <f>UPPER(MahasiswaTE!F606)</f>
        <v>REGULER 2</v>
      </c>
      <c r="E606" s="13" t="str">
        <f>UPPER(MahasiswaTE!G606)</f>
        <v>D</v>
      </c>
      <c r="F606" s="13" t="str">
        <f>UPPER(MahasiswaTE!I606)</f>
        <v>MERUYA</v>
      </c>
      <c r="G606" s="13" t="str">
        <f>UPPER(MahasiswaTE!E606)</f>
        <v>D3</v>
      </c>
    </row>
    <row r="607" spans="1:7" ht="15">
      <c r="A607" s="13" t="str">
        <f>UPPER(MahasiswaTE!C607)</f>
        <v>JACKSON LEONARD</v>
      </c>
      <c r="B607" s="13" t="str">
        <f>MahasiswaTE!B607</f>
        <v>0140311-135    </v>
      </c>
      <c r="C607" s="33">
        <f>MahasiswaTE!H607</f>
        <v>2003</v>
      </c>
      <c r="D607" s="13" t="str">
        <f>UPPER(MahasiswaTE!F607)</f>
        <v>REGULER 2</v>
      </c>
      <c r="E607" s="13" t="str">
        <f>UPPER(MahasiswaTE!G607)</f>
        <v>D</v>
      </c>
      <c r="F607" s="13" t="str">
        <f>UPPER(MahasiswaTE!I607)</f>
        <v>MERUYA</v>
      </c>
      <c r="G607" s="13" t="str">
        <f>UPPER(MahasiswaTE!E607)</f>
        <v>D3</v>
      </c>
    </row>
    <row r="608" spans="1:7" ht="15">
      <c r="A608" s="13" t="str">
        <f>UPPER(MahasiswaTE!C608)</f>
        <v>JATI SENOAJI</v>
      </c>
      <c r="B608" s="13" t="str">
        <f>MahasiswaTE!B608</f>
        <v>0140311-136    </v>
      </c>
      <c r="C608" s="33">
        <f>MahasiswaTE!H608</f>
        <v>2003</v>
      </c>
      <c r="D608" s="13" t="str">
        <f>UPPER(MahasiswaTE!F608)</f>
        <v>REGULER 2</v>
      </c>
      <c r="E608" s="13" t="str">
        <f>UPPER(MahasiswaTE!G608)</f>
        <v>D</v>
      </c>
      <c r="F608" s="13" t="str">
        <f>UPPER(MahasiswaTE!I608)</f>
        <v>MERUYA</v>
      </c>
      <c r="G608" s="13" t="str">
        <f>UPPER(MahasiswaTE!E608)</f>
        <v>D3</v>
      </c>
    </row>
    <row r="609" spans="1:7" ht="15">
      <c r="A609" s="13" t="str">
        <f>UPPER(MahasiswaTE!C609)</f>
        <v>LEO AGUNG BRAMANTYA</v>
      </c>
      <c r="B609" s="13" t="str">
        <f>MahasiswaTE!B609</f>
        <v>0140311-137    </v>
      </c>
      <c r="C609" s="33">
        <f>MahasiswaTE!H609</f>
        <v>2003</v>
      </c>
      <c r="D609" s="13" t="str">
        <f>UPPER(MahasiswaTE!F609)</f>
        <v>REGULER 2</v>
      </c>
      <c r="E609" s="13" t="str">
        <f>UPPER(MahasiswaTE!G609)</f>
        <v>P</v>
      </c>
      <c r="F609" s="13" t="str">
        <f>UPPER(MahasiswaTE!I609)</f>
        <v>MERUYA</v>
      </c>
      <c r="G609" s="13" t="str">
        <f>UPPER(MahasiswaTE!E609)</f>
        <v>SMU</v>
      </c>
    </row>
    <row r="610" spans="1:7" ht="15">
      <c r="A610" s="13" t="str">
        <f>UPPER(MahasiswaTE!C610)</f>
        <v>MOHAMAD ALFIN HIMAWAN</v>
      </c>
      <c r="B610" s="13" t="str">
        <f>MahasiswaTE!B610</f>
        <v>0140311-138    </v>
      </c>
      <c r="C610" s="33">
        <f>MahasiswaTE!H610</f>
        <v>2003</v>
      </c>
      <c r="D610" s="13" t="str">
        <f>UPPER(MahasiswaTE!F610)</f>
        <v>REGULER 2</v>
      </c>
      <c r="E610" s="13" t="str">
        <f>UPPER(MahasiswaTE!G610)</f>
        <v>L</v>
      </c>
      <c r="F610" s="13" t="str">
        <f>UPPER(MahasiswaTE!I610)</f>
        <v>MERUYA</v>
      </c>
      <c r="G610" s="13" t="str">
        <f>UPPER(MahasiswaTE!E610)</f>
        <v>D3</v>
      </c>
    </row>
    <row r="611" spans="1:7" ht="15">
      <c r="A611" s="13" t="str">
        <f>UPPER(MahasiswaTE!C611)</f>
        <v>MAURID</v>
      </c>
      <c r="B611" s="13" t="str">
        <f>MahasiswaTE!B611</f>
        <v>0140311-139    </v>
      </c>
      <c r="C611" s="33">
        <f>MahasiswaTE!H611</f>
        <v>2003</v>
      </c>
      <c r="D611" s="13" t="str">
        <f>UPPER(MahasiswaTE!F611)</f>
        <v>REGULER 2</v>
      </c>
      <c r="E611" s="13" t="str">
        <f>UPPER(MahasiswaTE!G611)</f>
        <v>L</v>
      </c>
      <c r="F611" s="13" t="str">
        <f>UPPER(MahasiswaTE!I611)</f>
        <v>MERUYA</v>
      </c>
      <c r="G611" s="13" t="str">
        <f>UPPER(MahasiswaTE!E611)</f>
        <v>D3</v>
      </c>
    </row>
    <row r="612" spans="1:7" ht="15">
      <c r="A612" s="13" t="str">
        <f>UPPER(MahasiswaTE!C612)</f>
        <v>MELDI JAMBAK</v>
      </c>
      <c r="B612" s="13" t="str">
        <f>MahasiswaTE!B612</f>
        <v>0140311-140    </v>
      </c>
      <c r="C612" s="33">
        <f>MahasiswaTE!H612</f>
        <v>2003</v>
      </c>
      <c r="D612" s="13" t="str">
        <f>UPPER(MahasiswaTE!F612)</f>
        <v>REGULER 2</v>
      </c>
      <c r="E612" s="13" t="str">
        <f>UPPER(MahasiswaTE!G612)</f>
        <v>L</v>
      </c>
      <c r="F612" s="13" t="str">
        <f>UPPER(MahasiswaTE!I612)</f>
        <v>MERUYA</v>
      </c>
      <c r="G612" s="13" t="str">
        <f>UPPER(MahasiswaTE!E612)</f>
        <v>D3</v>
      </c>
    </row>
    <row r="613" spans="1:7" ht="15">
      <c r="A613" s="13" t="str">
        <f>UPPER(MahasiswaTE!C613)</f>
        <v>MUCHDORI</v>
      </c>
      <c r="B613" s="13" t="str">
        <f>MahasiswaTE!B613</f>
        <v>0140311-141    </v>
      </c>
      <c r="C613" s="33">
        <f>MahasiswaTE!H613</f>
        <v>2003</v>
      </c>
      <c r="D613" s="13" t="str">
        <f>UPPER(MahasiswaTE!F613)</f>
        <v>REGULER 2</v>
      </c>
      <c r="E613" s="13" t="str">
        <f>UPPER(MahasiswaTE!G613)</f>
        <v>L</v>
      </c>
      <c r="F613" s="13" t="str">
        <f>UPPER(MahasiswaTE!I613)</f>
        <v>MERUYA</v>
      </c>
      <c r="G613" s="13" t="str">
        <f>UPPER(MahasiswaTE!E613)</f>
        <v>SMU</v>
      </c>
    </row>
    <row r="614" spans="1:7" ht="15">
      <c r="A614" s="13" t="str">
        <f>UPPER(MahasiswaTE!C614)</f>
        <v>MUHAMMAD NURUL HUDA</v>
      </c>
      <c r="B614" s="13" t="str">
        <f>MahasiswaTE!B614</f>
        <v>0140311-142    </v>
      </c>
      <c r="C614" s="33">
        <f>MahasiswaTE!H614</f>
        <v>2003</v>
      </c>
      <c r="D614" s="13" t="str">
        <f>UPPER(MahasiswaTE!F614)</f>
        <v>REGULER 2</v>
      </c>
      <c r="E614" s="13" t="str">
        <f>UPPER(MahasiswaTE!G614)</f>
        <v>P</v>
      </c>
      <c r="F614" s="13" t="str">
        <f>UPPER(MahasiswaTE!I614)</f>
        <v>MERUYA</v>
      </c>
      <c r="G614" s="13" t="str">
        <f>UPPER(MahasiswaTE!E614)</f>
        <v>SMU</v>
      </c>
    </row>
    <row r="615" spans="1:7" ht="15">
      <c r="A615" s="13" t="str">
        <f>UPPER(MahasiswaTE!C615)</f>
        <v>NADI SUPARNO</v>
      </c>
      <c r="B615" s="13" t="str">
        <f>MahasiswaTE!B615</f>
        <v>0140311-143    </v>
      </c>
      <c r="C615" s="33">
        <f>MahasiswaTE!H615</f>
        <v>2003</v>
      </c>
      <c r="D615" s="13" t="str">
        <f>UPPER(MahasiswaTE!F615)</f>
        <v>REGULER 2</v>
      </c>
      <c r="E615" s="13" t="str">
        <f>UPPER(MahasiswaTE!G615)</f>
        <v>L</v>
      </c>
      <c r="F615" s="13" t="str">
        <f>UPPER(MahasiswaTE!I615)</f>
        <v>MERUYA</v>
      </c>
      <c r="G615" s="13" t="str">
        <f>UPPER(MahasiswaTE!E615)</f>
        <v>D3</v>
      </c>
    </row>
    <row r="616" spans="1:7" ht="15">
      <c r="A616" s="13" t="str">
        <f>UPPER(MahasiswaTE!C616)</f>
        <v>NI'MAT FAUZI</v>
      </c>
      <c r="B616" s="13" t="str">
        <f>MahasiswaTE!B616</f>
        <v>0140311-144    </v>
      </c>
      <c r="C616" s="33">
        <f>MahasiswaTE!H616</f>
        <v>2003</v>
      </c>
      <c r="D616" s="13" t="str">
        <f>UPPER(MahasiswaTE!F616)</f>
        <v>REGULER 2</v>
      </c>
      <c r="E616" s="13" t="str">
        <f>UPPER(MahasiswaTE!G616)</f>
        <v>L</v>
      </c>
      <c r="F616" s="13" t="str">
        <f>UPPER(MahasiswaTE!I616)</f>
        <v>MERUYA</v>
      </c>
      <c r="G616" s="13" t="str">
        <f>UPPER(MahasiswaTE!E616)</f>
        <v>SMU</v>
      </c>
    </row>
    <row r="617" spans="1:7" ht="15">
      <c r="A617" s="13" t="str">
        <f>UPPER(MahasiswaTE!C617)</f>
        <v>OYANG FERDY YUSUF</v>
      </c>
      <c r="B617" s="13" t="str">
        <f>MahasiswaTE!B617</f>
        <v>0140311-145    </v>
      </c>
      <c r="C617" s="33">
        <f>MahasiswaTE!H617</f>
        <v>2003</v>
      </c>
      <c r="D617" s="13" t="str">
        <f>UPPER(MahasiswaTE!F617)</f>
        <v>REGULER 2</v>
      </c>
      <c r="E617" s="13" t="str">
        <f>UPPER(MahasiswaTE!G617)</f>
        <v>D</v>
      </c>
      <c r="F617" s="13" t="str">
        <f>UPPER(MahasiswaTE!I617)</f>
        <v>MERUYA</v>
      </c>
      <c r="G617" s="13" t="str">
        <f>UPPER(MahasiswaTE!E617)</f>
        <v>SMU</v>
      </c>
    </row>
    <row r="618" spans="1:7" ht="15">
      <c r="A618" s="13" t="str">
        <f>UPPER(MahasiswaTE!C618)</f>
        <v>PERIYANA</v>
      </c>
      <c r="B618" s="13" t="str">
        <f>MahasiswaTE!B618</f>
        <v>0140311-146    </v>
      </c>
      <c r="C618" s="33">
        <f>MahasiswaTE!H618</f>
        <v>2003</v>
      </c>
      <c r="D618" s="13" t="str">
        <f>UPPER(MahasiswaTE!F618)</f>
        <v>REGULER 2</v>
      </c>
      <c r="E618" s="13" t="str">
        <f>UPPER(MahasiswaTE!G618)</f>
        <v>L</v>
      </c>
      <c r="F618" s="13" t="str">
        <f>UPPER(MahasiswaTE!I618)</f>
        <v>MERUYA</v>
      </c>
      <c r="G618" s="13" t="str">
        <f>UPPER(MahasiswaTE!E618)</f>
        <v>SMU</v>
      </c>
    </row>
    <row r="619" spans="1:7" ht="15">
      <c r="A619" s="13" t="str">
        <f>UPPER(MahasiswaTE!C619)</f>
        <v>POLLYANSYAH KOMESNY</v>
      </c>
      <c r="B619" s="13" t="str">
        <f>MahasiswaTE!B619</f>
        <v>0140311-147    </v>
      </c>
      <c r="C619" s="33">
        <f>MahasiswaTE!H619</f>
        <v>2003</v>
      </c>
      <c r="D619" s="13" t="str">
        <f>UPPER(MahasiswaTE!F619)</f>
        <v>REGULER 2</v>
      </c>
      <c r="E619" s="13" t="str">
        <f>UPPER(MahasiswaTE!G619)</f>
        <v>D</v>
      </c>
      <c r="F619" s="13" t="str">
        <f>UPPER(MahasiswaTE!I619)</f>
        <v>MERUYA</v>
      </c>
      <c r="G619" s="13" t="str">
        <f>UPPER(MahasiswaTE!E619)</f>
        <v>SMU</v>
      </c>
    </row>
    <row r="620" spans="1:7" ht="15">
      <c r="A620" s="13" t="str">
        <f>UPPER(MahasiswaTE!C620)</f>
        <v>PURWANTO</v>
      </c>
      <c r="B620" s="13" t="str">
        <f>MahasiswaTE!B620</f>
        <v>0140311-148    </v>
      </c>
      <c r="C620" s="33">
        <f>MahasiswaTE!H620</f>
        <v>2003</v>
      </c>
      <c r="D620" s="13" t="str">
        <f>UPPER(MahasiswaTE!F620)</f>
        <v>REGULER 2</v>
      </c>
      <c r="E620" s="13" t="str">
        <f>UPPER(MahasiswaTE!G620)</f>
        <v>D</v>
      </c>
      <c r="F620" s="13" t="str">
        <f>UPPER(MahasiswaTE!I620)</f>
        <v>MERUYA</v>
      </c>
      <c r="G620" s="13" t="str">
        <f>UPPER(MahasiswaTE!E620)</f>
        <v>D3</v>
      </c>
    </row>
    <row r="621" spans="1:7" ht="15">
      <c r="A621" s="13" t="str">
        <f>UPPER(MahasiswaTE!C621)</f>
        <v>ROBERTUS YULIANTO</v>
      </c>
      <c r="B621" s="13" t="str">
        <f>MahasiswaTE!B621</f>
        <v>0140311-149    </v>
      </c>
      <c r="C621" s="33">
        <f>MahasiswaTE!H621</f>
        <v>2003</v>
      </c>
      <c r="D621" s="13" t="str">
        <f>UPPER(MahasiswaTE!F621)</f>
        <v>REGULER 2</v>
      </c>
      <c r="E621" s="13" t="str">
        <f>UPPER(MahasiswaTE!G621)</f>
        <v>D</v>
      </c>
      <c r="F621" s="13" t="str">
        <f>UPPER(MahasiswaTE!I621)</f>
        <v>MERUYA</v>
      </c>
      <c r="G621" s="13" t="str">
        <f>UPPER(MahasiswaTE!E621)</f>
        <v>D3</v>
      </c>
    </row>
    <row r="622" spans="1:7" ht="15">
      <c r="A622" s="13" t="str">
        <f>UPPER(MahasiswaTE!C622)</f>
        <v>ROHMAN KASHARTONO</v>
      </c>
      <c r="B622" s="13" t="str">
        <f>MahasiswaTE!B622</f>
        <v>0140311-150    </v>
      </c>
      <c r="C622" s="33">
        <f>MahasiswaTE!H622</f>
        <v>2003</v>
      </c>
      <c r="D622" s="13" t="str">
        <f>UPPER(MahasiswaTE!F622)</f>
        <v>REGULER 2</v>
      </c>
      <c r="E622" s="13" t="str">
        <f>UPPER(MahasiswaTE!G622)</f>
        <v>D</v>
      </c>
      <c r="F622" s="13" t="str">
        <f>UPPER(MahasiswaTE!I622)</f>
        <v>MERUYA</v>
      </c>
      <c r="G622" s="13" t="str">
        <f>UPPER(MahasiswaTE!E622)</f>
        <v>D3</v>
      </c>
    </row>
    <row r="623" spans="1:7" ht="15">
      <c r="A623" s="13" t="str">
        <f>UPPER(MahasiswaTE!C623)</f>
        <v>RONY SETIAWAN SAPUTRA</v>
      </c>
      <c r="B623" s="13" t="str">
        <f>MahasiswaTE!B623</f>
        <v>0140311-151    </v>
      </c>
      <c r="C623" s="33">
        <f>MahasiswaTE!H623</f>
        <v>2003</v>
      </c>
      <c r="D623" s="13" t="str">
        <f>UPPER(MahasiswaTE!F623)</f>
        <v>REGULER 2</v>
      </c>
      <c r="E623" s="13" t="str">
        <f>UPPER(MahasiswaTE!G623)</f>
        <v>M</v>
      </c>
      <c r="F623" s="13" t="str">
        <f>UPPER(MahasiswaTE!I623)</f>
        <v>MERUYA</v>
      </c>
      <c r="G623" s="13" t="str">
        <f>UPPER(MahasiswaTE!E623)</f>
        <v>D3</v>
      </c>
    </row>
    <row r="624" spans="1:7" ht="15">
      <c r="A624" s="13" t="str">
        <f>UPPER(MahasiswaTE!C624)</f>
        <v>RUDOLF RIDWAN EFENDI</v>
      </c>
      <c r="B624" s="13" t="str">
        <f>MahasiswaTE!B624</f>
        <v>0140311-152    </v>
      </c>
      <c r="C624" s="33">
        <f>MahasiswaTE!H624</f>
        <v>2003</v>
      </c>
      <c r="D624" s="13" t="str">
        <f>UPPER(MahasiswaTE!F624)</f>
        <v>REGULER 2</v>
      </c>
      <c r="E624" s="13" t="str">
        <f>UPPER(MahasiswaTE!G624)</f>
        <v>L</v>
      </c>
      <c r="F624" s="13" t="str">
        <f>UPPER(MahasiswaTE!I624)</f>
        <v>MERUYA</v>
      </c>
      <c r="G624" s="13" t="str">
        <f>UPPER(MahasiswaTE!E624)</f>
        <v>D3</v>
      </c>
    </row>
    <row r="625" spans="1:7" ht="15">
      <c r="A625" s="13" t="str">
        <f>UPPER(MahasiswaTE!C625)</f>
        <v>SUHERDI HERI HERTANTO</v>
      </c>
      <c r="B625" s="13" t="str">
        <f>MahasiswaTE!B625</f>
        <v>0140311-153    </v>
      </c>
      <c r="C625" s="33">
        <f>MahasiswaTE!H625</f>
        <v>2003</v>
      </c>
      <c r="D625" s="13" t="str">
        <f>UPPER(MahasiswaTE!F625)</f>
        <v>REGULER 2</v>
      </c>
      <c r="E625" s="13" t="str">
        <f>UPPER(MahasiswaTE!G625)</f>
        <v>D</v>
      </c>
      <c r="F625" s="13" t="str">
        <f>UPPER(MahasiswaTE!I625)</f>
        <v>MERUYA</v>
      </c>
      <c r="G625" s="13" t="str">
        <f>UPPER(MahasiswaTE!E625)</f>
        <v>D3</v>
      </c>
    </row>
    <row r="626" spans="1:7" ht="15">
      <c r="A626" s="13" t="str">
        <f>UPPER(MahasiswaTE!C626)</f>
        <v>SURYANTO</v>
      </c>
      <c r="B626" s="13" t="str">
        <f>MahasiswaTE!B626</f>
        <v>0140311-154    </v>
      </c>
      <c r="C626" s="33">
        <f>MahasiswaTE!H626</f>
        <v>2003</v>
      </c>
      <c r="D626" s="13" t="str">
        <f>UPPER(MahasiswaTE!F626)</f>
        <v>REGULER 2</v>
      </c>
      <c r="E626" s="13" t="str">
        <f>UPPER(MahasiswaTE!G626)</f>
        <v>L</v>
      </c>
      <c r="F626" s="13" t="str">
        <f>UPPER(MahasiswaTE!I626)</f>
        <v>MERUYA</v>
      </c>
      <c r="G626" s="13" t="str">
        <f>UPPER(MahasiswaTE!E626)</f>
        <v>SMU</v>
      </c>
    </row>
    <row r="627" spans="1:7" ht="15">
      <c r="A627" s="13" t="str">
        <f>UPPER(MahasiswaTE!C627)</f>
        <v>SUSANTO HADI SUWITO</v>
      </c>
      <c r="B627" s="13" t="str">
        <f>MahasiswaTE!B627</f>
        <v>0140311-155    </v>
      </c>
      <c r="C627" s="33">
        <f>MahasiswaTE!H627</f>
        <v>2003</v>
      </c>
      <c r="D627" s="13" t="str">
        <f>UPPER(MahasiswaTE!F627)</f>
        <v>REGULER 2</v>
      </c>
      <c r="E627" s="13" t="str">
        <f>UPPER(MahasiswaTE!G627)</f>
        <v>D</v>
      </c>
      <c r="F627" s="13" t="str">
        <f>UPPER(MahasiswaTE!I627)</f>
        <v>MERUYA</v>
      </c>
      <c r="G627" s="13" t="str">
        <f>UPPER(MahasiswaTE!E627)</f>
        <v>SMU</v>
      </c>
    </row>
    <row r="628" spans="1:7" ht="15">
      <c r="A628" s="13" t="str">
        <f>UPPER(MahasiswaTE!C628)</f>
        <v>TATA SUMITRA</v>
      </c>
      <c r="B628" s="13" t="str">
        <f>MahasiswaTE!B628</f>
        <v>0140311-156    </v>
      </c>
      <c r="C628" s="33">
        <f>MahasiswaTE!H628</f>
        <v>2003</v>
      </c>
      <c r="D628" s="13" t="str">
        <f>UPPER(MahasiswaTE!F628)</f>
        <v>REGULER 2</v>
      </c>
      <c r="E628" s="13" t="str">
        <f>UPPER(MahasiswaTE!G628)</f>
        <v>D</v>
      </c>
      <c r="F628" s="13" t="str">
        <f>UPPER(MahasiswaTE!I628)</f>
        <v>MERUYA</v>
      </c>
      <c r="G628" s="13" t="str">
        <f>UPPER(MahasiswaTE!E628)</f>
        <v>D3</v>
      </c>
    </row>
    <row r="629" spans="1:7" ht="15">
      <c r="A629" s="13" t="str">
        <f>UPPER(MahasiswaTE!C629)</f>
        <v>TOFIAN GUNARDI</v>
      </c>
      <c r="B629" s="13" t="str">
        <f>MahasiswaTE!B629</f>
        <v>0140311-157    </v>
      </c>
      <c r="C629" s="33">
        <f>MahasiswaTE!H629</f>
        <v>2003</v>
      </c>
      <c r="D629" s="13" t="str">
        <f>UPPER(MahasiswaTE!F629)</f>
        <v>REGULER 2</v>
      </c>
      <c r="E629" s="13" t="str">
        <f>UPPER(MahasiswaTE!G629)</f>
        <v>L</v>
      </c>
      <c r="F629" s="13" t="str">
        <f>UPPER(MahasiswaTE!I629)</f>
        <v>MERUYA</v>
      </c>
      <c r="G629" s="13" t="str">
        <f>UPPER(MahasiswaTE!E629)</f>
        <v>D3</v>
      </c>
    </row>
    <row r="630" spans="1:7" ht="15">
      <c r="A630" s="13" t="str">
        <f>UPPER(MahasiswaTE!C630)</f>
        <v>TRI RATNO PRASETIO</v>
      </c>
      <c r="B630" s="13" t="str">
        <f>MahasiswaTE!B630</f>
        <v>0140311-158    </v>
      </c>
      <c r="C630" s="33">
        <f>MahasiswaTE!H630</f>
        <v>2003</v>
      </c>
      <c r="D630" s="13" t="str">
        <f>UPPER(MahasiswaTE!F630)</f>
        <v>REGULER 2</v>
      </c>
      <c r="E630" s="13" t="str">
        <f>UPPER(MahasiswaTE!G630)</f>
        <v>D</v>
      </c>
      <c r="F630" s="13" t="str">
        <f>UPPER(MahasiswaTE!I630)</f>
        <v>MERUYA</v>
      </c>
      <c r="G630" s="13" t="str">
        <f>UPPER(MahasiswaTE!E630)</f>
        <v>SMU</v>
      </c>
    </row>
    <row r="631" spans="1:7" ht="15">
      <c r="A631" s="13" t="str">
        <f>UPPER(MahasiswaTE!C631)</f>
        <v>USMAN SUBEKTI</v>
      </c>
      <c r="B631" s="13" t="str">
        <f>MahasiswaTE!B631</f>
        <v>0140311-159    </v>
      </c>
      <c r="C631" s="33">
        <f>MahasiswaTE!H631</f>
        <v>2003</v>
      </c>
      <c r="D631" s="13" t="str">
        <f>UPPER(MahasiswaTE!F631)</f>
        <v>REGULER 2</v>
      </c>
      <c r="E631" s="13" t="str">
        <f>UPPER(MahasiswaTE!G631)</f>
        <v>D</v>
      </c>
      <c r="F631" s="13" t="str">
        <f>UPPER(MahasiswaTE!I631)</f>
        <v>MERUYA</v>
      </c>
      <c r="G631" s="13" t="str">
        <f>UPPER(MahasiswaTE!E631)</f>
        <v>D3</v>
      </c>
    </row>
    <row r="632" spans="1:7" ht="15">
      <c r="A632" s="13" t="str">
        <f>UPPER(MahasiswaTE!C632)</f>
        <v>WARNO</v>
      </c>
      <c r="B632" s="13" t="str">
        <f>MahasiswaTE!B632</f>
        <v>0140311-160    </v>
      </c>
      <c r="C632" s="33">
        <f>MahasiswaTE!H632</f>
        <v>2003</v>
      </c>
      <c r="D632" s="13" t="str">
        <f>UPPER(MahasiswaTE!F632)</f>
        <v>REGULER 2</v>
      </c>
      <c r="E632" s="13" t="str">
        <f>UPPER(MahasiswaTE!G632)</f>
        <v>L</v>
      </c>
      <c r="F632" s="13" t="str">
        <f>UPPER(MahasiswaTE!I632)</f>
        <v>MERUYA</v>
      </c>
      <c r="G632" s="13" t="str">
        <f>UPPER(MahasiswaTE!E632)</f>
        <v>D3</v>
      </c>
    </row>
    <row r="633" spans="1:7" ht="15">
      <c r="A633" s="13" t="str">
        <f>UPPER(MahasiswaTE!C633)</f>
        <v>WINDARWANTO</v>
      </c>
      <c r="B633" s="13" t="str">
        <f>MahasiswaTE!B633</f>
        <v>0140311-161    </v>
      </c>
      <c r="C633" s="33">
        <f>MahasiswaTE!H633</f>
        <v>2003</v>
      </c>
      <c r="D633" s="13" t="str">
        <f>UPPER(MahasiswaTE!F633)</f>
        <v>REGULER 2</v>
      </c>
      <c r="E633" s="13" t="str">
        <f>UPPER(MahasiswaTE!G633)</f>
        <v>D</v>
      </c>
      <c r="F633" s="13" t="str">
        <f>UPPER(MahasiswaTE!I633)</f>
        <v>MENTENG</v>
      </c>
      <c r="G633" s="13" t="str">
        <f>UPPER(MahasiswaTE!E633)</f>
        <v>D3</v>
      </c>
    </row>
    <row r="634" spans="1:7" ht="15">
      <c r="A634" s="13" t="str">
        <f>UPPER(MahasiswaTE!C634)</f>
        <v>YAYAT SUPRIYATNA</v>
      </c>
      <c r="B634" s="13" t="str">
        <f>MahasiswaTE!B634</f>
        <v>0140311-162    </v>
      </c>
      <c r="C634" s="33">
        <f>MahasiswaTE!H634</f>
        <v>2003</v>
      </c>
      <c r="D634" s="13" t="str">
        <f>UPPER(MahasiswaTE!F634)</f>
        <v>REGULER 2</v>
      </c>
      <c r="E634" s="13" t="str">
        <f>UPPER(MahasiswaTE!G634)</f>
        <v>L</v>
      </c>
      <c r="F634" s="13" t="str">
        <f>UPPER(MahasiswaTE!I634)</f>
        <v>MENTENG</v>
      </c>
      <c r="G634" s="13" t="str">
        <f>UPPER(MahasiswaTE!E634)</f>
        <v>D3</v>
      </c>
    </row>
    <row r="635" spans="1:7" ht="15">
      <c r="A635" s="13" t="str">
        <f>UPPER(MahasiswaTE!C635)</f>
        <v>YUDI WIDODO</v>
      </c>
      <c r="B635" s="13" t="str">
        <f>MahasiswaTE!B635</f>
        <v>0140311-163    </v>
      </c>
      <c r="C635" s="33">
        <f>MahasiswaTE!H635</f>
        <v>2003</v>
      </c>
      <c r="D635" s="13" t="str">
        <f>UPPER(MahasiswaTE!F635)</f>
        <v>REGULER 2</v>
      </c>
      <c r="E635" s="13" t="str">
        <f>UPPER(MahasiswaTE!G635)</f>
        <v>L</v>
      </c>
      <c r="F635" s="13" t="str">
        <f>UPPER(MahasiswaTE!I635)</f>
        <v>MERUYA</v>
      </c>
      <c r="G635" s="13" t="str">
        <f>UPPER(MahasiswaTE!E635)</f>
        <v>D3</v>
      </c>
    </row>
    <row r="636" spans="1:7" ht="15">
      <c r="A636" s="13" t="str">
        <f>UPPER(MahasiswaTE!C636)</f>
        <v>YULIADI</v>
      </c>
      <c r="B636" s="13" t="str">
        <f>MahasiswaTE!B636</f>
        <v>0140311-164    </v>
      </c>
      <c r="C636" s="33">
        <f>MahasiswaTE!H636</f>
        <v>2003</v>
      </c>
      <c r="D636" s="13" t="str">
        <f>UPPER(MahasiswaTE!F636)</f>
        <v>REGULER 2</v>
      </c>
      <c r="E636" s="13" t="str">
        <f>UPPER(MahasiswaTE!G636)</f>
        <v>D</v>
      </c>
      <c r="F636" s="13" t="str">
        <f>UPPER(MahasiswaTE!I636)</f>
        <v>MENTENG</v>
      </c>
      <c r="G636" s="13" t="str">
        <f>UPPER(MahasiswaTE!E636)</f>
        <v>SMU</v>
      </c>
    </row>
    <row r="637" spans="1:7" ht="15">
      <c r="A637" s="13" t="str">
        <f>UPPER(MahasiswaTE!C637)</f>
        <v>YUNDI PERIBADI</v>
      </c>
      <c r="B637" s="13" t="str">
        <f>MahasiswaTE!B637</f>
        <v>0140311-165    </v>
      </c>
      <c r="C637" s="33">
        <f>MahasiswaTE!H637</f>
        <v>2003</v>
      </c>
      <c r="D637" s="13" t="str">
        <f>UPPER(MahasiswaTE!F637)</f>
        <v>REGULER 2</v>
      </c>
      <c r="E637" s="13" t="str">
        <f>UPPER(MahasiswaTE!G637)</f>
        <v>D</v>
      </c>
      <c r="F637" s="13" t="str">
        <f>UPPER(MahasiswaTE!I637)</f>
        <v>MERUYA</v>
      </c>
      <c r="G637" s="13" t="str">
        <f>UPPER(MahasiswaTE!E637)</f>
        <v>D3</v>
      </c>
    </row>
    <row r="638" spans="1:7" ht="15">
      <c r="A638" s="13" t="str">
        <f>UPPER(MahasiswaTE!C638)</f>
        <v>ADI SUDARMAN</v>
      </c>
      <c r="B638" s="13" t="str">
        <f>MahasiswaTE!B638</f>
        <v>0140311-166    </v>
      </c>
      <c r="C638" s="33">
        <f>MahasiswaTE!H638</f>
        <v>2003</v>
      </c>
      <c r="D638" s="13" t="str">
        <f>UPPER(MahasiswaTE!F638)</f>
        <v>REGULER 2</v>
      </c>
      <c r="E638" s="13" t="str">
        <f>UPPER(MahasiswaTE!G638)</f>
        <v>D</v>
      </c>
      <c r="F638" s="13" t="str">
        <f>UPPER(MahasiswaTE!I638)</f>
        <v>MERUYA</v>
      </c>
      <c r="G638" s="13" t="str">
        <f>UPPER(MahasiswaTE!E638)</f>
        <v>D3</v>
      </c>
    </row>
    <row r="639" spans="1:7" ht="15">
      <c r="A639" s="13" t="str">
        <f>UPPER(MahasiswaTE!C639)</f>
        <v>ANWAR SAPUTRA</v>
      </c>
      <c r="B639" s="13" t="str">
        <f>MahasiswaTE!B639</f>
        <v>0140311-167    </v>
      </c>
      <c r="C639" s="33">
        <f>MahasiswaTE!H639</f>
        <v>2003</v>
      </c>
      <c r="D639" s="13" t="str">
        <f>UPPER(MahasiswaTE!F639)</f>
        <v>REGULER 2</v>
      </c>
      <c r="E639" s="13" t="str">
        <f>UPPER(MahasiswaTE!G639)</f>
        <v>D</v>
      </c>
      <c r="F639" s="13" t="str">
        <f>UPPER(MahasiswaTE!I639)</f>
        <v>MERUYA</v>
      </c>
      <c r="G639" s="13" t="str">
        <f>UPPER(MahasiswaTE!E639)</f>
        <v>SMU</v>
      </c>
    </row>
    <row r="640" spans="1:7" ht="15">
      <c r="A640" s="13" t="str">
        <f>UPPER(MahasiswaTE!C640)</f>
        <v>ARI SATRIAWAN</v>
      </c>
      <c r="B640" s="13" t="str">
        <f>MahasiswaTE!B640</f>
        <v>0140311-168    </v>
      </c>
      <c r="C640" s="33">
        <f>MahasiswaTE!H640</f>
        <v>2003</v>
      </c>
      <c r="D640" s="13" t="str">
        <f>UPPER(MahasiswaTE!F640)</f>
        <v>REGULER 2</v>
      </c>
      <c r="E640" s="13" t="str">
        <f>UPPER(MahasiswaTE!G640)</f>
        <v>D</v>
      </c>
      <c r="F640" s="13" t="str">
        <f>UPPER(MahasiswaTE!I640)</f>
        <v>MERUYA</v>
      </c>
      <c r="G640" s="13" t="str">
        <f>UPPER(MahasiswaTE!E640)</f>
        <v>D3</v>
      </c>
    </row>
    <row r="641" spans="1:7" ht="15">
      <c r="A641" s="13" t="str">
        <f>UPPER(MahasiswaTE!C641)</f>
        <v>BASUKI ADHIWARDHANA</v>
      </c>
      <c r="B641" s="13" t="str">
        <f>MahasiswaTE!B641</f>
        <v>0140311-169    </v>
      </c>
      <c r="C641" s="33">
        <f>MahasiswaTE!H641</f>
        <v>2003</v>
      </c>
      <c r="D641" s="13" t="str">
        <f>UPPER(MahasiswaTE!F641)</f>
        <v>REGULER 2</v>
      </c>
      <c r="E641" s="13" t="str">
        <f>UPPER(MahasiswaTE!G641)</f>
        <v>D</v>
      </c>
      <c r="F641" s="13" t="str">
        <f>UPPER(MahasiswaTE!I641)</f>
        <v>MERUYA</v>
      </c>
      <c r="G641" s="13" t="str">
        <f>UPPER(MahasiswaTE!E641)</f>
        <v>D3</v>
      </c>
    </row>
    <row r="642" spans="1:7" ht="15">
      <c r="A642" s="13" t="str">
        <f>UPPER(MahasiswaTE!C642)</f>
        <v>BUHORI MUSLIM</v>
      </c>
      <c r="B642" s="13" t="str">
        <f>MahasiswaTE!B642</f>
        <v>0140311-170    </v>
      </c>
      <c r="C642" s="33">
        <f>MahasiswaTE!H642</f>
        <v>2003</v>
      </c>
      <c r="D642" s="13" t="str">
        <f>UPPER(MahasiswaTE!F642)</f>
        <v>REGULER 2</v>
      </c>
      <c r="E642" s="13" t="str">
        <f>UPPER(MahasiswaTE!G642)</f>
        <v>D</v>
      </c>
      <c r="F642" s="13" t="str">
        <f>UPPER(MahasiswaTE!I642)</f>
        <v>MERUYA</v>
      </c>
      <c r="G642" s="13" t="str">
        <f>UPPER(MahasiswaTE!E642)</f>
        <v>SMU</v>
      </c>
    </row>
    <row r="643" spans="1:7" ht="15">
      <c r="A643" s="13" t="str">
        <f>UPPER(MahasiswaTE!C643)</f>
        <v>DADAN KURNIA</v>
      </c>
      <c r="B643" s="13" t="str">
        <f>MahasiswaTE!B643</f>
        <v>0140311-171    </v>
      </c>
      <c r="C643" s="33">
        <f>MahasiswaTE!H643</f>
        <v>2003</v>
      </c>
      <c r="D643" s="13" t="str">
        <f>UPPER(MahasiswaTE!F643)</f>
        <v>REGULER 2</v>
      </c>
      <c r="E643" s="13" t="str">
        <f>UPPER(MahasiswaTE!G643)</f>
        <v>L</v>
      </c>
      <c r="F643" s="13" t="str">
        <f>UPPER(MahasiswaTE!I643)</f>
        <v>MERUYA</v>
      </c>
      <c r="G643" s="13" t="str">
        <f>UPPER(MahasiswaTE!E643)</f>
        <v>D3</v>
      </c>
    </row>
    <row r="644" spans="1:7" ht="15">
      <c r="A644" s="13" t="str">
        <f>UPPER(MahasiswaTE!C644)</f>
        <v>DONI SETIAWAN</v>
      </c>
      <c r="B644" s="13" t="str">
        <f>MahasiswaTE!B644</f>
        <v>0140311-172    </v>
      </c>
      <c r="C644" s="33">
        <f>MahasiswaTE!H644</f>
        <v>2003</v>
      </c>
      <c r="D644" s="13" t="str">
        <f>UPPER(MahasiswaTE!F644)</f>
        <v>REGULER 2</v>
      </c>
      <c r="E644" s="13" t="str">
        <f>UPPER(MahasiswaTE!G644)</f>
        <v>L</v>
      </c>
      <c r="F644" s="13" t="str">
        <f>UPPER(MahasiswaTE!I644)</f>
        <v>MERUYA</v>
      </c>
      <c r="G644" s="13" t="str">
        <f>UPPER(MahasiswaTE!E644)</f>
        <v>D3</v>
      </c>
    </row>
    <row r="645" spans="1:7" ht="15">
      <c r="A645" s="13" t="str">
        <f>UPPER(MahasiswaTE!C645)</f>
        <v>ADI HARTONO WAGE .S</v>
      </c>
      <c r="B645" s="13" t="str">
        <f>MahasiswaTE!B645</f>
        <v>0140311-173    </v>
      </c>
      <c r="C645" s="33">
        <f>MahasiswaTE!H645</f>
        <v>2003</v>
      </c>
      <c r="D645" s="13" t="str">
        <f>UPPER(MahasiswaTE!F645)</f>
        <v>REGULER 2</v>
      </c>
      <c r="E645" s="13" t="str">
        <f>UPPER(MahasiswaTE!G645)</f>
        <v>D</v>
      </c>
      <c r="F645" s="13" t="str">
        <f>UPPER(MahasiswaTE!I645)</f>
        <v>MERUYA</v>
      </c>
      <c r="G645" s="13" t="str">
        <f>UPPER(MahasiswaTE!E645)</f>
        <v>D3</v>
      </c>
    </row>
    <row r="646" spans="1:7" ht="15">
      <c r="A646" s="13" t="str">
        <f>UPPER(MahasiswaTE!C646)</f>
        <v>HARJONO DJAUHARI</v>
      </c>
      <c r="B646" s="13" t="str">
        <f>MahasiswaTE!B646</f>
        <v>0140311-174    </v>
      </c>
      <c r="C646" s="33">
        <f>MahasiswaTE!H646</f>
        <v>2003</v>
      </c>
      <c r="D646" s="13" t="str">
        <f>UPPER(MahasiswaTE!F646)</f>
        <v>REGULER 2</v>
      </c>
      <c r="E646" s="13" t="str">
        <f>UPPER(MahasiswaTE!G646)</f>
        <v>L</v>
      </c>
      <c r="F646" s="13" t="str">
        <f>UPPER(MahasiswaTE!I646)</f>
        <v>MERUYA</v>
      </c>
      <c r="G646" s="13" t="str">
        <f>UPPER(MahasiswaTE!E646)</f>
        <v>SMU</v>
      </c>
    </row>
    <row r="647" spans="1:7" ht="15">
      <c r="A647" s="13" t="str">
        <f>UPPER(MahasiswaTE!C647)</f>
        <v>HENDRA WEDHASWARA NUGROHO</v>
      </c>
      <c r="B647" s="13" t="str">
        <f>MahasiswaTE!B647</f>
        <v>0140311-175    </v>
      </c>
      <c r="C647" s="33">
        <f>MahasiswaTE!H647</f>
        <v>2003</v>
      </c>
      <c r="D647" s="13" t="str">
        <f>UPPER(MahasiswaTE!F647)</f>
        <v>REGULER 2</v>
      </c>
      <c r="E647" s="13" t="str">
        <f>UPPER(MahasiswaTE!G647)</f>
        <v>L</v>
      </c>
      <c r="F647" s="13" t="str">
        <f>UPPER(MahasiswaTE!I647)</f>
        <v>MERUYA</v>
      </c>
      <c r="G647" s="13" t="str">
        <f>UPPER(MahasiswaTE!E647)</f>
        <v>D3</v>
      </c>
    </row>
    <row r="648" spans="1:7" ht="15">
      <c r="A648" s="13" t="str">
        <f>UPPER(MahasiswaTE!C648)</f>
        <v>IKHSAN MAULIDI</v>
      </c>
      <c r="B648" s="13" t="str">
        <f>MahasiswaTE!B648</f>
        <v>0140311-176    </v>
      </c>
      <c r="C648" s="33">
        <f>MahasiswaTE!H648</f>
        <v>2003</v>
      </c>
      <c r="D648" s="13" t="str">
        <f>UPPER(MahasiswaTE!F648)</f>
        <v>REGULER 2</v>
      </c>
      <c r="E648" s="13" t="str">
        <f>UPPER(MahasiswaTE!G648)</f>
        <v>D</v>
      </c>
      <c r="F648" s="13" t="str">
        <f>UPPER(MahasiswaTE!I648)</f>
        <v>MENTENG</v>
      </c>
      <c r="G648" s="13" t="str">
        <f>UPPER(MahasiswaTE!E648)</f>
        <v>D3</v>
      </c>
    </row>
    <row r="649" spans="1:7" ht="15">
      <c r="A649" s="13" t="str">
        <f>UPPER(MahasiswaTE!C649)</f>
        <v>IMAM SUNGKANA</v>
      </c>
      <c r="B649" s="13" t="str">
        <f>MahasiswaTE!B649</f>
        <v>0140311-177    </v>
      </c>
      <c r="C649" s="33">
        <f>MahasiswaTE!H649</f>
        <v>2003</v>
      </c>
      <c r="D649" s="13" t="str">
        <f>UPPER(MahasiswaTE!F649)</f>
        <v>REGULER 2</v>
      </c>
      <c r="E649" s="13" t="str">
        <f>UPPER(MahasiswaTE!G649)</f>
        <v>D</v>
      </c>
      <c r="F649" s="13" t="str">
        <f>UPPER(MahasiswaTE!I649)</f>
        <v>MERUYA</v>
      </c>
      <c r="G649" s="13" t="str">
        <f>UPPER(MahasiswaTE!E649)</f>
        <v>D3</v>
      </c>
    </row>
    <row r="650" spans="1:7" ht="15">
      <c r="A650" s="13" t="str">
        <f>UPPER(MahasiswaTE!C650)</f>
        <v>IRAWAN</v>
      </c>
      <c r="B650" s="13" t="str">
        <f>MahasiswaTE!B650</f>
        <v>0140311-178    </v>
      </c>
      <c r="C650" s="33">
        <f>MahasiswaTE!H650</f>
        <v>2003</v>
      </c>
      <c r="D650" s="13" t="str">
        <f>UPPER(MahasiswaTE!F650)</f>
        <v>REGULER 2</v>
      </c>
      <c r="E650" s="13" t="str">
        <f>UPPER(MahasiswaTE!G650)</f>
        <v>D</v>
      </c>
      <c r="F650" s="13" t="str">
        <f>UPPER(MahasiswaTE!I650)</f>
        <v>MERUYA</v>
      </c>
      <c r="G650" s="13" t="str">
        <f>UPPER(MahasiswaTE!E650)</f>
        <v>D3</v>
      </c>
    </row>
    <row r="651" spans="1:7" ht="15">
      <c r="A651" s="13" t="str">
        <f>UPPER(MahasiswaTE!C651)</f>
        <v>ISMAEL</v>
      </c>
      <c r="B651" s="13" t="str">
        <f>MahasiswaTE!B651</f>
        <v>0140311-179    </v>
      </c>
      <c r="C651" s="33">
        <f>MahasiswaTE!H651</f>
        <v>2003</v>
      </c>
      <c r="D651" s="13" t="str">
        <f>UPPER(MahasiswaTE!F651)</f>
        <v>REGULER 2</v>
      </c>
      <c r="E651" s="13" t="str">
        <f>UPPER(MahasiswaTE!G651)</f>
        <v>L</v>
      </c>
      <c r="F651" s="13" t="str">
        <f>UPPER(MahasiswaTE!I651)</f>
        <v>MERUYA</v>
      </c>
      <c r="G651" s="13" t="str">
        <f>UPPER(MahasiswaTE!E651)</f>
        <v>D3</v>
      </c>
    </row>
    <row r="652" spans="1:7" ht="15">
      <c r="A652" s="13" t="str">
        <f>UPPER(MahasiswaTE!C652)</f>
        <v>ISMAIL HARRIYADI AMIN</v>
      </c>
      <c r="B652" s="13" t="str">
        <f>MahasiswaTE!B652</f>
        <v>0140311-180    </v>
      </c>
      <c r="C652" s="33">
        <f>MahasiswaTE!H652</f>
        <v>2003</v>
      </c>
      <c r="D652" s="13" t="str">
        <f>UPPER(MahasiswaTE!F652)</f>
        <v>REGULER 2</v>
      </c>
      <c r="E652" s="13" t="str">
        <f>UPPER(MahasiswaTE!G652)</f>
        <v>L</v>
      </c>
      <c r="F652" s="13" t="str">
        <f>UPPER(MahasiswaTE!I652)</f>
        <v>MERUYA</v>
      </c>
      <c r="G652" s="13" t="str">
        <f>UPPER(MahasiswaTE!E652)</f>
        <v>D3</v>
      </c>
    </row>
    <row r="653" spans="1:7" ht="15">
      <c r="A653" s="13" t="str">
        <f>UPPER(MahasiswaTE!C653)</f>
        <v>JAYA SIHOMBING</v>
      </c>
      <c r="B653" s="13" t="str">
        <f>MahasiswaTE!B653</f>
        <v>0140311-181    </v>
      </c>
      <c r="C653" s="33">
        <f>MahasiswaTE!H653</f>
        <v>2003</v>
      </c>
      <c r="D653" s="13" t="str">
        <f>UPPER(MahasiswaTE!F653)</f>
        <v>REGULER 2</v>
      </c>
      <c r="E653" s="13" t="str">
        <f>UPPER(MahasiswaTE!G653)</f>
        <v>L</v>
      </c>
      <c r="F653" s="13" t="str">
        <f>UPPER(MahasiswaTE!I653)</f>
        <v>MERUYA</v>
      </c>
      <c r="G653" s="13" t="str">
        <f>UPPER(MahasiswaTE!E653)</f>
        <v>D3</v>
      </c>
    </row>
    <row r="654" spans="1:7" ht="15">
      <c r="A654" s="13" t="str">
        <f>UPPER(MahasiswaTE!C654)</f>
        <v>JONEDI</v>
      </c>
      <c r="B654" s="13" t="str">
        <f>MahasiswaTE!B654</f>
        <v>0140311-182    </v>
      </c>
      <c r="C654" s="33">
        <f>MahasiswaTE!H654</f>
        <v>2003</v>
      </c>
      <c r="D654" s="13" t="str">
        <f>UPPER(MahasiswaTE!F654)</f>
        <v>REGULER 2</v>
      </c>
      <c r="E654" s="13" t="str">
        <f>UPPER(MahasiswaTE!G654)</f>
        <v>D</v>
      </c>
      <c r="F654" s="13" t="str">
        <f>UPPER(MahasiswaTE!I654)</f>
        <v>MERUYA</v>
      </c>
      <c r="G654" s="13" t="str">
        <f>UPPER(MahasiswaTE!E654)</f>
        <v>D3</v>
      </c>
    </row>
    <row r="655" spans="1:7" ht="15">
      <c r="A655" s="13" t="str">
        <f>UPPER(MahasiswaTE!C655)</f>
        <v>MEGI AGUS SOPANI</v>
      </c>
      <c r="B655" s="13" t="str">
        <f>MahasiswaTE!B655</f>
        <v>0140311-183    </v>
      </c>
      <c r="C655" s="33">
        <f>MahasiswaTE!H655</f>
        <v>2003</v>
      </c>
      <c r="D655" s="13" t="str">
        <f>UPPER(MahasiswaTE!F655)</f>
        <v>REGULER 2</v>
      </c>
      <c r="E655" s="13" t="str">
        <f>UPPER(MahasiswaTE!G655)</f>
        <v>D</v>
      </c>
      <c r="F655" s="13" t="str">
        <f>UPPER(MahasiswaTE!I655)</f>
        <v>MERUYA</v>
      </c>
      <c r="G655" s="13" t="str">
        <f>UPPER(MahasiswaTE!E655)</f>
        <v>SMU</v>
      </c>
    </row>
    <row r="656" spans="1:7" ht="15">
      <c r="A656" s="13" t="str">
        <f>UPPER(MahasiswaTE!C656)</f>
        <v>MOHAMMAD YUSUP</v>
      </c>
      <c r="B656" s="13" t="str">
        <f>MahasiswaTE!B656</f>
        <v>0140311-184    </v>
      </c>
      <c r="C656" s="33">
        <f>MahasiswaTE!H656</f>
        <v>2003</v>
      </c>
      <c r="D656" s="13" t="str">
        <f>UPPER(MahasiswaTE!F656)</f>
        <v>REGULER 2</v>
      </c>
      <c r="E656" s="13" t="str">
        <f>UPPER(MahasiswaTE!G656)</f>
        <v>D</v>
      </c>
      <c r="F656" s="13" t="str">
        <f>UPPER(MahasiswaTE!I656)</f>
        <v>MERUYA</v>
      </c>
      <c r="G656" s="13" t="str">
        <f>UPPER(MahasiswaTE!E656)</f>
        <v>D3</v>
      </c>
    </row>
    <row r="657" spans="1:7" ht="15">
      <c r="A657" s="13" t="str">
        <f>UPPER(MahasiswaTE!C657)</f>
        <v>MOHAMMAD FUAD</v>
      </c>
      <c r="B657" s="13" t="str">
        <f>MahasiswaTE!B657</f>
        <v>0140311-185    </v>
      </c>
      <c r="C657" s="33">
        <f>MahasiswaTE!H657</f>
        <v>2003</v>
      </c>
      <c r="D657" s="13" t="str">
        <f>UPPER(MahasiswaTE!F657)</f>
        <v>REGULER 2</v>
      </c>
      <c r="E657" s="13" t="str">
        <f>UPPER(MahasiswaTE!G657)</f>
        <v>L</v>
      </c>
      <c r="F657" s="13" t="str">
        <f>UPPER(MahasiswaTE!I657)</f>
        <v>MERUYA</v>
      </c>
      <c r="G657" s="13" t="str">
        <f>UPPER(MahasiswaTE!E657)</f>
        <v>D3</v>
      </c>
    </row>
    <row r="658" spans="1:7" ht="15">
      <c r="A658" s="13" t="str">
        <f>UPPER(MahasiswaTE!C658)</f>
        <v>MUHAMMAD ABDUL RAHMAN SALEH</v>
      </c>
      <c r="B658" s="13" t="str">
        <f>MahasiswaTE!B658</f>
        <v>0140311-186    </v>
      </c>
      <c r="C658" s="33">
        <f>MahasiswaTE!H658</f>
        <v>2003</v>
      </c>
      <c r="D658" s="13" t="str">
        <f>UPPER(MahasiswaTE!F658)</f>
        <v>REGULER 2</v>
      </c>
      <c r="E658" s="13" t="str">
        <f>UPPER(MahasiswaTE!G658)</f>
        <v>D</v>
      </c>
      <c r="F658" s="13" t="str">
        <f>UPPER(MahasiswaTE!I658)</f>
        <v>MERUYA</v>
      </c>
      <c r="G658" s="13" t="str">
        <f>UPPER(MahasiswaTE!E658)</f>
        <v>SMU</v>
      </c>
    </row>
    <row r="659" spans="1:7" ht="15">
      <c r="A659" s="13" t="str">
        <f>UPPER(MahasiswaTE!C659)</f>
        <v>PUJI AGUNG REJEKI</v>
      </c>
      <c r="B659" s="13" t="str">
        <f>MahasiswaTE!B659</f>
        <v>0140311-187    </v>
      </c>
      <c r="C659" s="33">
        <f>MahasiswaTE!H659</f>
        <v>2003</v>
      </c>
      <c r="D659" s="13" t="str">
        <f>UPPER(MahasiswaTE!F659)</f>
        <v>REGULER 2</v>
      </c>
      <c r="E659" s="13" t="str">
        <f>UPPER(MahasiswaTE!G659)</f>
        <v>D</v>
      </c>
      <c r="F659" s="13" t="str">
        <f>UPPER(MahasiswaTE!I659)</f>
        <v>MERUYA</v>
      </c>
      <c r="G659" s="13" t="str">
        <f>UPPER(MahasiswaTE!E659)</f>
        <v>D3</v>
      </c>
    </row>
    <row r="660" spans="1:7" ht="15">
      <c r="A660" s="13" t="str">
        <f>UPPER(MahasiswaTE!C660)</f>
        <v>RADEN ABDULLAH SYARIPUDDIN</v>
      </c>
      <c r="B660" s="13" t="str">
        <f>MahasiswaTE!B660</f>
        <v>0140311-188    </v>
      </c>
      <c r="C660" s="33">
        <f>MahasiswaTE!H660</f>
        <v>2003</v>
      </c>
      <c r="D660" s="13" t="str">
        <f>UPPER(MahasiswaTE!F660)</f>
        <v>REGULER 2</v>
      </c>
      <c r="E660" s="13" t="str">
        <f>UPPER(MahasiswaTE!G660)</f>
        <v>L</v>
      </c>
      <c r="F660" s="13" t="str">
        <f>UPPER(MahasiswaTE!I660)</f>
        <v>MENTENG</v>
      </c>
      <c r="G660" s="13" t="str">
        <f>UPPER(MahasiswaTE!E660)</f>
        <v>D3</v>
      </c>
    </row>
    <row r="661" spans="1:7" ht="15">
      <c r="A661" s="13" t="str">
        <f>UPPER(MahasiswaTE!C661)</f>
        <v>RIA HABIBI</v>
      </c>
      <c r="B661" s="13" t="str">
        <f>MahasiswaTE!B661</f>
        <v>0140311-189    </v>
      </c>
      <c r="C661" s="33">
        <f>MahasiswaTE!H661</f>
        <v>2003</v>
      </c>
      <c r="D661" s="13" t="str">
        <f>UPPER(MahasiswaTE!F661)</f>
        <v>REGULER 2</v>
      </c>
      <c r="E661" s="13" t="str">
        <f>UPPER(MahasiswaTE!G661)</f>
        <v>L</v>
      </c>
      <c r="F661" s="13" t="str">
        <f>UPPER(MahasiswaTE!I661)</f>
        <v>MERUYA</v>
      </c>
      <c r="G661" s="13" t="str">
        <f>UPPER(MahasiswaTE!E661)</f>
        <v>D3</v>
      </c>
    </row>
    <row r="662" spans="1:7" ht="15">
      <c r="A662" s="13" t="str">
        <f>UPPER(MahasiswaTE!C662)</f>
        <v>ROMMI HARDIANTO</v>
      </c>
      <c r="B662" s="13" t="str">
        <f>MahasiswaTE!B662</f>
        <v>0140311-190    </v>
      </c>
      <c r="C662" s="33">
        <f>MahasiswaTE!H662</f>
        <v>2003</v>
      </c>
      <c r="D662" s="13" t="str">
        <f>UPPER(MahasiswaTE!F662)</f>
        <v>REGULER 2</v>
      </c>
      <c r="E662" s="13" t="str">
        <f>UPPER(MahasiswaTE!G662)</f>
        <v>L</v>
      </c>
      <c r="F662" s="13" t="str">
        <f>UPPER(MahasiswaTE!I662)</f>
        <v>MERUYA</v>
      </c>
      <c r="G662" s="13" t="str">
        <f>UPPER(MahasiswaTE!E662)</f>
        <v>SMU</v>
      </c>
    </row>
    <row r="663" spans="1:7" ht="15">
      <c r="A663" s="13" t="str">
        <f>UPPER(MahasiswaTE!C663)</f>
        <v>SUHANTONO</v>
      </c>
      <c r="B663" s="13" t="str">
        <f>MahasiswaTE!B663</f>
        <v>0140311-191    </v>
      </c>
      <c r="C663" s="33">
        <f>MahasiswaTE!H663</f>
        <v>2003</v>
      </c>
      <c r="D663" s="13" t="str">
        <f>UPPER(MahasiswaTE!F663)</f>
        <v>REGULER 2</v>
      </c>
      <c r="E663" s="13" t="str">
        <f>UPPER(MahasiswaTE!G663)</f>
        <v>D</v>
      </c>
      <c r="F663" s="13" t="str">
        <f>UPPER(MahasiswaTE!I663)</f>
        <v>MERUYA</v>
      </c>
      <c r="G663" s="13" t="str">
        <f>UPPER(MahasiswaTE!E663)</f>
        <v>D3</v>
      </c>
    </row>
    <row r="664" spans="1:7" ht="15">
      <c r="A664" s="13" t="str">
        <f>UPPER(MahasiswaTE!C664)</f>
        <v>SUTANTO</v>
      </c>
      <c r="B664" s="13" t="str">
        <f>MahasiswaTE!B664</f>
        <v>0140311-192    </v>
      </c>
      <c r="C664" s="33">
        <f>MahasiswaTE!H664</f>
        <v>2003</v>
      </c>
      <c r="D664" s="13" t="str">
        <f>UPPER(MahasiswaTE!F664)</f>
        <v>REGULER 2</v>
      </c>
      <c r="E664" s="13" t="str">
        <f>UPPER(MahasiswaTE!G664)</f>
        <v>L</v>
      </c>
      <c r="F664" s="13" t="str">
        <f>UPPER(MahasiswaTE!I664)</f>
        <v>MERUYA</v>
      </c>
      <c r="G664" s="13" t="str">
        <f>UPPER(MahasiswaTE!E664)</f>
        <v>D3</v>
      </c>
    </row>
    <row r="665" spans="1:7" ht="15">
      <c r="A665" s="13" t="str">
        <f>UPPER(MahasiswaTE!C665)</f>
        <v>TAUFIQUR RAHMAN</v>
      </c>
      <c r="B665" s="13" t="str">
        <f>MahasiswaTE!B665</f>
        <v>0140311-193    </v>
      </c>
      <c r="C665" s="33">
        <f>MahasiswaTE!H665</f>
        <v>2003</v>
      </c>
      <c r="D665" s="13" t="str">
        <f>UPPER(MahasiswaTE!F665)</f>
        <v>REGULER 2</v>
      </c>
      <c r="E665" s="13" t="str">
        <f>UPPER(MahasiswaTE!G665)</f>
        <v>D</v>
      </c>
      <c r="F665" s="13" t="str">
        <f>UPPER(MahasiswaTE!I665)</f>
        <v>MERUYA</v>
      </c>
      <c r="G665" s="13" t="str">
        <f>UPPER(MahasiswaTE!E665)</f>
        <v>D3</v>
      </c>
    </row>
    <row r="666" spans="1:7" ht="15">
      <c r="A666" s="13" t="str">
        <f>UPPER(MahasiswaTE!C666)</f>
        <v>TEDDY APRILIANTO</v>
      </c>
      <c r="B666" s="13" t="str">
        <f>MahasiswaTE!B666</f>
        <v>0140311-194    </v>
      </c>
      <c r="C666" s="33">
        <f>MahasiswaTE!H666</f>
        <v>2003</v>
      </c>
      <c r="D666" s="13" t="str">
        <f>UPPER(MahasiswaTE!F666)</f>
        <v>REGULER 2</v>
      </c>
      <c r="E666" s="13" t="str">
        <f>UPPER(MahasiswaTE!G666)</f>
        <v>L</v>
      </c>
      <c r="F666" s="13" t="str">
        <f>UPPER(MahasiswaTE!I666)</f>
        <v>MERUYA</v>
      </c>
      <c r="G666" s="13" t="str">
        <f>UPPER(MahasiswaTE!E666)</f>
        <v>D3</v>
      </c>
    </row>
    <row r="667" spans="1:7" ht="15">
      <c r="A667" s="13" t="str">
        <f>UPPER(MahasiswaTE!C667)</f>
        <v>TEGUH ARFIANTO</v>
      </c>
      <c r="B667" s="13" t="str">
        <f>MahasiswaTE!B667</f>
        <v>0140311-195    </v>
      </c>
      <c r="C667" s="33">
        <f>MahasiswaTE!H667</f>
        <v>2003</v>
      </c>
      <c r="D667" s="13" t="str">
        <f>UPPER(MahasiswaTE!F667)</f>
        <v>REGULER 2</v>
      </c>
      <c r="E667" s="13" t="str">
        <f>UPPER(MahasiswaTE!G667)</f>
        <v>D</v>
      </c>
      <c r="F667" s="13" t="str">
        <f>UPPER(MahasiswaTE!I667)</f>
        <v>MERUYA</v>
      </c>
      <c r="G667" s="13" t="str">
        <f>UPPER(MahasiswaTE!E667)</f>
        <v>D3</v>
      </c>
    </row>
    <row r="668" spans="1:7" ht="15">
      <c r="A668" s="13" t="str">
        <f>UPPER(MahasiswaTE!C668)</f>
        <v>YAYAT SUPRIYATNA</v>
      </c>
      <c r="B668" s="13" t="str">
        <f>MahasiswaTE!B668</f>
        <v>0140311-196    </v>
      </c>
      <c r="C668" s="33">
        <f>MahasiswaTE!H668</f>
        <v>2003</v>
      </c>
      <c r="D668" s="13" t="str">
        <f>UPPER(MahasiswaTE!F668)</f>
        <v>REGULER 2</v>
      </c>
      <c r="E668" s="13" t="str">
        <f>UPPER(MahasiswaTE!G668)</f>
        <v>D</v>
      </c>
      <c r="F668" s="13" t="str">
        <f>UPPER(MahasiswaTE!I668)</f>
        <v>MERUYA</v>
      </c>
      <c r="G668" s="13" t="str">
        <f>UPPER(MahasiswaTE!E668)</f>
        <v>D3</v>
      </c>
    </row>
    <row r="669" spans="1:7" ht="15">
      <c r="A669" s="13" t="str">
        <f>UPPER(MahasiswaTE!C669)</f>
        <v>ACHMAD MULYANA</v>
      </c>
      <c r="B669" s="13" t="str">
        <f>MahasiswaTE!B669</f>
        <v>0140311-197    </v>
      </c>
      <c r="C669" s="33">
        <f>MahasiswaTE!H669</f>
        <v>2003</v>
      </c>
      <c r="D669" s="13" t="str">
        <f>UPPER(MahasiswaTE!F669)</f>
        <v>REGULER 2</v>
      </c>
      <c r="E669" s="13" t="str">
        <f>UPPER(MahasiswaTE!G669)</f>
        <v>D</v>
      </c>
      <c r="F669" s="13" t="str">
        <f>UPPER(MahasiswaTE!I669)</f>
        <v>MERUYA</v>
      </c>
      <c r="G669" s="13" t="str">
        <f>UPPER(MahasiswaTE!E669)</f>
        <v>SMU</v>
      </c>
    </row>
    <row r="670" spans="1:7" ht="15">
      <c r="A670" s="13" t="str">
        <f>UPPER(MahasiswaTE!C670)</f>
        <v>AGUNG SUTARWAN</v>
      </c>
      <c r="B670" s="13" t="str">
        <f>MahasiswaTE!B670</f>
        <v>0140311-198    </v>
      </c>
      <c r="C670" s="33">
        <f>MahasiswaTE!H670</f>
        <v>2003</v>
      </c>
      <c r="D670" s="13" t="str">
        <f>UPPER(MahasiswaTE!F670)</f>
        <v>REGULER 2</v>
      </c>
      <c r="E670" s="13" t="str">
        <f>UPPER(MahasiswaTE!G670)</f>
        <v>D</v>
      </c>
      <c r="F670" s="13" t="str">
        <f>UPPER(MahasiswaTE!I670)</f>
        <v>MERUYA</v>
      </c>
      <c r="G670" s="13" t="str">
        <f>UPPER(MahasiswaTE!E670)</f>
        <v>D3</v>
      </c>
    </row>
    <row r="671" spans="1:7" ht="15">
      <c r="A671" s="13" t="str">
        <f>UPPER(MahasiswaTE!C671)</f>
        <v>ANTONIUS KURNIAWAN A.</v>
      </c>
      <c r="B671" s="13" t="str">
        <f>MahasiswaTE!B671</f>
        <v>0140311-199    </v>
      </c>
      <c r="C671" s="33">
        <f>MahasiswaTE!H671</f>
        <v>2003</v>
      </c>
      <c r="D671" s="13" t="str">
        <f>UPPER(MahasiswaTE!F671)</f>
        <v>REGULER 2</v>
      </c>
      <c r="E671" s="13" t="str">
        <f>UPPER(MahasiswaTE!G671)</f>
        <v>L</v>
      </c>
      <c r="F671" s="13" t="str">
        <f>UPPER(MahasiswaTE!I671)</f>
        <v>MERUYA</v>
      </c>
      <c r="G671" s="13" t="str">
        <f>UPPER(MahasiswaTE!E671)</f>
        <v>D3</v>
      </c>
    </row>
    <row r="672" spans="1:7" ht="15">
      <c r="A672" s="13" t="str">
        <f>UPPER(MahasiswaTE!C672)</f>
        <v>ARRI MARSENALDI</v>
      </c>
      <c r="B672" s="13" t="str">
        <f>MahasiswaTE!B672</f>
        <v>0140311-200    </v>
      </c>
      <c r="C672" s="33">
        <f>MahasiswaTE!H672</f>
        <v>2003</v>
      </c>
      <c r="D672" s="13" t="str">
        <f>UPPER(MahasiswaTE!F672)</f>
        <v>REGULER 2</v>
      </c>
      <c r="E672" s="13" t="str">
        <f>UPPER(MahasiswaTE!G672)</f>
        <v>D</v>
      </c>
      <c r="F672" s="13" t="str">
        <f>UPPER(MahasiswaTE!I672)</f>
        <v>MERUYA</v>
      </c>
      <c r="G672" s="13" t="str">
        <f>UPPER(MahasiswaTE!E672)</f>
        <v>SMU</v>
      </c>
    </row>
    <row r="673" spans="1:7" ht="15">
      <c r="A673" s="13" t="str">
        <f>UPPER(MahasiswaTE!C673)</f>
        <v>DINA SEPDIANA DARIN</v>
      </c>
      <c r="B673" s="13" t="str">
        <f>MahasiswaTE!B673</f>
        <v>0140311-201    </v>
      </c>
      <c r="C673" s="33">
        <f>MahasiswaTE!H673</f>
        <v>2003</v>
      </c>
      <c r="D673" s="13" t="str">
        <f>UPPER(MahasiswaTE!F673)</f>
        <v>REGULER 2</v>
      </c>
      <c r="E673" s="13" t="str">
        <f>UPPER(MahasiswaTE!G673)</f>
        <v>D</v>
      </c>
      <c r="F673" s="13" t="str">
        <f>UPPER(MahasiswaTE!I673)</f>
        <v>MERUYA</v>
      </c>
      <c r="G673" s="13" t="str">
        <f>UPPER(MahasiswaTE!E673)</f>
        <v>D3</v>
      </c>
    </row>
    <row r="674" spans="1:7" ht="15">
      <c r="A674" s="13" t="str">
        <f>UPPER(MahasiswaTE!C674)</f>
        <v>GEMBONG SURYOPUTRO</v>
      </c>
      <c r="B674" s="13" t="str">
        <f>MahasiswaTE!B674</f>
        <v>0140311-202    </v>
      </c>
      <c r="C674" s="33">
        <f>MahasiswaTE!H674</f>
        <v>2003</v>
      </c>
      <c r="D674" s="13" t="str">
        <f>UPPER(MahasiswaTE!F674)</f>
        <v>REGULER 2</v>
      </c>
      <c r="E674" s="13" t="str">
        <f>UPPER(MahasiswaTE!G674)</f>
        <v>P</v>
      </c>
      <c r="F674" s="13" t="str">
        <f>UPPER(MahasiswaTE!I674)</f>
        <v>MERUYA</v>
      </c>
      <c r="G674" s="13" t="str">
        <f>UPPER(MahasiswaTE!E674)</f>
        <v>D3</v>
      </c>
    </row>
    <row r="675" spans="1:7" ht="15">
      <c r="A675" s="13" t="str">
        <f>UPPER(MahasiswaTE!C675)</f>
        <v>INDRA MAHARGIO</v>
      </c>
      <c r="B675" s="13" t="str">
        <f>MahasiswaTE!B675</f>
        <v>0140311-203    </v>
      </c>
      <c r="C675" s="33">
        <f>MahasiswaTE!H675</f>
        <v>2003</v>
      </c>
      <c r="D675" s="13" t="str">
        <f>UPPER(MahasiswaTE!F675)</f>
        <v>REGULER 2</v>
      </c>
      <c r="E675" s="13" t="str">
        <f>UPPER(MahasiswaTE!G675)</f>
        <v>D</v>
      </c>
      <c r="F675" s="13" t="str">
        <f>UPPER(MahasiswaTE!I675)</f>
        <v>MERUYA</v>
      </c>
      <c r="G675" s="13" t="str">
        <f>UPPER(MahasiswaTE!E675)</f>
        <v>SMU</v>
      </c>
    </row>
    <row r="676" spans="1:7" ht="15">
      <c r="A676" s="13" t="str">
        <f>UPPER(MahasiswaTE!C676)</f>
        <v>JOELI SOESANTO</v>
      </c>
      <c r="B676" s="13" t="str">
        <f>MahasiswaTE!B676</f>
        <v>0140311-204    </v>
      </c>
      <c r="C676" s="33">
        <f>MahasiswaTE!H676</f>
        <v>2003</v>
      </c>
      <c r="D676" s="13" t="str">
        <f>UPPER(MahasiswaTE!F676)</f>
        <v>REGULER 2</v>
      </c>
      <c r="E676" s="13" t="str">
        <f>UPPER(MahasiswaTE!G676)</f>
        <v>D</v>
      </c>
      <c r="F676" s="13" t="str">
        <f>UPPER(MahasiswaTE!I676)</f>
        <v>MERUYA</v>
      </c>
      <c r="G676" s="13" t="str">
        <f>UPPER(MahasiswaTE!E676)</f>
        <v>D3</v>
      </c>
    </row>
    <row r="677" spans="1:7" ht="15">
      <c r="A677" s="13" t="str">
        <f>UPPER(MahasiswaTE!C677)</f>
        <v>MACHDUM YUDHASTORO</v>
      </c>
      <c r="B677" s="13" t="str">
        <f>MahasiswaTE!B677</f>
        <v>0140311-205    </v>
      </c>
      <c r="C677" s="33">
        <f>MahasiswaTE!H677</f>
        <v>2003</v>
      </c>
      <c r="D677" s="13" t="str">
        <f>UPPER(MahasiswaTE!F677)</f>
        <v>REGULER 2</v>
      </c>
      <c r="E677" s="13" t="str">
        <f>UPPER(MahasiswaTE!G677)</f>
        <v>D</v>
      </c>
      <c r="F677" s="13" t="str">
        <f>UPPER(MahasiswaTE!I677)</f>
        <v>MERUYA</v>
      </c>
      <c r="G677" s="13" t="str">
        <f>UPPER(MahasiswaTE!E677)</f>
        <v>D3</v>
      </c>
    </row>
    <row r="678" spans="1:7" ht="15">
      <c r="A678" s="13" t="str">
        <f>UPPER(MahasiswaTE!C678)</f>
        <v>NURUL HARIANI</v>
      </c>
      <c r="B678" s="13" t="str">
        <f>MahasiswaTE!B678</f>
        <v>0140311-206    </v>
      </c>
      <c r="C678" s="33">
        <f>MahasiswaTE!H678</f>
        <v>2003</v>
      </c>
      <c r="D678" s="13" t="str">
        <f>UPPER(MahasiswaTE!F678)</f>
        <v>REGULER 2</v>
      </c>
      <c r="E678" s="13" t="str">
        <f>UPPER(MahasiswaTE!G678)</f>
        <v>L</v>
      </c>
      <c r="F678" s="13" t="str">
        <f>UPPER(MahasiswaTE!I678)</f>
        <v>MERUYA</v>
      </c>
      <c r="G678" s="13" t="str">
        <f>UPPER(MahasiswaTE!E678)</f>
        <v>D3</v>
      </c>
    </row>
    <row r="679" spans="1:7" ht="15">
      <c r="A679" s="13" t="str">
        <f>UPPER(MahasiswaTE!C679)</f>
        <v>ROHMAN</v>
      </c>
      <c r="B679" s="13" t="str">
        <f>MahasiswaTE!B679</f>
        <v>0140311-208    </v>
      </c>
      <c r="C679" s="33">
        <f>MahasiswaTE!H679</f>
        <v>2003</v>
      </c>
      <c r="D679" s="13" t="str">
        <f>UPPER(MahasiswaTE!F679)</f>
        <v>REGULER 2</v>
      </c>
      <c r="E679" s="13" t="str">
        <f>UPPER(MahasiswaTE!G679)</f>
        <v>L</v>
      </c>
      <c r="F679" s="13" t="str">
        <f>UPPER(MahasiswaTE!I679)</f>
        <v>MERUYA</v>
      </c>
      <c r="G679" s="13" t="str">
        <f>UPPER(MahasiswaTE!E679)</f>
        <v>D3</v>
      </c>
    </row>
    <row r="680" spans="1:7" ht="15">
      <c r="A680" s="13" t="str">
        <f>UPPER(MahasiswaTE!C680)</f>
        <v>SUMARNO</v>
      </c>
      <c r="B680" s="13" t="str">
        <f>MahasiswaTE!B680</f>
        <v>0140311-209    </v>
      </c>
      <c r="C680" s="33">
        <f>MahasiswaTE!H680</f>
        <v>2003</v>
      </c>
      <c r="D680" s="13" t="str">
        <f>UPPER(MahasiswaTE!F680)</f>
        <v>REGULER 2</v>
      </c>
      <c r="E680" s="13" t="str">
        <f>UPPER(MahasiswaTE!G680)</f>
        <v>P</v>
      </c>
      <c r="F680" s="13" t="str">
        <f>UPPER(MahasiswaTE!I680)</f>
        <v>MERUYA</v>
      </c>
      <c r="G680" s="13" t="str">
        <f>UPPER(MahasiswaTE!E680)</f>
        <v>SMU</v>
      </c>
    </row>
    <row r="681" spans="1:7" ht="15">
      <c r="A681" s="13" t="str">
        <f>UPPER(MahasiswaTE!C681)</f>
        <v>MIRWAN</v>
      </c>
      <c r="B681" s="13" t="str">
        <f>MahasiswaTE!B681</f>
        <v>0140311-210    </v>
      </c>
      <c r="C681" s="33">
        <f>MahasiswaTE!H681</f>
        <v>2003</v>
      </c>
      <c r="D681" s="13" t="str">
        <f>UPPER(MahasiswaTE!F681)</f>
        <v>REGULER 2</v>
      </c>
      <c r="E681" s="13" t="str">
        <f>UPPER(MahasiswaTE!G681)</f>
        <v>D</v>
      </c>
      <c r="F681" s="13" t="str">
        <f>UPPER(MahasiswaTE!I681)</f>
        <v>MERUYA</v>
      </c>
      <c r="G681" s="13" t="str">
        <f>UPPER(MahasiswaTE!E681)</f>
        <v>SMU</v>
      </c>
    </row>
    <row r="682" spans="1:7" ht="15">
      <c r="A682" s="13" t="str">
        <f>UPPER(MahasiswaTE!C682)</f>
        <v>FIRMANSYAH</v>
      </c>
      <c r="B682" s="13" t="str">
        <f>MahasiswaTE!B682</f>
        <v>0140311-211    </v>
      </c>
      <c r="C682" s="33">
        <f>MahasiswaTE!H682</f>
        <v>2003</v>
      </c>
      <c r="D682" s="13" t="str">
        <f>UPPER(MahasiswaTE!F682)</f>
        <v>REGULER 2</v>
      </c>
      <c r="E682" s="13" t="str">
        <f>UPPER(MahasiswaTE!G682)</f>
        <v>L</v>
      </c>
      <c r="F682" s="13" t="str">
        <f>UPPER(MahasiswaTE!I682)</f>
        <v>MERUYA</v>
      </c>
      <c r="G682" s="13" t="str">
        <f>UPPER(MahasiswaTE!E682)</f>
        <v>D3</v>
      </c>
    </row>
    <row r="683" spans="1:7" ht="15">
      <c r="A683" s="13" t="str">
        <f>UPPER(MahasiswaTE!C683)</f>
        <v>ERNIS HIMAWAN</v>
      </c>
      <c r="B683" s="13" t="str">
        <f>MahasiswaTE!B683</f>
        <v>0140311-212    </v>
      </c>
      <c r="C683" s="33">
        <f>MahasiswaTE!H683</f>
        <v>2003</v>
      </c>
      <c r="D683" s="13" t="str">
        <f>UPPER(MahasiswaTE!F683)</f>
        <v>REGULER 2</v>
      </c>
      <c r="E683" s="13" t="str">
        <f>UPPER(MahasiswaTE!G683)</f>
        <v>L</v>
      </c>
      <c r="F683" s="13" t="str">
        <f>UPPER(MahasiswaTE!I683)</f>
        <v>MERUYA</v>
      </c>
      <c r="G683" s="13" t="str">
        <f>UPPER(MahasiswaTE!E683)</f>
        <v>D3</v>
      </c>
    </row>
    <row r="684" spans="1:7" ht="15">
      <c r="A684" s="13" t="str">
        <f>UPPER(MahasiswaTE!C684)</f>
        <v>HASNUL ICHWAN</v>
      </c>
      <c r="B684" s="13" t="str">
        <f>MahasiswaTE!B684</f>
        <v>0140311-213    </v>
      </c>
      <c r="C684" s="33">
        <f>MahasiswaTE!H684</f>
        <v>2003</v>
      </c>
      <c r="D684" s="13" t="str">
        <f>UPPER(MahasiswaTE!F684)</f>
        <v>REGULER 2</v>
      </c>
      <c r="E684" s="13" t="str">
        <f>UPPER(MahasiswaTE!G684)</f>
        <v>D</v>
      </c>
      <c r="F684" s="13" t="str">
        <f>UPPER(MahasiswaTE!I684)</f>
        <v>MERUYA</v>
      </c>
      <c r="G684" s="13" t="str">
        <f>UPPER(MahasiswaTE!E684)</f>
        <v>SMU</v>
      </c>
    </row>
    <row r="685" spans="1:7" ht="15">
      <c r="A685" s="13" t="str">
        <f>UPPER(MahasiswaTE!C685)</f>
        <v>KISWADI APAN</v>
      </c>
      <c r="B685" s="13" t="str">
        <f>MahasiswaTE!B685</f>
        <v>0140311-214    </v>
      </c>
      <c r="C685" s="33">
        <f>MahasiswaTE!H685</f>
        <v>2003</v>
      </c>
      <c r="D685" s="13" t="str">
        <f>UPPER(MahasiswaTE!F685)</f>
        <v>REGULER 2</v>
      </c>
      <c r="E685" s="13" t="str">
        <f>UPPER(MahasiswaTE!G685)</f>
        <v>D</v>
      </c>
      <c r="F685" s="13" t="str">
        <f>UPPER(MahasiswaTE!I685)</f>
        <v>MERUYA</v>
      </c>
      <c r="G685" s="13" t="str">
        <f>UPPER(MahasiswaTE!E685)</f>
        <v>D3</v>
      </c>
    </row>
    <row r="686" spans="1:7" ht="15">
      <c r="A686" s="13" t="str">
        <f>UPPER(MahasiswaTE!C686)</f>
        <v>RIKO TEGUH SETIO WIBISONO</v>
      </c>
      <c r="B686" s="13" t="str">
        <f>MahasiswaTE!B686</f>
        <v>0140311-215    </v>
      </c>
      <c r="C686" s="33">
        <f>MahasiswaTE!H686</f>
        <v>2003</v>
      </c>
      <c r="D686" s="13" t="str">
        <f>UPPER(MahasiswaTE!F686)</f>
        <v>REGULER 2</v>
      </c>
      <c r="E686" s="13" t="str">
        <f>UPPER(MahasiswaTE!G686)</f>
        <v>L</v>
      </c>
      <c r="F686" s="13" t="str">
        <f>UPPER(MahasiswaTE!I686)</f>
        <v>MERUYA</v>
      </c>
      <c r="G686" s="13" t="str">
        <f>UPPER(MahasiswaTE!E686)</f>
        <v>D3</v>
      </c>
    </row>
    <row r="687" spans="1:7" ht="15">
      <c r="A687" s="13" t="str">
        <f>UPPER(MahasiswaTE!C687)</f>
        <v>SULUH WIDYO LAKSONO</v>
      </c>
      <c r="B687" s="13" t="str">
        <f>MahasiswaTE!B687</f>
        <v>0140311-216    </v>
      </c>
      <c r="C687" s="33">
        <f>MahasiswaTE!H687</f>
        <v>2003</v>
      </c>
      <c r="D687" s="13" t="str">
        <f>UPPER(MahasiswaTE!F687)</f>
        <v>REGULER 2</v>
      </c>
      <c r="E687" s="13" t="str">
        <f>UPPER(MahasiswaTE!G687)</f>
        <v>L</v>
      </c>
      <c r="F687" s="13" t="str">
        <f>UPPER(MahasiswaTE!I687)</f>
        <v>MERUYA</v>
      </c>
      <c r="G687" s="13" t="str">
        <f>UPPER(MahasiswaTE!E687)</f>
        <v>D3</v>
      </c>
    </row>
    <row r="688" spans="1:7" ht="15">
      <c r="A688" s="13" t="str">
        <f>UPPER(MahasiswaTE!C688)</f>
        <v>TRIYONO</v>
      </c>
      <c r="B688" s="13" t="str">
        <f>MahasiswaTE!B688</f>
        <v>0140311-217    </v>
      </c>
      <c r="C688" s="33">
        <f>MahasiswaTE!H688</f>
        <v>2003</v>
      </c>
      <c r="D688" s="13" t="str">
        <f>UPPER(MahasiswaTE!F688)</f>
        <v>REGULER 2</v>
      </c>
      <c r="E688" s="13" t="str">
        <f>UPPER(MahasiswaTE!G688)</f>
        <v>D</v>
      </c>
      <c r="F688" s="13" t="str">
        <f>UPPER(MahasiswaTE!I688)</f>
        <v>MERUYA</v>
      </c>
      <c r="G688" s="13" t="str">
        <f>UPPER(MahasiswaTE!E688)</f>
        <v>SMU</v>
      </c>
    </row>
    <row r="689" spans="1:7" ht="15">
      <c r="A689" s="13" t="str">
        <f>UPPER(MahasiswaTE!C689)</f>
        <v>DEC SONATHA</v>
      </c>
      <c r="B689" s="13" t="str">
        <f>MahasiswaTE!B689</f>
        <v>0140311-218    </v>
      </c>
      <c r="C689" s="33">
        <f>MahasiswaTE!H689</f>
        <v>2003</v>
      </c>
      <c r="D689" s="13" t="str">
        <f>UPPER(MahasiswaTE!F689)</f>
        <v>REGULER 2</v>
      </c>
      <c r="E689" s="13" t="str">
        <f>UPPER(MahasiswaTE!G689)</f>
        <v>D</v>
      </c>
      <c r="F689" s="13" t="str">
        <f>UPPER(MahasiswaTE!I689)</f>
        <v>MERUYA</v>
      </c>
      <c r="G689" s="13" t="str">
        <f>UPPER(MahasiswaTE!E689)</f>
        <v>D3</v>
      </c>
    </row>
    <row r="690" spans="1:7" ht="15">
      <c r="A690" s="13" t="str">
        <f>UPPER(MahasiswaTE!C690)</f>
        <v>SALMAN EL FARISI</v>
      </c>
      <c r="B690" s="13" t="str">
        <f>MahasiswaTE!B690</f>
        <v>0140311-219    </v>
      </c>
      <c r="C690" s="33">
        <f>MahasiswaTE!H690</f>
        <v>2003</v>
      </c>
      <c r="D690" s="13" t="str">
        <f>UPPER(MahasiswaTE!F690)</f>
        <v>REGULER 2</v>
      </c>
      <c r="E690" s="13" t="str">
        <f>UPPER(MahasiswaTE!G690)</f>
        <v>D</v>
      </c>
      <c r="F690" s="13" t="str">
        <f>UPPER(MahasiswaTE!I690)</f>
        <v>MERUYA</v>
      </c>
      <c r="G690" s="13" t="str">
        <f>UPPER(MahasiswaTE!E690)</f>
        <v>D3</v>
      </c>
    </row>
    <row r="691" spans="1:7" ht="15">
      <c r="A691" s="13" t="str">
        <f>UPPER(MahasiswaTE!C691)</f>
        <v>YOKI ANDRIAWAN RAMDAN</v>
      </c>
      <c r="B691" s="13" t="str">
        <f>MahasiswaTE!B691</f>
        <v>0140311-220    </v>
      </c>
      <c r="C691" s="33">
        <f>MahasiswaTE!H691</f>
        <v>2003</v>
      </c>
      <c r="D691" s="13" t="str">
        <f>UPPER(MahasiswaTE!F691)</f>
        <v>REGULER 2</v>
      </c>
      <c r="E691" s="13" t="str">
        <f>UPPER(MahasiswaTE!G691)</f>
        <v>D</v>
      </c>
      <c r="F691" s="13" t="str">
        <f>UPPER(MahasiswaTE!I691)</f>
        <v>MERUYA</v>
      </c>
      <c r="G691" s="13" t="str">
        <f>UPPER(MahasiswaTE!E691)</f>
        <v>D3</v>
      </c>
    </row>
    <row r="692" spans="1:7" ht="15">
      <c r="A692" s="13" t="str">
        <f>UPPER(MahasiswaTE!C692)</f>
        <v>ZAKY TRI PUTRA</v>
      </c>
      <c r="B692" s="13" t="str">
        <f>MahasiswaTE!B692</f>
        <v>0140311-222    </v>
      </c>
      <c r="C692" s="33">
        <f>MahasiswaTE!H692</f>
        <v>2003</v>
      </c>
      <c r="D692" s="13" t="str">
        <f>UPPER(MahasiswaTE!F692)</f>
        <v>REGULER 2</v>
      </c>
      <c r="E692" s="13" t="str">
        <f>UPPER(MahasiswaTE!G692)</f>
        <v>D</v>
      </c>
      <c r="F692" s="13" t="str">
        <f>UPPER(MahasiswaTE!I692)</f>
        <v>MERUYA</v>
      </c>
      <c r="G692" s="13" t="str">
        <f>UPPER(MahasiswaTE!E692)</f>
        <v>SMU</v>
      </c>
    </row>
    <row r="693" spans="1:7" ht="15">
      <c r="A693" s="13" t="str">
        <f>UPPER(MahasiswaTE!C693)</f>
        <v>TEGUH SRIJONO</v>
      </c>
      <c r="B693" s="13" t="str">
        <f>MahasiswaTE!B693</f>
        <v>0140311-223    </v>
      </c>
      <c r="C693" s="33">
        <f>MahasiswaTE!H693</f>
        <v>2003</v>
      </c>
      <c r="D693" s="13" t="str">
        <f>UPPER(MahasiswaTE!F693)</f>
        <v>REGULER 2</v>
      </c>
      <c r="E693" s="13" t="str">
        <f>UPPER(MahasiswaTE!G693)</f>
        <v>L</v>
      </c>
      <c r="F693" s="13" t="str">
        <f>UPPER(MahasiswaTE!I693)</f>
        <v>MERUYA</v>
      </c>
      <c r="G693" s="13" t="str">
        <f>UPPER(MahasiswaTE!E693)</f>
        <v>SMU</v>
      </c>
    </row>
    <row r="694" spans="1:7" ht="15">
      <c r="A694" s="13" t="str">
        <f>UPPER(MahasiswaTE!C694)</f>
        <v>TURIDI SUSANTO</v>
      </c>
      <c r="B694" s="13" t="str">
        <f>MahasiswaTE!B694</f>
        <v>0140311-224    </v>
      </c>
      <c r="C694" s="33">
        <f>MahasiswaTE!H694</f>
        <v>2003</v>
      </c>
      <c r="D694" s="13" t="str">
        <f>UPPER(MahasiswaTE!F694)</f>
        <v>REGULER 2</v>
      </c>
      <c r="E694" s="13" t="str">
        <f>UPPER(MahasiswaTE!G694)</f>
        <v>L</v>
      </c>
      <c r="F694" s="13" t="str">
        <f>UPPER(MahasiswaTE!I694)</f>
        <v>MERUYA</v>
      </c>
      <c r="G694" s="13" t="str">
        <f>UPPER(MahasiswaTE!E694)</f>
        <v>D3</v>
      </c>
    </row>
    <row r="695" spans="1:7" ht="15">
      <c r="A695" s="13" t="str">
        <f>UPPER(MahasiswaTE!C695)</f>
        <v>SIGIT NURHADIYANTO</v>
      </c>
      <c r="B695" s="13" t="str">
        <f>MahasiswaTE!B695</f>
        <v>0140311-225    </v>
      </c>
      <c r="C695" s="33">
        <f>MahasiswaTE!H695</f>
        <v>2003</v>
      </c>
      <c r="D695" s="13" t="str">
        <f>UPPER(MahasiswaTE!F695)</f>
        <v>REGULER 2</v>
      </c>
      <c r="E695" s="13" t="str">
        <f>UPPER(MahasiswaTE!G695)</f>
        <v>D</v>
      </c>
      <c r="F695" s="13" t="str">
        <f>UPPER(MahasiswaTE!I695)</f>
        <v>MERUYA</v>
      </c>
      <c r="G695" s="13" t="str">
        <f>UPPER(MahasiswaTE!E695)</f>
        <v>D3</v>
      </c>
    </row>
    <row r="696" spans="1:7" ht="15">
      <c r="A696" s="13" t="str">
        <f>UPPER(MahasiswaTE!C696)</f>
        <v>IRWIN MIRSON</v>
      </c>
      <c r="B696" s="13" t="str">
        <f>MahasiswaTE!B696</f>
        <v>0140311-226    </v>
      </c>
      <c r="C696" s="33">
        <f>MahasiswaTE!H696</f>
        <v>2003</v>
      </c>
      <c r="D696" s="13" t="str">
        <f>UPPER(MahasiswaTE!F696)</f>
        <v>REGULER 2</v>
      </c>
      <c r="E696" s="13" t="str">
        <f>UPPER(MahasiswaTE!G696)</f>
        <v>L</v>
      </c>
      <c r="F696" s="13" t="str">
        <f>UPPER(MahasiswaTE!I696)</f>
        <v>MERUYA</v>
      </c>
      <c r="G696" s="13" t="str">
        <f>UPPER(MahasiswaTE!E696)</f>
        <v>SMU</v>
      </c>
    </row>
    <row r="697" spans="1:7" ht="15">
      <c r="A697" s="13" t="str">
        <f>UPPER(MahasiswaTE!C697)</f>
        <v>FIRMAN LESMANA</v>
      </c>
      <c r="B697" s="13" t="str">
        <f>MahasiswaTE!B697</f>
        <v>0140311-227    </v>
      </c>
      <c r="C697" s="33">
        <f>MahasiswaTE!H697</f>
        <v>2003</v>
      </c>
      <c r="D697" s="13" t="str">
        <f>UPPER(MahasiswaTE!F697)</f>
        <v>REGULER 2</v>
      </c>
      <c r="E697" s="13" t="str">
        <f>UPPER(MahasiswaTE!G697)</f>
        <v>L</v>
      </c>
      <c r="F697" s="13" t="str">
        <f>UPPER(MahasiswaTE!I697)</f>
        <v>MENTENG</v>
      </c>
      <c r="G697" s="13" t="str">
        <f>UPPER(MahasiswaTE!E697)</f>
        <v>D3</v>
      </c>
    </row>
    <row r="698" spans="1:7" ht="15">
      <c r="A698" s="13" t="str">
        <f>UPPER(MahasiswaTE!C698)</f>
        <v>ACHMAD WIRANATA</v>
      </c>
      <c r="B698" s="13" t="str">
        <f>MahasiswaTE!B698</f>
        <v>0140311-228    </v>
      </c>
      <c r="C698" s="33">
        <f>MahasiswaTE!H698</f>
        <v>2003</v>
      </c>
      <c r="D698" s="13" t="str">
        <f>UPPER(MahasiswaTE!F698)</f>
        <v>REGULER 2</v>
      </c>
      <c r="E698" s="13" t="str">
        <f>UPPER(MahasiswaTE!G698)</f>
        <v>D</v>
      </c>
      <c r="F698" s="13" t="str">
        <f>UPPER(MahasiswaTE!I698)</f>
        <v>MERUYA</v>
      </c>
      <c r="G698" s="13" t="str">
        <f>UPPER(MahasiswaTE!E698)</f>
        <v>SMU</v>
      </c>
    </row>
    <row r="699" spans="1:7" ht="15">
      <c r="A699" s="13" t="str">
        <f>UPPER(MahasiswaTE!C699)</f>
        <v>EKO YULIANTO</v>
      </c>
      <c r="B699" s="13" t="str">
        <f>MahasiswaTE!B699</f>
        <v>0140311-229    </v>
      </c>
      <c r="C699" s="33">
        <f>MahasiswaTE!H699</f>
        <v>2003</v>
      </c>
      <c r="D699" s="13" t="str">
        <f>UPPER(MahasiswaTE!F699)</f>
        <v>REGULER 2</v>
      </c>
      <c r="E699" s="13" t="str">
        <f>UPPER(MahasiswaTE!G699)</f>
        <v>L</v>
      </c>
      <c r="F699" s="13" t="str">
        <f>UPPER(MahasiswaTE!I699)</f>
        <v>MERUYA</v>
      </c>
      <c r="G699" s="13" t="str">
        <f>UPPER(MahasiswaTE!E699)</f>
        <v>SMU</v>
      </c>
    </row>
    <row r="700" spans="1:7" ht="15">
      <c r="A700" s="13" t="str">
        <f>UPPER(MahasiswaTE!C700)</f>
        <v>ACHMAD ZARKASIH</v>
      </c>
      <c r="B700" s="13" t="str">
        <f>MahasiswaTE!B700</f>
        <v>0140311-230    </v>
      </c>
      <c r="C700" s="33">
        <f>MahasiswaTE!H700</f>
        <v>2003</v>
      </c>
      <c r="D700" s="13" t="str">
        <f>UPPER(MahasiswaTE!F700)</f>
        <v>REGULER 2</v>
      </c>
      <c r="E700" s="13" t="str">
        <f>UPPER(MahasiswaTE!G700)</f>
        <v>D</v>
      </c>
      <c r="F700" s="13" t="str">
        <f>UPPER(MahasiswaTE!I700)</f>
        <v>MERUYA</v>
      </c>
      <c r="G700" s="13" t="str">
        <f>UPPER(MahasiswaTE!E700)</f>
        <v>D3</v>
      </c>
    </row>
    <row r="701" spans="1:7" ht="15">
      <c r="A701" s="13" t="str">
        <f>UPPER(MahasiswaTE!C701)</f>
        <v>GATOT SUHENDRA</v>
      </c>
      <c r="B701" s="13" t="str">
        <f>MahasiswaTE!B701</f>
        <v>0140311-231    </v>
      </c>
      <c r="C701" s="33">
        <f>MahasiswaTE!H701</f>
        <v>2003</v>
      </c>
      <c r="D701" s="13" t="str">
        <f>UPPER(MahasiswaTE!F701)</f>
        <v>REGULER 2</v>
      </c>
      <c r="E701" s="13" t="str">
        <f>UPPER(MahasiswaTE!G701)</f>
        <v>L</v>
      </c>
      <c r="F701" s="13" t="str">
        <f>UPPER(MahasiswaTE!I701)</f>
        <v>MERUYA</v>
      </c>
      <c r="G701" s="13" t="str">
        <f>UPPER(MahasiswaTE!E701)</f>
        <v>D3</v>
      </c>
    </row>
    <row r="702" spans="1:7" ht="15">
      <c r="A702" s="13" t="str">
        <f>UPPER(MahasiswaTE!C702)</f>
        <v>MUJIWIDADA</v>
      </c>
      <c r="B702" s="13" t="str">
        <f>MahasiswaTE!B702</f>
        <v>0140311-232    </v>
      </c>
      <c r="C702" s="33">
        <f>MahasiswaTE!H702</f>
        <v>2003</v>
      </c>
      <c r="D702" s="13" t="str">
        <f>UPPER(MahasiswaTE!F702)</f>
        <v>REGULER 2</v>
      </c>
      <c r="E702" s="13" t="str">
        <f>UPPER(MahasiswaTE!G702)</f>
        <v>L</v>
      </c>
      <c r="F702" s="13" t="str">
        <f>UPPER(MahasiswaTE!I702)</f>
        <v>MERUYA</v>
      </c>
      <c r="G702" s="13" t="str">
        <f>UPPER(MahasiswaTE!E702)</f>
        <v>SMU</v>
      </c>
    </row>
    <row r="703" spans="1:7" ht="15">
      <c r="A703" s="13" t="str">
        <f>UPPER(MahasiswaTE!C703)</f>
        <v>IVAN SETIAWAN</v>
      </c>
      <c r="B703" s="13" t="str">
        <f>MahasiswaTE!B703</f>
        <v>0140312-001    </v>
      </c>
      <c r="C703" s="33">
        <f>MahasiswaTE!H703</f>
        <v>2003</v>
      </c>
      <c r="D703" s="13" t="str">
        <f>UPPER(MahasiswaTE!F703)</f>
        <v>REGULER 2</v>
      </c>
      <c r="E703" s="13" t="str">
        <f>UPPER(MahasiswaTE!G703)</f>
        <v>L</v>
      </c>
      <c r="F703" s="13" t="str">
        <f>UPPER(MahasiswaTE!I703)</f>
        <v>MERUYA</v>
      </c>
      <c r="G703" s="13" t="str">
        <f>UPPER(MahasiswaTE!E703)</f>
        <v>D3</v>
      </c>
    </row>
    <row r="704" spans="1:7" ht="15">
      <c r="A704" s="13" t="str">
        <f>UPPER(MahasiswaTE!C704)</f>
        <v>POLTAK LINTONG MARTUA BORGIANUS MALAU</v>
      </c>
      <c r="B704" s="13" t="str">
        <f>MahasiswaTE!B704</f>
        <v>0140312-002    </v>
      </c>
      <c r="C704" s="33">
        <f>MahasiswaTE!H704</f>
        <v>2003</v>
      </c>
      <c r="D704" s="13" t="str">
        <f>UPPER(MahasiswaTE!F704)</f>
        <v>REGULER 2</v>
      </c>
      <c r="E704" s="13" t="str">
        <f>UPPER(MahasiswaTE!G704)</f>
        <v>L</v>
      </c>
      <c r="F704" s="13" t="str">
        <f>UPPER(MahasiswaTE!I704)</f>
        <v>MENTENG</v>
      </c>
      <c r="G704" s="13" t="str">
        <f>UPPER(MahasiswaTE!E704)</f>
        <v>D3</v>
      </c>
    </row>
    <row r="705" spans="1:7" ht="15">
      <c r="A705" s="13" t="str">
        <f>UPPER(MahasiswaTE!C705)</f>
        <v>TRI WAHYUDIANTO</v>
      </c>
      <c r="B705" s="13" t="str">
        <f>MahasiswaTE!B705</f>
        <v>0140312-003    </v>
      </c>
      <c r="C705" s="33">
        <f>MahasiswaTE!H705</f>
        <v>2003</v>
      </c>
      <c r="D705" s="13" t="str">
        <f>UPPER(MahasiswaTE!F705)</f>
        <v>REGULER 2</v>
      </c>
      <c r="E705" s="13" t="str">
        <f>UPPER(MahasiswaTE!G705)</f>
        <v>D</v>
      </c>
      <c r="F705" s="13" t="str">
        <f>UPPER(MahasiswaTE!I705)</f>
        <v>MERUYA</v>
      </c>
      <c r="G705" s="13" t="str">
        <f>UPPER(MahasiswaTE!E705)</f>
        <v>D3</v>
      </c>
    </row>
    <row r="706" spans="1:7" ht="15">
      <c r="A706" s="13" t="str">
        <f>UPPER(MahasiswaTE!C706)</f>
        <v>AHMAD TAQIYUDDIN</v>
      </c>
      <c r="B706" s="13" t="str">
        <f>MahasiswaTE!B706</f>
        <v>0140312-004    </v>
      </c>
      <c r="C706" s="33">
        <f>MahasiswaTE!H706</f>
        <v>2003</v>
      </c>
      <c r="D706" s="13" t="str">
        <f>UPPER(MahasiswaTE!F706)</f>
        <v>REGULER 2</v>
      </c>
      <c r="E706" s="13" t="str">
        <f>UPPER(MahasiswaTE!G706)</f>
        <v>D</v>
      </c>
      <c r="F706" s="13" t="str">
        <f>UPPER(MahasiswaTE!I706)</f>
        <v>MENTENG</v>
      </c>
      <c r="G706" s="13" t="str">
        <f>UPPER(MahasiswaTE!E706)</f>
        <v>SMU</v>
      </c>
    </row>
    <row r="707" spans="1:7" ht="15">
      <c r="A707" s="13" t="str">
        <f>UPPER(MahasiswaTE!C707)</f>
        <v>AZHAR FALANI</v>
      </c>
      <c r="B707" s="13" t="str">
        <f>MahasiswaTE!B707</f>
        <v>0140312-005    </v>
      </c>
      <c r="C707" s="33">
        <f>MahasiswaTE!H707</f>
        <v>2003</v>
      </c>
      <c r="D707" s="13" t="str">
        <f>UPPER(MahasiswaTE!F707)</f>
        <v>REGULER 2</v>
      </c>
      <c r="E707" s="13" t="str">
        <f>UPPER(MahasiswaTE!G707)</f>
        <v>L</v>
      </c>
      <c r="F707" s="13" t="str">
        <f>UPPER(MahasiswaTE!I707)</f>
        <v>DEPOK</v>
      </c>
      <c r="G707" s="13" t="str">
        <f>UPPER(MahasiswaTE!E707)</f>
        <v>D3</v>
      </c>
    </row>
    <row r="708" spans="1:7" ht="15">
      <c r="A708" s="13" t="str">
        <f>UPPER(MahasiswaTE!C708)</f>
        <v>TERESIA DWI PURWANTI</v>
      </c>
      <c r="B708" s="13" t="str">
        <f>MahasiswaTE!B708</f>
        <v>0140312-006    </v>
      </c>
      <c r="C708" s="33">
        <f>MahasiswaTE!H708</f>
        <v>2003</v>
      </c>
      <c r="D708" s="13" t="str">
        <f>UPPER(MahasiswaTE!F708)</f>
        <v>REGULER 2</v>
      </c>
      <c r="E708" s="13" t="str">
        <f>UPPER(MahasiswaTE!G708)</f>
        <v>D</v>
      </c>
      <c r="F708" s="13" t="str">
        <f>UPPER(MahasiswaTE!I708)</f>
        <v>MERUYA</v>
      </c>
      <c r="G708" s="13" t="str">
        <f>UPPER(MahasiswaTE!E708)</f>
        <v>D3</v>
      </c>
    </row>
    <row r="709" spans="1:7" ht="15">
      <c r="A709" s="13" t="str">
        <f>UPPER(MahasiswaTE!C709)</f>
        <v>AGUS WAHIDIN</v>
      </c>
      <c r="B709" s="13" t="str">
        <f>MahasiswaTE!B709</f>
        <v>0140312-007    </v>
      </c>
      <c r="C709" s="33">
        <f>MahasiswaTE!H709</f>
        <v>2003</v>
      </c>
      <c r="D709" s="13" t="str">
        <f>UPPER(MahasiswaTE!F709)</f>
        <v>REGULER 2</v>
      </c>
      <c r="E709" s="13" t="str">
        <f>UPPER(MahasiswaTE!G709)</f>
        <v>L</v>
      </c>
      <c r="F709" s="13" t="str">
        <f>UPPER(MahasiswaTE!I709)</f>
        <v>DEPOK</v>
      </c>
      <c r="G709" s="13" t="str">
        <f>UPPER(MahasiswaTE!E709)</f>
        <v>D3</v>
      </c>
    </row>
    <row r="710" spans="1:7" ht="15">
      <c r="A710" s="13" t="str">
        <f>UPPER(MahasiswaTE!C710)</f>
        <v>ADAM MAKMUR HUTAPEA</v>
      </c>
      <c r="B710" s="13" t="str">
        <f>MahasiswaTE!B710</f>
        <v>0140312-008    </v>
      </c>
      <c r="C710" s="33">
        <f>MahasiswaTE!H710</f>
        <v>2003</v>
      </c>
      <c r="D710" s="13" t="str">
        <f>UPPER(MahasiswaTE!F710)</f>
        <v>REGULER 2</v>
      </c>
      <c r="E710" s="13" t="str">
        <f>UPPER(MahasiswaTE!G710)</f>
        <v>L</v>
      </c>
      <c r="F710" s="13" t="str">
        <f>UPPER(MahasiswaTE!I710)</f>
        <v>MERUYA</v>
      </c>
      <c r="G710" s="13" t="str">
        <f>UPPER(MahasiswaTE!E710)</f>
        <v>SMU</v>
      </c>
    </row>
    <row r="711" spans="1:7" ht="15">
      <c r="A711" s="13" t="str">
        <f>UPPER(MahasiswaTE!C711)</f>
        <v>ADDIN</v>
      </c>
      <c r="B711" s="13" t="str">
        <f>MahasiswaTE!B711</f>
        <v>0140312-009    </v>
      </c>
      <c r="C711" s="33">
        <f>MahasiswaTE!H711</f>
        <v>2003</v>
      </c>
      <c r="D711" s="13" t="str">
        <f>UPPER(MahasiswaTE!F711)</f>
        <v>REGULER 2</v>
      </c>
      <c r="E711" s="13" t="str">
        <f>UPPER(MahasiswaTE!G711)</f>
        <v>L</v>
      </c>
      <c r="F711" s="13" t="str">
        <f>UPPER(MahasiswaTE!I711)</f>
        <v>MERUYA</v>
      </c>
      <c r="G711" s="13" t="str">
        <f>UPPER(MahasiswaTE!E711)</f>
        <v>SMU</v>
      </c>
    </row>
    <row r="712" spans="1:7" ht="15">
      <c r="A712" s="13" t="str">
        <f>UPPER(MahasiswaTE!C712)</f>
        <v>BARATA SUTRISNO</v>
      </c>
      <c r="B712" s="13" t="str">
        <f>MahasiswaTE!B712</f>
        <v>0140312-010    </v>
      </c>
      <c r="C712" s="33">
        <f>MahasiswaTE!H712</f>
        <v>2003</v>
      </c>
      <c r="D712" s="13" t="str">
        <f>UPPER(MahasiswaTE!F712)</f>
        <v>REGULER 2</v>
      </c>
      <c r="E712" s="13" t="str">
        <f>UPPER(MahasiswaTE!G712)</f>
        <v>M</v>
      </c>
      <c r="F712" s="13" t="str">
        <f>UPPER(MahasiswaTE!I712)</f>
        <v>MERUYA</v>
      </c>
      <c r="G712" s="13" t="str">
        <f>UPPER(MahasiswaTE!E712)</f>
        <v>D3</v>
      </c>
    </row>
    <row r="713" spans="1:7" ht="15">
      <c r="A713" s="13" t="str">
        <f>UPPER(MahasiswaTE!C713)</f>
        <v>YUSUF PERMANA</v>
      </c>
      <c r="B713" s="13" t="str">
        <f>MahasiswaTE!B713</f>
        <v>0140312-011    </v>
      </c>
      <c r="C713" s="33">
        <f>MahasiswaTE!H713</f>
        <v>2003</v>
      </c>
      <c r="D713" s="13" t="str">
        <f>UPPER(MahasiswaTE!F713)</f>
        <v>REGULER 2</v>
      </c>
      <c r="E713" s="13" t="str">
        <f>UPPER(MahasiswaTE!G713)</f>
        <v>D</v>
      </c>
      <c r="F713" s="13" t="str">
        <f>UPPER(MahasiswaTE!I713)</f>
        <v>MERUYA</v>
      </c>
      <c r="G713" s="13" t="str">
        <f>UPPER(MahasiswaTE!E713)</f>
        <v>SMU</v>
      </c>
    </row>
    <row r="714" spans="1:7" ht="15">
      <c r="A714" s="13" t="str">
        <f>UPPER(MahasiswaTE!C714)</f>
        <v>DEDY INDRIATMONO</v>
      </c>
      <c r="B714" s="13" t="str">
        <f>MahasiswaTE!B714</f>
        <v>0140312-012    </v>
      </c>
      <c r="C714" s="33">
        <f>MahasiswaTE!H714</f>
        <v>2003</v>
      </c>
      <c r="D714" s="13" t="str">
        <f>UPPER(MahasiswaTE!F714)</f>
        <v>REGULER 2</v>
      </c>
      <c r="E714" s="13" t="str">
        <f>UPPER(MahasiswaTE!G714)</f>
        <v>L</v>
      </c>
      <c r="F714" s="13" t="str">
        <f>UPPER(MahasiswaTE!I714)</f>
        <v>MERUYA</v>
      </c>
      <c r="G714" s="13" t="str">
        <f>UPPER(MahasiswaTE!E714)</f>
        <v>D3</v>
      </c>
    </row>
    <row r="715" spans="1:7" ht="15">
      <c r="A715" s="13" t="str">
        <f>UPPER(MahasiswaTE!C715)</f>
        <v>IKHSAN FAKHRURROZI</v>
      </c>
      <c r="B715" s="13" t="str">
        <f>MahasiswaTE!B715</f>
        <v>0140312-013    </v>
      </c>
      <c r="C715" s="33">
        <f>MahasiswaTE!H715</f>
        <v>2003</v>
      </c>
      <c r="D715" s="13" t="str">
        <f>UPPER(MahasiswaTE!F715)</f>
        <v>REGULER 2</v>
      </c>
      <c r="E715" s="13" t="str">
        <f>UPPER(MahasiswaTE!G715)</f>
        <v>D</v>
      </c>
      <c r="F715" s="13" t="str">
        <f>UPPER(MahasiswaTE!I715)</f>
        <v>MERUYA</v>
      </c>
      <c r="G715" s="13" t="str">
        <f>UPPER(MahasiswaTE!E715)</f>
        <v>D3</v>
      </c>
    </row>
    <row r="716" spans="1:7" ht="15">
      <c r="A716" s="13" t="str">
        <f>UPPER(MahasiswaTE!C716)</f>
        <v>MUHAMAD AKBAR</v>
      </c>
      <c r="B716" s="13" t="str">
        <f>MahasiswaTE!B716</f>
        <v>0140312-014    </v>
      </c>
      <c r="C716" s="33">
        <f>MahasiswaTE!H716</f>
        <v>2003</v>
      </c>
      <c r="D716" s="13" t="str">
        <f>UPPER(MahasiswaTE!F716)</f>
        <v>REGULER 2</v>
      </c>
      <c r="E716" s="13" t="str">
        <f>UPPER(MahasiswaTE!G716)</f>
        <v>D</v>
      </c>
      <c r="F716" s="13" t="str">
        <f>UPPER(MahasiswaTE!I716)</f>
        <v>MERUYA</v>
      </c>
      <c r="G716" s="13" t="str">
        <f>UPPER(MahasiswaTE!E716)</f>
        <v>D3</v>
      </c>
    </row>
    <row r="717" spans="1:7" ht="15">
      <c r="A717" s="13" t="str">
        <f>UPPER(MahasiswaTE!C717)</f>
        <v>DANI YUSDIAR</v>
      </c>
      <c r="B717" s="13" t="str">
        <f>MahasiswaTE!B717</f>
        <v>0140312-015    </v>
      </c>
      <c r="C717" s="33">
        <f>MahasiswaTE!H717</f>
        <v>2003</v>
      </c>
      <c r="D717" s="13" t="str">
        <f>UPPER(MahasiswaTE!F717)</f>
        <v>REGULER 2</v>
      </c>
      <c r="E717" s="13" t="str">
        <f>UPPER(MahasiswaTE!G717)</f>
        <v>L</v>
      </c>
      <c r="F717" s="13" t="str">
        <f>UPPER(MahasiswaTE!I717)</f>
        <v>MENTENG</v>
      </c>
      <c r="G717" s="13" t="str">
        <f>UPPER(MahasiswaTE!E717)</f>
        <v>D3</v>
      </c>
    </row>
    <row r="718" spans="1:7" ht="15">
      <c r="A718" s="13" t="str">
        <f>UPPER(MahasiswaTE!C718)</f>
        <v>ADIP ASMUNI</v>
      </c>
      <c r="B718" s="13" t="str">
        <f>MahasiswaTE!B718</f>
        <v>0140312-016    </v>
      </c>
      <c r="C718" s="33">
        <f>MahasiswaTE!H718</f>
        <v>2003</v>
      </c>
      <c r="D718" s="13" t="str">
        <f>UPPER(MahasiswaTE!F718)</f>
        <v>REGULER 2</v>
      </c>
      <c r="E718" s="13" t="str">
        <f>UPPER(MahasiswaTE!G718)</f>
        <v>M</v>
      </c>
      <c r="F718" s="13" t="str">
        <f>UPPER(MahasiswaTE!I718)</f>
        <v>DEPOK</v>
      </c>
      <c r="G718" s="13" t="str">
        <f>UPPER(MahasiswaTE!E718)</f>
        <v>D3</v>
      </c>
    </row>
    <row r="719" spans="1:7" ht="15">
      <c r="A719" s="13" t="str">
        <f>UPPER(MahasiswaTE!C719)</f>
        <v>KURNIA</v>
      </c>
      <c r="B719" s="13" t="str">
        <f>MahasiswaTE!B719</f>
        <v>0140312-017    </v>
      </c>
      <c r="C719" s="33">
        <f>MahasiswaTE!H719</f>
        <v>2003</v>
      </c>
      <c r="D719" s="13" t="str">
        <f>UPPER(MahasiswaTE!F719)</f>
        <v>REGULER 2</v>
      </c>
      <c r="E719" s="13" t="str">
        <f>UPPER(MahasiswaTE!G719)</f>
        <v>L</v>
      </c>
      <c r="F719" s="13" t="str">
        <f>UPPER(MahasiswaTE!I719)</f>
        <v>MERUYA</v>
      </c>
      <c r="G719" s="13" t="str">
        <f>UPPER(MahasiswaTE!E719)</f>
        <v>SMU</v>
      </c>
    </row>
    <row r="720" spans="1:7" ht="15">
      <c r="A720" s="13" t="str">
        <f>UPPER(MahasiswaTE!C720)</f>
        <v>AGUNG DARJANTO</v>
      </c>
      <c r="B720" s="13" t="str">
        <f>MahasiswaTE!B720</f>
        <v>0140312-018    </v>
      </c>
      <c r="C720" s="33">
        <f>MahasiswaTE!H720</f>
        <v>2003</v>
      </c>
      <c r="D720" s="13" t="str">
        <f>UPPER(MahasiswaTE!F720)</f>
        <v>REGULER 2</v>
      </c>
      <c r="E720" s="13" t="str">
        <f>UPPER(MahasiswaTE!G720)</f>
        <v>D</v>
      </c>
      <c r="F720" s="13" t="str">
        <f>UPPER(MahasiswaTE!I720)</f>
        <v>MERUYA</v>
      </c>
      <c r="G720" s="13" t="str">
        <f>UPPER(MahasiswaTE!E720)</f>
        <v>SMU</v>
      </c>
    </row>
    <row r="721" spans="1:7" ht="15">
      <c r="A721" s="13" t="str">
        <f>UPPER(MahasiswaTE!C721)</f>
        <v>AGUSTINA SALAM</v>
      </c>
      <c r="B721" s="13" t="str">
        <f>MahasiswaTE!B721</f>
        <v>0140312-019    </v>
      </c>
      <c r="C721" s="33">
        <f>MahasiswaTE!H721</f>
        <v>2003</v>
      </c>
      <c r="D721" s="13" t="str">
        <f>UPPER(MahasiswaTE!F721)</f>
        <v>REGULER 2</v>
      </c>
      <c r="E721" s="13" t="str">
        <f>UPPER(MahasiswaTE!G721)</f>
        <v>D</v>
      </c>
      <c r="F721" s="13" t="str">
        <f>UPPER(MahasiswaTE!I721)</f>
        <v>MERUYA</v>
      </c>
      <c r="G721" s="13" t="str">
        <f>UPPER(MahasiswaTE!E721)</f>
        <v>D3</v>
      </c>
    </row>
    <row r="722" spans="1:7" ht="15">
      <c r="A722" s="13" t="str">
        <f>UPPER(MahasiswaTE!C722)</f>
        <v>NURJAIB</v>
      </c>
      <c r="B722" s="13" t="str">
        <f>MahasiswaTE!B722</f>
        <v>0140312-020    </v>
      </c>
      <c r="C722" s="33">
        <f>MahasiswaTE!H722</f>
        <v>2003</v>
      </c>
      <c r="D722" s="13" t="str">
        <f>UPPER(MahasiswaTE!F722)</f>
        <v>REGULER 2</v>
      </c>
      <c r="E722" s="13" t="str">
        <f>UPPER(MahasiswaTE!G722)</f>
        <v>D</v>
      </c>
      <c r="F722" s="13" t="str">
        <f>UPPER(MahasiswaTE!I722)</f>
        <v>MERUYA</v>
      </c>
      <c r="G722" s="13" t="str">
        <f>UPPER(MahasiswaTE!E722)</f>
        <v>D3</v>
      </c>
    </row>
    <row r="723" spans="1:7" ht="15">
      <c r="A723" s="13" t="str">
        <f>UPPER(MahasiswaTE!C723)</f>
        <v>EKA MUSTRAWATY</v>
      </c>
      <c r="B723" s="13" t="str">
        <f>MahasiswaTE!B723</f>
        <v>0140312-021    </v>
      </c>
      <c r="C723" s="33">
        <f>MahasiswaTE!H723</f>
        <v>2003</v>
      </c>
      <c r="D723" s="13" t="str">
        <f>UPPER(MahasiswaTE!F723)</f>
        <v>REGULER 2</v>
      </c>
      <c r="E723" s="13" t="str">
        <f>UPPER(MahasiswaTE!G723)</f>
        <v>L</v>
      </c>
      <c r="F723" s="13" t="str">
        <f>UPPER(MahasiswaTE!I723)</f>
        <v>MERUYA</v>
      </c>
      <c r="G723" s="13" t="str">
        <f>UPPER(MahasiswaTE!E723)</f>
        <v>D3</v>
      </c>
    </row>
    <row r="724" spans="1:7" ht="15">
      <c r="A724" s="13" t="str">
        <f>UPPER(MahasiswaTE!C724)</f>
        <v>SOLIHIN</v>
      </c>
      <c r="B724" s="13" t="str">
        <f>MahasiswaTE!B724</f>
        <v>0140312-022    </v>
      </c>
      <c r="C724" s="33">
        <f>MahasiswaTE!H724</f>
        <v>2003</v>
      </c>
      <c r="D724" s="13" t="str">
        <f>UPPER(MahasiswaTE!F724)</f>
        <v>REGULER 2</v>
      </c>
      <c r="E724" s="13" t="str">
        <f>UPPER(MahasiswaTE!G724)</f>
        <v>D</v>
      </c>
      <c r="F724" s="13" t="str">
        <f>UPPER(MahasiswaTE!I724)</f>
        <v>MERUYA</v>
      </c>
      <c r="G724" s="13" t="str">
        <f>UPPER(MahasiswaTE!E724)</f>
        <v>SMU</v>
      </c>
    </row>
    <row r="725" spans="1:7" ht="15">
      <c r="A725" s="13" t="str">
        <f>UPPER(MahasiswaTE!C725)</f>
        <v>HARYONO</v>
      </c>
      <c r="B725" s="13" t="str">
        <f>MahasiswaTE!B725</f>
        <v>0140312-023    </v>
      </c>
      <c r="C725" s="33">
        <f>MahasiswaTE!H725</f>
        <v>2003</v>
      </c>
      <c r="D725" s="13" t="str">
        <f>UPPER(MahasiswaTE!F725)</f>
        <v>REGULER 2</v>
      </c>
      <c r="E725" s="13" t="str">
        <f>UPPER(MahasiswaTE!G725)</f>
        <v>M</v>
      </c>
      <c r="F725" s="13" t="str">
        <f>UPPER(MahasiswaTE!I725)</f>
        <v>MERUYA</v>
      </c>
      <c r="G725" s="13" t="str">
        <f>UPPER(MahasiswaTE!E725)</f>
        <v>D3</v>
      </c>
    </row>
    <row r="726" spans="1:7" ht="15">
      <c r="A726" s="13" t="str">
        <f>UPPER(MahasiswaTE!C726)</f>
        <v>BUDIMAN</v>
      </c>
      <c r="B726" s="13" t="str">
        <f>MahasiswaTE!B726</f>
        <v>0140312-024    </v>
      </c>
      <c r="C726" s="33">
        <f>MahasiswaTE!H726</f>
        <v>2003</v>
      </c>
      <c r="D726" s="13" t="str">
        <f>UPPER(MahasiswaTE!F726)</f>
        <v>REGULER 2</v>
      </c>
      <c r="E726" s="13" t="str">
        <f>UPPER(MahasiswaTE!G726)</f>
        <v>L</v>
      </c>
      <c r="F726" s="13" t="str">
        <f>UPPER(MahasiswaTE!I726)</f>
        <v>MERUYA</v>
      </c>
      <c r="G726" s="13" t="str">
        <f>UPPER(MahasiswaTE!E726)</f>
        <v>D3</v>
      </c>
    </row>
    <row r="727" spans="1:7" ht="15">
      <c r="A727" s="13" t="str">
        <f>UPPER(MahasiswaTE!C727)</f>
        <v>ACHMAD RACHMAN</v>
      </c>
      <c r="B727" s="13" t="str">
        <f>MahasiswaTE!B727</f>
        <v>0140312-025    </v>
      </c>
      <c r="C727" s="33">
        <f>MahasiswaTE!H727</f>
        <v>2003</v>
      </c>
      <c r="D727" s="13" t="str">
        <f>UPPER(MahasiswaTE!F727)</f>
        <v>REGULER 2</v>
      </c>
      <c r="E727" s="13" t="str">
        <f>UPPER(MahasiswaTE!G727)</f>
        <v>D</v>
      </c>
      <c r="F727" s="13" t="str">
        <f>UPPER(MahasiswaTE!I727)</f>
        <v>MERUYA</v>
      </c>
      <c r="G727" s="13" t="str">
        <f>UPPER(MahasiswaTE!E727)</f>
        <v>D3</v>
      </c>
    </row>
    <row r="728" spans="1:7" ht="15">
      <c r="A728" s="13" t="str">
        <f>UPPER(MahasiswaTE!C728)</f>
        <v>DWI WATY SETYONINGSIH</v>
      </c>
      <c r="B728" s="13" t="str">
        <f>MahasiswaTE!B728</f>
        <v>0140312-027    </v>
      </c>
      <c r="C728" s="33">
        <f>MahasiswaTE!H728</f>
        <v>2003</v>
      </c>
      <c r="D728" s="13" t="str">
        <f>UPPER(MahasiswaTE!F728)</f>
        <v>REGULER 2</v>
      </c>
      <c r="E728" s="13" t="str">
        <f>UPPER(MahasiswaTE!G728)</f>
        <v>D</v>
      </c>
      <c r="F728" s="13" t="str">
        <f>UPPER(MahasiswaTE!I728)</f>
        <v>MERUYA</v>
      </c>
      <c r="G728" s="13" t="str">
        <f>UPPER(MahasiswaTE!E728)</f>
        <v>D3</v>
      </c>
    </row>
    <row r="729" spans="1:7" ht="15">
      <c r="A729" s="13" t="str">
        <f>UPPER(MahasiswaTE!C729)</f>
        <v>SOHIBUN</v>
      </c>
      <c r="B729" s="13" t="str">
        <f>MahasiswaTE!B729</f>
        <v>0140312-028    </v>
      </c>
      <c r="C729" s="33">
        <f>MahasiswaTE!H729</f>
        <v>2003</v>
      </c>
      <c r="D729" s="13" t="str">
        <f>UPPER(MahasiswaTE!F729)</f>
        <v>REGULER 2</v>
      </c>
      <c r="E729" s="13" t="str">
        <f>UPPER(MahasiswaTE!G729)</f>
        <v>L</v>
      </c>
      <c r="F729" s="13" t="str">
        <f>UPPER(MahasiswaTE!I729)</f>
        <v>MERUYA</v>
      </c>
      <c r="G729" s="13" t="str">
        <f>UPPER(MahasiswaTE!E729)</f>
        <v>SMU</v>
      </c>
    </row>
    <row r="730" spans="1:7" ht="15">
      <c r="A730" s="13" t="str">
        <f>UPPER(MahasiswaTE!C730)</f>
        <v>MIFTAH FARID ZAENI</v>
      </c>
      <c r="B730" s="13" t="str">
        <f>MahasiswaTE!B730</f>
        <v>0140312-029    </v>
      </c>
      <c r="C730" s="33">
        <f>MahasiswaTE!H730</f>
        <v>2003</v>
      </c>
      <c r="D730" s="13" t="str">
        <f>UPPER(MahasiswaTE!F730)</f>
        <v>REGULER 2</v>
      </c>
      <c r="E730" s="13" t="str">
        <f>UPPER(MahasiswaTE!G730)</f>
        <v>L</v>
      </c>
      <c r="F730" s="13" t="str">
        <f>UPPER(MahasiswaTE!I730)</f>
        <v>DEPOK</v>
      </c>
      <c r="G730" s="13" t="str">
        <f>UPPER(MahasiswaTE!E730)</f>
        <v>D3</v>
      </c>
    </row>
    <row r="731" spans="1:7" ht="15">
      <c r="A731" s="13" t="str">
        <f>UPPER(MahasiswaTE!C731)</f>
        <v>RETNO UDI SANTOSO</v>
      </c>
      <c r="B731" s="13" t="str">
        <f>MahasiswaTE!B731</f>
        <v>0140312-030    </v>
      </c>
      <c r="C731" s="33">
        <f>MahasiswaTE!H731</f>
        <v>2003</v>
      </c>
      <c r="D731" s="13" t="str">
        <f>UPPER(MahasiswaTE!F731)</f>
        <v>REGULER 2</v>
      </c>
      <c r="E731" s="13" t="str">
        <f>UPPER(MahasiswaTE!G731)</f>
        <v>L</v>
      </c>
      <c r="F731" s="13" t="str">
        <f>UPPER(MahasiswaTE!I731)</f>
        <v>MERUYA</v>
      </c>
      <c r="G731" s="13" t="str">
        <f>UPPER(MahasiswaTE!E731)</f>
        <v>D3</v>
      </c>
    </row>
    <row r="732" spans="1:7" ht="15">
      <c r="A732" s="13" t="str">
        <f>UPPER(MahasiswaTE!C732)</f>
        <v>WILLY SANDRA</v>
      </c>
      <c r="B732" s="13" t="str">
        <f>MahasiswaTE!B732</f>
        <v>0140312-031    </v>
      </c>
      <c r="C732" s="33">
        <f>MahasiswaTE!H732</f>
        <v>2003</v>
      </c>
      <c r="D732" s="13" t="str">
        <f>UPPER(MahasiswaTE!F732)</f>
        <v>REGULER 2</v>
      </c>
      <c r="E732" s="13" t="str">
        <f>UPPER(MahasiswaTE!G732)</f>
        <v>D</v>
      </c>
      <c r="F732" s="13" t="str">
        <f>UPPER(MahasiswaTE!I732)</f>
        <v>DEPOK</v>
      </c>
      <c r="G732" s="13" t="str">
        <f>UPPER(MahasiswaTE!E732)</f>
        <v>D3</v>
      </c>
    </row>
    <row r="733" spans="1:7" ht="15">
      <c r="A733" s="13" t="str">
        <f>UPPER(MahasiswaTE!C733)</f>
        <v>HASAN ASHARI</v>
      </c>
      <c r="B733" s="13" t="str">
        <f>MahasiswaTE!B733</f>
        <v>0140312-033    </v>
      </c>
      <c r="C733" s="33">
        <f>MahasiswaTE!H733</f>
        <v>2003</v>
      </c>
      <c r="D733" s="13" t="str">
        <f>UPPER(MahasiswaTE!F733)</f>
        <v>REGULER 2</v>
      </c>
      <c r="E733" s="13" t="str">
        <f>UPPER(MahasiswaTE!G733)</f>
        <v>D</v>
      </c>
      <c r="F733" s="13" t="str">
        <f>UPPER(MahasiswaTE!I733)</f>
        <v>MERUYA</v>
      </c>
      <c r="G733" s="13" t="str">
        <f>UPPER(MahasiswaTE!E733)</f>
        <v>SMU</v>
      </c>
    </row>
    <row r="734" spans="1:7" ht="15">
      <c r="A734" s="13" t="str">
        <f>UPPER(MahasiswaTE!C734)</f>
        <v>WAWAN KURNIADI</v>
      </c>
      <c r="B734" s="13" t="str">
        <f>MahasiswaTE!B734</f>
        <v>0140312-034    </v>
      </c>
      <c r="C734" s="33">
        <f>MahasiswaTE!H734</f>
        <v>2003</v>
      </c>
      <c r="D734" s="13" t="str">
        <f>UPPER(MahasiswaTE!F734)</f>
        <v>REGULER 2</v>
      </c>
      <c r="E734" s="13" t="str">
        <f>UPPER(MahasiswaTE!G734)</f>
        <v>D</v>
      </c>
      <c r="F734" s="13" t="str">
        <f>UPPER(MahasiswaTE!I734)</f>
        <v>MERUYA</v>
      </c>
      <c r="G734" s="13" t="str">
        <f>UPPER(MahasiswaTE!E734)</f>
        <v>D3</v>
      </c>
    </row>
    <row r="735" spans="1:7" ht="15">
      <c r="A735" s="13" t="str">
        <f>UPPER(MahasiswaTE!C735)</f>
        <v>YOHAN YUNIARDY</v>
      </c>
      <c r="B735" s="13" t="str">
        <f>MahasiswaTE!B735</f>
        <v>0140312-035    </v>
      </c>
      <c r="C735" s="33">
        <f>MahasiswaTE!H735</f>
        <v>2003</v>
      </c>
      <c r="D735" s="13" t="str">
        <f>UPPER(MahasiswaTE!F735)</f>
        <v>REGULER 2</v>
      </c>
      <c r="E735" s="13" t="str">
        <f>UPPER(MahasiswaTE!G735)</f>
        <v>D</v>
      </c>
      <c r="F735" s="13" t="str">
        <f>UPPER(MahasiswaTE!I735)</f>
        <v>MERUYA</v>
      </c>
      <c r="G735" s="13" t="str">
        <f>UPPER(MahasiswaTE!E735)</f>
        <v>SMU</v>
      </c>
    </row>
    <row r="736" spans="1:7" ht="15">
      <c r="A736" s="13" t="str">
        <f>UPPER(MahasiswaTE!C736)</f>
        <v>NURHADI</v>
      </c>
      <c r="B736" s="13" t="str">
        <f>MahasiswaTE!B736</f>
        <v>0140312-036    </v>
      </c>
      <c r="C736" s="33">
        <f>MahasiswaTE!H736</f>
        <v>2003</v>
      </c>
      <c r="D736" s="13" t="str">
        <f>UPPER(MahasiswaTE!F736)</f>
        <v>REGULER 2</v>
      </c>
      <c r="E736" s="13" t="str">
        <f>UPPER(MahasiswaTE!G736)</f>
        <v>L</v>
      </c>
      <c r="F736" s="13" t="str">
        <f>UPPER(MahasiswaTE!I736)</f>
        <v>DEPOK</v>
      </c>
      <c r="G736" s="13" t="str">
        <f>UPPER(MahasiswaTE!E736)</f>
        <v>D3</v>
      </c>
    </row>
    <row r="737" spans="1:7" ht="15">
      <c r="A737" s="13" t="str">
        <f>UPPER(MahasiswaTE!C737)</f>
        <v>RAMSES M M HUTAPEA</v>
      </c>
      <c r="B737" s="13" t="str">
        <f>MahasiswaTE!B737</f>
        <v>0140312-037    </v>
      </c>
      <c r="C737" s="33">
        <f>MahasiswaTE!H737</f>
        <v>2003</v>
      </c>
      <c r="D737" s="13" t="str">
        <f>UPPER(MahasiswaTE!F737)</f>
        <v>REGULER 2</v>
      </c>
      <c r="E737" s="13" t="str">
        <f>UPPER(MahasiswaTE!G737)</f>
        <v>D</v>
      </c>
      <c r="F737" s="13" t="str">
        <f>UPPER(MahasiswaTE!I737)</f>
        <v>MENTENG</v>
      </c>
      <c r="G737" s="13" t="str">
        <f>UPPER(MahasiswaTE!E737)</f>
        <v>D3</v>
      </c>
    </row>
    <row r="738" spans="1:7" ht="15">
      <c r="A738" s="13" t="str">
        <f>UPPER(MahasiswaTE!C738)</f>
        <v>LUSI NUR CAHYANI</v>
      </c>
      <c r="B738" s="13" t="str">
        <f>MahasiswaTE!B738</f>
        <v>0140312-038    </v>
      </c>
      <c r="C738" s="33">
        <f>MahasiswaTE!H738</f>
        <v>2003</v>
      </c>
      <c r="D738" s="13" t="str">
        <f>UPPER(MahasiswaTE!F738)</f>
        <v>REGULER 2</v>
      </c>
      <c r="E738" s="13" t="str">
        <f>UPPER(MahasiswaTE!G738)</f>
        <v>D</v>
      </c>
      <c r="F738" s="13" t="str">
        <f>UPPER(MahasiswaTE!I738)</f>
        <v>MENTENG</v>
      </c>
      <c r="G738" s="13" t="str">
        <f>UPPER(MahasiswaTE!E738)</f>
        <v>D3</v>
      </c>
    </row>
    <row r="739" spans="1:7" ht="15">
      <c r="A739" s="13" t="str">
        <f>UPPER(MahasiswaTE!C739)</f>
        <v>ENDANG WIJAYA</v>
      </c>
      <c r="B739" s="13" t="str">
        <f>MahasiswaTE!B739</f>
        <v>0140312-039    </v>
      </c>
      <c r="C739" s="33">
        <f>MahasiswaTE!H739</f>
        <v>2003</v>
      </c>
      <c r="D739" s="13" t="str">
        <f>UPPER(MahasiswaTE!F739)</f>
        <v>REGULER 2</v>
      </c>
      <c r="E739" s="13" t="str">
        <f>UPPER(MahasiswaTE!G739)</f>
        <v>D</v>
      </c>
      <c r="F739" s="13" t="str">
        <f>UPPER(MahasiswaTE!I739)</f>
        <v>MERUYA</v>
      </c>
      <c r="G739" s="13" t="str">
        <f>UPPER(MahasiswaTE!E739)</f>
        <v>SMU</v>
      </c>
    </row>
    <row r="740" spans="1:7" ht="15">
      <c r="A740" s="13" t="str">
        <f>UPPER(MahasiswaTE!C740)</f>
        <v>BAMBANG SUGIANTO</v>
      </c>
      <c r="B740" s="13" t="str">
        <f>MahasiswaTE!B740</f>
        <v>0140312-040    </v>
      </c>
      <c r="C740" s="33">
        <f>MahasiswaTE!H740</f>
        <v>2003</v>
      </c>
      <c r="D740" s="13" t="str">
        <f>UPPER(MahasiswaTE!F740)</f>
        <v>REGULER 2</v>
      </c>
      <c r="E740" s="13" t="str">
        <f>UPPER(MahasiswaTE!G740)</f>
        <v>M</v>
      </c>
      <c r="F740" s="13" t="str">
        <f>UPPER(MahasiswaTE!I740)</f>
        <v>MERUYA</v>
      </c>
      <c r="G740" s="13" t="str">
        <f>UPPER(MahasiswaTE!E740)</f>
        <v>D3</v>
      </c>
    </row>
    <row r="741" spans="1:7" ht="15">
      <c r="A741" s="13" t="str">
        <f>UPPER(MahasiswaTE!C741)</f>
        <v>ITA ROSITA</v>
      </c>
      <c r="B741" s="13" t="str">
        <f>MahasiswaTE!B741</f>
        <v>0140312-041    </v>
      </c>
      <c r="C741" s="33">
        <f>MahasiswaTE!H741</f>
        <v>2003</v>
      </c>
      <c r="D741" s="13" t="str">
        <f>UPPER(MahasiswaTE!F741)</f>
        <v>REGULER 2</v>
      </c>
      <c r="E741" s="13" t="str">
        <f>UPPER(MahasiswaTE!G741)</f>
        <v>L</v>
      </c>
      <c r="F741" s="13" t="str">
        <f>UPPER(MahasiswaTE!I741)</f>
        <v>MERUYA</v>
      </c>
      <c r="G741" s="13" t="str">
        <f>UPPER(MahasiswaTE!E741)</f>
        <v>SMU</v>
      </c>
    </row>
    <row r="742" spans="1:7" ht="15">
      <c r="A742" s="13" t="str">
        <f>UPPER(MahasiswaTE!C742)</f>
        <v>SUGENG PRASETYO</v>
      </c>
      <c r="B742" s="13" t="str">
        <f>MahasiswaTE!B742</f>
        <v>0140312-042    </v>
      </c>
      <c r="C742" s="33">
        <f>MahasiswaTE!H742</f>
        <v>2003</v>
      </c>
      <c r="D742" s="13" t="str">
        <f>UPPER(MahasiswaTE!F742)</f>
        <v>REGULER 2</v>
      </c>
      <c r="E742" s="13" t="str">
        <f>UPPER(MahasiswaTE!G742)</f>
        <v>D</v>
      </c>
      <c r="F742" s="13" t="str">
        <f>UPPER(MahasiswaTE!I742)</f>
        <v>MERUYA</v>
      </c>
      <c r="G742" s="13" t="str">
        <f>UPPER(MahasiswaTE!E742)</f>
        <v>D3</v>
      </c>
    </row>
    <row r="743" spans="1:7" ht="15">
      <c r="A743" s="13" t="str">
        <f>UPPER(MahasiswaTE!C743)</f>
        <v>YUDHY FAJAR OKTAVIAN</v>
      </c>
      <c r="B743" s="13" t="str">
        <f>MahasiswaTE!B743</f>
        <v>0140312-043    </v>
      </c>
      <c r="C743" s="33">
        <f>MahasiswaTE!H743</f>
        <v>2003</v>
      </c>
      <c r="D743" s="13" t="str">
        <f>UPPER(MahasiswaTE!F743)</f>
        <v>REGULER 2</v>
      </c>
      <c r="E743" s="13" t="str">
        <f>UPPER(MahasiswaTE!G743)</f>
        <v>D</v>
      </c>
      <c r="F743" s="13" t="str">
        <f>UPPER(MahasiswaTE!I743)</f>
        <v>MERUYA</v>
      </c>
      <c r="G743" s="13" t="str">
        <f>UPPER(MahasiswaTE!E743)</f>
        <v>SMU</v>
      </c>
    </row>
    <row r="744" spans="1:7" ht="15">
      <c r="A744" s="13" t="str">
        <f>UPPER(MahasiswaTE!C744)</f>
        <v>HERY PRAMONO</v>
      </c>
      <c r="B744" s="13" t="str">
        <f>MahasiswaTE!B744</f>
        <v>0140312-044    </v>
      </c>
      <c r="C744" s="33">
        <f>MahasiswaTE!H744</f>
        <v>2003</v>
      </c>
      <c r="D744" s="13" t="str">
        <f>UPPER(MahasiswaTE!F744)</f>
        <v>REGULER 2</v>
      </c>
      <c r="E744" s="13" t="str">
        <f>UPPER(MahasiswaTE!G744)</f>
        <v>D</v>
      </c>
      <c r="F744" s="13" t="str">
        <f>UPPER(MahasiswaTE!I744)</f>
        <v>MERUYA</v>
      </c>
      <c r="G744" s="13" t="str">
        <f>UPPER(MahasiswaTE!E744)</f>
        <v>D3</v>
      </c>
    </row>
    <row r="745" spans="1:7" ht="15">
      <c r="A745" s="13" t="str">
        <f>UPPER(MahasiswaTE!C745)</f>
        <v>RENGGA PRIMA RIDZKI</v>
      </c>
      <c r="B745" s="13" t="str">
        <f>MahasiswaTE!B745</f>
        <v>0140312-045    </v>
      </c>
      <c r="C745" s="33">
        <f>MahasiswaTE!H745</f>
        <v>2003</v>
      </c>
      <c r="D745" s="13" t="str">
        <f>UPPER(MahasiswaTE!F745)</f>
        <v>REGULER 2</v>
      </c>
      <c r="E745" s="13" t="str">
        <f>UPPER(MahasiswaTE!G745)</f>
        <v>D</v>
      </c>
      <c r="F745" s="13" t="str">
        <f>UPPER(MahasiswaTE!I745)</f>
        <v>MERUYA</v>
      </c>
      <c r="G745" s="13" t="str">
        <f>UPPER(MahasiswaTE!E745)</f>
        <v>SMU</v>
      </c>
    </row>
    <row r="746" spans="1:7" ht="15">
      <c r="A746" s="13" t="str">
        <f>UPPER(MahasiswaTE!C746)</f>
        <v>KUNTO YUDHITOMO</v>
      </c>
      <c r="B746" s="13" t="str">
        <f>MahasiswaTE!B746</f>
        <v>0140312-046    </v>
      </c>
      <c r="C746" s="33">
        <f>MahasiswaTE!H746</f>
        <v>2003</v>
      </c>
      <c r="D746" s="13" t="str">
        <f>UPPER(MahasiswaTE!F746)</f>
        <v>REGULER 2</v>
      </c>
      <c r="E746" s="13" t="str">
        <f>UPPER(MahasiswaTE!G746)</f>
        <v>L</v>
      </c>
      <c r="F746" s="13" t="str">
        <f>UPPER(MahasiswaTE!I746)</f>
        <v>MERUYA</v>
      </c>
      <c r="G746" s="13" t="str">
        <f>UPPER(MahasiswaTE!E746)</f>
        <v>D3</v>
      </c>
    </row>
    <row r="747" spans="1:7" ht="15">
      <c r="A747" s="13" t="str">
        <f>UPPER(MahasiswaTE!C747)</f>
        <v>FERRY BUDI CAHYONO</v>
      </c>
      <c r="B747" s="13" t="str">
        <f>MahasiswaTE!B747</f>
        <v>0140312-047    </v>
      </c>
      <c r="C747" s="33">
        <f>MahasiswaTE!H747</f>
        <v>2003</v>
      </c>
      <c r="D747" s="13" t="str">
        <f>UPPER(MahasiswaTE!F747)</f>
        <v>REGULER 2</v>
      </c>
      <c r="E747" s="13" t="str">
        <f>UPPER(MahasiswaTE!G747)</f>
        <v>L</v>
      </c>
      <c r="F747" s="13" t="str">
        <f>UPPER(MahasiswaTE!I747)</f>
        <v>MERUYA</v>
      </c>
      <c r="G747" s="13" t="str">
        <f>UPPER(MahasiswaTE!E747)</f>
        <v>D3</v>
      </c>
    </row>
    <row r="748" spans="1:7" ht="15">
      <c r="A748" s="13" t="str">
        <f>UPPER(MahasiswaTE!C748)</f>
        <v>DIDIK SULISTYO KURNIAWAN</v>
      </c>
      <c r="B748" s="13" t="str">
        <f>MahasiswaTE!B748</f>
        <v>0140312-048    </v>
      </c>
      <c r="C748" s="33">
        <f>MahasiswaTE!H748</f>
        <v>2003</v>
      </c>
      <c r="D748" s="13" t="str">
        <f>UPPER(MahasiswaTE!F748)</f>
        <v>REGULER 2</v>
      </c>
      <c r="E748" s="13" t="str">
        <f>UPPER(MahasiswaTE!G748)</f>
        <v>L</v>
      </c>
      <c r="F748" s="13" t="str">
        <f>UPPER(MahasiswaTE!I748)</f>
        <v>MERUYA</v>
      </c>
      <c r="G748" s="13" t="str">
        <f>UPPER(MahasiswaTE!E748)</f>
        <v>D3</v>
      </c>
    </row>
    <row r="749" spans="1:7" ht="15">
      <c r="A749" s="13" t="str">
        <f>UPPER(MahasiswaTE!C749)</f>
        <v>DILVINA EL MASRI</v>
      </c>
      <c r="B749" s="13" t="str">
        <f>MahasiswaTE!B749</f>
        <v>0140312-049    </v>
      </c>
      <c r="C749" s="33">
        <f>MahasiswaTE!H749</f>
        <v>2003</v>
      </c>
      <c r="D749" s="13" t="str">
        <f>UPPER(MahasiswaTE!F749)</f>
        <v>REGULER 2</v>
      </c>
      <c r="E749" s="13" t="str">
        <f>UPPER(MahasiswaTE!G749)</f>
        <v>D</v>
      </c>
      <c r="F749" s="13" t="str">
        <f>UPPER(MahasiswaTE!I749)</f>
        <v>MERUYA</v>
      </c>
      <c r="G749" s="13" t="str">
        <f>UPPER(MahasiswaTE!E749)</f>
        <v>D3</v>
      </c>
    </row>
    <row r="750" spans="1:7" ht="15">
      <c r="A750" s="13" t="str">
        <f>UPPER(MahasiswaTE!C750)</f>
        <v>MUKHLAS HAMDANI</v>
      </c>
      <c r="B750" s="13" t="str">
        <f>MahasiswaTE!B750</f>
        <v>0140312-050    </v>
      </c>
      <c r="C750" s="33">
        <f>MahasiswaTE!H750</f>
        <v>2003</v>
      </c>
      <c r="D750" s="13" t="str">
        <f>UPPER(MahasiswaTE!F750)</f>
        <v>REGULER 2</v>
      </c>
      <c r="E750" s="13" t="str">
        <f>UPPER(MahasiswaTE!G750)</f>
        <v>L</v>
      </c>
      <c r="F750" s="13" t="str">
        <f>UPPER(MahasiswaTE!I750)</f>
        <v>DEPOK</v>
      </c>
      <c r="G750" s="13" t="str">
        <f>UPPER(MahasiswaTE!E750)</f>
        <v>D3</v>
      </c>
    </row>
    <row r="751" spans="1:7" ht="15">
      <c r="A751" s="13" t="str">
        <f>UPPER(MahasiswaTE!C751)</f>
        <v>NI KETUT NOVA ARIANI</v>
      </c>
      <c r="B751" s="13" t="str">
        <f>MahasiswaTE!B751</f>
        <v>0140312-051    </v>
      </c>
      <c r="C751" s="33">
        <f>MahasiswaTE!H751</f>
        <v>2003</v>
      </c>
      <c r="D751" s="13" t="str">
        <f>UPPER(MahasiswaTE!F751)</f>
        <v>REGULER 2</v>
      </c>
      <c r="E751" s="13" t="str">
        <f>UPPER(MahasiswaTE!G751)</f>
        <v>M</v>
      </c>
      <c r="F751" s="13" t="str">
        <f>UPPER(MahasiswaTE!I751)</f>
        <v>MERUYA</v>
      </c>
      <c r="G751" s="13" t="str">
        <f>UPPER(MahasiswaTE!E751)</f>
        <v>D3</v>
      </c>
    </row>
    <row r="752" spans="1:7" ht="15">
      <c r="A752" s="13" t="str">
        <f>UPPER(MahasiswaTE!C752)</f>
        <v>NURUL IMAN</v>
      </c>
      <c r="B752" s="13" t="str">
        <f>MahasiswaTE!B752</f>
        <v>0140312-052    </v>
      </c>
      <c r="C752" s="33">
        <f>MahasiswaTE!H752</f>
        <v>2003</v>
      </c>
      <c r="D752" s="13" t="str">
        <f>UPPER(MahasiswaTE!F752)</f>
        <v>REGULER 2</v>
      </c>
      <c r="E752" s="13" t="str">
        <f>UPPER(MahasiswaTE!G752)</f>
        <v>L</v>
      </c>
      <c r="F752" s="13" t="str">
        <f>UPPER(MahasiswaTE!I752)</f>
        <v>MERUYA</v>
      </c>
      <c r="G752" s="13" t="str">
        <f>UPPER(MahasiswaTE!E752)</f>
        <v>D3</v>
      </c>
    </row>
    <row r="753" spans="1:7" ht="15">
      <c r="A753" s="13" t="str">
        <f>UPPER(MahasiswaTE!C753)</f>
        <v>SASONGKO WIROATMODJO</v>
      </c>
      <c r="B753" s="13" t="str">
        <f>MahasiswaTE!B753</f>
        <v>0140312-053    </v>
      </c>
      <c r="C753" s="33">
        <f>MahasiswaTE!H753</f>
        <v>2003</v>
      </c>
      <c r="D753" s="13" t="str">
        <f>UPPER(MahasiswaTE!F753)</f>
        <v>REGULER 2</v>
      </c>
      <c r="E753" s="13" t="str">
        <f>UPPER(MahasiswaTE!G753)</f>
        <v>D</v>
      </c>
      <c r="F753" s="13" t="str">
        <f>UPPER(MahasiswaTE!I753)</f>
        <v>MENTENG</v>
      </c>
      <c r="G753" s="13" t="str">
        <f>UPPER(MahasiswaTE!E753)</f>
        <v>D3</v>
      </c>
    </row>
    <row r="754" spans="1:7" ht="15">
      <c r="A754" s="13" t="str">
        <f>UPPER(MahasiswaTE!C754)</f>
        <v>RIKY MULYANA</v>
      </c>
      <c r="B754" s="13" t="str">
        <f>MahasiswaTE!B754</f>
        <v>0140312-054    </v>
      </c>
      <c r="C754" s="33">
        <f>MahasiswaTE!H754</f>
        <v>2003</v>
      </c>
      <c r="D754" s="13" t="str">
        <f>UPPER(MahasiswaTE!F754)</f>
        <v>REGULER 2</v>
      </c>
      <c r="E754" s="13" t="str">
        <f>UPPER(MahasiswaTE!G754)</f>
        <v>D</v>
      </c>
      <c r="F754" s="13" t="str">
        <f>UPPER(MahasiswaTE!I754)</f>
        <v>MENTENG</v>
      </c>
      <c r="G754" s="13" t="str">
        <f>UPPER(MahasiswaTE!E754)</f>
        <v>SMU</v>
      </c>
    </row>
    <row r="755" spans="1:7" ht="15">
      <c r="A755" s="13" t="str">
        <f>UPPER(MahasiswaTE!C755)</f>
        <v>TRI MURDYATNO BAGUS LESTYANTO</v>
      </c>
      <c r="B755" s="13" t="str">
        <f>MahasiswaTE!B755</f>
        <v>0140312-055    </v>
      </c>
      <c r="C755" s="33">
        <f>MahasiswaTE!H755</f>
        <v>2003</v>
      </c>
      <c r="D755" s="13" t="str">
        <f>UPPER(MahasiswaTE!F755)</f>
        <v>REGULER 2</v>
      </c>
      <c r="E755" s="13" t="str">
        <f>UPPER(MahasiswaTE!G755)</f>
        <v>D</v>
      </c>
      <c r="F755" s="13" t="str">
        <f>UPPER(MahasiswaTE!I755)</f>
        <v>MERUYA</v>
      </c>
      <c r="G755" s="13" t="str">
        <f>UPPER(MahasiswaTE!E755)</f>
        <v>D3</v>
      </c>
    </row>
    <row r="756" spans="1:7" ht="15">
      <c r="A756" s="13" t="str">
        <f>UPPER(MahasiswaTE!C756)</f>
        <v>JUWARI WARDOYO</v>
      </c>
      <c r="B756" s="13" t="str">
        <f>MahasiswaTE!B756</f>
        <v>0140312-056    </v>
      </c>
      <c r="C756" s="33">
        <f>MahasiswaTE!H756</f>
        <v>2003</v>
      </c>
      <c r="D756" s="13" t="str">
        <f>UPPER(MahasiswaTE!F756)</f>
        <v>REGULER 2</v>
      </c>
      <c r="E756" s="13" t="str">
        <f>UPPER(MahasiswaTE!G756)</f>
        <v>L</v>
      </c>
      <c r="F756" s="13" t="str">
        <f>UPPER(MahasiswaTE!I756)</f>
        <v>MERUYA</v>
      </c>
      <c r="G756" s="13" t="str">
        <f>UPPER(MahasiswaTE!E756)</f>
        <v>SMU</v>
      </c>
    </row>
    <row r="757" spans="1:7" ht="15">
      <c r="A757" s="13" t="str">
        <f>UPPER(MahasiswaTE!C757)</f>
        <v>DEDE FAUZI HENDRIANA</v>
      </c>
      <c r="B757" s="13" t="str">
        <f>MahasiswaTE!B757</f>
        <v>0140312-057    </v>
      </c>
      <c r="C757" s="33">
        <f>MahasiswaTE!H757</f>
        <v>2003</v>
      </c>
      <c r="D757" s="13" t="str">
        <f>UPPER(MahasiswaTE!F757)</f>
        <v>REGULER 2</v>
      </c>
      <c r="E757" s="13" t="str">
        <f>UPPER(MahasiswaTE!G757)</f>
        <v>D</v>
      </c>
      <c r="F757" s="13" t="str">
        <f>UPPER(MahasiswaTE!I757)</f>
        <v>MERUYA</v>
      </c>
      <c r="G757" s="13" t="str">
        <f>UPPER(MahasiswaTE!E757)</f>
        <v>SMU</v>
      </c>
    </row>
    <row r="758" spans="1:7" ht="15">
      <c r="A758" s="13" t="str">
        <f>UPPER(MahasiswaTE!C758)</f>
        <v>ROBY HIDAYAT</v>
      </c>
      <c r="B758" s="13" t="str">
        <f>MahasiswaTE!B758</f>
        <v>0140312-058    </v>
      </c>
      <c r="C758" s="33">
        <f>MahasiswaTE!H758</f>
        <v>2003</v>
      </c>
      <c r="D758" s="13" t="str">
        <f>UPPER(MahasiswaTE!F758)</f>
        <v>REGULER 2</v>
      </c>
      <c r="E758" s="13" t="str">
        <f>UPPER(MahasiswaTE!G758)</f>
        <v>L</v>
      </c>
      <c r="F758" s="13" t="str">
        <f>UPPER(MahasiswaTE!I758)</f>
        <v>DEPOK</v>
      </c>
      <c r="G758" s="13" t="str">
        <f>UPPER(MahasiswaTE!E758)</f>
        <v>D3</v>
      </c>
    </row>
    <row r="759" spans="1:7" ht="15">
      <c r="A759" s="13" t="str">
        <f>UPPER(MahasiswaTE!C759)</f>
        <v>ARI AKHIRUDIN</v>
      </c>
      <c r="B759" s="13" t="str">
        <f>MahasiswaTE!B759</f>
        <v>0140312-059    </v>
      </c>
      <c r="C759" s="33">
        <f>MahasiswaTE!H759</f>
        <v>2003</v>
      </c>
      <c r="D759" s="13" t="str">
        <f>UPPER(MahasiswaTE!F759)</f>
        <v>REGULER 2</v>
      </c>
      <c r="E759" s="13" t="str">
        <f>UPPER(MahasiswaTE!G759)</f>
        <v>L</v>
      </c>
      <c r="F759" s="13" t="str">
        <f>UPPER(MahasiswaTE!I759)</f>
        <v>MERUYA</v>
      </c>
      <c r="G759" s="13" t="str">
        <f>UPPER(MahasiswaTE!E759)</f>
        <v>D3</v>
      </c>
    </row>
    <row r="760" spans="1:7" ht="15">
      <c r="A760" s="13" t="str">
        <f>UPPER(MahasiswaTE!C760)</f>
        <v>ARUM RISTANTI</v>
      </c>
      <c r="B760" s="13" t="str">
        <f>MahasiswaTE!B760</f>
        <v>0140312-060    </v>
      </c>
      <c r="C760" s="33">
        <f>MahasiswaTE!H760</f>
        <v>2003</v>
      </c>
      <c r="D760" s="13" t="str">
        <f>UPPER(MahasiswaTE!F760)</f>
        <v>REGULER 2</v>
      </c>
      <c r="E760" s="13" t="str">
        <f>UPPER(MahasiswaTE!G760)</f>
        <v>L</v>
      </c>
      <c r="F760" s="13" t="str">
        <f>UPPER(MahasiswaTE!I760)</f>
        <v>MENTENG</v>
      </c>
      <c r="G760" s="13" t="str">
        <f>UPPER(MahasiswaTE!E760)</f>
        <v>D3</v>
      </c>
    </row>
    <row r="761" spans="1:7" ht="15">
      <c r="A761" s="13" t="str">
        <f>UPPER(MahasiswaTE!C761)</f>
        <v>SOENDORO</v>
      </c>
      <c r="B761" s="13" t="str">
        <f>MahasiswaTE!B761</f>
        <v>0140312-061    </v>
      </c>
      <c r="C761" s="33">
        <f>MahasiswaTE!H761</f>
        <v>2003</v>
      </c>
      <c r="D761" s="13" t="str">
        <f>UPPER(MahasiswaTE!F761)</f>
        <v>REGULER 2</v>
      </c>
      <c r="E761" s="13" t="str">
        <f>UPPER(MahasiswaTE!G761)</f>
        <v>D</v>
      </c>
      <c r="F761" s="13" t="str">
        <f>UPPER(MahasiswaTE!I761)</f>
        <v>MENTENG</v>
      </c>
      <c r="G761" s="13" t="str">
        <f>UPPER(MahasiswaTE!E761)</f>
        <v>D3</v>
      </c>
    </row>
    <row r="762" spans="1:7" ht="15">
      <c r="A762" s="13" t="str">
        <f>UPPER(MahasiswaTE!C762)</f>
        <v>ENDRI SETYAWAN</v>
      </c>
      <c r="B762" s="13" t="str">
        <f>MahasiswaTE!B762</f>
        <v>0140312-062    </v>
      </c>
      <c r="C762" s="33">
        <f>MahasiswaTE!H762</f>
        <v>2003</v>
      </c>
      <c r="D762" s="13" t="str">
        <f>UPPER(MahasiswaTE!F762)</f>
        <v>REGULER 2</v>
      </c>
      <c r="E762" s="13" t="str">
        <f>UPPER(MahasiswaTE!G762)</f>
        <v>D</v>
      </c>
      <c r="F762" s="13" t="str">
        <f>UPPER(MahasiswaTE!I762)</f>
        <v>MENTENG</v>
      </c>
      <c r="G762" s="13" t="str">
        <f>UPPER(MahasiswaTE!E762)</f>
        <v>D3</v>
      </c>
    </row>
    <row r="763" spans="1:7" ht="15">
      <c r="A763" s="13" t="str">
        <f>UPPER(MahasiswaTE!C763)</f>
        <v>RIDWAN HAMDANI</v>
      </c>
      <c r="B763" s="13" t="str">
        <f>MahasiswaTE!B763</f>
        <v>0140312-063    </v>
      </c>
      <c r="C763" s="33">
        <f>MahasiswaTE!H763</f>
        <v>2003</v>
      </c>
      <c r="D763" s="13" t="str">
        <f>UPPER(MahasiswaTE!F763)</f>
        <v>REGULER 2</v>
      </c>
      <c r="E763" s="13" t="str">
        <f>UPPER(MahasiswaTE!G763)</f>
        <v>L</v>
      </c>
      <c r="F763" s="13" t="str">
        <f>UPPER(MahasiswaTE!I763)</f>
        <v>MENTENG</v>
      </c>
      <c r="G763" s="13" t="str">
        <f>UPPER(MahasiswaTE!E763)</f>
        <v>SMU</v>
      </c>
    </row>
    <row r="764" spans="1:7" ht="15">
      <c r="A764" s="13" t="str">
        <f>UPPER(MahasiswaTE!C764)</f>
        <v>YAYAN RUDIANA</v>
      </c>
      <c r="B764" s="13" t="str">
        <f>MahasiswaTE!B764</f>
        <v>0140312-064    </v>
      </c>
      <c r="C764" s="33">
        <f>MahasiswaTE!H764</f>
        <v>2003</v>
      </c>
      <c r="D764" s="13" t="str">
        <f>UPPER(MahasiswaTE!F764)</f>
        <v>REGULER 2</v>
      </c>
      <c r="E764" s="13" t="str">
        <f>UPPER(MahasiswaTE!G764)</f>
        <v>L</v>
      </c>
      <c r="F764" s="13" t="str">
        <f>UPPER(MahasiswaTE!I764)</f>
        <v>MERUYA</v>
      </c>
      <c r="G764" s="13" t="str">
        <f>UPPER(MahasiswaTE!E764)</f>
        <v>D3</v>
      </c>
    </row>
    <row r="765" spans="1:7" ht="15">
      <c r="A765" s="13" t="str">
        <f>UPPER(MahasiswaTE!C765)</f>
        <v>PUJI WINOTO</v>
      </c>
      <c r="B765" s="13" t="str">
        <f>MahasiswaTE!B765</f>
        <v>0140312-065    </v>
      </c>
      <c r="C765" s="33">
        <f>MahasiswaTE!H765</f>
        <v>2003</v>
      </c>
      <c r="D765" s="13" t="str">
        <f>UPPER(MahasiswaTE!F765)</f>
        <v>REGULER 2</v>
      </c>
      <c r="E765" s="13" t="str">
        <f>UPPER(MahasiswaTE!G765)</f>
        <v>D</v>
      </c>
      <c r="F765" s="13" t="str">
        <f>UPPER(MahasiswaTE!I765)</f>
        <v>MERUYA</v>
      </c>
      <c r="G765" s="13" t="str">
        <f>UPPER(MahasiswaTE!E765)</f>
        <v>SMU</v>
      </c>
    </row>
    <row r="766" spans="1:7" ht="15">
      <c r="A766" s="13" t="str">
        <f>UPPER(MahasiswaTE!C766)</f>
        <v>PRIMA ARKHA KHAIZAR</v>
      </c>
      <c r="B766" s="13" t="str">
        <f>MahasiswaTE!B766</f>
        <v>0140312-066    </v>
      </c>
      <c r="C766" s="33">
        <f>MahasiswaTE!H766</f>
        <v>2003</v>
      </c>
      <c r="D766" s="13" t="str">
        <f>UPPER(MahasiswaTE!F766)</f>
        <v>REGULER 2</v>
      </c>
      <c r="E766" s="13" t="str">
        <f>UPPER(MahasiswaTE!G766)</f>
        <v>L</v>
      </c>
      <c r="F766" s="13" t="str">
        <f>UPPER(MahasiswaTE!I766)</f>
        <v>MERUYA</v>
      </c>
      <c r="G766" s="13" t="str">
        <f>UPPER(MahasiswaTE!E766)</f>
        <v>D3</v>
      </c>
    </row>
    <row r="767" spans="1:7" ht="15">
      <c r="A767" s="13" t="str">
        <f>UPPER(MahasiswaTE!C767)</f>
        <v>PARJAN</v>
      </c>
      <c r="B767" s="13" t="str">
        <f>MahasiswaTE!B767</f>
        <v>0140312-067    </v>
      </c>
      <c r="C767" s="33">
        <f>MahasiswaTE!H767</f>
        <v>2003</v>
      </c>
      <c r="D767" s="13" t="str">
        <f>UPPER(MahasiswaTE!F767)</f>
        <v>REGULER 2</v>
      </c>
      <c r="E767" s="13" t="str">
        <f>UPPER(MahasiswaTE!G767)</f>
        <v>D</v>
      </c>
      <c r="F767" s="13" t="str">
        <f>UPPER(MahasiswaTE!I767)</f>
        <v>MERUYA</v>
      </c>
      <c r="G767" s="13" t="str">
        <f>UPPER(MahasiswaTE!E767)</f>
        <v>D3</v>
      </c>
    </row>
    <row r="768" spans="1:7" ht="15">
      <c r="A768" s="13" t="str">
        <f>UPPER(MahasiswaTE!C768)</f>
        <v>YULI EMIS ANTON KURNIAWAN</v>
      </c>
      <c r="B768" s="13" t="str">
        <f>MahasiswaTE!B768</f>
        <v>0140312-068    </v>
      </c>
      <c r="C768" s="33">
        <f>MahasiswaTE!H768</f>
        <v>2003</v>
      </c>
      <c r="D768" s="13" t="str">
        <f>UPPER(MahasiswaTE!F768)</f>
        <v>REGULER 2</v>
      </c>
      <c r="E768" s="13" t="str">
        <f>UPPER(MahasiswaTE!G768)</f>
        <v>L</v>
      </c>
      <c r="F768" s="13" t="str">
        <f>UPPER(MahasiswaTE!I768)</f>
        <v>MERUYA</v>
      </c>
      <c r="G768" s="13" t="str">
        <f>UPPER(MahasiswaTE!E768)</f>
        <v>SMU</v>
      </c>
    </row>
    <row r="769" spans="1:7" ht="15">
      <c r="A769" s="13" t="str">
        <f>UPPER(MahasiswaTE!C769)</f>
        <v>YUDI IRAWAN</v>
      </c>
      <c r="B769" s="13" t="str">
        <f>MahasiswaTE!B769</f>
        <v>0140312-069    </v>
      </c>
      <c r="C769" s="33">
        <f>MahasiswaTE!H769</f>
        <v>2003</v>
      </c>
      <c r="D769" s="13" t="str">
        <f>UPPER(MahasiswaTE!F769)</f>
        <v>REGULER 2</v>
      </c>
      <c r="E769" s="13" t="str">
        <f>UPPER(MahasiswaTE!G769)</f>
        <v>L</v>
      </c>
      <c r="F769" s="13" t="str">
        <f>UPPER(MahasiswaTE!I769)</f>
        <v>MENTENG</v>
      </c>
      <c r="G769" s="13" t="str">
        <f>UPPER(MahasiswaTE!E769)</f>
        <v>D3</v>
      </c>
    </row>
    <row r="770" spans="1:7" ht="15">
      <c r="A770" s="13" t="str">
        <f>UPPER(MahasiswaTE!C770)</f>
        <v>HERI BUDIMAN</v>
      </c>
      <c r="B770" s="13" t="str">
        <f>MahasiswaTE!B770</f>
        <v>0140312-070    </v>
      </c>
      <c r="C770" s="33">
        <f>MahasiswaTE!H770</f>
        <v>2003</v>
      </c>
      <c r="D770" s="13" t="str">
        <f>UPPER(MahasiswaTE!F770)</f>
        <v>REGULER 2</v>
      </c>
      <c r="E770" s="13" t="str">
        <f>UPPER(MahasiswaTE!G770)</f>
        <v>D</v>
      </c>
      <c r="F770" s="13" t="str">
        <f>UPPER(MahasiswaTE!I770)</f>
        <v>MERUYA</v>
      </c>
      <c r="G770" s="13" t="str">
        <f>UPPER(MahasiswaTE!E770)</f>
        <v>D3</v>
      </c>
    </row>
    <row r="771" spans="1:7" ht="15">
      <c r="A771" s="13" t="str">
        <f>UPPER(MahasiswaTE!C771)</f>
        <v>WARTOYO</v>
      </c>
      <c r="B771" s="13" t="str">
        <f>MahasiswaTE!B771</f>
        <v>0140312-071    </v>
      </c>
      <c r="C771" s="33">
        <f>MahasiswaTE!H771</f>
        <v>2003</v>
      </c>
      <c r="D771" s="13" t="str">
        <f>UPPER(MahasiswaTE!F771)</f>
        <v>REGULER 2</v>
      </c>
      <c r="E771" s="13" t="str">
        <f>UPPER(MahasiswaTE!G771)</f>
        <v>L</v>
      </c>
      <c r="F771" s="13" t="str">
        <f>UPPER(MahasiswaTE!I771)</f>
        <v>MERUYA</v>
      </c>
      <c r="G771" s="13" t="str">
        <f>UPPER(MahasiswaTE!E771)</f>
        <v>D3</v>
      </c>
    </row>
    <row r="772" spans="1:7" ht="15">
      <c r="A772" s="13" t="str">
        <f>UPPER(MahasiswaTE!C772)</f>
        <v>YUDIANA</v>
      </c>
      <c r="B772" s="13" t="str">
        <f>MahasiswaTE!B772</f>
        <v>0140312-072    </v>
      </c>
      <c r="C772" s="33">
        <f>MahasiswaTE!H772</f>
        <v>2003</v>
      </c>
      <c r="D772" s="13" t="str">
        <f>UPPER(MahasiswaTE!F772)</f>
        <v>REGULER 2</v>
      </c>
      <c r="E772" s="13" t="str">
        <f>UPPER(MahasiswaTE!G772)</f>
        <v>D</v>
      </c>
      <c r="F772" s="13" t="str">
        <f>UPPER(MahasiswaTE!I772)</f>
        <v>MERUYA</v>
      </c>
      <c r="G772" s="13" t="str">
        <f>UPPER(MahasiswaTE!E772)</f>
        <v>D3</v>
      </c>
    </row>
    <row r="773" spans="1:7" ht="15">
      <c r="A773" s="13" t="str">
        <f>UPPER(MahasiswaTE!C773)</f>
        <v>DWI PASKAHRIADI</v>
      </c>
      <c r="B773" s="13" t="str">
        <f>MahasiswaTE!B773</f>
        <v>0140312-073    </v>
      </c>
      <c r="C773" s="33">
        <f>MahasiswaTE!H773</f>
        <v>2003</v>
      </c>
      <c r="D773" s="13" t="str">
        <f>UPPER(MahasiswaTE!F773)</f>
        <v>REGULER 2</v>
      </c>
      <c r="E773" s="13" t="str">
        <f>UPPER(MahasiswaTE!G773)</f>
        <v>D</v>
      </c>
      <c r="F773" s="13" t="str">
        <f>UPPER(MahasiswaTE!I773)</f>
        <v>MERUYA</v>
      </c>
      <c r="G773" s="13" t="str">
        <f>UPPER(MahasiswaTE!E773)</f>
        <v>SMU</v>
      </c>
    </row>
    <row r="774" spans="1:7" ht="15">
      <c r="A774" s="13" t="str">
        <f>UPPER(MahasiswaTE!C774)</f>
        <v>FERRY EKO PRASETIYO</v>
      </c>
      <c r="B774" s="13" t="str">
        <f>MahasiswaTE!B774</f>
        <v>0140312-074    </v>
      </c>
      <c r="C774" s="33">
        <f>MahasiswaTE!H774</f>
        <v>2003</v>
      </c>
      <c r="D774" s="13" t="str">
        <f>UPPER(MahasiswaTE!F774)</f>
        <v>REGULER 2</v>
      </c>
      <c r="E774" s="13" t="str">
        <f>UPPER(MahasiswaTE!G774)</f>
        <v>M</v>
      </c>
      <c r="F774" s="13" t="str">
        <f>UPPER(MahasiswaTE!I774)</f>
        <v>MENTENG</v>
      </c>
      <c r="G774" s="13" t="str">
        <f>UPPER(MahasiswaTE!E774)</f>
        <v>SMU</v>
      </c>
    </row>
    <row r="775" spans="1:7" ht="15">
      <c r="A775" s="13" t="str">
        <f>UPPER(MahasiswaTE!C775)</f>
        <v>CHOIRUL HADI</v>
      </c>
      <c r="B775" s="13" t="str">
        <f>MahasiswaTE!B775</f>
        <v>0140312-075    </v>
      </c>
      <c r="C775" s="33">
        <f>MahasiswaTE!H775</f>
        <v>2003</v>
      </c>
      <c r="D775" s="13" t="str">
        <f>UPPER(MahasiswaTE!F775)</f>
        <v>REGULER 2</v>
      </c>
      <c r="E775" s="13" t="str">
        <f>UPPER(MahasiswaTE!G775)</f>
        <v>D</v>
      </c>
      <c r="F775" s="13" t="str">
        <f>UPPER(MahasiswaTE!I775)</f>
        <v>MERUYA</v>
      </c>
      <c r="G775" s="13" t="str">
        <f>UPPER(MahasiswaTE!E775)</f>
        <v>SMU</v>
      </c>
    </row>
    <row r="776" spans="1:7" ht="15">
      <c r="A776" s="13" t="str">
        <f>UPPER(MahasiswaTE!C776)</f>
        <v>HERU SAMBODO</v>
      </c>
      <c r="B776" s="13" t="str">
        <f>MahasiswaTE!B776</f>
        <v>0140312-077    </v>
      </c>
      <c r="C776" s="33">
        <f>MahasiswaTE!H776</f>
        <v>2003</v>
      </c>
      <c r="D776" s="13" t="str">
        <f>UPPER(MahasiswaTE!F776)</f>
        <v>REGULER 2</v>
      </c>
      <c r="E776" s="13" t="str">
        <f>UPPER(MahasiswaTE!G776)</f>
        <v>D</v>
      </c>
      <c r="F776" s="13" t="str">
        <f>UPPER(MahasiswaTE!I776)</f>
        <v>DEPOK</v>
      </c>
      <c r="G776" s="13" t="str">
        <f>UPPER(MahasiswaTE!E776)</f>
        <v>D3</v>
      </c>
    </row>
    <row r="777" spans="1:7" ht="15">
      <c r="A777" s="13" t="str">
        <f>UPPER(MahasiswaTE!C777)</f>
        <v>ENDANG DWI SETYANINGSIH</v>
      </c>
      <c r="B777" s="13" t="str">
        <f>MahasiswaTE!B777</f>
        <v>0140312-078    </v>
      </c>
      <c r="C777" s="33">
        <f>MahasiswaTE!H777</f>
        <v>2003</v>
      </c>
      <c r="D777" s="13" t="str">
        <f>UPPER(MahasiswaTE!F777)</f>
        <v>REGULER 2</v>
      </c>
      <c r="E777" s="13" t="str">
        <f>UPPER(MahasiswaTE!G777)</f>
        <v>L</v>
      </c>
      <c r="F777" s="13" t="str">
        <f>UPPER(MahasiswaTE!I777)</f>
        <v>MERUYA</v>
      </c>
      <c r="G777" s="13" t="str">
        <f>UPPER(MahasiswaTE!E777)</f>
        <v>D3</v>
      </c>
    </row>
    <row r="778" spans="1:7" ht="15">
      <c r="A778" s="13" t="str">
        <f>UPPER(MahasiswaTE!C778)</f>
        <v>ABDULLAH</v>
      </c>
      <c r="B778" s="13" t="str">
        <f>MahasiswaTE!B778</f>
        <v>0140312-079    </v>
      </c>
      <c r="C778" s="33">
        <f>MahasiswaTE!H778</f>
        <v>2003</v>
      </c>
      <c r="D778" s="13" t="str">
        <f>UPPER(MahasiswaTE!F778)</f>
        <v>REGULER 2</v>
      </c>
      <c r="E778" s="13" t="str">
        <f>UPPER(MahasiswaTE!G778)</f>
        <v>D</v>
      </c>
      <c r="F778" s="13" t="str">
        <f>UPPER(MahasiswaTE!I778)</f>
        <v>MENTENG</v>
      </c>
      <c r="G778" s="13" t="str">
        <f>UPPER(MahasiswaTE!E778)</f>
        <v>SMU</v>
      </c>
    </row>
    <row r="779" spans="1:7" ht="15">
      <c r="A779" s="13" t="str">
        <f>UPPER(MahasiswaTE!C779)</f>
        <v>DAMON ARACHDIAN</v>
      </c>
      <c r="B779" s="13" t="str">
        <f>MahasiswaTE!B779</f>
        <v>0140312-080    </v>
      </c>
      <c r="C779" s="33">
        <f>MahasiswaTE!H779</f>
        <v>2003</v>
      </c>
      <c r="D779" s="13" t="str">
        <f>UPPER(MahasiswaTE!F779)</f>
        <v>REGULER 2</v>
      </c>
      <c r="E779" s="13" t="str">
        <f>UPPER(MahasiswaTE!G779)</f>
        <v>D</v>
      </c>
      <c r="F779" s="13" t="str">
        <f>UPPER(MahasiswaTE!I779)</f>
        <v>DEPOK</v>
      </c>
      <c r="G779" s="13" t="str">
        <f>UPPER(MahasiswaTE!E779)</f>
        <v>D3</v>
      </c>
    </row>
    <row r="780" spans="1:7" ht="15">
      <c r="A780" s="13" t="str">
        <f>UPPER(MahasiswaTE!C780)</f>
        <v>RONY AGUS SETYAWAN</v>
      </c>
      <c r="B780" s="13" t="str">
        <f>MahasiswaTE!B780</f>
        <v>0140312-081    </v>
      </c>
      <c r="C780" s="33">
        <f>MahasiswaTE!H780</f>
        <v>2003</v>
      </c>
      <c r="D780" s="13" t="str">
        <f>UPPER(MahasiswaTE!F780)</f>
        <v>REGULER 2</v>
      </c>
      <c r="E780" s="13" t="str">
        <f>UPPER(MahasiswaTE!G780)</f>
        <v>D</v>
      </c>
      <c r="F780" s="13" t="str">
        <f>UPPER(MahasiswaTE!I780)</f>
        <v>MERUYA</v>
      </c>
      <c r="G780" s="13" t="str">
        <f>UPPER(MahasiswaTE!E780)</f>
        <v>D3</v>
      </c>
    </row>
    <row r="781" spans="1:7" ht="15">
      <c r="A781" s="13" t="str">
        <f>UPPER(MahasiswaTE!C781)</f>
        <v>MUHAMMAD MASHURI ALIF</v>
      </c>
      <c r="B781" s="13" t="str">
        <f>MahasiswaTE!B781</f>
        <v>0140312-082    </v>
      </c>
      <c r="C781" s="33">
        <f>MahasiswaTE!H781</f>
        <v>2003</v>
      </c>
      <c r="D781" s="13" t="str">
        <f>UPPER(MahasiswaTE!F781)</f>
        <v>REGULER 2</v>
      </c>
      <c r="E781" s="13" t="str">
        <f>UPPER(MahasiswaTE!G781)</f>
        <v>D</v>
      </c>
      <c r="F781" s="13" t="str">
        <f>UPPER(MahasiswaTE!I781)</f>
        <v>MERUYA</v>
      </c>
      <c r="G781" s="13" t="str">
        <f>UPPER(MahasiswaTE!E781)</f>
        <v>D3</v>
      </c>
    </row>
    <row r="782" spans="1:7" ht="15">
      <c r="A782" s="13" t="str">
        <f>UPPER(MahasiswaTE!C782)</f>
        <v>BUYUNG HARYA KUSUMA</v>
      </c>
      <c r="B782" s="13" t="str">
        <f>MahasiswaTE!B782</f>
        <v>0140312-083    </v>
      </c>
      <c r="C782" s="33">
        <f>MahasiswaTE!H782</f>
        <v>2003</v>
      </c>
      <c r="D782" s="13" t="str">
        <f>UPPER(MahasiswaTE!F782)</f>
        <v>REGULER 2</v>
      </c>
      <c r="E782" s="13" t="str">
        <f>UPPER(MahasiswaTE!G782)</f>
        <v>L</v>
      </c>
      <c r="F782" s="13" t="str">
        <f>UPPER(MahasiswaTE!I782)</f>
        <v>MERUYA</v>
      </c>
      <c r="G782" s="13" t="str">
        <f>UPPER(MahasiswaTE!E782)</f>
        <v>D3</v>
      </c>
    </row>
    <row r="783" spans="1:7" ht="15">
      <c r="A783" s="13" t="str">
        <f>UPPER(MahasiswaTE!C783)</f>
        <v>DWI ASWARI REDINIASIH</v>
      </c>
      <c r="B783" s="13" t="str">
        <f>MahasiswaTE!B783</f>
        <v>0140312-084    </v>
      </c>
      <c r="C783" s="33">
        <f>MahasiswaTE!H783</f>
        <v>2003</v>
      </c>
      <c r="D783" s="13" t="str">
        <f>UPPER(MahasiswaTE!F783)</f>
        <v>REGULER 2</v>
      </c>
      <c r="E783" s="13" t="str">
        <f>UPPER(MahasiswaTE!G783)</f>
        <v>L</v>
      </c>
      <c r="F783" s="13" t="str">
        <f>UPPER(MahasiswaTE!I783)</f>
        <v>MENTENG</v>
      </c>
      <c r="G783" s="13" t="str">
        <f>UPPER(MahasiswaTE!E783)</f>
        <v>D3</v>
      </c>
    </row>
    <row r="784" spans="1:7" ht="15">
      <c r="A784" s="13" t="str">
        <f>UPPER(MahasiswaTE!C784)</f>
        <v>WAHYU SURYANTO</v>
      </c>
      <c r="B784" s="13" t="str">
        <f>MahasiswaTE!B784</f>
        <v>0140312-085    </v>
      </c>
      <c r="C784" s="33">
        <f>MahasiswaTE!H784</f>
        <v>2003</v>
      </c>
      <c r="D784" s="13" t="str">
        <f>UPPER(MahasiswaTE!F784)</f>
        <v>REGULER 2</v>
      </c>
      <c r="E784" s="13" t="str">
        <f>UPPER(MahasiswaTE!G784)</f>
        <v>D</v>
      </c>
      <c r="F784" s="13" t="str">
        <f>UPPER(MahasiswaTE!I784)</f>
        <v>MERUYA</v>
      </c>
      <c r="G784" s="13" t="str">
        <f>UPPER(MahasiswaTE!E784)</f>
        <v>D3</v>
      </c>
    </row>
    <row r="785" spans="1:7" ht="15">
      <c r="A785" s="13" t="str">
        <f>UPPER(MahasiswaTE!C785)</f>
        <v>ANTON AGUNG NUGROHO</v>
      </c>
      <c r="B785" s="13" t="str">
        <f>MahasiswaTE!B785</f>
        <v>0140312-086    </v>
      </c>
      <c r="C785" s="33">
        <f>MahasiswaTE!H785</f>
        <v>2003</v>
      </c>
      <c r="D785" s="13" t="str">
        <f>UPPER(MahasiswaTE!F785)</f>
        <v>REGULER 2</v>
      </c>
      <c r="E785" s="13" t="str">
        <f>UPPER(MahasiswaTE!G785)</f>
        <v>D</v>
      </c>
      <c r="F785" s="13" t="str">
        <f>UPPER(MahasiswaTE!I785)</f>
        <v>MERUYA</v>
      </c>
      <c r="G785" s="13" t="str">
        <f>UPPER(MahasiswaTE!E785)</f>
        <v>D3</v>
      </c>
    </row>
    <row r="786" spans="1:7" ht="15">
      <c r="A786" s="13" t="str">
        <f>UPPER(MahasiswaTE!C786)</f>
        <v>KHOLISH NUR ARIFIN</v>
      </c>
      <c r="B786" s="13" t="str">
        <f>MahasiswaTE!B786</f>
        <v>0140312-087    </v>
      </c>
      <c r="C786" s="33">
        <f>MahasiswaTE!H786</f>
        <v>2003</v>
      </c>
      <c r="D786" s="13" t="str">
        <f>UPPER(MahasiswaTE!F786)</f>
        <v>REGULER 2</v>
      </c>
      <c r="E786" s="13" t="str">
        <f>UPPER(MahasiswaTE!G786)</f>
        <v>L</v>
      </c>
      <c r="F786" s="13" t="str">
        <f>UPPER(MahasiswaTE!I786)</f>
        <v>MERUYA</v>
      </c>
      <c r="G786" s="13" t="str">
        <f>UPPER(MahasiswaTE!E786)</f>
        <v>D3</v>
      </c>
    </row>
    <row r="787" spans="1:7" ht="15">
      <c r="A787" s="13" t="str">
        <f>UPPER(MahasiswaTE!C787)</f>
        <v>ARDI WIBOWO</v>
      </c>
      <c r="B787" s="13" t="str">
        <f>MahasiswaTE!B787</f>
        <v>0140312-088    </v>
      </c>
      <c r="C787" s="33">
        <f>MahasiswaTE!H787</f>
        <v>2003</v>
      </c>
      <c r="D787" s="13" t="str">
        <f>UPPER(MahasiswaTE!F787)</f>
        <v>REGULER 2</v>
      </c>
      <c r="E787" s="13" t="str">
        <f>UPPER(MahasiswaTE!G787)</f>
        <v>D</v>
      </c>
      <c r="F787" s="13" t="str">
        <f>UPPER(MahasiswaTE!I787)</f>
        <v>MERUYA</v>
      </c>
      <c r="G787" s="13" t="str">
        <f>UPPER(MahasiswaTE!E787)</f>
        <v>D3</v>
      </c>
    </row>
    <row r="788" spans="1:7" ht="15">
      <c r="A788" s="13" t="str">
        <f>UPPER(MahasiswaTE!C788)</f>
        <v>BURHANUDIN</v>
      </c>
      <c r="B788" s="13" t="str">
        <f>MahasiswaTE!B788</f>
        <v>0140312-089    </v>
      </c>
      <c r="C788" s="33">
        <f>MahasiswaTE!H788</f>
        <v>2003</v>
      </c>
      <c r="D788" s="13" t="str">
        <f>UPPER(MahasiswaTE!F788)</f>
        <v>REGULER 2</v>
      </c>
      <c r="E788" s="13" t="str">
        <f>UPPER(MahasiswaTE!G788)</f>
        <v>L</v>
      </c>
      <c r="F788" s="13" t="str">
        <f>UPPER(MahasiswaTE!I788)</f>
        <v>MERUYA</v>
      </c>
      <c r="G788" s="13" t="str">
        <f>UPPER(MahasiswaTE!E788)</f>
        <v>D3</v>
      </c>
    </row>
    <row r="789" spans="1:7" ht="15">
      <c r="A789" s="13" t="str">
        <f>UPPER(MahasiswaTE!C789)</f>
        <v>HENDRO SUYANTO</v>
      </c>
      <c r="B789" s="13" t="str">
        <f>MahasiswaTE!B789</f>
        <v>0140312-091    </v>
      </c>
      <c r="C789" s="33">
        <f>MahasiswaTE!H789</f>
        <v>2003</v>
      </c>
      <c r="D789" s="13" t="str">
        <f>UPPER(MahasiswaTE!F789)</f>
        <v>REGULER 2</v>
      </c>
      <c r="E789" s="13" t="str">
        <f>UPPER(MahasiswaTE!G789)</f>
        <v>D</v>
      </c>
      <c r="F789" s="13" t="str">
        <f>UPPER(MahasiswaTE!I789)</f>
        <v>MENTENG</v>
      </c>
      <c r="G789" s="13" t="str">
        <f>UPPER(MahasiswaTE!E789)</f>
        <v>D3</v>
      </c>
    </row>
    <row r="790" spans="1:7" ht="15">
      <c r="A790" s="13" t="str">
        <f>UPPER(MahasiswaTE!C790)</f>
        <v>JOKO PURWOKO</v>
      </c>
      <c r="B790" s="13" t="str">
        <f>MahasiswaTE!B790</f>
        <v>0140312-092    </v>
      </c>
      <c r="C790" s="33">
        <f>MahasiswaTE!H790</f>
        <v>2003</v>
      </c>
      <c r="D790" s="13" t="str">
        <f>UPPER(MahasiswaTE!F790)</f>
        <v>REGULER 2</v>
      </c>
      <c r="E790" s="13" t="str">
        <f>UPPER(MahasiswaTE!G790)</f>
        <v>M</v>
      </c>
      <c r="F790" s="13" t="str">
        <f>UPPER(MahasiswaTE!I790)</f>
        <v>MERUYA</v>
      </c>
      <c r="G790" s="13" t="str">
        <f>UPPER(MahasiswaTE!E790)</f>
        <v>SMU</v>
      </c>
    </row>
    <row r="791" spans="1:7" ht="15">
      <c r="A791" s="13" t="str">
        <f>UPPER(MahasiswaTE!C791)</f>
        <v>REYNALDO TAMBA</v>
      </c>
      <c r="B791" s="13" t="str">
        <f>MahasiswaTE!B791</f>
        <v>0140312-094    </v>
      </c>
      <c r="C791" s="33">
        <f>MahasiswaTE!H791</f>
        <v>2003</v>
      </c>
      <c r="D791" s="13" t="str">
        <f>UPPER(MahasiswaTE!F791)</f>
        <v>REGULER 2</v>
      </c>
      <c r="E791" s="13" t="str">
        <f>UPPER(MahasiswaTE!G791)</f>
        <v>L</v>
      </c>
      <c r="F791" s="13" t="str">
        <f>UPPER(MahasiswaTE!I791)</f>
        <v>MERUYA</v>
      </c>
      <c r="G791" s="13" t="str">
        <f>UPPER(MahasiswaTE!E791)</f>
        <v>SMU</v>
      </c>
    </row>
    <row r="792" spans="1:7" ht="15">
      <c r="A792" s="13" t="str">
        <f>UPPER(MahasiswaTE!C792)</f>
        <v>EDWARD SULUNG</v>
      </c>
      <c r="B792" s="13" t="str">
        <f>MahasiswaTE!B792</f>
        <v>0140312-095    </v>
      </c>
      <c r="C792" s="33">
        <f>MahasiswaTE!H792</f>
        <v>2003</v>
      </c>
      <c r="D792" s="13" t="str">
        <f>UPPER(MahasiswaTE!F792)</f>
        <v>REGULER 2</v>
      </c>
      <c r="E792" s="13" t="str">
        <f>UPPER(MahasiswaTE!G792)</f>
        <v>D</v>
      </c>
      <c r="F792" s="13" t="str">
        <f>UPPER(MahasiswaTE!I792)</f>
        <v>DEPOK</v>
      </c>
      <c r="G792" s="13" t="str">
        <f>UPPER(MahasiswaTE!E792)</f>
        <v>SMU</v>
      </c>
    </row>
    <row r="793" spans="1:7" ht="15">
      <c r="A793" s="13" t="str">
        <f>UPPER(MahasiswaTE!C793)</f>
        <v>IPAN SUDERAJAT SUBARNA</v>
      </c>
      <c r="B793" s="13" t="str">
        <f>MahasiswaTE!B793</f>
        <v>0140312-096    </v>
      </c>
      <c r="C793" s="33">
        <f>MahasiswaTE!H793</f>
        <v>2003</v>
      </c>
      <c r="D793" s="13" t="str">
        <f>UPPER(MahasiswaTE!F793)</f>
        <v>REGULER 2</v>
      </c>
      <c r="E793" s="13" t="str">
        <f>UPPER(MahasiswaTE!G793)</f>
        <v>D</v>
      </c>
      <c r="F793" s="13" t="str">
        <f>UPPER(MahasiswaTE!I793)</f>
        <v>MENTENG</v>
      </c>
      <c r="G793" s="13" t="str">
        <f>UPPER(MahasiswaTE!E793)</f>
        <v>D3</v>
      </c>
    </row>
    <row r="794" spans="1:7" ht="15">
      <c r="A794" s="13" t="str">
        <f>UPPER(MahasiswaTE!C794)</f>
        <v>KABUL</v>
      </c>
      <c r="B794" s="13" t="str">
        <f>MahasiswaTE!B794</f>
        <v>0140312-097    </v>
      </c>
      <c r="C794" s="33">
        <f>MahasiswaTE!H794</f>
        <v>2003</v>
      </c>
      <c r="D794" s="13" t="str">
        <f>UPPER(MahasiswaTE!F794)</f>
        <v>REGULER 2</v>
      </c>
      <c r="E794" s="13" t="str">
        <f>UPPER(MahasiswaTE!G794)</f>
        <v>L</v>
      </c>
      <c r="F794" s="13" t="str">
        <f>UPPER(MahasiswaTE!I794)</f>
        <v>DEPOK</v>
      </c>
      <c r="G794" s="13" t="str">
        <f>UPPER(MahasiswaTE!E794)</f>
        <v>D3</v>
      </c>
    </row>
    <row r="795" spans="1:7" ht="15">
      <c r="A795" s="13" t="str">
        <f>UPPER(MahasiswaTE!C795)</f>
        <v>WOTO SUJARWO</v>
      </c>
      <c r="B795" s="13" t="str">
        <f>MahasiswaTE!B795</f>
        <v>0140312-098    </v>
      </c>
      <c r="C795" s="33">
        <f>MahasiswaTE!H795</f>
        <v>2003</v>
      </c>
      <c r="D795" s="13" t="str">
        <f>UPPER(MahasiswaTE!F795)</f>
        <v>REGULER 2</v>
      </c>
      <c r="E795" s="13" t="str">
        <f>UPPER(MahasiswaTE!G795)</f>
        <v>L</v>
      </c>
      <c r="F795" s="13" t="str">
        <f>UPPER(MahasiswaTE!I795)</f>
        <v>MERUYA</v>
      </c>
      <c r="G795" s="13" t="str">
        <f>UPPER(MahasiswaTE!E795)</f>
        <v>D3</v>
      </c>
    </row>
    <row r="796" spans="1:7" ht="15">
      <c r="A796" s="13" t="str">
        <f>UPPER(MahasiswaTE!C796)</f>
        <v>HANDONO WARIH</v>
      </c>
      <c r="B796" s="13" t="str">
        <f>MahasiswaTE!B796</f>
        <v>0140312-099    </v>
      </c>
      <c r="C796" s="33">
        <f>MahasiswaTE!H796</f>
        <v>2003</v>
      </c>
      <c r="D796" s="13" t="str">
        <f>UPPER(MahasiswaTE!F796)</f>
        <v>REGULER 2</v>
      </c>
      <c r="E796" s="13" t="str">
        <f>UPPER(MahasiswaTE!G796)</f>
        <v>L</v>
      </c>
      <c r="F796" s="13" t="str">
        <f>UPPER(MahasiswaTE!I796)</f>
        <v>MERUYA</v>
      </c>
      <c r="G796" s="13" t="str">
        <f>UPPER(MahasiswaTE!E796)</f>
        <v>D3</v>
      </c>
    </row>
    <row r="797" spans="1:7" ht="15">
      <c r="A797" s="13" t="str">
        <f>UPPER(MahasiswaTE!C797)</f>
        <v>SUTRISNO</v>
      </c>
      <c r="B797" s="13" t="str">
        <f>MahasiswaTE!B797</f>
        <v>0140312-100    </v>
      </c>
      <c r="C797" s="33">
        <f>MahasiswaTE!H797</f>
        <v>2003</v>
      </c>
      <c r="D797" s="13" t="str">
        <f>UPPER(MahasiswaTE!F797)</f>
        <v>REGULER 2</v>
      </c>
      <c r="E797" s="13" t="str">
        <f>UPPER(MahasiswaTE!G797)</f>
        <v>D</v>
      </c>
      <c r="F797" s="13" t="str">
        <f>UPPER(MahasiswaTE!I797)</f>
        <v>MERUYA</v>
      </c>
      <c r="G797" s="13" t="str">
        <f>UPPER(MahasiswaTE!E797)</f>
        <v>SMU</v>
      </c>
    </row>
    <row r="798" spans="1:7" ht="15">
      <c r="A798" s="13" t="str">
        <f>UPPER(MahasiswaTE!C798)</f>
        <v>SUBUR RIZKIANTO</v>
      </c>
      <c r="B798" s="13" t="str">
        <f>MahasiswaTE!B798</f>
        <v>0140312-101    </v>
      </c>
      <c r="C798" s="33">
        <f>MahasiswaTE!H798</f>
        <v>2003</v>
      </c>
      <c r="D798" s="13" t="str">
        <f>UPPER(MahasiswaTE!F798)</f>
        <v>REGULER 2</v>
      </c>
      <c r="E798" s="13" t="str">
        <f>UPPER(MahasiswaTE!G798)</f>
        <v>L</v>
      </c>
      <c r="F798" s="13" t="str">
        <f>UPPER(MahasiswaTE!I798)</f>
        <v>MERUYA</v>
      </c>
      <c r="G798" s="13" t="str">
        <f>UPPER(MahasiswaTE!E798)</f>
        <v>SMU</v>
      </c>
    </row>
    <row r="799" spans="1:7" ht="15">
      <c r="A799" s="13" t="str">
        <f>UPPER(MahasiswaTE!C799)</f>
        <v>HENDI HERLAMBANG</v>
      </c>
      <c r="B799" s="13" t="str">
        <f>MahasiswaTE!B799</f>
        <v>0140312-102    </v>
      </c>
      <c r="C799" s="33">
        <f>MahasiswaTE!H799</f>
        <v>2003</v>
      </c>
      <c r="D799" s="13" t="str">
        <f>UPPER(MahasiswaTE!F799)</f>
        <v>REGULER 2</v>
      </c>
      <c r="E799" s="13" t="str">
        <f>UPPER(MahasiswaTE!G799)</f>
        <v>D</v>
      </c>
      <c r="F799" s="13" t="str">
        <f>UPPER(MahasiswaTE!I799)</f>
        <v>MERUYA</v>
      </c>
      <c r="G799" s="13" t="str">
        <f>UPPER(MahasiswaTE!E799)</f>
        <v>D3</v>
      </c>
    </row>
    <row r="800" spans="1:7" ht="15">
      <c r="A800" s="13" t="str">
        <f>UPPER(MahasiswaTE!C800)</f>
        <v>SUHARYONO</v>
      </c>
      <c r="B800" s="13" t="str">
        <f>MahasiswaTE!B800</f>
        <v>0140312-103    </v>
      </c>
      <c r="C800" s="33">
        <f>MahasiswaTE!H800</f>
        <v>2003</v>
      </c>
      <c r="D800" s="13" t="str">
        <f>UPPER(MahasiswaTE!F800)</f>
        <v>REGULER 2</v>
      </c>
      <c r="E800" s="13" t="str">
        <f>UPPER(MahasiswaTE!G800)</f>
        <v>M</v>
      </c>
      <c r="F800" s="13" t="str">
        <f>UPPER(MahasiswaTE!I800)</f>
        <v>MERUYA</v>
      </c>
      <c r="G800" s="13" t="str">
        <f>UPPER(MahasiswaTE!E800)</f>
        <v>D3</v>
      </c>
    </row>
    <row r="801" spans="1:7" ht="15">
      <c r="A801" s="13" t="str">
        <f>UPPER(MahasiswaTE!C801)</f>
        <v>DIDIN MUSLICHUDIN</v>
      </c>
      <c r="B801" s="13" t="str">
        <f>MahasiswaTE!B801</f>
        <v>0140312-104    </v>
      </c>
      <c r="C801" s="33">
        <f>MahasiswaTE!H801</f>
        <v>2003</v>
      </c>
      <c r="D801" s="13" t="str">
        <f>UPPER(MahasiswaTE!F801)</f>
        <v>REGULER 2</v>
      </c>
      <c r="E801" s="13" t="str">
        <f>UPPER(MahasiswaTE!G801)</f>
        <v>D</v>
      </c>
      <c r="F801" s="13" t="str">
        <f>UPPER(MahasiswaTE!I801)</f>
        <v>MERUYA</v>
      </c>
      <c r="G801" s="13" t="str">
        <f>UPPER(MahasiswaTE!E801)</f>
        <v>D3</v>
      </c>
    </row>
    <row r="802" spans="1:7" ht="15">
      <c r="A802" s="13" t="str">
        <f>UPPER(MahasiswaTE!C802)</f>
        <v>M RUDY CANDRA WIJAYA</v>
      </c>
      <c r="B802" s="13" t="str">
        <f>MahasiswaTE!B802</f>
        <v>0140312-105    </v>
      </c>
      <c r="C802" s="33">
        <f>MahasiswaTE!H802</f>
        <v>2003</v>
      </c>
      <c r="D802" s="13" t="str">
        <f>UPPER(MahasiswaTE!F802)</f>
        <v>REGULER 2</v>
      </c>
      <c r="E802" s="13" t="str">
        <f>UPPER(MahasiswaTE!G802)</f>
        <v>D</v>
      </c>
      <c r="F802" s="13" t="str">
        <f>UPPER(MahasiswaTE!I802)</f>
        <v>MERUYA</v>
      </c>
      <c r="G802" s="13" t="str">
        <f>UPPER(MahasiswaTE!E802)</f>
        <v>D3</v>
      </c>
    </row>
    <row r="803" spans="1:7" ht="15">
      <c r="A803" s="13" t="str">
        <f>UPPER(MahasiswaTE!C803)</f>
        <v>SUNARDI</v>
      </c>
      <c r="B803" s="13" t="str">
        <f>MahasiswaTE!B803</f>
        <v>0140312-106    </v>
      </c>
      <c r="C803" s="33">
        <f>MahasiswaTE!H803</f>
        <v>2003</v>
      </c>
      <c r="D803" s="13" t="str">
        <f>UPPER(MahasiswaTE!F803)</f>
        <v>REGULER 2</v>
      </c>
      <c r="E803" s="13" t="str">
        <f>UPPER(MahasiswaTE!G803)</f>
        <v>L</v>
      </c>
      <c r="F803" s="13" t="str">
        <f>UPPER(MahasiswaTE!I803)</f>
        <v>MERUYA</v>
      </c>
      <c r="G803" s="13" t="str">
        <f>UPPER(MahasiswaTE!E803)</f>
        <v>SMU</v>
      </c>
    </row>
    <row r="804" spans="1:7" ht="15">
      <c r="A804" s="13" t="str">
        <f>UPPER(MahasiswaTE!C804)</f>
        <v>CHRYSANTHUS ISPRIANGGORO</v>
      </c>
      <c r="B804" s="13" t="str">
        <f>MahasiswaTE!B804</f>
        <v>0140312-107    </v>
      </c>
      <c r="C804" s="33">
        <f>MahasiswaTE!H804</f>
        <v>2003</v>
      </c>
      <c r="D804" s="13" t="str">
        <f>UPPER(MahasiswaTE!F804)</f>
        <v>REGULER 2</v>
      </c>
      <c r="E804" s="13" t="str">
        <f>UPPER(MahasiswaTE!G804)</f>
        <v>D</v>
      </c>
      <c r="F804" s="13" t="str">
        <f>UPPER(MahasiswaTE!I804)</f>
        <v>MENTENG</v>
      </c>
      <c r="G804" s="13" t="str">
        <f>UPPER(MahasiswaTE!E804)</f>
        <v>D3</v>
      </c>
    </row>
    <row r="805" spans="1:7" ht="15">
      <c r="A805" s="13" t="str">
        <f>UPPER(MahasiswaTE!C805)</f>
        <v>YULIATI</v>
      </c>
      <c r="B805" s="13" t="str">
        <f>MahasiswaTE!B805</f>
        <v>0140312-108    </v>
      </c>
      <c r="C805" s="33">
        <f>MahasiswaTE!H805</f>
        <v>2003</v>
      </c>
      <c r="D805" s="13" t="str">
        <f>UPPER(MahasiswaTE!F805)</f>
        <v>REGULER 2</v>
      </c>
      <c r="E805" s="13" t="str">
        <f>UPPER(MahasiswaTE!G805)</f>
        <v>L</v>
      </c>
      <c r="F805" s="13" t="str">
        <f>UPPER(MahasiswaTE!I805)</f>
        <v>MERUYA</v>
      </c>
      <c r="G805" s="13" t="str">
        <f>UPPER(MahasiswaTE!E805)</f>
        <v>D3</v>
      </c>
    </row>
    <row r="806" spans="1:7" ht="15">
      <c r="A806" s="13" t="str">
        <f>UPPER(MahasiswaTE!C806)</f>
        <v>RENO GUNAWAN</v>
      </c>
      <c r="B806" s="13" t="str">
        <f>MahasiswaTE!B806</f>
        <v>0140312-109    </v>
      </c>
      <c r="C806" s="33">
        <f>MahasiswaTE!H806</f>
        <v>2003</v>
      </c>
      <c r="D806" s="13" t="str">
        <f>UPPER(MahasiswaTE!F806)</f>
        <v>REGULER 2</v>
      </c>
      <c r="E806" s="13" t="str">
        <f>UPPER(MahasiswaTE!G806)</f>
        <v>L</v>
      </c>
      <c r="F806" s="13" t="str">
        <f>UPPER(MahasiswaTE!I806)</f>
        <v>MERUYA</v>
      </c>
      <c r="G806" s="13" t="str">
        <f>UPPER(MahasiswaTE!E806)</f>
        <v>SMU</v>
      </c>
    </row>
    <row r="807" spans="1:7" ht="15">
      <c r="A807" s="13" t="str">
        <f>UPPER(MahasiswaTE!C807)</f>
        <v>MUHAMAD ARIFIN</v>
      </c>
      <c r="B807" s="13" t="str">
        <f>MahasiswaTE!B807</f>
        <v>0140312-110    </v>
      </c>
      <c r="C807" s="33">
        <f>MahasiswaTE!H807</f>
        <v>2003</v>
      </c>
      <c r="D807" s="13" t="str">
        <f>UPPER(MahasiswaTE!F807)</f>
        <v>REGULER 2</v>
      </c>
      <c r="E807" s="13" t="str">
        <f>UPPER(MahasiswaTE!G807)</f>
        <v>L</v>
      </c>
      <c r="F807" s="13" t="str">
        <f>UPPER(MahasiswaTE!I807)</f>
        <v>MERUYA</v>
      </c>
      <c r="G807" s="13" t="str">
        <f>UPPER(MahasiswaTE!E807)</f>
        <v>D3</v>
      </c>
    </row>
    <row r="808" spans="1:7" ht="15">
      <c r="A808" s="13" t="str">
        <f>UPPER(MahasiswaTE!C808)</f>
        <v>WAWAN TRI HARTANTO</v>
      </c>
      <c r="B808" s="13" t="str">
        <f>MahasiswaTE!B808</f>
        <v>0140312-111    </v>
      </c>
      <c r="C808" s="33">
        <f>MahasiswaTE!H808</f>
        <v>2003</v>
      </c>
      <c r="D808" s="13" t="str">
        <f>UPPER(MahasiswaTE!F808)</f>
        <v>REGULER 2</v>
      </c>
      <c r="E808" s="13" t="str">
        <f>UPPER(MahasiswaTE!G808)</f>
        <v>D</v>
      </c>
      <c r="F808" s="13" t="str">
        <f>UPPER(MahasiswaTE!I808)</f>
        <v>MENTENG</v>
      </c>
      <c r="G808" s="13" t="str">
        <f>UPPER(MahasiswaTE!E808)</f>
        <v>D3</v>
      </c>
    </row>
    <row r="809" spans="1:7" ht="15">
      <c r="A809" s="13" t="str">
        <f>UPPER(MahasiswaTE!C809)</f>
        <v>NUR CHABIB</v>
      </c>
      <c r="B809" s="13" t="str">
        <f>MahasiswaTE!B809</f>
        <v>0140312-112    </v>
      </c>
      <c r="C809" s="33">
        <f>MahasiswaTE!H809</f>
        <v>2003</v>
      </c>
      <c r="D809" s="13" t="str">
        <f>UPPER(MahasiswaTE!F809)</f>
        <v>REGULER 2</v>
      </c>
      <c r="E809" s="13" t="str">
        <f>UPPER(MahasiswaTE!G809)</f>
        <v>D</v>
      </c>
      <c r="F809" s="13" t="str">
        <f>UPPER(MahasiswaTE!I809)</f>
        <v>MERUYA</v>
      </c>
      <c r="G809" s="13" t="str">
        <f>UPPER(MahasiswaTE!E809)</f>
        <v>SMU</v>
      </c>
    </row>
    <row r="810" spans="1:7" ht="15">
      <c r="A810" s="13" t="str">
        <f>UPPER(MahasiswaTE!C810)</f>
        <v>AGUS RIYANTO</v>
      </c>
      <c r="B810" s="13" t="str">
        <f>MahasiswaTE!B810</f>
        <v>0140312-113    </v>
      </c>
      <c r="C810" s="33">
        <f>MahasiswaTE!H810</f>
        <v>2003</v>
      </c>
      <c r="D810" s="13" t="str">
        <f>UPPER(MahasiswaTE!F810)</f>
        <v>REGULER 2</v>
      </c>
      <c r="E810" s="13" t="str">
        <f>UPPER(MahasiswaTE!G810)</f>
        <v>L</v>
      </c>
      <c r="F810" s="13" t="str">
        <f>UPPER(MahasiswaTE!I810)</f>
        <v>MERUYA</v>
      </c>
      <c r="G810" s="13" t="str">
        <f>UPPER(MahasiswaTE!E810)</f>
        <v>SMU</v>
      </c>
    </row>
    <row r="811" spans="1:7" ht="15">
      <c r="A811" s="13" t="str">
        <f>UPPER(MahasiswaTE!C811)</f>
        <v>YAN RINALDI</v>
      </c>
      <c r="B811" s="13" t="str">
        <f>MahasiswaTE!B811</f>
        <v>0140312-114    </v>
      </c>
      <c r="C811" s="33">
        <f>MahasiswaTE!H811</f>
        <v>2003</v>
      </c>
      <c r="D811" s="13" t="str">
        <f>UPPER(MahasiswaTE!F811)</f>
        <v>REGULER 2</v>
      </c>
      <c r="E811" s="13" t="str">
        <f>UPPER(MahasiswaTE!G811)</f>
        <v>L</v>
      </c>
      <c r="F811" s="13" t="str">
        <f>UPPER(MahasiswaTE!I811)</f>
        <v>MERUYA</v>
      </c>
      <c r="G811" s="13" t="str">
        <f>UPPER(MahasiswaTE!E811)</f>
        <v>D3</v>
      </c>
    </row>
    <row r="812" spans="1:7" ht="15">
      <c r="A812" s="13" t="str">
        <f>UPPER(MahasiswaTE!C812)</f>
        <v>MUHAMMAD FATCHAN MUBINA</v>
      </c>
      <c r="B812" s="13" t="str">
        <f>MahasiswaTE!B812</f>
        <v>0140312-115    </v>
      </c>
      <c r="C812" s="33">
        <f>MahasiswaTE!H812</f>
        <v>2003</v>
      </c>
      <c r="D812" s="13" t="str">
        <f>UPPER(MahasiswaTE!F812)</f>
        <v>REGULER 2</v>
      </c>
      <c r="E812" s="13" t="str">
        <f>UPPER(MahasiswaTE!G812)</f>
        <v>L</v>
      </c>
      <c r="F812" s="13" t="str">
        <f>UPPER(MahasiswaTE!I812)</f>
        <v>MERUYA</v>
      </c>
      <c r="G812" s="13" t="str">
        <f>UPPER(MahasiswaTE!E812)</f>
        <v>D3</v>
      </c>
    </row>
    <row r="813" spans="1:7" ht="15">
      <c r="A813" s="13" t="str">
        <f>UPPER(MahasiswaTE!C813)</f>
        <v>CATUR NURMANSYAH</v>
      </c>
      <c r="B813" s="13" t="str">
        <f>MahasiswaTE!B813</f>
        <v>0140312-116    </v>
      </c>
      <c r="C813" s="33">
        <f>MahasiswaTE!H813</f>
        <v>2003</v>
      </c>
      <c r="D813" s="13" t="str">
        <f>UPPER(MahasiswaTE!F813)</f>
        <v>REGULER 2</v>
      </c>
      <c r="E813" s="13" t="str">
        <f>UPPER(MahasiswaTE!G813)</f>
        <v>D</v>
      </c>
      <c r="F813" s="13" t="str">
        <f>UPPER(MahasiswaTE!I813)</f>
        <v>MERUYA</v>
      </c>
      <c r="G813" s="13" t="str">
        <f>UPPER(MahasiswaTE!E813)</f>
        <v>D3</v>
      </c>
    </row>
    <row r="814" spans="1:7" ht="15">
      <c r="A814" s="13" t="str">
        <f>UPPER(MahasiswaTE!C814)</f>
        <v>OCTI KURNIATI</v>
      </c>
      <c r="B814" s="13" t="str">
        <f>MahasiswaTE!B814</f>
        <v>0140312-117    </v>
      </c>
      <c r="C814" s="33">
        <f>MahasiswaTE!H814</f>
        <v>2003</v>
      </c>
      <c r="D814" s="13" t="str">
        <f>UPPER(MahasiswaTE!F814)</f>
        <v>REGULER 2</v>
      </c>
      <c r="E814" s="13" t="str">
        <f>UPPER(MahasiswaTE!G814)</f>
        <v>L</v>
      </c>
      <c r="F814" s="13" t="str">
        <f>UPPER(MahasiswaTE!I814)</f>
        <v>MERUYA</v>
      </c>
      <c r="G814" s="13" t="str">
        <f>UPPER(MahasiswaTE!E814)</f>
        <v>D3</v>
      </c>
    </row>
    <row r="815" spans="1:7" ht="15">
      <c r="A815" s="13" t="str">
        <f>UPPER(MahasiswaTE!C815)</f>
        <v>ANAS WIJAYA</v>
      </c>
      <c r="B815" s="13" t="str">
        <f>MahasiswaTE!B815</f>
        <v>0140312-118    </v>
      </c>
      <c r="C815" s="33">
        <f>MahasiswaTE!H815</f>
        <v>2003</v>
      </c>
      <c r="D815" s="13" t="str">
        <f>UPPER(MahasiswaTE!F815)</f>
        <v>REGULER 2</v>
      </c>
      <c r="E815" s="13" t="str">
        <f>UPPER(MahasiswaTE!G815)</f>
        <v>D</v>
      </c>
      <c r="F815" s="13" t="str">
        <f>UPPER(MahasiswaTE!I815)</f>
        <v>MERUYA</v>
      </c>
      <c r="G815" s="13" t="str">
        <f>UPPER(MahasiswaTE!E815)</f>
        <v>D3</v>
      </c>
    </row>
    <row r="816" spans="1:7" ht="15">
      <c r="A816" s="13" t="str">
        <f>UPPER(MahasiswaTE!C816)</f>
        <v>DEDY KUSWARA</v>
      </c>
      <c r="B816" s="13" t="str">
        <f>MahasiswaTE!B816</f>
        <v>0140312-119    </v>
      </c>
      <c r="C816" s="33">
        <f>MahasiswaTE!H816</f>
        <v>2003</v>
      </c>
      <c r="D816" s="13" t="str">
        <f>UPPER(MahasiswaTE!F816)</f>
        <v>REGULER 2</v>
      </c>
      <c r="E816" s="13" t="str">
        <f>UPPER(MahasiswaTE!G816)</f>
        <v>L</v>
      </c>
      <c r="F816" s="13" t="str">
        <f>UPPER(MahasiswaTE!I816)</f>
        <v>MERUYA</v>
      </c>
      <c r="G816" s="13" t="str">
        <f>UPPER(MahasiswaTE!E816)</f>
        <v>D3</v>
      </c>
    </row>
    <row r="817" spans="1:7" ht="15">
      <c r="A817" s="13" t="str">
        <f>UPPER(MahasiswaTE!C817)</f>
        <v>ADI BAMBANG WIWOHO</v>
      </c>
      <c r="B817" s="13" t="str">
        <f>MahasiswaTE!B817</f>
        <v>0140312-120    </v>
      </c>
      <c r="C817" s="33">
        <f>MahasiswaTE!H817</f>
        <v>2003</v>
      </c>
      <c r="D817" s="13" t="str">
        <f>UPPER(MahasiswaTE!F817)</f>
        <v>REGULER 2</v>
      </c>
      <c r="E817" s="13" t="str">
        <f>UPPER(MahasiswaTE!G817)</f>
        <v>L</v>
      </c>
      <c r="F817" s="13" t="str">
        <f>UPPER(MahasiswaTE!I817)</f>
        <v>MENTENG</v>
      </c>
      <c r="G817" s="13" t="str">
        <f>UPPER(MahasiswaTE!E817)</f>
        <v>D3</v>
      </c>
    </row>
    <row r="818" spans="1:7" ht="15">
      <c r="A818" s="13" t="str">
        <f>UPPER(MahasiswaTE!C818)</f>
        <v>ISLAM SALIM</v>
      </c>
      <c r="B818" s="13" t="str">
        <f>MahasiswaTE!B818</f>
        <v>0140312-121    </v>
      </c>
      <c r="C818" s="33">
        <f>MahasiswaTE!H818</f>
        <v>2003</v>
      </c>
      <c r="D818" s="13" t="str">
        <f>UPPER(MahasiswaTE!F818)</f>
        <v>REGULER 2</v>
      </c>
      <c r="E818" s="13" t="str">
        <f>UPPER(MahasiswaTE!G818)</f>
        <v>D</v>
      </c>
      <c r="F818" s="13" t="str">
        <f>UPPER(MahasiswaTE!I818)</f>
        <v>MERUYA</v>
      </c>
      <c r="G818" s="13" t="str">
        <f>UPPER(MahasiswaTE!E818)</f>
        <v>D3</v>
      </c>
    </row>
    <row r="819" spans="1:7" ht="15">
      <c r="A819" s="13" t="str">
        <f>UPPER(MahasiswaTE!C819)</f>
        <v>YANUARDO GANDA DRABENZUS</v>
      </c>
      <c r="B819" s="13" t="str">
        <f>MahasiswaTE!B819</f>
        <v>0140312-122    </v>
      </c>
      <c r="C819" s="33">
        <f>MahasiswaTE!H819</f>
        <v>2003</v>
      </c>
      <c r="D819" s="13" t="str">
        <f>UPPER(MahasiswaTE!F819)</f>
        <v>REGULER 2</v>
      </c>
      <c r="E819" s="13" t="str">
        <f>UPPER(MahasiswaTE!G819)</f>
        <v>D</v>
      </c>
      <c r="F819" s="13" t="str">
        <f>UPPER(MahasiswaTE!I819)</f>
        <v>MENTENG</v>
      </c>
      <c r="G819" s="13" t="str">
        <f>UPPER(MahasiswaTE!E819)</f>
        <v>D3</v>
      </c>
    </row>
    <row r="820" spans="1:7" ht="15">
      <c r="A820" s="13" t="str">
        <f>UPPER(MahasiswaTE!C820)</f>
        <v>FERI AFENDI</v>
      </c>
      <c r="B820" s="13" t="str">
        <f>MahasiswaTE!B820</f>
        <v>0140312-123    </v>
      </c>
      <c r="C820" s="33">
        <f>MahasiswaTE!H820</f>
        <v>2003</v>
      </c>
      <c r="D820" s="13" t="str">
        <f>UPPER(MahasiswaTE!F820)</f>
        <v>REGULER 2</v>
      </c>
      <c r="E820" s="13" t="str">
        <f>UPPER(MahasiswaTE!G820)</f>
        <v>L</v>
      </c>
      <c r="F820" s="13" t="str">
        <f>UPPER(MahasiswaTE!I820)</f>
        <v>MERUYA</v>
      </c>
      <c r="G820" s="13" t="str">
        <f>UPPER(MahasiswaTE!E820)</f>
        <v>SMU</v>
      </c>
    </row>
    <row r="821" spans="1:7" ht="15">
      <c r="A821" s="13" t="str">
        <f>UPPER(MahasiswaTE!C821)</f>
        <v>DEDE SALMAN ALFARISI</v>
      </c>
      <c r="B821" s="13" t="str">
        <f>MahasiswaTE!B821</f>
        <v>0140312-124    </v>
      </c>
      <c r="C821" s="33">
        <f>MahasiswaTE!H821</f>
        <v>2003</v>
      </c>
      <c r="D821" s="13" t="str">
        <f>UPPER(MahasiswaTE!F821)</f>
        <v>REGULER 2</v>
      </c>
      <c r="E821" s="13" t="str">
        <f>UPPER(MahasiswaTE!G821)</f>
        <v>D</v>
      </c>
      <c r="F821" s="13" t="str">
        <f>UPPER(MahasiswaTE!I821)</f>
        <v>MERUYA</v>
      </c>
      <c r="G821" s="13" t="str">
        <f>UPPER(MahasiswaTE!E821)</f>
        <v>D3</v>
      </c>
    </row>
    <row r="822" spans="1:7" ht="15">
      <c r="A822" s="13" t="str">
        <f>UPPER(MahasiswaTE!C822)</f>
        <v>IRFANUDIN</v>
      </c>
      <c r="B822" s="13" t="str">
        <f>MahasiswaTE!B822</f>
        <v>0140312-125    </v>
      </c>
      <c r="C822" s="33">
        <f>MahasiswaTE!H822</f>
        <v>2003</v>
      </c>
      <c r="D822" s="13" t="str">
        <f>UPPER(MahasiswaTE!F822)</f>
        <v>REGULER 2</v>
      </c>
      <c r="E822" s="13" t="str">
        <f>UPPER(MahasiswaTE!G822)</f>
        <v>L</v>
      </c>
      <c r="F822" s="13" t="str">
        <f>UPPER(MahasiswaTE!I822)</f>
        <v>MENTENG</v>
      </c>
      <c r="G822" s="13" t="str">
        <f>UPPER(MahasiswaTE!E822)</f>
        <v>D3</v>
      </c>
    </row>
    <row r="823" spans="1:7" ht="15">
      <c r="A823" s="13" t="str">
        <f>UPPER(MahasiswaTE!C823)</f>
        <v>ZAINURRAHMAN</v>
      </c>
      <c r="B823" s="13" t="str">
        <f>MahasiswaTE!B823</f>
        <v>0140312-126    </v>
      </c>
      <c r="C823" s="33">
        <f>MahasiswaTE!H823</f>
        <v>2003</v>
      </c>
      <c r="D823" s="13" t="str">
        <f>UPPER(MahasiswaTE!F823)</f>
        <v>REGULER 2</v>
      </c>
      <c r="E823" s="13" t="str">
        <f>UPPER(MahasiswaTE!G823)</f>
        <v>D</v>
      </c>
      <c r="F823" s="13" t="str">
        <f>UPPER(MahasiswaTE!I823)</f>
        <v>MERUYA</v>
      </c>
      <c r="G823" s="13" t="str">
        <f>UPPER(MahasiswaTE!E823)</f>
        <v>D3</v>
      </c>
    </row>
    <row r="824" spans="1:7" ht="15">
      <c r="A824" s="13" t="str">
        <f>UPPER(MahasiswaTE!C824)</f>
        <v>MUHAMMAD WIJAYANTO</v>
      </c>
      <c r="B824" s="13" t="str">
        <f>MahasiswaTE!B824</f>
        <v>0140312-127    </v>
      </c>
      <c r="C824" s="33">
        <f>MahasiswaTE!H824</f>
        <v>2003</v>
      </c>
      <c r="D824" s="13" t="str">
        <f>UPPER(MahasiswaTE!F824)</f>
        <v>REGULER 2</v>
      </c>
      <c r="E824" s="13" t="str">
        <f>UPPER(MahasiswaTE!G824)</f>
        <v>D</v>
      </c>
      <c r="F824" s="13" t="str">
        <f>UPPER(MahasiswaTE!I824)</f>
        <v>MERUYA</v>
      </c>
      <c r="G824" s="13" t="str">
        <f>UPPER(MahasiswaTE!E824)</f>
        <v>D3</v>
      </c>
    </row>
    <row r="825" spans="1:7" ht="15">
      <c r="A825" s="13" t="str">
        <f>UPPER(MahasiswaTE!C825)</f>
        <v>DIDIN SYAHBUDIN</v>
      </c>
      <c r="B825" s="13" t="str">
        <f>MahasiswaTE!B825</f>
        <v>0140312-128    </v>
      </c>
      <c r="C825" s="33">
        <f>MahasiswaTE!H825</f>
        <v>2003</v>
      </c>
      <c r="D825" s="13" t="str">
        <f>UPPER(MahasiswaTE!F825)</f>
        <v>REGULER 2</v>
      </c>
      <c r="E825" s="13" t="str">
        <f>UPPER(MahasiswaTE!G825)</f>
        <v>D</v>
      </c>
      <c r="F825" s="13" t="str">
        <f>UPPER(MahasiswaTE!I825)</f>
        <v>MERUYA</v>
      </c>
      <c r="G825" s="13" t="str">
        <f>UPPER(MahasiswaTE!E825)</f>
        <v>D3</v>
      </c>
    </row>
    <row r="826" spans="1:7" ht="15">
      <c r="A826" s="13" t="str">
        <f>UPPER(MahasiswaTE!C826)</f>
        <v>DODO SUGIARMAN</v>
      </c>
      <c r="B826" s="13" t="str">
        <f>MahasiswaTE!B826</f>
        <v>0140312-129    </v>
      </c>
      <c r="C826" s="33">
        <f>MahasiswaTE!H826</f>
        <v>2003</v>
      </c>
      <c r="D826" s="13" t="str">
        <f>UPPER(MahasiswaTE!F826)</f>
        <v>REGULER 2</v>
      </c>
      <c r="E826" s="13" t="str">
        <f>UPPER(MahasiswaTE!G826)</f>
        <v>L</v>
      </c>
      <c r="F826" s="13" t="str">
        <f>UPPER(MahasiswaTE!I826)</f>
        <v>MENTENG</v>
      </c>
      <c r="G826" s="13" t="str">
        <f>UPPER(MahasiswaTE!E826)</f>
        <v>D3</v>
      </c>
    </row>
    <row r="827" spans="1:7" ht="15">
      <c r="A827" s="13" t="str">
        <f>UPPER(MahasiswaTE!C827)</f>
        <v>HINDIARTO PRASETYO</v>
      </c>
      <c r="B827" s="13" t="str">
        <f>MahasiswaTE!B827</f>
        <v>0140312-130    </v>
      </c>
      <c r="C827" s="33">
        <f>MahasiswaTE!H827</f>
        <v>2003</v>
      </c>
      <c r="D827" s="13" t="str">
        <f>UPPER(MahasiswaTE!F827)</f>
        <v>REGULER 2</v>
      </c>
      <c r="E827" s="13" t="str">
        <f>UPPER(MahasiswaTE!G827)</f>
        <v>L</v>
      </c>
      <c r="F827" s="13" t="str">
        <f>UPPER(MahasiswaTE!I827)</f>
        <v>MENTENG</v>
      </c>
      <c r="G827" s="13" t="str">
        <f>UPPER(MahasiswaTE!E827)</f>
        <v>D3</v>
      </c>
    </row>
    <row r="828" spans="1:7" ht="15">
      <c r="A828" s="13" t="str">
        <f>UPPER(MahasiswaTE!C828)</f>
        <v>BAIHAQI</v>
      </c>
      <c r="B828" s="13" t="str">
        <f>MahasiswaTE!B828</f>
        <v>01491-002    </v>
      </c>
      <c r="C828" s="33">
        <f>MahasiswaTE!H828</f>
        <v>1991</v>
      </c>
      <c r="D828" s="13" t="str">
        <f>UPPER(MahasiswaTE!F828)</f>
        <v>REGULER</v>
      </c>
      <c r="E828" s="13" t="str">
        <f>UPPER(MahasiswaTE!G828)</f>
        <v>L</v>
      </c>
      <c r="F828" s="13" t="str">
        <f>UPPER(MahasiswaTE!I828)</f>
        <v>MERUYA</v>
      </c>
      <c r="G828" s="13" t="str">
        <f>UPPER(MahasiswaTE!E828)</f>
        <v/>
      </c>
    </row>
    <row r="829" spans="1:7" ht="15">
      <c r="A829" s="13" t="str">
        <f>UPPER(MahasiswaTE!C829)</f>
        <v>BONG MUNG SIANG</v>
      </c>
      <c r="B829" s="13" t="str">
        <f>MahasiswaTE!B829</f>
        <v>01491-003    </v>
      </c>
      <c r="C829" s="33">
        <f>MahasiswaTE!H829</f>
        <v>1991</v>
      </c>
      <c r="D829" s="13" t="str">
        <f>UPPER(MahasiswaTE!F829)</f>
        <v>REGULER</v>
      </c>
      <c r="E829" s="13" t="str">
        <f>UPPER(MahasiswaTE!G829)</f>
        <v>M</v>
      </c>
      <c r="F829" s="13" t="str">
        <f>UPPER(MahasiswaTE!I829)</f>
        <v>MERUYA</v>
      </c>
      <c r="G829" s="13" t="str">
        <f>UPPER(MahasiswaTE!E829)</f>
        <v/>
      </c>
    </row>
    <row r="830" spans="1:7" ht="15">
      <c r="A830" s="13" t="str">
        <f>UPPER(MahasiswaTE!C830)</f>
        <v>CLIFFORD AMBROSSE H.</v>
      </c>
      <c r="B830" s="13" t="str">
        <f>MahasiswaTE!B830</f>
        <v>01491-004    </v>
      </c>
      <c r="C830" s="33">
        <f>MahasiswaTE!H830</f>
        <v>1991</v>
      </c>
      <c r="D830" s="13" t="str">
        <f>UPPER(MahasiswaTE!F830)</f>
        <v>REGULER</v>
      </c>
      <c r="E830" s="13" t="str">
        <f>UPPER(MahasiswaTE!G830)</f>
        <v>L</v>
      </c>
      <c r="F830" s="13" t="str">
        <f>UPPER(MahasiswaTE!I830)</f>
        <v>MERUYA</v>
      </c>
      <c r="G830" s="13" t="str">
        <f>UPPER(MahasiswaTE!E830)</f>
        <v/>
      </c>
    </row>
    <row r="831" spans="1:7" ht="15">
      <c r="A831" s="13" t="str">
        <f>UPPER(MahasiswaTE!C831)</f>
        <v>FERYADI</v>
      </c>
      <c r="B831" s="13" t="str">
        <f>MahasiswaTE!B831</f>
        <v>01491-005    </v>
      </c>
      <c r="C831" s="33">
        <f>MahasiswaTE!H831</f>
        <v>1991</v>
      </c>
      <c r="D831" s="13" t="str">
        <f>UPPER(MahasiswaTE!F831)</f>
        <v>REGULER</v>
      </c>
      <c r="E831" s="13" t="str">
        <f>UPPER(MahasiswaTE!G831)</f>
        <v>L</v>
      </c>
      <c r="F831" s="13" t="str">
        <f>UPPER(MahasiswaTE!I831)</f>
        <v>MERUYA</v>
      </c>
      <c r="G831" s="13" t="str">
        <f>UPPER(MahasiswaTE!E831)</f>
        <v/>
      </c>
    </row>
    <row r="832" spans="1:7" ht="15">
      <c r="A832" s="13" t="str">
        <f>UPPER(MahasiswaTE!C832)</f>
        <v>HARSONO</v>
      </c>
      <c r="B832" s="13" t="str">
        <f>MahasiswaTE!B832</f>
        <v>01491-006    </v>
      </c>
      <c r="C832" s="33">
        <f>MahasiswaTE!H832</f>
        <v>1991</v>
      </c>
      <c r="D832" s="13" t="str">
        <f>UPPER(MahasiswaTE!F832)</f>
        <v>REGULER</v>
      </c>
      <c r="E832" s="13" t="str">
        <f>UPPER(MahasiswaTE!G832)</f>
        <v>L</v>
      </c>
      <c r="F832" s="13" t="str">
        <f>UPPER(MahasiswaTE!I832)</f>
        <v>MERUYA</v>
      </c>
      <c r="G832" s="13" t="str">
        <f>UPPER(MahasiswaTE!E832)</f>
        <v/>
      </c>
    </row>
    <row r="833" spans="1:7" ht="15">
      <c r="A833" s="13" t="str">
        <f>UPPER(MahasiswaTE!C833)</f>
        <v>LUKMAN HAKIM</v>
      </c>
      <c r="B833" s="13" t="str">
        <f>MahasiswaTE!B833</f>
        <v>01491-007    </v>
      </c>
      <c r="C833" s="33">
        <f>MahasiswaTE!H833</f>
        <v>1991</v>
      </c>
      <c r="D833" s="13" t="str">
        <f>UPPER(MahasiswaTE!F833)</f>
        <v>REGULER</v>
      </c>
      <c r="E833" s="13" t="str">
        <f>UPPER(MahasiswaTE!G833)</f>
        <v>L</v>
      </c>
      <c r="F833" s="13" t="str">
        <f>UPPER(MahasiswaTE!I833)</f>
        <v>MERUYA</v>
      </c>
      <c r="G833" s="13" t="str">
        <f>UPPER(MahasiswaTE!E833)</f>
        <v/>
      </c>
    </row>
    <row r="834" spans="1:7" ht="15">
      <c r="A834" s="13" t="str">
        <f>UPPER(MahasiswaTE!C834)</f>
        <v>NOFVITARIUS</v>
      </c>
      <c r="B834" s="13" t="str">
        <f>MahasiswaTE!B834</f>
        <v>01491-008    </v>
      </c>
      <c r="C834" s="33">
        <f>MahasiswaTE!H834</f>
        <v>1991</v>
      </c>
      <c r="D834" s="13" t="str">
        <f>UPPER(MahasiswaTE!F834)</f>
        <v>REGULER</v>
      </c>
      <c r="E834" s="13" t="str">
        <f>UPPER(MahasiswaTE!G834)</f>
        <v>L</v>
      </c>
      <c r="F834" s="13" t="str">
        <f>UPPER(MahasiswaTE!I834)</f>
        <v>MERUYA</v>
      </c>
      <c r="G834" s="13" t="str">
        <f>UPPER(MahasiswaTE!E834)</f>
        <v/>
      </c>
    </row>
    <row r="835" spans="1:7" ht="15">
      <c r="A835" s="13" t="str">
        <f>UPPER(MahasiswaTE!C835)</f>
        <v>OYANG FERDY YUSUF</v>
      </c>
      <c r="B835" s="13" t="str">
        <f>MahasiswaTE!B835</f>
        <v>01491-009    </v>
      </c>
      <c r="C835" s="33">
        <f>MahasiswaTE!H835</f>
        <v>1991</v>
      </c>
      <c r="D835" s="13" t="str">
        <f>UPPER(MahasiswaTE!F835)</f>
        <v>REGULER</v>
      </c>
      <c r="E835" s="13" t="str">
        <f>UPPER(MahasiswaTE!G835)</f>
        <v>L</v>
      </c>
      <c r="F835" s="13" t="str">
        <f>UPPER(MahasiswaTE!I835)</f>
        <v>MERUYA</v>
      </c>
      <c r="G835" s="13" t="str">
        <f>UPPER(MahasiswaTE!E835)</f>
        <v/>
      </c>
    </row>
    <row r="836" spans="1:7" ht="15">
      <c r="A836" s="13" t="str">
        <f>UPPER(MahasiswaTE!C836)</f>
        <v>PRABUDIARTO</v>
      </c>
      <c r="B836" s="13" t="str">
        <f>MahasiswaTE!B836</f>
        <v>01491-010    </v>
      </c>
      <c r="C836" s="33">
        <f>MahasiswaTE!H836</f>
        <v>1991</v>
      </c>
      <c r="D836" s="13" t="str">
        <f>UPPER(MahasiswaTE!F836)</f>
        <v>REGULER</v>
      </c>
      <c r="E836" s="13" t="str">
        <f>UPPER(MahasiswaTE!G836)</f>
        <v>L</v>
      </c>
      <c r="F836" s="13" t="str">
        <f>UPPER(MahasiswaTE!I836)</f>
        <v>MERUYA</v>
      </c>
      <c r="G836" s="13" t="str">
        <f>UPPER(MahasiswaTE!E836)</f>
        <v/>
      </c>
    </row>
    <row r="837" spans="1:7" ht="15">
      <c r="A837" s="13" t="str">
        <f>UPPER(MahasiswaTE!C837)</f>
        <v>R. APRIYOSO I.</v>
      </c>
      <c r="B837" s="13" t="str">
        <f>MahasiswaTE!B837</f>
        <v>01491-011    </v>
      </c>
      <c r="C837" s="33">
        <f>MahasiswaTE!H837</f>
        <v>1991</v>
      </c>
      <c r="D837" s="13" t="str">
        <f>UPPER(MahasiswaTE!F837)</f>
        <v>REGULER</v>
      </c>
      <c r="E837" s="13" t="str">
        <f>UPPER(MahasiswaTE!G837)</f>
        <v>L</v>
      </c>
      <c r="F837" s="13" t="str">
        <f>UPPER(MahasiswaTE!I837)</f>
        <v>MERUYA</v>
      </c>
      <c r="G837" s="13" t="str">
        <f>UPPER(MahasiswaTE!E837)</f>
        <v/>
      </c>
    </row>
    <row r="838" spans="1:7" ht="15">
      <c r="A838" s="13" t="str">
        <f>UPPER(MahasiswaTE!C838)</f>
        <v>SUBHAN</v>
      </c>
      <c r="B838" s="13" t="str">
        <f>MahasiswaTE!B838</f>
        <v>01491-012    </v>
      </c>
      <c r="C838" s="33">
        <f>MahasiswaTE!H838</f>
        <v>1991</v>
      </c>
      <c r="D838" s="13" t="str">
        <f>UPPER(MahasiswaTE!F838)</f>
        <v>REGULER</v>
      </c>
      <c r="E838" s="13" t="str">
        <f>UPPER(MahasiswaTE!G838)</f>
        <v>L</v>
      </c>
      <c r="F838" s="13" t="str">
        <f>UPPER(MahasiswaTE!I838)</f>
        <v>MERUYA</v>
      </c>
      <c r="G838" s="13" t="str">
        <f>UPPER(MahasiswaTE!E838)</f>
        <v/>
      </c>
    </row>
    <row r="839" spans="1:7" ht="15">
      <c r="A839" s="13" t="str">
        <f>UPPER(MahasiswaTE!C839)</f>
        <v>SULHADI</v>
      </c>
      <c r="B839" s="13" t="str">
        <f>MahasiswaTE!B839</f>
        <v>01491-013    </v>
      </c>
      <c r="C839" s="33">
        <f>MahasiswaTE!H839</f>
        <v>1991</v>
      </c>
      <c r="D839" s="13" t="str">
        <f>UPPER(MahasiswaTE!F839)</f>
        <v>REGULER</v>
      </c>
      <c r="E839" s="13" t="str">
        <f>UPPER(MahasiswaTE!G839)</f>
        <v>L</v>
      </c>
      <c r="F839" s="13" t="str">
        <f>UPPER(MahasiswaTE!I839)</f>
        <v>MERUYA</v>
      </c>
      <c r="G839" s="13" t="str">
        <f>UPPER(MahasiswaTE!E839)</f>
        <v/>
      </c>
    </row>
    <row r="840" spans="1:7" ht="15">
      <c r="A840" s="13" t="str">
        <f>UPPER(MahasiswaTE!C840)</f>
        <v>YULIA RONAZ</v>
      </c>
      <c r="B840" s="13" t="str">
        <f>MahasiswaTE!B840</f>
        <v>01491-015    </v>
      </c>
      <c r="C840" s="33">
        <f>MahasiswaTE!H840</f>
        <v>1991</v>
      </c>
      <c r="D840" s="13" t="str">
        <f>UPPER(MahasiswaTE!F840)</f>
        <v>REGULER</v>
      </c>
      <c r="E840" s="13" t="str">
        <f>UPPER(MahasiswaTE!G840)</f>
        <v>L</v>
      </c>
      <c r="F840" s="13" t="str">
        <f>UPPER(MahasiswaTE!I840)</f>
        <v>MERUYA</v>
      </c>
      <c r="G840" s="13" t="str">
        <f>UPPER(MahasiswaTE!E840)</f>
        <v/>
      </c>
    </row>
    <row r="841" spans="1:7" ht="15">
      <c r="A841" s="13" t="str">
        <f>UPPER(MahasiswaTE!C841)</f>
        <v>YUNALDI B.</v>
      </c>
      <c r="B841" s="13" t="str">
        <f>MahasiswaTE!B841</f>
        <v>01491-016    </v>
      </c>
      <c r="C841" s="33">
        <f>MahasiswaTE!H841</f>
        <v>1991</v>
      </c>
      <c r="D841" s="13" t="str">
        <f>UPPER(MahasiswaTE!F841)</f>
        <v>REGULER</v>
      </c>
      <c r="E841" s="13" t="str">
        <f>UPPER(MahasiswaTE!G841)</f>
        <v>L</v>
      </c>
      <c r="F841" s="13" t="str">
        <f>UPPER(MahasiswaTE!I841)</f>
        <v>MERUYA</v>
      </c>
      <c r="G841" s="13" t="str">
        <f>UPPER(MahasiswaTE!E841)</f>
        <v/>
      </c>
    </row>
    <row r="842" spans="1:7" ht="15">
      <c r="A842" s="13" t="str">
        <f>UPPER(MahasiswaTE!C842)</f>
        <v>ZENO RALDI</v>
      </c>
      <c r="B842" s="13" t="str">
        <f>MahasiswaTE!B842</f>
        <v>01491-017    </v>
      </c>
      <c r="C842" s="33">
        <f>MahasiswaTE!H842</f>
        <v>1991</v>
      </c>
      <c r="D842" s="13" t="str">
        <f>UPPER(MahasiswaTE!F842)</f>
        <v>REGULER</v>
      </c>
      <c r="E842" s="13" t="str">
        <f>UPPER(MahasiswaTE!G842)</f>
        <v>L</v>
      </c>
      <c r="F842" s="13" t="str">
        <f>UPPER(MahasiswaTE!I842)</f>
        <v>MERUYA</v>
      </c>
      <c r="G842" s="13" t="str">
        <f>UPPER(MahasiswaTE!E842)</f>
        <v/>
      </c>
    </row>
    <row r="843" spans="1:7" ht="15">
      <c r="A843" s="13" t="str">
        <f>UPPER(MahasiswaTE!C843)</f>
        <v>ZULFIAR</v>
      </c>
      <c r="B843" s="13" t="str">
        <f>MahasiswaTE!B843</f>
        <v>01491-018    </v>
      </c>
      <c r="C843" s="33">
        <f>MahasiswaTE!H843</f>
        <v>1991</v>
      </c>
      <c r="D843" s="13" t="str">
        <f>UPPER(MahasiswaTE!F843)</f>
        <v>REGULER</v>
      </c>
      <c r="E843" s="13" t="str">
        <f>UPPER(MahasiswaTE!G843)</f>
        <v>L</v>
      </c>
      <c r="F843" s="13" t="str">
        <f>UPPER(MahasiswaTE!I843)</f>
        <v>MERUYA</v>
      </c>
      <c r="G843" s="13" t="str">
        <f>UPPER(MahasiswaTE!E843)</f>
        <v/>
      </c>
    </row>
    <row r="844" spans="1:7" ht="15">
      <c r="A844" s="13" t="str">
        <f>UPPER(MahasiswaTE!C844)</f>
        <v>AGUS TRIHANDOKO</v>
      </c>
      <c r="B844" s="13" t="str">
        <f>MahasiswaTE!B844</f>
        <v>01492-001    </v>
      </c>
      <c r="C844" s="33">
        <f>MahasiswaTE!H844</f>
        <v>1992</v>
      </c>
      <c r="D844" s="13" t="str">
        <f>UPPER(MahasiswaTE!F844)</f>
        <v>REGULER</v>
      </c>
      <c r="E844" s="13" t="str">
        <f>UPPER(MahasiswaTE!G844)</f>
        <v>L</v>
      </c>
      <c r="F844" s="13" t="str">
        <f>UPPER(MahasiswaTE!I844)</f>
        <v>MERUYA</v>
      </c>
      <c r="G844" s="13" t="str">
        <f>UPPER(MahasiswaTE!E844)</f>
        <v/>
      </c>
    </row>
    <row r="845" spans="1:7" ht="15">
      <c r="A845" s="13" t="str">
        <f>UPPER(MahasiswaTE!C845)</f>
        <v>ALTO INDIAR</v>
      </c>
      <c r="B845" s="13" t="str">
        <f>MahasiswaTE!B845</f>
        <v>01492-002    </v>
      </c>
      <c r="C845" s="33">
        <f>MahasiswaTE!H845</f>
        <v>1992</v>
      </c>
      <c r="D845" s="13" t="str">
        <f>UPPER(MahasiswaTE!F845)</f>
        <v>REGULER</v>
      </c>
      <c r="E845" s="13" t="str">
        <f>UPPER(MahasiswaTE!G845)</f>
        <v>L</v>
      </c>
      <c r="F845" s="13" t="str">
        <f>UPPER(MahasiswaTE!I845)</f>
        <v>MERUYA</v>
      </c>
      <c r="G845" s="13" t="str">
        <f>UPPER(MahasiswaTE!E845)</f>
        <v/>
      </c>
    </row>
    <row r="846" spans="1:7" ht="15">
      <c r="A846" s="13" t="str">
        <f>UPPER(MahasiswaTE!C846)</f>
        <v>ANDREAS MEIKO M.</v>
      </c>
      <c r="B846" s="13" t="str">
        <f>MahasiswaTE!B846</f>
        <v>01492-003    </v>
      </c>
      <c r="C846" s="33">
        <f>MahasiswaTE!H846</f>
        <v>1992</v>
      </c>
      <c r="D846" s="13" t="str">
        <f>UPPER(MahasiswaTE!F846)</f>
        <v>REGULER</v>
      </c>
      <c r="E846" s="13" t="str">
        <f>UPPER(MahasiswaTE!G846)</f>
        <v>L</v>
      </c>
      <c r="F846" s="13" t="str">
        <f>UPPER(MahasiswaTE!I846)</f>
        <v>MERUYA</v>
      </c>
      <c r="G846" s="13" t="str">
        <f>UPPER(MahasiswaTE!E846)</f>
        <v/>
      </c>
    </row>
    <row r="847" spans="1:7" ht="15">
      <c r="A847" s="13" t="str">
        <f>UPPER(MahasiswaTE!C847)</f>
        <v>ANDRI PURBA R.</v>
      </c>
      <c r="B847" s="13" t="str">
        <f>MahasiswaTE!B847</f>
        <v>01492-004    </v>
      </c>
      <c r="C847" s="33">
        <f>MahasiswaTE!H847</f>
        <v>1992</v>
      </c>
      <c r="D847" s="13" t="str">
        <f>UPPER(MahasiswaTE!F847)</f>
        <v>REGULER</v>
      </c>
      <c r="E847" s="13" t="str">
        <f>UPPER(MahasiswaTE!G847)</f>
        <v>L</v>
      </c>
      <c r="F847" s="13" t="str">
        <f>UPPER(MahasiswaTE!I847)</f>
        <v>MERUYA</v>
      </c>
      <c r="G847" s="13" t="str">
        <f>UPPER(MahasiswaTE!E847)</f>
        <v/>
      </c>
    </row>
    <row r="848" spans="1:7" ht="15">
      <c r="A848" s="13" t="str">
        <f>UPPER(MahasiswaTE!C848)</f>
        <v>APRIAWAN</v>
      </c>
      <c r="B848" s="13" t="str">
        <f>MahasiswaTE!B848</f>
        <v>01492-005    </v>
      </c>
      <c r="C848" s="33">
        <f>MahasiswaTE!H848</f>
        <v>1992</v>
      </c>
      <c r="D848" s="13" t="str">
        <f>UPPER(MahasiswaTE!F848)</f>
        <v>REGULER</v>
      </c>
      <c r="E848" s="13" t="str">
        <f>UPPER(MahasiswaTE!G848)</f>
        <v>L</v>
      </c>
      <c r="F848" s="13" t="str">
        <f>UPPER(MahasiswaTE!I848)</f>
        <v>MERUYA</v>
      </c>
      <c r="G848" s="13" t="str">
        <f>UPPER(MahasiswaTE!E848)</f>
        <v/>
      </c>
    </row>
    <row r="849" spans="1:7" ht="15">
      <c r="A849" s="13" t="str">
        <f>UPPER(MahasiswaTE!C849)</f>
        <v>ARYANTO</v>
      </c>
      <c r="B849" s="13" t="str">
        <f>MahasiswaTE!B849</f>
        <v>01492-006    </v>
      </c>
      <c r="C849" s="33">
        <f>MahasiswaTE!H849</f>
        <v>1992</v>
      </c>
      <c r="D849" s="13" t="str">
        <f>UPPER(MahasiswaTE!F849)</f>
        <v>REGULER</v>
      </c>
      <c r="E849" s="13" t="str">
        <f>UPPER(MahasiswaTE!G849)</f>
        <v>L</v>
      </c>
      <c r="F849" s="13" t="str">
        <f>UPPER(MahasiswaTE!I849)</f>
        <v>MERUYA</v>
      </c>
      <c r="G849" s="13" t="str">
        <f>UPPER(MahasiswaTE!E849)</f>
        <v/>
      </c>
    </row>
    <row r="850" spans="1:7" ht="15">
      <c r="A850" s="13" t="str">
        <f>UPPER(MahasiswaTE!C850)</f>
        <v>ARYO WIBOWO</v>
      </c>
      <c r="B850" s="13" t="str">
        <f>MahasiswaTE!B850</f>
        <v>01492-007    </v>
      </c>
      <c r="C850" s="33">
        <f>MahasiswaTE!H850</f>
        <v>1992</v>
      </c>
      <c r="D850" s="13" t="str">
        <f>UPPER(MahasiswaTE!F850)</f>
        <v>REGULER</v>
      </c>
      <c r="E850" s="13" t="str">
        <f>UPPER(MahasiswaTE!G850)</f>
        <v>L</v>
      </c>
      <c r="F850" s="13" t="str">
        <f>UPPER(MahasiswaTE!I850)</f>
        <v>MERUYA</v>
      </c>
      <c r="G850" s="13" t="str">
        <f>UPPER(MahasiswaTE!E850)</f>
        <v/>
      </c>
    </row>
    <row r="851" spans="1:7" ht="15">
      <c r="A851" s="13" t="str">
        <f>UPPER(MahasiswaTE!C851)</f>
        <v>ASEF RAMELAN</v>
      </c>
      <c r="B851" s="13" t="str">
        <f>MahasiswaTE!B851</f>
        <v>01492-008    </v>
      </c>
      <c r="C851" s="33">
        <f>MahasiswaTE!H851</f>
        <v>1992</v>
      </c>
      <c r="D851" s="13" t="str">
        <f>UPPER(MahasiswaTE!F851)</f>
        <v>REGULER</v>
      </c>
      <c r="E851" s="13" t="str">
        <f>UPPER(MahasiswaTE!G851)</f>
        <v>L</v>
      </c>
      <c r="F851" s="13" t="str">
        <f>UPPER(MahasiswaTE!I851)</f>
        <v>MERUYA</v>
      </c>
      <c r="G851" s="13" t="str">
        <f>UPPER(MahasiswaTE!E851)</f>
        <v/>
      </c>
    </row>
    <row r="852" spans="1:7" ht="15">
      <c r="A852" s="13" t="str">
        <f>UPPER(MahasiswaTE!C852)</f>
        <v>ASMA DJIJANTO</v>
      </c>
      <c r="B852" s="13" t="str">
        <f>MahasiswaTE!B852</f>
        <v>01492-009    </v>
      </c>
      <c r="C852" s="33">
        <f>MahasiswaTE!H852</f>
        <v>1992</v>
      </c>
      <c r="D852" s="13" t="str">
        <f>UPPER(MahasiswaTE!F852)</f>
        <v>REGULER</v>
      </c>
      <c r="E852" s="13" t="str">
        <f>UPPER(MahasiswaTE!G852)</f>
        <v>L</v>
      </c>
      <c r="F852" s="13" t="str">
        <f>UPPER(MahasiswaTE!I852)</f>
        <v>MERUYA</v>
      </c>
      <c r="G852" s="13" t="str">
        <f>UPPER(MahasiswaTE!E852)</f>
        <v/>
      </c>
    </row>
    <row r="853" spans="1:7" ht="15">
      <c r="A853" s="13" t="str">
        <f>UPPER(MahasiswaTE!C853)</f>
        <v>BAMBANG TRI SAPUTRA</v>
      </c>
      <c r="B853" s="13" t="str">
        <f>MahasiswaTE!B853</f>
        <v>01492-010    </v>
      </c>
      <c r="C853" s="33">
        <f>MahasiswaTE!H853</f>
        <v>1992</v>
      </c>
      <c r="D853" s="13" t="str">
        <f>UPPER(MahasiswaTE!F853)</f>
        <v>REGULER</v>
      </c>
      <c r="E853" s="13" t="str">
        <f>UPPER(MahasiswaTE!G853)</f>
        <v>L</v>
      </c>
      <c r="F853" s="13" t="str">
        <f>UPPER(MahasiswaTE!I853)</f>
        <v>MERUYA</v>
      </c>
      <c r="G853" s="13" t="str">
        <f>UPPER(MahasiswaTE!E853)</f>
        <v/>
      </c>
    </row>
    <row r="854" spans="1:7" ht="15">
      <c r="A854" s="13" t="str">
        <f>UPPER(MahasiswaTE!C854)</f>
        <v>BONA VENTURA M.</v>
      </c>
      <c r="B854" s="13" t="str">
        <f>MahasiswaTE!B854</f>
        <v>01492-011    </v>
      </c>
      <c r="C854" s="33">
        <f>MahasiswaTE!H854</f>
        <v>1992</v>
      </c>
      <c r="D854" s="13" t="str">
        <f>UPPER(MahasiswaTE!F854)</f>
        <v>REGULER</v>
      </c>
      <c r="E854" s="13" t="str">
        <f>UPPER(MahasiswaTE!G854)</f>
        <v>L</v>
      </c>
      <c r="F854" s="13" t="str">
        <f>UPPER(MahasiswaTE!I854)</f>
        <v>MERUYA</v>
      </c>
      <c r="G854" s="13" t="str">
        <f>UPPER(MahasiswaTE!E854)</f>
        <v/>
      </c>
    </row>
    <row r="855" spans="1:7" ht="15">
      <c r="A855" s="13" t="str">
        <f>UPPER(MahasiswaTE!C855)</f>
        <v>BUDHI SETIAWAN</v>
      </c>
      <c r="B855" s="13" t="str">
        <f>MahasiswaTE!B855</f>
        <v>01492-012    </v>
      </c>
      <c r="C855" s="33">
        <f>MahasiswaTE!H855</f>
        <v>1992</v>
      </c>
      <c r="D855" s="13" t="str">
        <f>UPPER(MahasiswaTE!F855)</f>
        <v>REGULER</v>
      </c>
      <c r="E855" s="13" t="str">
        <f>UPPER(MahasiswaTE!G855)</f>
        <v>L</v>
      </c>
      <c r="F855" s="13" t="str">
        <f>UPPER(MahasiswaTE!I855)</f>
        <v>MERUYA</v>
      </c>
      <c r="G855" s="13" t="str">
        <f>UPPER(MahasiswaTE!E855)</f>
        <v/>
      </c>
    </row>
    <row r="856" spans="1:7" ht="15">
      <c r="A856" s="13" t="str">
        <f>UPPER(MahasiswaTE!C856)</f>
        <v>CECEP MULYANA</v>
      </c>
      <c r="B856" s="13" t="str">
        <f>MahasiswaTE!B856</f>
        <v>01492-013    </v>
      </c>
      <c r="C856" s="33">
        <f>MahasiswaTE!H856</f>
        <v>1992</v>
      </c>
      <c r="D856" s="13" t="str">
        <f>UPPER(MahasiswaTE!F856)</f>
        <v>REGULER</v>
      </c>
      <c r="E856" s="13" t="str">
        <f>UPPER(MahasiswaTE!G856)</f>
        <v>L</v>
      </c>
      <c r="F856" s="13" t="str">
        <f>UPPER(MahasiswaTE!I856)</f>
        <v>MERUYA</v>
      </c>
      <c r="G856" s="13" t="str">
        <f>UPPER(MahasiswaTE!E856)</f>
        <v/>
      </c>
    </row>
    <row r="857" spans="1:7" ht="15">
      <c r="A857" s="13" t="str">
        <f>UPPER(MahasiswaTE!C857)</f>
        <v>DADANG SUMANTRI</v>
      </c>
      <c r="B857" s="13" t="str">
        <f>MahasiswaTE!B857</f>
        <v>01492-014    </v>
      </c>
      <c r="C857" s="33">
        <f>MahasiswaTE!H857</f>
        <v>1992</v>
      </c>
      <c r="D857" s="13" t="str">
        <f>UPPER(MahasiswaTE!F857)</f>
        <v>REGULER</v>
      </c>
      <c r="E857" s="13" t="str">
        <f>UPPER(MahasiswaTE!G857)</f>
        <v>L</v>
      </c>
      <c r="F857" s="13" t="str">
        <f>UPPER(MahasiswaTE!I857)</f>
        <v>MERUYA</v>
      </c>
      <c r="G857" s="13" t="str">
        <f>UPPER(MahasiswaTE!E857)</f>
        <v/>
      </c>
    </row>
    <row r="858" spans="1:7" ht="15">
      <c r="A858" s="13" t="str">
        <f>UPPER(MahasiswaTE!C858)</f>
        <v>DIAN NOVIAR M.</v>
      </c>
      <c r="B858" s="13" t="str">
        <f>MahasiswaTE!B858</f>
        <v>01492-015    </v>
      </c>
      <c r="C858" s="33">
        <f>MahasiswaTE!H858</f>
        <v>1992</v>
      </c>
      <c r="D858" s="13" t="str">
        <f>UPPER(MahasiswaTE!F858)</f>
        <v>REGULER</v>
      </c>
      <c r="E858" s="13" t="str">
        <f>UPPER(MahasiswaTE!G858)</f>
        <v>L</v>
      </c>
      <c r="F858" s="13" t="str">
        <f>UPPER(MahasiswaTE!I858)</f>
        <v>MERUYA</v>
      </c>
      <c r="G858" s="13" t="str">
        <f>UPPER(MahasiswaTE!E858)</f>
        <v/>
      </c>
    </row>
    <row r="859" spans="1:7" ht="15">
      <c r="A859" s="13" t="str">
        <f>UPPER(MahasiswaTE!C859)</f>
        <v>DIANA DAMAYANTHI</v>
      </c>
      <c r="B859" s="13" t="str">
        <f>MahasiswaTE!B859</f>
        <v>01492-016    </v>
      </c>
      <c r="C859" s="33">
        <f>MahasiswaTE!H859</f>
        <v>1992</v>
      </c>
      <c r="D859" s="13" t="str">
        <f>UPPER(MahasiswaTE!F859)</f>
        <v>REGULER</v>
      </c>
      <c r="E859" s="13" t="str">
        <f>UPPER(MahasiswaTE!G859)</f>
        <v>L</v>
      </c>
      <c r="F859" s="13" t="str">
        <f>UPPER(MahasiswaTE!I859)</f>
        <v>MERUYA</v>
      </c>
      <c r="G859" s="13" t="str">
        <f>UPPER(MahasiswaTE!E859)</f>
        <v/>
      </c>
    </row>
    <row r="860" spans="1:7" ht="15">
      <c r="A860" s="13" t="str">
        <f>UPPER(MahasiswaTE!C860)</f>
        <v>DJAMHURI</v>
      </c>
      <c r="B860" s="13" t="str">
        <f>MahasiswaTE!B860</f>
        <v>01492-017    </v>
      </c>
      <c r="C860" s="33">
        <f>MahasiswaTE!H860</f>
        <v>1992</v>
      </c>
      <c r="D860" s="13" t="str">
        <f>UPPER(MahasiswaTE!F860)</f>
        <v>REGULER</v>
      </c>
      <c r="E860" s="13" t="str">
        <f>UPPER(MahasiswaTE!G860)</f>
        <v>P</v>
      </c>
      <c r="F860" s="13" t="str">
        <f>UPPER(MahasiswaTE!I860)</f>
        <v>MERUYA</v>
      </c>
      <c r="G860" s="13" t="str">
        <f>UPPER(MahasiswaTE!E860)</f>
        <v/>
      </c>
    </row>
    <row r="861" spans="1:7" ht="15">
      <c r="A861" s="13" t="str">
        <f>UPPER(MahasiswaTE!C861)</f>
        <v>EDI SUHENDRO</v>
      </c>
      <c r="B861" s="13" t="str">
        <f>MahasiswaTE!B861</f>
        <v>01492-018    </v>
      </c>
      <c r="C861" s="33">
        <f>MahasiswaTE!H861</f>
        <v>1992</v>
      </c>
      <c r="D861" s="13" t="str">
        <f>UPPER(MahasiswaTE!F861)</f>
        <v>REGULER</v>
      </c>
      <c r="E861" s="13" t="str">
        <f>UPPER(MahasiswaTE!G861)</f>
        <v>L</v>
      </c>
      <c r="F861" s="13" t="str">
        <f>UPPER(MahasiswaTE!I861)</f>
        <v>MERUYA</v>
      </c>
      <c r="G861" s="13" t="str">
        <f>UPPER(MahasiswaTE!E861)</f>
        <v/>
      </c>
    </row>
    <row r="862" spans="1:7" ht="15">
      <c r="A862" s="13" t="str">
        <f>UPPER(MahasiswaTE!C862)</f>
        <v>ENDANG YUDHA</v>
      </c>
      <c r="B862" s="13" t="str">
        <f>MahasiswaTE!B862</f>
        <v>01492-019    </v>
      </c>
      <c r="C862" s="33">
        <f>MahasiswaTE!H862</f>
        <v>1992</v>
      </c>
      <c r="D862" s="13" t="str">
        <f>UPPER(MahasiswaTE!F862)</f>
        <v>REGULER</v>
      </c>
      <c r="E862" s="13" t="str">
        <f>UPPER(MahasiswaTE!G862)</f>
        <v>L</v>
      </c>
      <c r="F862" s="13" t="str">
        <f>UPPER(MahasiswaTE!I862)</f>
        <v>MERUYA</v>
      </c>
      <c r="G862" s="13" t="str">
        <f>UPPER(MahasiswaTE!E862)</f>
        <v/>
      </c>
    </row>
    <row r="863" spans="1:7" ht="15">
      <c r="A863" s="13" t="str">
        <f>UPPER(MahasiswaTE!C863)</f>
        <v>FERINSON LIHARDO</v>
      </c>
      <c r="B863" s="13" t="str">
        <f>MahasiswaTE!B863</f>
        <v>01492-020    </v>
      </c>
      <c r="C863" s="33">
        <f>MahasiswaTE!H863</f>
        <v>1992</v>
      </c>
      <c r="D863" s="13" t="str">
        <f>UPPER(MahasiswaTE!F863)</f>
        <v>REGULER</v>
      </c>
      <c r="E863" s="13" t="str">
        <f>UPPER(MahasiswaTE!G863)</f>
        <v>L</v>
      </c>
      <c r="F863" s="13" t="str">
        <f>UPPER(MahasiswaTE!I863)</f>
        <v>MERUYA</v>
      </c>
      <c r="G863" s="13" t="str">
        <f>UPPER(MahasiswaTE!E863)</f>
        <v/>
      </c>
    </row>
    <row r="864" spans="1:7" ht="15">
      <c r="A864" s="13" t="str">
        <f>UPPER(MahasiswaTE!C864)</f>
        <v>FERY RAHMAT</v>
      </c>
      <c r="B864" s="13" t="str">
        <f>MahasiswaTE!B864</f>
        <v>01492-021    </v>
      </c>
      <c r="C864" s="33">
        <f>MahasiswaTE!H864</f>
        <v>1992</v>
      </c>
      <c r="D864" s="13" t="str">
        <f>UPPER(MahasiswaTE!F864)</f>
        <v>REGULER</v>
      </c>
      <c r="E864" s="13" t="str">
        <f>UPPER(MahasiswaTE!G864)</f>
        <v>L</v>
      </c>
      <c r="F864" s="13" t="str">
        <f>UPPER(MahasiswaTE!I864)</f>
        <v>MERUYA</v>
      </c>
      <c r="G864" s="13" t="str">
        <f>UPPER(MahasiswaTE!E864)</f>
        <v/>
      </c>
    </row>
    <row r="865" spans="1:7" ht="15">
      <c r="A865" s="13" t="str">
        <f>UPPER(MahasiswaTE!C865)</f>
        <v>GUNAWAN</v>
      </c>
      <c r="B865" s="13" t="str">
        <f>MahasiswaTE!B865</f>
        <v>01492-022    </v>
      </c>
      <c r="C865" s="33">
        <f>MahasiswaTE!H865</f>
        <v>1992</v>
      </c>
      <c r="D865" s="13" t="str">
        <f>UPPER(MahasiswaTE!F865)</f>
        <v>REGULER</v>
      </c>
      <c r="E865" s="13" t="str">
        <f>UPPER(MahasiswaTE!G865)</f>
        <v>L</v>
      </c>
      <c r="F865" s="13" t="str">
        <f>UPPER(MahasiswaTE!I865)</f>
        <v>MERUYA</v>
      </c>
      <c r="G865" s="13" t="str">
        <f>UPPER(MahasiswaTE!E865)</f>
        <v/>
      </c>
    </row>
    <row r="866" spans="1:7" ht="15">
      <c r="A866" s="13" t="str">
        <f>UPPER(MahasiswaTE!C866)</f>
        <v>HARYANTO</v>
      </c>
      <c r="B866" s="13" t="str">
        <f>MahasiswaTE!B866</f>
        <v>01492-023    </v>
      </c>
      <c r="C866" s="33">
        <f>MahasiswaTE!H866</f>
        <v>1992</v>
      </c>
      <c r="D866" s="13" t="str">
        <f>UPPER(MahasiswaTE!F866)</f>
        <v>REGULER</v>
      </c>
      <c r="E866" s="13" t="str">
        <f>UPPER(MahasiswaTE!G866)</f>
        <v>L</v>
      </c>
      <c r="F866" s="13" t="str">
        <f>UPPER(MahasiswaTE!I866)</f>
        <v>MERUYA</v>
      </c>
      <c r="G866" s="13" t="str">
        <f>UPPER(MahasiswaTE!E866)</f>
        <v/>
      </c>
    </row>
    <row r="867" spans="1:7" ht="15">
      <c r="A867" s="13" t="str">
        <f>UPPER(MahasiswaTE!C867)</f>
        <v>HERMANSYAH</v>
      </c>
      <c r="B867" s="13" t="str">
        <f>MahasiswaTE!B867</f>
        <v>01492-024    </v>
      </c>
      <c r="C867" s="33">
        <f>MahasiswaTE!H867</f>
        <v>1992</v>
      </c>
      <c r="D867" s="13" t="str">
        <f>UPPER(MahasiswaTE!F867)</f>
        <v>REGULER</v>
      </c>
      <c r="E867" s="13" t="str">
        <f>UPPER(MahasiswaTE!G867)</f>
        <v>L</v>
      </c>
      <c r="F867" s="13" t="str">
        <f>UPPER(MahasiswaTE!I867)</f>
        <v>MERUYA</v>
      </c>
      <c r="G867" s="13" t="str">
        <f>UPPER(MahasiswaTE!E867)</f>
        <v/>
      </c>
    </row>
    <row r="868" spans="1:7" ht="15">
      <c r="A868" s="13" t="str">
        <f>UPPER(MahasiswaTE!C868)</f>
        <v>HIDAYATULLAH H.</v>
      </c>
      <c r="B868" s="13" t="str">
        <f>MahasiswaTE!B868</f>
        <v>01492-025    </v>
      </c>
      <c r="C868" s="33">
        <f>MahasiswaTE!H868</f>
        <v>1992</v>
      </c>
      <c r="D868" s="13" t="str">
        <f>UPPER(MahasiswaTE!F868)</f>
        <v>REGULER</v>
      </c>
      <c r="E868" s="13" t="str">
        <f>UPPER(MahasiswaTE!G868)</f>
        <v>L</v>
      </c>
      <c r="F868" s="13" t="str">
        <f>UPPER(MahasiswaTE!I868)</f>
        <v>MERUYA</v>
      </c>
      <c r="G868" s="13" t="str">
        <f>UPPER(MahasiswaTE!E868)</f>
        <v/>
      </c>
    </row>
    <row r="869" spans="1:7" ht="15">
      <c r="A869" s="13" t="str">
        <f>UPPER(MahasiswaTE!C869)</f>
        <v>HUDONO MULYANA</v>
      </c>
      <c r="B869" s="13" t="str">
        <f>MahasiswaTE!B869</f>
        <v>01492-026    </v>
      </c>
      <c r="C869" s="33">
        <f>MahasiswaTE!H869</f>
        <v>1992</v>
      </c>
      <c r="D869" s="13" t="str">
        <f>UPPER(MahasiswaTE!F869)</f>
        <v>REGULER</v>
      </c>
      <c r="E869" s="13" t="str">
        <f>UPPER(MahasiswaTE!G869)</f>
        <v>L</v>
      </c>
      <c r="F869" s="13" t="str">
        <f>UPPER(MahasiswaTE!I869)</f>
        <v>MERUYA</v>
      </c>
      <c r="G869" s="13" t="str">
        <f>UPPER(MahasiswaTE!E869)</f>
        <v/>
      </c>
    </row>
    <row r="870" spans="1:7" ht="15">
      <c r="A870" s="13" t="str">
        <f>UPPER(MahasiswaTE!C870)</f>
        <v>ISAAC MP.</v>
      </c>
      <c r="B870" s="13" t="str">
        <f>MahasiswaTE!B870</f>
        <v>01492-027    </v>
      </c>
      <c r="C870" s="33">
        <f>MahasiswaTE!H870</f>
        <v>1992</v>
      </c>
      <c r="D870" s="13" t="str">
        <f>UPPER(MahasiswaTE!F870)</f>
        <v>REGULER</v>
      </c>
      <c r="E870" s="13" t="str">
        <f>UPPER(MahasiswaTE!G870)</f>
        <v>L</v>
      </c>
      <c r="F870" s="13" t="str">
        <f>UPPER(MahasiswaTE!I870)</f>
        <v>MERUYA</v>
      </c>
      <c r="G870" s="13" t="str">
        <f>UPPER(MahasiswaTE!E870)</f>
        <v/>
      </c>
    </row>
    <row r="871" spans="1:7" ht="15">
      <c r="A871" s="13" t="str">
        <f>UPPER(MahasiswaTE!C871)</f>
        <v>ISMAIL FAKHMI</v>
      </c>
      <c r="B871" s="13" t="str">
        <f>MahasiswaTE!B871</f>
        <v>01492-028    </v>
      </c>
      <c r="C871" s="33">
        <f>MahasiswaTE!H871</f>
        <v>1992</v>
      </c>
      <c r="D871" s="13" t="str">
        <f>UPPER(MahasiswaTE!F871)</f>
        <v>REGULER</v>
      </c>
      <c r="E871" s="13" t="str">
        <f>UPPER(MahasiswaTE!G871)</f>
        <v>L</v>
      </c>
      <c r="F871" s="13" t="str">
        <f>UPPER(MahasiswaTE!I871)</f>
        <v>MERUYA</v>
      </c>
      <c r="G871" s="13" t="str">
        <f>UPPER(MahasiswaTE!E871)</f>
        <v/>
      </c>
    </row>
    <row r="872" spans="1:7" ht="15">
      <c r="A872" s="13" t="str">
        <f>UPPER(MahasiswaTE!C872)</f>
        <v>IWAN SETIAWAN</v>
      </c>
      <c r="B872" s="13" t="str">
        <f>MahasiswaTE!B872</f>
        <v>01492-029    </v>
      </c>
      <c r="C872" s="33">
        <f>MahasiswaTE!H872</f>
        <v>1992</v>
      </c>
      <c r="D872" s="13" t="str">
        <f>UPPER(MahasiswaTE!F872)</f>
        <v>REGULER</v>
      </c>
      <c r="E872" s="13" t="str">
        <f>UPPER(MahasiswaTE!G872)</f>
        <v>L</v>
      </c>
      <c r="F872" s="13" t="str">
        <f>UPPER(MahasiswaTE!I872)</f>
        <v>MERUYA</v>
      </c>
      <c r="G872" s="13" t="str">
        <f>UPPER(MahasiswaTE!E872)</f>
        <v/>
      </c>
    </row>
    <row r="873" spans="1:7" ht="15">
      <c r="A873" s="13" t="str">
        <f>UPPER(MahasiswaTE!C873)</f>
        <v>JOKO PRAMUDIONO</v>
      </c>
      <c r="B873" s="13" t="str">
        <f>MahasiswaTE!B873</f>
        <v>01492-030    </v>
      </c>
      <c r="C873" s="33">
        <f>MahasiswaTE!H873</f>
        <v>1992</v>
      </c>
      <c r="D873" s="13" t="str">
        <f>UPPER(MahasiswaTE!F873)</f>
        <v>REGULER</v>
      </c>
      <c r="E873" s="13" t="str">
        <f>UPPER(MahasiswaTE!G873)</f>
        <v>L</v>
      </c>
      <c r="F873" s="13" t="str">
        <f>UPPER(MahasiswaTE!I873)</f>
        <v>MERUYA</v>
      </c>
      <c r="G873" s="13" t="str">
        <f>UPPER(MahasiswaTE!E873)</f>
        <v/>
      </c>
    </row>
    <row r="874" spans="1:7" ht="15">
      <c r="A874" s="13" t="str">
        <f>UPPER(MahasiswaTE!C874)</f>
        <v>YULIUS</v>
      </c>
      <c r="B874" s="13" t="str">
        <f>MahasiswaTE!B874</f>
        <v>01492-031    </v>
      </c>
      <c r="C874" s="33">
        <f>MahasiswaTE!H874</f>
        <v>1992</v>
      </c>
      <c r="D874" s="13" t="str">
        <f>UPPER(MahasiswaTE!F874)</f>
        <v>REGULER</v>
      </c>
      <c r="E874" s="13" t="str">
        <f>UPPER(MahasiswaTE!G874)</f>
        <v>L</v>
      </c>
      <c r="F874" s="13" t="str">
        <f>UPPER(MahasiswaTE!I874)</f>
        <v>MERUYA</v>
      </c>
      <c r="G874" s="13" t="str">
        <f>UPPER(MahasiswaTE!E874)</f>
        <v/>
      </c>
    </row>
    <row r="875" spans="1:7" ht="15">
      <c r="A875" s="13" t="str">
        <f>UPPER(MahasiswaTE!C875)</f>
        <v>KARTIKA</v>
      </c>
      <c r="B875" s="13" t="str">
        <f>MahasiswaTE!B875</f>
        <v>01492-032    </v>
      </c>
      <c r="C875" s="33">
        <f>MahasiswaTE!H875</f>
        <v>1992</v>
      </c>
      <c r="D875" s="13" t="str">
        <f>UPPER(MahasiswaTE!F875)</f>
        <v>REGULER</v>
      </c>
      <c r="E875" s="13" t="str">
        <f>UPPER(MahasiswaTE!G875)</f>
        <v>L</v>
      </c>
      <c r="F875" s="13" t="str">
        <f>UPPER(MahasiswaTE!I875)</f>
        <v>MERUYA</v>
      </c>
      <c r="G875" s="13" t="str">
        <f>UPPER(MahasiswaTE!E875)</f>
        <v/>
      </c>
    </row>
    <row r="876" spans="1:7" ht="15">
      <c r="A876" s="13" t="str">
        <f>UPPER(MahasiswaTE!C876)</f>
        <v>KRISTIAN NATANEL</v>
      </c>
      <c r="B876" s="13" t="str">
        <f>MahasiswaTE!B876</f>
        <v>01492-033    </v>
      </c>
      <c r="C876" s="33">
        <f>MahasiswaTE!H876</f>
        <v>1992</v>
      </c>
      <c r="D876" s="13" t="str">
        <f>UPPER(MahasiswaTE!F876)</f>
        <v>REGULER</v>
      </c>
      <c r="E876" s="13" t="str">
        <f>UPPER(MahasiswaTE!G876)</f>
        <v>L</v>
      </c>
      <c r="F876" s="13" t="str">
        <f>UPPER(MahasiswaTE!I876)</f>
        <v>MERUYA</v>
      </c>
      <c r="G876" s="13" t="str">
        <f>UPPER(MahasiswaTE!E876)</f>
        <v/>
      </c>
    </row>
    <row r="877" spans="1:7" ht="15">
      <c r="A877" s="13" t="str">
        <f>UPPER(MahasiswaTE!C877)</f>
        <v>LEO WIANU S.</v>
      </c>
      <c r="B877" s="13" t="str">
        <f>MahasiswaTE!B877</f>
        <v>01492-034    </v>
      </c>
      <c r="C877" s="33">
        <f>MahasiswaTE!H877</f>
        <v>1992</v>
      </c>
      <c r="D877" s="13" t="str">
        <f>UPPER(MahasiswaTE!F877)</f>
        <v>REGULER</v>
      </c>
      <c r="E877" s="13" t="str">
        <f>UPPER(MahasiswaTE!G877)</f>
        <v>L</v>
      </c>
      <c r="F877" s="13" t="str">
        <f>UPPER(MahasiswaTE!I877)</f>
        <v>MERUYA</v>
      </c>
      <c r="G877" s="13" t="str">
        <f>UPPER(MahasiswaTE!E877)</f>
        <v/>
      </c>
    </row>
    <row r="878" spans="1:7" ht="15">
      <c r="A878" s="13" t="str">
        <f>UPPER(MahasiswaTE!C878)</f>
        <v>LUKMANUL HAKIM</v>
      </c>
      <c r="B878" s="13" t="str">
        <f>MahasiswaTE!B878</f>
        <v>01492-035    </v>
      </c>
      <c r="C878" s="33">
        <f>MahasiswaTE!H878</f>
        <v>1992</v>
      </c>
      <c r="D878" s="13" t="str">
        <f>UPPER(MahasiswaTE!F878)</f>
        <v>REGULER</v>
      </c>
      <c r="E878" s="13" t="str">
        <f>UPPER(MahasiswaTE!G878)</f>
        <v>L</v>
      </c>
      <c r="F878" s="13" t="str">
        <f>UPPER(MahasiswaTE!I878)</f>
        <v>MERUYA</v>
      </c>
      <c r="G878" s="13" t="str">
        <f>UPPER(MahasiswaTE!E878)</f>
        <v/>
      </c>
    </row>
    <row r="879" spans="1:7" ht="15">
      <c r="A879" s="13" t="str">
        <f>UPPER(MahasiswaTE!C879)</f>
        <v>MADROJI</v>
      </c>
      <c r="B879" s="13" t="str">
        <f>MahasiswaTE!B879</f>
        <v>01492-036    </v>
      </c>
      <c r="C879" s="33">
        <f>MahasiswaTE!H879</f>
        <v>1992</v>
      </c>
      <c r="D879" s="13" t="str">
        <f>UPPER(MahasiswaTE!F879)</f>
        <v>REGULER</v>
      </c>
      <c r="E879" s="13" t="str">
        <f>UPPER(MahasiswaTE!G879)</f>
        <v>L</v>
      </c>
      <c r="F879" s="13" t="str">
        <f>UPPER(MahasiswaTE!I879)</f>
        <v>MERUYA</v>
      </c>
      <c r="G879" s="13" t="str">
        <f>UPPER(MahasiswaTE!E879)</f>
        <v/>
      </c>
    </row>
    <row r="880" spans="1:7" ht="15">
      <c r="A880" s="13" t="str">
        <f>UPPER(MahasiswaTE!C880)</f>
        <v>MAHFUDH MAULANA</v>
      </c>
      <c r="B880" s="13" t="str">
        <f>MahasiswaTE!B880</f>
        <v>01492-037    </v>
      </c>
      <c r="C880" s="33">
        <f>MahasiswaTE!H880</f>
        <v>1992</v>
      </c>
      <c r="D880" s="13" t="str">
        <f>UPPER(MahasiswaTE!F880)</f>
        <v>REGULER</v>
      </c>
      <c r="E880" s="13" t="str">
        <f>UPPER(MahasiswaTE!G880)</f>
        <v>L</v>
      </c>
      <c r="F880" s="13" t="str">
        <f>UPPER(MahasiswaTE!I880)</f>
        <v>MERUYA</v>
      </c>
      <c r="G880" s="13" t="str">
        <f>UPPER(MahasiswaTE!E880)</f>
        <v/>
      </c>
    </row>
    <row r="881" spans="1:7" ht="15">
      <c r="A881" s="13" t="str">
        <f>UPPER(MahasiswaTE!C881)</f>
        <v>MARETA ARI KUSUMA</v>
      </c>
      <c r="B881" s="13" t="str">
        <f>MahasiswaTE!B881</f>
        <v>01492-038    </v>
      </c>
      <c r="C881" s="33">
        <f>MahasiswaTE!H881</f>
        <v>1992</v>
      </c>
      <c r="D881" s="13" t="str">
        <f>UPPER(MahasiswaTE!F881)</f>
        <v>REGULER</v>
      </c>
      <c r="E881" s="13" t="str">
        <f>UPPER(MahasiswaTE!G881)</f>
        <v>L</v>
      </c>
      <c r="F881" s="13" t="str">
        <f>UPPER(MahasiswaTE!I881)</f>
        <v>MERUYA</v>
      </c>
      <c r="G881" s="13" t="str">
        <f>UPPER(MahasiswaTE!E881)</f>
        <v/>
      </c>
    </row>
    <row r="882" spans="1:7" ht="15">
      <c r="A882" s="13" t="str">
        <f>UPPER(MahasiswaTE!C882)</f>
        <v>MARUULY</v>
      </c>
      <c r="B882" s="13" t="str">
        <f>MahasiswaTE!B882</f>
        <v>01492-039    </v>
      </c>
      <c r="C882" s="33">
        <f>MahasiswaTE!H882</f>
        <v>1992</v>
      </c>
      <c r="D882" s="13" t="str">
        <f>UPPER(MahasiswaTE!F882)</f>
        <v>REGULER</v>
      </c>
      <c r="E882" s="13" t="str">
        <f>UPPER(MahasiswaTE!G882)</f>
        <v>L</v>
      </c>
      <c r="F882" s="13" t="str">
        <f>UPPER(MahasiswaTE!I882)</f>
        <v>MERUYA</v>
      </c>
      <c r="G882" s="13" t="str">
        <f>UPPER(MahasiswaTE!E882)</f>
        <v/>
      </c>
    </row>
    <row r="883" spans="1:7" ht="15">
      <c r="A883" s="13" t="str">
        <f>UPPER(MahasiswaTE!C883)</f>
        <v>MERCY HAPOSAN H.</v>
      </c>
      <c r="B883" s="13" t="str">
        <f>MahasiswaTE!B883</f>
        <v>01492-040    </v>
      </c>
      <c r="C883" s="33">
        <f>MahasiswaTE!H883</f>
        <v>1992</v>
      </c>
      <c r="D883" s="13" t="str">
        <f>UPPER(MahasiswaTE!F883)</f>
        <v>REGULER</v>
      </c>
      <c r="E883" s="13" t="str">
        <f>UPPER(MahasiswaTE!G883)</f>
        <v>L</v>
      </c>
      <c r="F883" s="13" t="str">
        <f>UPPER(MahasiswaTE!I883)</f>
        <v>MERUYA</v>
      </c>
      <c r="G883" s="13" t="str">
        <f>UPPER(MahasiswaTE!E883)</f>
        <v/>
      </c>
    </row>
    <row r="884" spans="1:7" ht="15">
      <c r="A884" s="13" t="str">
        <f>UPPER(MahasiswaTE!C884)</f>
        <v>MOHAMMAD CEMERLANG</v>
      </c>
      <c r="B884" s="13" t="str">
        <f>MahasiswaTE!B884</f>
        <v>01492-041    </v>
      </c>
      <c r="C884" s="33">
        <f>MahasiswaTE!H884</f>
        <v>1992</v>
      </c>
      <c r="D884" s="13" t="str">
        <f>UPPER(MahasiswaTE!F884)</f>
        <v>REGULER</v>
      </c>
      <c r="E884" s="13" t="str">
        <f>UPPER(MahasiswaTE!G884)</f>
        <v>L</v>
      </c>
      <c r="F884" s="13" t="str">
        <f>UPPER(MahasiswaTE!I884)</f>
        <v>MERUYA</v>
      </c>
      <c r="G884" s="13" t="str">
        <f>UPPER(MahasiswaTE!E884)</f>
        <v/>
      </c>
    </row>
    <row r="885" spans="1:7" ht="15">
      <c r="A885" s="13" t="str">
        <f>UPPER(MahasiswaTE!C885)</f>
        <v>MUHAMAD SYUJ AN</v>
      </c>
      <c r="B885" s="13" t="str">
        <f>MahasiswaTE!B885</f>
        <v>01492-042    </v>
      </c>
      <c r="C885" s="33">
        <f>MahasiswaTE!H885</f>
        <v>1992</v>
      </c>
      <c r="D885" s="13" t="str">
        <f>UPPER(MahasiswaTE!F885)</f>
        <v>REGULER</v>
      </c>
      <c r="E885" s="13" t="str">
        <f>UPPER(MahasiswaTE!G885)</f>
        <v>L</v>
      </c>
      <c r="F885" s="13" t="str">
        <f>UPPER(MahasiswaTE!I885)</f>
        <v>MERUYA</v>
      </c>
      <c r="G885" s="13" t="str">
        <f>UPPER(MahasiswaTE!E885)</f>
        <v/>
      </c>
    </row>
    <row r="886" spans="1:7" ht="15">
      <c r="A886" s="13" t="str">
        <f>UPPER(MahasiswaTE!C886)</f>
        <v>MULYAWAN R.</v>
      </c>
      <c r="B886" s="13" t="str">
        <f>MahasiswaTE!B886</f>
        <v>01492-043    </v>
      </c>
      <c r="C886" s="33">
        <f>MahasiswaTE!H886</f>
        <v>1992</v>
      </c>
      <c r="D886" s="13" t="str">
        <f>UPPER(MahasiswaTE!F886)</f>
        <v>REGULER</v>
      </c>
      <c r="E886" s="13" t="str">
        <f>UPPER(MahasiswaTE!G886)</f>
        <v>L</v>
      </c>
      <c r="F886" s="13" t="str">
        <f>UPPER(MahasiswaTE!I886)</f>
        <v>MERUYA</v>
      </c>
      <c r="G886" s="13" t="str">
        <f>UPPER(MahasiswaTE!E886)</f>
        <v/>
      </c>
    </row>
    <row r="887" spans="1:7" ht="15">
      <c r="A887" s="13" t="str">
        <f>UPPER(MahasiswaTE!C887)</f>
        <v>NICO RESPATI</v>
      </c>
      <c r="B887" s="13" t="str">
        <f>MahasiswaTE!B887</f>
        <v>01492-044    </v>
      </c>
      <c r="C887" s="33">
        <f>MahasiswaTE!H887</f>
        <v>1992</v>
      </c>
      <c r="D887" s="13" t="str">
        <f>UPPER(MahasiswaTE!F887)</f>
        <v>REGULER</v>
      </c>
      <c r="E887" s="13" t="str">
        <f>UPPER(MahasiswaTE!G887)</f>
        <v>L</v>
      </c>
      <c r="F887" s="13" t="str">
        <f>UPPER(MahasiswaTE!I887)</f>
        <v>MERUYA</v>
      </c>
      <c r="G887" s="13" t="str">
        <f>UPPER(MahasiswaTE!E887)</f>
        <v/>
      </c>
    </row>
    <row r="888" spans="1:7" ht="15">
      <c r="A888" s="13" t="str">
        <f>UPPER(MahasiswaTE!C888)</f>
        <v>RACHMAD HADI P.</v>
      </c>
      <c r="B888" s="13" t="str">
        <f>MahasiswaTE!B888</f>
        <v>01492-045    </v>
      </c>
      <c r="C888" s="33">
        <f>MahasiswaTE!H888</f>
        <v>1992</v>
      </c>
      <c r="D888" s="13" t="str">
        <f>UPPER(MahasiswaTE!F888)</f>
        <v>REGULER</v>
      </c>
      <c r="E888" s="13" t="str">
        <f>UPPER(MahasiswaTE!G888)</f>
        <v>L</v>
      </c>
      <c r="F888" s="13" t="str">
        <f>UPPER(MahasiswaTE!I888)</f>
        <v>MERUYA</v>
      </c>
      <c r="G888" s="13" t="str">
        <f>UPPER(MahasiswaTE!E888)</f>
        <v/>
      </c>
    </row>
    <row r="889" spans="1:7" ht="15">
      <c r="A889" s="13" t="str">
        <f>UPPER(MahasiswaTE!C889)</f>
        <v>RAY YANTO</v>
      </c>
      <c r="B889" s="13" t="str">
        <f>MahasiswaTE!B889</f>
        <v>01492-046    </v>
      </c>
      <c r="C889" s="33">
        <f>MahasiswaTE!H889</f>
        <v>1992</v>
      </c>
      <c r="D889" s="13" t="str">
        <f>UPPER(MahasiswaTE!F889)</f>
        <v>REGULER</v>
      </c>
      <c r="E889" s="13" t="str">
        <f>UPPER(MahasiswaTE!G889)</f>
        <v>L</v>
      </c>
      <c r="F889" s="13" t="str">
        <f>UPPER(MahasiswaTE!I889)</f>
        <v>MERUYA</v>
      </c>
      <c r="G889" s="13" t="str">
        <f>UPPER(MahasiswaTE!E889)</f>
        <v/>
      </c>
    </row>
    <row r="890" spans="1:7" ht="15">
      <c r="A890" s="13" t="str">
        <f>UPPER(MahasiswaTE!C890)</f>
        <v>RETNO WURI H.</v>
      </c>
      <c r="B890" s="13" t="str">
        <f>MahasiswaTE!B890</f>
        <v>01492-047    </v>
      </c>
      <c r="C890" s="33">
        <f>MahasiswaTE!H890</f>
        <v>1992</v>
      </c>
      <c r="D890" s="13" t="str">
        <f>UPPER(MahasiswaTE!F890)</f>
        <v>REGULER</v>
      </c>
      <c r="E890" s="13" t="str">
        <f>UPPER(MahasiswaTE!G890)</f>
        <v>L</v>
      </c>
      <c r="F890" s="13" t="str">
        <f>UPPER(MahasiswaTE!I890)</f>
        <v>MERUYA</v>
      </c>
      <c r="G890" s="13" t="str">
        <f>UPPER(MahasiswaTE!E890)</f>
        <v/>
      </c>
    </row>
    <row r="891" spans="1:7" ht="15">
      <c r="A891" s="13" t="str">
        <f>UPPER(MahasiswaTE!C891)</f>
        <v>RIDWAN</v>
      </c>
      <c r="B891" s="13" t="str">
        <f>MahasiswaTE!B891</f>
        <v>01492-048    </v>
      </c>
      <c r="C891" s="33">
        <f>MahasiswaTE!H891</f>
        <v>1992</v>
      </c>
      <c r="D891" s="13" t="str">
        <f>UPPER(MahasiswaTE!F891)</f>
        <v>REGULER</v>
      </c>
      <c r="E891" s="13" t="str">
        <f>UPPER(MahasiswaTE!G891)</f>
        <v>L</v>
      </c>
      <c r="F891" s="13" t="str">
        <f>UPPER(MahasiswaTE!I891)</f>
        <v>MERUYA</v>
      </c>
      <c r="G891" s="13" t="str">
        <f>UPPER(MahasiswaTE!E891)</f>
        <v/>
      </c>
    </row>
    <row r="892" spans="1:7" ht="15">
      <c r="A892" s="13" t="str">
        <f>UPPER(MahasiswaTE!C892)</f>
        <v>RONY SURYA ULTARI</v>
      </c>
      <c r="B892" s="13" t="str">
        <f>MahasiswaTE!B892</f>
        <v>01492-049    </v>
      </c>
      <c r="C892" s="33">
        <f>MahasiswaTE!H892</f>
        <v>1992</v>
      </c>
      <c r="D892" s="13" t="str">
        <f>UPPER(MahasiswaTE!F892)</f>
        <v>REGULER</v>
      </c>
      <c r="E892" s="13" t="str">
        <f>UPPER(MahasiswaTE!G892)</f>
        <v>L</v>
      </c>
      <c r="F892" s="13" t="str">
        <f>UPPER(MahasiswaTE!I892)</f>
        <v>MERUYA</v>
      </c>
      <c r="G892" s="13" t="str">
        <f>UPPER(MahasiswaTE!E892)</f>
        <v/>
      </c>
    </row>
    <row r="893" spans="1:7" ht="15">
      <c r="A893" s="13" t="str">
        <f>UPPER(MahasiswaTE!C893)</f>
        <v>RONIZAL ABDI</v>
      </c>
      <c r="B893" s="13" t="str">
        <f>MahasiswaTE!B893</f>
        <v>01492-050    </v>
      </c>
      <c r="C893" s="33">
        <f>MahasiswaTE!H893</f>
        <v>1992</v>
      </c>
      <c r="D893" s="13" t="str">
        <f>UPPER(MahasiswaTE!F893)</f>
        <v>REGULER</v>
      </c>
      <c r="E893" s="13" t="str">
        <f>UPPER(MahasiswaTE!G893)</f>
        <v>D</v>
      </c>
      <c r="F893" s="13" t="str">
        <f>UPPER(MahasiswaTE!I893)</f>
        <v>MERUYA</v>
      </c>
      <c r="G893" s="13" t="str">
        <f>UPPER(MahasiswaTE!E893)</f>
        <v/>
      </c>
    </row>
    <row r="894" spans="1:7" ht="15">
      <c r="A894" s="13" t="str">
        <f>UPPER(MahasiswaTE!C894)</f>
        <v>R. BUDI HARYONO</v>
      </c>
      <c r="B894" s="13" t="str">
        <f>MahasiswaTE!B894</f>
        <v>01492-051    </v>
      </c>
      <c r="C894" s="33">
        <f>MahasiswaTE!H894</f>
        <v>1992</v>
      </c>
      <c r="D894" s="13" t="str">
        <f>UPPER(MahasiswaTE!F894)</f>
        <v>REGULER</v>
      </c>
      <c r="E894" s="13" t="str">
        <f>UPPER(MahasiswaTE!G894)</f>
        <v>L</v>
      </c>
      <c r="F894" s="13" t="str">
        <f>UPPER(MahasiswaTE!I894)</f>
        <v>MERUYA</v>
      </c>
      <c r="G894" s="13" t="str">
        <f>UPPER(MahasiswaTE!E894)</f>
        <v/>
      </c>
    </row>
    <row r="895" spans="1:7" ht="15">
      <c r="A895" s="13" t="str">
        <f>UPPER(MahasiswaTE!C895)</f>
        <v>SAEFUDIN</v>
      </c>
      <c r="B895" s="13" t="str">
        <f>MahasiswaTE!B895</f>
        <v>01492-052    </v>
      </c>
      <c r="C895" s="33">
        <f>MahasiswaTE!H895</f>
        <v>1992</v>
      </c>
      <c r="D895" s="13" t="str">
        <f>UPPER(MahasiswaTE!F895)</f>
        <v>REGULER</v>
      </c>
      <c r="E895" s="13" t="str">
        <f>UPPER(MahasiswaTE!G895)</f>
        <v>L</v>
      </c>
      <c r="F895" s="13" t="str">
        <f>UPPER(MahasiswaTE!I895)</f>
        <v>MERUYA</v>
      </c>
      <c r="G895" s="13" t="str">
        <f>UPPER(MahasiswaTE!E895)</f>
        <v/>
      </c>
    </row>
    <row r="896" spans="1:7" ht="15">
      <c r="A896" s="13" t="str">
        <f>UPPER(MahasiswaTE!C896)</f>
        <v>SATRIO DWI P.</v>
      </c>
      <c r="B896" s="13" t="str">
        <f>MahasiswaTE!B896</f>
        <v>01492-053    </v>
      </c>
      <c r="C896" s="33">
        <f>MahasiswaTE!H896</f>
        <v>1992</v>
      </c>
      <c r="D896" s="13" t="str">
        <f>UPPER(MahasiswaTE!F896)</f>
        <v>REGULER</v>
      </c>
      <c r="E896" s="13" t="str">
        <f>UPPER(MahasiswaTE!G896)</f>
        <v>L</v>
      </c>
      <c r="F896" s="13" t="str">
        <f>UPPER(MahasiswaTE!I896)</f>
        <v>MERUYA</v>
      </c>
      <c r="G896" s="13" t="str">
        <f>UPPER(MahasiswaTE!E896)</f>
        <v/>
      </c>
    </row>
    <row r="897" spans="1:7" ht="15">
      <c r="A897" s="13" t="str">
        <f>UPPER(MahasiswaTE!C897)</f>
        <v>SLAMET SISWANTO</v>
      </c>
      <c r="B897" s="13" t="str">
        <f>MahasiswaTE!B897</f>
        <v>01492-054    </v>
      </c>
      <c r="C897" s="33">
        <f>MahasiswaTE!H897</f>
        <v>1992</v>
      </c>
      <c r="D897" s="13" t="str">
        <f>UPPER(MahasiswaTE!F897)</f>
        <v>REGULER</v>
      </c>
      <c r="E897" s="13" t="str">
        <f>UPPER(MahasiswaTE!G897)</f>
        <v>L</v>
      </c>
      <c r="F897" s="13" t="str">
        <f>UPPER(MahasiswaTE!I897)</f>
        <v>MERUYA</v>
      </c>
      <c r="G897" s="13" t="str">
        <f>UPPER(MahasiswaTE!E897)</f>
        <v/>
      </c>
    </row>
    <row r="898" spans="1:7" ht="15">
      <c r="A898" s="13" t="str">
        <f>UPPER(MahasiswaTE!C898)</f>
        <v>SRI PURWI YANTI</v>
      </c>
      <c r="B898" s="13" t="str">
        <f>MahasiswaTE!B898</f>
        <v>01492-055    </v>
      </c>
      <c r="C898" s="33">
        <f>MahasiswaTE!H898</f>
        <v>1992</v>
      </c>
      <c r="D898" s="13" t="str">
        <f>UPPER(MahasiswaTE!F898)</f>
        <v>REGULER</v>
      </c>
      <c r="E898" s="13" t="str">
        <f>UPPER(MahasiswaTE!G898)</f>
        <v>L</v>
      </c>
      <c r="F898" s="13" t="str">
        <f>UPPER(MahasiswaTE!I898)</f>
        <v>MERUYA</v>
      </c>
      <c r="G898" s="13" t="str">
        <f>UPPER(MahasiswaTE!E898)</f>
        <v/>
      </c>
    </row>
    <row r="899" spans="1:7" ht="15">
      <c r="A899" s="13" t="str">
        <f>UPPER(MahasiswaTE!C899)</f>
        <v>STANLEY H.</v>
      </c>
      <c r="B899" s="13" t="str">
        <f>MahasiswaTE!B899</f>
        <v>01492-056    </v>
      </c>
      <c r="C899" s="33">
        <f>MahasiswaTE!H899</f>
        <v>1992</v>
      </c>
      <c r="D899" s="13" t="str">
        <f>UPPER(MahasiswaTE!F899)</f>
        <v>REGULER</v>
      </c>
      <c r="E899" s="13" t="str">
        <f>UPPER(MahasiswaTE!G899)</f>
        <v>L</v>
      </c>
      <c r="F899" s="13" t="str">
        <f>UPPER(MahasiswaTE!I899)</f>
        <v>MERUYA</v>
      </c>
      <c r="G899" s="13" t="str">
        <f>UPPER(MahasiswaTE!E899)</f>
        <v/>
      </c>
    </row>
    <row r="900" spans="1:7" ht="15">
      <c r="A900" s="13" t="str">
        <f>UPPER(MahasiswaTE!C900)</f>
        <v>SUHAMBALY</v>
      </c>
      <c r="B900" s="13" t="str">
        <f>MahasiswaTE!B900</f>
        <v>01492-057    </v>
      </c>
      <c r="C900" s="33">
        <f>MahasiswaTE!H900</f>
        <v>1992</v>
      </c>
      <c r="D900" s="13" t="str">
        <f>UPPER(MahasiswaTE!F900)</f>
        <v>REGULER</v>
      </c>
      <c r="E900" s="13" t="str">
        <f>UPPER(MahasiswaTE!G900)</f>
        <v>L</v>
      </c>
      <c r="F900" s="13" t="str">
        <f>UPPER(MahasiswaTE!I900)</f>
        <v>MERUYA</v>
      </c>
      <c r="G900" s="13" t="str">
        <f>UPPER(MahasiswaTE!E900)</f>
        <v/>
      </c>
    </row>
    <row r="901" spans="1:7" ht="15">
      <c r="A901" s="13" t="str">
        <f>UPPER(MahasiswaTE!C901)</f>
        <v>SULAIMAN</v>
      </c>
      <c r="B901" s="13" t="str">
        <f>MahasiswaTE!B901</f>
        <v>01492-058    </v>
      </c>
      <c r="C901" s="33">
        <f>MahasiswaTE!H901</f>
        <v>1992</v>
      </c>
      <c r="D901" s="13" t="str">
        <f>UPPER(MahasiswaTE!F901)</f>
        <v>REGULER</v>
      </c>
      <c r="E901" s="13" t="str">
        <f>UPPER(MahasiswaTE!G901)</f>
        <v>L</v>
      </c>
      <c r="F901" s="13" t="str">
        <f>UPPER(MahasiswaTE!I901)</f>
        <v>MERUYA</v>
      </c>
      <c r="G901" s="13" t="str">
        <f>UPPER(MahasiswaTE!E901)</f>
        <v/>
      </c>
    </row>
    <row r="902" spans="1:7" ht="15">
      <c r="A902" s="13" t="str">
        <f>UPPER(MahasiswaTE!C902)</f>
        <v>SUNARDI</v>
      </c>
      <c r="B902" s="13" t="str">
        <f>MahasiswaTE!B902</f>
        <v>01492-059    </v>
      </c>
      <c r="C902" s="33">
        <f>MahasiswaTE!H902</f>
        <v>1992</v>
      </c>
      <c r="D902" s="13" t="str">
        <f>UPPER(MahasiswaTE!F902)</f>
        <v>REGULER</v>
      </c>
      <c r="E902" s="13" t="str">
        <f>UPPER(MahasiswaTE!G902)</f>
        <v>L</v>
      </c>
      <c r="F902" s="13" t="str">
        <f>UPPER(MahasiswaTE!I902)</f>
        <v>MERUYA</v>
      </c>
      <c r="G902" s="13" t="str">
        <f>UPPER(MahasiswaTE!E902)</f>
        <v/>
      </c>
    </row>
    <row r="903" spans="1:7" ht="15">
      <c r="A903" s="13" t="str">
        <f>UPPER(MahasiswaTE!C903)</f>
        <v>TAUFIK AMIN</v>
      </c>
      <c r="B903" s="13" t="str">
        <f>MahasiswaTE!B903</f>
        <v>01492-060    </v>
      </c>
      <c r="C903" s="33">
        <f>MahasiswaTE!H903</f>
        <v>1992</v>
      </c>
      <c r="D903" s="13" t="str">
        <f>UPPER(MahasiswaTE!F903)</f>
        <v>REGULER</v>
      </c>
      <c r="E903" s="13" t="str">
        <f>UPPER(MahasiswaTE!G903)</f>
        <v>L</v>
      </c>
      <c r="F903" s="13" t="str">
        <f>UPPER(MahasiswaTE!I903)</f>
        <v>MERUYA</v>
      </c>
      <c r="G903" s="13" t="str">
        <f>UPPER(MahasiswaTE!E903)</f>
        <v/>
      </c>
    </row>
    <row r="904" spans="1:7" ht="15">
      <c r="A904" s="13" t="str">
        <f>UPPER(MahasiswaTE!C904)</f>
        <v>UMAR SAID</v>
      </c>
      <c r="B904" s="13" t="str">
        <f>MahasiswaTE!B904</f>
        <v>01492-061    </v>
      </c>
      <c r="C904" s="33">
        <f>MahasiswaTE!H904</f>
        <v>1992</v>
      </c>
      <c r="D904" s="13" t="str">
        <f>UPPER(MahasiswaTE!F904)</f>
        <v>REGULER</v>
      </c>
      <c r="E904" s="13" t="str">
        <f>UPPER(MahasiswaTE!G904)</f>
        <v>L</v>
      </c>
      <c r="F904" s="13" t="str">
        <f>UPPER(MahasiswaTE!I904)</f>
        <v>MERUYA</v>
      </c>
      <c r="G904" s="13" t="str">
        <f>UPPER(MahasiswaTE!E904)</f>
        <v/>
      </c>
    </row>
    <row r="905" spans="1:7" ht="15">
      <c r="A905" s="13" t="str">
        <f>UPPER(MahasiswaTE!C905)</f>
        <v>WALUYO BUDIMAN</v>
      </c>
      <c r="B905" s="13" t="str">
        <f>MahasiswaTE!B905</f>
        <v>01492-062    </v>
      </c>
      <c r="C905" s="33">
        <f>MahasiswaTE!H905</f>
        <v>1992</v>
      </c>
      <c r="D905" s="13" t="str">
        <f>UPPER(MahasiswaTE!F905)</f>
        <v>REGULER</v>
      </c>
      <c r="E905" s="13" t="str">
        <f>UPPER(MahasiswaTE!G905)</f>
        <v>L</v>
      </c>
      <c r="F905" s="13" t="str">
        <f>UPPER(MahasiswaTE!I905)</f>
        <v>MERUYA</v>
      </c>
      <c r="G905" s="13" t="str">
        <f>UPPER(MahasiswaTE!E905)</f>
        <v/>
      </c>
    </row>
    <row r="906" spans="1:7" ht="15">
      <c r="A906" s="13" t="str">
        <f>UPPER(MahasiswaTE!C906)</f>
        <v>WIHARTONO</v>
      </c>
      <c r="B906" s="13" t="str">
        <f>MahasiswaTE!B906</f>
        <v>01492-063    </v>
      </c>
      <c r="C906" s="33">
        <f>MahasiswaTE!H906</f>
        <v>1992</v>
      </c>
      <c r="D906" s="13" t="str">
        <f>UPPER(MahasiswaTE!F906)</f>
        <v>REGULER</v>
      </c>
      <c r="E906" s="13" t="str">
        <f>UPPER(MahasiswaTE!G906)</f>
        <v>L</v>
      </c>
      <c r="F906" s="13" t="str">
        <f>UPPER(MahasiswaTE!I906)</f>
        <v>MERUYA</v>
      </c>
      <c r="G906" s="13" t="str">
        <f>UPPER(MahasiswaTE!E906)</f>
        <v/>
      </c>
    </row>
    <row r="907" spans="1:7" ht="15">
      <c r="A907" s="13" t="str">
        <f>UPPER(MahasiswaTE!C907)</f>
        <v>YAN RUSDIANTO</v>
      </c>
      <c r="B907" s="13" t="str">
        <f>MahasiswaTE!B907</f>
        <v>01492-064    </v>
      </c>
      <c r="C907" s="33">
        <f>MahasiswaTE!H907</f>
        <v>1992</v>
      </c>
      <c r="D907" s="13" t="str">
        <f>UPPER(MahasiswaTE!F907)</f>
        <v>REGULER</v>
      </c>
      <c r="E907" s="13" t="str">
        <f>UPPER(MahasiswaTE!G907)</f>
        <v>L</v>
      </c>
      <c r="F907" s="13" t="str">
        <f>UPPER(MahasiswaTE!I907)</f>
        <v>MERUYA</v>
      </c>
      <c r="G907" s="13" t="str">
        <f>UPPER(MahasiswaTE!E907)</f>
        <v/>
      </c>
    </row>
    <row r="908" spans="1:7" ht="15">
      <c r="A908" s="13" t="str">
        <f>UPPER(MahasiswaTE!C908)</f>
        <v>IMAM SANTOSO</v>
      </c>
      <c r="B908" s="13" t="str">
        <f>MahasiswaTE!B908</f>
        <v>01492-065    </v>
      </c>
      <c r="C908" s="33">
        <f>MahasiswaTE!H908</f>
        <v>1992</v>
      </c>
      <c r="D908" s="13" t="str">
        <f>UPPER(MahasiswaTE!F908)</f>
        <v>REGULER</v>
      </c>
      <c r="E908" s="13" t="str">
        <f>UPPER(MahasiswaTE!G908)</f>
        <v>L</v>
      </c>
      <c r="F908" s="13" t="str">
        <f>UPPER(MahasiswaTE!I908)</f>
        <v>MERUYA</v>
      </c>
      <c r="G908" s="13" t="str">
        <f>UPPER(MahasiswaTE!E908)</f>
        <v/>
      </c>
    </row>
    <row r="909" spans="1:7" ht="15">
      <c r="A909" s="13" t="str">
        <f>UPPER(MahasiswaTE!C909)</f>
        <v>KRIS PANGEMANAN</v>
      </c>
      <c r="B909" s="13" t="str">
        <f>MahasiswaTE!B909</f>
        <v>01492-066    </v>
      </c>
      <c r="C909" s="33">
        <f>MahasiswaTE!H909</f>
        <v>1992</v>
      </c>
      <c r="D909" s="13" t="str">
        <f>UPPER(MahasiswaTE!F909)</f>
        <v>REGULER</v>
      </c>
      <c r="E909" s="13" t="str">
        <f>UPPER(MahasiswaTE!G909)</f>
        <v>L</v>
      </c>
      <c r="F909" s="13" t="str">
        <f>UPPER(MahasiswaTE!I909)</f>
        <v>MERUYA</v>
      </c>
      <c r="G909" s="13" t="str">
        <f>UPPER(MahasiswaTE!E909)</f>
        <v/>
      </c>
    </row>
    <row r="910" spans="1:7" ht="15">
      <c r="A910" s="13" t="str">
        <f>UPPER(MahasiswaTE!C910)</f>
        <v>HIRUL SALEH</v>
      </c>
      <c r="B910" s="13" t="str">
        <f>MahasiswaTE!B910</f>
        <v>01492-067    </v>
      </c>
      <c r="C910" s="33">
        <f>MahasiswaTE!H910</f>
        <v>1992</v>
      </c>
      <c r="D910" s="13" t="str">
        <f>UPPER(MahasiswaTE!F910)</f>
        <v>REGULER</v>
      </c>
      <c r="E910" s="13" t="str">
        <f>UPPER(MahasiswaTE!G910)</f>
        <v>L</v>
      </c>
      <c r="F910" s="13" t="str">
        <f>UPPER(MahasiswaTE!I910)</f>
        <v>MERUYA</v>
      </c>
      <c r="G910" s="13" t="str">
        <f>UPPER(MahasiswaTE!E910)</f>
        <v/>
      </c>
    </row>
    <row r="911" spans="1:7" ht="15">
      <c r="A911" s="13" t="str">
        <f>UPPER(MahasiswaTE!C911)</f>
        <v>SUGIANTO</v>
      </c>
      <c r="B911" s="13" t="str">
        <f>MahasiswaTE!B911</f>
        <v>01492-068    </v>
      </c>
      <c r="C911" s="33">
        <f>MahasiswaTE!H911</f>
        <v>1992</v>
      </c>
      <c r="D911" s="13" t="str">
        <f>UPPER(MahasiswaTE!F911)</f>
        <v>REGULER</v>
      </c>
      <c r="E911" s="13" t="str">
        <f>UPPER(MahasiswaTE!G911)</f>
        <v>L</v>
      </c>
      <c r="F911" s="13" t="str">
        <f>UPPER(MahasiswaTE!I911)</f>
        <v>MERUYA</v>
      </c>
      <c r="G911" s="13" t="str">
        <f>UPPER(MahasiswaTE!E911)</f>
        <v/>
      </c>
    </row>
    <row r="912" spans="1:7" ht="15">
      <c r="A912" s="13" t="str">
        <f>UPPER(MahasiswaTE!C912)</f>
        <v>MUHAMMAD NOESEIR</v>
      </c>
      <c r="B912" s="13" t="str">
        <f>MahasiswaTE!B912</f>
        <v>01492-069    </v>
      </c>
      <c r="C912" s="33">
        <f>MahasiswaTE!H912</f>
        <v>1992</v>
      </c>
      <c r="D912" s="13" t="str">
        <f>UPPER(MahasiswaTE!F912)</f>
        <v>REGULER</v>
      </c>
      <c r="E912" s="13" t="str">
        <f>UPPER(MahasiswaTE!G912)</f>
        <v>L</v>
      </c>
      <c r="F912" s="13" t="str">
        <f>UPPER(MahasiswaTE!I912)</f>
        <v>MERUYA</v>
      </c>
      <c r="G912" s="13" t="str">
        <f>UPPER(MahasiswaTE!E912)</f>
        <v/>
      </c>
    </row>
    <row r="913" spans="1:7" ht="15">
      <c r="A913" s="13" t="str">
        <f>UPPER(MahasiswaTE!C913)</f>
        <v>WISNU DEWANTORO</v>
      </c>
      <c r="B913" s="13" t="str">
        <f>MahasiswaTE!B913</f>
        <v>01492-071    </v>
      </c>
      <c r="C913" s="33">
        <f>MahasiswaTE!H913</f>
        <v>1992</v>
      </c>
      <c r="D913" s="13" t="str">
        <f>UPPER(MahasiswaTE!F913)</f>
        <v>REGULER</v>
      </c>
      <c r="E913" s="13" t="str">
        <f>UPPER(MahasiswaTE!G913)</f>
        <v>L</v>
      </c>
      <c r="F913" s="13" t="str">
        <f>UPPER(MahasiswaTE!I913)</f>
        <v>MERUYA</v>
      </c>
      <c r="G913" s="13" t="str">
        <f>UPPER(MahasiswaTE!E913)</f>
        <v/>
      </c>
    </row>
    <row r="914" spans="1:7" ht="15">
      <c r="A914" s="13" t="str">
        <f>UPPER(MahasiswaTE!C914)</f>
        <v>ADHY OKTAVINO</v>
      </c>
      <c r="B914" s="13" t="str">
        <f>MahasiswaTE!B914</f>
        <v>01493-001    </v>
      </c>
      <c r="C914" s="33">
        <f>MahasiswaTE!H914</f>
        <v>1993</v>
      </c>
      <c r="D914" s="13" t="str">
        <f>UPPER(MahasiswaTE!F914)</f>
        <v>REGULER</v>
      </c>
      <c r="E914" s="13" t="str">
        <f>UPPER(MahasiswaTE!G914)</f>
        <v>L</v>
      </c>
      <c r="F914" s="13" t="str">
        <f>UPPER(MahasiswaTE!I914)</f>
        <v>MERUYA</v>
      </c>
      <c r="G914" s="13" t="str">
        <f>UPPER(MahasiswaTE!E914)</f>
        <v/>
      </c>
    </row>
    <row r="915" spans="1:7" ht="15">
      <c r="A915" s="13" t="str">
        <f>UPPER(MahasiswaTE!C915)</f>
        <v>AGUS WIYONO</v>
      </c>
      <c r="B915" s="13" t="str">
        <f>MahasiswaTE!B915</f>
        <v>01493-002    </v>
      </c>
      <c r="C915" s="33">
        <f>MahasiswaTE!H915</f>
        <v>1993</v>
      </c>
      <c r="D915" s="13" t="str">
        <f>UPPER(MahasiswaTE!F915)</f>
        <v>REGULER</v>
      </c>
      <c r="E915" s="13" t="str">
        <f>UPPER(MahasiswaTE!G915)</f>
        <v>L</v>
      </c>
      <c r="F915" s="13" t="str">
        <f>UPPER(MahasiswaTE!I915)</f>
        <v>MERUYA</v>
      </c>
      <c r="G915" s="13" t="str">
        <f>UPPER(MahasiswaTE!E915)</f>
        <v/>
      </c>
    </row>
    <row r="916" spans="1:7" ht="15">
      <c r="A916" s="13" t="str">
        <f>UPPER(MahasiswaTE!C916)</f>
        <v>AHMAD HARYANTO</v>
      </c>
      <c r="B916" s="13" t="str">
        <f>MahasiswaTE!B916</f>
        <v>01493-003    </v>
      </c>
      <c r="C916" s="33">
        <f>MahasiswaTE!H916</f>
        <v>1993</v>
      </c>
      <c r="D916" s="13" t="str">
        <f>UPPER(MahasiswaTE!F916)</f>
        <v>REGULER</v>
      </c>
      <c r="E916" s="13" t="str">
        <f>UPPER(MahasiswaTE!G916)</f>
        <v>L</v>
      </c>
      <c r="F916" s="13" t="str">
        <f>UPPER(MahasiswaTE!I916)</f>
        <v>MERUYA</v>
      </c>
      <c r="G916" s="13" t="str">
        <f>UPPER(MahasiswaTE!E916)</f>
        <v/>
      </c>
    </row>
    <row r="917" spans="1:7" ht="15">
      <c r="A917" s="13" t="str">
        <f>UPPER(MahasiswaTE!C917)</f>
        <v>AHMAD SURYADI</v>
      </c>
      <c r="B917" s="13" t="str">
        <f>MahasiswaTE!B917</f>
        <v>01493-004    </v>
      </c>
      <c r="C917" s="33">
        <f>MahasiswaTE!H917</f>
        <v>1993</v>
      </c>
      <c r="D917" s="13" t="str">
        <f>UPPER(MahasiswaTE!F917)</f>
        <v>REGULER</v>
      </c>
      <c r="E917" s="13" t="str">
        <f>UPPER(MahasiswaTE!G917)</f>
        <v>L</v>
      </c>
      <c r="F917" s="13" t="str">
        <f>UPPER(MahasiswaTE!I917)</f>
        <v>MERUYA</v>
      </c>
      <c r="G917" s="13" t="str">
        <f>UPPER(MahasiswaTE!E917)</f>
        <v/>
      </c>
    </row>
    <row r="918" spans="1:7" ht="15">
      <c r="A918" s="13" t="str">
        <f>UPPER(MahasiswaTE!C918)</f>
        <v>ARIEF SUTARTO</v>
      </c>
      <c r="B918" s="13" t="str">
        <f>MahasiswaTE!B918</f>
        <v>01493-005    </v>
      </c>
      <c r="C918" s="33">
        <f>MahasiswaTE!H918</f>
        <v>1993</v>
      </c>
      <c r="D918" s="13" t="str">
        <f>UPPER(MahasiswaTE!F918)</f>
        <v>REGULER</v>
      </c>
      <c r="E918" s="13" t="str">
        <f>UPPER(MahasiswaTE!G918)</f>
        <v>L</v>
      </c>
      <c r="F918" s="13" t="str">
        <f>UPPER(MahasiswaTE!I918)</f>
        <v>MERUYA</v>
      </c>
      <c r="G918" s="13" t="str">
        <f>UPPER(MahasiswaTE!E918)</f>
        <v/>
      </c>
    </row>
    <row r="919" spans="1:7" ht="15">
      <c r="A919" s="13" t="str">
        <f>UPPER(MahasiswaTE!C919)</f>
        <v>CATUR BUDI PRAYITNO</v>
      </c>
      <c r="B919" s="13" t="str">
        <f>MahasiswaTE!B919</f>
        <v>01493-006    </v>
      </c>
      <c r="C919" s="33">
        <f>MahasiswaTE!H919</f>
        <v>1993</v>
      </c>
      <c r="D919" s="13" t="str">
        <f>UPPER(MahasiswaTE!F919)</f>
        <v>REGULER</v>
      </c>
      <c r="E919" s="13" t="str">
        <f>UPPER(MahasiswaTE!G919)</f>
        <v>P</v>
      </c>
      <c r="F919" s="13" t="str">
        <f>UPPER(MahasiswaTE!I919)</f>
        <v>MERUYA</v>
      </c>
      <c r="G919" s="13" t="str">
        <f>UPPER(MahasiswaTE!E919)</f>
        <v/>
      </c>
    </row>
    <row r="920" spans="1:7" ht="15">
      <c r="A920" s="13" t="str">
        <f>UPPER(MahasiswaTE!C920)</f>
        <v>DARWIN SUSILO</v>
      </c>
      <c r="B920" s="13" t="str">
        <f>MahasiswaTE!B920</f>
        <v>01493-007    </v>
      </c>
      <c r="C920" s="33">
        <f>MahasiswaTE!H920</f>
        <v>1993</v>
      </c>
      <c r="D920" s="13" t="str">
        <f>UPPER(MahasiswaTE!F920)</f>
        <v>REGULER</v>
      </c>
      <c r="E920" s="13" t="str">
        <f>UPPER(MahasiswaTE!G920)</f>
        <v>L</v>
      </c>
      <c r="F920" s="13" t="str">
        <f>UPPER(MahasiswaTE!I920)</f>
        <v>MERUYA</v>
      </c>
      <c r="G920" s="13" t="str">
        <f>UPPER(MahasiswaTE!E920)</f>
        <v/>
      </c>
    </row>
    <row r="921" spans="1:7" ht="15">
      <c r="A921" s="13" t="str">
        <f>UPPER(MahasiswaTE!C921)</f>
        <v>DEDYWIDODO</v>
      </c>
      <c r="B921" s="13" t="str">
        <f>MahasiswaTE!B921</f>
        <v>01493-008    </v>
      </c>
      <c r="C921" s="33">
        <f>MahasiswaTE!H921</f>
        <v>1993</v>
      </c>
      <c r="D921" s="13" t="str">
        <f>UPPER(MahasiswaTE!F921)</f>
        <v>REGULER</v>
      </c>
      <c r="E921" s="13" t="str">
        <f>UPPER(MahasiswaTE!G921)</f>
        <v>L</v>
      </c>
      <c r="F921" s="13" t="str">
        <f>UPPER(MahasiswaTE!I921)</f>
        <v>MERUYA</v>
      </c>
      <c r="G921" s="13" t="str">
        <f>UPPER(MahasiswaTE!E921)</f>
        <v/>
      </c>
    </row>
    <row r="922" spans="1:7" ht="15">
      <c r="A922" s="13" t="str">
        <f>UPPER(MahasiswaTE!C922)</f>
        <v>DENI NAPITUPULU</v>
      </c>
      <c r="B922" s="13" t="str">
        <f>MahasiswaTE!B922</f>
        <v>01493-009    </v>
      </c>
      <c r="C922" s="33">
        <f>MahasiswaTE!H922</f>
        <v>1993</v>
      </c>
      <c r="D922" s="13" t="str">
        <f>UPPER(MahasiswaTE!F922)</f>
        <v>REGULER</v>
      </c>
      <c r="E922" s="13" t="str">
        <f>UPPER(MahasiswaTE!G922)</f>
        <v>L</v>
      </c>
      <c r="F922" s="13" t="str">
        <f>UPPER(MahasiswaTE!I922)</f>
        <v>MERUYA</v>
      </c>
      <c r="G922" s="13" t="str">
        <f>UPPER(MahasiswaTE!E922)</f>
        <v/>
      </c>
    </row>
    <row r="923" spans="1:7" ht="15">
      <c r="A923" s="13" t="str">
        <f>UPPER(MahasiswaTE!C923)</f>
        <v>DINO HERBOWO</v>
      </c>
      <c r="B923" s="13" t="str">
        <f>MahasiswaTE!B923</f>
        <v>01493-010    </v>
      </c>
      <c r="C923" s="33">
        <f>MahasiswaTE!H923</f>
        <v>1993</v>
      </c>
      <c r="D923" s="13" t="str">
        <f>UPPER(MahasiswaTE!F923)</f>
        <v>REGULER</v>
      </c>
      <c r="E923" s="13" t="str">
        <f>UPPER(MahasiswaTE!G923)</f>
        <v>L</v>
      </c>
      <c r="F923" s="13" t="str">
        <f>UPPER(MahasiswaTE!I923)</f>
        <v>MERUYA</v>
      </c>
      <c r="G923" s="13" t="str">
        <f>UPPER(MahasiswaTE!E923)</f>
        <v/>
      </c>
    </row>
    <row r="924" spans="1:7" ht="15">
      <c r="A924" s="13" t="str">
        <f>UPPER(MahasiswaTE!C924)</f>
        <v>DJAMALUDIN</v>
      </c>
      <c r="B924" s="13" t="str">
        <f>MahasiswaTE!B924</f>
        <v>01493-011    </v>
      </c>
      <c r="C924" s="33">
        <f>MahasiswaTE!H924</f>
        <v>1993</v>
      </c>
      <c r="D924" s="13" t="str">
        <f>UPPER(MahasiswaTE!F924)</f>
        <v>REGULER</v>
      </c>
      <c r="E924" s="13" t="str">
        <f>UPPER(MahasiswaTE!G924)</f>
        <v>L</v>
      </c>
      <c r="F924" s="13" t="str">
        <f>UPPER(MahasiswaTE!I924)</f>
        <v>MERUYA</v>
      </c>
      <c r="G924" s="13" t="str">
        <f>UPPER(MahasiswaTE!E924)</f>
        <v/>
      </c>
    </row>
    <row r="925" spans="1:7" ht="15">
      <c r="A925" s="13" t="str">
        <f>UPPER(MahasiswaTE!C925)</f>
        <v>ERWAN FADHILAH</v>
      </c>
      <c r="B925" s="13" t="str">
        <f>MahasiswaTE!B925</f>
        <v>01493-012    </v>
      </c>
      <c r="C925" s="33">
        <f>MahasiswaTE!H925</f>
        <v>1993</v>
      </c>
      <c r="D925" s="13" t="str">
        <f>UPPER(MahasiswaTE!F925)</f>
        <v>REGULER</v>
      </c>
      <c r="E925" s="13" t="str">
        <f>UPPER(MahasiswaTE!G925)</f>
        <v>L</v>
      </c>
      <c r="F925" s="13" t="str">
        <f>UPPER(MahasiswaTE!I925)</f>
        <v>MERUYA</v>
      </c>
      <c r="G925" s="13" t="str">
        <f>UPPER(MahasiswaTE!E925)</f>
        <v/>
      </c>
    </row>
    <row r="926" spans="1:7" ht="15">
      <c r="A926" s="13" t="str">
        <f>UPPER(MahasiswaTE!C926)</f>
        <v>EVA HERVIANI</v>
      </c>
      <c r="B926" s="13" t="str">
        <f>MahasiswaTE!B926</f>
        <v>01493-013    </v>
      </c>
      <c r="C926" s="33">
        <f>MahasiswaTE!H926</f>
        <v>1993</v>
      </c>
      <c r="D926" s="13" t="str">
        <f>UPPER(MahasiswaTE!F926)</f>
        <v>REGULER</v>
      </c>
      <c r="E926" s="13" t="str">
        <f>UPPER(MahasiswaTE!G926)</f>
        <v>L</v>
      </c>
      <c r="F926" s="13" t="str">
        <f>UPPER(MahasiswaTE!I926)</f>
        <v>MERUYA</v>
      </c>
      <c r="G926" s="13" t="str">
        <f>UPPER(MahasiswaTE!E926)</f>
        <v/>
      </c>
    </row>
    <row r="927" spans="1:7" ht="15">
      <c r="A927" s="13" t="str">
        <f>UPPER(MahasiswaTE!C927)</f>
        <v>GATOT WIDODO PURWACOKO</v>
      </c>
      <c r="B927" s="13" t="str">
        <f>MahasiswaTE!B927</f>
        <v>01493-014    </v>
      </c>
      <c r="C927" s="33">
        <f>MahasiswaTE!H927</f>
        <v>1993</v>
      </c>
      <c r="D927" s="13" t="str">
        <f>UPPER(MahasiswaTE!F927)</f>
        <v>REGULER</v>
      </c>
      <c r="E927" s="13" t="str">
        <f>UPPER(MahasiswaTE!G927)</f>
        <v>L</v>
      </c>
      <c r="F927" s="13" t="str">
        <f>UPPER(MahasiswaTE!I927)</f>
        <v>MERUYA</v>
      </c>
      <c r="G927" s="13" t="str">
        <f>UPPER(MahasiswaTE!E927)</f>
        <v/>
      </c>
    </row>
    <row r="928" spans="1:7" ht="15">
      <c r="A928" s="13" t="str">
        <f>UPPER(MahasiswaTE!C928)</f>
        <v>GAUTAMA YUSTITIA</v>
      </c>
      <c r="B928" s="13" t="str">
        <f>MahasiswaTE!B928</f>
        <v>01493-015    </v>
      </c>
      <c r="C928" s="33">
        <f>MahasiswaTE!H928</f>
        <v>1993</v>
      </c>
      <c r="D928" s="13" t="str">
        <f>UPPER(MahasiswaTE!F928)</f>
        <v>REGULER</v>
      </c>
      <c r="E928" s="13" t="str">
        <f>UPPER(MahasiswaTE!G928)</f>
        <v>L</v>
      </c>
      <c r="F928" s="13" t="str">
        <f>UPPER(MahasiswaTE!I928)</f>
        <v>MERUYA</v>
      </c>
      <c r="G928" s="13" t="str">
        <f>UPPER(MahasiswaTE!E928)</f>
        <v/>
      </c>
    </row>
    <row r="929" spans="1:7" ht="15">
      <c r="A929" s="13" t="str">
        <f>UPPER(MahasiswaTE!C929)</f>
        <v>GERRY LAKSAMANA</v>
      </c>
      <c r="B929" s="13" t="str">
        <f>MahasiswaTE!B929</f>
        <v>01493-016    </v>
      </c>
      <c r="C929" s="33">
        <f>MahasiswaTE!H929</f>
        <v>1993</v>
      </c>
      <c r="D929" s="13" t="str">
        <f>UPPER(MahasiswaTE!F929)</f>
        <v>REGULER</v>
      </c>
      <c r="E929" s="13" t="str">
        <f>UPPER(MahasiswaTE!G929)</f>
        <v>L</v>
      </c>
      <c r="F929" s="13" t="str">
        <f>UPPER(MahasiswaTE!I929)</f>
        <v>MERUYA</v>
      </c>
      <c r="G929" s="13" t="str">
        <f>UPPER(MahasiswaTE!E929)</f>
        <v/>
      </c>
    </row>
    <row r="930" spans="1:7" ht="15">
      <c r="A930" s="13" t="str">
        <f>UPPER(MahasiswaTE!C930)</f>
        <v>H A R T O N O</v>
      </c>
      <c r="B930" s="13" t="str">
        <f>MahasiswaTE!B930</f>
        <v>01493-017    </v>
      </c>
      <c r="C930" s="33">
        <f>MahasiswaTE!H930</f>
        <v>1993</v>
      </c>
      <c r="D930" s="13" t="str">
        <f>UPPER(MahasiswaTE!F930)</f>
        <v>REGULER</v>
      </c>
      <c r="E930" s="13" t="str">
        <f>UPPER(MahasiswaTE!G930)</f>
        <v>L</v>
      </c>
      <c r="F930" s="13" t="str">
        <f>UPPER(MahasiswaTE!I930)</f>
        <v>MERUYA</v>
      </c>
      <c r="G930" s="13" t="str">
        <f>UPPER(MahasiswaTE!E930)</f>
        <v/>
      </c>
    </row>
    <row r="931" spans="1:7" ht="15">
      <c r="A931" s="13" t="str">
        <f>UPPER(MahasiswaTE!C931)</f>
        <v>HERI PURNOMO</v>
      </c>
      <c r="B931" s="13" t="str">
        <f>MahasiswaTE!B931</f>
        <v>01493-018    </v>
      </c>
      <c r="C931" s="33">
        <f>MahasiswaTE!H931</f>
        <v>1993</v>
      </c>
      <c r="D931" s="13" t="str">
        <f>UPPER(MahasiswaTE!F931)</f>
        <v>REGULER</v>
      </c>
      <c r="E931" s="13" t="str">
        <f>UPPER(MahasiswaTE!G931)</f>
        <v>L</v>
      </c>
      <c r="F931" s="13" t="str">
        <f>UPPER(MahasiswaTE!I931)</f>
        <v>MERUYA</v>
      </c>
      <c r="G931" s="13" t="str">
        <f>UPPER(MahasiswaTE!E931)</f>
        <v/>
      </c>
    </row>
    <row r="932" spans="1:7" ht="15">
      <c r="A932" s="13" t="str">
        <f>UPPER(MahasiswaTE!C932)</f>
        <v>IMMANUEL MUSTIKO INDIRJO</v>
      </c>
      <c r="B932" s="13" t="str">
        <f>MahasiswaTE!B932</f>
        <v>01493-019    </v>
      </c>
      <c r="C932" s="33">
        <f>MahasiswaTE!H932</f>
        <v>1993</v>
      </c>
      <c r="D932" s="13" t="str">
        <f>UPPER(MahasiswaTE!F932)</f>
        <v>REGULER</v>
      </c>
      <c r="E932" s="13" t="str">
        <f>UPPER(MahasiswaTE!G932)</f>
        <v>L</v>
      </c>
      <c r="F932" s="13" t="str">
        <f>UPPER(MahasiswaTE!I932)</f>
        <v>MERUYA</v>
      </c>
      <c r="G932" s="13" t="str">
        <f>UPPER(MahasiswaTE!E932)</f>
        <v/>
      </c>
    </row>
    <row r="933" spans="1:7" ht="15">
      <c r="A933" s="13" t="str">
        <f>UPPER(MahasiswaTE!C933)</f>
        <v>L U S H Y</v>
      </c>
      <c r="B933" s="13" t="str">
        <f>MahasiswaTE!B933</f>
        <v>01493-020    </v>
      </c>
      <c r="C933" s="33">
        <f>MahasiswaTE!H933</f>
        <v>1993</v>
      </c>
      <c r="D933" s="13" t="str">
        <f>UPPER(MahasiswaTE!F933)</f>
        <v>REGULER</v>
      </c>
      <c r="E933" s="13" t="str">
        <f>UPPER(MahasiswaTE!G933)</f>
        <v>L</v>
      </c>
      <c r="F933" s="13" t="str">
        <f>UPPER(MahasiswaTE!I933)</f>
        <v>MERUYA</v>
      </c>
      <c r="G933" s="13" t="str">
        <f>UPPER(MahasiswaTE!E933)</f>
        <v/>
      </c>
    </row>
    <row r="934" spans="1:7" ht="15">
      <c r="A934" s="13" t="str">
        <f>UPPER(MahasiswaTE!C934)</f>
        <v>M A R G A N T I</v>
      </c>
      <c r="B934" s="13" t="str">
        <f>MahasiswaTE!B934</f>
        <v>01493-021    </v>
      </c>
      <c r="C934" s="33">
        <f>MahasiswaTE!H934</f>
        <v>1993</v>
      </c>
      <c r="D934" s="13" t="str">
        <f>UPPER(MahasiswaTE!F934)</f>
        <v>REGULER</v>
      </c>
      <c r="E934" s="13" t="str">
        <f>UPPER(MahasiswaTE!G934)</f>
        <v>L</v>
      </c>
      <c r="F934" s="13" t="str">
        <f>UPPER(MahasiswaTE!I934)</f>
        <v>MERUYA</v>
      </c>
      <c r="G934" s="13" t="str">
        <f>UPPER(MahasiswaTE!E934)</f>
        <v/>
      </c>
    </row>
    <row r="935" spans="1:7" ht="15">
      <c r="A935" s="13" t="str">
        <f>UPPER(MahasiswaTE!C935)</f>
        <v>MILA RATNA HANDAYANI</v>
      </c>
      <c r="B935" s="13" t="str">
        <f>MahasiswaTE!B935</f>
        <v>01493-022    </v>
      </c>
      <c r="C935" s="33">
        <f>MahasiswaTE!H935</f>
        <v>1993</v>
      </c>
      <c r="D935" s="13" t="str">
        <f>UPPER(MahasiswaTE!F935)</f>
        <v>REGULER</v>
      </c>
      <c r="E935" s="13" t="str">
        <f>UPPER(MahasiswaTE!G935)</f>
        <v>L</v>
      </c>
      <c r="F935" s="13" t="str">
        <f>UPPER(MahasiswaTE!I935)</f>
        <v>MERUYA</v>
      </c>
      <c r="G935" s="13" t="str">
        <f>UPPER(MahasiswaTE!E935)</f>
        <v/>
      </c>
    </row>
    <row r="936" spans="1:7" ht="15">
      <c r="A936" s="13" t="str">
        <f>UPPER(MahasiswaTE!C936)</f>
        <v>MOHAMAD FATONI</v>
      </c>
      <c r="B936" s="13" t="str">
        <f>MahasiswaTE!B936</f>
        <v>01493-023    </v>
      </c>
      <c r="C936" s="33">
        <f>MahasiswaTE!H936</f>
        <v>1993</v>
      </c>
      <c r="D936" s="13" t="str">
        <f>UPPER(MahasiswaTE!F936)</f>
        <v>REGULER</v>
      </c>
      <c r="E936" s="13" t="str">
        <f>UPPER(MahasiswaTE!G936)</f>
        <v>L</v>
      </c>
      <c r="F936" s="13" t="str">
        <f>UPPER(MahasiswaTE!I936)</f>
        <v>MERUYA</v>
      </c>
      <c r="G936" s="13" t="str">
        <f>UPPER(MahasiswaTE!E936)</f>
        <v/>
      </c>
    </row>
    <row r="937" spans="1:7" ht="15">
      <c r="A937" s="13" t="str">
        <f>UPPER(MahasiswaTE!C937)</f>
        <v>MUHAMAD ISWAHYUDI ADNAN</v>
      </c>
      <c r="B937" s="13" t="str">
        <f>MahasiswaTE!B937</f>
        <v>01493-024    </v>
      </c>
      <c r="C937" s="33">
        <f>MahasiswaTE!H937</f>
        <v>1993</v>
      </c>
      <c r="D937" s="13" t="str">
        <f>UPPER(MahasiswaTE!F937)</f>
        <v>REGULER</v>
      </c>
      <c r="E937" s="13" t="str">
        <f>UPPER(MahasiswaTE!G937)</f>
        <v>L</v>
      </c>
      <c r="F937" s="13" t="str">
        <f>UPPER(MahasiswaTE!I937)</f>
        <v>MERUYA</v>
      </c>
      <c r="G937" s="13" t="str">
        <f>UPPER(MahasiswaTE!E937)</f>
        <v/>
      </c>
    </row>
    <row r="938" spans="1:7" ht="15">
      <c r="A938" s="13" t="str">
        <f>UPPER(MahasiswaTE!C938)</f>
        <v>NGAKAN NYOMAN BUDIYASA</v>
      </c>
      <c r="B938" s="13" t="str">
        <f>MahasiswaTE!B938</f>
        <v>01493-025    </v>
      </c>
      <c r="C938" s="33">
        <f>MahasiswaTE!H938</f>
        <v>1993</v>
      </c>
      <c r="D938" s="13" t="str">
        <f>UPPER(MahasiswaTE!F938)</f>
        <v>REGULER</v>
      </c>
      <c r="E938" s="13" t="str">
        <f>UPPER(MahasiswaTE!G938)</f>
        <v>L</v>
      </c>
      <c r="F938" s="13" t="str">
        <f>UPPER(MahasiswaTE!I938)</f>
        <v>MERUYA</v>
      </c>
      <c r="G938" s="13" t="str">
        <f>UPPER(MahasiswaTE!E938)</f>
        <v/>
      </c>
    </row>
    <row r="939" spans="1:7" ht="15">
      <c r="A939" s="13" t="str">
        <f>UPPER(MahasiswaTE!C939)</f>
        <v>NOVI DWINANTO</v>
      </c>
      <c r="B939" s="13" t="str">
        <f>MahasiswaTE!B939</f>
        <v>01493-026    </v>
      </c>
      <c r="C939" s="33">
        <f>MahasiswaTE!H939</f>
        <v>1993</v>
      </c>
      <c r="D939" s="13" t="str">
        <f>UPPER(MahasiswaTE!F939)</f>
        <v>REGULER</v>
      </c>
      <c r="E939" s="13" t="str">
        <f>UPPER(MahasiswaTE!G939)</f>
        <v>L</v>
      </c>
      <c r="F939" s="13" t="str">
        <f>UPPER(MahasiswaTE!I939)</f>
        <v>MERUYA</v>
      </c>
      <c r="G939" s="13" t="str">
        <f>UPPER(MahasiswaTE!E939)</f>
        <v/>
      </c>
    </row>
    <row r="940" spans="1:7" ht="15">
      <c r="A940" s="13" t="str">
        <f>UPPER(MahasiswaTE!C940)</f>
        <v>PAULUS HANDOKO</v>
      </c>
      <c r="B940" s="13" t="str">
        <f>MahasiswaTE!B940</f>
        <v>01493-027    </v>
      </c>
      <c r="C940" s="33">
        <f>MahasiswaTE!H940</f>
        <v>1993</v>
      </c>
      <c r="D940" s="13" t="str">
        <f>UPPER(MahasiswaTE!F940)</f>
        <v>REGULER</v>
      </c>
      <c r="E940" s="13" t="str">
        <f>UPPER(MahasiswaTE!G940)</f>
        <v>L</v>
      </c>
      <c r="F940" s="13" t="str">
        <f>UPPER(MahasiswaTE!I940)</f>
        <v>MERUYA</v>
      </c>
      <c r="G940" s="13" t="str">
        <f>UPPER(MahasiswaTE!E940)</f>
        <v/>
      </c>
    </row>
    <row r="941" spans="1:7" ht="15">
      <c r="A941" s="13" t="str">
        <f>UPPER(MahasiswaTE!C941)</f>
        <v>ROBERTUS AGUNG PRIBADI</v>
      </c>
      <c r="B941" s="13" t="str">
        <f>MahasiswaTE!B941</f>
        <v>01493-028    </v>
      </c>
      <c r="C941" s="33">
        <f>MahasiswaTE!H941</f>
        <v>1993</v>
      </c>
      <c r="D941" s="13" t="str">
        <f>UPPER(MahasiswaTE!F941)</f>
        <v>REGULER</v>
      </c>
      <c r="E941" s="13" t="str">
        <f>UPPER(MahasiswaTE!G941)</f>
        <v>L</v>
      </c>
      <c r="F941" s="13" t="str">
        <f>UPPER(MahasiswaTE!I941)</f>
        <v>MERUYA</v>
      </c>
      <c r="G941" s="13" t="str">
        <f>UPPER(MahasiswaTE!E941)</f>
        <v/>
      </c>
    </row>
    <row r="942" spans="1:7" ht="15">
      <c r="A942" s="13" t="str">
        <f>UPPER(MahasiswaTE!C942)</f>
        <v>RONALD ADRIAN BOCKINGS</v>
      </c>
      <c r="B942" s="13" t="str">
        <f>MahasiswaTE!B942</f>
        <v>01493-029    </v>
      </c>
      <c r="C942" s="33">
        <f>MahasiswaTE!H942</f>
        <v>1993</v>
      </c>
      <c r="D942" s="13" t="str">
        <f>UPPER(MahasiswaTE!F942)</f>
        <v>REGULER</v>
      </c>
      <c r="E942" s="13" t="str">
        <f>UPPER(MahasiswaTE!G942)</f>
        <v>L</v>
      </c>
      <c r="F942" s="13" t="str">
        <f>UPPER(MahasiswaTE!I942)</f>
        <v>MERUYA</v>
      </c>
      <c r="G942" s="13" t="str">
        <f>UPPER(MahasiswaTE!E942)</f>
        <v/>
      </c>
    </row>
    <row r="943" spans="1:7" ht="15">
      <c r="A943" s="13" t="str">
        <f>UPPER(MahasiswaTE!C943)</f>
        <v>RONALD FERYANTO</v>
      </c>
      <c r="B943" s="13" t="str">
        <f>MahasiswaTE!B943</f>
        <v>01493-030    </v>
      </c>
      <c r="C943" s="33">
        <f>MahasiswaTE!H943</f>
        <v>1993</v>
      </c>
      <c r="D943" s="13" t="str">
        <f>UPPER(MahasiswaTE!F943)</f>
        <v>REGULER</v>
      </c>
      <c r="E943" s="13" t="str">
        <f>UPPER(MahasiswaTE!G943)</f>
        <v>L</v>
      </c>
      <c r="F943" s="13" t="str">
        <f>UPPER(MahasiswaTE!I943)</f>
        <v>MERUYA</v>
      </c>
      <c r="G943" s="13" t="str">
        <f>UPPER(MahasiswaTE!E943)</f>
        <v/>
      </c>
    </row>
    <row r="944" spans="1:7" ht="15">
      <c r="A944" s="13" t="str">
        <f>UPPER(MahasiswaTE!C944)</f>
        <v>S A Y U T I</v>
      </c>
      <c r="B944" s="13" t="str">
        <f>MahasiswaTE!B944</f>
        <v>01493-031    </v>
      </c>
      <c r="C944" s="33">
        <f>MahasiswaTE!H944</f>
        <v>1993</v>
      </c>
      <c r="D944" s="13" t="str">
        <f>UPPER(MahasiswaTE!F944)</f>
        <v>REGULER</v>
      </c>
      <c r="E944" s="13" t="str">
        <f>UPPER(MahasiswaTE!G944)</f>
        <v>L</v>
      </c>
      <c r="F944" s="13" t="str">
        <f>UPPER(MahasiswaTE!I944)</f>
        <v>MERUYA</v>
      </c>
      <c r="G944" s="13" t="str">
        <f>UPPER(MahasiswaTE!E944)</f>
        <v/>
      </c>
    </row>
    <row r="945" spans="1:7" ht="15">
      <c r="A945" s="13" t="str">
        <f>UPPER(MahasiswaTE!C945)</f>
        <v>S. ASRUL MAHDI NASUTION</v>
      </c>
      <c r="B945" s="13" t="str">
        <f>MahasiswaTE!B945</f>
        <v>01493-032    </v>
      </c>
      <c r="C945" s="33">
        <f>MahasiswaTE!H945</f>
        <v>1993</v>
      </c>
      <c r="D945" s="13" t="str">
        <f>UPPER(MahasiswaTE!F945)</f>
        <v>REGULER</v>
      </c>
      <c r="E945" s="13" t="str">
        <f>UPPER(MahasiswaTE!G945)</f>
        <v>L</v>
      </c>
      <c r="F945" s="13" t="str">
        <f>UPPER(MahasiswaTE!I945)</f>
        <v>MERUYA</v>
      </c>
      <c r="G945" s="13" t="str">
        <f>UPPER(MahasiswaTE!E945)</f>
        <v/>
      </c>
    </row>
    <row r="946" spans="1:7" ht="15">
      <c r="A946" s="13" t="str">
        <f>UPPER(MahasiswaTE!C946)</f>
        <v>SANTROY ERICSON SIAHAAN</v>
      </c>
      <c r="B946" s="13" t="str">
        <f>MahasiswaTE!B946</f>
        <v>01493-033    </v>
      </c>
      <c r="C946" s="33">
        <f>MahasiswaTE!H946</f>
        <v>1993</v>
      </c>
      <c r="D946" s="13" t="str">
        <f>UPPER(MahasiswaTE!F946)</f>
        <v>REGULER</v>
      </c>
      <c r="E946" s="13" t="str">
        <f>UPPER(MahasiswaTE!G946)</f>
        <v>L</v>
      </c>
      <c r="F946" s="13" t="str">
        <f>UPPER(MahasiswaTE!I946)</f>
        <v>MERUYA</v>
      </c>
      <c r="G946" s="13" t="str">
        <f>UPPER(MahasiswaTE!E946)</f>
        <v/>
      </c>
    </row>
    <row r="947" spans="1:7" ht="15">
      <c r="A947" s="13" t="str">
        <f>UPPER(MahasiswaTE!C947)</f>
        <v>SITI AS SHOFA</v>
      </c>
      <c r="B947" s="13" t="str">
        <f>MahasiswaTE!B947</f>
        <v>01493-034    </v>
      </c>
      <c r="C947" s="33">
        <f>MahasiswaTE!H947</f>
        <v>1993</v>
      </c>
      <c r="D947" s="13" t="str">
        <f>UPPER(MahasiswaTE!F947)</f>
        <v>REGULER</v>
      </c>
      <c r="E947" s="13" t="str">
        <f>UPPER(MahasiswaTE!G947)</f>
        <v>L</v>
      </c>
      <c r="F947" s="13" t="str">
        <f>UPPER(MahasiswaTE!I947)</f>
        <v>MERUYA</v>
      </c>
      <c r="G947" s="13" t="str">
        <f>UPPER(MahasiswaTE!E947)</f>
        <v/>
      </c>
    </row>
    <row r="948" spans="1:7" ht="15">
      <c r="A948" s="13" t="str">
        <f>UPPER(MahasiswaTE!C948)</f>
        <v>SUDIYONO</v>
      </c>
      <c r="B948" s="13" t="str">
        <f>MahasiswaTE!B948</f>
        <v>01493-035    </v>
      </c>
      <c r="C948" s="33">
        <f>MahasiswaTE!H948</f>
        <v>1993</v>
      </c>
      <c r="D948" s="13" t="str">
        <f>UPPER(MahasiswaTE!F948)</f>
        <v>REGULER</v>
      </c>
      <c r="E948" s="13" t="str">
        <f>UPPER(MahasiswaTE!G948)</f>
        <v>L</v>
      </c>
      <c r="F948" s="13" t="str">
        <f>UPPER(MahasiswaTE!I948)</f>
        <v>MERUYA</v>
      </c>
      <c r="G948" s="13" t="str">
        <f>UPPER(MahasiswaTE!E948)</f>
        <v/>
      </c>
    </row>
    <row r="949" spans="1:7" ht="15">
      <c r="A949" s="13" t="str">
        <f>UPPER(MahasiswaTE!C949)</f>
        <v>S U H E N D A R</v>
      </c>
      <c r="B949" s="13" t="str">
        <f>MahasiswaTE!B949</f>
        <v>01493-036    </v>
      </c>
      <c r="C949" s="33">
        <f>MahasiswaTE!H949</f>
        <v>1993</v>
      </c>
      <c r="D949" s="13" t="str">
        <f>UPPER(MahasiswaTE!F949)</f>
        <v>REGULER</v>
      </c>
      <c r="E949" s="13" t="str">
        <f>UPPER(MahasiswaTE!G949)</f>
        <v>M</v>
      </c>
      <c r="F949" s="13" t="str">
        <f>UPPER(MahasiswaTE!I949)</f>
        <v>MERUYA</v>
      </c>
      <c r="G949" s="13" t="str">
        <f>UPPER(MahasiswaTE!E949)</f>
        <v/>
      </c>
    </row>
    <row r="950" spans="1:7" ht="15">
      <c r="A950" s="13" t="str">
        <f>UPPER(MahasiswaTE!C950)</f>
        <v>TATANG TARYANA</v>
      </c>
      <c r="B950" s="13" t="str">
        <f>MahasiswaTE!B950</f>
        <v>01493-037    </v>
      </c>
      <c r="C950" s="33">
        <f>MahasiswaTE!H950</f>
        <v>1993</v>
      </c>
      <c r="D950" s="13" t="str">
        <f>UPPER(MahasiswaTE!F950)</f>
        <v>REGULER</v>
      </c>
      <c r="E950" s="13" t="str">
        <f>UPPER(MahasiswaTE!G950)</f>
        <v>L</v>
      </c>
      <c r="F950" s="13" t="str">
        <f>UPPER(MahasiswaTE!I950)</f>
        <v>MERUYA</v>
      </c>
      <c r="G950" s="13" t="str">
        <f>UPPER(MahasiswaTE!E950)</f>
        <v/>
      </c>
    </row>
    <row r="951" spans="1:7" ht="15">
      <c r="A951" s="13" t="str">
        <f>UPPER(MahasiswaTE!C951)</f>
        <v>TJIAM HOK TJHAN(BONANG H)</v>
      </c>
      <c r="B951" s="13" t="str">
        <f>MahasiswaTE!B951</f>
        <v>01493-038    </v>
      </c>
      <c r="C951" s="33">
        <f>MahasiswaTE!H951</f>
        <v>1993</v>
      </c>
      <c r="D951" s="13" t="str">
        <f>UPPER(MahasiswaTE!F951)</f>
        <v>REGULER</v>
      </c>
      <c r="E951" s="13" t="str">
        <f>UPPER(MahasiswaTE!G951)</f>
        <v>P</v>
      </c>
      <c r="F951" s="13" t="str">
        <f>UPPER(MahasiswaTE!I951)</f>
        <v>MERUYA</v>
      </c>
      <c r="G951" s="13" t="str">
        <f>UPPER(MahasiswaTE!E951)</f>
        <v/>
      </c>
    </row>
    <row r="952" spans="1:7" ht="15">
      <c r="A952" s="13" t="str">
        <f>UPPER(MahasiswaTE!C952)</f>
        <v>WAWAN KURNIAWAN</v>
      </c>
      <c r="B952" s="13" t="str">
        <f>MahasiswaTE!B952</f>
        <v>01493-039    </v>
      </c>
      <c r="C952" s="33">
        <f>MahasiswaTE!H952</f>
        <v>1993</v>
      </c>
      <c r="D952" s="13" t="str">
        <f>UPPER(MahasiswaTE!F952)</f>
        <v>REGULER</v>
      </c>
      <c r="E952" s="13" t="str">
        <f>UPPER(MahasiswaTE!G952)</f>
        <v>M</v>
      </c>
      <c r="F952" s="13" t="str">
        <f>UPPER(MahasiswaTE!I952)</f>
        <v>MERUYA</v>
      </c>
      <c r="G952" s="13" t="str">
        <f>UPPER(MahasiswaTE!E952)</f>
        <v/>
      </c>
    </row>
    <row r="953" spans="1:7" ht="15">
      <c r="A953" s="13" t="str">
        <f>UPPER(MahasiswaTE!C953)</f>
        <v>Y A N T O</v>
      </c>
      <c r="B953" s="13" t="str">
        <f>MahasiswaTE!B953</f>
        <v>01493-040    </v>
      </c>
      <c r="C953" s="33">
        <f>MahasiswaTE!H953</f>
        <v>1993</v>
      </c>
      <c r="D953" s="13" t="str">
        <f>UPPER(MahasiswaTE!F953)</f>
        <v>REGULER</v>
      </c>
      <c r="E953" s="13" t="str">
        <f>UPPER(MahasiswaTE!G953)</f>
        <v>L</v>
      </c>
      <c r="F953" s="13" t="str">
        <f>UPPER(MahasiswaTE!I953)</f>
        <v>MERUYA</v>
      </c>
      <c r="G953" s="13" t="str">
        <f>UPPER(MahasiswaTE!E953)</f>
        <v/>
      </c>
    </row>
    <row r="954" spans="1:7" ht="15">
      <c r="A954" s="13" t="str">
        <f>UPPER(MahasiswaTE!C954)</f>
        <v>YOHANES ALFRED HERLAMBANG</v>
      </c>
      <c r="B954" s="13" t="str">
        <f>MahasiswaTE!B954</f>
        <v>01493-041    </v>
      </c>
      <c r="C954" s="33">
        <f>MahasiswaTE!H954</f>
        <v>1993</v>
      </c>
      <c r="D954" s="13" t="str">
        <f>UPPER(MahasiswaTE!F954)</f>
        <v>REGULER</v>
      </c>
      <c r="E954" s="13" t="str">
        <f>UPPER(MahasiswaTE!G954)</f>
        <v>L</v>
      </c>
      <c r="F954" s="13" t="str">
        <f>UPPER(MahasiswaTE!I954)</f>
        <v>MERUYA</v>
      </c>
      <c r="G954" s="13" t="str">
        <f>UPPER(MahasiswaTE!E954)</f>
        <v/>
      </c>
    </row>
    <row r="955" spans="1:7" ht="15">
      <c r="A955" s="13" t="str">
        <f>UPPER(MahasiswaTE!C955)</f>
        <v>ACENG KOMARUDIN</v>
      </c>
      <c r="B955" s="13" t="str">
        <f>MahasiswaTE!B955</f>
        <v>01493-042    </v>
      </c>
      <c r="C955" s="33">
        <f>MahasiswaTE!H955</f>
        <v>1993</v>
      </c>
      <c r="D955" s="13" t="str">
        <f>UPPER(MahasiswaTE!F955)</f>
        <v>REGULER</v>
      </c>
      <c r="E955" s="13" t="str">
        <f>UPPER(MahasiswaTE!G955)</f>
        <v>L</v>
      </c>
      <c r="F955" s="13" t="str">
        <f>UPPER(MahasiswaTE!I955)</f>
        <v>MERUYA</v>
      </c>
      <c r="G955" s="13" t="str">
        <f>UPPER(MahasiswaTE!E955)</f>
        <v/>
      </c>
    </row>
    <row r="956" spans="1:7" ht="15">
      <c r="A956" s="13" t="str">
        <f>UPPER(MahasiswaTE!C956)</f>
        <v>ACHMAD SYARIFUDIN</v>
      </c>
      <c r="B956" s="13" t="str">
        <f>MahasiswaTE!B956</f>
        <v>01493-043    </v>
      </c>
      <c r="C956" s="33">
        <f>MahasiswaTE!H956</f>
        <v>1993</v>
      </c>
      <c r="D956" s="13" t="str">
        <f>UPPER(MahasiswaTE!F956)</f>
        <v>REGULER</v>
      </c>
      <c r="E956" s="13" t="str">
        <f>UPPER(MahasiswaTE!G956)</f>
        <v>L</v>
      </c>
      <c r="F956" s="13" t="str">
        <f>UPPER(MahasiswaTE!I956)</f>
        <v>MERUYA</v>
      </c>
      <c r="G956" s="13" t="str">
        <f>UPPER(MahasiswaTE!E956)</f>
        <v/>
      </c>
    </row>
    <row r="957" spans="1:7" ht="15">
      <c r="A957" s="13" t="str">
        <f>UPPER(MahasiswaTE!C957)</f>
        <v>AGUS ILYAS ALKAP</v>
      </c>
      <c r="B957" s="13" t="str">
        <f>MahasiswaTE!B957</f>
        <v>01493-044    </v>
      </c>
      <c r="C957" s="33">
        <f>MahasiswaTE!H957</f>
        <v>1993</v>
      </c>
      <c r="D957" s="13" t="str">
        <f>UPPER(MahasiswaTE!F957)</f>
        <v>REGULER</v>
      </c>
      <c r="E957" s="13" t="str">
        <f>UPPER(MahasiswaTE!G957)</f>
        <v>L</v>
      </c>
      <c r="F957" s="13" t="str">
        <f>UPPER(MahasiswaTE!I957)</f>
        <v>MERUYA</v>
      </c>
      <c r="G957" s="13" t="str">
        <f>UPPER(MahasiswaTE!E957)</f>
        <v/>
      </c>
    </row>
    <row r="958" spans="1:7" ht="15">
      <c r="A958" s="13" t="str">
        <f>UPPER(MahasiswaTE!C958)</f>
        <v>AGUS ZULFIANDRI</v>
      </c>
      <c r="B958" s="13" t="str">
        <f>MahasiswaTE!B958</f>
        <v>01493-045    </v>
      </c>
      <c r="C958" s="33">
        <f>MahasiswaTE!H958</f>
        <v>1993</v>
      </c>
      <c r="D958" s="13" t="str">
        <f>UPPER(MahasiswaTE!F958)</f>
        <v>REGULER</v>
      </c>
      <c r="E958" s="13" t="str">
        <f>UPPER(MahasiswaTE!G958)</f>
        <v>L</v>
      </c>
      <c r="F958" s="13" t="str">
        <f>UPPER(MahasiswaTE!I958)</f>
        <v>MERUYA</v>
      </c>
      <c r="G958" s="13" t="str">
        <f>UPPER(MahasiswaTE!E958)</f>
        <v/>
      </c>
    </row>
    <row r="959" spans="1:7" ht="15">
      <c r="A959" s="13" t="str">
        <f>UPPER(MahasiswaTE!C959)</f>
        <v>AHMAD KUSPONO</v>
      </c>
      <c r="B959" s="13" t="str">
        <f>MahasiswaTE!B959</f>
        <v>01493-046    </v>
      </c>
      <c r="C959" s="33">
        <f>MahasiswaTE!H959</f>
        <v>1993</v>
      </c>
      <c r="D959" s="13" t="str">
        <f>UPPER(MahasiswaTE!F959)</f>
        <v>REGULER</v>
      </c>
      <c r="E959" s="13" t="str">
        <f>UPPER(MahasiswaTE!G959)</f>
        <v>L</v>
      </c>
      <c r="F959" s="13" t="str">
        <f>UPPER(MahasiswaTE!I959)</f>
        <v>MERUYA</v>
      </c>
      <c r="G959" s="13" t="str">
        <f>UPPER(MahasiswaTE!E959)</f>
        <v/>
      </c>
    </row>
    <row r="960" spans="1:7" ht="15">
      <c r="A960" s="13" t="str">
        <f>UPPER(MahasiswaTE!C960)</f>
        <v>ALBERT SEMBIRING</v>
      </c>
      <c r="B960" s="13" t="str">
        <f>MahasiswaTE!B960</f>
        <v>01493-047    </v>
      </c>
      <c r="C960" s="33">
        <f>MahasiswaTE!H960</f>
        <v>1993</v>
      </c>
      <c r="D960" s="13" t="str">
        <f>UPPER(MahasiswaTE!F960)</f>
        <v>REGULER</v>
      </c>
      <c r="E960" s="13" t="str">
        <f>UPPER(MahasiswaTE!G960)</f>
        <v>L</v>
      </c>
      <c r="F960" s="13" t="str">
        <f>UPPER(MahasiswaTE!I960)</f>
        <v>MERUYA</v>
      </c>
      <c r="G960" s="13" t="str">
        <f>UPPER(MahasiswaTE!E960)</f>
        <v/>
      </c>
    </row>
    <row r="961" spans="1:7" ht="15">
      <c r="A961" s="13" t="str">
        <f>UPPER(MahasiswaTE!C961)</f>
        <v>ANDHRI WERDO WIDIYANTO</v>
      </c>
      <c r="B961" s="13" t="str">
        <f>MahasiswaTE!B961</f>
        <v>01493-048    </v>
      </c>
      <c r="C961" s="33">
        <f>MahasiswaTE!H961</f>
        <v>1993</v>
      </c>
      <c r="D961" s="13" t="str">
        <f>UPPER(MahasiswaTE!F961)</f>
        <v>REGULER</v>
      </c>
      <c r="E961" s="13" t="str">
        <f>UPPER(MahasiswaTE!G961)</f>
        <v>L</v>
      </c>
      <c r="F961" s="13" t="str">
        <f>UPPER(MahasiswaTE!I961)</f>
        <v>MERUYA</v>
      </c>
      <c r="G961" s="13" t="str">
        <f>UPPER(MahasiswaTE!E961)</f>
        <v/>
      </c>
    </row>
    <row r="962" spans="1:7" ht="15">
      <c r="A962" s="13" t="str">
        <f>UPPER(MahasiswaTE!C962)</f>
        <v>ANDI SUCIANTO</v>
      </c>
      <c r="B962" s="13" t="str">
        <f>MahasiswaTE!B962</f>
        <v>01493-049    </v>
      </c>
      <c r="C962" s="33">
        <f>MahasiswaTE!H962</f>
        <v>1993</v>
      </c>
      <c r="D962" s="13" t="str">
        <f>UPPER(MahasiswaTE!F962)</f>
        <v>REGULER</v>
      </c>
      <c r="E962" s="13" t="str">
        <f>UPPER(MahasiswaTE!G962)</f>
        <v>L</v>
      </c>
      <c r="F962" s="13" t="str">
        <f>UPPER(MahasiswaTE!I962)</f>
        <v>MERUYA</v>
      </c>
      <c r="G962" s="13" t="str">
        <f>UPPER(MahasiswaTE!E962)</f>
        <v/>
      </c>
    </row>
    <row r="963" spans="1:7" ht="15">
      <c r="A963" s="13" t="str">
        <f>UPPER(MahasiswaTE!C963)</f>
        <v>A R F I A N T O</v>
      </c>
      <c r="B963" s="13" t="str">
        <f>MahasiswaTE!B963</f>
        <v>01493-050    </v>
      </c>
      <c r="C963" s="33">
        <f>MahasiswaTE!H963</f>
        <v>1993</v>
      </c>
      <c r="D963" s="13" t="str">
        <f>UPPER(MahasiswaTE!F963)</f>
        <v>REGULER</v>
      </c>
      <c r="E963" s="13" t="str">
        <f>UPPER(MahasiswaTE!G963)</f>
        <v>L</v>
      </c>
      <c r="F963" s="13" t="str">
        <f>UPPER(MahasiswaTE!I963)</f>
        <v>MERUYA</v>
      </c>
      <c r="G963" s="13" t="str">
        <f>UPPER(MahasiswaTE!E963)</f>
        <v/>
      </c>
    </row>
    <row r="964" spans="1:7" ht="15">
      <c r="A964" s="13" t="str">
        <f>UPPER(MahasiswaTE!C964)</f>
        <v>ARI TRIYANTO</v>
      </c>
      <c r="B964" s="13" t="str">
        <f>MahasiswaTE!B964</f>
        <v>01493-051    </v>
      </c>
      <c r="C964" s="33">
        <f>MahasiswaTE!H964</f>
        <v>1993</v>
      </c>
      <c r="D964" s="13" t="str">
        <f>UPPER(MahasiswaTE!F964)</f>
        <v>REGULER</v>
      </c>
      <c r="E964" s="13" t="str">
        <f>UPPER(MahasiswaTE!G964)</f>
        <v>L</v>
      </c>
      <c r="F964" s="13" t="str">
        <f>UPPER(MahasiswaTE!I964)</f>
        <v>MERUYA</v>
      </c>
      <c r="G964" s="13" t="str">
        <f>UPPER(MahasiswaTE!E964)</f>
        <v/>
      </c>
    </row>
    <row r="965" spans="1:7" ht="15">
      <c r="A965" s="13" t="str">
        <f>UPPER(MahasiswaTE!C965)</f>
        <v>ARIEF BUDIMAN</v>
      </c>
      <c r="B965" s="13" t="str">
        <f>MahasiswaTE!B965</f>
        <v>01493-052    </v>
      </c>
      <c r="C965" s="33">
        <f>MahasiswaTE!H965</f>
        <v>1993</v>
      </c>
      <c r="D965" s="13" t="str">
        <f>UPPER(MahasiswaTE!F965)</f>
        <v>REGULER</v>
      </c>
      <c r="E965" s="13" t="str">
        <f>UPPER(MahasiswaTE!G965)</f>
        <v>L</v>
      </c>
      <c r="F965" s="13" t="str">
        <f>UPPER(MahasiswaTE!I965)</f>
        <v>MERUYA</v>
      </c>
      <c r="G965" s="13" t="str">
        <f>UPPER(MahasiswaTE!E965)</f>
        <v/>
      </c>
    </row>
    <row r="966" spans="1:7" ht="15">
      <c r="A966" s="13" t="str">
        <f>UPPER(MahasiswaTE!C966)</f>
        <v>ARIEF HARTOYO</v>
      </c>
      <c r="B966" s="13" t="str">
        <f>MahasiswaTE!B966</f>
        <v>01493-053    </v>
      </c>
      <c r="C966" s="33">
        <f>MahasiswaTE!H966</f>
        <v>1993</v>
      </c>
      <c r="D966" s="13" t="str">
        <f>UPPER(MahasiswaTE!F966)</f>
        <v>REGULER</v>
      </c>
      <c r="E966" s="13" t="str">
        <f>UPPER(MahasiswaTE!G966)</f>
        <v>L</v>
      </c>
      <c r="F966" s="13" t="str">
        <f>UPPER(MahasiswaTE!I966)</f>
        <v>MERUYA</v>
      </c>
      <c r="G966" s="13" t="str">
        <f>UPPER(MahasiswaTE!E966)</f>
        <v/>
      </c>
    </row>
    <row r="967" spans="1:7" ht="15">
      <c r="A967" s="13" t="str">
        <f>UPPER(MahasiswaTE!C967)</f>
        <v>BERNHARD MULIA HASOLOAN</v>
      </c>
      <c r="B967" s="13" t="str">
        <f>MahasiswaTE!B967</f>
        <v>01493-054    </v>
      </c>
      <c r="C967" s="33">
        <f>MahasiswaTE!H967</f>
        <v>1993</v>
      </c>
      <c r="D967" s="13" t="str">
        <f>UPPER(MahasiswaTE!F967)</f>
        <v>REGULER</v>
      </c>
      <c r="E967" s="13" t="str">
        <f>UPPER(MahasiswaTE!G967)</f>
        <v>L</v>
      </c>
      <c r="F967" s="13" t="str">
        <f>UPPER(MahasiswaTE!I967)</f>
        <v>MERUYA</v>
      </c>
      <c r="G967" s="13" t="str">
        <f>UPPER(MahasiswaTE!E967)</f>
        <v/>
      </c>
    </row>
    <row r="968" spans="1:7" ht="15">
      <c r="A968" s="13" t="str">
        <f>UPPER(MahasiswaTE!C968)</f>
        <v>DEDY INDRAWAN</v>
      </c>
      <c r="B968" s="13" t="str">
        <f>MahasiswaTE!B968</f>
        <v>01493-055    </v>
      </c>
      <c r="C968" s="33">
        <f>MahasiswaTE!H968</f>
        <v>1993</v>
      </c>
      <c r="D968" s="13" t="str">
        <f>UPPER(MahasiswaTE!F968)</f>
        <v>REGULER</v>
      </c>
      <c r="E968" s="13" t="str">
        <f>UPPER(MahasiswaTE!G968)</f>
        <v>L</v>
      </c>
      <c r="F968" s="13" t="str">
        <f>UPPER(MahasiswaTE!I968)</f>
        <v>MERUYA</v>
      </c>
      <c r="G968" s="13" t="str">
        <f>UPPER(MahasiswaTE!E968)</f>
        <v/>
      </c>
    </row>
    <row r="969" spans="1:7" ht="15">
      <c r="A969" s="13" t="str">
        <f>UPPER(MahasiswaTE!C969)</f>
        <v>DENY NOVA ARIEFYONO</v>
      </c>
      <c r="B969" s="13" t="str">
        <f>MahasiswaTE!B969</f>
        <v>01493-056    </v>
      </c>
      <c r="C969" s="33">
        <f>MahasiswaTE!H969</f>
        <v>1993</v>
      </c>
      <c r="D969" s="13" t="str">
        <f>UPPER(MahasiswaTE!F969)</f>
        <v>REGULER</v>
      </c>
      <c r="E969" s="13" t="str">
        <f>UPPER(MahasiswaTE!G969)</f>
        <v>L</v>
      </c>
      <c r="F969" s="13" t="str">
        <f>UPPER(MahasiswaTE!I969)</f>
        <v>MERUYA</v>
      </c>
      <c r="G969" s="13" t="str">
        <f>UPPER(MahasiswaTE!E969)</f>
        <v/>
      </c>
    </row>
    <row r="970" spans="1:7" ht="15">
      <c r="A970" s="13" t="str">
        <f>UPPER(MahasiswaTE!C970)</f>
        <v>DIAN ABDULLAH</v>
      </c>
      <c r="B970" s="13" t="str">
        <f>MahasiswaTE!B970</f>
        <v>01493-057    </v>
      </c>
      <c r="C970" s="33">
        <f>MahasiswaTE!H970</f>
        <v>1993</v>
      </c>
      <c r="D970" s="13" t="str">
        <f>UPPER(MahasiswaTE!F970)</f>
        <v>REGULER</v>
      </c>
      <c r="E970" s="13" t="str">
        <f>UPPER(MahasiswaTE!G970)</f>
        <v>L</v>
      </c>
      <c r="F970" s="13" t="str">
        <f>UPPER(MahasiswaTE!I970)</f>
        <v>MERUYA</v>
      </c>
      <c r="G970" s="13" t="str">
        <f>UPPER(MahasiswaTE!E970)</f>
        <v/>
      </c>
    </row>
    <row r="971" spans="1:7" ht="15">
      <c r="A971" s="13" t="str">
        <f>UPPER(MahasiswaTE!C971)</f>
        <v>DIAN NOVIANTO PRIHANTONO</v>
      </c>
      <c r="B971" s="13" t="str">
        <f>MahasiswaTE!B971</f>
        <v>01493-058    </v>
      </c>
      <c r="C971" s="33">
        <f>MahasiswaTE!H971</f>
        <v>1993</v>
      </c>
      <c r="D971" s="13" t="str">
        <f>UPPER(MahasiswaTE!F971)</f>
        <v>REGULER</v>
      </c>
      <c r="E971" s="13" t="str">
        <f>UPPER(MahasiswaTE!G971)</f>
        <v>D</v>
      </c>
      <c r="F971" s="13" t="str">
        <f>UPPER(MahasiswaTE!I971)</f>
        <v>MERUYA</v>
      </c>
      <c r="G971" s="13" t="str">
        <f>UPPER(MahasiswaTE!E971)</f>
        <v/>
      </c>
    </row>
    <row r="972" spans="1:7" ht="15">
      <c r="A972" s="13" t="str">
        <f>UPPER(MahasiswaTE!C972)</f>
        <v>D J E R R I H</v>
      </c>
      <c r="B972" s="13" t="str">
        <f>MahasiswaTE!B972</f>
        <v>01493-059    </v>
      </c>
      <c r="C972" s="33">
        <f>MahasiswaTE!H972</f>
        <v>1993</v>
      </c>
      <c r="D972" s="13" t="str">
        <f>UPPER(MahasiswaTE!F972)</f>
        <v>REGULER</v>
      </c>
      <c r="E972" s="13" t="str">
        <f>UPPER(MahasiswaTE!G972)</f>
        <v>L</v>
      </c>
      <c r="F972" s="13" t="str">
        <f>UPPER(MahasiswaTE!I972)</f>
        <v>MERUYA</v>
      </c>
      <c r="G972" s="13" t="str">
        <f>UPPER(MahasiswaTE!E972)</f>
        <v/>
      </c>
    </row>
    <row r="973" spans="1:7" ht="15">
      <c r="A973" s="13" t="str">
        <f>UPPER(MahasiswaTE!C973)</f>
        <v>DODY RIALDY H.P</v>
      </c>
      <c r="B973" s="13" t="str">
        <f>MahasiswaTE!B973</f>
        <v>01493-060    </v>
      </c>
      <c r="C973" s="33">
        <f>MahasiswaTE!H973</f>
        <v>1993</v>
      </c>
      <c r="D973" s="13" t="str">
        <f>UPPER(MahasiswaTE!F973)</f>
        <v>REGULER</v>
      </c>
      <c r="E973" s="13" t="str">
        <f>UPPER(MahasiswaTE!G973)</f>
        <v>L</v>
      </c>
      <c r="F973" s="13" t="str">
        <f>UPPER(MahasiswaTE!I973)</f>
        <v>MERUYA</v>
      </c>
      <c r="G973" s="13" t="str">
        <f>UPPER(MahasiswaTE!E973)</f>
        <v/>
      </c>
    </row>
    <row r="974" spans="1:7" ht="15">
      <c r="A974" s="13" t="str">
        <f>UPPER(MahasiswaTE!C974)</f>
        <v>E D D Y</v>
      </c>
      <c r="B974" s="13" t="str">
        <f>MahasiswaTE!B974</f>
        <v>01493-061    </v>
      </c>
      <c r="C974" s="33">
        <f>MahasiswaTE!H974</f>
        <v>1993</v>
      </c>
      <c r="D974" s="13" t="str">
        <f>UPPER(MahasiswaTE!F974)</f>
        <v>REGULER</v>
      </c>
      <c r="E974" s="13" t="str">
        <f>UPPER(MahasiswaTE!G974)</f>
        <v>L</v>
      </c>
      <c r="F974" s="13" t="str">
        <f>UPPER(MahasiswaTE!I974)</f>
        <v>MERUYA</v>
      </c>
      <c r="G974" s="13" t="str">
        <f>UPPER(MahasiswaTE!E974)</f>
        <v/>
      </c>
    </row>
    <row r="975" spans="1:7" ht="15">
      <c r="A975" s="13" t="str">
        <f>UPPER(MahasiswaTE!C975)</f>
        <v>EDWY GUNAWAN</v>
      </c>
      <c r="B975" s="13" t="str">
        <f>MahasiswaTE!B975</f>
        <v>01493-062    </v>
      </c>
      <c r="C975" s="33">
        <f>MahasiswaTE!H975</f>
        <v>1993</v>
      </c>
      <c r="D975" s="13" t="str">
        <f>UPPER(MahasiswaTE!F975)</f>
        <v>REGULER</v>
      </c>
      <c r="E975" s="13" t="str">
        <f>UPPER(MahasiswaTE!G975)</f>
        <v>L</v>
      </c>
      <c r="F975" s="13" t="str">
        <f>UPPER(MahasiswaTE!I975)</f>
        <v>MERUYA</v>
      </c>
      <c r="G975" s="13" t="str">
        <f>UPPER(MahasiswaTE!E975)</f>
        <v/>
      </c>
    </row>
    <row r="976" spans="1:7" ht="15">
      <c r="A976" s="13" t="str">
        <f>UPPER(MahasiswaTE!C976)</f>
        <v>EKA PRIYADI</v>
      </c>
      <c r="B976" s="13" t="str">
        <f>MahasiswaTE!B976</f>
        <v>01493-063    </v>
      </c>
      <c r="C976" s="33">
        <f>MahasiswaTE!H976</f>
        <v>1993</v>
      </c>
      <c r="D976" s="13" t="str">
        <f>UPPER(MahasiswaTE!F976)</f>
        <v>REGULER</v>
      </c>
      <c r="E976" s="13" t="str">
        <f>UPPER(MahasiswaTE!G976)</f>
        <v>L</v>
      </c>
      <c r="F976" s="13" t="str">
        <f>UPPER(MahasiswaTE!I976)</f>
        <v>MERUYA</v>
      </c>
      <c r="G976" s="13" t="str">
        <f>UPPER(MahasiswaTE!E976)</f>
        <v/>
      </c>
    </row>
    <row r="977" spans="1:7" ht="15">
      <c r="A977" s="13" t="str">
        <f>UPPER(MahasiswaTE!C977)</f>
        <v>EKO WIDODO</v>
      </c>
      <c r="B977" s="13" t="str">
        <f>MahasiswaTE!B977</f>
        <v>01493-064    </v>
      </c>
      <c r="C977" s="33">
        <f>MahasiswaTE!H977</f>
        <v>1993</v>
      </c>
      <c r="D977" s="13" t="str">
        <f>UPPER(MahasiswaTE!F977)</f>
        <v>REGULER</v>
      </c>
      <c r="E977" s="13" t="str">
        <f>UPPER(MahasiswaTE!G977)</f>
        <v>L</v>
      </c>
      <c r="F977" s="13" t="str">
        <f>UPPER(MahasiswaTE!I977)</f>
        <v>MERUYA</v>
      </c>
      <c r="G977" s="13" t="str">
        <f>UPPER(MahasiswaTE!E977)</f>
        <v/>
      </c>
    </row>
    <row r="978" spans="1:7" ht="15">
      <c r="A978" s="13" t="str">
        <f>UPPER(MahasiswaTE!C978)</f>
        <v>E L W I N</v>
      </c>
      <c r="B978" s="13" t="str">
        <f>MahasiswaTE!B978</f>
        <v>01493-065    </v>
      </c>
      <c r="C978" s="33">
        <f>MahasiswaTE!H978</f>
        <v>1993</v>
      </c>
      <c r="D978" s="13" t="str">
        <f>UPPER(MahasiswaTE!F978)</f>
        <v>REGULER</v>
      </c>
      <c r="E978" s="13" t="str">
        <f>UPPER(MahasiswaTE!G978)</f>
        <v>L</v>
      </c>
      <c r="F978" s="13" t="str">
        <f>UPPER(MahasiswaTE!I978)</f>
        <v>MERUYA</v>
      </c>
      <c r="G978" s="13" t="str">
        <f>UPPER(MahasiswaTE!E978)</f>
        <v/>
      </c>
    </row>
    <row r="979" spans="1:7" ht="15">
      <c r="A979" s="13" t="str">
        <f>UPPER(MahasiswaTE!C979)</f>
        <v>EMILIA ROZA</v>
      </c>
      <c r="B979" s="13" t="str">
        <f>MahasiswaTE!B979</f>
        <v>01493-066    </v>
      </c>
      <c r="C979" s="33">
        <f>MahasiswaTE!H979</f>
        <v>1993</v>
      </c>
      <c r="D979" s="13" t="str">
        <f>UPPER(MahasiswaTE!F979)</f>
        <v>REGULER</v>
      </c>
      <c r="E979" s="13" t="str">
        <f>UPPER(MahasiswaTE!G979)</f>
        <v>L</v>
      </c>
      <c r="F979" s="13" t="str">
        <f>UPPER(MahasiswaTE!I979)</f>
        <v>MERUYA</v>
      </c>
      <c r="G979" s="13" t="str">
        <f>UPPER(MahasiswaTE!E979)</f>
        <v/>
      </c>
    </row>
    <row r="980" spans="1:7" ht="15">
      <c r="A980" s="13" t="str">
        <f>UPPER(MahasiswaTE!C980)</f>
        <v>EPNU WIYADI</v>
      </c>
      <c r="B980" s="13" t="str">
        <f>MahasiswaTE!B980</f>
        <v>01493-067    </v>
      </c>
      <c r="C980" s="33">
        <f>MahasiswaTE!H980</f>
        <v>1993</v>
      </c>
      <c r="D980" s="13" t="str">
        <f>UPPER(MahasiswaTE!F980)</f>
        <v>REGULER</v>
      </c>
      <c r="E980" s="13" t="str">
        <f>UPPER(MahasiswaTE!G980)</f>
        <v>L</v>
      </c>
      <c r="F980" s="13" t="str">
        <f>UPPER(MahasiswaTE!I980)</f>
        <v>MERUYA</v>
      </c>
      <c r="G980" s="13" t="str">
        <f>UPPER(MahasiswaTE!E980)</f>
        <v/>
      </c>
    </row>
    <row r="981" spans="1:7" ht="15">
      <c r="A981" s="13" t="str">
        <f>UPPER(MahasiswaTE!C981)</f>
        <v>ERNES DIBRATA</v>
      </c>
      <c r="B981" s="13" t="str">
        <f>MahasiswaTE!B981</f>
        <v>01493-068    </v>
      </c>
      <c r="C981" s="33">
        <f>MahasiswaTE!H981</f>
        <v>1993</v>
      </c>
      <c r="D981" s="13" t="str">
        <f>UPPER(MahasiswaTE!F981)</f>
        <v>REGULER</v>
      </c>
      <c r="E981" s="13" t="str">
        <f>UPPER(MahasiswaTE!G981)</f>
        <v>L</v>
      </c>
      <c r="F981" s="13" t="str">
        <f>UPPER(MahasiswaTE!I981)</f>
        <v>MERUYA</v>
      </c>
      <c r="G981" s="13" t="str">
        <f>UPPER(MahasiswaTE!E981)</f>
        <v/>
      </c>
    </row>
    <row r="982" spans="1:7" ht="15">
      <c r="A982" s="13" t="str">
        <f>UPPER(MahasiswaTE!C982)</f>
        <v>HADI APRIANTO</v>
      </c>
      <c r="B982" s="13" t="str">
        <f>MahasiswaTE!B982</f>
        <v>01493-069    </v>
      </c>
      <c r="C982" s="33">
        <f>MahasiswaTE!H982</f>
        <v>1993</v>
      </c>
      <c r="D982" s="13" t="str">
        <f>UPPER(MahasiswaTE!F982)</f>
        <v>REGULER</v>
      </c>
      <c r="E982" s="13" t="str">
        <f>UPPER(MahasiswaTE!G982)</f>
        <v>L</v>
      </c>
      <c r="F982" s="13" t="str">
        <f>UPPER(MahasiswaTE!I982)</f>
        <v>MERUYA</v>
      </c>
      <c r="G982" s="13" t="str">
        <f>UPPER(MahasiswaTE!E982)</f>
        <v/>
      </c>
    </row>
    <row r="983" spans="1:7" ht="15">
      <c r="A983" s="13" t="str">
        <f>UPPER(MahasiswaTE!C983)</f>
        <v>HALIM MUCHLIS</v>
      </c>
      <c r="B983" s="13" t="str">
        <f>MahasiswaTE!B983</f>
        <v>01493-070    </v>
      </c>
      <c r="C983" s="33">
        <f>MahasiswaTE!H983</f>
        <v>1993</v>
      </c>
      <c r="D983" s="13" t="str">
        <f>UPPER(MahasiswaTE!F983)</f>
        <v>REGULER</v>
      </c>
      <c r="E983" s="13" t="str">
        <f>UPPER(MahasiswaTE!G983)</f>
        <v>L</v>
      </c>
      <c r="F983" s="13" t="str">
        <f>UPPER(MahasiswaTE!I983)</f>
        <v>MERUYA</v>
      </c>
      <c r="G983" s="13" t="str">
        <f>UPPER(MahasiswaTE!E983)</f>
        <v/>
      </c>
    </row>
    <row r="984" spans="1:7" ht="15">
      <c r="A984" s="13" t="str">
        <f>UPPER(MahasiswaTE!C984)</f>
        <v>HARDI CHANDRA</v>
      </c>
      <c r="B984" s="13" t="str">
        <f>MahasiswaTE!B984</f>
        <v>01493-071    </v>
      </c>
      <c r="C984" s="33">
        <f>MahasiswaTE!H984</f>
        <v>1993</v>
      </c>
      <c r="D984" s="13" t="str">
        <f>UPPER(MahasiswaTE!F984)</f>
        <v>REGULER</v>
      </c>
      <c r="E984" s="13" t="str">
        <f>UPPER(MahasiswaTE!G984)</f>
        <v>L</v>
      </c>
      <c r="F984" s="13" t="str">
        <f>UPPER(MahasiswaTE!I984)</f>
        <v>MERUYA</v>
      </c>
      <c r="G984" s="13" t="str">
        <f>UPPER(MahasiswaTE!E984)</f>
        <v/>
      </c>
    </row>
    <row r="985" spans="1:7" ht="15">
      <c r="A985" s="13" t="str">
        <f>UPPER(MahasiswaTE!C985)</f>
        <v>HENDRIKUS RIKI FERNANDEZ</v>
      </c>
      <c r="B985" s="13" t="str">
        <f>MahasiswaTE!B985</f>
        <v>01493-072    </v>
      </c>
      <c r="C985" s="33">
        <f>MahasiswaTE!H985</f>
        <v>1993</v>
      </c>
      <c r="D985" s="13" t="str">
        <f>UPPER(MahasiswaTE!F985)</f>
        <v>REGULER</v>
      </c>
      <c r="E985" s="13" t="str">
        <f>UPPER(MahasiswaTE!G985)</f>
        <v>L</v>
      </c>
      <c r="F985" s="13" t="str">
        <f>UPPER(MahasiswaTE!I985)</f>
        <v>MERUYA</v>
      </c>
      <c r="G985" s="13" t="str">
        <f>UPPER(MahasiswaTE!E985)</f>
        <v/>
      </c>
    </row>
    <row r="986" spans="1:7" ht="15">
      <c r="A986" s="13" t="str">
        <f>UPPER(MahasiswaTE!C986)</f>
        <v>HENDRO KRISTANTO</v>
      </c>
      <c r="B986" s="13" t="str">
        <f>MahasiswaTE!B986</f>
        <v>01493-073    </v>
      </c>
      <c r="C986" s="33">
        <f>MahasiswaTE!H986</f>
        <v>1993</v>
      </c>
      <c r="D986" s="13" t="str">
        <f>UPPER(MahasiswaTE!F986)</f>
        <v>REGULER</v>
      </c>
      <c r="E986" s="13" t="str">
        <f>UPPER(MahasiswaTE!G986)</f>
        <v>L</v>
      </c>
      <c r="F986" s="13" t="str">
        <f>UPPER(MahasiswaTE!I986)</f>
        <v>MERUYA</v>
      </c>
      <c r="G986" s="13" t="str">
        <f>UPPER(MahasiswaTE!E986)</f>
        <v/>
      </c>
    </row>
    <row r="987" spans="1:7" ht="15">
      <c r="A987" s="13" t="str">
        <f>UPPER(MahasiswaTE!C987)</f>
        <v>HERY SUHAERY</v>
      </c>
      <c r="B987" s="13" t="str">
        <f>MahasiswaTE!B987</f>
        <v>01493-074    </v>
      </c>
      <c r="C987" s="33">
        <f>MahasiswaTE!H987</f>
        <v>1993</v>
      </c>
      <c r="D987" s="13" t="str">
        <f>UPPER(MahasiswaTE!F987)</f>
        <v>REGULER</v>
      </c>
      <c r="E987" s="13" t="str">
        <f>UPPER(MahasiswaTE!G987)</f>
        <v>L</v>
      </c>
      <c r="F987" s="13" t="str">
        <f>UPPER(MahasiswaTE!I987)</f>
        <v>MERUYA</v>
      </c>
      <c r="G987" s="13" t="str">
        <f>UPPER(MahasiswaTE!E987)</f>
        <v/>
      </c>
    </row>
    <row r="988" spans="1:7" ht="15">
      <c r="A988" s="13" t="str">
        <f>UPPER(MahasiswaTE!C988)</f>
        <v>HERRY FADJRIYAH ROHMAH</v>
      </c>
      <c r="B988" s="13" t="str">
        <f>MahasiswaTE!B988</f>
        <v>01493-075    </v>
      </c>
      <c r="C988" s="33">
        <f>MahasiswaTE!H988</f>
        <v>1993</v>
      </c>
      <c r="D988" s="13" t="str">
        <f>UPPER(MahasiswaTE!F988)</f>
        <v>REGULER</v>
      </c>
      <c r="E988" s="13" t="str">
        <f>UPPER(MahasiswaTE!G988)</f>
        <v>L</v>
      </c>
      <c r="F988" s="13" t="str">
        <f>UPPER(MahasiswaTE!I988)</f>
        <v>MERUYA</v>
      </c>
      <c r="G988" s="13" t="str">
        <f>UPPER(MahasiswaTE!E988)</f>
        <v/>
      </c>
    </row>
    <row r="989" spans="1:7" ht="15">
      <c r="A989" s="13" t="str">
        <f>UPPER(MahasiswaTE!C989)</f>
        <v>IMAM HERAWAN BUDIMAN</v>
      </c>
      <c r="B989" s="13" t="str">
        <f>MahasiswaTE!B989</f>
        <v>01493-076    </v>
      </c>
      <c r="C989" s="33">
        <f>MahasiswaTE!H989</f>
        <v>1993</v>
      </c>
      <c r="D989" s="13" t="str">
        <f>UPPER(MahasiswaTE!F989)</f>
        <v>REGULER</v>
      </c>
      <c r="E989" s="13" t="str">
        <f>UPPER(MahasiswaTE!G989)</f>
        <v>L</v>
      </c>
      <c r="F989" s="13" t="str">
        <f>UPPER(MahasiswaTE!I989)</f>
        <v>MERUYA</v>
      </c>
      <c r="G989" s="13" t="str">
        <f>UPPER(MahasiswaTE!E989)</f>
        <v/>
      </c>
    </row>
    <row r="990" spans="1:7" ht="15">
      <c r="A990" s="13" t="str">
        <f>UPPER(MahasiswaTE!C990)</f>
        <v>INDAH PURWANTI</v>
      </c>
      <c r="B990" s="13" t="str">
        <f>MahasiswaTE!B990</f>
        <v>01493-077    </v>
      </c>
      <c r="C990" s="33">
        <f>MahasiswaTE!H990</f>
        <v>1993</v>
      </c>
      <c r="D990" s="13" t="str">
        <f>UPPER(MahasiswaTE!F990)</f>
        <v>REGULER</v>
      </c>
      <c r="E990" s="13" t="str">
        <f>UPPER(MahasiswaTE!G990)</f>
        <v>L</v>
      </c>
      <c r="F990" s="13" t="str">
        <f>UPPER(MahasiswaTE!I990)</f>
        <v>MERUYA</v>
      </c>
      <c r="G990" s="13" t="str">
        <f>UPPER(MahasiswaTE!E990)</f>
        <v/>
      </c>
    </row>
    <row r="991" spans="1:7" ht="15">
      <c r="A991" s="13" t="str">
        <f>UPPER(MahasiswaTE!C991)</f>
        <v>ITA NURHAYATI</v>
      </c>
      <c r="B991" s="13" t="str">
        <f>MahasiswaTE!B991</f>
        <v>01493-078    </v>
      </c>
      <c r="C991" s="33">
        <f>MahasiswaTE!H991</f>
        <v>1993</v>
      </c>
      <c r="D991" s="13" t="str">
        <f>UPPER(MahasiswaTE!F991)</f>
        <v>REGULER</v>
      </c>
      <c r="E991" s="13" t="str">
        <f>UPPER(MahasiswaTE!G991)</f>
        <v>L</v>
      </c>
      <c r="F991" s="13" t="str">
        <f>UPPER(MahasiswaTE!I991)</f>
        <v>MERUYA</v>
      </c>
      <c r="G991" s="13" t="str">
        <f>UPPER(MahasiswaTE!E991)</f>
        <v/>
      </c>
    </row>
    <row r="992" spans="1:7" ht="15">
      <c r="A992" s="13" t="str">
        <f>UPPER(MahasiswaTE!C992)</f>
        <v>IWAN DARMAWAN</v>
      </c>
      <c r="B992" s="13" t="str">
        <f>MahasiswaTE!B992</f>
        <v>01493-079    </v>
      </c>
      <c r="C992" s="33">
        <f>MahasiswaTE!H992</f>
        <v>1993</v>
      </c>
      <c r="D992" s="13" t="str">
        <f>UPPER(MahasiswaTE!F992)</f>
        <v>REGULER</v>
      </c>
      <c r="E992" s="13" t="str">
        <f>UPPER(MahasiswaTE!G992)</f>
        <v>L</v>
      </c>
      <c r="F992" s="13" t="str">
        <f>UPPER(MahasiswaTE!I992)</f>
        <v>MERUYA</v>
      </c>
      <c r="G992" s="13" t="str">
        <f>UPPER(MahasiswaTE!E992)</f>
        <v/>
      </c>
    </row>
    <row r="993" spans="1:7" ht="15">
      <c r="A993" s="13" t="str">
        <f>UPPER(MahasiswaTE!C993)</f>
        <v>JOHAN ADIWIJAYA</v>
      </c>
      <c r="B993" s="13" t="str">
        <f>MahasiswaTE!B993</f>
        <v>01493-080    </v>
      </c>
      <c r="C993" s="33">
        <f>MahasiswaTE!H993</f>
        <v>1993</v>
      </c>
      <c r="D993" s="13" t="str">
        <f>UPPER(MahasiswaTE!F993)</f>
        <v>REGULER</v>
      </c>
      <c r="E993" s="13" t="str">
        <f>UPPER(MahasiswaTE!G993)</f>
        <v>L</v>
      </c>
      <c r="F993" s="13" t="str">
        <f>UPPER(MahasiswaTE!I993)</f>
        <v>MERUYA</v>
      </c>
      <c r="G993" s="13" t="str">
        <f>UPPER(MahasiswaTE!E993)</f>
        <v/>
      </c>
    </row>
    <row r="994" spans="1:7" ht="15">
      <c r="A994" s="13" t="str">
        <f>UPPER(MahasiswaTE!C994)</f>
        <v>KUNTO PRIYO JATMIKO</v>
      </c>
      <c r="B994" s="13" t="str">
        <f>MahasiswaTE!B994</f>
        <v>01493-081    </v>
      </c>
      <c r="C994" s="33">
        <f>MahasiswaTE!H994</f>
        <v>1993</v>
      </c>
      <c r="D994" s="13" t="str">
        <f>UPPER(MahasiswaTE!F994)</f>
        <v>REGULER</v>
      </c>
      <c r="E994" s="13" t="str">
        <f>UPPER(MahasiswaTE!G994)</f>
        <v>L</v>
      </c>
      <c r="F994" s="13" t="str">
        <f>UPPER(MahasiswaTE!I994)</f>
        <v>MERUYA</v>
      </c>
      <c r="G994" s="13" t="str">
        <f>UPPER(MahasiswaTE!E994)</f>
        <v/>
      </c>
    </row>
    <row r="995" spans="1:7" ht="15">
      <c r="A995" s="13" t="str">
        <f>UPPER(MahasiswaTE!C995)</f>
        <v>LUCKYANTO WIBOWO</v>
      </c>
      <c r="B995" s="13" t="str">
        <f>MahasiswaTE!B995</f>
        <v>01493-082    </v>
      </c>
      <c r="C995" s="33">
        <f>MahasiswaTE!H995</f>
        <v>1993</v>
      </c>
      <c r="D995" s="13" t="str">
        <f>UPPER(MahasiswaTE!F995)</f>
        <v>REGULER</v>
      </c>
      <c r="E995" s="13" t="str">
        <f>UPPER(MahasiswaTE!G995)</f>
        <v>L</v>
      </c>
      <c r="F995" s="13" t="str">
        <f>UPPER(MahasiswaTE!I995)</f>
        <v>MERUYA</v>
      </c>
      <c r="G995" s="13" t="str">
        <f>UPPER(MahasiswaTE!E995)</f>
        <v/>
      </c>
    </row>
    <row r="996" spans="1:7" ht="15">
      <c r="A996" s="13" t="str">
        <f>UPPER(MahasiswaTE!C996)</f>
        <v>M A T R O J I</v>
      </c>
      <c r="B996" s="13" t="str">
        <f>MahasiswaTE!B996</f>
        <v>01493-083    </v>
      </c>
      <c r="C996" s="33">
        <f>MahasiswaTE!H996</f>
        <v>1993</v>
      </c>
      <c r="D996" s="13" t="str">
        <f>UPPER(MahasiswaTE!F996)</f>
        <v>REGULER</v>
      </c>
      <c r="E996" s="13" t="str">
        <f>UPPER(MahasiswaTE!G996)</f>
        <v>L</v>
      </c>
      <c r="F996" s="13" t="str">
        <f>UPPER(MahasiswaTE!I996)</f>
        <v>MERUYA</v>
      </c>
      <c r="G996" s="13" t="str">
        <f>UPPER(MahasiswaTE!E996)</f>
        <v/>
      </c>
    </row>
    <row r="997" spans="1:7" ht="15">
      <c r="A997" s="13" t="str">
        <f>UPPER(MahasiswaTE!C997)</f>
        <v>MOHAMAD HASAN BASRI</v>
      </c>
      <c r="B997" s="13" t="str">
        <f>MahasiswaTE!B997</f>
        <v>01493-084    </v>
      </c>
      <c r="C997" s="33">
        <f>MahasiswaTE!H997</f>
        <v>1993</v>
      </c>
      <c r="D997" s="13" t="str">
        <f>UPPER(MahasiswaTE!F997)</f>
        <v>REGULER</v>
      </c>
      <c r="E997" s="13" t="str">
        <f>UPPER(MahasiswaTE!G997)</f>
        <v>L</v>
      </c>
      <c r="F997" s="13" t="str">
        <f>UPPER(MahasiswaTE!I997)</f>
        <v>MERUYA</v>
      </c>
      <c r="G997" s="13" t="str">
        <f>UPPER(MahasiswaTE!E997)</f>
        <v/>
      </c>
    </row>
    <row r="998" spans="1:7" ht="15">
      <c r="A998" s="13" t="str">
        <f>UPPER(MahasiswaTE!C998)</f>
        <v>MOCHAMAD YUNUS MUSTAQIM</v>
      </c>
      <c r="B998" s="13" t="str">
        <f>MahasiswaTE!B998</f>
        <v>01493-085    </v>
      </c>
      <c r="C998" s="33">
        <f>MahasiswaTE!H998</f>
        <v>1993</v>
      </c>
      <c r="D998" s="13" t="str">
        <f>UPPER(MahasiswaTE!F998)</f>
        <v>REGULER</v>
      </c>
      <c r="E998" s="13" t="str">
        <f>UPPER(MahasiswaTE!G998)</f>
        <v>L</v>
      </c>
      <c r="F998" s="13" t="str">
        <f>UPPER(MahasiswaTE!I998)</f>
        <v>MERUYA</v>
      </c>
      <c r="G998" s="13" t="str">
        <f>UPPER(MahasiswaTE!E998)</f>
        <v/>
      </c>
    </row>
    <row r="999" spans="1:7" ht="15">
      <c r="A999" s="13" t="str">
        <f>UPPER(MahasiswaTE!C999)</f>
        <v>MUHAMMAD YANI</v>
      </c>
      <c r="B999" s="13" t="str">
        <f>MahasiswaTE!B999</f>
        <v>01493-086    </v>
      </c>
      <c r="C999" s="33">
        <f>MahasiswaTE!H999</f>
        <v>1993</v>
      </c>
      <c r="D999" s="13" t="str">
        <f>UPPER(MahasiswaTE!F999)</f>
        <v>REGULER</v>
      </c>
      <c r="E999" s="13" t="str">
        <f>UPPER(MahasiswaTE!G999)</f>
        <v>L</v>
      </c>
      <c r="F999" s="13" t="str">
        <f>UPPER(MahasiswaTE!I999)</f>
        <v>MERUYA</v>
      </c>
      <c r="G999" s="13" t="str">
        <f>UPPER(MahasiswaTE!E999)</f>
        <v/>
      </c>
    </row>
    <row r="1000" spans="1:7" ht="15">
      <c r="A1000" s="13" t="str">
        <f>UPPER(MahasiswaTE!C1000)</f>
        <v>MUHAMMAD IQBAL</v>
      </c>
      <c r="B1000" s="13" t="str">
        <f>MahasiswaTE!B1000</f>
        <v>01493-087    </v>
      </c>
      <c r="C1000" s="33">
        <f>MahasiswaTE!H1000</f>
        <v>1993</v>
      </c>
      <c r="D1000" s="13" t="str">
        <f>UPPER(MahasiswaTE!F1000)</f>
        <v>REGULER</v>
      </c>
      <c r="E1000" s="13" t="str">
        <f>UPPER(MahasiswaTE!G1000)</f>
        <v>L</v>
      </c>
      <c r="F1000" s="13" t="str">
        <f>UPPER(MahasiswaTE!I1000)</f>
        <v>MERUYA</v>
      </c>
      <c r="G1000" s="13" t="str">
        <f>UPPER(MahasiswaTE!E1000)</f>
        <v/>
      </c>
    </row>
    <row r="1001" spans="1:7" ht="15">
      <c r="A1001" s="13" t="str">
        <f>UPPER(MahasiswaTE!C1001)</f>
        <v>NUR AINI</v>
      </c>
      <c r="B1001" s="13" t="str">
        <f>MahasiswaTE!B1001</f>
        <v>01493-088    </v>
      </c>
      <c r="C1001" s="33">
        <f>MahasiswaTE!H1001</f>
        <v>1993</v>
      </c>
      <c r="D1001" s="13" t="str">
        <f>UPPER(MahasiswaTE!F1001)</f>
        <v>REGULER</v>
      </c>
      <c r="E1001" s="13" t="str">
        <f>UPPER(MahasiswaTE!G1001)</f>
        <v>L</v>
      </c>
      <c r="F1001" s="13" t="str">
        <f>UPPER(MahasiswaTE!I1001)</f>
        <v>MERUYA</v>
      </c>
      <c r="G1001" s="13" t="str">
        <f>UPPER(MahasiswaTE!E1001)</f>
        <v/>
      </c>
    </row>
    <row r="1002" spans="1:7" ht="15">
      <c r="A1002" s="13" t="str">
        <f>UPPER(MahasiswaTE!C1002)</f>
        <v>P U R W O K O</v>
      </c>
      <c r="B1002" s="13" t="str">
        <f>MahasiswaTE!B1002</f>
        <v>01493-089    </v>
      </c>
      <c r="C1002" s="33">
        <f>MahasiswaTE!H1002</f>
        <v>1993</v>
      </c>
      <c r="D1002" s="13" t="str">
        <f>UPPER(MahasiswaTE!F1002)</f>
        <v>REGULER</v>
      </c>
      <c r="E1002" s="13" t="str">
        <f>UPPER(MahasiswaTE!G1002)</f>
        <v>L</v>
      </c>
      <c r="F1002" s="13" t="str">
        <f>UPPER(MahasiswaTE!I1002)</f>
        <v>MERUYA</v>
      </c>
      <c r="G1002" s="13" t="str">
        <f>UPPER(MahasiswaTE!E1002)</f>
        <v/>
      </c>
    </row>
    <row r="1003" spans="1:7" ht="15">
      <c r="A1003" s="13" t="str">
        <f>UPPER(MahasiswaTE!C1003)</f>
        <v>QAILULI RAHMAN</v>
      </c>
      <c r="B1003" s="13" t="str">
        <f>MahasiswaTE!B1003</f>
        <v>01493-090    </v>
      </c>
      <c r="C1003" s="33">
        <f>MahasiswaTE!H1003</f>
        <v>1993</v>
      </c>
      <c r="D1003" s="13" t="str">
        <f>UPPER(MahasiswaTE!F1003)</f>
        <v>REGULER</v>
      </c>
      <c r="E1003" s="13" t="str">
        <f>UPPER(MahasiswaTE!G1003)</f>
        <v>L</v>
      </c>
      <c r="F1003" s="13" t="str">
        <f>UPPER(MahasiswaTE!I1003)</f>
        <v>MERUYA</v>
      </c>
      <c r="G1003" s="13" t="str">
        <f>UPPER(MahasiswaTE!E1003)</f>
        <v/>
      </c>
    </row>
    <row r="1004" spans="1:7" ht="15">
      <c r="A1004" s="13" t="str">
        <f>UPPER(MahasiswaTE!C1004)</f>
        <v>R O M I N</v>
      </c>
      <c r="B1004" s="13" t="str">
        <f>MahasiswaTE!B1004</f>
        <v>01493-091    </v>
      </c>
      <c r="C1004" s="33">
        <f>MahasiswaTE!H1004</f>
        <v>1993</v>
      </c>
      <c r="D1004" s="13" t="str">
        <f>UPPER(MahasiswaTE!F1004)</f>
        <v>REGULER</v>
      </c>
      <c r="E1004" s="13" t="str">
        <f>UPPER(MahasiswaTE!G1004)</f>
        <v>L</v>
      </c>
      <c r="F1004" s="13" t="str">
        <f>UPPER(MahasiswaTE!I1004)</f>
        <v>MERUYA</v>
      </c>
      <c r="G1004" s="13" t="str">
        <f>UPPER(MahasiswaTE!E1004)</f>
        <v/>
      </c>
    </row>
    <row r="1005" spans="1:7" ht="15">
      <c r="A1005" s="13" t="str">
        <f>UPPER(MahasiswaTE!C1005)</f>
        <v>R I Y A D I</v>
      </c>
      <c r="B1005" s="13" t="str">
        <f>MahasiswaTE!B1005</f>
        <v>01493-092    </v>
      </c>
      <c r="C1005" s="33">
        <f>MahasiswaTE!H1005</f>
        <v>1993</v>
      </c>
      <c r="D1005" s="13" t="str">
        <f>UPPER(MahasiswaTE!F1005)</f>
        <v>REGULER</v>
      </c>
      <c r="E1005" s="13" t="str">
        <f>UPPER(MahasiswaTE!G1005)</f>
        <v>L</v>
      </c>
      <c r="F1005" s="13" t="str">
        <f>UPPER(MahasiswaTE!I1005)</f>
        <v>MERUYA</v>
      </c>
      <c r="G1005" s="13" t="str">
        <f>UPPER(MahasiswaTE!E1005)</f>
        <v/>
      </c>
    </row>
    <row r="1006" spans="1:7" ht="15">
      <c r="A1006" s="13" t="str">
        <f>UPPER(MahasiswaTE!C1006)</f>
        <v>RIYADI BASUDEWA</v>
      </c>
      <c r="B1006" s="13" t="str">
        <f>MahasiswaTE!B1006</f>
        <v>01493-093    </v>
      </c>
      <c r="C1006" s="33">
        <f>MahasiswaTE!H1006</f>
        <v>1993</v>
      </c>
      <c r="D1006" s="13" t="str">
        <f>UPPER(MahasiswaTE!F1006)</f>
        <v>REGULER</v>
      </c>
      <c r="E1006" s="13" t="str">
        <f>UPPER(MahasiswaTE!G1006)</f>
        <v>L</v>
      </c>
      <c r="F1006" s="13" t="str">
        <f>UPPER(MahasiswaTE!I1006)</f>
        <v>MERUYA</v>
      </c>
      <c r="G1006" s="13" t="str">
        <f>UPPER(MahasiswaTE!E1006)</f>
        <v/>
      </c>
    </row>
    <row r="1007" spans="1:7" ht="15">
      <c r="A1007" s="13" t="str">
        <f>UPPER(MahasiswaTE!C1007)</f>
        <v>S U H E N D R O</v>
      </c>
      <c r="B1007" s="13" t="str">
        <f>MahasiswaTE!B1007</f>
        <v>01493-094    </v>
      </c>
      <c r="C1007" s="33">
        <f>MahasiswaTE!H1007</f>
        <v>1993</v>
      </c>
      <c r="D1007" s="13" t="str">
        <f>UPPER(MahasiswaTE!F1007)</f>
        <v>REGULER</v>
      </c>
      <c r="E1007" s="13" t="str">
        <f>UPPER(MahasiswaTE!G1007)</f>
        <v>L</v>
      </c>
      <c r="F1007" s="13" t="str">
        <f>UPPER(MahasiswaTE!I1007)</f>
        <v>MERUYA</v>
      </c>
      <c r="G1007" s="13" t="str">
        <f>UPPER(MahasiswaTE!E1007)</f>
        <v/>
      </c>
    </row>
    <row r="1008" spans="1:7" ht="15">
      <c r="A1008" s="13" t="str">
        <f>UPPER(MahasiswaTE!C1008)</f>
        <v>S U K R O N</v>
      </c>
      <c r="B1008" s="13" t="str">
        <f>MahasiswaTE!B1008</f>
        <v>01493-095    </v>
      </c>
      <c r="C1008" s="33">
        <f>MahasiswaTE!H1008</f>
        <v>1993</v>
      </c>
      <c r="D1008" s="13" t="str">
        <f>UPPER(MahasiswaTE!F1008)</f>
        <v>REGULER</v>
      </c>
      <c r="E1008" s="13" t="str">
        <f>UPPER(MahasiswaTE!G1008)</f>
        <v>L</v>
      </c>
      <c r="F1008" s="13" t="str">
        <f>UPPER(MahasiswaTE!I1008)</f>
        <v>MERUYA</v>
      </c>
      <c r="G1008" s="13" t="str">
        <f>UPPER(MahasiswaTE!E1008)</f>
        <v/>
      </c>
    </row>
    <row r="1009" spans="1:7" ht="15">
      <c r="A1009" s="13" t="str">
        <f>UPPER(MahasiswaTE!C1009)</f>
        <v>SLAMET ICHSAN FADDILA</v>
      </c>
      <c r="B1009" s="13" t="str">
        <f>MahasiswaTE!B1009</f>
        <v>01493-096    </v>
      </c>
      <c r="C1009" s="33">
        <f>MahasiswaTE!H1009</f>
        <v>1993</v>
      </c>
      <c r="D1009" s="13" t="str">
        <f>UPPER(MahasiswaTE!F1009)</f>
        <v>REGULER</v>
      </c>
      <c r="E1009" s="13" t="str">
        <f>UPPER(MahasiswaTE!G1009)</f>
        <v>L</v>
      </c>
      <c r="F1009" s="13" t="str">
        <f>UPPER(MahasiswaTE!I1009)</f>
        <v>MERUYA</v>
      </c>
      <c r="G1009" s="13" t="str">
        <f>UPPER(MahasiswaTE!E1009)</f>
        <v/>
      </c>
    </row>
    <row r="1010" spans="1:7" ht="15">
      <c r="A1010" s="13" t="str">
        <f>UPPER(MahasiswaTE!C1010)</f>
        <v>SUGENG WIBOWO</v>
      </c>
      <c r="B1010" s="13" t="str">
        <f>MahasiswaTE!B1010</f>
        <v>01493-097    </v>
      </c>
      <c r="C1010" s="33">
        <f>MahasiswaTE!H1010</f>
        <v>1993</v>
      </c>
      <c r="D1010" s="13" t="str">
        <f>UPPER(MahasiswaTE!F1010)</f>
        <v>REGULER</v>
      </c>
      <c r="E1010" s="13" t="str">
        <f>UPPER(MahasiswaTE!G1010)</f>
        <v>L</v>
      </c>
      <c r="F1010" s="13" t="str">
        <f>UPPER(MahasiswaTE!I1010)</f>
        <v>MERUYA</v>
      </c>
      <c r="G1010" s="13" t="str">
        <f>UPPER(MahasiswaTE!E1010)</f>
        <v/>
      </c>
    </row>
    <row r="1011" spans="1:7" ht="15">
      <c r="A1011" s="13" t="str">
        <f>UPPER(MahasiswaTE!C1011)</f>
        <v>SUGIARTO</v>
      </c>
      <c r="B1011" s="13" t="str">
        <f>MahasiswaTE!B1011</f>
        <v>01493-098    </v>
      </c>
      <c r="C1011" s="33">
        <f>MahasiswaTE!H1011</f>
        <v>1993</v>
      </c>
      <c r="D1011" s="13" t="str">
        <f>UPPER(MahasiswaTE!F1011)</f>
        <v>REGULER</v>
      </c>
      <c r="E1011" s="13" t="str">
        <f>UPPER(MahasiswaTE!G1011)</f>
        <v>L</v>
      </c>
      <c r="F1011" s="13" t="str">
        <f>UPPER(MahasiswaTE!I1011)</f>
        <v>MERUYA</v>
      </c>
      <c r="G1011" s="13" t="str">
        <f>UPPER(MahasiswaTE!E1011)</f>
        <v/>
      </c>
    </row>
    <row r="1012" spans="1:7" ht="15">
      <c r="A1012" s="13" t="str">
        <f>UPPER(MahasiswaTE!C1012)</f>
        <v>THOMAS OLAN TINDAON</v>
      </c>
      <c r="B1012" s="13" t="str">
        <f>MahasiswaTE!B1012</f>
        <v>01493-099    </v>
      </c>
      <c r="C1012" s="33">
        <f>MahasiswaTE!H1012</f>
        <v>1993</v>
      </c>
      <c r="D1012" s="13" t="str">
        <f>UPPER(MahasiswaTE!F1012)</f>
        <v>REGULER</v>
      </c>
      <c r="E1012" s="13" t="str">
        <f>UPPER(MahasiswaTE!G1012)</f>
        <v>L</v>
      </c>
      <c r="F1012" s="13" t="str">
        <f>UPPER(MahasiswaTE!I1012)</f>
        <v>MERUYA</v>
      </c>
      <c r="G1012" s="13" t="str">
        <f>UPPER(MahasiswaTE!E1012)</f>
        <v/>
      </c>
    </row>
    <row r="1013" spans="1:7" ht="15">
      <c r="A1013" s="13" t="str">
        <f>UPPER(MahasiswaTE!C1013)</f>
        <v>WINDRI YULIANTO</v>
      </c>
      <c r="B1013" s="13" t="str">
        <f>MahasiswaTE!B1013</f>
        <v>01493-100    </v>
      </c>
      <c r="C1013" s="33">
        <f>MahasiswaTE!H1013</f>
        <v>1993</v>
      </c>
      <c r="D1013" s="13" t="str">
        <f>UPPER(MahasiswaTE!F1013)</f>
        <v>REGULER</v>
      </c>
      <c r="E1013" s="13" t="str">
        <f>UPPER(MahasiswaTE!G1013)</f>
        <v>L</v>
      </c>
      <c r="F1013" s="13" t="str">
        <f>UPPER(MahasiswaTE!I1013)</f>
        <v>MERUYA</v>
      </c>
      <c r="G1013" s="13" t="str">
        <f>UPPER(MahasiswaTE!E1013)</f>
        <v/>
      </c>
    </row>
    <row r="1014" spans="1:7" ht="15">
      <c r="A1014" s="13" t="str">
        <f>UPPER(MahasiswaTE!C1014)</f>
        <v>YONGKY SUSILA PRAWIRA Y</v>
      </c>
      <c r="B1014" s="13" t="str">
        <f>MahasiswaTE!B1014</f>
        <v>01493-101    </v>
      </c>
      <c r="C1014" s="33">
        <f>MahasiswaTE!H1014</f>
        <v>1993</v>
      </c>
      <c r="D1014" s="13" t="str">
        <f>UPPER(MahasiswaTE!F1014)</f>
        <v>REGULER</v>
      </c>
      <c r="E1014" s="13" t="str">
        <f>UPPER(MahasiswaTE!G1014)</f>
        <v>L</v>
      </c>
      <c r="F1014" s="13" t="str">
        <f>UPPER(MahasiswaTE!I1014)</f>
        <v>MERUYA</v>
      </c>
      <c r="G1014" s="13" t="str">
        <f>UPPER(MahasiswaTE!E1014)</f>
        <v/>
      </c>
    </row>
    <row r="1015" spans="1:7" ht="15">
      <c r="A1015" s="13" t="str">
        <f>UPPER(MahasiswaTE!C1015)</f>
        <v>YUDI WIJAYA</v>
      </c>
      <c r="B1015" s="13" t="str">
        <f>MahasiswaTE!B1015</f>
        <v>01493-102    </v>
      </c>
      <c r="C1015" s="33">
        <f>MahasiswaTE!H1015</f>
        <v>1993</v>
      </c>
      <c r="D1015" s="13" t="str">
        <f>UPPER(MahasiswaTE!F1015)</f>
        <v>REGULER</v>
      </c>
      <c r="E1015" s="13" t="str">
        <f>UPPER(MahasiswaTE!G1015)</f>
        <v>L</v>
      </c>
      <c r="F1015" s="13" t="str">
        <f>UPPER(MahasiswaTE!I1015)</f>
        <v>MERUYA</v>
      </c>
      <c r="G1015" s="13" t="str">
        <f>UPPER(MahasiswaTE!E1015)</f>
        <v/>
      </c>
    </row>
    <row r="1016" spans="1:7" ht="15">
      <c r="A1016" s="13" t="str">
        <f>UPPER(MahasiswaTE!C1016)</f>
        <v>YUSRI BACHTIAR</v>
      </c>
      <c r="B1016" s="13" t="str">
        <f>MahasiswaTE!B1016</f>
        <v>01493-103    </v>
      </c>
      <c r="C1016" s="33">
        <f>MahasiswaTE!H1016</f>
        <v>1993</v>
      </c>
      <c r="D1016" s="13" t="str">
        <f>UPPER(MahasiswaTE!F1016)</f>
        <v>REGULER</v>
      </c>
      <c r="E1016" s="13" t="str">
        <f>UPPER(MahasiswaTE!G1016)</f>
        <v>L</v>
      </c>
      <c r="F1016" s="13" t="str">
        <f>UPPER(MahasiswaTE!I1016)</f>
        <v>MERUYA</v>
      </c>
      <c r="G1016" s="13" t="str">
        <f>UPPER(MahasiswaTE!E1016)</f>
        <v/>
      </c>
    </row>
    <row r="1017" spans="1:7" ht="15">
      <c r="A1017" s="13" t="str">
        <f>UPPER(MahasiswaTE!C1017)</f>
        <v>Z A E N U D I N</v>
      </c>
      <c r="B1017" s="13" t="str">
        <f>MahasiswaTE!B1017</f>
        <v>01493-104    </v>
      </c>
      <c r="C1017" s="33">
        <f>MahasiswaTE!H1017</f>
        <v>1993</v>
      </c>
      <c r="D1017" s="13" t="str">
        <f>UPPER(MahasiswaTE!F1017)</f>
        <v>REGULER</v>
      </c>
      <c r="E1017" s="13" t="str">
        <f>UPPER(MahasiswaTE!G1017)</f>
        <v>L</v>
      </c>
      <c r="F1017" s="13" t="str">
        <f>UPPER(MahasiswaTE!I1017)</f>
        <v>MERUYA</v>
      </c>
      <c r="G1017" s="13" t="str">
        <f>UPPER(MahasiswaTE!E1017)</f>
        <v/>
      </c>
    </row>
    <row r="1018" spans="1:7" ht="15">
      <c r="A1018" s="13" t="str">
        <f>UPPER(MahasiswaTE!C1018)</f>
        <v>DIAN ADHIWARDANI</v>
      </c>
      <c r="B1018" s="13" t="str">
        <f>MahasiswaTE!B1018</f>
        <v>01493-105    </v>
      </c>
      <c r="C1018" s="33">
        <f>MahasiswaTE!H1018</f>
        <v>1993</v>
      </c>
      <c r="D1018" s="13" t="str">
        <f>UPPER(MahasiswaTE!F1018)</f>
        <v>REGULER</v>
      </c>
      <c r="E1018" s="13" t="str">
        <f>UPPER(MahasiswaTE!G1018)</f>
        <v>L</v>
      </c>
      <c r="F1018" s="13" t="str">
        <f>UPPER(MahasiswaTE!I1018)</f>
        <v>MERUYA</v>
      </c>
      <c r="G1018" s="13" t="str">
        <f>UPPER(MahasiswaTE!E1018)</f>
        <v/>
      </c>
    </row>
    <row r="1019" spans="1:7" ht="15">
      <c r="A1019" s="13" t="str">
        <f>UPPER(MahasiswaTE!C1019)</f>
        <v>MACHRIANTO</v>
      </c>
      <c r="B1019" s="13" t="str">
        <f>MahasiswaTE!B1019</f>
        <v>01493-106    </v>
      </c>
      <c r="C1019" s="33">
        <f>MahasiswaTE!H1019</f>
        <v>1993</v>
      </c>
      <c r="D1019" s="13" t="str">
        <f>UPPER(MahasiswaTE!F1019)</f>
        <v>REGULER</v>
      </c>
      <c r="E1019" s="13" t="str">
        <f>UPPER(MahasiswaTE!G1019)</f>
        <v>L</v>
      </c>
      <c r="F1019" s="13" t="str">
        <f>UPPER(MahasiswaTE!I1019)</f>
        <v>MERUYA</v>
      </c>
      <c r="G1019" s="13" t="str">
        <f>UPPER(MahasiswaTE!E1019)</f>
        <v/>
      </c>
    </row>
    <row r="1020" spans="1:7" ht="15">
      <c r="A1020" s="13" t="str">
        <f>UPPER(MahasiswaTE!C1020)</f>
        <v>AGUS INDRAYANTO</v>
      </c>
      <c r="B1020" s="13" t="str">
        <f>MahasiswaTE!B1020</f>
        <v>01494-001    </v>
      </c>
      <c r="C1020" s="33">
        <f>MahasiswaTE!H1020</f>
        <v>1994</v>
      </c>
      <c r="D1020" s="13" t="str">
        <f>UPPER(MahasiswaTE!F1020)</f>
        <v>REGULER</v>
      </c>
      <c r="E1020" s="13" t="str">
        <f>UPPER(MahasiswaTE!G1020)</f>
        <v>L</v>
      </c>
      <c r="F1020" s="13" t="str">
        <f>UPPER(MahasiswaTE!I1020)</f>
        <v>MERUYA</v>
      </c>
      <c r="G1020" s="13" t="str">
        <f>UPPER(MahasiswaTE!E1020)</f>
        <v/>
      </c>
    </row>
    <row r="1021" spans="1:7" ht="15">
      <c r="A1021" s="13" t="str">
        <f>UPPER(MahasiswaTE!C1021)</f>
        <v>AGUS KURNIAWAN</v>
      </c>
      <c r="B1021" s="13" t="str">
        <f>MahasiswaTE!B1021</f>
        <v>01494-002    </v>
      </c>
      <c r="C1021" s="33">
        <f>MahasiswaTE!H1021</f>
        <v>1994</v>
      </c>
      <c r="D1021" s="13" t="str">
        <f>UPPER(MahasiswaTE!F1021)</f>
        <v>REGULER</v>
      </c>
      <c r="E1021" s="13" t="str">
        <f>UPPER(MahasiswaTE!G1021)</f>
        <v>L</v>
      </c>
      <c r="F1021" s="13" t="str">
        <f>UPPER(MahasiswaTE!I1021)</f>
        <v>MERUYA</v>
      </c>
      <c r="G1021" s="13" t="str">
        <f>UPPER(MahasiswaTE!E1021)</f>
        <v/>
      </c>
    </row>
    <row r="1022" spans="1:7" ht="15">
      <c r="A1022" s="13" t="str">
        <f>UPPER(MahasiswaTE!C1022)</f>
        <v>AHMAD JANUAR</v>
      </c>
      <c r="B1022" s="13" t="str">
        <f>MahasiswaTE!B1022</f>
        <v>01494-003    </v>
      </c>
      <c r="C1022" s="33">
        <f>MahasiswaTE!H1022</f>
        <v>1994</v>
      </c>
      <c r="D1022" s="13" t="str">
        <f>UPPER(MahasiswaTE!F1022)</f>
        <v>REGULER</v>
      </c>
      <c r="E1022" s="13" t="str">
        <f>UPPER(MahasiswaTE!G1022)</f>
        <v>L</v>
      </c>
      <c r="F1022" s="13" t="str">
        <f>UPPER(MahasiswaTE!I1022)</f>
        <v>MERUYA</v>
      </c>
      <c r="G1022" s="13" t="str">
        <f>UPPER(MahasiswaTE!E1022)</f>
        <v/>
      </c>
    </row>
    <row r="1023" spans="1:7" ht="15">
      <c r="A1023" s="13" t="str">
        <f>UPPER(MahasiswaTE!C1023)</f>
        <v>AHMAD JUNIAWAN</v>
      </c>
      <c r="B1023" s="13" t="str">
        <f>MahasiswaTE!B1023</f>
        <v>01494-004    </v>
      </c>
      <c r="C1023" s="33">
        <f>MahasiswaTE!H1023</f>
        <v>1994</v>
      </c>
      <c r="D1023" s="13" t="str">
        <f>UPPER(MahasiswaTE!F1023)</f>
        <v>REGULER</v>
      </c>
      <c r="E1023" s="13" t="str">
        <f>UPPER(MahasiswaTE!G1023)</f>
        <v>L</v>
      </c>
      <c r="F1023" s="13" t="str">
        <f>UPPER(MahasiswaTE!I1023)</f>
        <v>MERUYA</v>
      </c>
      <c r="G1023" s="13" t="str">
        <f>UPPER(MahasiswaTE!E1023)</f>
        <v/>
      </c>
    </row>
    <row r="1024" spans="1:7" ht="15">
      <c r="A1024" s="13" t="str">
        <f>UPPER(MahasiswaTE!C1024)</f>
        <v>AHMAD SYAIFUDDIN</v>
      </c>
      <c r="B1024" s="13" t="str">
        <f>MahasiswaTE!B1024</f>
        <v>01494-005    </v>
      </c>
      <c r="C1024" s="33">
        <f>MahasiswaTE!H1024</f>
        <v>1994</v>
      </c>
      <c r="D1024" s="13" t="str">
        <f>UPPER(MahasiswaTE!F1024)</f>
        <v>REGULER</v>
      </c>
      <c r="E1024" s="13" t="str">
        <f>UPPER(MahasiswaTE!G1024)</f>
        <v>L</v>
      </c>
      <c r="F1024" s="13" t="str">
        <f>UPPER(MahasiswaTE!I1024)</f>
        <v>MERUYA</v>
      </c>
      <c r="G1024" s="13" t="str">
        <f>UPPER(MahasiswaTE!E1024)</f>
        <v/>
      </c>
    </row>
    <row r="1025" spans="1:7" ht="15">
      <c r="A1025" s="13" t="str">
        <f>UPPER(MahasiswaTE!C1025)</f>
        <v>AKHMAD IKHSAN IMAN DHANI</v>
      </c>
      <c r="B1025" s="13" t="str">
        <f>MahasiswaTE!B1025</f>
        <v>01494-006    </v>
      </c>
      <c r="C1025" s="33">
        <f>MahasiswaTE!H1025</f>
        <v>1994</v>
      </c>
      <c r="D1025" s="13" t="str">
        <f>UPPER(MahasiswaTE!F1025)</f>
        <v>REGULER</v>
      </c>
      <c r="E1025" s="13" t="str">
        <f>UPPER(MahasiswaTE!G1025)</f>
        <v>L</v>
      </c>
      <c r="F1025" s="13" t="str">
        <f>UPPER(MahasiswaTE!I1025)</f>
        <v>MERUYA</v>
      </c>
      <c r="G1025" s="13" t="str">
        <f>UPPER(MahasiswaTE!E1025)</f>
        <v/>
      </c>
    </row>
    <row r="1026" spans="1:7" ht="15">
      <c r="A1026" s="13" t="str">
        <f>UPPER(MahasiswaTE!C1026)</f>
        <v>ANDI RENOVAN</v>
      </c>
      <c r="B1026" s="13" t="str">
        <f>MahasiswaTE!B1026</f>
        <v>01494-007    </v>
      </c>
      <c r="C1026" s="33">
        <f>MahasiswaTE!H1026</f>
        <v>1994</v>
      </c>
      <c r="D1026" s="13" t="str">
        <f>UPPER(MahasiswaTE!F1026)</f>
        <v>REGULER</v>
      </c>
      <c r="E1026" s="13" t="str">
        <f>UPPER(MahasiswaTE!G1026)</f>
        <v>L</v>
      </c>
      <c r="F1026" s="13" t="str">
        <f>UPPER(MahasiswaTE!I1026)</f>
        <v>MERUYA</v>
      </c>
      <c r="G1026" s="13" t="str">
        <f>UPPER(MahasiswaTE!E1026)</f>
        <v/>
      </c>
    </row>
    <row r="1027" spans="1:7" ht="15">
      <c r="A1027" s="13" t="str">
        <f>UPPER(MahasiswaTE!C1027)</f>
        <v>ANJAR RIYANTOTO</v>
      </c>
      <c r="B1027" s="13" t="str">
        <f>MahasiswaTE!B1027</f>
        <v>01494-008    </v>
      </c>
      <c r="C1027" s="33">
        <f>MahasiswaTE!H1027</f>
        <v>1994</v>
      </c>
      <c r="D1027" s="13" t="str">
        <f>UPPER(MahasiswaTE!F1027)</f>
        <v>REGULER</v>
      </c>
      <c r="E1027" s="13" t="str">
        <f>UPPER(MahasiswaTE!G1027)</f>
        <v>L</v>
      </c>
      <c r="F1027" s="13" t="str">
        <f>UPPER(MahasiswaTE!I1027)</f>
        <v>MERUYA</v>
      </c>
      <c r="G1027" s="13" t="str">
        <f>UPPER(MahasiswaTE!E1027)</f>
        <v/>
      </c>
    </row>
    <row r="1028" spans="1:7" ht="15">
      <c r="A1028" s="13" t="str">
        <f>UPPER(MahasiswaTE!C1028)</f>
        <v>ASEP ANWAR</v>
      </c>
      <c r="B1028" s="13" t="str">
        <f>MahasiswaTE!B1028</f>
        <v>01494-009    </v>
      </c>
      <c r="C1028" s="33">
        <f>MahasiswaTE!H1028</f>
        <v>1994</v>
      </c>
      <c r="D1028" s="13" t="str">
        <f>UPPER(MahasiswaTE!F1028)</f>
        <v>REGULER</v>
      </c>
      <c r="E1028" s="13" t="str">
        <f>UPPER(MahasiswaTE!G1028)</f>
        <v>L</v>
      </c>
      <c r="F1028" s="13" t="str">
        <f>UPPER(MahasiswaTE!I1028)</f>
        <v>MERUYA</v>
      </c>
      <c r="G1028" s="13" t="str">
        <f>UPPER(MahasiswaTE!E1028)</f>
        <v/>
      </c>
    </row>
    <row r="1029" spans="1:7" ht="15">
      <c r="A1029" s="13" t="str">
        <f>UPPER(MahasiswaTE!C1029)</f>
        <v>ASRUL SANI</v>
      </c>
      <c r="B1029" s="13" t="str">
        <f>MahasiswaTE!B1029</f>
        <v>01494-010    </v>
      </c>
      <c r="C1029" s="33">
        <f>MahasiswaTE!H1029</f>
        <v>1994</v>
      </c>
      <c r="D1029" s="13" t="str">
        <f>UPPER(MahasiswaTE!F1029)</f>
        <v>REGULER</v>
      </c>
      <c r="E1029" s="13" t="str">
        <f>UPPER(MahasiswaTE!G1029)</f>
        <v>L</v>
      </c>
      <c r="F1029" s="13" t="str">
        <f>UPPER(MahasiswaTE!I1029)</f>
        <v>MERUYA</v>
      </c>
      <c r="G1029" s="13" t="str">
        <f>UPPER(MahasiswaTE!E1029)</f>
        <v/>
      </c>
    </row>
    <row r="1030" spans="1:7" ht="15">
      <c r="A1030" s="13" t="str">
        <f>UPPER(MahasiswaTE!C1030)</f>
        <v>AZIS MUSLIM</v>
      </c>
      <c r="B1030" s="13" t="str">
        <f>MahasiswaTE!B1030</f>
        <v>01494-011    </v>
      </c>
      <c r="C1030" s="33">
        <f>MahasiswaTE!H1030</f>
        <v>1994</v>
      </c>
      <c r="D1030" s="13" t="str">
        <f>UPPER(MahasiswaTE!F1030)</f>
        <v>REGULER</v>
      </c>
      <c r="E1030" s="13" t="str">
        <f>UPPER(MahasiswaTE!G1030)</f>
        <v>L</v>
      </c>
      <c r="F1030" s="13" t="str">
        <f>UPPER(MahasiswaTE!I1030)</f>
        <v>MERUYA</v>
      </c>
      <c r="G1030" s="13" t="str">
        <f>UPPER(MahasiswaTE!E1030)</f>
        <v/>
      </c>
    </row>
    <row r="1031" spans="1:7" ht="15">
      <c r="A1031" s="13" t="str">
        <f>UPPER(MahasiswaTE!C1031)</f>
        <v>BARKAH SUMANDRADI</v>
      </c>
      <c r="B1031" s="13" t="str">
        <f>MahasiswaTE!B1031</f>
        <v>01494-012    </v>
      </c>
      <c r="C1031" s="33">
        <f>MahasiswaTE!H1031</f>
        <v>1994</v>
      </c>
      <c r="D1031" s="13" t="str">
        <f>UPPER(MahasiswaTE!F1031)</f>
        <v>REGULER</v>
      </c>
      <c r="E1031" s="13" t="str">
        <f>UPPER(MahasiswaTE!G1031)</f>
        <v>L</v>
      </c>
      <c r="F1031" s="13" t="str">
        <f>UPPER(MahasiswaTE!I1031)</f>
        <v>MERUYA</v>
      </c>
      <c r="G1031" s="13" t="str">
        <f>UPPER(MahasiswaTE!E1031)</f>
        <v/>
      </c>
    </row>
    <row r="1032" spans="1:7" ht="15">
      <c r="A1032" s="13" t="str">
        <f>UPPER(MahasiswaTE!C1032)</f>
        <v>BENGET PANTUN M.</v>
      </c>
      <c r="B1032" s="13" t="str">
        <f>MahasiswaTE!B1032</f>
        <v>01494-013    </v>
      </c>
      <c r="C1032" s="33">
        <f>MahasiswaTE!H1032</f>
        <v>1994</v>
      </c>
      <c r="D1032" s="13" t="str">
        <f>UPPER(MahasiswaTE!F1032)</f>
        <v>REGULER</v>
      </c>
      <c r="E1032" s="13" t="str">
        <f>UPPER(MahasiswaTE!G1032)</f>
        <v>L</v>
      </c>
      <c r="F1032" s="13" t="str">
        <f>UPPER(MahasiswaTE!I1032)</f>
        <v>MERUYA</v>
      </c>
      <c r="G1032" s="13" t="str">
        <f>UPPER(MahasiswaTE!E1032)</f>
        <v/>
      </c>
    </row>
    <row r="1033" spans="1:7" ht="15">
      <c r="A1033" s="13" t="str">
        <f>UPPER(MahasiswaTE!C1033)</f>
        <v>BUDI IRAWAN</v>
      </c>
      <c r="B1033" s="13" t="str">
        <f>MahasiswaTE!B1033</f>
        <v>01494-014    </v>
      </c>
      <c r="C1033" s="33">
        <f>MahasiswaTE!H1033</f>
        <v>1994</v>
      </c>
      <c r="D1033" s="13" t="str">
        <f>UPPER(MahasiswaTE!F1033)</f>
        <v>REGULER</v>
      </c>
      <c r="E1033" s="13" t="str">
        <f>UPPER(MahasiswaTE!G1033)</f>
        <v>L</v>
      </c>
      <c r="F1033" s="13" t="str">
        <f>UPPER(MahasiswaTE!I1033)</f>
        <v>MERUYA</v>
      </c>
      <c r="G1033" s="13" t="str">
        <f>UPPER(MahasiswaTE!E1033)</f>
        <v/>
      </c>
    </row>
    <row r="1034" spans="1:7" ht="15">
      <c r="A1034" s="13" t="str">
        <f>UPPER(MahasiswaTE!C1034)</f>
        <v>BUDI UTOMO</v>
      </c>
      <c r="B1034" s="13" t="str">
        <f>MahasiswaTE!B1034</f>
        <v>01494-015    </v>
      </c>
      <c r="C1034" s="33">
        <f>MahasiswaTE!H1034</f>
        <v>1994</v>
      </c>
      <c r="D1034" s="13" t="str">
        <f>UPPER(MahasiswaTE!F1034)</f>
        <v>REGULER</v>
      </c>
      <c r="E1034" s="13" t="str">
        <f>UPPER(MahasiswaTE!G1034)</f>
        <v>L</v>
      </c>
      <c r="F1034" s="13" t="str">
        <f>UPPER(MahasiswaTE!I1034)</f>
        <v>MERUYA</v>
      </c>
      <c r="G1034" s="13" t="str">
        <f>UPPER(MahasiswaTE!E1034)</f>
        <v/>
      </c>
    </row>
    <row r="1035" spans="1:7" ht="15">
      <c r="A1035" s="13" t="str">
        <f>UPPER(MahasiswaTE!C1035)</f>
        <v>DOLI SYAHPUTRA</v>
      </c>
      <c r="B1035" s="13" t="str">
        <f>MahasiswaTE!B1035</f>
        <v>01494-016    </v>
      </c>
      <c r="C1035" s="33">
        <f>MahasiswaTE!H1035</f>
        <v>1994</v>
      </c>
      <c r="D1035" s="13" t="str">
        <f>UPPER(MahasiswaTE!F1035)</f>
        <v>REGULER</v>
      </c>
      <c r="E1035" s="13" t="str">
        <f>UPPER(MahasiswaTE!G1035)</f>
        <v>L</v>
      </c>
      <c r="F1035" s="13" t="str">
        <f>UPPER(MahasiswaTE!I1035)</f>
        <v>MERUYA</v>
      </c>
      <c r="G1035" s="13" t="str">
        <f>UPPER(MahasiswaTE!E1035)</f>
        <v/>
      </c>
    </row>
    <row r="1036" spans="1:7" ht="15">
      <c r="A1036" s="13" t="str">
        <f>UPPER(MahasiswaTE!C1036)</f>
        <v>DUAN DESY RANTOU</v>
      </c>
      <c r="B1036" s="13" t="str">
        <f>MahasiswaTE!B1036</f>
        <v>01494-017    </v>
      </c>
      <c r="C1036" s="33">
        <f>MahasiswaTE!H1036</f>
        <v>1994</v>
      </c>
      <c r="D1036" s="13" t="str">
        <f>UPPER(MahasiswaTE!F1036)</f>
        <v>REGULER</v>
      </c>
      <c r="E1036" s="13" t="str">
        <f>UPPER(MahasiswaTE!G1036)</f>
        <v>L</v>
      </c>
      <c r="F1036" s="13" t="str">
        <f>UPPER(MahasiswaTE!I1036)</f>
        <v>MERUYA</v>
      </c>
      <c r="G1036" s="13" t="str">
        <f>UPPER(MahasiswaTE!E1036)</f>
        <v/>
      </c>
    </row>
    <row r="1037" spans="1:7" ht="15">
      <c r="A1037" s="13" t="str">
        <f>UPPER(MahasiswaTE!C1037)</f>
        <v>E D I</v>
      </c>
      <c r="B1037" s="13" t="str">
        <f>MahasiswaTE!B1037</f>
        <v>01494-018    </v>
      </c>
      <c r="C1037" s="33">
        <f>MahasiswaTE!H1037</f>
        <v>1994</v>
      </c>
      <c r="D1037" s="13" t="str">
        <f>UPPER(MahasiswaTE!F1037)</f>
        <v>REGULER</v>
      </c>
      <c r="E1037" s="13" t="str">
        <f>UPPER(MahasiswaTE!G1037)</f>
        <v>L</v>
      </c>
      <c r="F1037" s="13" t="str">
        <f>UPPER(MahasiswaTE!I1037)</f>
        <v>MERUYA</v>
      </c>
      <c r="G1037" s="13" t="str">
        <f>UPPER(MahasiswaTE!E1037)</f>
        <v/>
      </c>
    </row>
    <row r="1038" spans="1:7" ht="15">
      <c r="A1038" s="13" t="str">
        <f>UPPER(MahasiswaTE!C1038)</f>
        <v>EKA LESMANA</v>
      </c>
      <c r="B1038" s="13" t="str">
        <f>MahasiswaTE!B1038</f>
        <v>01494-019    </v>
      </c>
      <c r="C1038" s="33">
        <f>MahasiswaTE!H1038</f>
        <v>1994</v>
      </c>
      <c r="D1038" s="13" t="str">
        <f>UPPER(MahasiswaTE!F1038)</f>
        <v>REGULER</v>
      </c>
      <c r="E1038" s="13" t="str">
        <f>UPPER(MahasiswaTE!G1038)</f>
        <v>L</v>
      </c>
      <c r="F1038" s="13" t="str">
        <f>UPPER(MahasiswaTE!I1038)</f>
        <v>MERUYA</v>
      </c>
      <c r="G1038" s="13" t="str">
        <f>UPPER(MahasiswaTE!E1038)</f>
        <v/>
      </c>
    </row>
    <row r="1039" spans="1:7" ht="15">
      <c r="A1039" s="13" t="str">
        <f>UPPER(MahasiswaTE!C1039)</f>
        <v>EKO NUGROHO</v>
      </c>
      <c r="B1039" s="13" t="str">
        <f>MahasiswaTE!B1039</f>
        <v>01494-020    </v>
      </c>
      <c r="C1039" s="33">
        <f>MahasiswaTE!H1039</f>
        <v>1994</v>
      </c>
      <c r="D1039" s="13" t="str">
        <f>UPPER(MahasiswaTE!F1039)</f>
        <v>REGULER</v>
      </c>
      <c r="E1039" s="13" t="str">
        <f>UPPER(MahasiswaTE!G1039)</f>
        <v>L</v>
      </c>
      <c r="F1039" s="13" t="str">
        <f>UPPER(MahasiswaTE!I1039)</f>
        <v>MERUYA</v>
      </c>
      <c r="G1039" s="13" t="str">
        <f>UPPER(MahasiswaTE!E1039)</f>
        <v/>
      </c>
    </row>
    <row r="1040" spans="1:7" ht="15">
      <c r="A1040" s="13" t="str">
        <f>UPPER(MahasiswaTE!C1040)</f>
        <v>EKO YULI WINARTO</v>
      </c>
      <c r="B1040" s="13" t="str">
        <f>MahasiswaTE!B1040</f>
        <v>01494-021    </v>
      </c>
      <c r="C1040" s="33">
        <f>MahasiswaTE!H1040</f>
        <v>1994</v>
      </c>
      <c r="D1040" s="13" t="str">
        <f>UPPER(MahasiswaTE!F1040)</f>
        <v>REGULER</v>
      </c>
      <c r="E1040" s="13" t="str">
        <f>UPPER(MahasiswaTE!G1040)</f>
        <v>L</v>
      </c>
      <c r="F1040" s="13" t="str">
        <f>UPPER(MahasiswaTE!I1040)</f>
        <v>MERUYA</v>
      </c>
      <c r="G1040" s="13" t="str">
        <f>UPPER(MahasiswaTE!E1040)</f>
        <v/>
      </c>
    </row>
    <row r="1041" spans="1:7" ht="15">
      <c r="A1041" s="13" t="str">
        <f>UPPER(MahasiswaTE!C1041)</f>
        <v>ELVIN VIRZAL</v>
      </c>
      <c r="B1041" s="13" t="str">
        <f>MahasiswaTE!B1041</f>
        <v>01494-022    </v>
      </c>
      <c r="C1041" s="33">
        <f>MahasiswaTE!H1041</f>
        <v>1994</v>
      </c>
      <c r="D1041" s="13" t="str">
        <f>UPPER(MahasiswaTE!F1041)</f>
        <v>REGULER</v>
      </c>
      <c r="E1041" s="13" t="str">
        <f>UPPER(MahasiswaTE!G1041)</f>
        <v>L</v>
      </c>
      <c r="F1041" s="13" t="str">
        <f>UPPER(MahasiswaTE!I1041)</f>
        <v>MERUYA</v>
      </c>
      <c r="G1041" s="13" t="str">
        <f>UPPER(MahasiswaTE!E1041)</f>
        <v/>
      </c>
    </row>
    <row r="1042" spans="1:7" ht="15">
      <c r="A1042" s="13" t="str">
        <f>UPPER(MahasiswaTE!C1042)</f>
        <v>ELY SUSANTI</v>
      </c>
      <c r="B1042" s="13" t="str">
        <f>MahasiswaTE!B1042</f>
        <v>01494-023    </v>
      </c>
      <c r="C1042" s="33">
        <f>MahasiswaTE!H1042</f>
        <v>1994</v>
      </c>
      <c r="D1042" s="13" t="str">
        <f>UPPER(MahasiswaTE!F1042)</f>
        <v>REGULER</v>
      </c>
      <c r="E1042" s="13" t="str">
        <f>UPPER(MahasiswaTE!G1042)</f>
        <v>L</v>
      </c>
      <c r="F1042" s="13" t="str">
        <f>UPPER(MahasiswaTE!I1042)</f>
        <v>MERUYA</v>
      </c>
      <c r="G1042" s="13" t="str">
        <f>UPPER(MahasiswaTE!E1042)</f>
        <v/>
      </c>
    </row>
    <row r="1043" spans="1:7" ht="15">
      <c r="A1043" s="13" t="str">
        <f>UPPER(MahasiswaTE!C1043)</f>
        <v>ENDI WIDYOARIMOKO</v>
      </c>
      <c r="B1043" s="13" t="str">
        <f>MahasiswaTE!B1043</f>
        <v>01494-024    </v>
      </c>
      <c r="C1043" s="33">
        <f>MahasiswaTE!H1043</f>
        <v>1994</v>
      </c>
      <c r="D1043" s="13" t="str">
        <f>UPPER(MahasiswaTE!F1043)</f>
        <v>REGULER</v>
      </c>
      <c r="E1043" s="13" t="str">
        <f>UPPER(MahasiswaTE!G1043)</f>
        <v>L</v>
      </c>
      <c r="F1043" s="13" t="str">
        <f>UPPER(MahasiswaTE!I1043)</f>
        <v>MERUYA</v>
      </c>
      <c r="G1043" s="13" t="str">
        <f>UPPER(MahasiswaTE!E1043)</f>
        <v/>
      </c>
    </row>
    <row r="1044" spans="1:7" ht="15">
      <c r="A1044" s="13" t="str">
        <f>UPPER(MahasiswaTE!C1044)</f>
        <v>ERWIN KUSUMA NEGARA</v>
      </c>
      <c r="B1044" s="13" t="str">
        <f>MahasiswaTE!B1044</f>
        <v>01494-025    </v>
      </c>
      <c r="C1044" s="33">
        <f>MahasiswaTE!H1044</f>
        <v>1994</v>
      </c>
      <c r="D1044" s="13" t="str">
        <f>UPPER(MahasiswaTE!F1044)</f>
        <v>REGULER</v>
      </c>
      <c r="E1044" s="13" t="str">
        <f>UPPER(MahasiswaTE!G1044)</f>
        <v>L</v>
      </c>
      <c r="F1044" s="13" t="str">
        <f>UPPER(MahasiswaTE!I1044)</f>
        <v>MERUYA</v>
      </c>
      <c r="G1044" s="13" t="str">
        <f>UPPER(MahasiswaTE!E1044)</f>
        <v/>
      </c>
    </row>
    <row r="1045" spans="1:7" ht="15">
      <c r="A1045" s="13" t="str">
        <f>UPPER(MahasiswaTE!C1045)</f>
        <v>F A U Z I</v>
      </c>
      <c r="B1045" s="13" t="str">
        <f>MahasiswaTE!B1045</f>
        <v>01494-026    </v>
      </c>
      <c r="C1045" s="33">
        <f>MahasiswaTE!H1045</f>
        <v>1994</v>
      </c>
      <c r="D1045" s="13" t="str">
        <f>UPPER(MahasiswaTE!F1045)</f>
        <v>REGULER</v>
      </c>
      <c r="E1045" s="13" t="str">
        <f>UPPER(MahasiswaTE!G1045)</f>
        <v>L</v>
      </c>
      <c r="F1045" s="13" t="str">
        <f>UPPER(MahasiswaTE!I1045)</f>
        <v>MERUYA</v>
      </c>
      <c r="G1045" s="13" t="str">
        <f>UPPER(MahasiswaTE!E1045)</f>
        <v/>
      </c>
    </row>
    <row r="1046" spans="1:7" ht="15">
      <c r="A1046" s="13" t="str">
        <f>UPPER(MahasiswaTE!C1046)</f>
        <v>FADLY SURYANDHI</v>
      </c>
      <c r="B1046" s="13" t="str">
        <f>MahasiswaTE!B1046</f>
        <v>01494-027    </v>
      </c>
      <c r="C1046" s="33">
        <f>MahasiswaTE!H1046</f>
        <v>1994</v>
      </c>
      <c r="D1046" s="13" t="str">
        <f>UPPER(MahasiswaTE!F1046)</f>
        <v>REGULER</v>
      </c>
      <c r="E1046" s="13" t="str">
        <f>UPPER(MahasiswaTE!G1046)</f>
        <v>L</v>
      </c>
      <c r="F1046" s="13" t="str">
        <f>UPPER(MahasiswaTE!I1046)</f>
        <v>MERUYA</v>
      </c>
      <c r="G1046" s="13" t="str">
        <f>UPPER(MahasiswaTE!E1046)</f>
        <v/>
      </c>
    </row>
    <row r="1047" spans="1:7" ht="15">
      <c r="A1047" s="13" t="str">
        <f>UPPER(MahasiswaTE!C1047)</f>
        <v>FEBRIANTY EKA PUTRANTI</v>
      </c>
      <c r="B1047" s="13" t="str">
        <f>MahasiswaTE!B1047</f>
        <v>01494-028    </v>
      </c>
      <c r="C1047" s="33">
        <f>MahasiswaTE!H1047</f>
        <v>1994</v>
      </c>
      <c r="D1047" s="13" t="str">
        <f>UPPER(MahasiswaTE!F1047)</f>
        <v>REGULER</v>
      </c>
      <c r="E1047" s="13" t="str">
        <f>UPPER(MahasiswaTE!G1047)</f>
        <v>L</v>
      </c>
      <c r="F1047" s="13" t="str">
        <f>UPPER(MahasiswaTE!I1047)</f>
        <v>MERUYA</v>
      </c>
      <c r="G1047" s="13" t="str">
        <f>UPPER(MahasiswaTE!E1047)</f>
        <v/>
      </c>
    </row>
    <row r="1048" spans="1:7" ht="15">
      <c r="A1048" s="13" t="str">
        <f>UPPER(MahasiswaTE!C1048)</f>
        <v>FERY SETIAWAN</v>
      </c>
      <c r="B1048" s="13" t="str">
        <f>MahasiswaTE!B1048</f>
        <v>01494-029    </v>
      </c>
      <c r="C1048" s="33">
        <f>MahasiswaTE!H1048</f>
        <v>1994</v>
      </c>
      <c r="D1048" s="13" t="str">
        <f>UPPER(MahasiswaTE!F1048)</f>
        <v>REGULER</v>
      </c>
      <c r="E1048" s="13" t="str">
        <f>UPPER(MahasiswaTE!G1048)</f>
        <v>L</v>
      </c>
      <c r="F1048" s="13" t="str">
        <f>UPPER(MahasiswaTE!I1048)</f>
        <v>MERUYA</v>
      </c>
      <c r="G1048" s="13" t="str">
        <f>UPPER(MahasiswaTE!E1048)</f>
        <v/>
      </c>
    </row>
    <row r="1049" spans="1:7" ht="15">
      <c r="A1049" s="13" t="str">
        <f>UPPER(MahasiswaTE!C1049)</f>
        <v>F I R M A N S A H</v>
      </c>
      <c r="B1049" s="13" t="str">
        <f>MahasiswaTE!B1049</f>
        <v>01494-030    </v>
      </c>
      <c r="C1049" s="33">
        <f>MahasiswaTE!H1049</f>
        <v>1994</v>
      </c>
      <c r="D1049" s="13" t="str">
        <f>UPPER(MahasiswaTE!F1049)</f>
        <v>REGULER</v>
      </c>
      <c r="E1049" s="13" t="str">
        <f>UPPER(MahasiswaTE!G1049)</f>
        <v>L</v>
      </c>
      <c r="F1049" s="13" t="str">
        <f>UPPER(MahasiswaTE!I1049)</f>
        <v>MERUYA</v>
      </c>
      <c r="G1049" s="13" t="str">
        <f>UPPER(MahasiswaTE!E1049)</f>
        <v/>
      </c>
    </row>
    <row r="1050" spans="1:7" ht="15">
      <c r="A1050" s="13" t="str">
        <f>UPPER(MahasiswaTE!C1050)</f>
        <v>H U S N I</v>
      </c>
      <c r="B1050" s="13" t="str">
        <f>MahasiswaTE!B1050</f>
        <v>01494-032    </v>
      </c>
      <c r="C1050" s="33">
        <f>MahasiswaTE!H1050</f>
        <v>1994</v>
      </c>
      <c r="D1050" s="13" t="str">
        <f>UPPER(MahasiswaTE!F1050)</f>
        <v>REGULER</v>
      </c>
      <c r="E1050" s="13" t="str">
        <f>UPPER(MahasiswaTE!G1050)</f>
        <v>L</v>
      </c>
      <c r="F1050" s="13" t="str">
        <f>UPPER(MahasiswaTE!I1050)</f>
        <v>MERUYA</v>
      </c>
      <c r="G1050" s="13" t="str">
        <f>UPPER(MahasiswaTE!E1050)</f>
        <v/>
      </c>
    </row>
    <row r="1051" spans="1:7" ht="15">
      <c r="A1051" s="13" t="str">
        <f>UPPER(MahasiswaTE!C1051)</f>
        <v>HADI PRAYOGO</v>
      </c>
      <c r="B1051" s="13" t="str">
        <f>MahasiswaTE!B1051</f>
        <v>01494-033    </v>
      </c>
      <c r="C1051" s="33">
        <f>MahasiswaTE!H1051</f>
        <v>1994</v>
      </c>
      <c r="D1051" s="13" t="str">
        <f>UPPER(MahasiswaTE!F1051)</f>
        <v>REGULER</v>
      </c>
      <c r="E1051" s="13" t="str">
        <f>UPPER(MahasiswaTE!G1051)</f>
        <v>L</v>
      </c>
      <c r="F1051" s="13" t="str">
        <f>UPPER(MahasiswaTE!I1051)</f>
        <v>MERUYA</v>
      </c>
      <c r="G1051" s="13" t="str">
        <f>UPPER(MahasiswaTE!E1051)</f>
        <v/>
      </c>
    </row>
    <row r="1052" spans="1:7" ht="15">
      <c r="A1052" s="13" t="str">
        <f>UPPER(MahasiswaTE!C1052)</f>
        <v>HANUNG PRIHATMOKO</v>
      </c>
      <c r="B1052" s="13" t="str">
        <f>MahasiswaTE!B1052</f>
        <v>01494-034    </v>
      </c>
      <c r="C1052" s="33">
        <f>MahasiswaTE!H1052</f>
        <v>1994</v>
      </c>
      <c r="D1052" s="13" t="str">
        <f>UPPER(MahasiswaTE!F1052)</f>
        <v>REGULER</v>
      </c>
      <c r="E1052" s="13" t="str">
        <f>UPPER(MahasiswaTE!G1052)</f>
        <v>L</v>
      </c>
      <c r="F1052" s="13" t="str">
        <f>UPPER(MahasiswaTE!I1052)</f>
        <v>MERUYA</v>
      </c>
      <c r="G1052" s="13" t="str">
        <f>UPPER(MahasiswaTE!E1052)</f>
        <v/>
      </c>
    </row>
    <row r="1053" spans="1:7" ht="15">
      <c r="A1053" s="13" t="str">
        <f>UPPER(MahasiswaTE!C1053)</f>
        <v>HELMI ALAMSYAH</v>
      </c>
      <c r="B1053" s="13" t="str">
        <f>MahasiswaTE!B1053</f>
        <v>01494-035    </v>
      </c>
      <c r="C1053" s="33">
        <f>MahasiswaTE!H1053</f>
        <v>1994</v>
      </c>
      <c r="D1053" s="13" t="str">
        <f>UPPER(MahasiswaTE!F1053)</f>
        <v>REGULER</v>
      </c>
      <c r="E1053" s="13" t="str">
        <f>UPPER(MahasiswaTE!G1053)</f>
        <v>L</v>
      </c>
      <c r="F1053" s="13" t="str">
        <f>UPPER(MahasiswaTE!I1053)</f>
        <v>MERUYA</v>
      </c>
      <c r="G1053" s="13" t="str">
        <f>UPPER(MahasiswaTE!E1053)</f>
        <v/>
      </c>
    </row>
    <row r="1054" spans="1:7" ht="15">
      <c r="A1054" s="13" t="str">
        <f>UPPER(MahasiswaTE!C1054)</f>
        <v>HENDRY BUDI SETIAWAN</v>
      </c>
      <c r="B1054" s="13" t="str">
        <f>MahasiswaTE!B1054</f>
        <v>01494-036    </v>
      </c>
      <c r="C1054" s="33">
        <f>MahasiswaTE!H1054</f>
        <v>1994</v>
      </c>
      <c r="D1054" s="13" t="str">
        <f>UPPER(MahasiswaTE!F1054)</f>
        <v>REGULER</v>
      </c>
      <c r="E1054" s="13" t="str">
        <f>UPPER(MahasiswaTE!G1054)</f>
        <v>L</v>
      </c>
      <c r="F1054" s="13" t="str">
        <f>UPPER(MahasiswaTE!I1054)</f>
        <v>MERUYA</v>
      </c>
      <c r="G1054" s="13" t="str">
        <f>UPPER(MahasiswaTE!E1054)</f>
        <v/>
      </c>
    </row>
    <row r="1055" spans="1:7" ht="15">
      <c r="A1055" s="13" t="str">
        <f>UPPER(MahasiswaTE!C1055)</f>
        <v>H E R N A W A N T I</v>
      </c>
      <c r="B1055" s="13" t="str">
        <f>MahasiswaTE!B1055</f>
        <v>01494-037    </v>
      </c>
      <c r="C1055" s="33">
        <f>MahasiswaTE!H1055</f>
        <v>1994</v>
      </c>
      <c r="D1055" s="13" t="str">
        <f>UPPER(MahasiswaTE!F1055)</f>
        <v>REGULER</v>
      </c>
      <c r="E1055" s="13" t="str">
        <f>UPPER(MahasiswaTE!G1055)</f>
        <v>L</v>
      </c>
      <c r="F1055" s="13" t="str">
        <f>UPPER(MahasiswaTE!I1055)</f>
        <v>MERUYA</v>
      </c>
      <c r="G1055" s="13" t="str">
        <f>UPPER(MahasiswaTE!E1055)</f>
        <v/>
      </c>
    </row>
    <row r="1056" spans="1:7" ht="15">
      <c r="A1056" s="13" t="str">
        <f>UPPER(MahasiswaTE!C1056)</f>
        <v>HERU WARDOYO</v>
      </c>
      <c r="B1056" s="13" t="str">
        <f>MahasiswaTE!B1056</f>
        <v>01494-038    </v>
      </c>
      <c r="C1056" s="33">
        <f>MahasiswaTE!H1056</f>
        <v>1994</v>
      </c>
      <c r="D1056" s="13" t="str">
        <f>UPPER(MahasiswaTE!F1056)</f>
        <v>REGULER</v>
      </c>
      <c r="E1056" s="13" t="str">
        <f>UPPER(MahasiswaTE!G1056)</f>
        <v>L</v>
      </c>
      <c r="F1056" s="13" t="str">
        <f>UPPER(MahasiswaTE!I1056)</f>
        <v>MERUYA</v>
      </c>
      <c r="G1056" s="13" t="str">
        <f>UPPER(MahasiswaTE!E1056)</f>
        <v/>
      </c>
    </row>
    <row r="1057" spans="1:7" ht="15">
      <c r="A1057" s="13" t="str">
        <f>UPPER(MahasiswaTE!C1057)</f>
        <v>INDRA GUNAWAN</v>
      </c>
      <c r="B1057" s="13" t="str">
        <f>MahasiswaTE!B1057</f>
        <v>01494-039    </v>
      </c>
      <c r="C1057" s="33">
        <f>MahasiswaTE!H1057</f>
        <v>1994</v>
      </c>
      <c r="D1057" s="13" t="str">
        <f>UPPER(MahasiswaTE!F1057)</f>
        <v>REGULER</v>
      </c>
      <c r="E1057" s="13" t="str">
        <f>UPPER(MahasiswaTE!G1057)</f>
        <v>L</v>
      </c>
      <c r="F1057" s="13" t="str">
        <f>UPPER(MahasiswaTE!I1057)</f>
        <v>MERUYA</v>
      </c>
      <c r="G1057" s="13" t="str">
        <f>UPPER(MahasiswaTE!E1057)</f>
        <v/>
      </c>
    </row>
    <row r="1058" spans="1:7" ht="15">
      <c r="A1058" s="13" t="str">
        <f>UPPER(MahasiswaTE!C1058)</f>
        <v>IRA MULYANTI</v>
      </c>
      <c r="B1058" s="13" t="str">
        <f>MahasiswaTE!B1058</f>
        <v>01494-040    </v>
      </c>
      <c r="C1058" s="33">
        <f>MahasiswaTE!H1058</f>
        <v>1994</v>
      </c>
      <c r="D1058" s="13" t="str">
        <f>UPPER(MahasiswaTE!F1058)</f>
        <v>REGULER</v>
      </c>
      <c r="E1058" s="13" t="str">
        <f>UPPER(MahasiswaTE!G1058)</f>
        <v>L</v>
      </c>
      <c r="F1058" s="13" t="str">
        <f>UPPER(MahasiswaTE!I1058)</f>
        <v>MERUYA</v>
      </c>
      <c r="G1058" s="13" t="str">
        <f>UPPER(MahasiswaTE!E1058)</f>
        <v/>
      </c>
    </row>
    <row r="1059" spans="1:7" ht="15">
      <c r="A1059" s="13" t="str">
        <f>UPPER(MahasiswaTE!C1059)</f>
        <v>I S K A N D A R</v>
      </c>
      <c r="B1059" s="13" t="str">
        <f>MahasiswaTE!B1059</f>
        <v>01494-041    </v>
      </c>
      <c r="C1059" s="33">
        <f>MahasiswaTE!H1059</f>
        <v>1994</v>
      </c>
      <c r="D1059" s="13" t="str">
        <f>UPPER(MahasiswaTE!F1059)</f>
        <v>REGULER</v>
      </c>
      <c r="E1059" s="13" t="str">
        <f>UPPER(MahasiswaTE!G1059)</f>
        <v>L</v>
      </c>
      <c r="F1059" s="13" t="str">
        <f>UPPER(MahasiswaTE!I1059)</f>
        <v>MERUYA</v>
      </c>
      <c r="G1059" s="13" t="str">
        <f>UPPER(MahasiswaTE!E1059)</f>
        <v/>
      </c>
    </row>
    <row r="1060" spans="1:7" ht="15">
      <c r="A1060" s="13" t="str">
        <f>UPPER(MahasiswaTE!C1060)</f>
        <v>IWAN HERMAWAN</v>
      </c>
      <c r="B1060" s="13" t="str">
        <f>MahasiswaTE!B1060</f>
        <v>01494-042    </v>
      </c>
      <c r="C1060" s="33">
        <f>MahasiswaTE!H1060</f>
        <v>1994</v>
      </c>
      <c r="D1060" s="13" t="str">
        <f>UPPER(MahasiswaTE!F1060)</f>
        <v>REGULER</v>
      </c>
      <c r="E1060" s="13" t="str">
        <f>UPPER(MahasiswaTE!G1060)</f>
        <v>L</v>
      </c>
      <c r="F1060" s="13" t="str">
        <f>UPPER(MahasiswaTE!I1060)</f>
        <v>MERUYA</v>
      </c>
      <c r="G1060" s="13" t="str">
        <f>UPPER(MahasiswaTE!E1060)</f>
        <v/>
      </c>
    </row>
    <row r="1061" spans="1:7" ht="15">
      <c r="A1061" s="13" t="str">
        <f>UPPER(MahasiswaTE!C1061)</f>
        <v>IYAN ANDRI PERMADI</v>
      </c>
      <c r="B1061" s="13" t="str">
        <f>MahasiswaTE!B1061</f>
        <v>01494-043    </v>
      </c>
      <c r="C1061" s="33">
        <f>MahasiswaTE!H1061</f>
        <v>1994</v>
      </c>
      <c r="D1061" s="13" t="str">
        <f>UPPER(MahasiswaTE!F1061)</f>
        <v>REGULER</v>
      </c>
      <c r="E1061" s="13" t="str">
        <f>UPPER(MahasiswaTE!G1061)</f>
        <v>L</v>
      </c>
      <c r="F1061" s="13" t="str">
        <f>UPPER(MahasiswaTE!I1061)</f>
        <v>MERUYA</v>
      </c>
      <c r="G1061" s="13" t="str">
        <f>UPPER(MahasiswaTE!E1061)</f>
        <v/>
      </c>
    </row>
    <row r="1062" spans="1:7" ht="15">
      <c r="A1062" s="13" t="str">
        <f>UPPER(MahasiswaTE!C1062)</f>
        <v>JANNER MANGATAS SIAGIAN</v>
      </c>
      <c r="B1062" s="13" t="str">
        <f>MahasiswaTE!B1062</f>
        <v>01494-044    </v>
      </c>
      <c r="C1062" s="33">
        <f>MahasiswaTE!H1062</f>
        <v>1994</v>
      </c>
      <c r="D1062" s="13" t="str">
        <f>UPPER(MahasiswaTE!F1062)</f>
        <v>REGULER</v>
      </c>
      <c r="E1062" s="13" t="str">
        <f>UPPER(MahasiswaTE!G1062)</f>
        <v>L</v>
      </c>
      <c r="F1062" s="13" t="str">
        <f>UPPER(MahasiswaTE!I1062)</f>
        <v>MERUYA</v>
      </c>
      <c r="G1062" s="13" t="str">
        <f>UPPER(MahasiswaTE!E1062)</f>
        <v/>
      </c>
    </row>
    <row r="1063" spans="1:7" ht="15">
      <c r="A1063" s="13" t="str">
        <f>UPPER(MahasiswaTE!C1063)</f>
        <v>JOHN LAUIS</v>
      </c>
      <c r="B1063" s="13" t="str">
        <f>MahasiswaTE!B1063</f>
        <v>01494-045    </v>
      </c>
      <c r="C1063" s="33">
        <f>MahasiswaTE!H1063</f>
        <v>1994</v>
      </c>
      <c r="D1063" s="13" t="str">
        <f>UPPER(MahasiswaTE!F1063)</f>
        <v>REGULER</v>
      </c>
      <c r="E1063" s="13" t="str">
        <f>UPPER(MahasiswaTE!G1063)</f>
        <v>L</v>
      </c>
      <c r="F1063" s="13" t="str">
        <f>UPPER(MahasiswaTE!I1063)</f>
        <v>MERUYA</v>
      </c>
      <c r="G1063" s="13" t="str">
        <f>UPPER(MahasiswaTE!E1063)</f>
        <v/>
      </c>
    </row>
    <row r="1064" spans="1:7" ht="15">
      <c r="A1064" s="13" t="str">
        <f>UPPER(MahasiswaTE!C1064)</f>
        <v>AHMAD KUSPONO</v>
      </c>
      <c r="B1064" s="13" t="str">
        <f>MahasiswaTE!B1064</f>
        <v>01494-046    </v>
      </c>
      <c r="C1064" s="33">
        <f>MahasiswaTE!H1064</f>
        <v>1994</v>
      </c>
      <c r="D1064" s="13" t="str">
        <f>UPPER(MahasiswaTE!F1064)</f>
        <v>REGULER</v>
      </c>
      <c r="E1064" s="13" t="str">
        <f>UPPER(MahasiswaTE!G1064)</f>
        <v>D</v>
      </c>
      <c r="F1064" s="13" t="str">
        <f>UPPER(MahasiswaTE!I1064)</f>
        <v>MERUYA</v>
      </c>
      <c r="G1064" s="13" t="str">
        <f>UPPER(MahasiswaTE!E1064)</f>
        <v/>
      </c>
    </row>
    <row r="1065" spans="1:7" ht="15">
      <c r="A1065" s="13" t="str">
        <f>UPPER(MahasiswaTE!C1065)</f>
        <v>M A H M U D I N</v>
      </c>
      <c r="B1065" s="13" t="str">
        <f>MahasiswaTE!B1065</f>
        <v>01494-047    </v>
      </c>
      <c r="C1065" s="33">
        <f>MahasiswaTE!H1065</f>
        <v>1994</v>
      </c>
      <c r="D1065" s="13" t="str">
        <f>UPPER(MahasiswaTE!F1065)</f>
        <v>REGULER</v>
      </c>
      <c r="E1065" s="13" t="str">
        <f>UPPER(MahasiswaTE!G1065)</f>
        <v>L</v>
      </c>
      <c r="F1065" s="13" t="str">
        <f>UPPER(MahasiswaTE!I1065)</f>
        <v>MERUYA</v>
      </c>
      <c r="G1065" s="13" t="str">
        <f>UPPER(MahasiswaTE!E1065)</f>
        <v/>
      </c>
    </row>
    <row r="1066" spans="1:7" ht="15">
      <c r="A1066" s="13" t="str">
        <f>UPPER(MahasiswaTE!C1066)</f>
        <v>MARTHA RAHMA EDI</v>
      </c>
      <c r="B1066" s="13" t="str">
        <f>MahasiswaTE!B1066</f>
        <v>01494-048    </v>
      </c>
      <c r="C1066" s="33">
        <f>MahasiswaTE!H1066</f>
        <v>1994</v>
      </c>
      <c r="D1066" s="13" t="str">
        <f>UPPER(MahasiswaTE!F1066)</f>
        <v>REGULER</v>
      </c>
      <c r="E1066" s="13" t="str">
        <f>UPPER(MahasiswaTE!G1066)</f>
        <v>L</v>
      </c>
      <c r="F1066" s="13" t="str">
        <f>UPPER(MahasiswaTE!I1066)</f>
        <v>MERUYA</v>
      </c>
      <c r="G1066" s="13" t="str">
        <f>UPPER(MahasiswaTE!E1066)</f>
        <v/>
      </c>
    </row>
    <row r="1067" spans="1:7" ht="15">
      <c r="A1067" s="13" t="str">
        <f>UPPER(MahasiswaTE!C1067)</f>
        <v>MOHAMAD AMIN</v>
      </c>
      <c r="B1067" s="13" t="str">
        <f>MahasiswaTE!B1067</f>
        <v>01494-049    </v>
      </c>
      <c r="C1067" s="33">
        <f>MahasiswaTE!H1067</f>
        <v>1994</v>
      </c>
      <c r="D1067" s="13" t="str">
        <f>UPPER(MahasiswaTE!F1067)</f>
        <v>REGULER</v>
      </c>
      <c r="E1067" s="13" t="str">
        <f>UPPER(MahasiswaTE!G1067)</f>
        <v>L</v>
      </c>
      <c r="F1067" s="13" t="str">
        <f>UPPER(MahasiswaTE!I1067)</f>
        <v>MERUYA</v>
      </c>
      <c r="G1067" s="13" t="str">
        <f>UPPER(MahasiswaTE!E1067)</f>
        <v/>
      </c>
    </row>
    <row r="1068" spans="1:7" ht="15">
      <c r="A1068" s="13" t="str">
        <f>UPPER(MahasiswaTE!C1068)</f>
        <v>MOCHAMAD FADLY</v>
      </c>
      <c r="B1068" s="13" t="str">
        <f>MahasiswaTE!B1068</f>
        <v>01494-050    </v>
      </c>
      <c r="C1068" s="33">
        <f>MahasiswaTE!H1068</f>
        <v>1994</v>
      </c>
      <c r="D1068" s="13" t="str">
        <f>UPPER(MahasiswaTE!F1068)</f>
        <v>REGULER</v>
      </c>
      <c r="E1068" s="13" t="str">
        <f>UPPER(MahasiswaTE!G1068)</f>
        <v>L</v>
      </c>
      <c r="F1068" s="13" t="str">
        <f>UPPER(MahasiswaTE!I1068)</f>
        <v>MERUYA</v>
      </c>
      <c r="G1068" s="13" t="str">
        <f>UPPER(MahasiswaTE!E1068)</f>
        <v/>
      </c>
    </row>
    <row r="1069" spans="1:7" ht="15">
      <c r="A1069" s="13" t="str">
        <f>UPPER(MahasiswaTE!C1069)</f>
        <v>MUCHAMAD IWAN</v>
      </c>
      <c r="B1069" s="13" t="str">
        <f>MahasiswaTE!B1069</f>
        <v>01494-051    </v>
      </c>
      <c r="C1069" s="33">
        <f>MahasiswaTE!H1069</f>
        <v>1994</v>
      </c>
      <c r="D1069" s="13" t="str">
        <f>UPPER(MahasiswaTE!F1069)</f>
        <v>REGULER</v>
      </c>
      <c r="E1069" s="13" t="str">
        <f>UPPER(MahasiswaTE!G1069)</f>
        <v>L</v>
      </c>
      <c r="F1069" s="13" t="str">
        <f>UPPER(MahasiswaTE!I1069)</f>
        <v>MERUYA</v>
      </c>
      <c r="G1069" s="13" t="str">
        <f>UPPER(MahasiswaTE!E1069)</f>
        <v/>
      </c>
    </row>
    <row r="1070" spans="1:7" ht="15">
      <c r="A1070" s="13" t="str">
        <f>UPPER(MahasiswaTE!C1070)</f>
        <v>MUH.ALHAM KURNIAWAN</v>
      </c>
      <c r="B1070" s="13" t="str">
        <f>MahasiswaTE!B1070</f>
        <v>01494-052    </v>
      </c>
      <c r="C1070" s="33">
        <f>MahasiswaTE!H1070</f>
        <v>1994</v>
      </c>
      <c r="D1070" s="13" t="str">
        <f>UPPER(MahasiswaTE!F1070)</f>
        <v>REGULER</v>
      </c>
      <c r="E1070" s="13" t="str">
        <f>UPPER(MahasiswaTE!G1070)</f>
        <v>P</v>
      </c>
      <c r="F1070" s="13" t="str">
        <f>UPPER(MahasiswaTE!I1070)</f>
        <v>MERUYA</v>
      </c>
      <c r="G1070" s="13" t="str">
        <f>UPPER(MahasiswaTE!E1070)</f>
        <v/>
      </c>
    </row>
    <row r="1071" spans="1:7" ht="15">
      <c r="A1071" s="13" t="str">
        <f>UPPER(MahasiswaTE!C1071)</f>
        <v>MUHAMAD NUR ALAM</v>
      </c>
      <c r="B1071" s="13" t="str">
        <f>MahasiswaTE!B1071</f>
        <v>01494-053    </v>
      </c>
      <c r="C1071" s="33">
        <f>MahasiswaTE!H1071</f>
        <v>1994</v>
      </c>
      <c r="D1071" s="13" t="str">
        <f>UPPER(MahasiswaTE!F1071)</f>
        <v>REGULER</v>
      </c>
      <c r="E1071" s="13" t="str">
        <f>UPPER(MahasiswaTE!G1071)</f>
        <v>L</v>
      </c>
      <c r="F1071" s="13" t="str">
        <f>UPPER(MahasiswaTE!I1071)</f>
        <v>MERUYA</v>
      </c>
      <c r="G1071" s="13" t="str">
        <f>UPPER(MahasiswaTE!E1071)</f>
        <v/>
      </c>
    </row>
    <row r="1072" spans="1:7" ht="15">
      <c r="A1072" s="13" t="str">
        <f>UPPER(MahasiswaTE!C1072)</f>
        <v>NASVIN YORDANAR</v>
      </c>
      <c r="B1072" s="13" t="str">
        <f>MahasiswaTE!B1072</f>
        <v>01494-054    </v>
      </c>
      <c r="C1072" s="33">
        <f>MahasiswaTE!H1072</f>
        <v>1994</v>
      </c>
      <c r="D1072" s="13" t="str">
        <f>UPPER(MahasiswaTE!F1072)</f>
        <v>REGULER</v>
      </c>
      <c r="E1072" s="13" t="str">
        <f>UPPER(MahasiswaTE!G1072)</f>
        <v>L</v>
      </c>
      <c r="F1072" s="13" t="str">
        <f>UPPER(MahasiswaTE!I1072)</f>
        <v>MERUYA</v>
      </c>
      <c r="G1072" s="13" t="str">
        <f>UPPER(MahasiswaTE!E1072)</f>
        <v/>
      </c>
    </row>
    <row r="1073" spans="1:7" ht="15">
      <c r="A1073" s="13" t="str">
        <f>UPPER(MahasiswaTE!C1073)</f>
        <v>N U R H A M A D I</v>
      </c>
      <c r="B1073" s="13" t="str">
        <f>MahasiswaTE!B1073</f>
        <v>01494-055    </v>
      </c>
      <c r="C1073" s="33">
        <f>MahasiswaTE!H1073</f>
        <v>1994</v>
      </c>
      <c r="D1073" s="13" t="str">
        <f>UPPER(MahasiswaTE!F1073)</f>
        <v>REGULER</v>
      </c>
      <c r="E1073" s="13" t="str">
        <f>UPPER(MahasiswaTE!G1073)</f>
        <v>L</v>
      </c>
      <c r="F1073" s="13" t="str">
        <f>UPPER(MahasiswaTE!I1073)</f>
        <v>MERUYA</v>
      </c>
      <c r="G1073" s="13" t="str">
        <f>UPPER(MahasiswaTE!E1073)</f>
        <v/>
      </c>
    </row>
    <row r="1074" spans="1:7" ht="15">
      <c r="A1074" s="13" t="str">
        <f>UPPER(MahasiswaTE!C1074)</f>
        <v>O K K E</v>
      </c>
      <c r="B1074" s="13" t="str">
        <f>MahasiswaTE!B1074</f>
        <v>01494-056    </v>
      </c>
      <c r="C1074" s="33">
        <f>MahasiswaTE!H1074</f>
        <v>1994</v>
      </c>
      <c r="D1074" s="13" t="str">
        <f>UPPER(MahasiswaTE!F1074)</f>
        <v>REGULER</v>
      </c>
      <c r="E1074" s="13" t="str">
        <f>UPPER(MahasiswaTE!G1074)</f>
        <v>L</v>
      </c>
      <c r="F1074" s="13" t="str">
        <f>UPPER(MahasiswaTE!I1074)</f>
        <v>MERUYA</v>
      </c>
      <c r="G1074" s="13" t="str">
        <f>UPPER(MahasiswaTE!E1074)</f>
        <v/>
      </c>
    </row>
    <row r="1075" spans="1:7" ht="15">
      <c r="A1075" s="13" t="str">
        <f>UPPER(MahasiswaTE!C1075)</f>
        <v>O T I N</v>
      </c>
      <c r="B1075" s="13" t="str">
        <f>MahasiswaTE!B1075</f>
        <v>01494-057    </v>
      </c>
      <c r="C1075" s="33">
        <f>MahasiswaTE!H1075</f>
        <v>1994</v>
      </c>
      <c r="D1075" s="13" t="str">
        <f>UPPER(MahasiswaTE!F1075)</f>
        <v>REGULER</v>
      </c>
      <c r="E1075" s="13" t="str">
        <f>UPPER(MahasiswaTE!G1075)</f>
        <v>L</v>
      </c>
      <c r="F1075" s="13" t="str">
        <f>UPPER(MahasiswaTE!I1075)</f>
        <v>MERUYA</v>
      </c>
      <c r="G1075" s="13" t="str">
        <f>UPPER(MahasiswaTE!E1075)</f>
        <v/>
      </c>
    </row>
    <row r="1076" spans="1:7" ht="15">
      <c r="A1076" s="13" t="str">
        <f>UPPER(MahasiswaTE!C1076)</f>
        <v>R O Y H A N</v>
      </c>
      <c r="B1076" s="13" t="str">
        <f>MahasiswaTE!B1076</f>
        <v>01494-058    </v>
      </c>
      <c r="C1076" s="33">
        <f>MahasiswaTE!H1076</f>
        <v>1994</v>
      </c>
      <c r="D1076" s="13" t="str">
        <f>UPPER(MahasiswaTE!F1076)</f>
        <v>REGULER</v>
      </c>
      <c r="E1076" s="13" t="str">
        <f>UPPER(MahasiswaTE!G1076)</f>
        <v>L</v>
      </c>
      <c r="F1076" s="13" t="str">
        <f>UPPER(MahasiswaTE!I1076)</f>
        <v>MERUYA</v>
      </c>
      <c r="G1076" s="13" t="str">
        <f>UPPER(MahasiswaTE!E1076)</f>
        <v/>
      </c>
    </row>
    <row r="1077" spans="1:7" ht="15">
      <c r="A1077" s="13" t="str">
        <f>UPPER(MahasiswaTE!C1077)</f>
        <v>R U S L I</v>
      </c>
      <c r="B1077" s="13" t="str">
        <f>MahasiswaTE!B1077</f>
        <v>01494-059    </v>
      </c>
      <c r="C1077" s="33">
        <f>MahasiswaTE!H1077</f>
        <v>1994</v>
      </c>
      <c r="D1077" s="13" t="str">
        <f>UPPER(MahasiswaTE!F1077)</f>
        <v>REGULER</v>
      </c>
      <c r="E1077" s="13" t="str">
        <f>UPPER(MahasiswaTE!G1077)</f>
        <v>L</v>
      </c>
      <c r="F1077" s="13" t="str">
        <f>UPPER(MahasiswaTE!I1077)</f>
        <v>MERUYA</v>
      </c>
      <c r="G1077" s="13" t="str">
        <f>UPPER(MahasiswaTE!E1077)</f>
        <v/>
      </c>
    </row>
    <row r="1078" spans="1:7" ht="15">
      <c r="A1078" s="13" t="str">
        <f>UPPER(MahasiswaTE!C1078)</f>
        <v>RAHMAD HIDAYAT</v>
      </c>
      <c r="B1078" s="13" t="str">
        <f>MahasiswaTE!B1078</f>
        <v>01494-060    </v>
      </c>
      <c r="C1078" s="33">
        <f>MahasiswaTE!H1078</f>
        <v>1994</v>
      </c>
      <c r="D1078" s="13" t="str">
        <f>UPPER(MahasiswaTE!F1078)</f>
        <v>REGULER</v>
      </c>
      <c r="E1078" s="13" t="str">
        <f>UPPER(MahasiswaTE!G1078)</f>
        <v>L</v>
      </c>
      <c r="F1078" s="13" t="str">
        <f>UPPER(MahasiswaTE!I1078)</f>
        <v>MERUYA</v>
      </c>
      <c r="G1078" s="13" t="str">
        <f>UPPER(MahasiswaTE!E1078)</f>
        <v/>
      </c>
    </row>
    <row r="1079" spans="1:7" ht="15">
      <c r="A1079" s="13" t="str">
        <f>UPPER(MahasiswaTE!C1079)</f>
        <v>RD.SYAHRAMDANI</v>
      </c>
      <c r="B1079" s="13" t="str">
        <f>MahasiswaTE!B1079</f>
        <v>01494-061    </v>
      </c>
      <c r="C1079" s="33">
        <f>MahasiswaTE!H1079</f>
        <v>1994</v>
      </c>
      <c r="D1079" s="13" t="str">
        <f>UPPER(MahasiswaTE!F1079)</f>
        <v>REGULER</v>
      </c>
      <c r="E1079" s="13" t="str">
        <f>UPPER(MahasiswaTE!G1079)</f>
        <v>L</v>
      </c>
      <c r="F1079" s="13" t="str">
        <f>UPPER(MahasiswaTE!I1079)</f>
        <v>MERUYA</v>
      </c>
      <c r="G1079" s="13" t="str">
        <f>UPPER(MahasiswaTE!E1079)</f>
        <v/>
      </c>
    </row>
    <row r="1080" spans="1:7" ht="15">
      <c r="A1080" s="13" t="str">
        <f>UPPER(MahasiswaTE!C1080)</f>
        <v>ROBBY FEBRIANSYAH</v>
      </c>
      <c r="B1080" s="13" t="str">
        <f>MahasiswaTE!B1080</f>
        <v>01494-062    </v>
      </c>
      <c r="C1080" s="33">
        <f>MahasiswaTE!H1080</f>
        <v>1994</v>
      </c>
      <c r="D1080" s="13" t="str">
        <f>UPPER(MahasiswaTE!F1080)</f>
        <v>REGULER</v>
      </c>
      <c r="E1080" s="13" t="str">
        <f>UPPER(MahasiswaTE!G1080)</f>
        <v>L</v>
      </c>
      <c r="F1080" s="13" t="str">
        <f>UPPER(MahasiswaTE!I1080)</f>
        <v>MERUYA</v>
      </c>
      <c r="G1080" s="13" t="str">
        <f>UPPER(MahasiswaTE!E1080)</f>
        <v/>
      </c>
    </row>
    <row r="1081" spans="1:7" ht="15">
      <c r="A1081" s="13" t="str">
        <f>UPPER(MahasiswaTE!C1081)</f>
        <v>S A I Y A N</v>
      </c>
      <c r="B1081" s="13" t="str">
        <f>MahasiswaTE!B1081</f>
        <v>01494-063    </v>
      </c>
      <c r="C1081" s="33">
        <f>MahasiswaTE!H1081</f>
        <v>1994</v>
      </c>
      <c r="D1081" s="13" t="str">
        <f>UPPER(MahasiswaTE!F1081)</f>
        <v>REGULER</v>
      </c>
      <c r="E1081" s="13" t="str">
        <f>UPPER(MahasiswaTE!G1081)</f>
        <v>L</v>
      </c>
      <c r="F1081" s="13" t="str">
        <f>UPPER(MahasiswaTE!I1081)</f>
        <v>MERUYA</v>
      </c>
      <c r="G1081" s="13" t="str">
        <f>UPPER(MahasiswaTE!E1081)</f>
        <v/>
      </c>
    </row>
    <row r="1082" spans="1:7" ht="15">
      <c r="A1082" s="13" t="str">
        <f>UPPER(MahasiswaTE!C1082)</f>
        <v>S A M A N</v>
      </c>
      <c r="B1082" s="13" t="str">
        <f>MahasiswaTE!B1082</f>
        <v>01494-064    </v>
      </c>
      <c r="C1082" s="33">
        <f>MahasiswaTE!H1082</f>
        <v>1994</v>
      </c>
      <c r="D1082" s="13" t="str">
        <f>UPPER(MahasiswaTE!F1082)</f>
        <v>REGULER</v>
      </c>
      <c r="E1082" s="13" t="str">
        <f>UPPER(MahasiswaTE!G1082)</f>
        <v>L</v>
      </c>
      <c r="F1082" s="13" t="str">
        <f>UPPER(MahasiswaTE!I1082)</f>
        <v>MERUYA</v>
      </c>
      <c r="G1082" s="13" t="str">
        <f>UPPER(MahasiswaTE!E1082)</f>
        <v/>
      </c>
    </row>
    <row r="1083" spans="1:7" ht="15">
      <c r="A1083" s="13" t="str">
        <f>UPPER(MahasiswaTE!C1083)</f>
        <v>S O N A</v>
      </c>
      <c r="B1083" s="13" t="str">
        <f>MahasiswaTE!B1083</f>
        <v>01494-065    </v>
      </c>
      <c r="C1083" s="33">
        <f>MahasiswaTE!H1083</f>
        <v>1994</v>
      </c>
      <c r="D1083" s="13" t="str">
        <f>UPPER(MahasiswaTE!F1083)</f>
        <v>REGULER</v>
      </c>
      <c r="E1083" s="13" t="str">
        <f>UPPER(MahasiswaTE!G1083)</f>
        <v>L</v>
      </c>
      <c r="F1083" s="13" t="str">
        <f>UPPER(MahasiswaTE!I1083)</f>
        <v>MERUYA</v>
      </c>
      <c r="G1083" s="13" t="str">
        <f>UPPER(MahasiswaTE!E1083)</f>
        <v/>
      </c>
    </row>
    <row r="1084" spans="1:7" ht="15">
      <c r="A1084" s="13" t="str">
        <f>UPPER(MahasiswaTE!C1084)</f>
        <v>SAGITA YUDRITANTO</v>
      </c>
      <c r="B1084" s="13" t="str">
        <f>MahasiswaTE!B1084</f>
        <v>01494-066    </v>
      </c>
      <c r="C1084" s="33">
        <f>MahasiswaTE!H1084</f>
        <v>1994</v>
      </c>
      <c r="D1084" s="13" t="str">
        <f>UPPER(MahasiswaTE!F1084)</f>
        <v>REGULER</v>
      </c>
      <c r="E1084" s="13" t="str">
        <f>UPPER(MahasiswaTE!G1084)</f>
        <v>L</v>
      </c>
      <c r="F1084" s="13" t="str">
        <f>UPPER(MahasiswaTE!I1084)</f>
        <v>MERUYA</v>
      </c>
      <c r="G1084" s="13" t="str">
        <f>UPPER(MahasiswaTE!E1084)</f>
        <v/>
      </c>
    </row>
    <row r="1085" spans="1:7" ht="15">
      <c r="A1085" s="13" t="str">
        <f>UPPER(MahasiswaTE!C1085)</f>
        <v>S A M S U D I N</v>
      </c>
      <c r="B1085" s="13" t="str">
        <f>MahasiswaTE!B1085</f>
        <v>01494-067    </v>
      </c>
      <c r="C1085" s="33">
        <f>MahasiswaTE!H1085</f>
        <v>1994</v>
      </c>
      <c r="D1085" s="13" t="str">
        <f>UPPER(MahasiswaTE!F1085)</f>
        <v>REGULER</v>
      </c>
      <c r="E1085" s="13" t="str">
        <f>UPPER(MahasiswaTE!G1085)</f>
        <v>L</v>
      </c>
      <c r="F1085" s="13" t="str">
        <f>UPPER(MahasiswaTE!I1085)</f>
        <v>MERUYA</v>
      </c>
      <c r="G1085" s="13" t="str">
        <f>UPPER(MahasiswaTE!E1085)</f>
        <v/>
      </c>
    </row>
    <row r="1086" spans="1:7" ht="15">
      <c r="A1086" s="13" t="str">
        <f>UPPER(MahasiswaTE!C1086)</f>
        <v>SATRIAYUDA</v>
      </c>
      <c r="B1086" s="13" t="str">
        <f>MahasiswaTE!B1086</f>
        <v>01494-068    </v>
      </c>
      <c r="C1086" s="33">
        <f>MahasiswaTE!H1086</f>
        <v>1994</v>
      </c>
      <c r="D1086" s="13" t="str">
        <f>UPPER(MahasiswaTE!F1086)</f>
        <v>REGULER</v>
      </c>
      <c r="E1086" s="13" t="str">
        <f>UPPER(MahasiswaTE!G1086)</f>
        <v>L</v>
      </c>
      <c r="F1086" s="13" t="str">
        <f>UPPER(MahasiswaTE!I1086)</f>
        <v>MERUYA</v>
      </c>
      <c r="G1086" s="13" t="str">
        <f>UPPER(MahasiswaTE!E1086)</f>
        <v/>
      </c>
    </row>
    <row r="1087" spans="1:7" ht="15">
      <c r="A1087" s="13" t="str">
        <f>UPPER(MahasiswaTE!C1087)</f>
        <v>SELAMET RIYANTO</v>
      </c>
      <c r="B1087" s="13" t="str">
        <f>MahasiswaTE!B1087</f>
        <v>01494-069    </v>
      </c>
      <c r="C1087" s="33">
        <f>MahasiswaTE!H1087</f>
        <v>1994</v>
      </c>
      <c r="D1087" s="13" t="str">
        <f>UPPER(MahasiswaTE!F1087)</f>
        <v>REGULER</v>
      </c>
      <c r="E1087" s="13" t="str">
        <f>UPPER(MahasiswaTE!G1087)</f>
        <v>L</v>
      </c>
      <c r="F1087" s="13" t="str">
        <f>UPPER(MahasiswaTE!I1087)</f>
        <v>MERUYA</v>
      </c>
      <c r="G1087" s="13" t="str">
        <f>UPPER(MahasiswaTE!E1087)</f>
        <v/>
      </c>
    </row>
    <row r="1088" spans="1:7" ht="15">
      <c r="A1088" s="13" t="str">
        <f>UPPER(MahasiswaTE!C1088)</f>
        <v>SRI WAHYUNI</v>
      </c>
      <c r="B1088" s="13" t="str">
        <f>MahasiswaTE!B1088</f>
        <v>01494-070    </v>
      </c>
      <c r="C1088" s="33">
        <f>MahasiswaTE!H1088</f>
        <v>1994</v>
      </c>
      <c r="D1088" s="13" t="str">
        <f>UPPER(MahasiswaTE!F1088)</f>
        <v>REGULER</v>
      </c>
      <c r="E1088" s="13" t="str">
        <f>UPPER(MahasiswaTE!G1088)</f>
        <v>L</v>
      </c>
      <c r="F1088" s="13" t="str">
        <f>UPPER(MahasiswaTE!I1088)</f>
        <v>MERUYA</v>
      </c>
      <c r="G1088" s="13" t="str">
        <f>UPPER(MahasiswaTE!E1088)</f>
        <v/>
      </c>
    </row>
    <row r="1089" spans="1:7" ht="15">
      <c r="A1089" s="13" t="str">
        <f>UPPER(MahasiswaTE!C1089)</f>
        <v>SUCIATNO WAHYU PRIBADI</v>
      </c>
      <c r="B1089" s="13" t="str">
        <f>MahasiswaTE!B1089</f>
        <v>01494-071    </v>
      </c>
      <c r="C1089" s="33">
        <f>MahasiswaTE!H1089</f>
        <v>1994</v>
      </c>
      <c r="D1089" s="13" t="str">
        <f>UPPER(MahasiswaTE!F1089)</f>
        <v>REGULER</v>
      </c>
      <c r="E1089" s="13" t="str">
        <f>UPPER(MahasiswaTE!G1089)</f>
        <v>L</v>
      </c>
      <c r="F1089" s="13" t="str">
        <f>UPPER(MahasiswaTE!I1089)</f>
        <v>MERUYA</v>
      </c>
      <c r="G1089" s="13" t="str">
        <f>UPPER(MahasiswaTE!E1089)</f>
        <v/>
      </c>
    </row>
    <row r="1090" spans="1:7" ht="15">
      <c r="A1090" s="13" t="str">
        <f>UPPER(MahasiswaTE!C1090)</f>
        <v>SUPRIYONO</v>
      </c>
      <c r="B1090" s="13" t="str">
        <f>MahasiswaTE!B1090</f>
        <v>01494-072    </v>
      </c>
      <c r="C1090" s="33">
        <f>MahasiswaTE!H1090</f>
        <v>1994</v>
      </c>
      <c r="D1090" s="13" t="str">
        <f>UPPER(MahasiswaTE!F1090)</f>
        <v>REGULER</v>
      </c>
      <c r="E1090" s="13" t="str">
        <f>UPPER(MahasiswaTE!G1090)</f>
        <v>L</v>
      </c>
      <c r="F1090" s="13" t="str">
        <f>UPPER(MahasiswaTE!I1090)</f>
        <v>MERUYA</v>
      </c>
      <c r="G1090" s="13" t="str">
        <f>UPPER(MahasiswaTE!E1090)</f>
        <v/>
      </c>
    </row>
    <row r="1091" spans="1:7" ht="15">
      <c r="A1091" s="13" t="str">
        <f>UPPER(MahasiswaTE!C1091)</f>
        <v>S Y A I F U D I N</v>
      </c>
      <c r="B1091" s="13" t="str">
        <f>MahasiswaTE!B1091</f>
        <v>01494-073    </v>
      </c>
      <c r="C1091" s="33">
        <f>MahasiswaTE!H1091</f>
        <v>1994</v>
      </c>
      <c r="D1091" s="13" t="str">
        <f>UPPER(MahasiswaTE!F1091)</f>
        <v>REGULER</v>
      </c>
      <c r="E1091" s="13" t="str">
        <f>UPPER(MahasiswaTE!G1091)</f>
        <v>L</v>
      </c>
      <c r="F1091" s="13" t="str">
        <f>UPPER(MahasiswaTE!I1091)</f>
        <v>MERUYA</v>
      </c>
      <c r="G1091" s="13" t="str">
        <f>UPPER(MahasiswaTE!E1091)</f>
        <v/>
      </c>
    </row>
    <row r="1092" spans="1:7" ht="15">
      <c r="A1092" s="13" t="str">
        <f>UPPER(MahasiswaTE!C1092)</f>
        <v>TAUFIQ HIDAYAT</v>
      </c>
      <c r="B1092" s="13" t="str">
        <f>MahasiswaTE!B1092</f>
        <v>01494-075    </v>
      </c>
      <c r="C1092" s="33">
        <f>MahasiswaTE!H1092</f>
        <v>1994</v>
      </c>
      <c r="D1092" s="13" t="str">
        <f>UPPER(MahasiswaTE!F1092)</f>
        <v>REGULER</v>
      </c>
      <c r="E1092" s="13" t="str">
        <f>UPPER(MahasiswaTE!G1092)</f>
        <v>L</v>
      </c>
      <c r="F1092" s="13" t="str">
        <f>UPPER(MahasiswaTE!I1092)</f>
        <v>MERUYA</v>
      </c>
      <c r="G1092" s="13" t="str">
        <f>UPPER(MahasiswaTE!E1092)</f>
        <v/>
      </c>
    </row>
    <row r="1093" spans="1:7" ht="15">
      <c r="A1093" s="13" t="str">
        <f>UPPER(MahasiswaTE!C1093)</f>
        <v>TITIES YUDISTIRA</v>
      </c>
      <c r="B1093" s="13" t="str">
        <f>MahasiswaTE!B1093</f>
        <v>01494-076    </v>
      </c>
      <c r="C1093" s="33">
        <f>MahasiswaTE!H1093</f>
        <v>1994</v>
      </c>
      <c r="D1093" s="13" t="str">
        <f>UPPER(MahasiswaTE!F1093)</f>
        <v>REGULER</v>
      </c>
      <c r="E1093" s="13" t="str">
        <f>UPPER(MahasiswaTE!G1093)</f>
        <v>L</v>
      </c>
      <c r="F1093" s="13" t="str">
        <f>UPPER(MahasiswaTE!I1093)</f>
        <v>MERUYA</v>
      </c>
      <c r="G1093" s="13" t="str">
        <f>UPPER(MahasiswaTE!E1093)</f>
        <v/>
      </c>
    </row>
    <row r="1094" spans="1:7" ht="15">
      <c r="A1094" s="13" t="str">
        <f>UPPER(MahasiswaTE!C1094)</f>
        <v>TRISNO HERMANSYAH</v>
      </c>
      <c r="B1094" s="13" t="str">
        <f>MahasiswaTE!B1094</f>
        <v>01494-077    </v>
      </c>
      <c r="C1094" s="33">
        <f>MahasiswaTE!H1094</f>
        <v>1994</v>
      </c>
      <c r="D1094" s="13" t="str">
        <f>UPPER(MahasiswaTE!F1094)</f>
        <v>REGULER</v>
      </c>
      <c r="E1094" s="13" t="str">
        <f>UPPER(MahasiswaTE!G1094)</f>
        <v>L</v>
      </c>
      <c r="F1094" s="13" t="str">
        <f>UPPER(MahasiswaTE!I1094)</f>
        <v>MERUYA</v>
      </c>
      <c r="G1094" s="13" t="str">
        <f>UPPER(MahasiswaTE!E1094)</f>
        <v/>
      </c>
    </row>
    <row r="1095" spans="1:7" ht="15">
      <c r="A1095" s="13" t="str">
        <f>UPPER(MahasiswaTE!C1095)</f>
        <v>TUTI HERAWATI</v>
      </c>
      <c r="B1095" s="13" t="str">
        <f>MahasiswaTE!B1095</f>
        <v>01494-078    </v>
      </c>
      <c r="C1095" s="33">
        <f>MahasiswaTE!H1095</f>
        <v>1994</v>
      </c>
      <c r="D1095" s="13" t="str">
        <f>UPPER(MahasiswaTE!F1095)</f>
        <v>REGULER</v>
      </c>
      <c r="E1095" s="13" t="str">
        <f>UPPER(MahasiswaTE!G1095)</f>
        <v>L</v>
      </c>
      <c r="F1095" s="13" t="str">
        <f>UPPER(MahasiswaTE!I1095)</f>
        <v>MERUYA</v>
      </c>
      <c r="G1095" s="13" t="str">
        <f>UPPER(MahasiswaTE!E1095)</f>
        <v/>
      </c>
    </row>
    <row r="1096" spans="1:7" ht="15">
      <c r="A1096" s="13" t="str">
        <f>UPPER(MahasiswaTE!C1096)</f>
        <v>ULFI AZHARI</v>
      </c>
      <c r="B1096" s="13" t="str">
        <f>MahasiswaTE!B1096</f>
        <v>01494-079    </v>
      </c>
      <c r="C1096" s="33">
        <f>MahasiswaTE!H1096</f>
        <v>1994</v>
      </c>
      <c r="D1096" s="13" t="str">
        <f>UPPER(MahasiswaTE!F1096)</f>
        <v>REGULER</v>
      </c>
      <c r="E1096" s="13" t="str">
        <f>UPPER(MahasiswaTE!G1096)</f>
        <v>L</v>
      </c>
      <c r="F1096" s="13" t="str">
        <f>UPPER(MahasiswaTE!I1096)</f>
        <v>MERUYA</v>
      </c>
      <c r="G1096" s="13" t="str">
        <f>UPPER(MahasiswaTE!E1096)</f>
        <v/>
      </c>
    </row>
    <row r="1097" spans="1:7" ht="15">
      <c r="A1097" s="13" t="str">
        <f>UPPER(MahasiswaTE!C1097)</f>
        <v>UCOK FAJAR AJI SUJUAON S.</v>
      </c>
      <c r="B1097" s="13" t="str">
        <f>MahasiswaTE!B1097</f>
        <v>01494-080    </v>
      </c>
      <c r="C1097" s="33">
        <f>MahasiswaTE!H1097</f>
        <v>1994</v>
      </c>
      <c r="D1097" s="13" t="str">
        <f>UPPER(MahasiswaTE!F1097)</f>
        <v>REGULER</v>
      </c>
      <c r="E1097" s="13" t="str">
        <f>UPPER(MahasiswaTE!G1097)</f>
        <v>L</v>
      </c>
      <c r="F1097" s="13" t="str">
        <f>UPPER(MahasiswaTE!I1097)</f>
        <v>MERUYA</v>
      </c>
      <c r="G1097" s="13" t="str">
        <f>UPPER(MahasiswaTE!E1097)</f>
        <v/>
      </c>
    </row>
    <row r="1098" spans="1:7" ht="15">
      <c r="A1098" s="13" t="str">
        <f>UPPER(MahasiswaTE!C1098)</f>
        <v>WELDI ARIF</v>
      </c>
      <c r="B1098" s="13" t="str">
        <f>MahasiswaTE!B1098</f>
        <v>01494-081    </v>
      </c>
      <c r="C1098" s="33">
        <f>MahasiswaTE!H1098</f>
        <v>1994</v>
      </c>
      <c r="D1098" s="13" t="str">
        <f>UPPER(MahasiswaTE!F1098)</f>
        <v>REGULER</v>
      </c>
      <c r="E1098" s="13" t="str">
        <f>UPPER(MahasiswaTE!G1098)</f>
        <v>L</v>
      </c>
      <c r="F1098" s="13" t="str">
        <f>UPPER(MahasiswaTE!I1098)</f>
        <v>MERUYA</v>
      </c>
      <c r="G1098" s="13" t="str">
        <f>UPPER(MahasiswaTE!E1098)</f>
        <v/>
      </c>
    </row>
    <row r="1099" spans="1:7" ht="15">
      <c r="A1099" s="13" t="str">
        <f>UPPER(MahasiswaTE!C1099)</f>
        <v>WIJI LESTARI</v>
      </c>
      <c r="B1099" s="13" t="str">
        <f>MahasiswaTE!B1099</f>
        <v>01494-082    </v>
      </c>
      <c r="C1099" s="33">
        <f>MahasiswaTE!H1099</f>
        <v>1994</v>
      </c>
      <c r="D1099" s="13" t="str">
        <f>UPPER(MahasiswaTE!F1099)</f>
        <v>REGULER</v>
      </c>
      <c r="E1099" s="13" t="str">
        <f>UPPER(MahasiswaTE!G1099)</f>
        <v>L</v>
      </c>
      <c r="F1099" s="13" t="str">
        <f>UPPER(MahasiswaTE!I1099)</f>
        <v>MERUYA</v>
      </c>
      <c r="G1099" s="13" t="str">
        <f>UPPER(MahasiswaTE!E1099)</f>
        <v/>
      </c>
    </row>
    <row r="1100" spans="1:7" ht="15">
      <c r="A1100" s="13" t="str">
        <f>UPPER(MahasiswaTE!C1100)</f>
        <v>WISNU MURDANI W.</v>
      </c>
      <c r="B1100" s="13" t="str">
        <f>MahasiswaTE!B1100</f>
        <v>01494-083    </v>
      </c>
      <c r="C1100" s="33">
        <f>MahasiswaTE!H1100</f>
        <v>1994</v>
      </c>
      <c r="D1100" s="13" t="str">
        <f>UPPER(MahasiswaTE!F1100)</f>
        <v>REGULER</v>
      </c>
      <c r="E1100" s="13" t="str">
        <f>UPPER(MahasiswaTE!G1100)</f>
        <v>L</v>
      </c>
      <c r="F1100" s="13" t="str">
        <f>UPPER(MahasiswaTE!I1100)</f>
        <v>MERUYA</v>
      </c>
      <c r="G1100" s="13" t="str">
        <f>UPPER(MahasiswaTE!E1100)</f>
        <v/>
      </c>
    </row>
    <row r="1101" spans="1:7" ht="15">
      <c r="A1101" s="13" t="str">
        <f>UPPER(MahasiswaTE!C1101)</f>
        <v>YAYAH FAUZIAH</v>
      </c>
      <c r="B1101" s="13" t="str">
        <f>MahasiswaTE!B1101</f>
        <v>01494-084    </v>
      </c>
      <c r="C1101" s="33">
        <f>MahasiswaTE!H1101</f>
        <v>1994</v>
      </c>
      <c r="D1101" s="13" t="str">
        <f>UPPER(MahasiswaTE!F1101)</f>
        <v>REGULER</v>
      </c>
      <c r="E1101" s="13" t="str">
        <f>UPPER(MahasiswaTE!G1101)</f>
        <v>L</v>
      </c>
      <c r="F1101" s="13" t="str">
        <f>UPPER(MahasiswaTE!I1101)</f>
        <v>MERUYA</v>
      </c>
      <c r="G1101" s="13" t="str">
        <f>UPPER(MahasiswaTE!E1101)</f>
        <v/>
      </c>
    </row>
    <row r="1102" spans="1:7" ht="15">
      <c r="A1102" s="13" t="str">
        <f>UPPER(MahasiswaTE!C1102)</f>
        <v>YOSSI YULIARMAN</v>
      </c>
      <c r="B1102" s="13" t="str">
        <f>MahasiswaTE!B1102</f>
        <v>01494-085    </v>
      </c>
      <c r="C1102" s="33">
        <f>MahasiswaTE!H1102</f>
        <v>1994</v>
      </c>
      <c r="D1102" s="13" t="str">
        <f>UPPER(MahasiswaTE!F1102)</f>
        <v>REGULER</v>
      </c>
      <c r="E1102" s="13" t="str">
        <f>UPPER(MahasiswaTE!G1102)</f>
        <v>L</v>
      </c>
      <c r="F1102" s="13" t="str">
        <f>UPPER(MahasiswaTE!I1102)</f>
        <v>MERUYA</v>
      </c>
      <c r="G1102" s="13" t="str">
        <f>UPPER(MahasiswaTE!E1102)</f>
        <v/>
      </c>
    </row>
    <row r="1103" spans="1:7" ht="15">
      <c r="A1103" s="13" t="str">
        <f>UPPER(MahasiswaTE!C1103)</f>
        <v>YUDI MARGITO</v>
      </c>
      <c r="B1103" s="13" t="str">
        <f>MahasiswaTE!B1103</f>
        <v>01494-086    </v>
      </c>
      <c r="C1103" s="33">
        <f>MahasiswaTE!H1103</f>
        <v>1994</v>
      </c>
      <c r="D1103" s="13" t="str">
        <f>UPPER(MahasiswaTE!F1103)</f>
        <v>REGULER</v>
      </c>
      <c r="E1103" s="13" t="str">
        <f>UPPER(MahasiswaTE!G1103)</f>
        <v>L</v>
      </c>
      <c r="F1103" s="13" t="str">
        <f>UPPER(MahasiswaTE!I1103)</f>
        <v>MERUYA</v>
      </c>
      <c r="G1103" s="13" t="str">
        <f>UPPER(MahasiswaTE!E1103)</f>
        <v/>
      </c>
    </row>
    <row r="1104" spans="1:7" ht="15">
      <c r="A1104" s="13" t="str">
        <f>UPPER(MahasiswaTE!C1104)</f>
        <v>ZULKARNAIN</v>
      </c>
      <c r="B1104" s="13" t="str">
        <f>MahasiswaTE!B1104</f>
        <v>01494-087    </v>
      </c>
      <c r="C1104" s="33">
        <f>MahasiswaTE!H1104</f>
        <v>1994</v>
      </c>
      <c r="D1104" s="13" t="str">
        <f>UPPER(MahasiswaTE!F1104)</f>
        <v>REGULER</v>
      </c>
      <c r="E1104" s="13" t="str">
        <f>UPPER(MahasiswaTE!G1104)</f>
        <v>L</v>
      </c>
      <c r="F1104" s="13" t="str">
        <f>UPPER(MahasiswaTE!I1104)</f>
        <v>MERUYA</v>
      </c>
      <c r="G1104" s="13" t="str">
        <f>UPPER(MahasiswaTE!E1104)</f>
        <v/>
      </c>
    </row>
    <row r="1105" spans="1:7" ht="15">
      <c r="A1105" s="13" t="str">
        <f>UPPER(MahasiswaTE!C1105)</f>
        <v>IBNU SUTAMI</v>
      </c>
      <c r="B1105" s="13" t="str">
        <f>MahasiswaTE!B1105</f>
        <v>01494-088    </v>
      </c>
      <c r="C1105" s="33">
        <f>MahasiswaTE!H1105</f>
        <v>1994</v>
      </c>
      <c r="D1105" s="13" t="str">
        <f>UPPER(MahasiswaTE!F1105)</f>
        <v>REGULER</v>
      </c>
      <c r="E1105" s="13" t="str">
        <f>UPPER(MahasiswaTE!G1105)</f>
        <v>L</v>
      </c>
      <c r="F1105" s="13" t="str">
        <f>UPPER(MahasiswaTE!I1105)</f>
        <v>MERUYA</v>
      </c>
      <c r="G1105" s="13" t="str">
        <f>UPPER(MahasiswaTE!E1105)</f>
        <v/>
      </c>
    </row>
    <row r="1106" spans="1:7" ht="15">
      <c r="A1106" s="13" t="str">
        <f>UPPER(MahasiswaTE!C1106)</f>
        <v>WEFNI MULYA SARI</v>
      </c>
      <c r="B1106" s="13" t="str">
        <f>MahasiswaTE!B1106</f>
        <v>01494-089    </v>
      </c>
      <c r="C1106" s="33">
        <f>MahasiswaTE!H1106</f>
        <v>1994</v>
      </c>
      <c r="D1106" s="13" t="str">
        <f>UPPER(MahasiswaTE!F1106)</f>
        <v>REGULER</v>
      </c>
      <c r="E1106" s="13" t="str">
        <f>UPPER(MahasiswaTE!G1106)</f>
        <v>L</v>
      </c>
      <c r="F1106" s="13" t="str">
        <f>UPPER(MahasiswaTE!I1106)</f>
        <v>MERUYA</v>
      </c>
      <c r="G1106" s="13" t="str">
        <f>UPPER(MahasiswaTE!E1106)</f>
        <v/>
      </c>
    </row>
    <row r="1107" spans="1:7" ht="15">
      <c r="A1107" s="13" t="str">
        <f>UPPER(MahasiswaTE!C1107)</f>
        <v>JUNAIDI ABDILLAH</v>
      </c>
      <c r="B1107" s="13" t="str">
        <f>MahasiswaTE!B1107</f>
        <v>01494-090    </v>
      </c>
      <c r="C1107" s="33">
        <f>MahasiswaTE!H1107</f>
        <v>1994</v>
      </c>
      <c r="D1107" s="13" t="str">
        <f>UPPER(MahasiswaTE!F1107)</f>
        <v>REGULER</v>
      </c>
      <c r="E1107" s="13" t="str">
        <f>UPPER(MahasiswaTE!G1107)</f>
        <v>L</v>
      </c>
      <c r="F1107" s="13" t="str">
        <f>UPPER(MahasiswaTE!I1107)</f>
        <v>MERUYA</v>
      </c>
      <c r="G1107" s="13" t="str">
        <f>UPPER(MahasiswaTE!E1107)</f>
        <v/>
      </c>
    </row>
    <row r="1108" spans="1:7" ht="15">
      <c r="A1108" s="13" t="str">
        <f>UPPER(MahasiswaTE!C1108)</f>
        <v>ASSYAUKANI</v>
      </c>
      <c r="B1108" s="13" t="str">
        <f>MahasiswaTE!B1108</f>
        <v>01495-001    </v>
      </c>
      <c r="C1108" s="33">
        <f>MahasiswaTE!H1108</f>
        <v>1995</v>
      </c>
      <c r="D1108" s="13" t="str">
        <f>UPPER(MahasiswaTE!F1108)</f>
        <v>REGULER</v>
      </c>
      <c r="E1108" s="13" t="str">
        <f>UPPER(MahasiswaTE!G1108)</f>
        <v>L</v>
      </c>
      <c r="F1108" s="13" t="str">
        <f>UPPER(MahasiswaTE!I1108)</f>
        <v>MERUYA</v>
      </c>
      <c r="G1108" s="13" t="str">
        <f>UPPER(MahasiswaTE!E1108)</f>
        <v/>
      </c>
    </row>
    <row r="1109" spans="1:7" ht="15">
      <c r="A1109" s="13" t="str">
        <f>UPPER(MahasiswaTE!C1109)</f>
        <v>ABDUL ROJAK</v>
      </c>
      <c r="B1109" s="13" t="str">
        <f>MahasiswaTE!B1109</f>
        <v>01495-002    </v>
      </c>
      <c r="C1109" s="33">
        <f>MahasiswaTE!H1109</f>
        <v>1995</v>
      </c>
      <c r="D1109" s="13" t="str">
        <f>UPPER(MahasiswaTE!F1109)</f>
        <v>REGULER</v>
      </c>
      <c r="E1109" s="13" t="str">
        <f>UPPER(MahasiswaTE!G1109)</f>
        <v>L</v>
      </c>
      <c r="F1109" s="13" t="str">
        <f>UPPER(MahasiswaTE!I1109)</f>
        <v>MERUYA</v>
      </c>
      <c r="G1109" s="13" t="str">
        <f>UPPER(MahasiswaTE!E1109)</f>
        <v>SLTA</v>
      </c>
    </row>
    <row r="1110" spans="1:7" ht="15">
      <c r="A1110" s="13" t="str">
        <f>UPPER(MahasiswaTE!C1110)</f>
        <v>ABDUL SYAPEI</v>
      </c>
      <c r="B1110" s="13" t="str">
        <f>MahasiswaTE!B1110</f>
        <v>01495-003    </v>
      </c>
      <c r="C1110" s="33">
        <f>MahasiswaTE!H1110</f>
        <v>1995</v>
      </c>
      <c r="D1110" s="13" t="str">
        <f>UPPER(MahasiswaTE!F1110)</f>
        <v>REGULER</v>
      </c>
      <c r="E1110" s="13" t="str">
        <f>UPPER(MahasiswaTE!G1110)</f>
        <v>L</v>
      </c>
      <c r="F1110" s="13" t="str">
        <f>UPPER(MahasiswaTE!I1110)</f>
        <v>MERUYA</v>
      </c>
      <c r="G1110" s="13" t="str">
        <f>UPPER(MahasiswaTE!E1110)</f>
        <v/>
      </c>
    </row>
    <row r="1111" spans="1:7" ht="15">
      <c r="A1111" s="13" t="str">
        <f>UPPER(MahasiswaTE!C1111)</f>
        <v>ACHMAD YUDHAYANTO</v>
      </c>
      <c r="B1111" s="13" t="str">
        <f>MahasiswaTE!B1111</f>
        <v>01495-004    </v>
      </c>
      <c r="C1111" s="33">
        <f>MahasiswaTE!H1111</f>
        <v>1995</v>
      </c>
      <c r="D1111" s="13" t="str">
        <f>UPPER(MahasiswaTE!F1111)</f>
        <v>REGULER</v>
      </c>
      <c r="E1111" s="13" t="str">
        <f>UPPER(MahasiswaTE!G1111)</f>
        <v>L</v>
      </c>
      <c r="F1111" s="13" t="str">
        <f>UPPER(MahasiswaTE!I1111)</f>
        <v>MERUYA</v>
      </c>
      <c r="G1111" s="13" t="str">
        <f>UPPER(MahasiswaTE!E1111)</f>
        <v/>
      </c>
    </row>
    <row r="1112" spans="1:7" ht="15">
      <c r="A1112" s="13" t="str">
        <f>UPPER(MahasiswaTE!C1112)</f>
        <v>AEF RIYADI</v>
      </c>
      <c r="B1112" s="13" t="str">
        <f>MahasiswaTE!B1112</f>
        <v>01495-005    </v>
      </c>
      <c r="C1112" s="33">
        <f>MahasiswaTE!H1112</f>
        <v>1995</v>
      </c>
      <c r="D1112" s="13" t="str">
        <f>UPPER(MahasiswaTE!F1112)</f>
        <v>REGULER</v>
      </c>
      <c r="E1112" s="13" t="str">
        <f>UPPER(MahasiswaTE!G1112)</f>
        <v>L</v>
      </c>
      <c r="F1112" s="13" t="str">
        <f>UPPER(MahasiswaTE!I1112)</f>
        <v>MERUYA</v>
      </c>
      <c r="G1112" s="13" t="str">
        <f>UPPER(MahasiswaTE!E1112)</f>
        <v/>
      </c>
    </row>
    <row r="1113" spans="1:7" ht="15">
      <c r="A1113" s="13" t="str">
        <f>UPPER(MahasiswaTE!C1113)</f>
        <v>AGUNG HENDRAWAN WIDYA N.</v>
      </c>
      <c r="B1113" s="13" t="str">
        <f>MahasiswaTE!B1113</f>
        <v>01495-006    </v>
      </c>
      <c r="C1113" s="33">
        <f>MahasiswaTE!H1113</f>
        <v>1995</v>
      </c>
      <c r="D1113" s="13" t="str">
        <f>UPPER(MahasiswaTE!F1113)</f>
        <v>REGULER</v>
      </c>
      <c r="E1113" s="13" t="str">
        <f>UPPER(MahasiswaTE!G1113)</f>
        <v>L</v>
      </c>
      <c r="F1113" s="13" t="str">
        <f>UPPER(MahasiswaTE!I1113)</f>
        <v>MERUYA</v>
      </c>
      <c r="G1113" s="13" t="str">
        <f>UPPER(MahasiswaTE!E1113)</f>
        <v/>
      </c>
    </row>
    <row r="1114" spans="1:7" ht="15">
      <c r="A1114" s="13" t="str">
        <f>UPPER(MahasiswaTE!C1114)</f>
        <v>AGUNG RIYADI</v>
      </c>
      <c r="B1114" s="13" t="str">
        <f>MahasiswaTE!B1114</f>
        <v>01495-007    </v>
      </c>
      <c r="C1114" s="33">
        <f>MahasiswaTE!H1114</f>
        <v>1995</v>
      </c>
      <c r="D1114" s="13" t="str">
        <f>UPPER(MahasiswaTE!F1114)</f>
        <v>REGULER</v>
      </c>
      <c r="E1114" s="13" t="str">
        <f>UPPER(MahasiswaTE!G1114)</f>
        <v>L</v>
      </c>
      <c r="F1114" s="13" t="str">
        <f>UPPER(MahasiswaTE!I1114)</f>
        <v>MERUYA</v>
      </c>
      <c r="G1114" s="13" t="str">
        <f>UPPER(MahasiswaTE!E1114)</f>
        <v>SMU</v>
      </c>
    </row>
    <row r="1115" spans="1:7" ht="15">
      <c r="A1115" s="13" t="str">
        <f>UPPER(MahasiswaTE!C1115)</f>
        <v>AGUS MULIA HADOMUAN D.</v>
      </c>
      <c r="B1115" s="13" t="str">
        <f>MahasiswaTE!B1115</f>
        <v>01495-008    </v>
      </c>
      <c r="C1115" s="33">
        <f>MahasiswaTE!H1115</f>
        <v>1995</v>
      </c>
      <c r="D1115" s="13" t="str">
        <f>UPPER(MahasiswaTE!F1115)</f>
        <v>REGULER</v>
      </c>
      <c r="E1115" s="13" t="str">
        <f>UPPER(MahasiswaTE!G1115)</f>
        <v>L</v>
      </c>
      <c r="F1115" s="13" t="str">
        <f>UPPER(MahasiswaTE!I1115)</f>
        <v>MERUYA</v>
      </c>
      <c r="G1115" s="13" t="str">
        <f>UPPER(MahasiswaTE!E1115)</f>
        <v/>
      </c>
    </row>
    <row r="1116" spans="1:7" ht="15">
      <c r="A1116" s="13" t="str">
        <f>UPPER(MahasiswaTE!C1116)</f>
        <v>AGUS SUPRIYATNA</v>
      </c>
      <c r="B1116" s="13" t="str">
        <f>MahasiswaTE!B1116</f>
        <v>01495-009    </v>
      </c>
      <c r="C1116" s="33">
        <f>MahasiswaTE!H1116</f>
        <v>1995</v>
      </c>
      <c r="D1116" s="13" t="str">
        <f>UPPER(MahasiswaTE!F1116)</f>
        <v>REGULER</v>
      </c>
      <c r="E1116" s="13" t="str">
        <f>UPPER(MahasiswaTE!G1116)</f>
        <v>L</v>
      </c>
      <c r="F1116" s="13" t="str">
        <f>UPPER(MahasiswaTE!I1116)</f>
        <v>MERUYA</v>
      </c>
      <c r="G1116" s="13" t="str">
        <f>UPPER(MahasiswaTE!E1116)</f>
        <v>LAINYA</v>
      </c>
    </row>
    <row r="1117" spans="1:7" ht="15">
      <c r="A1117" s="13" t="str">
        <f>UPPER(MahasiswaTE!C1117)</f>
        <v>AHMAD RAHMANI</v>
      </c>
      <c r="B1117" s="13" t="str">
        <f>MahasiswaTE!B1117</f>
        <v>01495-010    </v>
      </c>
      <c r="C1117" s="33">
        <f>MahasiswaTE!H1117</f>
        <v>1995</v>
      </c>
      <c r="D1117" s="13" t="str">
        <f>UPPER(MahasiswaTE!F1117)</f>
        <v>REGULER</v>
      </c>
      <c r="E1117" s="13" t="str">
        <f>UPPER(MahasiswaTE!G1117)</f>
        <v>L</v>
      </c>
      <c r="F1117" s="13" t="str">
        <f>UPPER(MahasiswaTE!I1117)</f>
        <v>MERUYA</v>
      </c>
      <c r="G1117" s="13" t="str">
        <f>UPPER(MahasiswaTE!E1117)</f>
        <v/>
      </c>
    </row>
    <row r="1118" spans="1:7" ht="15">
      <c r="A1118" s="13" t="str">
        <f>UPPER(MahasiswaTE!C1118)</f>
        <v>AH. ZULFAHMI</v>
      </c>
      <c r="B1118" s="13" t="str">
        <f>MahasiswaTE!B1118</f>
        <v>01495-011    </v>
      </c>
      <c r="C1118" s="33">
        <f>MahasiswaTE!H1118</f>
        <v>1995</v>
      </c>
      <c r="D1118" s="13" t="str">
        <f>UPPER(MahasiswaTE!F1118)</f>
        <v>REGULER</v>
      </c>
      <c r="E1118" s="13" t="str">
        <f>UPPER(MahasiswaTE!G1118)</f>
        <v>L</v>
      </c>
      <c r="F1118" s="13" t="str">
        <f>UPPER(MahasiswaTE!I1118)</f>
        <v>MERUYA</v>
      </c>
      <c r="G1118" s="13" t="str">
        <f>UPPER(MahasiswaTE!E1118)</f>
        <v/>
      </c>
    </row>
    <row r="1119" spans="1:7" ht="15">
      <c r="A1119" s="13" t="str">
        <f>UPPER(MahasiswaTE!C1119)</f>
        <v>ALI AZIZ YUNITO</v>
      </c>
      <c r="B1119" s="13" t="str">
        <f>MahasiswaTE!B1119</f>
        <v>01495-012    </v>
      </c>
      <c r="C1119" s="33">
        <f>MahasiswaTE!H1119</f>
        <v>1995</v>
      </c>
      <c r="D1119" s="13" t="str">
        <f>UPPER(MahasiswaTE!F1119)</f>
        <v>REGULER</v>
      </c>
      <c r="E1119" s="13" t="str">
        <f>UPPER(MahasiswaTE!G1119)</f>
        <v>L</v>
      </c>
      <c r="F1119" s="13" t="str">
        <f>UPPER(MahasiswaTE!I1119)</f>
        <v>MERUYA</v>
      </c>
      <c r="G1119" s="13" t="str">
        <f>UPPER(MahasiswaTE!E1119)</f>
        <v>SMU</v>
      </c>
    </row>
    <row r="1120" spans="1:7" ht="15">
      <c r="A1120" s="13" t="str">
        <f>UPPER(MahasiswaTE!C1120)</f>
        <v>ALWI MALIKI</v>
      </c>
      <c r="B1120" s="13" t="str">
        <f>MahasiswaTE!B1120</f>
        <v>01495-013    </v>
      </c>
      <c r="C1120" s="33">
        <f>MahasiswaTE!H1120</f>
        <v>1995</v>
      </c>
      <c r="D1120" s="13" t="str">
        <f>UPPER(MahasiswaTE!F1120)</f>
        <v>REGULER</v>
      </c>
      <c r="E1120" s="13" t="str">
        <f>UPPER(MahasiswaTE!G1120)</f>
        <v>L</v>
      </c>
      <c r="F1120" s="13" t="str">
        <f>UPPER(MahasiswaTE!I1120)</f>
        <v>MERUYA</v>
      </c>
      <c r="G1120" s="13" t="str">
        <f>UPPER(MahasiswaTE!E1120)</f>
        <v/>
      </c>
    </row>
    <row r="1121" spans="1:7" ht="15">
      <c r="A1121" s="13" t="str">
        <f>UPPER(MahasiswaTE!C1121)</f>
        <v>A N D R E</v>
      </c>
      <c r="B1121" s="13" t="str">
        <f>MahasiswaTE!B1121</f>
        <v>01495-014    </v>
      </c>
      <c r="C1121" s="33">
        <f>MahasiswaTE!H1121</f>
        <v>1995</v>
      </c>
      <c r="D1121" s="13" t="str">
        <f>UPPER(MahasiswaTE!F1121)</f>
        <v>REGULER</v>
      </c>
      <c r="E1121" s="13" t="str">
        <f>UPPER(MahasiswaTE!G1121)</f>
        <v>L</v>
      </c>
      <c r="F1121" s="13" t="str">
        <f>UPPER(MahasiswaTE!I1121)</f>
        <v>MERUYA</v>
      </c>
      <c r="G1121" s="13" t="str">
        <f>UPPER(MahasiswaTE!E1121)</f>
        <v/>
      </c>
    </row>
    <row r="1122" spans="1:7" ht="15">
      <c r="A1122" s="13" t="str">
        <f>UPPER(MahasiswaTE!C1122)</f>
        <v>ANTONIUS WINARKO</v>
      </c>
      <c r="B1122" s="13" t="str">
        <f>MahasiswaTE!B1122</f>
        <v>01495-015    </v>
      </c>
      <c r="C1122" s="33">
        <f>MahasiswaTE!H1122</f>
        <v>1995</v>
      </c>
      <c r="D1122" s="13" t="str">
        <f>UPPER(MahasiswaTE!F1122)</f>
        <v>REGULER</v>
      </c>
      <c r="E1122" s="13" t="str">
        <f>UPPER(MahasiswaTE!G1122)</f>
        <v>L</v>
      </c>
      <c r="F1122" s="13" t="str">
        <f>UPPER(MahasiswaTE!I1122)</f>
        <v>MERUYA</v>
      </c>
      <c r="G1122" s="13" t="str">
        <f>UPPER(MahasiswaTE!E1122)</f>
        <v/>
      </c>
    </row>
    <row r="1123" spans="1:7" ht="15">
      <c r="A1123" s="13" t="str">
        <f>UPPER(MahasiswaTE!C1123)</f>
        <v>ARGO WIBOWO</v>
      </c>
      <c r="B1123" s="13" t="str">
        <f>MahasiswaTE!B1123</f>
        <v>01495-016    </v>
      </c>
      <c r="C1123" s="33">
        <f>MahasiswaTE!H1123</f>
        <v>1995</v>
      </c>
      <c r="D1123" s="13" t="str">
        <f>UPPER(MahasiswaTE!F1123)</f>
        <v>REGULER</v>
      </c>
      <c r="E1123" s="13" t="str">
        <f>UPPER(MahasiswaTE!G1123)</f>
        <v>L</v>
      </c>
      <c r="F1123" s="13" t="str">
        <f>UPPER(MahasiswaTE!I1123)</f>
        <v>MERUYA</v>
      </c>
      <c r="G1123" s="13" t="str">
        <f>UPPER(MahasiswaTE!E1123)</f>
        <v/>
      </c>
    </row>
    <row r="1124" spans="1:7" ht="15">
      <c r="A1124" s="13" t="str">
        <f>UPPER(MahasiswaTE!C1124)</f>
        <v>ARIF BUDIMAN</v>
      </c>
      <c r="B1124" s="13" t="str">
        <f>MahasiswaTE!B1124</f>
        <v>01495-017    </v>
      </c>
      <c r="C1124" s="33">
        <f>MahasiswaTE!H1124</f>
        <v>1995</v>
      </c>
      <c r="D1124" s="13" t="str">
        <f>UPPER(MahasiswaTE!F1124)</f>
        <v>REGULER</v>
      </c>
      <c r="E1124" s="13" t="str">
        <f>UPPER(MahasiswaTE!G1124)</f>
        <v>L</v>
      </c>
      <c r="F1124" s="13" t="str">
        <f>UPPER(MahasiswaTE!I1124)</f>
        <v>MERUYA</v>
      </c>
      <c r="G1124" s="13" t="str">
        <f>UPPER(MahasiswaTE!E1124)</f>
        <v>LAINYA</v>
      </c>
    </row>
    <row r="1125" spans="1:7" ht="15">
      <c r="A1125" s="13" t="str">
        <f>UPPER(MahasiswaTE!C1125)</f>
        <v>A R I M A N</v>
      </c>
      <c r="B1125" s="13" t="str">
        <f>MahasiswaTE!B1125</f>
        <v>01495-018    </v>
      </c>
      <c r="C1125" s="33">
        <f>MahasiswaTE!H1125</f>
        <v>1995</v>
      </c>
      <c r="D1125" s="13" t="str">
        <f>UPPER(MahasiswaTE!F1125)</f>
        <v>REGULER</v>
      </c>
      <c r="E1125" s="13" t="str">
        <f>UPPER(MahasiswaTE!G1125)</f>
        <v>L</v>
      </c>
      <c r="F1125" s="13" t="str">
        <f>UPPER(MahasiswaTE!I1125)</f>
        <v>MERUYA</v>
      </c>
      <c r="G1125" s="13" t="str">
        <f>UPPER(MahasiswaTE!E1125)</f>
        <v/>
      </c>
    </row>
    <row r="1126" spans="1:7" ht="15">
      <c r="A1126" s="13" t="str">
        <f>UPPER(MahasiswaTE!C1126)</f>
        <v>A R Y A N S Y A H</v>
      </c>
      <c r="B1126" s="13" t="str">
        <f>MahasiswaTE!B1126</f>
        <v>01495-019    </v>
      </c>
      <c r="C1126" s="33">
        <f>MahasiswaTE!H1126</f>
        <v>1995</v>
      </c>
      <c r="D1126" s="13" t="str">
        <f>UPPER(MahasiswaTE!F1126)</f>
        <v>REGULER</v>
      </c>
      <c r="E1126" s="13" t="str">
        <f>UPPER(MahasiswaTE!G1126)</f>
        <v>L</v>
      </c>
      <c r="F1126" s="13" t="str">
        <f>UPPER(MahasiswaTE!I1126)</f>
        <v>MERUYA</v>
      </c>
      <c r="G1126" s="13" t="str">
        <f>UPPER(MahasiswaTE!E1126)</f>
        <v/>
      </c>
    </row>
    <row r="1127" spans="1:7" ht="15">
      <c r="A1127" s="13" t="str">
        <f>UPPER(MahasiswaTE!C1127)</f>
        <v>BAMBANG PREMEDI SUSILO</v>
      </c>
      <c r="B1127" s="13" t="str">
        <f>MahasiswaTE!B1127</f>
        <v>01495-020    </v>
      </c>
      <c r="C1127" s="33">
        <f>MahasiswaTE!H1127</f>
        <v>1995</v>
      </c>
      <c r="D1127" s="13" t="str">
        <f>UPPER(MahasiswaTE!F1127)</f>
        <v>REGULER</v>
      </c>
      <c r="E1127" s="13" t="str">
        <f>UPPER(MahasiswaTE!G1127)</f>
        <v>L</v>
      </c>
      <c r="F1127" s="13" t="str">
        <f>UPPER(MahasiswaTE!I1127)</f>
        <v>MERUYA</v>
      </c>
      <c r="G1127" s="13" t="str">
        <f>UPPER(MahasiswaTE!E1127)</f>
        <v/>
      </c>
    </row>
    <row r="1128" spans="1:7" ht="15">
      <c r="A1128" s="13" t="str">
        <f>UPPER(MahasiswaTE!C1128)</f>
        <v>BUDIWASONO MULAT</v>
      </c>
      <c r="B1128" s="13" t="str">
        <f>MahasiswaTE!B1128</f>
        <v>01495-021    </v>
      </c>
      <c r="C1128" s="33">
        <f>MahasiswaTE!H1128</f>
        <v>1995</v>
      </c>
      <c r="D1128" s="13" t="str">
        <f>UPPER(MahasiswaTE!F1128)</f>
        <v>REGULER</v>
      </c>
      <c r="E1128" s="13" t="str">
        <f>UPPER(MahasiswaTE!G1128)</f>
        <v>L</v>
      </c>
      <c r="F1128" s="13" t="str">
        <f>UPPER(MahasiswaTE!I1128)</f>
        <v>MERUYA</v>
      </c>
      <c r="G1128" s="13" t="str">
        <f>UPPER(MahasiswaTE!E1128)</f>
        <v/>
      </c>
    </row>
    <row r="1129" spans="1:7" ht="15">
      <c r="A1129" s="13" t="str">
        <f>UPPER(MahasiswaTE!C1129)</f>
        <v>CAHYO GUNADI</v>
      </c>
      <c r="B1129" s="13" t="str">
        <f>MahasiswaTE!B1129</f>
        <v>01495-022    </v>
      </c>
      <c r="C1129" s="33">
        <f>MahasiswaTE!H1129</f>
        <v>1995</v>
      </c>
      <c r="D1129" s="13" t="str">
        <f>UPPER(MahasiswaTE!F1129)</f>
        <v>REGULER</v>
      </c>
      <c r="E1129" s="13" t="str">
        <f>UPPER(MahasiswaTE!G1129)</f>
        <v>L</v>
      </c>
      <c r="F1129" s="13" t="str">
        <f>UPPER(MahasiswaTE!I1129)</f>
        <v>MERUYA</v>
      </c>
      <c r="G1129" s="13" t="str">
        <f>UPPER(MahasiswaTE!E1129)</f>
        <v/>
      </c>
    </row>
    <row r="1130" spans="1:7" ht="15">
      <c r="A1130" s="13" t="str">
        <f>UPPER(MahasiswaTE!C1130)</f>
        <v>CARUDIN</v>
      </c>
      <c r="B1130" s="13" t="str">
        <f>MahasiswaTE!B1130</f>
        <v>01495-023    </v>
      </c>
      <c r="C1130" s="33">
        <f>MahasiswaTE!H1130</f>
        <v>1995</v>
      </c>
      <c r="D1130" s="13" t="str">
        <f>UPPER(MahasiswaTE!F1130)</f>
        <v>REGULER</v>
      </c>
      <c r="E1130" s="13" t="str">
        <f>UPPER(MahasiswaTE!G1130)</f>
        <v>L</v>
      </c>
      <c r="F1130" s="13" t="str">
        <f>UPPER(MahasiswaTE!I1130)</f>
        <v>MERUYA</v>
      </c>
      <c r="G1130" s="13" t="str">
        <f>UPPER(MahasiswaTE!E1130)</f>
        <v>SLTA</v>
      </c>
    </row>
    <row r="1131" spans="1:7" ht="15">
      <c r="A1131" s="13" t="str">
        <f>UPPER(MahasiswaTE!C1131)</f>
        <v>DANANG AGUNG ARIBOWO</v>
      </c>
      <c r="B1131" s="13" t="str">
        <f>MahasiswaTE!B1131</f>
        <v>01495-024    </v>
      </c>
      <c r="C1131" s="33">
        <f>MahasiswaTE!H1131</f>
        <v>1995</v>
      </c>
      <c r="D1131" s="13" t="str">
        <f>UPPER(MahasiswaTE!F1131)</f>
        <v>REGULER</v>
      </c>
      <c r="E1131" s="13" t="str">
        <f>UPPER(MahasiswaTE!G1131)</f>
        <v>L</v>
      </c>
      <c r="F1131" s="13" t="str">
        <f>UPPER(MahasiswaTE!I1131)</f>
        <v>MERUYA</v>
      </c>
      <c r="G1131" s="13" t="str">
        <f>UPPER(MahasiswaTE!E1131)</f>
        <v/>
      </c>
    </row>
    <row r="1132" spans="1:7" ht="15">
      <c r="A1132" s="13" t="str">
        <f>UPPER(MahasiswaTE!C1132)</f>
        <v>DEDDI ABDI AJI</v>
      </c>
      <c r="B1132" s="13" t="str">
        <f>MahasiswaTE!B1132</f>
        <v>01495-025    </v>
      </c>
      <c r="C1132" s="33">
        <f>MahasiswaTE!H1132</f>
        <v>1995</v>
      </c>
      <c r="D1132" s="13" t="str">
        <f>UPPER(MahasiswaTE!F1132)</f>
        <v>REGULER</v>
      </c>
      <c r="E1132" s="13" t="str">
        <f>UPPER(MahasiswaTE!G1132)</f>
        <v>L</v>
      </c>
      <c r="F1132" s="13" t="str">
        <f>UPPER(MahasiswaTE!I1132)</f>
        <v>MERUYA</v>
      </c>
      <c r="G1132" s="13" t="str">
        <f>UPPER(MahasiswaTE!E1132)</f>
        <v/>
      </c>
    </row>
    <row r="1133" spans="1:7" ht="15">
      <c r="A1133" s="13" t="str">
        <f>UPPER(MahasiswaTE!C1133)</f>
        <v>DEDDI ARISANDI</v>
      </c>
      <c r="B1133" s="13" t="str">
        <f>MahasiswaTE!B1133</f>
        <v>01495-026    </v>
      </c>
      <c r="C1133" s="33">
        <f>MahasiswaTE!H1133</f>
        <v>1995</v>
      </c>
      <c r="D1133" s="13" t="str">
        <f>UPPER(MahasiswaTE!F1133)</f>
        <v>REGULER</v>
      </c>
      <c r="E1133" s="13" t="str">
        <f>UPPER(MahasiswaTE!G1133)</f>
        <v>P</v>
      </c>
      <c r="F1133" s="13" t="str">
        <f>UPPER(MahasiswaTE!I1133)</f>
        <v>MERUYA</v>
      </c>
      <c r="G1133" s="13" t="str">
        <f>UPPER(MahasiswaTE!E1133)</f>
        <v/>
      </c>
    </row>
    <row r="1134" spans="1:7" ht="15">
      <c r="A1134" s="13" t="str">
        <f>UPPER(MahasiswaTE!C1134)</f>
        <v>DIAN IHSANUDDIN</v>
      </c>
      <c r="B1134" s="13" t="str">
        <f>MahasiswaTE!B1134</f>
        <v>01495-027    </v>
      </c>
      <c r="C1134" s="33">
        <f>MahasiswaTE!H1134</f>
        <v>1995</v>
      </c>
      <c r="D1134" s="13" t="str">
        <f>UPPER(MahasiswaTE!F1134)</f>
        <v>REGULER</v>
      </c>
      <c r="E1134" s="13" t="str">
        <f>UPPER(MahasiswaTE!G1134)</f>
        <v>L</v>
      </c>
      <c r="F1134" s="13" t="str">
        <f>UPPER(MahasiswaTE!I1134)</f>
        <v>MERUYA</v>
      </c>
      <c r="G1134" s="13" t="str">
        <f>UPPER(MahasiswaTE!E1134)</f>
        <v/>
      </c>
    </row>
    <row r="1135" spans="1:7" ht="15">
      <c r="A1135" s="13" t="str">
        <f>UPPER(MahasiswaTE!C1135)</f>
        <v>DIDI MULYADI</v>
      </c>
      <c r="B1135" s="13" t="str">
        <f>MahasiswaTE!B1135</f>
        <v>01495-028    </v>
      </c>
      <c r="C1135" s="33">
        <f>MahasiswaTE!H1135</f>
        <v>1995</v>
      </c>
      <c r="D1135" s="13" t="str">
        <f>UPPER(MahasiswaTE!F1135)</f>
        <v>REGULER</v>
      </c>
      <c r="E1135" s="13" t="str">
        <f>UPPER(MahasiswaTE!G1135)</f>
        <v>L</v>
      </c>
      <c r="F1135" s="13" t="str">
        <f>UPPER(MahasiswaTE!I1135)</f>
        <v>MERUYA</v>
      </c>
      <c r="G1135" s="13" t="str">
        <f>UPPER(MahasiswaTE!E1135)</f>
        <v/>
      </c>
    </row>
    <row r="1136" spans="1:7" ht="15">
      <c r="A1136" s="13" t="str">
        <f>UPPER(MahasiswaTE!C1136)</f>
        <v>DODI RACHMAT MULYADI</v>
      </c>
      <c r="B1136" s="13" t="str">
        <f>MahasiswaTE!B1136</f>
        <v>01495-029    </v>
      </c>
      <c r="C1136" s="33">
        <f>MahasiswaTE!H1136</f>
        <v>1995</v>
      </c>
      <c r="D1136" s="13" t="str">
        <f>UPPER(MahasiswaTE!F1136)</f>
        <v>REGULER</v>
      </c>
      <c r="E1136" s="13" t="str">
        <f>UPPER(MahasiswaTE!G1136)</f>
        <v>L</v>
      </c>
      <c r="F1136" s="13" t="str">
        <f>UPPER(MahasiswaTE!I1136)</f>
        <v>MERUYA</v>
      </c>
      <c r="G1136" s="13" t="str">
        <f>UPPER(MahasiswaTE!E1136)</f>
        <v/>
      </c>
    </row>
    <row r="1137" spans="1:7" ht="15">
      <c r="A1137" s="13" t="str">
        <f>UPPER(MahasiswaTE!C1137)</f>
        <v>DWI HARJANTHO</v>
      </c>
      <c r="B1137" s="13" t="str">
        <f>MahasiswaTE!B1137</f>
        <v>01495-030    </v>
      </c>
      <c r="C1137" s="33">
        <f>MahasiswaTE!H1137</f>
        <v>1995</v>
      </c>
      <c r="D1137" s="13" t="str">
        <f>UPPER(MahasiswaTE!F1137)</f>
        <v>REGULER</v>
      </c>
      <c r="E1137" s="13" t="str">
        <f>UPPER(MahasiswaTE!G1137)</f>
        <v>L</v>
      </c>
      <c r="F1137" s="13" t="str">
        <f>UPPER(MahasiswaTE!I1137)</f>
        <v>MERUYA</v>
      </c>
      <c r="G1137" s="13" t="str">
        <f>UPPER(MahasiswaTE!E1137)</f>
        <v/>
      </c>
    </row>
    <row r="1138" spans="1:7" ht="15">
      <c r="A1138" s="13" t="str">
        <f>UPPER(MahasiswaTE!C1138)</f>
        <v>DWI PRIYATOMO</v>
      </c>
      <c r="B1138" s="13" t="str">
        <f>MahasiswaTE!B1138</f>
        <v>01495-031    </v>
      </c>
      <c r="C1138" s="33">
        <f>MahasiswaTE!H1138</f>
        <v>1995</v>
      </c>
      <c r="D1138" s="13" t="str">
        <f>UPPER(MahasiswaTE!F1138)</f>
        <v>REGULER</v>
      </c>
      <c r="E1138" s="13" t="str">
        <f>UPPER(MahasiswaTE!G1138)</f>
        <v>L</v>
      </c>
      <c r="F1138" s="13" t="str">
        <f>UPPER(MahasiswaTE!I1138)</f>
        <v>MERUYA</v>
      </c>
      <c r="G1138" s="13" t="str">
        <f>UPPER(MahasiswaTE!E1138)</f>
        <v/>
      </c>
    </row>
    <row r="1139" spans="1:7" ht="15">
      <c r="A1139" s="13" t="str">
        <f>UPPER(MahasiswaTE!C1139)</f>
        <v>DWI WARNO BUDIANTO</v>
      </c>
      <c r="B1139" s="13" t="str">
        <f>MahasiswaTE!B1139</f>
        <v>01495-032    </v>
      </c>
      <c r="C1139" s="33">
        <f>MahasiswaTE!H1139</f>
        <v>1995</v>
      </c>
      <c r="D1139" s="13" t="str">
        <f>UPPER(MahasiswaTE!F1139)</f>
        <v>REGULER</v>
      </c>
      <c r="E1139" s="13" t="str">
        <f>UPPER(MahasiswaTE!G1139)</f>
        <v>L</v>
      </c>
      <c r="F1139" s="13" t="str">
        <f>UPPER(MahasiswaTE!I1139)</f>
        <v>MERUYA</v>
      </c>
      <c r="G1139" s="13" t="str">
        <f>UPPER(MahasiswaTE!E1139)</f>
        <v/>
      </c>
    </row>
    <row r="1140" spans="1:7" ht="15">
      <c r="A1140" s="13" t="str">
        <f>UPPER(MahasiswaTE!C1140)</f>
        <v>DYAH TRIASTUTI BARDJO</v>
      </c>
      <c r="B1140" s="13" t="str">
        <f>MahasiswaTE!B1140</f>
        <v>01495-033    </v>
      </c>
      <c r="C1140" s="33">
        <f>MahasiswaTE!H1140</f>
        <v>1995</v>
      </c>
      <c r="D1140" s="13" t="str">
        <f>UPPER(MahasiswaTE!F1140)</f>
        <v>REGULER</v>
      </c>
      <c r="E1140" s="13" t="str">
        <f>UPPER(MahasiswaTE!G1140)</f>
        <v>L</v>
      </c>
      <c r="F1140" s="13" t="str">
        <f>UPPER(MahasiswaTE!I1140)</f>
        <v>MERUYA</v>
      </c>
      <c r="G1140" s="13" t="str">
        <f>UPPER(MahasiswaTE!E1140)</f>
        <v>SMU</v>
      </c>
    </row>
    <row r="1141" spans="1:7" ht="15">
      <c r="A1141" s="13" t="str">
        <f>UPPER(MahasiswaTE!C1141)</f>
        <v>DZIKRI IRAWAN</v>
      </c>
      <c r="B1141" s="13" t="str">
        <f>MahasiswaTE!B1141</f>
        <v>01495-034    </v>
      </c>
      <c r="C1141" s="33">
        <f>MahasiswaTE!H1141</f>
        <v>1995</v>
      </c>
      <c r="D1141" s="13" t="str">
        <f>UPPER(MahasiswaTE!F1141)</f>
        <v>REGULER</v>
      </c>
      <c r="E1141" s="13" t="str">
        <f>UPPER(MahasiswaTE!G1141)</f>
        <v>L</v>
      </c>
      <c r="F1141" s="13" t="str">
        <f>UPPER(MahasiswaTE!I1141)</f>
        <v>MERUYA</v>
      </c>
      <c r="G1141" s="13" t="str">
        <f>UPPER(MahasiswaTE!E1141)</f>
        <v/>
      </c>
    </row>
    <row r="1142" spans="1:7" ht="15">
      <c r="A1142" s="13" t="str">
        <f>UPPER(MahasiswaTE!C1142)</f>
        <v>EDDY ISMANTO</v>
      </c>
      <c r="B1142" s="13" t="str">
        <f>MahasiswaTE!B1142</f>
        <v>01495-035    </v>
      </c>
      <c r="C1142" s="33">
        <f>MahasiswaTE!H1142</f>
        <v>1995</v>
      </c>
      <c r="D1142" s="13" t="str">
        <f>UPPER(MahasiswaTE!F1142)</f>
        <v>REGULER</v>
      </c>
      <c r="E1142" s="13" t="str">
        <f>UPPER(MahasiswaTE!G1142)</f>
        <v>L</v>
      </c>
      <c r="F1142" s="13" t="str">
        <f>UPPER(MahasiswaTE!I1142)</f>
        <v>MERUYA</v>
      </c>
      <c r="G1142" s="13" t="str">
        <f>UPPER(MahasiswaTE!E1142)</f>
        <v/>
      </c>
    </row>
    <row r="1143" spans="1:7" ht="15">
      <c r="A1143" s="13" t="str">
        <f>UPPER(MahasiswaTE!C1143)</f>
        <v>EKO BAMBANG SANTOSA</v>
      </c>
      <c r="B1143" s="13" t="str">
        <f>MahasiswaTE!B1143</f>
        <v>01495-036    </v>
      </c>
      <c r="C1143" s="33">
        <f>MahasiswaTE!H1143</f>
        <v>1995</v>
      </c>
      <c r="D1143" s="13" t="str">
        <f>UPPER(MahasiswaTE!F1143)</f>
        <v>REGULER</v>
      </c>
      <c r="E1143" s="13" t="str">
        <f>UPPER(MahasiswaTE!G1143)</f>
        <v>D</v>
      </c>
      <c r="F1143" s="13" t="str">
        <f>UPPER(MahasiswaTE!I1143)</f>
        <v>MERUYA</v>
      </c>
      <c r="G1143" s="13" t="str">
        <f>UPPER(MahasiswaTE!E1143)</f>
        <v/>
      </c>
    </row>
    <row r="1144" spans="1:7" ht="15">
      <c r="A1144" s="13" t="str">
        <f>UPPER(MahasiswaTE!C1144)</f>
        <v>ERNAWATI NAPITUPULU</v>
      </c>
      <c r="B1144" s="13" t="str">
        <f>MahasiswaTE!B1144</f>
        <v>01495-037    </v>
      </c>
      <c r="C1144" s="33">
        <f>MahasiswaTE!H1144</f>
        <v>1995</v>
      </c>
      <c r="D1144" s="13" t="str">
        <f>UPPER(MahasiswaTE!F1144)</f>
        <v>REGULER</v>
      </c>
      <c r="E1144" s="13" t="str">
        <f>UPPER(MahasiswaTE!G1144)</f>
        <v>L</v>
      </c>
      <c r="F1144" s="13" t="str">
        <f>UPPER(MahasiswaTE!I1144)</f>
        <v>MERUYA</v>
      </c>
      <c r="G1144" s="13" t="str">
        <f>UPPER(MahasiswaTE!E1144)</f>
        <v/>
      </c>
    </row>
    <row r="1145" spans="1:7" ht="15">
      <c r="A1145" s="13" t="str">
        <f>UPPER(MahasiswaTE!C1145)</f>
        <v>EZA OKTAVIAN SUHARTONO</v>
      </c>
      <c r="B1145" s="13" t="str">
        <f>MahasiswaTE!B1145</f>
        <v>01495-038    </v>
      </c>
      <c r="C1145" s="33">
        <f>MahasiswaTE!H1145</f>
        <v>1995</v>
      </c>
      <c r="D1145" s="13" t="str">
        <f>UPPER(MahasiswaTE!F1145)</f>
        <v>REGULER</v>
      </c>
      <c r="E1145" s="13" t="str">
        <f>UPPER(MahasiswaTE!G1145)</f>
        <v>L</v>
      </c>
      <c r="F1145" s="13" t="str">
        <f>UPPER(MahasiswaTE!I1145)</f>
        <v>MERUYA</v>
      </c>
      <c r="G1145" s="13" t="str">
        <f>UPPER(MahasiswaTE!E1145)</f>
        <v/>
      </c>
    </row>
    <row r="1146" spans="1:7" ht="15">
      <c r="A1146" s="13" t="str">
        <f>UPPER(MahasiswaTE!C1146)</f>
        <v>FAJAR ARYANTO PRATOMO</v>
      </c>
      <c r="B1146" s="13" t="str">
        <f>MahasiswaTE!B1146</f>
        <v>01495-039    </v>
      </c>
      <c r="C1146" s="33">
        <f>MahasiswaTE!H1146</f>
        <v>1995</v>
      </c>
      <c r="D1146" s="13" t="str">
        <f>UPPER(MahasiswaTE!F1146)</f>
        <v>REGULER</v>
      </c>
      <c r="E1146" s="13" t="str">
        <f>UPPER(MahasiswaTE!G1146)</f>
        <v>L</v>
      </c>
      <c r="F1146" s="13" t="str">
        <f>UPPER(MahasiswaTE!I1146)</f>
        <v>MERUYA</v>
      </c>
      <c r="G1146" s="13" t="str">
        <f>UPPER(MahasiswaTE!E1146)</f>
        <v/>
      </c>
    </row>
    <row r="1147" spans="1:7" ht="15">
      <c r="A1147" s="13" t="str">
        <f>UPPER(MahasiswaTE!C1147)</f>
        <v>FERRY</v>
      </c>
      <c r="B1147" s="13" t="str">
        <f>MahasiswaTE!B1147</f>
        <v>01495-040    </v>
      </c>
      <c r="C1147" s="33">
        <f>MahasiswaTE!H1147</f>
        <v>1995</v>
      </c>
      <c r="D1147" s="13" t="str">
        <f>UPPER(MahasiswaTE!F1147)</f>
        <v>REGULER</v>
      </c>
      <c r="E1147" s="13" t="str">
        <f>UPPER(MahasiswaTE!G1147)</f>
        <v>L</v>
      </c>
      <c r="F1147" s="13" t="str">
        <f>UPPER(MahasiswaTE!I1147)</f>
        <v>MERUYA</v>
      </c>
      <c r="G1147" s="13" t="str">
        <f>UPPER(MahasiswaTE!E1147)</f>
        <v/>
      </c>
    </row>
    <row r="1148" spans="1:7" ht="15">
      <c r="A1148" s="13" t="str">
        <f>UPPER(MahasiswaTE!C1148)</f>
        <v>G U N A W A N</v>
      </c>
      <c r="B1148" s="13" t="str">
        <f>MahasiswaTE!B1148</f>
        <v>01495-041    </v>
      </c>
      <c r="C1148" s="33">
        <f>MahasiswaTE!H1148</f>
        <v>1995</v>
      </c>
      <c r="D1148" s="13" t="str">
        <f>UPPER(MahasiswaTE!F1148)</f>
        <v>REGULER</v>
      </c>
      <c r="E1148" s="13" t="str">
        <f>UPPER(MahasiswaTE!G1148)</f>
        <v>L</v>
      </c>
      <c r="F1148" s="13" t="str">
        <f>UPPER(MahasiswaTE!I1148)</f>
        <v>MERUYA</v>
      </c>
      <c r="G1148" s="13" t="str">
        <f>UPPER(MahasiswaTE!E1148)</f>
        <v/>
      </c>
    </row>
    <row r="1149" spans="1:7" ht="15">
      <c r="A1149" s="13" t="str">
        <f>UPPER(MahasiswaTE!C1149)</f>
        <v>H A R Y O S O</v>
      </c>
      <c r="B1149" s="13" t="str">
        <f>MahasiswaTE!B1149</f>
        <v>01495-042    </v>
      </c>
      <c r="C1149" s="33">
        <f>MahasiswaTE!H1149</f>
        <v>1995</v>
      </c>
      <c r="D1149" s="13" t="str">
        <f>UPPER(MahasiswaTE!F1149)</f>
        <v>REGULER</v>
      </c>
      <c r="E1149" s="13" t="str">
        <f>UPPER(MahasiswaTE!G1149)</f>
        <v>L</v>
      </c>
      <c r="F1149" s="13" t="str">
        <f>UPPER(MahasiswaTE!I1149)</f>
        <v>MERUYA</v>
      </c>
      <c r="G1149" s="13" t="str">
        <f>UPPER(MahasiswaTE!E1149)</f>
        <v/>
      </c>
    </row>
    <row r="1150" spans="1:7" ht="15">
      <c r="A1150" s="13" t="str">
        <f>UPPER(MahasiswaTE!C1150)</f>
        <v>H E N D R A</v>
      </c>
      <c r="B1150" s="13" t="str">
        <f>MahasiswaTE!B1150</f>
        <v>01495-043    </v>
      </c>
      <c r="C1150" s="33">
        <f>MahasiswaTE!H1150</f>
        <v>1995</v>
      </c>
      <c r="D1150" s="13" t="str">
        <f>UPPER(MahasiswaTE!F1150)</f>
        <v>REGULER</v>
      </c>
      <c r="E1150" s="13" t="str">
        <f>UPPER(MahasiswaTE!G1150)</f>
        <v>L</v>
      </c>
      <c r="F1150" s="13" t="str">
        <f>UPPER(MahasiswaTE!I1150)</f>
        <v>MERUYA</v>
      </c>
      <c r="G1150" s="13" t="str">
        <f>UPPER(MahasiswaTE!E1150)</f>
        <v/>
      </c>
    </row>
    <row r="1151" spans="1:7" ht="15">
      <c r="A1151" s="13" t="str">
        <f>UPPER(MahasiswaTE!C1151)</f>
        <v>HERI PRASETYO</v>
      </c>
      <c r="B1151" s="13" t="str">
        <f>MahasiswaTE!B1151</f>
        <v>01495-044    </v>
      </c>
      <c r="C1151" s="33">
        <f>MahasiswaTE!H1151</f>
        <v>1995</v>
      </c>
      <c r="D1151" s="13" t="str">
        <f>UPPER(MahasiswaTE!F1151)</f>
        <v>REGULER</v>
      </c>
      <c r="E1151" s="13" t="str">
        <f>UPPER(MahasiswaTE!G1151)</f>
        <v>L</v>
      </c>
      <c r="F1151" s="13" t="str">
        <f>UPPER(MahasiswaTE!I1151)</f>
        <v>MERUYA</v>
      </c>
      <c r="G1151" s="13" t="str">
        <f>UPPER(MahasiswaTE!E1151)</f>
        <v>LAINYA</v>
      </c>
    </row>
    <row r="1152" spans="1:7" ht="15">
      <c r="A1152" s="13" t="str">
        <f>UPPER(MahasiswaTE!C1152)</f>
        <v>HERRY MULYONO</v>
      </c>
      <c r="B1152" s="13" t="str">
        <f>MahasiswaTE!B1152</f>
        <v>01495-045    </v>
      </c>
      <c r="C1152" s="33">
        <f>MahasiswaTE!H1152</f>
        <v>1995</v>
      </c>
      <c r="D1152" s="13" t="str">
        <f>UPPER(MahasiswaTE!F1152)</f>
        <v>REGULER</v>
      </c>
      <c r="E1152" s="13" t="str">
        <f>UPPER(MahasiswaTE!G1152)</f>
        <v>L</v>
      </c>
      <c r="F1152" s="13" t="str">
        <f>UPPER(MahasiswaTE!I1152)</f>
        <v>MERUYA</v>
      </c>
      <c r="G1152" s="13" t="str">
        <f>UPPER(MahasiswaTE!E1152)</f>
        <v/>
      </c>
    </row>
    <row r="1153" spans="1:7" ht="15">
      <c r="A1153" s="13" t="str">
        <f>UPPER(MahasiswaTE!C1153)</f>
        <v>HERU BAKTIYONO</v>
      </c>
      <c r="B1153" s="13" t="str">
        <f>MahasiswaTE!B1153</f>
        <v>01495-046    </v>
      </c>
      <c r="C1153" s="33">
        <f>MahasiswaTE!H1153</f>
        <v>1995</v>
      </c>
      <c r="D1153" s="13" t="str">
        <f>UPPER(MahasiswaTE!F1153)</f>
        <v>REGULER</v>
      </c>
      <c r="E1153" s="13" t="str">
        <f>UPPER(MahasiswaTE!G1153)</f>
        <v>L</v>
      </c>
      <c r="F1153" s="13" t="str">
        <f>UPPER(MahasiswaTE!I1153)</f>
        <v>MERUYA</v>
      </c>
      <c r="G1153" s="13" t="str">
        <f>UPPER(MahasiswaTE!E1153)</f>
        <v/>
      </c>
    </row>
    <row r="1154" spans="1:7" ht="15">
      <c r="A1154" s="13" t="str">
        <f>UPPER(MahasiswaTE!C1154)</f>
        <v>HERY HARDIYANTO</v>
      </c>
      <c r="B1154" s="13" t="str">
        <f>MahasiswaTE!B1154</f>
        <v>01495-047    </v>
      </c>
      <c r="C1154" s="33">
        <f>MahasiswaTE!H1154</f>
        <v>1995</v>
      </c>
      <c r="D1154" s="13" t="str">
        <f>UPPER(MahasiswaTE!F1154)</f>
        <v>REGULER</v>
      </c>
      <c r="E1154" s="13" t="str">
        <f>UPPER(MahasiswaTE!G1154)</f>
        <v>L</v>
      </c>
      <c r="F1154" s="13" t="str">
        <f>UPPER(MahasiswaTE!I1154)</f>
        <v>MERUYA</v>
      </c>
      <c r="G1154" s="13" t="str">
        <f>UPPER(MahasiswaTE!E1154)</f>
        <v/>
      </c>
    </row>
    <row r="1155" spans="1:7" ht="15">
      <c r="A1155" s="13" t="str">
        <f>UPPER(MahasiswaTE!C1155)</f>
        <v>IMAM NURFATRIA FATAHILLAH</v>
      </c>
      <c r="B1155" s="13" t="str">
        <f>MahasiswaTE!B1155</f>
        <v>01495-048    </v>
      </c>
      <c r="C1155" s="33">
        <f>MahasiswaTE!H1155</f>
        <v>1995</v>
      </c>
      <c r="D1155" s="13" t="str">
        <f>UPPER(MahasiswaTE!F1155)</f>
        <v>REGULER</v>
      </c>
      <c r="E1155" s="13" t="str">
        <f>UPPER(MahasiswaTE!G1155)</f>
        <v>P</v>
      </c>
      <c r="F1155" s="13" t="str">
        <f>UPPER(MahasiswaTE!I1155)</f>
        <v>MERUYA</v>
      </c>
      <c r="G1155" s="13" t="str">
        <f>UPPER(MahasiswaTE!E1155)</f>
        <v/>
      </c>
    </row>
    <row r="1156" spans="1:7" ht="15">
      <c r="A1156" s="13" t="str">
        <f>UPPER(MahasiswaTE!C1156)</f>
        <v>IRWAN SYAFFRULLAH</v>
      </c>
      <c r="B1156" s="13" t="str">
        <f>MahasiswaTE!B1156</f>
        <v>01495-049    </v>
      </c>
      <c r="C1156" s="33">
        <f>MahasiswaTE!H1156</f>
        <v>1995</v>
      </c>
      <c r="D1156" s="13" t="str">
        <f>UPPER(MahasiswaTE!F1156)</f>
        <v>REGULER</v>
      </c>
      <c r="E1156" s="13" t="str">
        <f>UPPER(MahasiswaTE!G1156)</f>
        <v>L</v>
      </c>
      <c r="F1156" s="13" t="str">
        <f>UPPER(MahasiswaTE!I1156)</f>
        <v>MERUYA</v>
      </c>
      <c r="G1156" s="13" t="str">
        <f>UPPER(MahasiswaTE!E1156)</f>
        <v/>
      </c>
    </row>
    <row r="1157" spans="1:7" ht="15">
      <c r="A1157" s="13" t="str">
        <f>UPPER(MahasiswaTE!C1157)</f>
        <v>IVAN SATIVA</v>
      </c>
      <c r="B1157" s="13" t="str">
        <f>MahasiswaTE!B1157</f>
        <v>01495-050    </v>
      </c>
      <c r="C1157" s="33">
        <f>MahasiswaTE!H1157</f>
        <v>1995</v>
      </c>
      <c r="D1157" s="13" t="str">
        <f>UPPER(MahasiswaTE!F1157)</f>
        <v>REGULER</v>
      </c>
      <c r="E1157" s="13" t="str">
        <f>UPPER(MahasiswaTE!G1157)</f>
        <v>L</v>
      </c>
      <c r="F1157" s="13" t="str">
        <f>UPPER(MahasiswaTE!I1157)</f>
        <v>MERUYA</v>
      </c>
      <c r="G1157" s="13" t="str">
        <f>UPPER(MahasiswaTE!E1157)</f>
        <v>LAINYA</v>
      </c>
    </row>
    <row r="1158" spans="1:7" ht="15">
      <c r="A1158" s="13" t="str">
        <f>UPPER(MahasiswaTE!C1158)</f>
        <v>J A K W A N</v>
      </c>
      <c r="B1158" s="13" t="str">
        <f>MahasiswaTE!B1158</f>
        <v>01495-051    </v>
      </c>
      <c r="C1158" s="33">
        <f>MahasiswaTE!H1158</f>
        <v>1995</v>
      </c>
      <c r="D1158" s="13" t="str">
        <f>UPPER(MahasiswaTE!F1158)</f>
        <v>REGULER</v>
      </c>
      <c r="E1158" s="13" t="str">
        <f>UPPER(MahasiswaTE!G1158)</f>
        <v>L</v>
      </c>
      <c r="F1158" s="13" t="str">
        <f>UPPER(MahasiswaTE!I1158)</f>
        <v>MERUYA</v>
      </c>
      <c r="G1158" s="13" t="str">
        <f>UPPER(MahasiswaTE!E1158)</f>
        <v/>
      </c>
    </row>
    <row r="1159" spans="1:7" ht="15">
      <c r="A1159" s="13" t="str">
        <f>UPPER(MahasiswaTE!C1159)</f>
        <v>K A R T O N O</v>
      </c>
      <c r="B1159" s="13" t="str">
        <f>MahasiswaTE!B1159</f>
        <v>01495-052    </v>
      </c>
      <c r="C1159" s="33">
        <f>MahasiswaTE!H1159</f>
        <v>1995</v>
      </c>
      <c r="D1159" s="13" t="str">
        <f>UPPER(MahasiswaTE!F1159)</f>
        <v>REGULER</v>
      </c>
      <c r="E1159" s="13" t="str">
        <f>UPPER(MahasiswaTE!G1159)</f>
        <v>L</v>
      </c>
      <c r="F1159" s="13" t="str">
        <f>UPPER(MahasiswaTE!I1159)</f>
        <v>MERUYA</v>
      </c>
      <c r="G1159" s="13" t="str">
        <f>UPPER(MahasiswaTE!E1159)</f>
        <v/>
      </c>
    </row>
    <row r="1160" spans="1:7" ht="15">
      <c r="A1160" s="13" t="str">
        <f>UPPER(MahasiswaTE!C1160)</f>
        <v>KUSPRIYANTO</v>
      </c>
      <c r="B1160" s="13" t="str">
        <f>MahasiswaTE!B1160</f>
        <v>01495-053    </v>
      </c>
      <c r="C1160" s="33">
        <f>MahasiswaTE!H1160</f>
        <v>1995</v>
      </c>
      <c r="D1160" s="13" t="str">
        <f>UPPER(MahasiswaTE!F1160)</f>
        <v>REGULER</v>
      </c>
      <c r="E1160" s="13" t="str">
        <f>UPPER(MahasiswaTE!G1160)</f>
        <v>L</v>
      </c>
      <c r="F1160" s="13" t="str">
        <f>UPPER(MahasiswaTE!I1160)</f>
        <v>MERUYA</v>
      </c>
      <c r="G1160" s="13" t="str">
        <f>UPPER(MahasiswaTE!E1160)</f>
        <v/>
      </c>
    </row>
    <row r="1161" spans="1:7" ht="15">
      <c r="A1161" s="13" t="str">
        <f>UPPER(MahasiswaTE!C1161)</f>
        <v>LEONARDO</v>
      </c>
      <c r="B1161" s="13" t="str">
        <f>MahasiswaTE!B1161</f>
        <v>01495-054    </v>
      </c>
      <c r="C1161" s="33">
        <f>MahasiswaTE!H1161</f>
        <v>1995</v>
      </c>
      <c r="D1161" s="13" t="str">
        <f>UPPER(MahasiswaTE!F1161)</f>
        <v>REGULER</v>
      </c>
      <c r="E1161" s="13" t="str">
        <f>UPPER(MahasiswaTE!G1161)</f>
        <v>L</v>
      </c>
      <c r="F1161" s="13" t="str">
        <f>UPPER(MahasiswaTE!I1161)</f>
        <v>MERUYA</v>
      </c>
      <c r="G1161" s="13" t="str">
        <f>UPPER(MahasiswaTE!E1161)</f>
        <v/>
      </c>
    </row>
    <row r="1162" spans="1:7" ht="15">
      <c r="A1162" s="13" t="str">
        <f>UPPER(MahasiswaTE!C1162)</f>
        <v>MARSEL ARIESTON</v>
      </c>
      <c r="B1162" s="13" t="str">
        <f>MahasiswaTE!B1162</f>
        <v>01495-055    </v>
      </c>
      <c r="C1162" s="33">
        <f>MahasiswaTE!H1162</f>
        <v>1995</v>
      </c>
      <c r="D1162" s="13" t="str">
        <f>UPPER(MahasiswaTE!F1162)</f>
        <v>REGULER</v>
      </c>
      <c r="E1162" s="13" t="str">
        <f>UPPER(MahasiswaTE!G1162)</f>
        <v>L</v>
      </c>
      <c r="F1162" s="13" t="str">
        <f>UPPER(MahasiswaTE!I1162)</f>
        <v>MERUYA</v>
      </c>
      <c r="G1162" s="13" t="str">
        <f>UPPER(MahasiswaTE!E1162)</f>
        <v/>
      </c>
    </row>
    <row r="1163" spans="1:7" ht="15">
      <c r="A1163" s="13" t="str">
        <f>UPPER(MahasiswaTE!C1163)</f>
        <v>MARUDUT SITANGGANG</v>
      </c>
      <c r="B1163" s="13" t="str">
        <f>MahasiswaTE!B1163</f>
        <v>01495-056    </v>
      </c>
      <c r="C1163" s="33">
        <f>MahasiswaTE!H1163</f>
        <v>1995</v>
      </c>
      <c r="D1163" s="13" t="str">
        <f>UPPER(MahasiswaTE!F1163)</f>
        <v>REGULER</v>
      </c>
      <c r="E1163" s="13" t="str">
        <f>UPPER(MahasiswaTE!G1163)</f>
        <v>L</v>
      </c>
      <c r="F1163" s="13" t="str">
        <f>UPPER(MahasiswaTE!I1163)</f>
        <v>MERUYA</v>
      </c>
      <c r="G1163" s="13" t="str">
        <f>UPPER(MahasiswaTE!E1163)</f>
        <v/>
      </c>
    </row>
    <row r="1164" spans="1:7" ht="15">
      <c r="A1164" s="13" t="str">
        <f>UPPER(MahasiswaTE!C1164)</f>
        <v>MOHAMAD DAMANHURI</v>
      </c>
      <c r="B1164" s="13" t="str">
        <f>MahasiswaTE!B1164</f>
        <v>01495-057    </v>
      </c>
      <c r="C1164" s="33">
        <f>MahasiswaTE!H1164</f>
        <v>1995</v>
      </c>
      <c r="D1164" s="13" t="str">
        <f>UPPER(MahasiswaTE!F1164)</f>
        <v>REGULER</v>
      </c>
      <c r="E1164" s="13" t="str">
        <f>UPPER(MahasiswaTE!G1164)</f>
        <v>L</v>
      </c>
      <c r="F1164" s="13" t="str">
        <f>UPPER(MahasiswaTE!I1164)</f>
        <v>MERUYA</v>
      </c>
      <c r="G1164" s="13" t="str">
        <f>UPPER(MahasiswaTE!E1164)</f>
        <v/>
      </c>
    </row>
    <row r="1165" spans="1:7" ht="15">
      <c r="A1165" s="13" t="str">
        <f>UPPER(MahasiswaTE!C1165)</f>
        <v>MUHAMAD NUR</v>
      </c>
      <c r="B1165" s="13" t="str">
        <f>MahasiswaTE!B1165</f>
        <v>01495-058    </v>
      </c>
      <c r="C1165" s="33">
        <f>MahasiswaTE!H1165</f>
        <v>1995</v>
      </c>
      <c r="D1165" s="13" t="str">
        <f>UPPER(MahasiswaTE!F1165)</f>
        <v>REGULER</v>
      </c>
      <c r="E1165" s="13" t="str">
        <f>UPPER(MahasiswaTE!G1165)</f>
        <v>L</v>
      </c>
      <c r="F1165" s="13" t="str">
        <f>UPPER(MahasiswaTE!I1165)</f>
        <v>MERUYA</v>
      </c>
      <c r="G1165" s="13" t="str">
        <f>UPPER(MahasiswaTE!E1165)</f>
        <v/>
      </c>
    </row>
    <row r="1166" spans="1:7" ht="15">
      <c r="A1166" s="13" t="str">
        <f>UPPER(MahasiswaTE!C1166)</f>
        <v>MUHAMAD SAIFUL ROCHIM</v>
      </c>
      <c r="B1166" s="13" t="str">
        <f>MahasiswaTE!B1166</f>
        <v>01495-059    </v>
      </c>
      <c r="C1166" s="33">
        <f>MahasiswaTE!H1166</f>
        <v>1995</v>
      </c>
      <c r="D1166" s="13" t="str">
        <f>UPPER(MahasiswaTE!F1166)</f>
        <v>REGULER</v>
      </c>
      <c r="E1166" s="13" t="str">
        <f>UPPER(MahasiswaTE!G1166)</f>
        <v>L</v>
      </c>
      <c r="F1166" s="13" t="str">
        <f>UPPER(MahasiswaTE!I1166)</f>
        <v>MERUYA</v>
      </c>
      <c r="G1166" s="13" t="str">
        <f>UPPER(MahasiswaTE!E1166)</f>
        <v/>
      </c>
    </row>
    <row r="1167" spans="1:7" ht="15">
      <c r="A1167" s="13" t="str">
        <f>UPPER(MahasiswaTE!C1167)</f>
        <v>MUHAMAD RIZKI RIDWAN</v>
      </c>
      <c r="B1167" s="13" t="str">
        <f>MahasiswaTE!B1167</f>
        <v>01495-060    </v>
      </c>
      <c r="C1167" s="33">
        <f>MahasiswaTE!H1167</f>
        <v>1995</v>
      </c>
      <c r="D1167" s="13" t="str">
        <f>UPPER(MahasiswaTE!F1167)</f>
        <v>REGULER</v>
      </c>
      <c r="E1167" s="13" t="str">
        <f>UPPER(MahasiswaTE!G1167)</f>
        <v>L</v>
      </c>
      <c r="F1167" s="13" t="str">
        <f>UPPER(MahasiswaTE!I1167)</f>
        <v>MERUYA</v>
      </c>
      <c r="G1167" s="13" t="str">
        <f>UPPER(MahasiswaTE!E1167)</f>
        <v>SMU</v>
      </c>
    </row>
    <row r="1168" spans="1:7" ht="15">
      <c r="A1168" s="13" t="str">
        <f>UPPER(MahasiswaTE!C1168)</f>
        <v>NURSYAMSU RISQI</v>
      </c>
      <c r="B1168" s="13" t="str">
        <f>MahasiswaTE!B1168</f>
        <v>01495-061    </v>
      </c>
      <c r="C1168" s="33">
        <f>MahasiswaTE!H1168</f>
        <v>1995</v>
      </c>
      <c r="D1168" s="13" t="str">
        <f>UPPER(MahasiswaTE!F1168)</f>
        <v>REGULER</v>
      </c>
      <c r="E1168" s="13" t="str">
        <f>UPPER(MahasiswaTE!G1168)</f>
        <v>L</v>
      </c>
      <c r="F1168" s="13" t="str">
        <f>UPPER(MahasiswaTE!I1168)</f>
        <v>MERUYA</v>
      </c>
      <c r="G1168" s="13" t="str">
        <f>UPPER(MahasiswaTE!E1168)</f>
        <v/>
      </c>
    </row>
    <row r="1169" spans="1:7" ht="15">
      <c r="A1169" s="13" t="str">
        <f>UPPER(MahasiswaTE!C1169)</f>
        <v>OKTAFIANUS RAPA DALA</v>
      </c>
      <c r="B1169" s="13" t="str">
        <f>MahasiswaTE!B1169</f>
        <v>01495-062    </v>
      </c>
      <c r="C1169" s="33">
        <f>MahasiswaTE!H1169</f>
        <v>1995</v>
      </c>
      <c r="D1169" s="13" t="str">
        <f>UPPER(MahasiswaTE!F1169)</f>
        <v>REGULER</v>
      </c>
      <c r="E1169" s="13" t="str">
        <f>UPPER(MahasiswaTE!G1169)</f>
        <v>L</v>
      </c>
      <c r="F1169" s="13" t="str">
        <f>UPPER(MahasiswaTE!I1169)</f>
        <v>MERUYA</v>
      </c>
      <c r="G1169" s="13" t="str">
        <f>UPPER(MahasiswaTE!E1169)</f>
        <v/>
      </c>
    </row>
    <row r="1170" spans="1:7" ht="15">
      <c r="A1170" s="13" t="str">
        <f>UPPER(MahasiswaTE!C1170)</f>
        <v>RADEN DODY ADI WIBOWO</v>
      </c>
      <c r="B1170" s="13" t="str">
        <f>MahasiswaTE!B1170</f>
        <v>01495-063    </v>
      </c>
      <c r="C1170" s="33">
        <f>MahasiswaTE!H1170</f>
        <v>1995</v>
      </c>
      <c r="D1170" s="13" t="str">
        <f>UPPER(MahasiswaTE!F1170)</f>
        <v>REGULER</v>
      </c>
      <c r="E1170" s="13" t="str">
        <f>UPPER(MahasiswaTE!G1170)</f>
        <v>L</v>
      </c>
      <c r="F1170" s="13" t="str">
        <f>UPPER(MahasiswaTE!I1170)</f>
        <v>MERUYA</v>
      </c>
      <c r="G1170" s="13" t="str">
        <f>UPPER(MahasiswaTE!E1170)</f>
        <v/>
      </c>
    </row>
    <row r="1171" spans="1:7" ht="15">
      <c r="A1171" s="13" t="str">
        <f>UPPER(MahasiswaTE!C1171)</f>
        <v>ROBBY SYAIFULLAH BAQO</v>
      </c>
      <c r="B1171" s="13" t="str">
        <f>MahasiswaTE!B1171</f>
        <v>01495-064    </v>
      </c>
      <c r="C1171" s="33">
        <f>MahasiswaTE!H1171</f>
        <v>1995</v>
      </c>
      <c r="D1171" s="13" t="str">
        <f>UPPER(MahasiswaTE!F1171)</f>
        <v>REGULER</v>
      </c>
      <c r="E1171" s="13" t="str">
        <f>UPPER(MahasiswaTE!G1171)</f>
        <v>L</v>
      </c>
      <c r="F1171" s="13" t="str">
        <f>UPPER(MahasiswaTE!I1171)</f>
        <v>MERUYA</v>
      </c>
      <c r="G1171" s="13" t="str">
        <f>UPPER(MahasiswaTE!E1171)</f>
        <v/>
      </c>
    </row>
    <row r="1172" spans="1:7" ht="15">
      <c r="A1172" s="13" t="str">
        <f>UPPER(MahasiswaTE!C1172)</f>
        <v>ROHMATULLOH</v>
      </c>
      <c r="B1172" s="13" t="str">
        <f>MahasiswaTE!B1172</f>
        <v>01495-065    </v>
      </c>
      <c r="C1172" s="33">
        <f>MahasiswaTE!H1172</f>
        <v>1995</v>
      </c>
      <c r="D1172" s="13" t="str">
        <f>UPPER(MahasiswaTE!F1172)</f>
        <v>REGULER</v>
      </c>
      <c r="E1172" s="13" t="str">
        <f>UPPER(MahasiswaTE!G1172)</f>
        <v>L</v>
      </c>
      <c r="F1172" s="13" t="str">
        <f>UPPER(MahasiswaTE!I1172)</f>
        <v>MERUYA</v>
      </c>
      <c r="G1172" s="13" t="str">
        <f>UPPER(MahasiswaTE!E1172)</f>
        <v/>
      </c>
    </row>
    <row r="1173" spans="1:7" ht="15">
      <c r="A1173" s="13" t="str">
        <f>UPPER(MahasiswaTE!C1173)</f>
        <v>RONI ROBIANSYAH</v>
      </c>
      <c r="B1173" s="13" t="str">
        <f>MahasiswaTE!B1173</f>
        <v>01495-066    </v>
      </c>
      <c r="C1173" s="33">
        <f>MahasiswaTE!H1173</f>
        <v>1995</v>
      </c>
      <c r="D1173" s="13" t="str">
        <f>UPPER(MahasiswaTE!F1173)</f>
        <v>REGULER</v>
      </c>
      <c r="E1173" s="13" t="str">
        <f>UPPER(MahasiswaTE!G1173)</f>
        <v>L</v>
      </c>
      <c r="F1173" s="13" t="str">
        <f>UPPER(MahasiswaTE!I1173)</f>
        <v>MERUYA</v>
      </c>
      <c r="G1173" s="13" t="str">
        <f>UPPER(MahasiswaTE!E1173)</f>
        <v/>
      </c>
    </row>
    <row r="1174" spans="1:7" ht="15">
      <c r="A1174" s="13" t="str">
        <f>UPPER(MahasiswaTE!C1174)</f>
        <v>RUDY HARYANTO</v>
      </c>
      <c r="B1174" s="13" t="str">
        <f>MahasiswaTE!B1174</f>
        <v>01495-067    </v>
      </c>
      <c r="C1174" s="33">
        <f>MahasiswaTE!H1174</f>
        <v>1995</v>
      </c>
      <c r="D1174" s="13" t="str">
        <f>UPPER(MahasiswaTE!F1174)</f>
        <v>REGULER</v>
      </c>
      <c r="E1174" s="13" t="str">
        <f>UPPER(MahasiswaTE!G1174)</f>
        <v>L</v>
      </c>
      <c r="F1174" s="13" t="str">
        <f>UPPER(MahasiswaTE!I1174)</f>
        <v>MERUYA</v>
      </c>
      <c r="G1174" s="13" t="str">
        <f>UPPER(MahasiswaTE!E1174)</f>
        <v/>
      </c>
    </row>
    <row r="1175" spans="1:7" ht="15">
      <c r="A1175" s="13" t="str">
        <f>UPPER(MahasiswaTE!C1175)</f>
        <v>RULI BUDI SUSANTO</v>
      </c>
      <c r="B1175" s="13" t="str">
        <f>MahasiswaTE!B1175</f>
        <v>01495-068    </v>
      </c>
      <c r="C1175" s="33">
        <f>MahasiswaTE!H1175</f>
        <v>1995</v>
      </c>
      <c r="D1175" s="13" t="str">
        <f>UPPER(MahasiswaTE!F1175)</f>
        <v>REGULER</v>
      </c>
      <c r="E1175" s="13" t="str">
        <f>UPPER(MahasiswaTE!G1175)</f>
        <v>L</v>
      </c>
      <c r="F1175" s="13" t="str">
        <f>UPPER(MahasiswaTE!I1175)</f>
        <v>MERUYA</v>
      </c>
      <c r="G1175" s="13" t="str">
        <f>UPPER(MahasiswaTE!E1175)</f>
        <v/>
      </c>
    </row>
    <row r="1176" spans="1:7" ht="15">
      <c r="A1176" s="13" t="str">
        <f>UPPER(MahasiswaTE!C1176)</f>
        <v>SARI ROMADHONI</v>
      </c>
      <c r="B1176" s="13" t="str">
        <f>MahasiswaTE!B1176</f>
        <v>01495-069    </v>
      </c>
      <c r="C1176" s="33">
        <f>MahasiswaTE!H1176</f>
        <v>1995</v>
      </c>
      <c r="D1176" s="13" t="str">
        <f>UPPER(MahasiswaTE!F1176)</f>
        <v>REGULER</v>
      </c>
      <c r="E1176" s="13" t="str">
        <f>UPPER(MahasiswaTE!G1176)</f>
        <v>L</v>
      </c>
      <c r="F1176" s="13" t="str">
        <f>UPPER(MahasiswaTE!I1176)</f>
        <v>MERUYA</v>
      </c>
      <c r="G1176" s="13" t="str">
        <f>UPPER(MahasiswaTE!E1176)</f>
        <v/>
      </c>
    </row>
    <row r="1177" spans="1:7" ht="15">
      <c r="A1177" s="13" t="str">
        <f>UPPER(MahasiswaTE!C1177)</f>
        <v>SARIP HIDAYATULOH</v>
      </c>
      <c r="B1177" s="13" t="str">
        <f>MahasiswaTE!B1177</f>
        <v>01495-070    </v>
      </c>
      <c r="C1177" s="33">
        <f>MahasiswaTE!H1177</f>
        <v>1995</v>
      </c>
      <c r="D1177" s="13" t="str">
        <f>UPPER(MahasiswaTE!F1177)</f>
        <v>REGULER</v>
      </c>
      <c r="E1177" s="13" t="str">
        <f>UPPER(MahasiswaTE!G1177)</f>
        <v>L</v>
      </c>
      <c r="F1177" s="13" t="str">
        <f>UPPER(MahasiswaTE!I1177)</f>
        <v>MERUYA</v>
      </c>
      <c r="G1177" s="13" t="str">
        <f>UPPER(MahasiswaTE!E1177)</f>
        <v/>
      </c>
    </row>
    <row r="1178" spans="1:7" ht="15">
      <c r="A1178" s="13" t="str">
        <f>UPPER(MahasiswaTE!C1178)</f>
        <v>SETI SUPRIYONO</v>
      </c>
      <c r="B1178" s="13" t="str">
        <f>MahasiswaTE!B1178</f>
        <v>01495-071    </v>
      </c>
      <c r="C1178" s="33">
        <f>MahasiswaTE!H1178</f>
        <v>1995</v>
      </c>
      <c r="D1178" s="13" t="str">
        <f>UPPER(MahasiswaTE!F1178)</f>
        <v>REGULER</v>
      </c>
      <c r="E1178" s="13" t="str">
        <f>UPPER(MahasiswaTE!G1178)</f>
        <v>L</v>
      </c>
      <c r="F1178" s="13" t="str">
        <f>UPPER(MahasiswaTE!I1178)</f>
        <v>MERUYA</v>
      </c>
      <c r="G1178" s="13" t="str">
        <f>UPPER(MahasiswaTE!E1178)</f>
        <v/>
      </c>
    </row>
    <row r="1179" spans="1:7" ht="15">
      <c r="A1179" s="13" t="str">
        <f>UPPER(MahasiswaTE!C1179)</f>
        <v>SETIYONO BROWNIADI</v>
      </c>
      <c r="B1179" s="13" t="str">
        <f>MahasiswaTE!B1179</f>
        <v>01495-072    </v>
      </c>
      <c r="C1179" s="33">
        <f>MahasiswaTE!H1179</f>
        <v>1995</v>
      </c>
      <c r="D1179" s="13" t="str">
        <f>UPPER(MahasiswaTE!F1179)</f>
        <v>REGULER</v>
      </c>
      <c r="E1179" s="13" t="str">
        <f>UPPER(MahasiswaTE!G1179)</f>
        <v>L</v>
      </c>
      <c r="F1179" s="13" t="str">
        <f>UPPER(MahasiswaTE!I1179)</f>
        <v>MERUYA</v>
      </c>
      <c r="G1179" s="13" t="str">
        <f>UPPER(MahasiswaTE!E1179)</f>
        <v/>
      </c>
    </row>
    <row r="1180" spans="1:7" ht="15">
      <c r="A1180" s="13" t="str">
        <f>UPPER(MahasiswaTE!C1180)</f>
        <v>SLAMET PURNOMO</v>
      </c>
      <c r="B1180" s="13" t="str">
        <f>MahasiswaTE!B1180</f>
        <v>01495-073    </v>
      </c>
      <c r="C1180" s="33">
        <f>MahasiswaTE!H1180</f>
        <v>1995</v>
      </c>
      <c r="D1180" s="13" t="str">
        <f>UPPER(MahasiswaTE!F1180)</f>
        <v>REGULER</v>
      </c>
      <c r="E1180" s="13" t="str">
        <f>UPPER(MahasiswaTE!G1180)</f>
        <v>L</v>
      </c>
      <c r="F1180" s="13" t="str">
        <f>UPPER(MahasiswaTE!I1180)</f>
        <v>MERUYA</v>
      </c>
      <c r="G1180" s="13" t="str">
        <f>UPPER(MahasiswaTE!E1180)</f>
        <v/>
      </c>
    </row>
    <row r="1181" spans="1:7" ht="15">
      <c r="A1181" s="13" t="str">
        <f>UPPER(MahasiswaTE!C1181)</f>
        <v>SRI WAHYUDI</v>
      </c>
      <c r="B1181" s="13" t="str">
        <f>MahasiswaTE!B1181</f>
        <v>01495-074    </v>
      </c>
      <c r="C1181" s="33">
        <f>MahasiswaTE!H1181</f>
        <v>1995</v>
      </c>
      <c r="D1181" s="13" t="str">
        <f>UPPER(MahasiswaTE!F1181)</f>
        <v>REGULER</v>
      </c>
      <c r="E1181" s="13" t="str">
        <f>UPPER(MahasiswaTE!G1181)</f>
        <v>L</v>
      </c>
      <c r="F1181" s="13" t="str">
        <f>UPPER(MahasiswaTE!I1181)</f>
        <v>MERUYA</v>
      </c>
      <c r="G1181" s="13" t="str">
        <f>UPPER(MahasiswaTE!E1181)</f>
        <v>SMU</v>
      </c>
    </row>
    <row r="1182" spans="1:7" ht="15">
      <c r="A1182" s="13" t="str">
        <f>UPPER(MahasiswaTE!C1182)</f>
        <v>SUBHAN</v>
      </c>
      <c r="B1182" s="13" t="str">
        <f>MahasiswaTE!B1182</f>
        <v>01495-075    </v>
      </c>
      <c r="C1182" s="33">
        <f>MahasiswaTE!H1182</f>
        <v>1995</v>
      </c>
      <c r="D1182" s="13" t="str">
        <f>UPPER(MahasiswaTE!F1182)</f>
        <v>REGULER</v>
      </c>
      <c r="E1182" s="13" t="str">
        <f>UPPER(MahasiswaTE!G1182)</f>
        <v>L</v>
      </c>
      <c r="F1182" s="13" t="str">
        <f>UPPER(MahasiswaTE!I1182)</f>
        <v>MERUYA</v>
      </c>
      <c r="G1182" s="13" t="str">
        <f>UPPER(MahasiswaTE!E1182)</f>
        <v/>
      </c>
    </row>
    <row r="1183" spans="1:7" ht="15">
      <c r="A1183" s="13" t="str">
        <f>UPPER(MahasiswaTE!C1183)</f>
        <v>SULISTYO UTOMO</v>
      </c>
      <c r="B1183" s="13" t="str">
        <f>MahasiswaTE!B1183</f>
        <v>01495-076    </v>
      </c>
      <c r="C1183" s="33">
        <f>MahasiswaTE!H1183</f>
        <v>1995</v>
      </c>
      <c r="D1183" s="13" t="str">
        <f>UPPER(MahasiswaTE!F1183)</f>
        <v>REGULER</v>
      </c>
      <c r="E1183" s="13" t="str">
        <f>UPPER(MahasiswaTE!G1183)</f>
        <v>L</v>
      </c>
      <c r="F1183" s="13" t="str">
        <f>UPPER(MahasiswaTE!I1183)</f>
        <v>MERUYA</v>
      </c>
      <c r="G1183" s="13" t="str">
        <f>UPPER(MahasiswaTE!E1183)</f>
        <v/>
      </c>
    </row>
    <row r="1184" spans="1:7" ht="15">
      <c r="A1184" s="13" t="str">
        <f>UPPER(MahasiswaTE!C1184)</f>
        <v>S U N A R D I</v>
      </c>
      <c r="B1184" s="13" t="str">
        <f>MahasiswaTE!B1184</f>
        <v>01495-077    </v>
      </c>
      <c r="C1184" s="33">
        <f>MahasiswaTE!H1184</f>
        <v>1995</v>
      </c>
      <c r="D1184" s="13" t="str">
        <f>UPPER(MahasiswaTE!F1184)</f>
        <v>REGULER</v>
      </c>
      <c r="E1184" s="13" t="str">
        <f>UPPER(MahasiswaTE!G1184)</f>
        <v>L</v>
      </c>
      <c r="F1184" s="13" t="str">
        <f>UPPER(MahasiswaTE!I1184)</f>
        <v>MERUYA</v>
      </c>
      <c r="G1184" s="13" t="str">
        <f>UPPER(MahasiswaTE!E1184)</f>
        <v/>
      </c>
    </row>
    <row r="1185" spans="1:7" ht="15">
      <c r="A1185" s="13" t="str">
        <f>UPPER(MahasiswaTE!C1185)</f>
        <v>S U S W A N T O</v>
      </c>
      <c r="B1185" s="13" t="str">
        <f>MahasiswaTE!B1185</f>
        <v>01495-078    </v>
      </c>
      <c r="C1185" s="33">
        <f>MahasiswaTE!H1185</f>
        <v>1995</v>
      </c>
      <c r="D1185" s="13" t="str">
        <f>UPPER(MahasiswaTE!F1185)</f>
        <v>REGULER</v>
      </c>
      <c r="E1185" s="13" t="str">
        <f>UPPER(MahasiswaTE!G1185)</f>
        <v>L</v>
      </c>
      <c r="F1185" s="13" t="str">
        <f>UPPER(MahasiswaTE!I1185)</f>
        <v>MERUYA</v>
      </c>
      <c r="G1185" s="13" t="str">
        <f>UPPER(MahasiswaTE!E1185)</f>
        <v/>
      </c>
    </row>
    <row r="1186" spans="1:7" ht="15">
      <c r="A1186" s="13" t="str">
        <f>UPPER(MahasiswaTE!C1186)</f>
        <v>S U T R I S N A</v>
      </c>
      <c r="B1186" s="13" t="str">
        <f>MahasiswaTE!B1186</f>
        <v>01495-079    </v>
      </c>
      <c r="C1186" s="33">
        <f>MahasiswaTE!H1186</f>
        <v>1995</v>
      </c>
      <c r="D1186" s="13" t="str">
        <f>UPPER(MahasiswaTE!F1186)</f>
        <v>REGULER</v>
      </c>
      <c r="E1186" s="13" t="str">
        <f>UPPER(MahasiswaTE!G1186)</f>
        <v>L</v>
      </c>
      <c r="F1186" s="13" t="str">
        <f>UPPER(MahasiswaTE!I1186)</f>
        <v>MERUYA</v>
      </c>
      <c r="G1186" s="13" t="str">
        <f>UPPER(MahasiswaTE!E1186)</f>
        <v/>
      </c>
    </row>
    <row r="1187" spans="1:7" ht="15">
      <c r="A1187" s="13" t="str">
        <f>UPPER(MahasiswaTE!C1187)</f>
        <v>TONY SISWOYO</v>
      </c>
      <c r="B1187" s="13" t="str">
        <f>MahasiswaTE!B1187</f>
        <v>01495-080    </v>
      </c>
      <c r="C1187" s="33">
        <f>MahasiswaTE!H1187</f>
        <v>1995</v>
      </c>
      <c r="D1187" s="13" t="str">
        <f>UPPER(MahasiswaTE!F1187)</f>
        <v>REGULER</v>
      </c>
      <c r="E1187" s="13" t="str">
        <f>UPPER(MahasiswaTE!G1187)</f>
        <v>D</v>
      </c>
      <c r="F1187" s="13" t="str">
        <f>UPPER(MahasiswaTE!I1187)</f>
        <v>MERUYA</v>
      </c>
      <c r="G1187" s="13" t="str">
        <f>UPPER(MahasiswaTE!E1187)</f>
        <v/>
      </c>
    </row>
    <row r="1188" spans="1:7" ht="15">
      <c r="A1188" s="13" t="str">
        <f>UPPER(MahasiswaTE!C1188)</f>
        <v>TOPAN WAHYUDI</v>
      </c>
      <c r="B1188" s="13" t="str">
        <f>MahasiswaTE!B1188</f>
        <v>01495-081    </v>
      </c>
      <c r="C1188" s="33">
        <f>MahasiswaTE!H1188</f>
        <v>1995</v>
      </c>
      <c r="D1188" s="13" t="str">
        <f>UPPER(MahasiswaTE!F1188)</f>
        <v>REGULER</v>
      </c>
      <c r="E1188" s="13" t="str">
        <f>UPPER(MahasiswaTE!G1188)</f>
        <v>L</v>
      </c>
      <c r="F1188" s="13" t="str">
        <f>UPPER(MahasiswaTE!I1188)</f>
        <v>MERUYA</v>
      </c>
      <c r="G1188" s="13" t="str">
        <f>UPPER(MahasiswaTE!E1188)</f>
        <v/>
      </c>
    </row>
    <row r="1189" spans="1:7" ht="15">
      <c r="A1189" s="13" t="str">
        <f>UPPER(MahasiswaTE!C1189)</f>
        <v>TREIADY SUPRIATMAN</v>
      </c>
      <c r="B1189" s="13" t="str">
        <f>MahasiswaTE!B1189</f>
        <v>01495-082    </v>
      </c>
      <c r="C1189" s="33">
        <f>MahasiswaTE!H1189</f>
        <v>1995</v>
      </c>
      <c r="D1189" s="13" t="str">
        <f>UPPER(MahasiswaTE!F1189)</f>
        <v>REGULER</v>
      </c>
      <c r="E1189" s="13" t="str">
        <f>UPPER(MahasiswaTE!G1189)</f>
        <v>P</v>
      </c>
      <c r="F1189" s="13" t="str">
        <f>UPPER(MahasiswaTE!I1189)</f>
        <v>MERUYA</v>
      </c>
      <c r="G1189" s="13" t="str">
        <f>UPPER(MahasiswaTE!E1189)</f>
        <v/>
      </c>
    </row>
    <row r="1190" spans="1:7" ht="15">
      <c r="A1190" s="13" t="str">
        <f>UPPER(MahasiswaTE!C1190)</f>
        <v>TRI EKO PUTRA</v>
      </c>
      <c r="B1190" s="13" t="str">
        <f>MahasiswaTE!B1190</f>
        <v>01495-083    </v>
      </c>
      <c r="C1190" s="33">
        <f>MahasiswaTE!H1190</f>
        <v>1995</v>
      </c>
      <c r="D1190" s="13" t="str">
        <f>UPPER(MahasiswaTE!F1190)</f>
        <v>REGULER</v>
      </c>
      <c r="E1190" s="13" t="str">
        <f>UPPER(MahasiswaTE!G1190)</f>
        <v>L</v>
      </c>
      <c r="F1190" s="13" t="str">
        <f>UPPER(MahasiswaTE!I1190)</f>
        <v>MERUYA</v>
      </c>
      <c r="G1190" s="13" t="str">
        <f>UPPER(MahasiswaTE!E1190)</f>
        <v/>
      </c>
    </row>
    <row r="1191" spans="1:7" ht="15">
      <c r="A1191" s="13" t="str">
        <f>UPPER(MahasiswaTE!C1191)</f>
        <v>URIP WIDODO</v>
      </c>
      <c r="B1191" s="13" t="str">
        <f>MahasiswaTE!B1191</f>
        <v>01495-084    </v>
      </c>
      <c r="C1191" s="33">
        <f>MahasiswaTE!H1191</f>
        <v>1995</v>
      </c>
      <c r="D1191" s="13" t="str">
        <f>UPPER(MahasiswaTE!F1191)</f>
        <v>REGULER</v>
      </c>
      <c r="E1191" s="13" t="str">
        <f>UPPER(MahasiswaTE!G1191)</f>
        <v>L</v>
      </c>
      <c r="F1191" s="13" t="str">
        <f>UPPER(MahasiswaTE!I1191)</f>
        <v>MERUYA</v>
      </c>
      <c r="G1191" s="13" t="str">
        <f>UPPER(MahasiswaTE!E1191)</f>
        <v>LAINYA</v>
      </c>
    </row>
    <row r="1192" spans="1:7" ht="15">
      <c r="A1192" s="13" t="str">
        <f>UPPER(MahasiswaTE!C1192)</f>
        <v>WAHYUDI</v>
      </c>
      <c r="B1192" s="13" t="str">
        <f>MahasiswaTE!B1192</f>
        <v>01495-085    </v>
      </c>
      <c r="C1192" s="33">
        <f>MahasiswaTE!H1192</f>
        <v>1995</v>
      </c>
      <c r="D1192" s="13" t="str">
        <f>UPPER(MahasiswaTE!F1192)</f>
        <v>REGULER</v>
      </c>
      <c r="E1192" s="13" t="str">
        <f>UPPER(MahasiswaTE!G1192)</f>
        <v>L</v>
      </c>
      <c r="F1192" s="13" t="str">
        <f>UPPER(MahasiswaTE!I1192)</f>
        <v>MERUYA</v>
      </c>
      <c r="G1192" s="13" t="str">
        <f>UPPER(MahasiswaTE!E1192)</f>
        <v>SMU</v>
      </c>
    </row>
    <row r="1193" spans="1:7" ht="15">
      <c r="A1193" s="13" t="str">
        <f>UPPER(MahasiswaTE!C1193)</f>
        <v>WILLY HENDRATA</v>
      </c>
      <c r="B1193" s="13" t="str">
        <f>MahasiswaTE!B1193</f>
        <v>01495-086    </v>
      </c>
      <c r="C1193" s="33">
        <f>MahasiswaTE!H1193</f>
        <v>1995</v>
      </c>
      <c r="D1193" s="13" t="str">
        <f>UPPER(MahasiswaTE!F1193)</f>
        <v>REGULER</v>
      </c>
      <c r="E1193" s="13" t="str">
        <f>UPPER(MahasiswaTE!G1193)</f>
        <v>L</v>
      </c>
      <c r="F1193" s="13" t="str">
        <f>UPPER(MahasiswaTE!I1193)</f>
        <v>MERUYA</v>
      </c>
      <c r="G1193" s="13" t="str">
        <f>UPPER(MahasiswaTE!E1193)</f>
        <v/>
      </c>
    </row>
    <row r="1194" spans="1:7" ht="15">
      <c r="A1194" s="13" t="str">
        <f>UPPER(MahasiswaTE!C1194)</f>
        <v>WISNU WARDANA</v>
      </c>
      <c r="B1194" s="13" t="str">
        <f>MahasiswaTE!B1194</f>
        <v>01495-087    </v>
      </c>
      <c r="C1194" s="33">
        <f>MahasiswaTE!H1194</f>
        <v>1995</v>
      </c>
      <c r="D1194" s="13" t="str">
        <f>UPPER(MahasiswaTE!F1194)</f>
        <v>REGULER</v>
      </c>
      <c r="E1194" s="13" t="str">
        <f>UPPER(MahasiswaTE!G1194)</f>
        <v>L</v>
      </c>
      <c r="F1194" s="13" t="str">
        <f>UPPER(MahasiswaTE!I1194)</f>
        <v>MERUYA</v>
      </c>
      <c r="G1194" s="13" t="str">
        <f>UPPER(MahasiswaTE!E1194)</f>
        <v/>
      </c>
    </row>
    <row r="1195" spans="1:7" ht="15">
      <c r="A1195" s="13" t="str">
        <f>UPPER(MahasiswaTE!C1195)</f>
        <v>YOSE RIZAL</v>
      </c>
      <c r="B1195" s="13" t="str">
        <f>MahasiswaTE!B1195</f>
        <v>01495-088    </v>
      </c>
      <c r="C1195" s="33">
        <f>MahasiswaTE!H1195</f>
        <v>1995</v>
      </c>
      <c r="D1195" s="13" t="str">
        <f>UPPER(MahasiswaTE!F1195)</f>
        <v>REGULER</v>
      </c>
      <c r="E1195" s="13" t="str">
        <f>UPPER(MahasiswaTE!G1195)</f>
        <v>L</v>
      </c>
      <c r="F1195" s="13" t="str">
        <f>UPPER(MahasiswaTE!I1195)</f>
        <v>MERUYA</v>
      </c>
      <c r="G1195" s="13" t="str">
        <f>UPPER(MahasiswaTE!E1195)</f>
        <v/>
      </c>
    </row>
    <row r="1196" spans="1:7" ht="15">
      <c r="A1196" s="13" t="str">
        <f>UPPER(MahasiswaTE!C1196)</f>
        <v>YUDHI ARDIAN</v>
      </c>
      <c r="B1196" s="13" t="str">
        <f>MahasiswaTE!B1196</f>
        <v>01495-089    </v>
      </c>
      <c r="C1196" s="33">
        <f>MahasiswaTE!H1196</f>
        <v>1995</v>
      </c>
      <c r="D1196" s="13" t="str">
        <f>UPPER(MahasiswaTE!F1196)</f>
        <v>REGULER</v>
      </c>
      <c r="E1196" s="13" t="str">
        <f>UPPER(MahasiswaTE!G1196)</f>
        <v>L</v>
      </c>
      <c r="F1196" s="13" t="str">
        <f>UPPER(MahasiswaTE!I1196)</f>
        <v>MERUYA</v>
      </c>
      <c r="G1196" s="13" t="str">
        <f>UPPER(MahasiswaTE!E1196)</f>
        <v/>
      </c>
    </row>
    <row r="1197" spans="1:7" ht="15">
      <c r="A1197" s="13" t="str">
        <f>UPPER(MahasiswaTE!C1197)</f>
        <v>YUDI ROCHENDI</v>
      </c>
      <c r="B1197" s="13" t="str">
        <f>MahasiswaTE!B1197</f>
        <v>01495-090    </v>
      </c>
      <c r="C1197" s="33">
        <f>MahasiswaTE!H1197</f>
        <v>1995</v>
      </c>
      <c r="D1197" s="13" t="str">
        <f>UPPER(MahasiswaTE!F1197)</f>
        <v>REGULER</v>
      </c>
      <c r="E1197" s="13" t="str">
        <f>UPPER(MahasiswaTE!G1197)</f>
        <v>L</v>
      </c>
      <c r="F1197" s="13" t="str">
        <f>UPPER(MahasiswaTE!I1197)</f>
        <v>MERUYA</v>
      </c>
      <c r="G1197" s="13" t="str">
        <f>UPPER(MahasiswaTE!E1197)</f>
        <v/>
      </c>
    </row>
    <row r="1198" spans="1:7" ht="15">
      <c r="A1198" s="13" t="str">
        <f>UPPER(MahasiswaTE!C1198)</f>
        <v>ZAMILUDDIN GIRSANG</v>
      </c>
      <c r="B1198" s="13" t="str">
        <f>MahasiswaTE!B1198</f>
        <v>01495-091    </v>
      </c>
      <c r="C1198" s="33">
        <f>MahasiswaTE!H1198</f>
        <v>1995</v>
      </c>
      <c r="D1198" s="13" t="str">
        <f>UPPER(MahasiswaTE!F1198)</f>
        <v>REGULER</v>
      </c>
      <c r="E1198" s="13" t="str">
        <f>UPPER(MahasiswaTE!G1198)</f>
        <v>P</v>
      </c>
      <c r="F1198" s="13" t="str">
        <f>UPPER(MahasiswaTE!I1198)</f>
        <v>MERUYA</v>
      </c>
      <c r="G1198" s="13" t="str">
        <f>UPPER(MahasiswaTE!E1198)</f>
        <v/>
      </c>
    </row>
    <row r="1199" spans="1:7" ht="15">
      <c r="A1199" s="13" t="str">
        <f>UPPER(MahasiswaTE!C1199)</f>
        <v>DADANG SOPIAN</v>
      </c>
      <c r="B1199" s="13" t="str">
        <f>MahasiswaTE!B1199</f>
        <v>01495-096    </v>
      </c>
      <c r="C1199" s="33">
        <f>MahasiswaTE!H1199</f>
        <v>1995</v>
      </c>
      <c r="D1199" s="13" t="str">
        <f>UPPER(MahasiswaTE!F1199)</f>
        <v>REGULER</v>
      </c>
      <c r="E1199" s="13" t="str">
        <f>UPPER(MahasiswaTE!G1199)</f>
        <v>D</v>
      </c>
      <c r="F1199" s="13" t="str">
        <f>UPPER(MahasiswaTE!I1199)</f>
        <v>MERUYA</v>
      </c>
      <c r="G1199" s="13" t="str">
        <f>UPPER(MahasiswaTE!E1199)</f>
        <v/>
      </c>
    </row>
    <row r="1200" spans="1:7" ht="15">
      <c r="A1200" s="13" t="str">
        <f>UPPER(MahasiswaTE!C1200)</f>
        <v>KIAGUS RUSMANSYAH</v>
      </c>
      <c r="B1200" s="13" t="str">
        <f>MahasiswaTE!B1200</f>
        <v>01495-097    </v>
      </c>
      <c r="C1200" s="33">
        <f>MahasiswaTE!H1200</f>
        <v>1995</v>
      </c>
      <c r="D1200" s="13" t="str">
        <f>UPPER(MahasiswaTE!F1200)</f>
        <v>REGULER</v>
      </c>
      <c r="E1200" s="13" t="str">
        <f>UPPER(MahasiswaTE!G1200)</f>
        <v>L</v>
      </c>
      <c r="F1200" s="13" t="str">
        <f>UPPER(MahasiswaTE!I1200)</f>
        <v>MERUYA</v>
      </c>
      <c r="G1200" s="13" t="str">
        <f>UPPER(MahasiswaTE!E1200)</f>
        <v/>
      </c>
    </row>
    <row r="1201" spans="1:7" ht="15">
      <c r="A1201" s="13" t="str">
        <f>UPPER(MahasiswaTE!C1201)</f>
        <v>VERIYANTO</v>
      </c>
      <c r="B1201" s="13" t="str">
        <f>MahasiswaTE!B1201</f>
        <v>01495-098    </v>
      </c>
      <c r="C1201" s="33">
        <f>MahasiswaTE!H1201</f>
        <v>1995</v>
      </c>
      <c r="D1201" s="13" t="str">
        <f>UPPER(MahasiswaTE!F1201)</f>
        <v>REGULER</v>
      </c>
      <c r="E1201" s="13" t="str">
        <f>UPPER(MahasiswaTE!G1201)</f>
        <v>L</v>
      </c>
      <c r="F1201" s="13" t="str">
        <f>UPPER(MahasiswaTE!I1201)</f>
        <v>MERUYA</v>
      </c>
      <c r="G1201" s="13" t="str">
        <f>UPPER(MahasiswaTE!E1201)</f>
        <v/>
      </c>
    </row>
    <row r="1202" spans="1:7" ht="15">
      <c r="A1202" s="13" t="str">
        <f>UPPER(MahasiswaTE!C1202)</f>
        <v>ABDUL CHOLID</v>
      </c>
      <c r="B1202" s="13" t="str">
        <f>MahasiswaTE!B1202</f>
        <v>01496-001    </v>
      </c>
      <c r="C1202" s="33">
        <f>MahasiswaTE!H1202</f>
        <v>1996</v>
      </c>
      <c r="D1202" s="13" t="str">
        <f>UPPER(MahasiswaTE!F1202)</f>
        <v>REGULER</v>
      </c>
      <c r="E1202" s="13" t="str">
        <f>UPPER(MahasiswaTE!G1202)</f>
        <v>L</v>
      </c>
      <c r="F1202" s="13" t="str">
        <f>UPPER(MahasiswaTE!I1202)</f>
        <v>MERUYA</v>
      </c>
      <c r="G1202" s="13" t="str">
        <f>UPPER(MahasiswaTE!E1202)</f>
        <v/>
      </c>
    </row>
    <row r="1203" spans="1:7" ht="15">
      <c r="A1203" s="13" t="str">
        <f>UPPER(MahasiswaTE!C1203)</f>
        <v>ACHMAD KURNIADI</v>
      </c>
      <c r="B1203" s="13" t="str">
        <f>MahasiswaTE!B1203</f>
        <v>01496-002    </v>
      </c>
      <c r="C1203" s="33">
        <f>MahasiswaTE!H1203</f>
        <v>1996</v>
      </c>
      <c r="D1203" s="13" t="str">
        <f>UPPER(MahasiswaTE!F1203)</f>
        <v>REGULER</v>
      </c>
      <c r="E1203" s="13" t="str">
        <f>UPPER(MahasiswaTE!G1203)</f>
        <v>L</v>
      </c>
      <c r="F1203" s="13" t="str">
        <f>UPPER(MahasiswaTE!I1203)</f>
        <v>MERUYA</v>
      </c>
      <c r="G1203" s="13" t="str">
        <f>UPPER(MahasiswaTE!E1203)</f>
        <v/>
      </c>
    </row>
    <row r="1204" spans="1:7" ht="15">
      <c r="A1204" s="13" t="str">
        <f>UPPER(MahasiswaTE!C1204)</f>
        <v>ACHMAD SYAMSUL BACHRI</v>
      </c>
      <c r="B1204" s="13" t="str">
        <f>MahasiswaTE!B1204</f>
        <v>01496-003    </v>
      </c>
      <c r="C1204" s="33">
        <f>MahasiswaTE!H1204</f>
        <v>1996</v>
      </c>
      <c r="D1204" s="13" t="str">
        <f>UPPER(MahasiswaTE!F1204)</f>
        <v>REGULER</v>
      </c>
      <c r="E1204" s="13" t="str">
        <f>UPPER(MahasiswaTE!G1204)</f>
        <v>L</v>
      </c>
      <c r="F1204" s="13" t="str">
        <f>UPPER(MahasiswaTE!I1204)</f>
        <v>MERUYA</v>
      </c>
      <c r="G1204" s="13" t="str">
        <f>UPPER(MahasiswaTE!E1204)</f>
        <v/>
      </c>
    </row>
    <row r="1205" spans="1:7" ht="15">
      <c r="A1205" s="13" t="str">
        <f>UPPER(MahasiswaTE!C1205)</f>
        <v>ADI SOPIAN</v>
      </c>
      <c r="B1205" s="13" t="str">
        <f>MahasiswaTE!B1205</f>
        <v>01496-004    </v>
      </c>
      <c r="C1205" s="33">
        <f>MahasiswaTE!H1205</f>
        <v>1996</v>
      </c>
      <c r="D1205" s="13" t="str">
        <f>UPPER(MahasiswaTE!F1205)</f>
        <v>REGULER</v>
      </c>
      <c r="E1205" s="13" t="str">
        <f>UPPER(MahasiswaTE!G1205)</f>
        <v>L</v>
      </c>
      <c r="F1205" s="13" t="str">
        <f>UPPER(MahasiswaTE!I1205)</f>
        <v>MERUYA</v>
      </c>
      <c r="G1205" s="13" t="str">
        <f>UPPER(MahasiswaTE!E1205)</f>
        <v/>
      </c>
    </row>
    <row r="1206" spans="1:7" ht="15">
      <c r="A1206" s="13" t="str">
        <f>UPPER(MahasiswaTE!C1206)</f>
        <v>ADI SURYADI</v>
      </c>
      <c r="B1206" s="13" t="str">
        <f>MahasiswaTE!B1206</f>
        <v>01496-005    </v>
      </c>
      <c r="C1206" s="33">
        <f>MahasiswaTE!H1206</f>
        <v>1996</v>
      </c>
      <c r="D1206" s="13" t="str">
        <f>UPPER(MahasiswaTE!F1206)</f>
        <v>REGULER</v>
      </c>
      <c r="E1206" s="13" t="str">
        <f>UPPER(MahasiswaTE!G1206)</f>
        <v>L</v>
      </c>
      <c r="F1206" s="13" t="str">
        <f>UPPER(MahasiswaTE!I1206)</f>
        <v>MERUYA</v>
      </c>
      <c r="G1206" s="13" t="str">
        <f>UPPER(MahasiswaTE!E1206)</f>
        <v/>
      </c>
    </row>
    <row r="1207" spans="1:7" ht="15">
      <c r="A1207" s="13" t="str">
        <f>UPPER(MahasiswaTE!C1207)</f>
        <v>AGUNG KRISTIANTO</v>
      </c>
      <c r="B1207" s="13" t="str">
        <f>MahasiswaTE!B1207</f>
        <v>01496-006    </v>
      </c>
      <c r="C1207" s="33">
        <f>MahasiswaTE!H1207</f>
        <v>1996</v>
      </c>
      <c r="D1207" s="13" t="str">
        <f>UPPER(MahasiswaTE!F1207)</f>
        <v>REGULER</v>
      </c>
      <c r="E1207" s="13" t="str">
        <f>UPPER(MahasiswaTE!G1207)</f>
        <v>L</v>
      </c>
      <c r="F1207" s="13" t="str">
        <f>UPPER(MahasiswaTE!I1207)</f>
        <v>MERUYA</v>
      </c>
      <c r="G1207" s="13" t="str">
        <f>UPPER(MahasiswaTE!E1207)</f>
        <v/>
      </c>
    </row>
    <row r="1208" spans="1:7" ht="15">
      <c r="A1208" s="13" t="str">
        <f>UPPER(MahasiswaTE!C1208)</f>
        <v>AGUS MULYANA</v>
      </c>
      <c r="B1208" s="13" t="str">
        <f>MahasiswaTE!B1208</f>
        <v>01496-007    </v>
      </c>
      <c r="C1208" s="33">
        <f>MahasiswaTE!H1208</f>
        <v>1996</v>
      </c>
      <c r="D1208" s="13" t="str">
        <f>UPPER(MahasiswaTE!F1208)</f>
        <v>REGULER</v>
      </c>
      <c r="E1208" s="13" t="str">
        <f>UPPER(MahasiswaTE!G1208)</f>
        <v>L</v>
      </c>
      <c r="F1208" s="13" t="str">
        <f>UPPER(MahasiswaTE!I1208)</f>
        <v>MERUYA</v>
      </c>
      <c r="G1208" s="13" t="str">
        <f>UPPER(MahasiswaTE!E1208)</f>
        <v/>
      </c>
    </row>
    <row r="1209" spans="1:7" ht="15">
      <c r="A1209" s="13" t="str">
        <f>UPPER(MahasiswaTE!C1209)</f>
        <v>AGUS PRIHANDOKO</v>
      </c>
      <c r="B1209" s="13" t="str">
        <f>MahasiswaTE!B1209</f>
        <v>01496-008    </v>
      </c>
      <c r="C1209" s="33">
        <f>MahasiswaTE!H1209</f>
        <v>1996</v>
      </c>
      <c r="D1209" s="13" t="str">
        <f>UPPER(MahasiswaTE!F1209)</f>
        <v>REGULER</v>
      </c>
      <c r="E1209" s="13" t="str">
        <f>UPPER(MahasiswaTE!G1209)</f>
        <v>L</v>
      </c>
      <c r="F1209" s="13" t="str">
        <f>UPPER(MahasiswaTE!I1209)</f>
        <v>MERUYA</v>
      </c>
      <c r="G1209" s="13" t="str">
        <f>UPPER(MahasiswaTE!E1209)</f>
        <v/>
      </c>
    </row>
    <row r="1210" spans="1:7" ht="15">
      <c r="A1210" s="13" t="str">
        <f>UPPER(MahasiswaTE!C1210)</f>
        <v>AGUS SETIAWAN</v>
      </c>
      <c r="B1210" s="13" t="str">
        <f>MahasiswaTE!B1210</f>
        <v>01496-009    </v>
      </c>
      <c r="C1210" s="33">
        <f>MahasiswaTE!H1210</f>
        <v>1996</v>
      </c>
      <c r="D1210" s="13" t="str">
        <f>UPPER(MahasiswaTE!F1210)</f>
        <v>REGULER</v>
      </c>
      <c r="E1210" s="13" t="str">
        <f>UPPER(MahasiswaTE!G1210)</f>
        <v>L</v>
      </c>
      <c r="F1210" s="13" t="str">
        <f>UPPER(MahasiswaTE!I1210)</f>
        <v>MERUYA</v>
      </c>
      <c r="G1210" s="13" t="str">
        <f>UPPER(MahasiswaTE!E1210)</f>
        <v/>
      </c>
    </row>
    <row r="1211" spans="1:7" ht="15">
      <c r="A1211" s="13" t="str">
        <f>UPPER(MahasiswaTE!C1211)</f>
        <v>ALFI HIDAYAT</v>
      </c>
      <c r="B1211" s="13" t="str">
        <f>MahasiswaTE!B1211</f>
        <v>01496-010    </v>
      </c>
      <c r="C1211" s="33">
        <f>MahasiswaTE!H1211</f>
        <v>1996</v>
      </c>
      <c r="D1211" s="13" t="str">
        <f>UPPER(MahasiswaTE!F1211)</f>
        <v>REGULER</v>
      </c>
      <c r="E1211" s="13" t="str">
        <f>UPPER(MahasiswaTE!G1211)</f>
        <v>L</v>
      </c>
      <c r="F1211" s="13" t="str">
        <f>UPPER(MahasiswaTE!I1211)</f>
        <v>MERUYA</v>
      </c>
      <c r="G1211" s="13" t="str">
        <f>UPPER(MahasiswaTE!E1211)</f>
        <v/>
      </c>
    </row>
    <row r="1212" spans="1:7" ht="15">
      <c r="A1212" s="13" t="str">
        <f>UPPER(MahasiswaTE!C1212)</f>
        <v>ANDRI SUPRIYANTO</v>
      </c>
      <c r="B1212" s="13" t="str">
        <f>MahasiswaTE!B1212</f>
        <v>01496-011    </v>
      </c>
      <c r="C1212" s="33">
        <f>MahasiswaTE!H1212</f>
        <v>1996</v>
      </c>
      <c r="D1212" s="13" t="str">
        <f>UPPER(MahasiswaTE!F1212)</f>
        <v>REGULER</v>
      </c>
      <c r="E1212" s="13" t="str">
        <f>UPPER(MahasiswaTE!G1212)</f>
        <v>L</v>
      </c>
      <c r="F1212" s="13" t="str">
        <f>UPPER(MahasiswaTE!I1212)</f>
        <v>MERUYA</v>
      </c>
      <c r="G1212" s="13" t="str">
        <f>UPPER(MahasiswaTE!E1212)</f>
        <v/>
      </c>
    </row>
    <row r="1213" spans="1:7" ht="15">
      <c r="A1213" s="13" t="str">
        <f>UPPER(MahasiswaTE!C1213)</f>
        <v>ANDRIANTO</v>
      </c>
      <c r="B1213" s="13" t="str">
        <f>MahasiswaTE!B1213</f>
        <v>01496-012    </v>
      </c>
      <c r="C1213" s="33">
        <f>MahasiswaTE!H1213</f>
        <v>1996</v>
      </c>
      <c r="D1213" s="13" t="str">
        <f>UPPER(MahasiswaTE!F1213)</f>
        <v>REGULER</v>
      </c>
      <c r="E1213" s="13" t="str">
        <f>UPPER(MahasiswaTE!G1213)</f>
        <v>L</v>
      </c>
      <c r="F1213" s="13" t="str">
        <f>UPPER(MahasiswaTE!I1213)</f>
        <v>MERUYA</v>
      </c>
      <c r="G1213" s="13" t="str">
        <f>UPPER(MahasiswaTE!E1213)</f>
        <v/>
      </c>
    </row>
    <row r="1214" spans="1:7" ht="15">
      <c r="A1214" s="13" t="str">
        <f>UPPER(MahasiswaTE!C1214)</f>
        <v>ANDRIYANTO</v>
      </c>
      <c r="B1214" s="13" t="str">
        <f>MahasiswaTE!B1214</f>
        <v>01496-013    </v>
      </c>
      <c r="C1214" s="33">
        <f>MahasiswaTE!H1214</f>
        <v>1996</v>
      </c>
      <c r="D1214" s="13" t="str">
        <f>UPPER(MahasiswaTE!F1214)</f>
        <v>REGULER</v>
      </c>
      <c r="E1214" s="13" t="str">
        <f>UPPER(MahasiswaTE!G1214)</f>
        <v>L</v>
      </c>
      <c r="F1214" s="13" t="str">
        <f>UPPER(MahasiswaTE!I1214)</f>
        <v>MERUYA</v>
      </c>
      <c r="G1214" s="13" t="str">
        <f>UPPER(MahasiswaTE!E1214)</f>
        <v/>
      </c>
    </row>
    <row r="1215" spans="1:7" ht="15">
      <c r="A1215" s="13" t="str">
        <f>UPPER(MahasiswaTE!C1215)</f>
        <v>APRIYANTO DWI LAKSANA</v>
      </c>
      <c r="B1215" s="13" t="str">
        <f>MahasiswaTE!B1215</f>
        <v>01496-014    </v>
      </c>
      <c r="C1215" s="33">
        <f>MahasiswaTE!H1215</f>
        <v>1996</v>
      </c>
      <c r="D1215" s="13" t="str">
        <f>UPPER(MahasiswaTE!F1215)</f>
        <v>REGULER</v>
      </c>
      <c r="E1215" s="13" t="str">
        <f>UPPER(MahasiswaTE!G1215)</f>
        <v>L</v>
      </c>
      <c r="F1215" s="13" t="str">
        <f>UPPER(MahasiswaTE!I1215)</f>
        <v>MERUYA</v>
      </c>
      <c r="G1215" s="13" t="str">
        <f>UPPER(MahasiswaTE!E1215)</f>
        <v>SMU</v>
      </c>
    </row>
    <row r="1216" spans="1:7" ht="15">
      <c r="A1216" s="13" t="str">
        <f>UPPER(MahasiswaTE!C1216)</f>
        <v>ARIA MULYA NUGROHO</v>
      </c>
      <c r="B1216" s="13" t="str">
        <f>MahasiswaTE!B1216</f>
        <v>01496-015    </v>
      </c>
      <c r="C1216" s="33">
        <f>MahasiswaTE!H1216</f>
        <v>1996</v>
      </c>
      <c r="D1216" s="13" t="str">
        <f>UPPER(MahasiswaTE!F1216)</f>
        <v>REGULER</v>
      </c>
      <c r="E1216" s="13" t="str">
        <f>UPPER(MahasiswaTE!G1216)</f>
        <v>L</v>
      </c>
      <c r="F1216" s="13" t="str">
        <f>UPPER(MahasiswaTE!I1216)</f>
        <v>MERUYA</v>
      </c>
      <c r="G1216" s="13" t="str">
        <f>UPPER(MahasiswaTE!E1216)</f>
        <v/>
      </c>
    </row>
    <row r="1217" spans="1:7" ht="15">
      <c r="A1217" s="13" t="str">
        <f>UPPER(MahasiswaTE!C1217)</f>
        <v>ARIE ARDILLEZ ISKANDAR</v>
      </c>
      <c r="B1217" s="13" t="str">
        <f>MahasiswaTE!B1217</f>
        <v>01496-016    </v>
      </c>
      <c r="C1217" s="33">
        <f>MahasiswaTE!H1217</f>
        <v>1996</v>
      </c>
      <c r="D1217" s="13" t="str">
        <f>UPPER(MahasiswaTE!F1217)</f>
        <v>REGULER</v>
      </c>
      <c r="E1217" s="13" t="str">
        <f>UPPER(MahasiswaTE!G1217)</f>
        <v>L</v>
      </c>
      <c r="F1217" s="13" t="str">
        <f>UPPER(MahasiswaTE!I1217)</f>
        <v>MERUYA</v>
      </c>
      <c r="G1217" s="13" t="str">
        <f>UPPER(MahasiswaTE!E1217)</f>
        <v/>
      </c>
    </row>
    <row r="1218" spans="1:7" ht="15">
      <c r="A1218" s="13" t="str">
        <f>UPPER(MahasiswaTE!C1218)</f>
        <v>ARIE NUR IHSAN</v>
      </c>
      <c r="B1218" s="13" t="str">
        <f>MahasiswaTE!B1218</f>
        <v>01496-017    </v>
      </c>
      <c r="C1218" s="33">
        <f>MahasiswaTE!H1218</f>
        <v>1996</v>
      </c>
      <c r="D1218" s="13" t="str">
        <f>UPPER(MahasiswaTE!F1218)</f>
        <v>REGULER</v>
      </c>
      <c r="E1218" s="13" t="str">
        <f>UPPER(MahasiswaTE!G1218)</f>
        <v>L</v>
      </c>
      <c r="F1218" s="13" t="str">
        <f>UPPER(MahasiswaTE!I1218)</f>
        <v>MERUYA</v>
      </c>
      <c r="G1218" s="13" t="str">
        <f>UPPER(MahasiswaTE!E1218)</f>
        <v/>
      </c>
    </row>
    <row r="1219" spans="1:7" ht="15">
      <c r="A1219" s="13" t="str">
        <f>UPPER(MahasiswaTE!C1219)</f>
        <v>ARMUNANTO NUGROHO</v>
      </c>
      <c r="B1219" s="13" t="str">
        <f>MahasiswaTE!B1219</f>
        <v>01496-018    </v>
      </c>
      <c r="C1219" s="33">
        <f>MahasiswaTE!H1219</f>
        <v>1996</v>
      </c>
      <c r="D1219" s="13" t="str">
        <f>UPPER(MahasiswaTE!F1219)</f>
        <v>REGULER</v>
      </c>
      <c r="E1219" s="13" t="str">
        <f>UPPER(MahasiswaTE!G1219)</f>
        <v>L</v>
      </c>
      <c r="F1219" s="13" t="str">
        <f>UPPER(MahasiswaTE!I1219)</f>
        <v>MERUYA</v>
      </c>
      <c r="G1219" s="13" t="str">
        <f>UPPER(MahasiswaTE!E1219)</f>
        <v/>
      </c>
    </row>
    <row r="1220" spans="1:7" ht="15">
      <c r="A1220" s="13" t="str">
        <f>UPPER(MahasiswaTE!C1220)</f>
        <v>BACHTIAR ADAM</v>
      </c>
      <c r="B1220" s="13" t="str">
        <f>MahasiswaTE!B1220</f>
        <v>01496-019    </v>
      </c>
      <c r="C1220" s="33">
        <f>MahasiswaTE!H1220</f>
        <v>1996</v>
      </c>
      <c r="D1220" s="13" t="str">
        <f>UPPER(MahasiswaTE!F1220)</f>
        <v>REGULER</v>
      </c>
      <c r="E1220" s="13" t="str">
        <f>UPPER(MahasiswaTE!G1220)</f>
        <v>L</v>
      </c>
      <c r="F1220" s="13" t="str">
        <f>UPPER(MahasiswaTE!I1220)</f>
        <v>MERUYA</v>
      </c>
      <c r="G1220" s="13" t="str">
        <f>UPPER(MahasiswaTE!E1220)</f>
        <v/>
      </c>
    </row>
    <row r="1221" spans="1:7" ht="15">
      <c r="A1221" s="13" t="str">
        <f>UPPER(MahasiswaTE!C1221)</f>
        <v>BAYU ANDRIANSYAH</v>
      </c>
      <c r="B1221" s="13" t="str">
        <f>MahasiswaTE!B1221</f>
        <v>01496-020    </v>
      </c>
      <c r="C1221" s="33">
        <f>MahasiswaTE!H1221</f>
        <v>1996</v>
      </c>
      <c r="D1221" s="13" t="str">
        <f>UPPER(MahasiswaTE!F1221)</f>
        <v>REGULER</v>
      </c>
      <c r="E1221" s="13" t="str">
        <f>UPPER(MahasiswaTE!G1221)</f>
        <v>L</v>
      </c>
      <c r="F1221" s="13" t="str">
        <f>UPPER(MahasiswaTE!I1221)</f>
        <v>MERUYA</v>
      </c>
      <c r="G1221" s="13" t="str">
        <f>UPPER(MahasiswaTE!E1221)</f>
        <v>LAINYA</v>
      </c>
    </row>
    <row r="1222" spans="1:7" ht="15">
      <c r="A1222" s="13" t="str">
        <f>UPPER(MahasiswaTE!C1222)</f>
        <v>BOBY YOEWONO</v>
      </c>
      <c r="B1222" s="13" t="str">
        <f>MahasiswaTE!B1222</f>
        <v>01496-021    </v>
      </c>
      <c r="C1222" s="33">
        <f>MahasiswaTE!H1222</f>
        <v>1996</v>
      </c>
      <c r="D1222" s="13" t="str">
        <f>UPPER(MahasiswaTE!F1222)</f>
        <v>REGULER</v>
      </c>
      <c r="E1222" s="13" t="str">
        <f>UPPER(MahasiswaTE!G1222)</f>
        <v>L</v>
      </c>
      <c r="F1222" s="13" t="str">
        <f>UPPER(MahasiswaTE!I1222)</f>
        <v>MERUYA</v>
      </c>
      <c r="G1222" s="13" t="str">
        <f>UPPER(MahasiswaTE!E1222)</f>
        <v>SLTA</v>
      </c>
    </row>
    <row r="1223" spans="1:7" ht="15">
      <c r="A1223" s="13" t="str">
        <f>UPPER(MahasiswaTE!C1223)</f>
        <v>CAHYO PRIHATMOKO</v>
      </c>
      <c r="B1223" s="13" t="str">
        <f>MahasiswaTE!B1223</f>
        <v>01496-022    </v>
      </c>
      <c r="C1223" s="33">
        <f>MahasiswaTE!H1223</f>
        <v>1996</v>
      </c>
      <c r="D1223" s="13" t="str">
        <f>UPPER(MahasiswaTE!F1223)</f>
        <v>REGULER</v>
      </c>
      <c r="E1223" s="13" t="str">
        <f>UPPER(MahasiswaTE!G1223)</f>
        <v>L</v>
      </c>
      <c r="F1223" s="13" t="str">
        <f>UPPER(MahasiswaTE!I1223)</f>
        <v>MERUYA</v>
      </c>
      <c r="G1223" s="13" t="str">
        <f>UPPER(MahasiswaTE!E1223)</f>
        <v/>
      </c>
    </row>
    <row r="1224" spans="1:7" ht="15">
      <c r="A1224" s="13" t="str">
        <f>UPPER(MahasiswaTE!C1224)</f>
        <v>CAHYONO KAERNIAWAN H.</v>
      </c>
      <c r="B1224" s="13" t="str">
        <f>MahasiswaTE!B1224</f>
        <v>01496-023    </v>
      </c>
      <c r="C1224" s="33">
        <f>MahasiswaTE!H1224</f>
        <v>1996</v>
      </c>
      <c r="D1224" s="13" t="str">
        <f>UPPER(MahasiswaTE!F1224)</f>
        <v>REGULER</v>
      </c>
      <c r="E1224" s="13" t="str">
        <f>UPPER(MahasiswaTE!G1224)</f>
        <v>L</v>
      </c>
      <c r="F1224" s="13" t="str">
        <f>UPPER(MahasiswaTE!I1224)</f>
        <v>MERUYA</v>
      </c>
      <c r="G1224" s="13" t="str">
        <f>UPPER(MahasiswaTE!E1224)</f>
        <v/>
      </c>
    </row>
    <row r="1225" spans="1:7" ht="15">
      <c r="A1225" s="13" t="str">
        <f>UPPER(MahasiswaTE!C1225)</f>
        <v>DEDI SATRIYADI</v>
      </c>
      <c r="B1225" s="13" t="str">
        <f>MahasiswaTE!B1225</f>
        <v>01496-024    </v>
      </c>
      <c r="C1225" s="33">
        <f>MahasiswaTE!H1225</f>
        <v>1996</v>
      </c>
      <c r="D1225" s="13" t="str">
        <f>UPPER(MahasiswaTE!F1225)</f>
        <v>REGULER</v>
      </c>
      <c r="E1225" s="13" t="str">
        <f>UPPER(MahasiswaTE!G1225)</f>
        <v>L</v>
      </c>
      <c r="F1225" s="13" t="str">
        <f>UPPER(MahasiswaTE!I1225)</f>
        <v>MERUYA</v>
      </c>
      <c r="G1225" s="13" t="str">
        <f>UPPER(MahasiswaTE!E1225)</f>
        <v/>
      </c>
    </row>
    <row r="1226" spans="1:7" ht="15">
      <c r="A1226" s="13" t="str">
        <f>UPPER(MahasiswaTE!C1226)</f>
        <v>DEVY DWI MURNI</v>
      </c>
      <c r="B1226" s="13" t="str">
        <f>MahasiswaTE!B1226</f>
        <v>01496-025    </v>
      </c>
      <c r="C1226" s="33">
        <f>MahasiswaTE!H1226</f>
        <v>1996</v>
      </c>
      <c r="D1226" s="13" t="str">
        <f>UPPER(MahasiswaTE!F1226)</f>
        <v>REGULER</v>
      </c>
      <c r="E1226" s="13" t="str">
        <f>UPPER(MahasiswaTE!G1226)</f>
        <v>L</v>
      </c>
      <c r="F1226" s="13" t="str">
        <f>UPPER(MahasiswaTE!I1226)</f>
        <v>MERUYA</v>
      </c>
      <c r="G1226" s="13" t="str">
        <f>UPPER(MahasiswaTE!E1226)</f>
        <v/>
      </c>
    </row>
    <row r="1227" spans="1:7" ht="15">
      <c r="A1227" s="13" t="str">
        <f>UPPER(MahasiswaTE!C1227)</f>
        <v>DIAN MEIRYANI CHATARINA</v>
      </c>
      <c r="B1227" s="13" t="str">
        <f>MahasiswaTE!B1227</f>
        <v>01496-026    </v>
      </c>
      <c r="C1227" s="33">
        <f>MahasiswaTE!H1227</f>
        <v>1996</v>
      </c>
      <c r="D1227" s="13" t="str">
        <f>UPPER(MahasiswaTE!F1227)</f>
        <v>REGULER</v>
      </c>
      <c r="E1227" s="13" t="str">
        <f>UPPER(MahasiswaTE!G1227)</f>
        <v>L</v>
      </c>
      <c r="F1227" s="13" t="str">
        <f>UPPER(MahasiswaTE!I1227)</f>
        <v>MERUYA</v>
      </c>
      <c r="G1227" s="13" t="str">
        <f>UPPER(MahasiswaTE!E1227)</f>
        <v/>
      </c>
    </row>
    <row r="1228" spans="1:7" ht="15">
      <c r="A1228" s="13" t="str">
        <f>UPPER(MahasiswaTE!C1228)</f>
        <v>DINDIN SYAMSUDIN</v>
      </c>
      <c r="B1228" s="13" t="str">
        <f>MahasiswaTE!B1228</f>
        <v>01496-027    </v>
      </c>
      <c r="C1228" s="33">
        <f>MahasiswaTE!H1228</f>
        <v>1996</v>
      </c>
      <c r="D1228" s="13" t="str">
        <f>UPPER(MahasiswaTE!F1228)</f>
        <v>REGULER</v>
      </c>
      <c r="E1228" s="13" t="str">
        <f>UPPER(MahasiswaTE!G1228)</f>
        <v>L</v>
      </c>
      <c r="F1228" s="13" t="str">
        <f>UPPER(MahasiswaTE!I1228)</f>
        <v>MERUYA</v>
      </c>
      <c r="G1228" s="13" t="str">
        <f>UPPER(MahasiswaTE!E1228)</f>
        <v>LAINYA</v>
      </c>
    </row>
    <row r="1229" spans="1:7" ht="15">
      <c r="A1229" s="13" t="str">
        <f>UPPER(MahasiswaTE!C1229)</f>
        <v>DJOKO LAKSONO SOEKARNO</v>
      </c>
      <c r="B1229" s="13" t="str">
        <f>MahasiswaTE!B1229</f>
        <v>01496-028    </v>
      </c>
      <c r="C1229" s="33">
        <f>MahasiswaTE!H1229</f>
        <v>1996</v>
      </c>
      <c r="D1229" s="13" t="str">
        <f>UPPER(MahasiswaTE!F1229)</f>
        <v>REGULER</v>
      </c>
      <c r="E1229" s="13" t="str">
        <f>UPPER(MahasiswaTE!G1229)</f>
        <v>L</v>
      </c>
      <c r="F1229" s="13" t="str">
        <f>UPPER(MahasiswaTE!I1229)</f>
        <v>MERUYA</v>
      </c>
      <c r="G1229" s="13" t="str">
        <f>UPPER(MahasiswaTE!E1229)</f>
        <v/>
      </c>
    </row>
    <row r="1230" spans="1:7" ht="15">
      <c r="A1230" s="13" t="str">
        <f>UPPER(MahasiswaTE!C1230)</f>
        <v>DOCKSA SIDHARTA</v>
      </c>
      <c r="B1230" s="13" t="str">
        <f>MahasiswaTE!B1230</f>
        <v>01496-029    </v>
      </c>
      <c r="C1230" s="33">
        <f>MahasiswaTE!H1230</f>
        <v>1996</v>
      </c>
      <c r="D1230" s="13" t="str">
        <f>UPPER(MahasiswaTE!F1230)</f>
        <v>REGULER</v>
      </c>
      <c r="E1230" s="13" t="str">
        <f>UPPER(MahasiswaTE!G1230)</f>
        <v>L</v>
      </c>
      <c r="F1230" s="13" t="str">
        <f>UPPER(MahasiswaTE!I1230)</f>
        <v>MERUYA</v>
      </c>
      <c r="G1230" s="13" t="str">
        <f>UPPER(MahasiswaTE!E1230)</f>
        <v/>
      </c>
    </row>
    <row r="1231" spans="1:7" ht="15">
      <c r="A1231" s="13" t="str">
        <f>UPPER(MahasiswaTE!C1231)</f>
        <v>EKKO PURWANTO</v>
      </c>
      <c r="B1231" s="13" t="str">
        <f>MahasiswaTE!B1231</f>
        <v>01496-030    </v>
      </c>
      <c r="C1231" s="33">
        <f>MahasiswaTE!H1231</f>
        <v>1996</v>
      </c>
      <c r="D1231" s="13" t="str">
        <f>UPPER(MahasiswaTE!F1231)</f>
        <v>REGULER</v>
      </c>
      <c r="E1231" s="13" t="str">
        <f>UPPER(MahasiswaTE!G1231)</f>
        <v>L</v>
      </c>
      <c r="F1231" s="13" t="str">
        <f>UPPER(MahasiswaTE!I1231)</f>
        <v>MERUYA</v>
      </c>
      <c r="G1231" s="13" t="str">
        <f>UPPER(MahasiswaTE!E1231)</f>
        <v/>
      </c>
    </row>
    <row r="1232" spans="1:7" ht="15">
      <c r="A1232" s="13" t="str">
        <f>UPPER(MahasiswaTE!C1232)</f>
        <v>ELA LAELA</v>
      </c>
      <c r="B1232" s="13" t="str">
        <f>MahasiswaTE!B1232</f>
        <v>01496-031    </v>
      </c>
      <c r="C1232" s="33">
        <f>MahasiswaTE!H1232</f>
        <v>1996</v>
      </c>
      <c r="D1232" s="13" t="str">
        <f>UPPER(MahasiswaTE!F1232)</f>
        <v>REGULER</v>
      </c>
      <c r="E1232" s="13" t="str">
        <f>UPPER(MahasiswaTE!G1232)</f>
        <v>L</v>
      </c>
      <c r="F1232" s="13" t="str">
        <f>UPPER(MahasiswaTE!I1232)</f>
        <v>MERUYA</v>
      </c>
      <c r="G1232" s="13" t="str">
        <f>UPPER(MahasiswaTE!E1232)</f>
        <v/>
      </c>
    </row>
    <row r="1233" spans="1:7" ht="15">
      <c r="A1233" s="13" t="str">
        <f>UPPER(MahasiswaTE!C1233)</f>
        <v>ENDANG SAPFAJAR SUDRAJAT</v>
      </c>
      <c r="B1233" s="13" t="str">
        <f>MahasiswaTE!B1233</f>
        <v>01496-032    </v>
      </c>
      <c r="C1233" s="33">
        <f>MahasiswaTE!H1233</f>
        <v>1996</v>
      </c>
      <c r="D1233" s="13" t="str">
        <f>UPPER(MahasiswaTE!F1233)</f>
        <v>REGULER</v>
      </c>
      <c r="E1233" s="13" t="str">
        <f>UPPER(MahasiswaTE!G1233)</f>
        <v>L</v>
      </c>
      <c r="F1233" s="13" t="str">
        <f>UPPER(MahasiswaTE!I1233)</f>
        <v>MERUYA</v>
      </c>
      <c r="G1233" s="13" t="str">
        <f>UPPER(MahasiswaTE!E1233)</f>
        <v/>
      </c>
    </row>
    <row r="1234" spans="1:7" ht="15">
      <c r="A1234" s="13" t="str">
        <f>UPPER(MahasiswaTE!C1234)</f>
        <v>ERRY SANJAYA</v>
      </c>
      <c r="B1234" s="13" t="str">
        <f>MahasiswaTE!B1234</f>
        <v>01496-033    </v>
      </c>
      <c r="C1234" s="33">
        <f>MahasiswaTE!H1234</f>
        <v>1996</v>
      </c>
      <c r="D1234" s="13" t="str">
        <f>UPPER(MahasiswaTE!F1234)</f>
        <v>REGULER</v>
      </c>
      <c r="E1234" s="13" t="str">
        <f>UPPER(MahasiswaTE!G1234)</f>
        <v>L</v>
      </c>
      <c r="F1234" s="13" t="str">
        <f>UPPER(MahasiswaTE!I1234)</f>
        <v>MERUYA</v>
      </c>
      <c r="G1234" s="13" t="str">
        <f>UPPER(MahasiswaTE!E1234)</f>
        <v>SMU</v>
      </c>
    </row>
    <row r="1235" spans="1:7" ht="15">
      <c r="A1235" s="13" t="str">
        <f>UPPER(MahasiswaTE!C1235)</f>
        <v>FADHILLAH</v>
      </c>
      <c r="B1235" s="13" t="str">
        <f>MahasiswaTE!B1235</f>
        <v>01496-034    </v>
      </c>
      <c r="C1235" s="33">
        <f>MahasiswaTE!H1235</f>
        <v>1996</v>
      </c>
      <c r="D1235" s="13" t="str">
        <f>UPPER(MahasiswaTE!F1235)</f>
        <v>REGULER</v>
      </c>
      <c r="E1235" s="13" t="str">
        <f>UPPER(MahasiswaTE!G1235)</f>
        <v>L</v>
      </c>
      <c r="F1235" s="13" t="str">
        <f>UPPER(MahasiswaTE!I1235)</f>
        <v>MERUYA</v>
      </c>
      <c r="G1235" s="13" t="str">
        <f>UPPER(MahasiswaTE!E1235)</f>
        <v>SMU</v>
      </c>
    </row>
    <row r="1236" spans="1:7" ht="15">
      <c r="A1236" s="13" t="str">
        <f>UPPER(MahasiswaTE!C1236)</f>
        <v>FEBRI SUMANTO</v>
      </c>
      <c r="B1236" s="13" t="str">
        <f>MahasiswaTE!B1236</f>
        <v>01496-035    </v>
      </c>
      <c r="C1236" s="33">
        <f>MahasiswaTE!H1236</f>
        <v>1996</v>
      </c>
      <c r="D1236" s="13" t="str">
        <f>UPPER(MahasiswaTE!F1236)</f>
        <v>REGULER</v>
      </c>
      <c r="E1236" s="13" t="str">
        <f>UPPER(MahasiswaTE!G1236)</f>
        <v>L</v>
      </c>
      <c r="F1236" s="13" t="str">
        <f>UPPER(MahasiswaTE!I1236)</f>
        <v>MERUYA</v>
      </c>
      <c r="G1236" s="13" t="str">
        <f>UPPER(MahasiswaTE!E1236)</f>
        <v/>
      </c>
    </row>
    <row r="1237" spans="1:7" ht="15">
      <c r="A1237" s="13" t="str">
        <f>UPPER(MahasiswaTE!C1237)</f>
        <v>FEKO SUPRIADY</v>
      </c>
      <c r="B1237" s="13" t="str">
        <f>MahasiswaTE!B1237</f>
        <v>01496-036    </v>
      </c>
      <c r="C1237" s="33">
        <f>MahasiswaTE!H1237</f>
        <v>1996</v>
      </c>
      <c r="D1237" s="13" t="str">
        <f>UPPER(MahasiswaTE!F1237)</f>
        <v>REGULER</v>
      </c>
      <c r="E1237" s="13" t="str">
        <f>UPPER(MahasiswaTE!G1237)</f>
        <v>L</v>
      </c>
      <c r="F1237" s="13" t="str">
        <f>UPPER(MahasiswaTE!I1237)</f>
        <v>MERUYA</v>
      </c>
      <c r="G1237" s="13" t="str">
        <f>UPPER(MahasiswaTE!E1237)</f>
        <v/>
      </c>
    </row>
    <row r="1238" spans="1:7" ht="15">
      <c r="A1238" s="13" t="str">
        <f>UPPER(MahasiswaTE!C1238)</f>
        <v>FIQI</v>
      </c>
      <c r="B1238" s="13" t="str">
        <f>MahasiswaTE!B1238</f>
        <v>01496-037    </v>
      </c>
      <c r="C1238" s="33">
        <f>MahasiswaTE!H1238</f>
        <v>1996</v>
      </c>
      <c r="D1238" s="13" t="str">
        <f>UPPER(MahasiswaTE!F1238)</f>
        <v>REGULER</v>
      </c>
      <c r="E1238" s="13" t="str">
        <f>UPPER(MahasiswaTE!G1238)</f>
        <v>L</v>
      </c>
      <c r="F1238" s="13" t="str">
        <f>UPPER(MahasiswaTE!I1238)</f>
        <v>MERUYA</v>
      </c>
      <c r="G1238" s="13" t="str">
        <f>UPPER(MahasiswaTE!E1238)</f>
        <v/>
      </c>
    </row>
    <row r="1239" spans="1:7" ht="15">
      <c r="A1239" s="13" t="str">
        <f>UPPER(MahasiswaTE!C1239)</f>
        <v>FUAD MUCHTAR</v>
      </c>
      <c r="B1239" s="13" t="str">
        <f>MahasiswaTE!B1239</f>
        <v>01496-038    </v>
      </c>
      <c r="C1239" s="33">
        <f>MahasiswaTE!H1239</f>
        <v>1996</v>
      </c>
      <c r="D1239" s="13" t="str">
        <f>UPPER(MahasiswaTE!F1239)</f>
        <v>REGULER</v>
      </c>
      <c r="E1239" s="13" t="str">
        <f>UPPER(MahasiswaTE!G1239)</f>
        <v>L</v>
      </c>
      <c r="F1239" s="13" t="str">
        <f>UPPER(MahasiswaTE!I1239)</f>
        <v>MERUYA</v>
      </c>
      <c r="G1239" s="13" t="str">
        <f>UPPER(MahasiswaTE!E1239)</f>
        <v/>
      </c>
    </row>
    <row r="1240" spans="1:7" ht="15">
      <c r="A1240" s="13" t="str">
        <f>UPPER(MahasiswaTE!C1240)</f>
        <v>GIGIH OKTARIANI</v>
      </c>
      <c r="B1240" s="13" t="str">
        <f>MahasiswaTE!B1240</f>
        <v>01496-039    </v>
      </c>
      <c r="C1240" s="33">
        <f>MahasiswaTE!H1240</f>
        <v>1996</v>
      </c>
      <c r="D1240" s="13" t="str">
        <f>UPPER(MahasiswaTE!F1240)</f>
        <v>REGULER</v>
      </c>
      <c r="E1240" s="13" t="str">
        <f>UPPER(MahasiswaTE!G1240)</f>
        <v>L</v>
      </c>
      <c r="F1240" s="13" t="str">
        <f>UPPER(MahasiswaTE!I1240)</f>
        <v>MERUYA</v>
      </c>
      <c r="G1240" s="13" t="str">
        <f>UPPER(MahasiswaTE!E1240)</f>
        <v/>
      </c>
    </row>
    <row r="1241" spans="1:7" ht="15">
      <c r="A1241" s="13" t="str">
        <f>UPPER(MahasiswaTE!C1241)</f>
        <v>HADI SANTOSO</v>
      </c>
      <c r="B1241" s="13" t="str">
        <f>MahasiswaTE!B1241</f>
        <v>01496-040    </v>
      </c>
      <c r="C1241" s="33">
        <f>MahasiswaTE!H1241</f>
        <v>1996</v>
      </c>
      <c r="D1241" s="13" t="str">
        <f>UPPER(MahasiswaTE!F1241)</f>
        <v>REGULER</v>
      </c>
      <c r="E1241" s="13" t="str">
        <f>UPPER(MahasiswaTE!G1241)</f>
        <v>L</v>
      </c>
      <c r="F1241" s="13" t="str">
        <f>UPPER(MahasiswaTE!I1241)</f>
        <v>MERUYA</v>
      </c>
      <c r="G1241" s="13" t="str">
        <f>UPPER(MahasiswaTE!E1241)</f>
        <v/>
      </c>
    </row>
    <row r="1242" spans="1:7" ht="15">
      <c r="A1242" s="13" t="str">
        <f>UPPER(MahasiswaTE!C1242)</f>
        <v>HASTO KUNTARTO</v>
      </c>
      <c r="B1242" s="13" t="str">
        <f>MahasiswaTE!B1242</f>
        <v>01496-041    </v>
      </c>
      <c r="C1242" s="33">
        <f>MahasiswaTE!H1242</f>
        <v>1996</v>
      </c>
      <c r="D1242" s="13" t="str">
        <f>UPPER(MahasiswaTE!F1242)</f>
        <v>REGULER</v>
      </c>
      <c r="E1242" s="13" t="str">
        <f>UPPER(MahasiswaTE!G1242)</f>
        <v>L</v>
      </c>
      <c r="F1242" s="13" t="str">
        <f>UPPER(MahasiswaTE!I1242)</f>
        <v>MERUYA</v>
      </c>
      <c r="G1242" s="13" t="str">
        <f>UPPER(MahasiswaTE!E1242)</f>
        <v/>
      </c>
    </row>
    <row r="1243" spans="1:7" ht="15">
      <c r="A1243" s="13" t="str">
        <f>UPPER(MahasiswaTE!C1243)</f>
        <v>HEKSI PRASETYO</v>
      </c>
      <c r="B1243" s="13" t="str">
        <f>MahasiswaTE!B1243</f>
        <v>01496-042    </v>
      </c>
      <c r="C1243" s="33">
        <f>MahasiswaTE!H1243</f>
        <v>1996</v>
      </c>
      <c r="D1243" s="13" t="str">
        <f>UPPER(MahasiswaTE!F1243)</f>
        <v>REGULER</v>
      </c>
      <c r="E1243" s="13" t="str">
        <f>UPPER(MahasiswaTE!G1243)</f>
        <v>L</v>
      </c>
      <c r="F1243" s="13" t="str">
        <f>UPPER(MahasiswaTE!I1243)</f>
        <v>MERUYA</v>
      </c>
      <c r="G1243" s="13" t="str">
        <f>UPPER(MahasiswaTE!E1243)</f>
        <v>SMU</v>
      </c>
    </row>
    <row r="1244" spans="1:7" ht="15">
      <c r="A1244" s="13" t="str">
        <f>UPPER(MahasiswaTE!C1244)</f>
        <v>HEROE DJATMIKO</v>
      </c>
      <c r="B1244" s="13" t="str">
        <f>MahasiswaTE!B1244</f>
        <v>01496-043    </v>
      </c>
      <c r="C1244" s="33">
        <f>MahasiswaTE!H1244</f>
        <v>1996</v>
      </c>
      <c r="D1244" s="13" t="str">
        <f>UPPER(MahasiswaTE!F1244)</f>
        <v>REGULER</v>
      </c>
      <c r="E1244" s="13" t="str">
        <f>UPPER(MahasiswaTE!G1244)</f>
        <v>L</v>
      </c>
      <c r="F1244" s="13" t="str">
        <f>UPPER(MahasiswaTE!I1244)</f>
        <v>MERUYA</v>
      </c>
      <c r="G1244" s="13" t="str">
        <f>UPPER(MahasiswaTE!E1244)</f>
        <v/>
      </c>
    </row>
    <row r="1245" spans="1:7" ht="15">
      <c r="A1245" s="13" t="str">
        <f>UPPER(MahasiswaTE!C1245)</f>
        <v>HILMANSYAH</v>
      </c>
      <c r="B1245" s="13" t="str">
        <f>MahasiswaTE!B1245</f>
        <v>01496-044    </v>
      </c>
      <c r="C1245" s="33">
        <f>MahasiswaTE!H1245</f>
        <v>1996</v>
      </c>
      <c r="D1245" s="13" t="str">
        <f>UPPER(MahasiswaTE!F1245)</f>
        <v>REGULER</v>
      </c>
      <c r="E1245" s="13" t="str">
        <f>UPPER(MahasiswaTE!G1245)</f>
        <v>L</v>
      </c>
      <c r="F1245" s="13" t="str">
        <f>UPPER(MahasiswaTE!I1245)</f>
        <v>MERUYA</v>
      </c>
      <c r="G1245" s="13" t="str">
        <f>UPPER(MahasiswaTE!E1245)</f>
        <v/>
      </c>
    </row>
    <row r="1246" spans="1:7" ht="15">
      <c r="A1246" s="13" t="str">
        <f>UPPER(MahasiswaTE!C1246)</f>
        <v>HIRLISON</v>
      </c>
      <c r="B1246" s="13" t="str">
        <f>MahasiswaTE!B1246</f>
        <v>01496-045    </v>
      </c>
      <c r="C1246" s="33">
        <f>MahasiswaTE!H1246</f>
        <v>1996</v>
      </c>
      <c r="D1246" s="13" t="str">
        <f>UPPER(MahasiswaTE!F1246)</f>
        <v>REGULER</v>
      </c>
      <c r="E1246" s="13" t="str">
        <f>UPPER(MahasiswaTE!G1246)</f>
        <v>L</v>
      </c>
      <c r="F1246" s="13" t="str">
        <f>UPPER(MahasiswaTE!I1246)</f>
        <v>MERUYA</v>
      </c>
      <c r="G1246" s="13" t="str">
        <f>UPPER(MahasiswaTE!E1246)</f>
        <v/>
      </c>
    </row>
    <row r="1247" spans="1:7" ht="15">
      <c r="A1247" s="13" t="str">
        <f>UPPER(MahasiswaTE!C1247)</f>
        <v>IMAM MAHDI</v>
      </c>
      <c r="B1247" s="13" t="str">
        <f>MahasiswaTE!B1247</f>
        <v>01496-046    </v>
      </c>
      <c r="C1247" s="33">
        <f>MahasiswaTE!H1247</f>
        <v>1996</v>
      </c>
      <c r="D1247" s="13" t="str">
        <f>UPPER(MahasiswaTE!F1247)</f>
        <v>REGULER</v>
      </c>
      <c r="E1247" s="13" t="str">
        <f>UPPER(MahasiswaTE!G1247)</f>
        <v>L</v>
      </c>
      <c r="F1247" s="13" t="str">
        <f>UPPER(MahasiswaTE!I1247)</f>
        <v>MERUYA</v>
      </c>
      <c r="G1247" s="13" t="str">
        <f>UPPER(MahasiswaTE!E1247)</f>
        <v/>
      </c>
    </row>
    <row r="1248" spans="1:7" ht="15">
      <c r="A1248" s="13" t="str">
        <f>UPPER(MahasiswaTE!C1248)</f>
        <v>INDRAL AMIR</v>
      </c>
      <c r="B1248" s="13" t="str">
        <f>MahasiswaTE!B1248</f>
        <v>01496-047    </v>
      </c>
      <c r="C1248" s="33">
        <f>MahasiswaTE!H1248</f>
        <v>1996</v>
      </c>
      <c r="D1248" s="13" t="str">
        <f>UPPER(MahasiswaTE!F1248)</f>
        <v>REGULER</v>
      </c>
      <c r="E1248" s="13" t="str">
        <f>UPPER(MahasiswaTE!G1248)</f>
        <v>L</v>
      </c>
      <c r="F1248" s="13" t="str">
        <f>UPPER(MahasiswaTE!I1248)</f>
        <v>MERUYA</v>
      </c>
      <c r="G1248" s="13" t="str">
        <f>UPPER(MahasiswaTE!E1248)</f>
        <v/>
      </c>
    </row>
    <row r="1249" spans="1:7" ht="15">
      <c r="A1249" s="13" t="str">
        <f>UPPER(MahasiswaTE!C1249)</f>
        <v>IRWAN M. YAHYAH</v>
      </c>
      <c r="B1249" s="13" t="str">
        <f>MahasiswaTE!B1249</f>
        <v>01496-048    </v>
      </c>
      <c r="C1249" s="33">
        <f>MahasiswaTE!H1249</f>
        <v>1996</v>
      </c>
      <c r="D1249" s="13" t="str">
        <f>UPPER(MahasiswaTE!F1249)</f>
        <v>REGULER</v>
      </c>
      <c r="E1249" s="13" t="str">
        <f>UPPER(MahasiswaTE!G1249)</f>
        <v>L</v>
      </c>
      <c r="F1249" s="13" t="str">
        <f>UPPER(MahasiswaTE!I1249)</f>
        <v>MERUYA</v>
      </c>
      <c r="G1249" s="13" t="str">
        <f>UPPER(MahasiswaTE!E1249)</f>
        <v/>
      </c>
    </row>
    <row r="1250" spans="1:7" ht="15">
      <c r="A1250" s="13" t="str">
        <f>UPPER(MahasiswaTE!C1250)</f>
        <v>JAJAT SUDARJAT</v>
      </c>
      <c r="B1250" s="13" t="str">
        <f>MahasiswaTE!B1250</f>
        <v>01496-049    </v>
      </c>
      <c r="C1250" s="33">
        <f>MahasiswaTE!H1250</f>
        <v>1996</v>
      </c>
      <c r="D1250" s="13" t="str">
        <f>UPPER(MahasiswaTE!F1250)</f>
        <v>REGULER</v>
      </c>
      <c r="E1250" s="13" t="str">
        <f>UPPER(MahasiswaTE!G1250)</f>
        <v>L</v>
      </c>
      <c r="F1250" s="13" t="str">
        <f>UPPER(MahasiswaTE!I1250)</f>
        <v>MERUYA</v>
      </c>
      <c r="G1250" s="13" t="str">
        <f>UPPER(MahasiswaTE!E1250)</f>
        <v/>
      </c>
    </row>
    <row r="1251" spans="1:7" ht="15">
      <c r="A1251" s="13" t="str">
        <f>UPPER(MahasiswaTE!C1251)</f>
        <v>JAYA RACHMAN PATIHONO</v>
      </c>
      <c r="B1251" s="13" t="str">
        <f>MahasiswaTE!B1251</f>
        <v>01496-050    </v>
      </c>
      <c r="C1251" s="33">
        <f>MahasiswaTE!H1251</f>
        <v>1996</v>
      </c>
      <c r="D1251" s="13" t="str">
        <f>UPPER(MahasiswaTE!F1251)</f>
        <v>REGULER</v>
      </c>
      <c r="E1251" s="13" t="str">
        <f>UPPER(MahasiswaTE!G1251)</f>
        <v>D</v>
      </c>
      <c r="F1251" s="13" t="str">
        <f>UPPER(MahasiswaTE!I1251)</f>
        <v>MERUYA</v>
      </c>
      <c r="G1251" s="13" t="str">
        <f>UPPER(MahasiswaTE!E1251)</f>
        <v/>
      </c>
    </row>
    <row r="1252" spans="1:7" ht="15">
      <c r="A1252" s="13" t="str">
        <f>UPPER(MahasiswaTE!C1252)</f>
        <v>JOHAN</v>
      </c>
      <c r="B1252" s="13" t="str">
        <f>MahasiswaTE!B1252</f>
        <v>01496-051    </v>
      </c>
      <c r="C1252" s="33">
        <f>MahasiswaTE!H1252</f>
        <v>1996</v>
      </c>
      <c r="D1252" s="13" t="str">
        <f>UPPER(MahasiswaTE!F1252)</f>
        <v>REGULER</v>
      </c>
      <c r="E1252" s="13" t="str">
        <f>UPPER(MahasiswaTE!G1252)</f>
        <v>L</v>
      </c>
      <c r="F1252" s="13" t="str">
        <f>UPPER(MahasiswaTE!I1252)</f>
        <v>MERUYA</v>
      </c>
      <c r="G1252" s="13" t="str">
        <f>UPPER(MahasiswaTE!E1252)</f>
        <v/>
      </c>
    </row>
    <row r="1253" spans="1:7" ht="15">
      <c r="A1253" s="13" t="str">
        <f>UPPER(MahasiswaTE!C1253)</f>
        <v>JOSUA</v>
      </c>
      <c r="B1253" s="13" t="str">
        <f>MahasiswaTE!B1253</f>
        <v>01496-052    </v>
      </c>
      <c r="C1253" s="33">
        <f>MahasiswaTE!H1253</f>
        <v>1996</v>
      </c>
      <c r="D1253" s="13" t="str">
        <f>UPPER(MahasiswaTE!F1253)</f>
        <v>REGULER</v>
      </c>
      <c r="E1253" s="13" t="str">
        <f>UPPER(MahasiswaTE!G1253)</f>
        <v>L</v>
      </c>
      <c r="F1253" s="13" t="str">
        <f>UPPER(MahasiswaTE!I1253)</f>
        <v>MERUYA</v>
      </c>
      <c r="G1253" s="13" t="str">
        <f>UPPER(MahasiswaTE!E1253)</f>
        <v>SMU</v>
      </c>
    </row>
    <row r="1254" spans="1:7" ht="15">
      <c r="A1254" s="13" t="str">
        <f>UPPER(MahasiswaTE!C1254)</f>
        <v>KUNTO HAPSORO</v>
      </c>
      <c r="B1254" s="13" t="str">
        <f>MahasiswaTE!B1254</f>
        <v>01496-053    </v>
      </c>
      <c r="C1254" s="33">
        <f>MahasiswaTE!H1254</f>
        <v>1996</v>
      </c>
      <c r="D1254" s="13" t="str">
        <f>UPPER(MahasiswaTE!F1254)</f>
        <v>REGULER</v>
      </c>
      <c r="E1254" s="13" t="str">
        <f>UPPER(MahasiswaTE!G1254)</f>
        <v>L</v>
      </c>
      <c r="F1254" s="13" t="str">
        <f>UPPER(MahasiswaTE!I1254)</f>
        <v>MERUYA</v>
      </c>
      <c r="G1254" s="13" t="str">
        <f>UPPER(MahasiswaTE!E1254)</f>
        <v/>
      </c>
    </row>
    <row r="1255" spans="1:7" ht="15">
      <c r="A1255" s="13" t="str">
        <f>UPPER(MahasiswaTE!C1255)</f>
        <v>MAMAN SURATMAN</v>
      </c>
      <c r="B1255" s="13" t="str">
        <f>MahasiswaTE!B1255</f>
        <v>01496-054    </v>
      </c>
      <c r="C1255" s="33">
        <f>MahasiswaTE!H1255</f>
        <v>1996</v>
      </c>
      <c r="D1255" s="13" t="str">
        <f>UPPER(MahasiswaTE!F1255)</f>
        <v>REGULER</v>
      </c>
      <c r="E1255" s="13" t="str">
        <f>UPPER(MahasiswaTE!G1255)</f>
        <v>L</v>
      </c>
      <c r="F1255" s="13" t="str">
        <f>UPPER(MahasiswaTE!I1255)</f>
        <v>MERUYA</v>
      </c>
      <c r="G1255" s="13" t="str">
        <f>UPPER(MahasiswaTE!E1255)</f>
        <v/>
      </c>
    </row>
    <row r="1256" spans="1:7" ht="15">
      <c r="A1256" s="13" t="str">
        <f>UPPER(MahasiswaTE!C1256)</f>
        <v>MARSAN SAPUTRA</v>
      </c>
      <c r="B1256" s="13" t="str">
        <f>MahasiswaTE!B1256</f>
        <v>01496-055    </v>
      </c>
      <c r="C1256" s="33">
        <f>MahasiswaTE!H1256</f>
        <v>1996</v>
      </c>
      <c r="D1256" s="13" t="str">
        <f>UPPER(MahasiswaTE!F1256)</f>
        <v>REGULER</v>
      </c>
      <c r="E1256" s="13" t="str">
        <f>UPPER(MahasiswaTE!G1256)</f>
        <v>L</v>
      </c>
      <c r="F1256" s="13" t="str">
        <f>UPPER(MahasiswaTE!I1256)</f>
        <v>MERUYA</v>
      </c>
      <c r="G1256" s="13" t="str">
        <f>UPPER(MahasiswaTE!E1256)</f>
        <v/>
      </c>
    </row>
    <row r="1257" spans="1:7" ht="15">
      <c r="A1257" s="13" t="str">
        <f>UPPER(MahasiswaTE!C1257)</f>
        <v>MARWAN</v>
      </c>
      <c r="B1257" s="13" t="str">
        <f>MahasiswaTE!B1257</f>
        <v>01496-056    </v>
      </c>
      <c r="C1257" s="33">
        <f>MahasiswaTE!H1257</f>
        <v>1996</v>
      </c>
      <c r="D1257" s="13" t="str">
        <f>UPPER(MahasiswaTE!F1257)</f>
        <v>REGULER</v>
      </c>
      <c r="E1257" s="13" t="str">
        <f>UPPER(MahasiswaTE!G1257)</f>
        <v>L</v>
      </c>
      <c r="F1257" s="13" t="str">
        <f>UPPER(MahasiswaTE!I1257)</f>
        <v>MERUYA</v>
      </c>
      <c r="G1257" s="13" t="str">
        <f>UPPER(MahasiswaTE!E1257)</f>
        <v/>
      </c>
    </row>
    <row r="1258" spans="1:7" ht="15">
      <c r="A1258" s="13" t="str">
        <f>UPPER(MahasiswaTE!C1258)</f>
        <v>MARWAN SIRAJUDDIN</v>
      </c>
      <c r="B1258" s="13" t="str">
        <f>MahasiswaTE!B1258</f>
        <v>01496-057    </v>
      </c>
      <c r="C1258" s="33">
        <f>MahasiswaTE!H1258</f>
        <v>1996</v>
      </c>
      <c r="D1258" s="13" t="str">
        <f>UPPER(MahasiswaTE!F1258)</f>
        <v>REGULER</v>
      </c>
      <c r="E1258" s="13" t="str">
        <f>UPPER(MahasiswaTE!G1258)</f>
        <v>L</v>
      </c>
      <c r="F1258" s="13" t="str">
        <f>UPPER(MahasiswaTE!I1258)</f>
        <v>MERUYA</v>
      </c>
      <c r="G1258" s="13" t="str">
        <f>UPPER(MahasiswaTE!E1258)</f>
        <v/>
      </c>
    </row>
    <row r="1259" spans="1:7" ht="15">
      <c r="A1259" s="13" t="str">
        <f>UPPER(MahasiswaTE!C1259)</f>
        <v>MAULANA YUSUP</v>
      </c>
      <c r="B1259" s="13" t="str">
        <f>MahasiswaTE!B1259</f>
        <v>01496-058    </v>
      </c>
      <c r="C1259" s="33">
        <f>MahasiswaTE!H1259</f>
        <v>1996</v>
      </c>
      <c r="D1259" s="13" t="str">
        <f>UPPER(MahasiswaTE!F1259)</f>
        <v>REGULER</v>
      </c>
      <c r="E1259" s="13" t="str">
        <f>UPPER(MahasiswaTE!G1259)</f>
        <v>L</v>
      </c>
      <c r="F1259" s="13" t="str">
        <f>UPPER(MahasiswaTE!I1259)</f>
        <v>MERUYA</v>
      </c>
      <c r="G1259" s="13" t="str">
        <f>UPPER(MahasiswaTE!E1259)</f>
        <v/>
      </c>
    </row>
    <row r="1260" spans="1:7" ht="15">
      <c r="A1260" s="13" t="str">
        <f>UPPER(MahasiswaTE!C1260)</f>
        <v>MUHAMAD KURNIAWAN</v>
      </c>
      <c r="B1260" s="13" t="str">
        <f>MahasiswaTE!B1260</f>
        <v>01496-059    </v>
      </c>
      <c r="C1260" s="33">
        <f>MahasiswaTE!H1260</f>
        <v>1996</v>
      </c>
      <c r="D1260" s="13" t="str">
        <f>UPPER(MahasiswaTE!F1260)</f>
        <v>REGULER</v>
      </c>
      <c r="E1260" s="13" t="str">
        <f>UPPER(MahasiswaTE!G1260)</f>
        <v>L</v>
      </c>
      <c r="F1260" s="13" t="str">
        <f>UPPER(MahasiswaTE!I1260)</f>
        <v>MERUYA</v>
      </c>
      <c r="G1260" s="13" t="str">
        <f>UPPER(MahasiswaTE!E1260)</f>
        <v>SMU</v>
      </c>
    </row>
    <row r="1261" spans="1:7" ht="15">
      <c r="A1261" s="13" t="str">
        <f>UPPER(MahasiswaTE!C1261)</f>
        <v>MUHAMAD VITANRY</v>
      </c>
      <c r="B1261" s="13" t="str">
        <f>MahasiswaTE!B1261</f>
        <v>01496-060    </v>
      </c>
      <c r="C1261" s="33">
        <f>MahasiswaTE!H1261</f>
        <v>1996</v>
      </c>
      <c r="D1261" s="13" t="str">
        <f>UPPER(MahasiswaTE!F1261)</f>
        <v>REGULER</v>
      </c>
      <c r="E1261" s="13" t="str">
        <f>UPPER(MahasiswaTE!G1261)</f>
        <v>L</v>
      </c>
      <c r="F1261" s="13" t="str">
        <f>UPPER(MahasiswaTE!I1261)</f>
        <v>MERUYA</v>
      </c>
      <c r="G1261" s="13" t="str">
        <f>UPPER(MahasiswaTE!E1261)</f>
        <v>SLTA</v>
      </c>
    </row>
    <row r="1262" spans="1:7" ht="15">
      <c r="A1262" s="13" t="str">
        <f>UPPER(MahasiswaTE!C1262)</f>
        <v>MULOHILMAN</v>
      </c>
      <c r="B1262" s="13" t="str">
        <f>MahasiswaTE!B1262</f>
        <v>01496-061    </v>
      </c>
      <c r="C1262" s="33">
        <f>MahasiswaTE!H1262</f>
        <v>1996</v>
      </c>
      <c r="D1262" s="13" t="str">
        <f>UPPER(MahasiswaTE!F1262)</f>
        <v>REGULER</v>
      </c>
      <c r="E1262" s="13" t="str">
        <f>UPPER(MahasiswaTE!G1262)</f>
        <v>M</v>
      </c>
      <c r="F1262" s="13" t="str">
        <f>UPPER(MahasiswaTE!I1262)</f>
        <v>MERUYA</v>
      </c>
      <c r="G1262" s="13" t="str">
        <f>UPPER(MahasiswaTE!E1262)</f>
        <v>SMU</v>
      </c>
    </row>
    <row r="1263" spans="1:7" ht="15">
      <c r="A1263" s="13" t="str">
        <f>UPPER(MahasiswaTE!C1263)</f>
        <v>MURHADI</v>
      </c>
      <c r="B1263" s="13" t="str">
        <f>MahasiswaTE!B1263</f>
        <v>01496-062    </v>
      </c>
      <c r="C1263" s="33">
        <f>MahasiswaTE!H1263</f>
        <v>1996</v>
      </c>
      <c r="D1263" s="13" t="str">
        <f>UPPER(MahasiswaTE!F1263)</f>
        <v>REGULER</v>
      </c>
      <c r="E1263" s="13" t="str">
        <f>UPPER(MahasiswaTE!G1263)</f>
        <v>L</v>
      </c>
      <c r="F1263" s="13" t="str">
        <f>UPPER(MahasiswaTE!I1263)</f>
        <v>MERUYA</v>
      </c>
      <c r="G1263" s="13" t="str">
        <f>UPPER(MahasiswaTE!E1263)</f>
        <v>SMU</v>
      </c>
    </row>
    <row r="1264" spans="1:7" ht="15">
      <c r="A1264" s="13" t="str">
        <f>UPPER(MahasiswaTE!C1264)</f>
        <v>M. TAUFIQ QURRAHMAN R.</v>
      </c>
      <c r="B1264" s="13" t="str">
        <f>MahasiswaTE!B1264</f>
        <v>01496-063    </v>
      </c>
      <c r="C1264" s="33">
        <f>MahasiswaTE!H1264</f>
        <v>1996</v>
      </c>
      <c r="D1264" s="13" t="str">
        <f>UPPER(MahasiswaTE!F1264)</f>
        <v>REGULER</v>
      </c>
      <c r="E1264" s="13" t="str">
        <f>UPPER(MahasiswaTE!G1264)</f>
        <v>M</v>
      </c>
      <c r="F1264" s="13" t="str">
        <f>UPPER(MahasiswaTE!I1264)</f>
        <v>MERUYA</v>
      </c>
      <c r="G1264" s="13" t="str">
        <f>UPPER(MahasiswaTE!E1264)</f>
        <v/>
      </c>
    </row>
    <row r="1265" spans="1:7" ht="15">
      <c r="A1265" s="13" t="str">
        <f>UPPER(MahasiswaTE!C1265)</f>
        <v>NASELIH</v>
      </c>
      <c r="B1265" s="13" t="str">
        <f>MahasiswaTE!B1265</f>
        <v>01496-064    </v>
      </c>
      <c r="C1265" s="33">
        <f>MahasiswaTE!H1265</f>
        <v>1996</v>
      </c>
      <c r="D1265" s="13" t="str">
        <f>UPPER(MahasiswaTE!F1265)</f>
        <v>REGULER</v>
      </c>
      <c r="E1265" s="13" t="str">
        <f>UPPER(MahasiswaTE!G1265)</f>
        <v>L</v>
      </c>
      <c r="F1265" s="13" t="str">
        <f>UPPER(MahasiswaTE!I1265)</f>
        <v>MERUYA</v>
      </c>
      <c r="G1265" s="13" t="str">
        <f>UPPER(MahasiswaTE!E1265)</f>
        <v/>
      </c>
    </row>
    <row r="1266" spans="1:7" ht="15">
      <c r="A1266" s="13" t="str">
        <f>UPPER(MahasiswaTE!C1266)</f>
        <v>NURJAYUDIN</v>
      </c>
      <c r="B1266" s="13" t="str">
        <f>MahasiswaTE!B1266</f>
        <v>01496-065    </v>
      </c>
      <c r="C1266" s="33">
        <f>MahasiswaTE!H1266</f>
        <v>1996</v>
      </c>
      <c r="D1266" s="13" t="str">
        <f>UPPER(MahasiswaTE!F1266)</f>
        <v>REGULER</v>
      </c>
      <c r="E1266" s="13" t="str">
        <f>UPPER(MahasiswaTE!G1266)</f>
        <v>L</v>
      </c>
      <c r="F1266" s="13" t="str">
        <f>UPPER(MahasiswaTE!I1266)</f>
        <v>MERUYA</v>
      </c>
      <c r="G1266" s="13" t="str">
        <f>UPPER(MahasiswaTE!E1266)</f>
        <v>SLTA</v>
      </c>
    </row>
    <row r="1267" spans="1:7" ht="15">
      <c r="A1267" s="13" t="str">
        <f>UPPER(MahasiswaTE!C1267)</f>
        <v>NYOTO ACHMAD SUPRIYADI</v>
      </c>
      <c r="B1267" s="13" t="str">
        <f>MahasiswaTE!B1267</f>
        <v>01496-066    </v>
      </c>
      <c r="C1267" s="33">
        <f>MahasiswaTE!H1267</f>
        <v>1996</v>
      </c>
      <c r="D1267" s="13" t="str">
        <f>UPPER(MahasiswaTE!F1267)</f>
        <v>REGULER</v>
      </c>
      <c r="E1267" s="13" t="str">
        <f>UPPER(MahasiswaTE!G1267)</f>
        <v>L</v>
      </c>
      <c r="F1267" s="13" t="str">
        <f>UPPER(MahasiswaTE!I1267)</f>
        <v>MERUYA</v>
      </c>
      <c r="G1267" s="13" t="str">
        <f>UPPER(MahasiswaTE!E1267)</f>
        <v/>
      </c>
    </row>
    <row r="1268" spans="1:7" ht="15">
      <c r="A1268" s="13" t="str">
        <f>UPPER(MahasiswaTE!C1268)</f>
        <v>ONI HANGGONO</v>
      </c>
      <c r="B1268" s="13" t="str">
        <f>MahasiswaTE!B1268</f>
        <v>01496-067    </v>
      </c>
      <c r="C1268" s="33">
        <f>MahasiswaTE!H1268</f>
        <v>1996</v>
      </c>
      <c r="D1268" s="13" t="str">
        <f>UPPER(MahasiswaTE!F1268)</f>
        <v>REGULER</v>
      </c>
      <c r="E1268" s="13" t="str">
        <f>UPPER(MahasiswaTE!G1268)</f>
        <v>L</v>
      </c>
      <c r="F1268" s="13" t="str">
        <f>UPPER(MahasiswaTE!I1268)</f>
        <v>MERUYA</v>
      </c>
      <c r="G1268" s="13" t="str">
        <f>UPPER(MahasiswaTE!E1268)</f>
        <v>SMU</v>
      </c>
    </row>
    <row r="1269" spans="1:7" ht="15">
      <c r="A1269" s="13" t="str">
        <f>UPPER(MahasiswaTE!C1269)</f>
        <v>PRATIEK EKO SUNUADI</v>
      </c>
      <c r="B1269" s="13" t="str">
        <f>MahasiswaTE!B1269</f>
        <v>01496-068    </v>
      </c>
      <c r="C1269" s="33">
        <f>MahasiswaTE!H1269</f>
        <v>1996</v>
      </c>
      <c r="D1269" s="13" t="str">
        <f>UPPER(MahasiswaTE!F1269)</f>
        <v>REGULER</v>
      </c>
      <c r="E1269" s="13" t="str">
        <f>UPPER(MahasiswaTE!G1269)</f>
        <v>L</v>
      </c>
      <c r="F1269" s="13" t="str">
        <f>UPPER(MahasiswaTE!I1269)</f>
        <v>MERUYA</v>
      </c>
      <c r="G1269" s="13" t="str">
        <f>UPPER(MahasiswaTE!E1269)</f>
        <v>LAINYA</v>
      </c>
    </row>
    <row r="1270" spans="1:7" ht="15">
      <c r="A1270" s="13" t="str">
        <f>UPPER(MahasiswaTE!C1270)</f>
        <v>PURBO HERYANTO</v>
      </c>
      <c r="B1270" s="13" t="str">
        <f>MahasiswaTE!B1270</f>
        <v>01496-069    </v>
      </c>
      <c r="C1270" s="33">
        <f>MahasiswaTE!H1270</f>
        <v>1996</v>
      </c>
      <c r="D1270" s="13" t="str">
        <f>UPPER(MahasiswaTE!F1270)</f>
        <v>REGULER</v>
      </c>
      <c r="E1270" s="13" t="str">
        <f>UPPER(MahasiswaTE!G1270)</f>
        <v>M</v>
      </c>
      <c r="F1270" s="13" t="str">
        <f>UPPER(MahasiswaTE!I1270)</f>
        <v>MERUYA</v>
      </c>
      <c r="G1270" s="13" t="str">
        <f>UPPER(MahasiswaTE!E1270)</f>
        <v>LAINYA</v>
      </c>
    </row>
    <row r="1271" spans="1:7" ht="15">
      <c r="A1271" s="13" t="str">
        <f>UPPER(MahasiswaTE!C1271)</f>
        <v>RAHMAN ZUENI</v>
      </c>
      <c r="B1271" s="13" t="str">
        <f>MahasiswaTE!B1271</f>
        <v>01496-070    </v>
      </c>
      <c r="C1271" s="33">
        <f>MahasiswaTE!H1271</f>
        <v>1996</v>
      </c>
      <c r="D1271" s="13" t="str">
        <f>UPPER(MahasiswaTE!F1271)</f>
        <v>REGULER</v>
      </c>
      <c r="E1271" s="13" t="str">
        <f>UPPER(MahasiswaTE!G1271)</f>
        <v>L</v>
      </c>
      <c r="F1271" s="13" t="str">
        <f>UPPER(MahasiswaTE!I1271)</f>
        <v>MERUYA</v>
      </c>
      <c r="G1271" s="13" t="str">
        <f>UPPER(MahasiswaTE!E1271)</f>
        <v/>
      </c>
    </row>
    <row r="1272" spans="1:7" ht="15">
      <c r="A1272" s="13" t="str">
        <f>UPPER(MahasiswaTE!C1272)</f>
        <v>RAMADHANI</v>
      </c>
      <c r="B1272" s="13" t="str">
        <f>MahasiswaTE!B1272</f>
        <v>01496-071    </v>
      </c>
      <c r="C1272" s="33">
        <f>MahasiswaTE!H1272</f>
        <v>1996</v>
      </c>
      <c r="D1272" s="13" t="str">
        <f>UPPER(MahasiswaTE!F1272)</f>
        <v>REGULER</v>
      </c>
      <c r="E1272" s="13" t="str">
        <f>UPPER(MahasiswaTE!G1272)</f>
        <v>M</v>
      </c>
      <c r="F1272" s="13" t="str">
        <f>UPPER(MahasiswaTE!I1272)</f>
        <v>MERUYA</v>
      </c>
      <c r="G1272" s="13" t="str">
        <f>UPPER(MahasiswaTE!E1272)</f>
        <v>SLTA</v>
      </c>
    </row>
    <row r="1273" spans="1:7" ht="15">
      <c r="A1273" s="13" t="str">
        <f>UPPER(MahasiswaTE!C1273)</f>
        <v>RIATNA AMRI</v>
      </c>
      <c r="B1273" s="13" t="str">
        <f>MahasiswaTE!B1273</f>
        <v>01496-072    </v>
      </c>
      <c r="C1273" s="33">
        <f>MahasiswaTE!H1273</f>
        <v>1996</v>
      </c>
      <c r="D1273" s="13" t="str">
        <f>UPPER(MahasiswaTE!F1273)</f>
        <v>REGULER</v>
      </c>
      <c r="E1273" s="13" t="str">
        <f>UPPER(MahasiswaTE!G1273)</f>
        <v>L</v>
      </c>
      <c r="F1273" s="13" t="str">
        <f>UPPER(MahasiswaTE!I1273)</f>
        <v>MERUYA</v>
      </c>
      <c r="G1273" s="13" t="str">
        <f>UPPER(MahasiswaTE!E1273)</f>
        <v/>
      </c>
    </row>
    <row r="1274" spans="1:7" ht="15">
      <c r="A1274" s="13" t="str">
        <f>UPPER(MahasiswaTE!C1274)</f>
        <v>RIGA PRASTA RAWINDRA</v>
      </c>
      <c r="B1274" s="13" t="str">
        <f>MahasiswaTE!B1274</f>
        <v>01496-073    </v>
      </c>
      <c r="C1274" s="33">
        <f>MahasiswaTE!H1274</f>
        <v>1996</v>
      </c>
      <c r="D1274" s="13" t="str">
        <f>UPPER(MahasiswaTE!F1274)</f>
        <v>REGULER</v>
      </c>
      <c r="E1274" s="13" t="str">
        <f>UPPER(MahasiswaTE!G1274)</f>
        <v>L</v>
      </c>
      <c r="F1274" s="13" t="str">
        <f>UPPER(MahasiswaTE!I1274)</f>
        <v>MERUYA</v>
      </c>
      <c r="G1274" s="13" t="str">
        <f>UPPER(MahasiswaTE!E1274)</f>
        <v>SMU</v>
      </c>
    </row>
    <row r="1275" spans="1:7" ht="15">
      <c r="A1275" s="13" t="str">
        <f>UPPER(MahasiswaTE!C1275)</f>
        <v>RIYANTO</v>
      </c>
      <c r="B1275" s="13" t="str">
        <f>MahasiswaTE!B1275</f>
        <v>01496-074    </v>
      </c>
      <c r="C1275" s="33">
        <f>MahasiswaTE!H1275</f>
        <v>1996</v>
      </c>
      <c r="D1275" s="13" t="str">
        <f>UPPER(MahasiswaTE!F1275)</f>
        <v>REGULER</v>
      </c>
      <c r="E1275" s="13" t="str">
        <f>UPPER(MahasiswaTE!G1275)</f>
        <v>M</v>
      </c>
      <c r="F1275" s="13" t="str">
        <f>UPPER(MahasiswaTE!I1275)</f>
        <v>MERUYA</v>
      </c>
      <c r="G1275" s="13" t="str">
        <f>UPPER(MahasiswaTE!E1275)</f>
        <v/>
      </c>
    </row>
    <row r="1276" spans="1:7" ht="15">
      <c r="A1276" s="13" t="str">
        <f>UPPER(MahasiswaTE!C1276)</f>
        <v>ROHMAN GOPAR</v>
      </c>
      <c r="B1276" s="13" t="str">
        <f>MahasiswaTE!B1276</f>
        <v>01496-075    </v>
      </c>
      <c r="C1276" s="33">
        <f>MahasiswaTE!H1276</f>
        <v>1996</v>
      </c>
      <c r="D1276" s="13" t="str">
        <f>UPPER(MahasiswaTE!F1276)</f>
        <v>REGULER</v>
      </c>
      <c r="E1276" s="13" t="str">
        <f>UPPER(MahasiswaTE!G1276)</f>
        <v>L</v>
      </c>
      <c r="F1276" s="13" t="str">
        <f>UPPER(MahasiswaTE!I1276)</f>
        <v>MERUYA</v>
      </c>
      <c r="G1276" s="13" t="str">
        <f>UPPER(MahasiswaTE!E1276)</f>
        <v/>
      </c>
    </row>
    <row r="1277" spans="1:7" ht="15">
      <c r="A1277" s="13" t="str">
        <f>UPPER(MahasiswaTE!C1277)</f>
        <v>RONALD CHRISTIANTO</v>
      </c>
      <c r="B1277" s="13" t="str">
        <f>MahasiswaTE!B1277</f>
        <v>01496-076    </v>
      </c>
      <c r="C1277" s="33">
        <f>MahasiswaTE!H1277</f>
        <v>1996</v>
      </c>
      <c r="D1277" s="13" t="str">
        <f>UPPER(MahasiswaTE!F1277)</f>
        <v>REGULER</v>
      </c>
      <c r="E1277" s="13" t="str">
        <f>UPPER(MahasiswaTE!G1277)</f>
        <v>L</v>
      </c>
      <c r="F1277" s="13" t="str">
        <f>UPPER(MahasiswaTE!I1277)</f>
        <v>MERUYA</v>
      </c>
      <c r="G1277" s="13" t="str">
        <f>UPPER(MahasiswaTE!E1277)</f>
        <v>LAINYA</v>
      </c>
    </row>
    <row r="1278" spans="1:7" ht="15">
      <c r="A1278" s="13" t="str">
        <f>UPPER(MahasiswaTE!C1278)</f>
        <v>SANKY BUNARDI</v>
      </c>
      <c r="B1278" s="13" t="str">
        <f>MahasiswaTE!B1278</f>
        <v>01496-077    </v>
      </c>
      <c r="C1278" s="33">
        <f>MahasiswaTE!H1278</f>
        <v>1996</v>
      </c>
      <c r="D1278" s="13" t="str">
        <f>UPPER(MahasiswaTE!F1278)</f>
        <v>REGULER</v>
      </c>
      <c r="E1278" s="13" t="str">
        <f>UPPER(MahasiswaTE!G1278)</f>
        <v>L</v>
      </c>
      <c r="F1278" s="13" t="str">
        <f>UPPER(MahasiswaTE!I1278)</f>
        <v>MERUYA</v>
      </c>
      <c r="G1278" s="13" t="str">
        <f>UPPER(MahasiswaTE!E1278)</f>
        <v/>
      </c>
    </row>
    <row r="1279" spans="1:7" ht="15">
      <c r="A1279" s="13" t="str">
        <f>UPPER(MahasiswaTE!C1279)</f>
        <v>SARGAWI</v>
      </c>
      <c r="B1279" s="13" t="str">
        <f>MahasiswaTE!B1279</f>
        <v>01496-078    </v>
      </c>
      <c r="C1279" s="33">
        <f>MahasiswaTE!H1279</f>
        <v>1996</v>
      </c>
      <c r="D1279" s="13" t="str">
        <f>UPPER(MahasiswaTE!F1279)</f>
        <v>REGULER</v>
      </c>
      <c r="E1279" s="13" t="str">
        <f>UPPER(MahasiswaTE!G1279)</f>
        <v>L</v>
      </c>
      <c r="F1279" s="13" t="str">
        <f>UPPER(MahasiswaTE!I1279)</f>
        <v>MERUYA</v>
      </c>
      <c r="G1279" s="13" t="str">
        <f>UPPER(MahasiswaTE!E1279)</f>
        <v/>
      </c>
    </row>
    <row r="1280" spans="1:7" ht="15">
      <c r="A1280" s="13" t="str">
        <f>UPPER(MahasiswaTE!C1280)</f>
        <v>SATRUDIN</v>
      </c>
      <c r="B1280" s="13" t="str">
        <f>MahasiswaTE!B1280</f>
        <v>01496-079    </v>
      </c>
      <c r="C1280" s="33">
        <f>MahasiswaTE!H1280</f>
        <v>1996</v>
      </c>
      <c r="D1280" s="13" t="str">
        <f>UPPER(MahasiswaTE!F1280)</f>
        <v>REGULER</v>
      </c>
      <c r="E1280" s="13" t="str">
        <f>UPPER(MahasiswaTE!G1280)</f>
        <v>L</v>
      </c>
      <c r="F1280" s="13" t="str">
        <f>UPPER(MahasiswaTE!I1280)</f>
        <v>MERUYA</v>
      </c>
      <c r="G1280" s="13" t="str">
        <f>UPPER(MahasiswaTE!E1280)</f>
        <v/>
      </c>
    </row>
    <row r="1281" spans="1:7" ht="15">
      <c r="A1281" s="13" t="str">
        <f>UPPER(MahasiswaTE!C1281)</f>
        <v>SRIYADI</v>
      </c>
      <c r="B1281" s="13" t="str">
        <f>MahasiswaTE!B1281</f>
        <v>01496-080    </v>
      </c>
      <c r="C1281" s="33">
        <f>MahasiswaTE!H1281</f>
        <v>1996</v>
      </c>
      <c r="D1281" s="13" t="str">
        <f>UPPER(MahasiswaTE!F1281)</f>
        <v>REGULER</v>
      </c>
      <c r="E1281" s="13" t="str">
        <f>UPPER(MahasiswaTE!G1281)</f>
        <v>L</v>
      </c>
      <c r="F1281" s="13" t="str">
        <f>UPPER(MahasiswaTE!I1281)</f>
        <v>MERUYA</v>
      </c>
      <c r="G1281" s="13" t="str">
        <f>UPPER(MahasiswaTE!E1281)</f>
        <v>LAINYA</v>
      </c>
    </row>
    <row r="1282" spans="1:7" ht="15">
      <c r="A1282" s="13" t="str">
        <f>UPPER(MahasiswaTE!C1282)</f>
        <v>SUGIARTO</v>
      </c>
      <c r="B1282" s="13" t="str">
        <f>MahasiswaTE!B1282</f>
        <v>01496-081    </v>
      </c>
      <c r="C1282" s="33">
        <f>MahasiswaTE!H1282</f>
        <v>1996</v>
      </c>
      <c r="D1282" s="13" t="str">
        <f>UPPER(MahasiswaTE!F1282)</f>
        <v>REGULER</v>
      </c>
      <c r="E1282" s="13" t="str">
        <f>UPPER(MahasiswaTE!G1282)</f>
        <v>L</v>
      </c>
      <c r="F1282" s="13" t="str">
        <f>UPPER(MahasiswaTE!I1282)</f>
        <v>MERUYA</v>
      </c>
      <c r="G1282" s="13" t="str">
        <f>UPPER(MahasiswaTE!E1282)</f>
        <v/>
      </c>
    </row>
    <row r="1283" spans="1:7" ht="15">
      <c r="A1283" s="13" t="str">
        <f>UPPER(MahasiswaTE!C1283)</f>
        <v>SUHADI</v>
      </c>
      <c r="B1283" s="13" t="str">
        <f>MahasiswaTE!B1283</f>
        <v>01496-082    </v>
      </c>
      <c r="C1283" s="33">
        <f>MahasiswaTE!H1283</f>
        <v>1996</v>
      </c>
      <c r="D1283" s="13" t="str">
        <f>UPPER(MahasiswaTE!F1283)</f>
        <v>REGULER</v>
      </c>
      <c r="E1283" s="13" t="str">
        <f>UPPER(MahasiswaTE!G1283)</f>
        <v>D</v>
      </c>
      <c r="F1283" s="13" t="str">
        <f>UPPER(MahasiswaTE!I1283)</f>
        <v>MERUYA</v>
      </c>
      <c r="G1283" s="13" t="str">
        <f>UPPER(MahasiswaTE!E1283)</f>
        <v>LAINYA</v>
      </c>
    </row>
    <row r="1284" spans="1:7" ht="15">
      <c r="A1284" s="13" t="str">
        <f>UPPER(MahasiswaTE!C1284)</f>
        <v>SUHANTO</v>
      </c>
      <c r="B1284" s="13" t="str">
        <f>MahasiswaTE!B1284</f>
        <v>01496-083    </v>
      </c>
      <c r="C1284" s="33">
        <f>MahasiswaTE!H1284</f>
        <v>1996</v>
      </c>
      <c r="D1284" s="13" t="str">
        <f>UPPER(MahasiswaTE!F1284)</f>
        <v>REGULER</v>
      </c>
      <c r="E1284" s="13" t="str">
        <f>UPPER(MahasiswaTE!G1284)</f>
        <v>L</v>
      </c>
      <c r="F1284" s="13" t="str">
        <f>UPPER(MahasiswaTE!I1284)</f>
        <v>MERUYA</v>
      </c>
      <c r="G1284" s="13" t="str">
        <f>UPPER(MahasiswaTE!E1284)</f>
        <v/>
      </c>
    </row>
    <row r="1285" spans="1:7" ht="15">
      <c r="A1285" s="13" t="str">
        <f>UPPER(MahasiswaTE!C1285)</f>
        <v>SULISTIYANTI</v>
      </c>
      <c r="B1285" s="13" t="str">
        <f>MahasiswaTE!B1285</f>
        <v>01496-084    </v>
      </c>
      <c r="C1285" s="33">
        <f>MahasiswaTE!H1285</f>
        <v>1996</v>
      </c>
      <c r="D1285" s="13" t="str">
        <f>UPPER(MahasiswaTE!F1285)</f>
        <v>REGULER</v>
      </c>
      <c r="E1285" s="13" t="str">
        <f>UPPER(MahasiswaTE!G1285)</f>
        <v>L</v>
      </c>
      <c r="F1285" s="13" t="str">
        <f>UPPER(MahasiswaTE!I1285)</f>
        <v>MERUYA</v>
      </c>
      <c r="G1285" s="13" t="str">
        <f>UPPER(MahasiswaTE!E1285)</f>
        <v/>
      </c>
    </row>
    <row r="1286" spans="1:7" ht="15">
      <c r="A1286" s="13" t="str">
        <f>UPPER(MahasiswaTE!C1286)</f>
        <v>SUMARTONO</v>
      </c>
      <c r="B1286" s="13" t="str">
        <f>MahasiswaTE!B1286</f>
        <v>01496-085    </v>
      </c>
      <c r="C1286" s="33">
        <f>MahasiswaTE!H1286</f>
        <v>1996</v>
      </c>
      <c r="D1286" s="13" t="str">
        <f>UPPER(MahasiswaTE!F1286)</f>
        <v>REGULER</v>
      </c>
      <c r="E1286" s="13" t="str">
        <f>UPPER(MahasiswaTE!G1286)</f>
        <v>L</v>
      </c>
      <c r="F1286" s="13" t="str">
        <f>UPPER(MahasiswaTE!I1286)</f>
        <v>MERUYA</v>
      </c>
      <c r="G1286" s="13" t="str">
        <f>UPPER(MahasiswaTE!E1286)</f>
        <v/>
      </c>
    </row>
    <row r="1287" spans="1:7" ht="15">
      <c r="A1287" s="13" t="str">
        <f>UPPER(MahasiswaTE!C1287)</f>
        <v>SUMARYANTO</v>
      </c>
      <c r="B1287" s="13" t="str">
        <f>MahasiswaTE!B1287</f>
        <v>01496-086    </v>
      </c>
      <c r="C1287" s="33">
        <f>MahasiswaTE!H1287</f>
        <v>1996</v>
      </c>
      <c r="D1287" s="13" t="str">
        <f>UPPER(MahasiswaTE!F1287)</f>
        <v>REGULER</v>
      </c>
      <c r="E1287" s="13" t="str">
        <f>UPPER(MahasiswaTE!G1287)</f>
        <v>L</v>
      </c>
      <c r="F1287" s="13" t="str">
        <f>UPPER(MahasiswaTE!I1287)</f>
        <v>MERUYA</v>
      </c>
      <c r="G1287" s="13" t="str">
        <f>UPPER(MahasiswaTE!E1287)</f>
        <v/>
      </c>
    </row>
    <row r="1288" spans="1:7" ht="15">
      <c r="A1288" s="13" t="str">
        <f>UPPER(MahasiswaTE!C1288)</f>
        <v>SURYO GUTOMO</v>
      </c>
      <c r="B1288" s="13" t="str">
        <f>MahasiswaTE!B1288</f>
        <v>01496-087    </v>
      </c>
      <c r="C1288" s="33">
        <f>MahasiswaTE!H1288</f>
        <v>1996</v>
      </c>
      <c r="D1288" s="13" t="str">
        <f>UPPER(MahasiswaTE!F1288)</f>
        <v>REGULER</v>
      </c>
      <c r="E1288" s="13" t="str">
        <f>UPPER(MahasiswaTE!G1288)</f>
        <v>L</v>
      </c>
      <c r="F1288" s="13" t="str">
        <f>UPPER(MahasiswaTE!I1288)</f>
        <v>MERUYA</v>
      </c>
      <c r="G1288" s="13" t="str">
        <f>UPPER(MahasiswaTE!E1288)</f>
        <v/>
      </c>
    </row>
    <row r="1289" spans="1:7" ht="15">
      <c r="A1289" s="13" t="str">
        <f>UPPER(MahasiswaTE!C1289)</f>
        <v>SYUKRI</v>
      </c>
      <c r="B1289" s="13" t="str">
        <f>MahasiswaTE!B1289</f>
        <v>01496-088    </v>
      </c>
      <c r="C1289" s="33">
        <f>MahasiswaTE!H1289</f>
        <v>1996</v>
      </c>
      <c r="D1289" s="13" t="str">
        <f>UPPER(MahasiswaTE!F1289)</f>
        <v>REGULER</v>
      </c>
      <c r="E1289" s="13" t="str">
        <f>UPPER(MahasiswaTE!G1289)</f>
        <v>L</v>
      </c>
      <c r="F1289" s="13" t="str">
        <f>UPPER(MahasiswaTE!I1289)</f>
        <v>MERUYA</v>
      </c>
      <c r="G1289" s="13" t="str">
        <f>UPPER(MahasiswaTE!E1289)</f>
        <v/>
      </c>
    </row>
    <row r="1290" spans="1:7" ht="15">
      <c r="A1290" s="13" t="str">
        <f>UPPER(MahasiswaTE!C1290)</f>
        <v>TRI HARTANTO</v>
      </c>
      <c r="B1290" s="13" t="str">
        <f>MahasiswaTE!B1290</f>
        <v>01496-089    </v>
      </c>
      <c r="C1290" s="33">
        <f>MahasiswaTE!H1290</f>
        <v>1996</v>
      </c>
      <c r="D1290" s="13" t="str">
        <f>UPPER(MahasiswaTE!F1290)</f>
        <v>REGULER</v>
      </c>
      <c r="E1290" s="13" t="str">
        <f>UPPER(MahasiswaTE!G1290)</f>
        <v>L</v>
      </c>
      <c r="F1290" s="13" t="str">
        <f>UPPER(MahasiswaTE!I1290)</f>
        <v>MERUYA</v>
      </c>
      <c r="G1290" s="13" t="str">
        <f>UPPER(MahasiswaTE!E1290)</f>
        <v/>
      </c>
    </row>
    <row r="1291" spans="1:7" ht="15">
      <c r="A1291" s="13" t="str">
        <f>UPPER(MahasiswaTE!C1291)</f>
        <v>UBAD AKTOILLAH</v>
      </c>
      <c r="B1291" s="13" t="str">
        <f>MahasiswaTE!B1291</f>
        <v>01496-090    </v>
      </c>
      <c r="C1291" s="33">
        <f>MahasiswaTE!H1291</f>
        <v>1996</v>
      </c>
      <c r="D1291" s="13" t="str">
        <f>UPPER(MahasiswaTE!F1291)</f>
        <v>REGULER</v>
      </c>
      <c r="E1291" s="13" t="str">
        <f>UPPER(MahasiswaTE!G1291)</f>
        <v>L</v>
      </c>
      <c r="F1291" s="13" t="str">
        <f>UPPER(MahasiswaTE!I1291)</f>
        <v>MERUYA</v>
      </c>
      <c r="G1291" s="13" t="str">
        <f>UPPER(MahasiswaTE!E1291)</f>
        <v>SMU</v>
      </c>
    </row>
    <row r="1292" spans="1:7" ht="15">
      <c r="A1292" s="13" t="str">
        <f>UPPER(MahasiswaTE!C1292)</f>
        <v>WATEGJO</v>
      </c>
      <c r="B1292" s="13" t="str">
        <f>MahasiswaTE!B1292</f>
        <v>01496-091    </v>
      </c>
      <c r="C1292" s="33">
        <f>MahasiswaTE!H1292</f>
        <v>1996</v>
      </c>
      <c r="D1292" s="13" t="str">
        <f>UPPER(MahasiswaTE!F1292)</f>
        <v>REGULER</v>
      </c>
      <c r="E1292" s="13" t="str">
        <f>UPPER(MahasiswaTE!G1292)</f>
        <v>L</v>
      </c>
      <c r="F1292" s="13" t="str">
        <f>UPPER(MahasiswaTE!I1292)</f>
        <v>MERUYA</v>
      </c>
      <c r="G1292" s="13" t="str">
        <f>UPPER(MahasiswaTE!E1292)</f>
        <v/>
      </c>
    </row>
    <row r="1293" spans="1:7" ht="15">
      <c r="A1293" s="13" t="str">
        <f>UPPER(MahasiswaTE!C1293)</f>
        <v>WIBOWO SULISTIYO</v>
      </c>
      <c r="B1293" s="13" t="str">
        <f>MahasiswaTE!B1293</f>
        <v>01496-092    </v>
      </c>
      <c r="C1293" s="33">
        <f>MahasiswaTE!H1293</f>
        <v>1996</v>
      </c>
      <c r="D1293" s="13" t="str">
        <f>UPPER(MahasiswaTE!F1293)</f>
        <v>REGULER</v>
      </c>
      <c r="E1293" s="13" t="str">
        <f>UPPER(MahasiswaTE!G1293)</f>
        <v>L</v>
      </c>
      <c r="F1293" s="13" t="str">
        <f>UPPER(MahasiswaTE!I1293)</f>
        <v>MERUYA</v>
      </c>
      <c r="G1293" s="13" t="str">
        <f>UPPER(MahasiswaTE!E1293)</f>
        <v/>
      </c>
    </row>
    <row r="1294" spans="1:7" ht="15">
      <c r="A1294" s="13" t="str">
        <f>UPPER(MahasiswaTE!C1294)</f>
        <v>WINARNO</v>
      </c>
      <c r="B1294" s="13" t="str">
        <f>MahasiswaTE!B1294</f>
        <v>01496-093    </v>
      </c>
      <c r="C1294" s="33">
        <f>MahasiswaTE!H1294</f>
        <v>1996</v>
      </c>
      <c r="D1294" s="13" t="str">
        <f>UPPER(MahasiswaTE!F1294)</f>
        <v>REGULER</v>
      </c>
      <c r="E1294" s="13" t="str">
        <f>UPPER(MahasiswaTE!G1294)</f>
        <v>L</v>
      </c>
      <c r="F1294" s="13" t="str">
        <f>UPPER(MahasiswaTE!I1294)</f>
        <v>MERUYA</v>
      </c>
      <c r="G1294" s="13" t="str">
        <f>UPPER(MahasiswaTE!E1294)</f>
        <v/>
      </c>
    </row>
    <row r="1295" spans="1:7" ht="15">
      <c r="A1295" s="13" t="str">
        <f>UPPER(MahasiswaTE!C1295)</f>
        <v>WISNU PRIYAMBODO</v>
      </c>
      <c r="B1295" s="13" t="str">
        <f>MahasiswaTE!B1295</f>
        <v>01496-094    </v>
      </c>
      <c r="C1295" s="33">
        <f>MahasiswaTE!H1295</f>
        <v>1996</v>
      </c>
      <c r="D1295" s="13" t="str">
        <f>UPPER(MahasiswaTE!F1295)</f>
        <v>REGULER</v>
      </c>
      <c r="E1295" s="13" t="str">
        <f>UPPER(MahasiswaTE!G1295)</f>
        <v>L</v>
      </c>
      <c r="F1295" s="13" t="str">
        <f>UPPER(MahasiswaTE!I1295)</f>
        <v>MERUYA</v>
      </c>
      <c r="G1295" s="13" t="str">
        <f>UPPER(MahasiswaTE!E1295)</f>
        <v/>
      </c>
    </row>
    <row r="1296" spans="1:7" ht="15">
      <c r="A1296" s="13" t="str">
        <f>UPPER(MahasiswaTE!C1296)</f>
        <v>YUSUF DIPONEGORO</v>
      </c>
      <c r="B1296" s="13" t="str">
        <f>MahasiswaTE!B1296</f>
        <v>01496-095    </v>
      </c>
      <c r="C1296" s="33">
        <f>MahasiswaTE!H1296</f>
        <v>1996</v>
      </c>
      <c r="D1296" s="13" t="str">
        <f>UPPER(MahasiswaTE!F1296)</f>
        <v>REGULER</v>
      </c>
      <c r="E1296" s="13" t="str">
        <f>UPPER(MahasiswaTE!G1296)</f>
        <v>L</v>
      </c>
      <c r="F1296" s="13" t="str">
        <f>UPPER(MahasiswaTE!I1296)</f>
        <v>MERUYA</v>
      </c>
      <c r="G1296" s="13" t="str">
        <f>UPPER(MahasiswaTE!E1296)</f>
        <v>SMU</v>
      </c>
    </row>
    <row r="1297" spans="1:7" ht="15">
      <c r="A1297" s="13" t="str">
        <f>UPPER(MahasiswaTE!C1297)</f>
        <v>CATLEYA OCTAVIRA CATUR P.</v>
      </c>
      <c r="B1297" s="13" t="str">
        <f>MahasiswaTE!B1297</f>
        <v>01496-101    </v>
      </c>
      <c r="C1297" s="33">
        <f>MahasiswaTE!H1297</f>
        <v>1996</v>
      </c>
      <c r="D1297" s="13" t="str">
        <f>UPPER(MahasiswaTE!F1297)</f>
        <v>REGULER</v>
      </c>
      <c r="E1297" s="13" t="str">
        <f>UPPER(MahasiswaTE!G1297)</f>
        <v>M</v>
      </c>
      <c r="F1297" s="13" t="str">
        <f>UPPER(MahasiswaTE!I1297)</f>
        <v>MERUYA</v>
      </c>
      <c r="G1297" s="13" t="str">
        <f>UPPER(MahasiswaTE!E1297)</f>
        <v/>
      </c>
    </row>
    <row r="1298" spans="1:7" ht="15">
      <c r="A1298" s="13" t="str">
        <f>UPPER(MahasiswaTE!C1298)</f>
        <v>ADE IRAWAN RACHMAT</v>
      </c>
      <c r="B1298" s="13" t="str">
        <f>MahasiswaTE!B1298</f>
        <v>01496-102    </v>
      </c>
      <c r="C1298" s="33">
        <f>MahasiswaTE!H1298</f>
        <v>1996</v>
      </c>
      <c r="D1298" s="13" t="str">
        <f>UPPER(MahasiswaTE!F1298)</f>
        <v>REGULER</v>
      </c>
      <c r="E1298" s="13" t="str">
        <f>UPPER(MahasiswaTE!G1298)</f>
        <v>L</v>
      </c>
      <c r="F1298" s="13" t="str">
        <f>UPPER(MahasiswaTE!I1298)</f>
        <v>MERUYA</v>
      </c>
      <c r="G1298" s="13" t="str">
        <f>UPPER(MahasiswaTE!E1298)</f>
        <v/>
      </c>
    </row>
    <row r="1299" spans="1:7" ht="15">
      <c r="A1299" s="13" t="str">
        <f>UPPER(MahasiswaTE!C1299)</f>
        <v>AKHMAD SAEKHU</v>
      </c>
      <c r="B1299" s="13" t="str">
        <f>MahasiswaTE!B1299</f>
        <v>01496-103    </v>
      </c>
      <c r="C1299" s="33">
        <f>MahasiswaTE!H1299</f>
        <v>1996</v>
      </c>
      <c r="D1299" s="13" t="str">
        <f>UPPER(MahasiswaTE!F1299)</f>
        <v>REGULER</v>
      </c>
      <c r="E1299" s="13" t="str">
        <f>UPPER(MahasiswaTE!G1299)</f>
        <v>L</v>
      </c>
      <c r="F1299" s="13" t="str">
        <f>UPPER(MahasiswaTE!I1299)</f>
        <v>MERUYA</v>
      </c>
      <c r="G1299" s="13" t="str">
        <f>UPPER(MahasiswaTE!E1299)</f>
        <v/>
      </c>
    </row>
    <row r="1300" spans="1:7" ht="15">
      <c r="A1300" s="13" t="str">
        <f>UPPER(MahasiswaTE!C1300)</f>
        <v>ANGGONO RARAS TIRTO SAKTI</v>
      </c>
      <c r="B1300" s="13" t="str">
        <f>MahasiswaTE!B1300</f>
        <v>01496-104    </v>
      </c>
      <c r="C1300" s="33">
        <f>MahasiswaTE!H1300</f>
        <v>1996</v>
      </c>
      <c r="D1300" s="13" t="str">
        <f>UPPER(MahasiswaTE!F1300)</f>
        <v>REGULER</v>
      </c>
      <c r="E1300" s="13" t="str">
        <f>UPPER(MahasiswaTE!G1300)</f>
        <v>L</v>
      </c>
      <c r="F1300" s="13" t="str">
        <f>UPPER(MahasiswaTE!I1300)</f>
        <v>MERUYA</v>
      </c>
      <c r="G1300" s="13" t="str">
        <f>UPPER(MahasiswaTE!E1300)</f>
        <v/>
      </c>
    </row>
    <row r="1301" spans="1:7" ht="15">
      <c r="A1301" s="13" t="str">
        <f>UPPER(MahasiswaTE!C1301)</f>
        <v>ANTON TARMIZI</v>
      </c>
      <c r="B1301" s="13" t="str">
        <f>MahasiswaTE!B1301</f>
        <v>01496-105    </v>
      </c>
      <c r="C1301" s="33">
        <f>MahasiswaTE!H1301</f>
        <v>1996</v>
      </c>
      <c r="D1301" s="13" t="str">
        <f>UPPER(MahasiswaTE!F1301)</f>
        <v>REGULER</v>
      </c>
      <c r="E1301" s="13" t="str">
        <f>UPPER(MahasiswaTE!G1301)</f>
        <v>L</v>
      </c>
      <c r="F1301" s="13" t="str">
        <f>UPPER(MahasiswaTE!I1301)</f>
        <v>MERUYA</v>
      </c>
      <c r="G1301" s="13" t="str">
        <f>UPPER(MahasiswaTE!E1301)</f>
        <v/>
      </c>
    </row>
    <row r="1302" spans="1:7" ht="15">
      <c r="A1302" s="13" t="str">
        <f>UPPER(MahasiswaTE!C1302)</f>
        <v>BAMBANG SAMBADI</v>
      </c>
      <c r="B1302" s="13" t="str">
        <f>MahasiswaTE!B1302</f>
        <v>01496-106    </v>
      </c>
      <c r="C1302" s="33">
        <f>MahasiswaTE!H1302</f>
        <v>1996</v>
      </c>
      <c r="D1302" s="13" t="str">
        <f>UPPER(MahasiswaTE!F1302)</f>
        <v>REGULER</v>
      </c>
      <c r="E1302" s="13" t="str">
        <f>UPPER(MahasiswaTE!G1302)</f>
        <v>L</v>
      </c>
      <c r="F1302" s="13" t="str">
        <f>UPPER(MahasiswaTE!I1302)</f>
        <v>MERUYA</v>
      </c>
      <c r="G1302" s="13" t="str">
        <f>UPPER(MahasiswaTE!E1302)</f>
        <v/>
      </c>
    </row>
    <row r="1303" spans="1:7" ht="15">
      <c r="A1303" s="13" t="str">
        <f>UPPER(MahasiswaTE!C1303)</f>
        <v>ERIYANDI</v>
      </c>
      <c r="B1303" s="13" t="str">
        <f>MahasiswaTE!B1303</f>
        <v>01496-107    </v>
      </c>
      <c r="C1303" s="33">
        <f>MahasiswaTE!H1303</f>
        <v>1996</v>
      </c>
      <c r="D1303" s="13" t="str">
        <f>UPPER(MahasiswaTE!F1303)</f>
        <v>REGULER</v>
      </c>
      <c r="E1303" s="13" t="str">
        <f>UPPER(MahasiswaTE!G1303)</f>
        <v>L</v>
      </c>
      <c r="F1303" s="13" t="str">
        <f>UPPER(MahasiswaTE!I1303)</f>
        <v>MERUYA</v>
      </c>
      <c r="G1303" s="13" t="str">
        <f>UPPER(MahasiswaTE!E1303)</f>
        <v/>
      </c>
    </row>
    <row r="1304" spans="1:7" ht="15">
      <c r="A1304" s="13" t="str">
        <f>UPPER(MahasiswaTE!C1304)</f>
        <v>ERWIN KURNIADI</v>
      </c>
      <c r="B1304" s="13" t="str">
        <f>MahasiswaTE!B1304</f>
        <v>01496-108    </v>
      </c>
      <c r="C1304" s="33">
        <f>MahasiswaTE!H1304</f>
        <v>1996</v>
      </c>
      <c r="D1304" s="13" t="str">
        <f>UPPER(MahasiswaTE!F1304)</f>
        <v>REGULER</v>
      </c>
      <c r="E1304" s="13" t="str">
        <f>UPPER(MahasiswaTE!G1304)</f>
        <v>L</v>
      </c>
      <c r="F1304" s="13" t="str">
        <f>UPPER(MahasiswaTE!I1304)</f>
        <v>MERUYA</v>
      </c>
      <c r="G1304" s="13" t="str">
        <f>UPPER(MahasiswaTE!E1304)</f>
        <v/>
      </c>
    </row>
    <row r="1305" spans="1:7" ht="15">
      <c r="A1305" s="13" t="str">
        <f>UPPER(MahasiswaTE!C1305)</f>
        <v>ENDANG KARDJUDIN</v>
      </c>
      <c r="B1305" s="13" t="str">
        <f>MahasiswaTE!B1305</f>
        <v>01496-109    </v>
      </c>
      <c r="C1305" s="33">
        <f>MahasiswaTE!H1305</f>
        <v>1996</v>
      </c>
      <c r="D1305" s="13" t="str">
        <f>UPPER(MahasiswaTE!F1305)</f>
        <v>REGULER</v>
      </c>
      <c r="E1305" s="13" t="str">
        <f>UPPER(MahasiswaTE!G1305)</f>
        <v>L</v>
      </c>
      <c r="F1305" s="13" t="str">
        <f>UPPER(MahasiswaTE!I1305)</f>
        <v>MERUYA</v>
      </c>
      <c r="G1305" s="13" t="str">
        <f>UPPER(MahasiswaTE!E1305)</f>
        <v/>
      </c>
    </row>
    <row r="1306" spans="1:7" ht="15">
      <c r="A1306" s="13" t="str">
        <f>UPPER(MahasiswaTE!C1306)</f>
        <v>FARID AFIF SUGENG PRIYADI</v>
      </c>
      <c r="B1306" s="13" t="str">
        <f>MahasiswaTE!B1306</f>
        <v>01496-110    </v>
      </c>
      <c r="C1306" s="33">
        <f>MahasiswaTE!H1306</f>
        <v>1996</v>
      </c>
      <c r="D1306" s="13" t="str">
        <f>UPPER(MahasiswaTE!F1306)</f>
        <v>REGULER</v>
      </c>
      <c r="E1306" s="13" t="str">
        <f>UPPER(MahasiswaTE!G1306)</f>
        <v>L</v>
      </c>
      <c r="F1306" s="13" t="str">
        <f>UPPER(MahasiswaTE!I1306)</f>
        <v>MERUYA</v>
      </c>
      <c r="G1306" s="13" t="str">
        <f>UPPER(MahasiswaTE!E1306)</f>
        <v/>
      </c>
    </row>
    <row r="1307" spans="1:7" ht="15">
      <c r="A1307" s="13" t="str">
        <f>UPPER(MahasiswaTE!C1307)</f>
        <v>HARMINTO TJIPTADI</v>
      </c>
      <c r="B1307" s="13" t="str">
        <f>MahasiswaTE!B1307</f>
        <v>01496-111    </v>
      </c>
      <c r="C1307" s="33">
        <f>MahasiswaTE!H1307</f>
        <v>1996</v>
      </c>
      <c r="D1307" s="13" t="str">
        <f>UPPER(MahasiswaTE!F1307)</f>
        <v>REGULER</v>
      </c>
      <c r="E1307" s="13" t="str">
        <f>UPPER(MahasiswaTE!G1307)</f>
        <v>L</v>
      </c>
      <c r="F1307" s="13" t="str">
        <f>UPPER(MahasiswaTE!I1307)</f>
        <v>MERUYA</v>
      </c>
      <c r="G1307" s="13" t="str">
        <f>UPPER(MahasiswaTE!E1307)</f>
        <v/>
      </c>
    </row>
    <row r="1308" spans="1:7" ht="15">
      <c r="A1308" s="13" t="str">
        <f>UPPER(MahasiswaTE!C1308)</f>
        <v>IBNU HERMAWAN</v>
      </c>
      <c r="B1308" s="13" t="str">
        <f>MahasiswaTE!B1308</f>
        <v>01496-112    </v>
      </c>
      <c r="C1308" s="33">
        <f>MahasiswaTE!H1308</f>
        <v>1996</v>
      </c>
      <c r="D1308" s="13" t="str">
        <f>UPPER(MahasiswaTE!F1308)</f>
        <v>REGULER</v>
      </c>
      <c r="E1308" s="13" t="str">
        <f>UPPER(MahasiswaTE!G1308)</f>
        <v>L</v>
      </c>
      <c r="F1308" s="13" t="str">
        <f>UPPER(MahasiswaTE!I1308)</f>
        <v>MERUYA</v>
      </c>
      <c r="G1308" s="13" t="str">
        <f>UPPER(MahasiswaTE!E1308)</f>
        <v/>
      </c>
    </row>
    <row r="1309" spans="1:7" ht="15">
      <c r="A1309" s="13" t="str">
        <f>UPPER(MahasiswaTE!C1309)</f>
        <v>MARDIYONO</v>
      </c>
      <c r="B1309" s="13" t="str">
        <f>MahasiswaTE!B1309</f>
        <v>01496-113    </v>
      </c>
      <c r="C1309" s="33">
        <f>MahasiswaTE!H1309</f>
        <v>1996</v>
      </c>
      <c r="D1309" s="13" t="str">
        <f>UPPER(MahasiswaTE!F1309)</f>
        <v>REGULER</v>
      </c>
      <c r="E1309" s="13" t="str">
        <f>UPPER(MahasiswaTE!G1309)</f>
        <v>L</v>
      </c>
      <c r="F1309" s="13" t="str">
        <f>UPPER(MahasiswaTE!I1309)</f>
        <v>MERUYA</v>
      </c>
      <c r="G1309" s="13" t="str">
        <f>UPPER(MahasiswaTE!E1309)</f>
        <v/>
      </c>
    </row>
    <row r="1310" spans="1:7" ht="15">
      <c r="A1310" s="13" t="str">
        <f>UPPER(MahasiswaTE!C1310)</f>
        <v>MARLAN HERNANTO</v>
      </c>
      <c r="B1310" s="13" t="str">
        <f>MahasiswaTE!B1310</f>
        <v>01496-114    </v>
      </c>
      <c r="C1310" s="33">
        <f>MahasiswaTE!H1310</f>
        <v>1996</v>
      </c>
      <c r="D1310" s="13" t="str">
        <f>UPPER(MahasiswaTE!F1310)</f>
        <v>REGULER</v>
      </c>
      <c r="E1310" s="13" t="str">
        <f>UPPER(MahasiswaTE!G1310)</f>
        <v>L</v>
      </c>
      <c r="F1310" s="13" t="str">
        <f>UPPER(MahasiswaTE!I1310)</f>
        <v>MERUYA</v>
      </c>
      <c r="G1310" s="13" t="str">
        <f>UPPER(MahasiswaTE!E1310)</f>
        <v/>
      </c>
    </row>
    <row r="1311" spans="1:7" ht="15">
      <c r="A1311" s="13" t="str">
        <f>UPPER(MahasiswaTE!C1311)</f>
        <v>M. NISCHAN</v>
      </c>
      <c r="B1311" s="13" t="str">
        <f>MahasiswaTE!B1311</f>
        <v>01496-115    </v>
      </c>
      <c r="C1311" s="33">
        <f>MahasiswaTE!H1311</f>
        <v>1996</v>
      </c>
      <c r="D1311" s="13" t="str">
        <f>UPPER(MahasiswaTE!F1311)</f>
        <v>REGULER</v>
      </c>
      <c r="E1311" s="13" t="str">
        <f>UPPER(MahasiswaTE!G1311)</f>
        <v>L</v>
      </c>
      <c r="F1311" s="13" t="str">
        <f>UPPER(MahasiswaTE!I1311)</f>
        <v>MERUYA</v>
      </c>
      <c r="G1311" s="13" t="str">
        <f>UPPER(MahasiswaTE!E1311)</f>
        <v/>
      </c>
    </row>
    <row r="1312" spans="1:7" ht="15">
      <c r="A1312" s="13" t="str">
        <f>UPPER(MahasiswaTE!C1312)</f>
        <v>MUDJIONO</v>
      </c>
      <c r="B1312" s="13" t="str">
        <f>MahasiswaTE!B1312</f>
        <v>01496-116    </v>
      </c>
      <c r="C1312" s="33">
        <f>MahasiswaTE!H1312</f>
        <v>1996</v>
      </c>
      <c r="D1312" s="13" t="str">
        <f>UPPER(MahasiswaTE!F1312)</f>
        <v>REGULER</v>
      </c>
      <c r="E1312" s="13" t="str">
        <f>UPPER(MahasiswaTE!G1312)</f>
        <v>L</v>
      </c>
      <c r="F1312" s="13" t="str">
        <f>UPPER(MahasiswaTE!I1312)</f>
        <v>MERUYA</v>
      </c>
      <c r="G1312" s="13" t="str">
        <f>UPPER(MahasiswaTE!E1312)</f>
        <v/>
      </c>
    </row>
    <row r="1313" spans="1:7" ht="15">
      <c r="A1313" s="13" t="str">
        <f>UPPER(MahasiswaTE!C1313)</f>
        <v>PRAYITNO</v>
      </c>
      <c r="B1313" s="13" t="str">
        <f>MahasiswaTE!B1313</f>
        <v>01496-117    </v>
      </c>
      <c r="C1313" s="33">
        <f>MahasiswaTE!H1313</f>
        <v>1996</v>
      </c>
      <c r="D1313" s="13" t="str">
        <f>UPPER(MahasiswaTE!F1313)</f>
        <v>REGULER</v>
      </c>
      <c r="E1313" s="13" t="str">
        <f>UPPER(MahasiswaTE!G1313)</f>
        <v>L</v>
      </c>
      <c r="F1313" s="13" t="str">
        <f>UPPER(MahasiswaTE!I1313)</f>
        <v>MERUYA</v>
      </c>
      <c r="G1313" s="13" t="str">
        <f>UPPER(MahasiswaTE!E1313)</f>
        <v/>
      </c>
    </row>
    <row r="1314" spans="1:7" ht="15">
      <c r="A1314" s="13" t="str">
        <f>UPPER(MahasiswaTE!C1314)</f>
        <v>R. DJONI SLAMET HARDJONO</v>
      </c>
      <c r="B1314" s="13" t="str">
        <f>MahasiswaTE!B1314</f>
        <v>01496-118    </v>
      </c>
      <c r="C1314" s="33">
        <f>MahasiswaTE!H1314</f>
        <v>1996</v>
      </c>
      <c r="D1314" s="13" t="str">
        <f>UPPER(MahasiswaTE!F1314)</f>
        <v>REGULER</v>
      </c>
      <c r="E1314" s="13" t="str">
        <f>UPPER(MahasiswaTE!G1314)</f>
        <v>L</v>
      </c>
      <c r="F1314" s="13" t="str">
        <f>UPPER(MahasiswaTE!I1314)</f>
        <v>MERUYA</v>
      </c>
      <c r="G1314" s="13" t="str">
        <f>UPPER(MahasiswaTE!E1314)</f>
        <v/>
      </c>
    </row>
    <row r="1315" spans="1:7" ht="15">
      <c r="A1315" s="13" t="str">
        <f>UPPER(MahasiswaTE!C1315)</f>
        <v>RIDWAN Z.</v>
      </c>
      <c r="B1315" s="13" t="str">
        <f>MahasiswaTE!B1315</f>
        <v>01496-119    </v>
      </c>
      <c r="C1315" s="33">
        <f>MahasiswaTE!H1315</f>
        <v>1996</v>
      </c>
      <c r="D1315" s="13" t="str">
        <f>UPPER(MahasiswaTE!F1315)</f>
        <v>REGULER</v>
      </c>
      <c r="E1315" s="13" t="str">
        <f>UPPER(MahasiswaTE!G1315)</f>
        <v>L</v>
      </c>
      <c r="F1315" s="13" t="str">
        <f>UPPER(MahasiswaTE!I1315)</f>
        <v>MERUYA</v>
      </c>
      <c r="G1315" s="13" t="str">
        <f>UPPER(MahasiswaTE!E1315)</f>
        <v/>
      </c>
    </row>
    <row r="1316" spans="1:7" ht="15">
      <c r="A1316" s="13" t="str">
        <f>UPPER(MahasiswaTE!C1316)</f>
        <v>RENDY ARBAIN R.</v>
      </c>
      <c r="B1316" s="13" t="str">
        <f>MahasiswaTE!B1316</f>
        <v>01496-120    </v>
      </c>
      <c r="C1316" s="33">
        <f>MahasiswaTE!H1316</f>
        <v>1996</v>
      </c>
      <c r="D1316" s="13" t="str">
        <f>UPPER(MahasiswaTE!F1316)</f>
        <v>REGULER</v>
      </c>
      <c r="E1316" s="13" t="str">
        <f>UPPER(MahasiswaTE!G1316)</f>
        <v>L</v>
      </c>
      <c r="F1316" s="13" t="str">
        <f>UPPER(MahasiswaTE!I1316)</f>
        <v>MERUYA</v>
      </c>
      <c r="G1316" s="13" t="str">
        <f>UPPER(MahasiswaTE!E1316)</f>
        <v/>
      </c>
    </row>
    <row r="1317" spans="1:7" ht="15">
      <c r="A1317" s="13" t="str">
        <f>UPPER(MahasiswaTE!C1317)</f>
        <v>SUBIJANTO</v>
      </c>
      <c r="B1317" s="13" t="str">
        <f>MahasiswaTE!B1317</f>
        <v>01496-121    </v>
      </c>
      <c r="C1317" s="33">
        <f>MahasiswaTE!H1317</f>
        <v>1996</v>
      </c>
      <c r="D1317" s="13" t="str">
        <f>UPPER(MahasiswaTE!F1317)</f>
        <v>REGULER</v>
      </c>
      <c r="E1317" s="13" t="str">
        <f>UPPER(MahasiswaTE!G1317)</f>
        <v>L</v>
      </c>
      <c r="F1317" s="13" t="str">
        <f>UPPER(MahasiswaTE!I1317)</f>
        <v>MERUYA</v>
      </c>
      <c r="G1317" s="13" t="str">
        <f>UPPER(MahasiswaTE!E1317)</f>
        <v/>
      </c>
    </row>
    <row r="1318" spans="1:7" ht="15">
      <c r="A1318" s="13" t="str">
        <f>UPPER(MahasiswaTE!C1318)</f>
        <v>SUGIYANTO</v>
      </c>
      <c r="B1318" s="13" t="str">
        <f>MahasiswaTE!B1318</f>
        <v>01496-122    </v>
      </c>
      <c r="C1318" s="33">
        <f>MahasiswaTE!H1318</f>
        <v>1996</v>
      </c>
      <c r="D1318" s="13" t="str">
        <f>UPPER(MahasiswaTE!F1318)</f>
        <v>REGULER</v>
      </c>
      <c r="E1318" s="13" t="str">
        <f>UPPER(MahasiswaTE!G1318)</f>
        <v>L</v>
      </c>
      <c r="F1318" s="13" t="str">
        <f>UPPER(MahasiswaTE!I1318)</f>
        <v>MERUYA</v>
      </c>
      <c r="G1318" s="13" t="str">
        <f>UPPER(MahasiswaTE!E1318)</f>
        <v/>
      </c>
    </row>
    <row r="1319" spans="1:7" ht="15">
      <c r="A1319" s="13" t="str">
        <f>UPPER(MahasiswaTE!C1319)</f>
        <v>SABDO PURNOMO</v>
      </c>
      <c r="B1319" s="13" t="str">
        <f>MahasiswaTE!B1319</f>
        <v>01496-123    </v>
      </c>
      <c r="C1319" s="33">
        <f>MahasiswaTE!H1319</f>
        <v>1996</v>
      </c>
      <c r="D1319" s="13" t="str">
        <f>UPPER(MahasiswaTE!F1319)</f>
        <v>REGULER</v>
      </c>
      <c r="E1319" s="13" t="str">
        <f>UPPER(MahasiswaTE!G1319)</f>
        <v>L</v>
      </c>
      <c r="F1319" s="13" t="str">
        <f>UPPER(MahasiswaTE!I1319)</f>
        <v>MERUYA</v>
      </c>
      <c r="G1319" s="13" t="str">
        <f>UPPER(MahasiswaTE!E1319)</f>
        <v/>
      </c>
    </row>
    <row r="1320" spans="1:7" ht="15">
      <c r="A1320" s="13" t="str">
        <f>UPPER(MahasiswaTE!C1320)</f>
        <v>SUTONO</v>
      </c>
      <c r="B1320" s="13" t="str">
        <f>MahasiswaTE!B1320</f>
        <v>01496-124    </v>
      </c>
      <c r="C1320" s="33">
        <f>MahasiswaTE!H1320</f>
        <v>1996</v>
      </c>
      <c r="D1320" s="13" t="str">
        <f>UPPER(MahasiswaTE!F1320)</f>
        <v>REGULER</v>
      </c>
      <c r="E1320" s="13" t="str">
        <f>UPPER(MahasiswaTE!G1320)</f>
        <v>L</v>
      </c>
      <c r="F1320" s="13" t="str">
        <f>UPPER(MahasiswaTE!I1320)</f>
        <v>MERUYA</v>
      </c>
      <c r="G1320" s="13" t="str">
        <f>UPPER(MahasiswaTE!E1320)</f>
        <v/>
      </c>
    </row>
    <row r="1321" spans="1:7" ht="15">
      <c r="A1321" s="13" t="str">
        <f>UPPER(MahasiswaTE!C1321)</f>
        <v>T E W A N G</v>
      </c>
      <c r="B1321" s="13" t="str">
        <f>MahasiswaTE!B1321</f>
        <v>01496-125    </v>
      </c>
      <c r="C1321" s="33">
        <f>MahasiswaTE!H1321</f>
        <v>1996</v>
      </c>
      <c r="D1321" s="13" t="str">
        <f>UPPER(MahasiswaTE!F1321)</f>
        <v>REGULER</v>
      </c>
      <c r="E1321" s="13" t="str">
        <f>UPPER(MahasiswaTE!G1321)</f>
        <v>L</v>
      </c>
      <c r="F1321" s="13" t="str">
        <f>UPPER(MahasiswaTE!I1321)</f>
        <v>MERUYA</v>
      </c>
      <c r="G1321" s="13" t="str">
        <f>UPPER(MahasiswaTE!E1321)</f>
        <v/>
      </c>
    </row>
    <row r="1322" spans="1:7" ht="15">
      <c r="A1322" s="13" t="str">
        <f>UPPER(MahasiswaTE!C1322)</f>
        <v>TEDJOMARTOJO</v>
      </c>
      <c r="B1322" s="13" t="str">
        <f>MahasiswaTE!B1322</f>
        <v>01496-126    </v>
      </c>
      <c r="C1322" s="33">
        <f>MahasiswaTE!H1322</f>
        <v>1996</v>
      </c>
      <c r="D1322" s="13" t="str">
        <f>UPPER(MahasiswaTE!F1322)</f>
        <v>REGULER</v>
      </c>
      <c r="E1322" s="13" t="str">
        <f>UPPER(MahasiswaTE!G1322)</f>
        <v>L</v>
      </c>
      <c r="F1322" s="13" t="str">
        <f>UPPER(MahasiswaTE!I1322)</f>
        <v>MERUYA</v>
      </c>
      <c r="G1322" s="13" t="str">
        <f>UPPER(MahasiswaTE!E1322)</f>
        <v/>
      </c>
    </row>
    <row r="1323" spans="1:7" ht="15">
      <c r="A1323" s="13" t="str">
        <f>UPPER(MahasiswaTE!C1323)</f>
        <v>AAN GUNAWAN</v>
      </c>
      <c r="B1323" s="13" t="str">
        <f>MahasiswaTE!B1323</f>
        <v>01497-001    </v>
      </c>
      <c r="C1323" s="33">
        <f>MahasiswaTE!H1323</f>
        <v>1997</v>
      </c>
      <c r="D1323" s="13" t="str">
        <f>UPPER(MahasiswaTE!F1323)</f>
        <v>REGULER</v>
      </c>
      <c r="E1323" s="13" t="str">
        <f>UPPER(MahasiswaTE!G1323)</f>
        <v>L</v>
      </c>
      <c r="F1323" s="13" t="str">
        <f>UPPER(MahasiswaTE!I1323)</f>
        <v>MERUYA</v>
      </c>
      <c r="G1323" s="13" t="str">
        <f>UPPER(MahasiswaTE!E1323)</f>
        <v>SLTA</v>
      </c>
    </row>
    <row r="1324" spans="1:7" ht="15">
      <c r="A1324" s="13" t="str">
        <f>UPPER(MahasiswaTE!C1324)</f>
        <v>ACEP SAPUTRA</v>
      </c>
      <c r="B1324" s="13" t="str">
        <f>MahasiswaTE!B1324</f>
        <v>01497-002    </v>
      </c>
      <c r="C1324" s="33">
        <f>MahasiswaTE!H1324</f>
        <v>1997</v>
      </c>
      <c r="D1324" s="13" t="str">
        <f>UPPER(MahasiswaTE!F1324)</f>
        <v>REGULER</v>
      </c>
      <c r="E1324" s="13" t="str">
        <f>UPPER(MahasiswaTE!G1324)</f>
        <v>L</v>
      </c>
      <c r="F1324" s="13" t="str">
        <f>UPPER(MahasiswaTE!I1324)</f>
        <v>MERUYA</v>
      </c>
      <c r="G1324" s="13" t="str">
        <f>UPPER(MahasiswaTE!E1324)</f>
        <v>LAINYA</v>
      </c>
    </row>
    <row r="1325" spans="1:7" ht="15">
      <c r="A1325" s="13" t="str">
        <f>UPPER(MahasiswaTE!C1325)</f>
        <v>ACHMAD SOPYAN</v>
      </c>
      <c r="B1325" s="13" t="str">
        <f>MahasiswaTE!B1325</f>
        <v>01497-003    </v>
      </c>
      <c r="C1325" s="33">
        <f>MahasiswaTE!H1325</f>
        <v>1997</v>
      </c>
      <c r="D1325" s="13" t="str">
        <f>UPPER(MahasiswaTE!F1325)</f>
        <v>REGULER</v>
      </c>
      <c r="E1325" s="13" t="str">
        <f>UPPER(MahasiswaTE!G1325)</f>
        <v>L</v>
      </c>
      <c r="F1325" s="13" t="str">
        <f>UPPER(MahasiswaTE!I1325)</f>
        <v>MERUYA</v>
      </c>
      <c r="G1325" s="13" t="str">
        <f>UPPER(MahasiswaTE!E1325)</f>
        <v>LAINYA</v>
      </c>
    </row>
    <row r="1326" spans="1:7" ht="15">
      <c r="A1326" s="13" t="str">
        <f>UPPER(MahasiswaTE!C1326)</f>
        <v>ADI SUROSO</v>
      </c>
      <c r="B1326" s="13" t="str">
        <f>MahasiswaTE!B1326</f>
        <v>01497-004    </v>
      </c>
      <c r="C1326" s="33">
        <f>MahasiswaTE!H1326</f>
        <v>1997</v>
      </c>
      <c r="D1326" s="13" t="str">
        <f>UPPER(MahasiswaTE!F1326)</f>
        <v>REGULER</v>
      </c>
      <c r="E1326" s="13" t="str">
        <f>UPPER(MahasiswaTE!G1326)</f>
        <v>L</v>
      </c>
      <c r="F1326" s="13" t="str">
        <f>UPPER(MahasiswaTE!I1326)</f>
        <v>MERUYA</v>
      </c>
      <c r="G1326" s="13" t="str">
        <f>UPPER(MahasiswaTE!E1326)</f>
        <v>SMU</v>
      </c>
    </row>
    <row r="1327" spans="1:7" ht="15">
      <c r="A1327" s="13" t="str">
        <f>UPPER(MahasiswaTE!C1327)</f>
        <v>AFRIAN ARIESTO</v>
      </c>
      <c r="B1327" s="13" t="str">
        <f>MahasiswaTE!B1327</f>
        <v>01497-005    </v>
      </c>
      <c r="C1327" s="33">
        <f>MahasiswaTE!H1327</f>
        <v>1997</v>
      </c>
      <c r="D1327" s="13" t="str">
        <f>UPPER(MahasiswaTE!F1327)</f>
        <v>REGULER</v>
      </c>
      <c r="E1327" s="13" t="str">
        <f>UPPER(MahasiswaTE!G1327)</f>
        <v>M</v>
      </c>
      <c r="F1327" s="13" t="str">
        <f>UPPER(MahasiswaTE!I1327)</f>
        <v>MERUYA</v>
      </c>
      <c r="G1327" s="13" t="str">
        <f>UPPER(MahasiswaTE!E1327)</f>
        <v>SLTA</v>
      </c>
    </row>
    <row r="1328" spans="1:7" ht="15">
      <c r="A1328" s="13" t="str">
        <f>UPPER(MahasiswaTE!C1328)</f>
        <v>AGUNG RATNA DEWI</v>
      </c>
      <c r="B1328" s="13" t="str">
        <f>MahasiswaTE!B1328</f>
        <v>01497-006    </v>
      </c>
      <c r="C1328" s="33">
        <f>MahasiswaTE!H1328</f>
        <v>1997</v>
      </c>
      <c r="D1328" s="13" t="str">
        <f>UPPER(MahasiswaTE!F1328)</f>
        <v>REGULER</v>
      </c>
      <c r="E1328" s="13" t="str">
        <f>UPPER(MahasiswaTE!G1328)</f>
        <v>L</v>
      </c>
      <c r="F1328" s="13" t="str">
        <f>UPPER(MahasiswaTE!I1328)</f>
        <v>MERUYA</v>
      </c>
      <c r="G1328" s="13" t="str">
        <f>UPPER(MahasiswaTE!E1328)</f>
        <v/>
      </c>
    </row>
    <row r="1329" spans="1:7" ht="15">
      <c r="A1329" s="13" t="str">
        <f>UPPER(MahasiswaTE!C1329)</f>
        <v>ALEXANDER PARLINDUNGAN</v>
      </c>
      <c r="B1329" s="13" t="str">
        <f>MahasiswaTE!B1329</f>
        <v>01497-007    </v>
      </c>
      <c r="C1329" s="33">
        <f>MahasiswaTE!H1329</f>
        <v>1997</v>
      </c>
      <c r="D1329" s="13" t="str">
        <f>UPPER(MahasiswaTE!F1329)</f>
        <v>REGULER</v>
      </c>
      <c r="E1329" s="13" t="str">
        <f>UPPER(MahasiswaTE!G1329)</f>
        <v>L</v>
      </c>
      <c r="F1329" s="13" t="str">
        <f>UPPER(MahasiswaTE!I1329)</f>
        <v>MERUYA</v>
      </c>
      <c r="G1329" s="13" t="str">
        <f>UPPER(MahasiswaTE!E1329)</f>
        <v/>
      </c>
    </row>
    <row r="1330" spans="1:7" ht="15">
      <c r="A1330" s="13" t="str">
        <f>UPPER(MahasiswaTE!C1330)</f>
        <v>ALI IMRON</v>
      </c>
      <c r="B1330" s="13" t="str">
        <f>MahasiswaTE!B1330</f>
        <v>01497-008    </v>
      </c>
      <c r="C1330" s="33">
        <f>MahasiswaTE!H1330</f>
        <v>1997</v>
      </c>
      <c r="D1330" s="13" t="str">
        <f>UPPER(MahasiswaTE!F1330)</f>
        <v>REGULER</v>
      </c>
      <c r="E1330" s="13" t="str">
        <f>UPPER(MahasiswaTE!G1330)</f>
        <v>L</v>
      </c>
      <c r="F1330" s="13" t="str">
        <f>UPPER(MahasiswaTE!I1330)</f>
        <v>MERUYA</v>
      </c>
      <c r="G1330" s="13" t="str">
        <f>UPPER(MahasiswaTE!E1330)</f>
        <v/>
      </c>
    </row>
    <row r="1331" spans="1:7" ht="15">
      <c r="A1331" s="13" t="str">
        <f>UPPER(MahasiswaTE!C1331)</f>
        <v>ALTER ARIENDHA</v>
      </c>
      <c r="B1331" s="13" t="str">
        <f>MahasiswaTE!B1331</f>
        <v>01497-009    </v>
      </c>
      <c r="C1331" s="33">
        <f>MahasiswaTE!H1331</f>
        <v>1997</v>
      </c>
      <c r="D1331" s="13" t="str">
        <f>UPPER(MahasiswaTE!F1331)</f>
        <v>REGULER</v>
      </c>
      <c r="E1331" s="13" t="str">
        <f>UPPER(MahasiswaTE!G1331)</f>
        <v>L</v>
      </c>
      <c r="F1331" s="13" t="str">
        <f>UPPER(MahasiswaTE!I1331)</f>
        <v>MERUYA</v>
      </c>
      <c r="G1331" s="13" t="str">
        <f>UPPER(MahasiswaTE!E1331)</f>
        <v/>
      </c>
    </row>
    <row r="1332" spans="1:7" ht="15">
      <c r="A1332" s="13" t="str">
        <f>UPPER(MahasiswaTE!C1332)</f>
        <v>ANDRI RIANSYAH</v>
      </c>
      <c r="B1332" s="13" t="str">
        <f>MahasiswaTE!B1332</f>
        <v>01497-010    </v>
      </c>
      <c r="C1332" s="33">
        <f>MahasiswaTE!H1332</f>
        <v>1997</v>
      </c>
      <c r="D1332" s="13" t="str">
        <f>UPPER(MahasiswaTE!F1332)</f>
        <v>REGULER</v>
      </c>
      <c r="E1332" s="13" t="str">
        <f>UPPER(MahasiswaTE!G1332)</f>
        <v>L</v>
      </c>
      <c r="F1332" s="13" t="str">
        <f>UPPER(MahasiswaTE!I1332)</f>
        <v>MERUYA</v>
      </c>
      <c r="G1332" s="13" t="str">
        <f>UPPER(MahasiswaTE!E1332)</f>
        <v/>
      </c>
    </row>
    <row r="1333" spans="1:7" ht="15">
      <c r="A1333" s="13" t="str">
        <f>UPPER(MahasiswaTE!C1333)</f>
        <v>ANDI SETIAWAN</v>
      </c>
      <c r="B1333" s="13" t="str">
        <f>MahasiswaTE!B1333</f>
        <v>01497-011    </v>
      </c>
      <c r="C1333" s="33">
        <f>MahasiswaTE!H1333</f>
        <v>1997</v>
      </c>
      <c r="D1333" s="13" t="str">
        <f>UPPER(MahasiswaTE!F1333)</f>
        <v>REGULER</v>
      </c>
      <c r="E1333" s="13" t="str">
        <f>UPPER(MahasiswaTE!G1333)</f>
        <v>L</v>
      </c>
      <c r="F1333" s="13" t="str">
        <f>UPPER(MahasiswaTE!I1333)</f>
        <v>MERUYA</v>
      </c>
      <c r="G1333" s="13" t="str">
        <f>UPPER(MahasiswaTE!E1333)</f>
        <v/>
      </c>
    </row>
    <row r="1334" spans="1:7" ht="15">
      <c r="A1334" s="13" t="str">
        <f>UPPER(MahasiswaTE!C1334)</f>
        <v>ARDHI ROSANTO</v>
      </c>
      <c r="B1334" s="13" t="str">
        <f>MahasiswaTE!B1334</f>
        <v>01497-012    </v>
      </c>
      <c r="C1334" s="33">
        <f>MahasiswaTE!H1334</f>
        <v>1997</v>
      </c>
      <c r="D1334" s="13" t="str">
        <f>UPPER(MahasiswaTE!F1334)</f>
        <v>REGULER</v>
      </c>
      <c r="E1334" s="13" t="str">
        <f>UPPER(MahasiswaTE!G1334)</f>
        <v>L</v>
      </c>
      <c r="F1334" s="13" t="str">
        <f>UPPER(MahasiswaTE!I1334)</f>
        <v>MERUYA</v>
      </c>
      <c r="G1334" s="13" t="str">
        <f>UPPER(MahasiswaTE!E1334)</f>
        <v/>
      </c>
    </row>
    <row r="1335" spans="1:7" ht="15">
      <c r="A1335" s="13" t="str">
        <f>UPPER(MahasiswaTE!C1335)</f>
        <v>ARIZA RISWANDA</v>
      </c>
      <c r="B1335" s="13" t="str">
        <f>MahasiswaTE!B1335</f>
        <v>01497-013    </v>
      </c>
      <c r="C1335" s="33">
        <f>MahasiswaTE!H1335</f>
        <v>1997</v>
      </c>
      <c r="D1335" s="13" t="str">
        <f>UPPER(MahasiswaTE!F1335)</f>
        <v>REGULER</v>
      </c>
      <c r="E1335" s="13" t="str">
        <f>UPPER(MahasiswaTE!G1335)</f>
        <v>L</v>
      </c>
      <c r="F1335" s="13" t="str">
        <f>UPPER(MahasiswaTE!I1335)</f>
        <v>MERUYA</v>
      </c>
      <c r="G1335" s="13" t="str">
        <f>UPPER(MahasiswaTE!E1335)</f>
        <v>SMU</v>
      </c>
    </row>
    <row r="1336" spans="1:7" ht="15">
      <c r="A1336" s="13" t="str">
        <f>UPPER(MahasiswaTE!C1336)</f>
        <v>ARTANTO</v>
      </c>
      <c r="B1336" s="13" t="str">
        <f>MahasiswaTE!B1336</f>
        <v>01497-014    </v>
      </c>
      <c r="C1336" s="33">
        <f>MahasiswaTE!H1336</f>
        <v>1997</v>
      </c>
      <c r="D1336" s="13" t="str">
        <f>UPPER(MahasiswaTE!F1336)</f>
        <v>REGULER</v>
      </c>
      <c r="E1336" s="13" t="str">
        <f>UPPER(MahasiswaTE!G1336)</f>
        <v>L</v>
      </c>
      <c r="F1336" s="13" t="str">
        <f>UPPER(MahasiswaTE!I1336)</f>
        <v>MERUYA</v>
      </c>
      <c r="G1336" s="13" t="str">
        <f>UPPER(MahasiswaTE!E1336)</f>
        <v>LAINYA</v>
      </c>
    </row>
    <row r="1337" spans="1:7" ht="15">
      <c r="A1337" s="13" t="str">
        <f>UPPER(MahasiswaTE!C1337)</f>
        <v>BUDIMAN JAYA</v>
      </c>
      <c r="B1337" s="13" t="str">
        <f>MahasiswaTE!B1337</f>
        <v>01497-015    </v>
      </c>
      <c r="C1337" s="33">
        <f>MahasiswaTE!H1337</f>
        <v>1997</v>
      </c>
      <c r="D1337" s="13" t="str">
        <f>UPPER(MahasiswaTE!F1337)</f>
        <v>REGULER</v>
      </c>
      <c r="E1337" s="13" t="str">
        <f>UPPER(MahasiswaTE!G1337)</f>
        <v>L</v>
      </c>
      <c r="F1337" s="13" t="str">
        <f>UPPER(MahasiswaTE!I1337)</f>
        <v>MERUYA</v>
      </c>
      <c r="G1337" s="13" t="str">
        <f>UPPER(MahasiswaTE!E1337)</f>
        <v>SLTA</v>
      </c>
    </row>
    <row r="1338" spans="1:7" ht="15">
      <c r="A1338" s="13" t="str">
        <f>UPPER(MahasiswaTE!C1338)</f>
        <v>CAHYONO MASNGUDIN</v>
      </c>
      <c r="B1338" s="13" t="str">
        <f>MahasiswaTE!B1338</f>
        <v>01497-016    </v>
      </c>
      <c r="C1338" s="33">
        <f>MahasiswaTE!H1338</f>
        <v>1997</v>
      </c>
      <c r="D1338" s="13" t="str">
        <f>UPPER(MahasiswaTE!F1338)</f>
        <v>REGULER</v>
      </c>
      <c r="E1338" s="13" t="str">
        <f>UPPER(MahasiswaTE!G1338)</f>
        <v>L</v>
      </c>
      <c r="F1338" s="13" t="str">
        <f>UPPER(MahasiswaTE!I1338)</f>
        <v>MERUYA</v>
      </c>
      <c r="G1338" s="13" t="str">
        <f>UPPER(MahasiswaTE!E1338)</f>
        <v>LAINYA</v>
      </c>
    </row>
    <row r="1339" spans="1:7" ht="15">
      <c r="A1339" s="13" t="str">
        <f>UPPER(MahasiswaTE!C1339)</f>
        <v>CEVI ACHMAD SOFIAN</v>
      </c>
      <c r="B1339" s="13" t="str">
        <f>MahasiswaTE!B1339</f>
        <v>01497-017    </v>
      </c>
      <c r="C1339" s="33">
        <f>MahasiswaTE!H1339</f>
        <v>1997</v>
      </c>
      <c r="D1339" s="13" t="str">
        <f>UPPER(MahasiswaTE!F1339)</f>
        <v>REGULER</v>
      </c>
      <c r="E1339" s="13" t="str">
        <f>UPPER(MahasiswaTE!G1339)</f>
        <v>L</v>
      </c>
      <c r="F1339" s="13" t="str">
        <f>UPPER(MahasiswaTE!I1339)</f>
        <v>MERUYA</v>
      </c>
      <c r="G1339" s="13" t="str">
        <f>UPPER(MahasiswaTE!E1339)</f>
        <v>SMEA</v>
      </c>
    </row>
    <row r="1340" spans="1:7" ht="15">
      <c r="A1340" s="13" t="str">
        <f>UPPER(MahasiswaTE!C1340)</f>
        <v>DADANG ANDRIANI</v>
      </c>
      <c r="B1340" s="13" t="str">
        <f>MahasiswaTE!B1340</f>
        <v>01497-018    </v>
      </c>
      <c r="C1340" s="33">
        <f>MahasiswaTE!H1340</f>
        <v>1997</v>
      </c>
      <c r="D1340" s="13" t="str">
        <f>UPPER(MahasiswaTE!F1340)</f>
        <v>REGULER</v>
      </c>
      <c r="E1340" s="13" t="str">
        <f>UPPER(MahasiswaTE!G1340)</f>
        <v>L</v>
      </c>
      <c r="F1340" s="13" t="str">
        <f>UPPER(MahasiswaTE!I1340)</f>
        <v>MERUYA</v>
      </c>
      <c r="G1340" s="13" t="str">
        <f>UPPER(MahasiswaTE!E1340)</f>
        <v>LAINYA</v>
      </c>
    </row>
    <row r="1341" spans="1:7" ht="15">
      <c r="A1341" s="13" t="str">
        <f>UPPER(MahasiswaTE!C1341)</f>
        <v>DARMAWAN SASTRA DINATA</v>
      </c>
      <c r="B1341" s="13" t="str">
        <f>MahasiswaTE!B1341</f>
        <v>01497-019    </v>
      </c>
      <c r="C1341" s="33">
        <f>MahasiswaTE!H1341</f>
        <v>1997</v>
      </c>
      <c r="D1341" s="13" t="str">
        <f>UPPER(MahasiswaTE!F1341)</f>
        <v>REGULER</v>
      </c>
      <c r="E1341" s="13" t="str">
        <f>UPPER(MahasiswaTE!G1341)</f>
        <v>L</v>
      </c>
      <c r="F1341" s="13" t="str">
        <f>UPPER(MahasiswaTE!I1341)</f>
        <v>MERUYA</v>
      </c>
      <c r="G1341" s="13" t="str">
        <f>UPPER(MahasiswaTE!E1341)</f>
        <v/>
      </c>
    </row>
    <row r="1342" spans="1:7" ht="15">
      <c r="A1342" s="13" t="str">
        <f>UPPER(MahasiswaTE!C1342)</f>
        <v>DEDEN DJUHANDI</v>
      </c>
      <c r="B1342" s="13" t="str">
        <f>MahasiswaTE!B1342</f>
        <v>01497-020    </v>
      </c>
      <c r="C1342" s="33">
        <f>MahasiswaTE!H1342</f>
        <v>1997</v>
      </c>
      <c r="D1342" s="13" t="str">
        <f>UPPER(MahasiswaTE!F1342)</f>
        <v>REGULER</v>
      </c>
      <c r="E1342" s="13" t="str">
        <f>UPPER(MahasiswaTE!G1342)</f>
        <v>L</v>
      </c>
      <c r="F1342" s="13" t="str">
        <f>UPPER(MahasiswaTE!I1342)</f>
        <v>MERUYA</v>
      </c>
      <c r="G1342" s="13" t="str">
        <f>UPPER(MahasiswaTE!E1342)</f>
        <v/>
      </c>
    </row>
    <row r="1343" spans="1:7" ht="15">
      <c r="A1343" s="13" t="str">
        <f>UPPER(MahasiswaTE!C1343)</f>
        <v>DEDI PURNOMO BUDI</v>
      </c>
      <c r="B1343" s="13" t="str">
        <f>MahasiswaTE!B1343</f>
        <v>01497-021    </v>
      </c>
      <c r="C1343" s="33">
        <f>MahasiswaTE!H1343</f>
        <v>1997</v>
      </c>
      <c r="D1343" s="13" t="str">
        <f>UPPER(MahasiswaTE!F1343)</f>
        <v>REGULER</v>
      </c>
      <c r="E1343" s="13" t="str">
        <f>UPPER(MahasiswaTE!G1343)</f>
        <v>L</v>
      </c>
      <c r="F1343" s="13" t="str">
        <f>UPPER(MahasiswaTE!I1343)</f>
        <v>MERUYA</v>
      </c>
      <c r="G1343" s="13" t="str">
        <f>UPPER(MahasiswaTE!E1343)</f>
        <v/>
      </c>
    </row>
    <row r="1344" spans="1:7" ht="15">
      <c r="A1344" s="13" t="str">
        <f>UPPER(MahasiswaTE!C1344)</f>
        <v>DEDI SETIAWAN</v>
      </c>
      <c r="B1344" s="13" t="str">
        <f>MahasiswaTE!B1344</f>
        <v>01497-022    </v>
      </c>
      <c r="C1344" s="33">
        <f>MahasiswaTE!H1344</f>
        <v>1997</v>
      </c>
      <c r="D1344" s="13" t="str">
        <f>UPPER(MahasiswaTE!F1344)</f>
        <v>REGULER</v>
      </c>
      <c r="E1344" s="13" t="str">
        <f>UPPER(MahasiswaTE!G1344)</f>
        <v>L</v>
      </c>
      <c r="F1344" s="13" t="str">
        <f>UPPER(MahasiswaTE!I1344)</f>
        <v>MERUYA</v>
      </c>
      <c r="G1344" s="13" t="str">
        <f>UPPER(MahasiswaTE!E1344)</f>
        <v/>
      </c>
    </row>
    <row r="1345" spans="1:7" ht="15">
      <c r="A1345" s="13" t="str">
        <f>UPPER(MahasiswaTE!C1345)</f>
        <v>DIAN ANSYORI</v>
      </c>
      <c r="B1345" s="13" t="str">
        <f>MahasiswaTE!B1345</f>
        <v>01497-023    </v>
      </c>
      <c r="C1345" s="33">
        <f>MahasiswaTE!H1345</f>
        <v>1997</v>
      </c>
      <c r="D1345" s="13" t="str">
        <f>UPPER(MahasiswaTE!F1345)</f>
        <v>REGULER</v>
      </c>
      <c r="E1345" s="13" t="str">
        <f>UPPER(MahasiswaTE!G1345)</f>
        <v>L</v>
      </c>
      <c r="F1345" s="13" t="str">
        <f>UPPER(MahasiswaTE!I1345)</f>
        <v>MERUYA</v>
      </c>
      <c r="G1345" s="13" t="str">
        <f>UPPER(MahasiswaTE!E1345)</f>
        <v>SMU</v>
      </c>
    </row>
    <row r="1346" spans="1:7" ht="15">
      <c r="A1346" s="13" t="str">
        <f>UPPER(MahasiswaTE!C1346)</f>
        <v>DIAN WIDI ASTUTI</v>
      </c>
      <c r="B1346" s="13" t="str">
        <f>MahasiswaTE!B1346</f>
        <v>01497-024    </v>
      </c>
      <c r="C1346" s="33">
        <f>MahasiswaTE!H1346</f>
        <v>1997</v>
      </c>
      <c r="D1346" s="13" t="str">
        <f>UPPER(MahasiswaTE!F1346)</f>
        <v>REGULER</v>
      </c>
      <c r="E1346" s="13" t="str">
        <f>UPPER(MahasiswaTE!G1346)</f>
        <v>L</v>
      </c>
      <c r="F1346" s="13" t="str">
        <f>UPPER(MahasiswaTE!I1346)</f>
        <v>MERUYA</v>
      </c>
      <c r="G1346" s="13" t="str">
        <f>UPPER(MahasiswaTE!E1346)</f>
        <v/>
      </c>
    </row>
    <row r="1347" spans="1:7" ht="15">
      <c r="A1347" s="13" t="str">
        <f>UPPER(MahasiswaTE!C1347)</f>
        <v>DOMISIANUS ASERUN PEDOR A</v>
      </c>
      <c r="B1347" s="13" t="str">
        <f>MahasiswaTE!B1347</f>
        <v>01497-025    </v>
      </c>
      <c r="C1347" s="33">
        <f>MahasiswaTE!H1347</f>
        <v>1997</v>
      </c>
      <c r="D1347" s="13" t="str">
        <f>UPPER(MahasiswaTE!F1347)</f>
        <v>REGULER</v>
      </c>
      <c r="E1347" s="13" t="str">
        <f>UPPER(MahasiswaTE!G1347)</f>
        <v>L</v>
      </c>
      <c r="F1347" s="13" t="str">
        <f>UPPER(MahasiswaTE!I1347)</f>
        <v>MERUYA</v>
      </c>
      <c r="G1347" s="13" t="str">
        <f>UPPER(MahasiswaTE!E1347)</f>
        <v/>
      </c>
    </row>
    <row r="1348" spans="1:7" ht="15">
      <c r="A1348" s="13" t="str">
        <f>UPPER(MahasiswaTE!C1348)</f>
        <v>EDDY SUGITA</v>
      </c>
      <c r="B1348" s="13" t="str">
        <f>MahasiswaTE!B1348</f>
        <v>01497-026    </v>
      </c>
      <c r="C1348" s="33">
        <f>MahasiswaTE!H1348</f>
        <v>1997</v>
      </c>
      <c r="D1348" s="13" t="str">
        <f>UPPER(MahasiswaTE!F1348)</f>
        <v>REGULER</v>
      </c>
      <c r="E1348" s="13" t="str">
        <f>UPPER(MahasiswaTE!G1348)</f>
        <v>L</v>
      </c>
      <c r="F1348" s="13" t="str">
        <f>UPPER(MahasiswaTE!I1348)</f>
        <v>MERUYA</v>
      </c>
      <c r="G1348" s="13" t="str">
        <f>UPPER(MahasiswaTE!E1348)</f>
        <v>SMU</v>
      </c>
    </row>
    <row r="1349" spans="1:7" ht="15">
      <c r="A1349" s="13" t="str">
        <f>UPPER(MahasiswaTE!C1349)</f>
        <v>EDY SLAMET RIYADI</v>
      </c>
      <c r="B1349" s="13" t="str">
        <f>MahasiswaTE!B1349</f>
        <v>01497-027    </v>
      </c>
      <c r="C1349" s="33">
        <f>MahasiswaTE!H1349</f>
        <v>1997</v>
      </c>
      <c r="D1349" s="13" t="str">
        <f>UPPER(MahasiswaTE!F1349)</f>
        <v>REGULER</v>
      </c>
      <c r="E1349" s="13" t="str">
        <f>UPPER(MahasiswaTE!G1349)</f>
        <v>L</v>
      </c>
      <c r="F1349" s="13" t="str">
        <f>UPPER(MahasiswaTE!I1349)</f>
        <v>MERUYA</v>
      </c>
      <c r="G1349" s="13" t="str">
        <f>UPPER(MahasiswaTE!E1349)</f>
        <v>LAINYA</v>
      </c>
    </row>
    <row r="1350" spans="1:7" ht="15">
      <c r="A1350" s="13" t="str">
        <f>UPPER(MahasiswaTE!C1350)</f>
        <v>EKO YUNIATI NINGSIH</v>
      </c>
      <c r="B1350" s="13" t="str">
        <f>MahasiswaTE!B1350</f>
        <v>01497-028    </v>
      </c>
      <c r="C1350" s="33">
        <f>MahasiswaTE!H1350</f>
        <v>1997</v>
      </c>
      <c r="D1350" s="13" t="str">
        <f>UPPER(MahasiswaTE!F1350)</f>
        <v>REGULER</v>
      </c>
      <c r="E1350" s="13" t="str">
        <f>UPPER(MahasiswaTE!G1350)</f>
        <v>L</v>
      </c>
      <c r="F1350" s="13" t="str">
        <f>UPPER(MahasiswaTE!I1350)</f>
        <v>MERUYA</v>
      </c>
      <c r="G1350" s="13" t="str">
        <f>UPPER(MahasiswaTE!E1350)</f>
        <v>SLTA</v>
      </c>
    </row>
    <row r="1351" spans="1:7" ht="15">
      <c r="A1351" s="13" t="str">
        <f>UPPER(MahasiswaTE!C1351)</f>
        <v>ERIK YUDO PRAMONO</v>
      </c>
      <c r="B1351" s="13" t="str">
        <f>MahasiswaTE!B1351</f>
        <v>01497-029    </v>
      </c>
      <c r="C1351" s="33">
        <f>MahasiswaTE!H1351</f>
        <v>1997</v>
      </c>
      <c r="D1351" s="13" t="str">
        <f>UPPER(MahasiswaTE!F1351)</f>
        <v>REGULER</v>
      </c>
      <c r="E1351" s="13" t="str">
        <f>UPPER(MahasiswaTE!G1351)</f>
        <v>L</v>
      </c>
      <c r="F1351" s="13" t="str">
        <f>UPPER(MahasiswaTE!I1351)</f>
        <v>MERUYA</v>
      </c>
      <c r="G1351" s="13" t="str">
        <f>UPPER(MahasiswaTE!E1351)</f>
        <v>SMU</v>
      </c>
    </row>
    <row r="1352" spans="1:7" ht="15">
      <c r="A1352" s="13" t="str">
        <f>UPPER(MahasiswaTE!C1352)</f>
        <v>ERWIN HARAPAN</v>
      </c>
      <c r="B1352" s="13" t="str">
        <f>MahasiswaTE!B1352</f>
        <v>01497-030    </v>
      </c>
      <c r="C1352" s="33">
        <f>MahasiswaTE!H1352</f>
        <v>1997</v>
      </c>
      <c r="D1352" s="13" t="str">
        <f>UPPER(MahasiswaTE!F1352)</f>
        <v>REGULER</v>
      </c>
      <c r="E1352" s="13" t="str">
        <f>UPPER(MahasiswaTE!G1352)</f>
        <v>L</v>
      </c>
      <c r="F1352" s="13" t="str">
        <f>UPPER(MahasiswaTE!I1352)</f>
        <v>MERUYA</v>
      </c>
      <c r="G1352" s="13" t="str">
        <f>UPPER(MahasiswaTE!E1352)</f>
        <v>SMU</v>
      </c>
    </row>
    <row r="1353" spans="1:7" ht="15">
      <c r="A1353" s="13" t="str">
        <f>UPPER(MahasiswaTE!C1353)</f>
        <v>HAIRUL SYAH</v>
      </c>
      <c r="B1353" s="13" t="str">
        <f>MahasiswaTE!B1353</f>
        <v>01497-031    </v>
      </c>
      <c r="C1353" s="33">
        <f>MahasiswaTE!H1353</f>
        <v>1997</v>
      </c>
      <c r="D1353" s="13" t="str">
        <f>UPPER(MahasiswaTE!F1353)</f>
        <v>REGULER</v>
      </c>
      <c r="E1353" s="13" t="str">
        <f>UPPER(MahasiswaTE!G1353)</f>
        <v>L</v>
      </c>
      <c r="F1353" s="13" t="str">
        <f>UPPER(MahasiswaTE!I1353)</f>
        <v>MERUYA</v>
      </c>
      <c r="G1353" s="13" t="str">
        <f>UPPER(MahasiswaTE!E1353)</f>
        <v/>
      </c>
    </row>
    <row r="1354" spans="1:7" ht="15">
      <c r="A1354" s="13" t="str">
        <f>UPPER(MahasiswaTE!C1354)</f>
        <v>HARTONO</v>
      </c>
      <c r="B1354" s="13" t="str">
        <f>MahasiswaTE!B1354</f>
        <v>01497-032    </v>
      </c>
      <c r="C1354" s="33">
        <f>MahasiswaTE!H1354</f>
        <v>1997</v>
      </c>
      <c r="D1354" s="13" t="str">
        <f>UPPER(MahasiswaTE!F1354)</f>
        <v>REGULER</v>
      </c>
      <c r="E1354" s="13" t="str">
        <f>UPPER(MahasiswaTE!G1354)</f>
        <v>L</v>
      </c>
      <c r="F1354" s="13" t="str">
        <f>UPPER(MahasiswaTE!I1354)</f>
        <v>MERUYA</v>
      </c>
      <c r="G1354" s="13" t="str">
        <f>UPPER(MahasiswaTE!E1354)</f>
        <v>LAINYA</v>
      </c>
    </row>
    <row r="1355" spans="1:7" ht="15">
      <c r="A1355" s="13" t="str">
        <f>UPPER(MahasiswaTE!C1355)</f>
        <v>HENDRA GUNAWAN</v>
      </c>
      <c r="B1355" s="13" t="str">
        <f>MahasiswaTE!B1355</f>
        <v>01497-033    </v>
      </c>
      <c r="C1355" s="33">
        <f>MahasiswaTE!H1355</f>
        <v>1997</v>
      </c>
      <c r="D1355" s="13" t="str">
        <f>UPPER(MahasiswaTE!F1355)</f>
        <v>REGULER</v>
      </c>
      <c r="E1355" s="13" t="str">
        <f>UPPER(MahasiswaTE!G1355)</f>
        <v>L</v>
      </c>
      <c r="F1355" s="13" t="str">
        <f>UPPER(MahasiswaTE!I1355)</f>
        <v>MERUYA</v>
      </c>
      <c r="G1355" s="13" t="str">
        <f>UPPER(MahasiswaTE!E1355)</f>
        <v/>
      </c>
    </row>
    <row r="1356" spans="1:7" ht="15">
      <c r="A1356" s="13" t="str">
        <f>UPPER(MahasiswaTE!C1356)</f>
        <v>HERDIANSYAH</v>
      </c>
      <c r="B1356" s="13" t="str">
        <f>MahasiswaTE!B1356</f>
        <v>01497-034    </v>
      </c>
      <c r="C1356" s="33">
        <f>MahasiswaTE!H1356</f>
        <v>1997</v>
      </c>
      <c r="D1356" s="13" t="str">
        <f>UPPER(MahasiswaTE!F1356)</f>
        <v>REGULER</v>
      </c>
      <c r="E1356" s="13" t="str">
        <f>UPPER(MahasiswaTE!G1356)</f>
        <v>L</v>
      </c>
      <c r="F1356" s="13" t="str">
        <f>UPPER(MahasiswaTE!I1356)</f>
        <v>MERUYA</v>
      </c>
      <c r="G1356" s="13" t="str">
        <f>UPPER(MahasiswaTE!E1356)</f>
        <v>LAINYA</v>
      </c>
    </row>
    <row r="1357" spans="1:7" ht="15">
      <c r="A1357" s="13" t="str">
        <f>UPPER(MahasiswaTE!C1357)</f>
        <v>I PUTU SASMITA</v>
      </c>
      <c r="B1357" s="13" t="str">
        <f>MahasiswaTE!B1357</f>
        <v>01497-035    </v>
      </c>
      <c r="C1357" s="33">
        <f>MahasiswaTE!H1357</f>
        <v>1997</v>
      </c>
      <c r="D1357" s="13" t="str">
        <f>UPPER(MahasiswaTE!F1357)</f>
        <v>REGULER</v>
      </c>
      <c r="E1357" s="13" t="str">
        <f>UPPER(MahasiswaTE!G1357)</f>
        <v>L</v>
      </c>
      <c r="F1357" s="13" t="str">
        <f>UPPER(MahasiswaTE!I1357)</f>
        <v>MERUYA</v>
      </c>
      <c r="G1357" s="13" t="str">
        <f>UPPER(MahasiswaTE!E1357)</f>
        <v>SMU</v>
      </c>
    </row>
    <row r="1358" spans="1:7" ht="15">
      <c r="A1358" s="13" t="str">
        <f>UPPER(MahasiswaTE!C1358)</f>
        <v>IMAM PERMANA</v>
      </c>
      <c r="B1358" s="13" t="str">
        <f>MahasiswaTE!B1358</f>
        <v>01497-036    </v>
      </c>
      <c r="C1358" s="33">
        <f>MahasiswaTE!H1358</f>
        <v>1997</v>
      </c>
      <c r="D1358" s="13" t="str">
        <f>UPPER(MahasiswaTE!F1358)</f>
        <v>REGULER</v>
      </c>
      <c r="E1358" s="13" t="str">
        <f>UPPER(MahasiswaTE!G1358)</f>
        <v>L</v>
      </c>
      <c r="F1358" s="13" t="str">
        <f>UPPER(MahasiswaTE!I1358)</f>
        <v>MERUYA</v>
      </c>
      <c r="G1358" s="13" t="str">
        <f>UPPER(MahasiswaTE!E1358)</f>
        <v>SMU</v>
      </c>
    </row>
    <row r="1359" spans="1:7" ht="15">
      <c r="A1359" s="13" t="str">
        <f>UPPER(MahasiswaTE!C1359)</f>
        <v>IMAM FIRMAN</v>
      </c>
      <c r="B1359" s="13" t="str">
        <f>MahasiswaTE!B1359</f>
        <v>01497-037    </v>
      </c>
      <c r="C1359" s="33">
        <f>MahasiswaTE!H1359</f>
        <v>1997</v>
      </c>
      <c r="D1359" s="13" t="str">
        <f>UPPER(MahasiswaTE!F1359)</f>
        <v>REGULER</v>
      </c>
      <c r="E1359" s="13" t="str">
        <f>UPPER(MahasiswaTE!G1359)</f>
        <v>L</v>
      </c>
      <c r="F1359" s="13" t="str">
        <f>UPPER(MahasiswaTE!I1359)</f>
        <v>MERUYA</v>
      </c>
      <c r="G1359" s="13" t="str">
        <f>UPPER(MahasiswaTE!E1359)</f>
        <v/>
      </c>
    </row>
    <row r="1360" spans="1:7" ht="15">
      <c r="A1360" s="13" t="str">
        <f>UPPER(MahasiswaTE!C1360)</f>
        <v>INDRA HATRIANDA</v>
      </c>
      <c r="B1360" s="13" t="str">
        <f>MahasiswaTE!B1360</f>
        <v>01497-038    </v>
      </c>
      <c r="C1360" s="33">
        <f>MahasiswaTE!H1360</f>
        <v>1997</v>
      </c>
      <c r="D1360" s="13" t="str">
        <f>UPPER(MahasiswaTE!F1360)</f>
        <v>REGULER</v>
      </c>
      <c r="E1360" s="13" t="str">
        <f>UPPER(MahasiswaTE!G1360)</f>
        <v>L</v>
      </c>
      <c r="F1360" s="13" t="str">
        <f>UPPER(MahasiswaTE!I1360)</f>
        <v>MERUYA</v>
      </c>
      <c r="G1360" s="13" t="str">
        <f>UPPER(MahasiswaTE!E1360)</f>
        <v/>
      </c>
    </row>
    <row r="1361" spans="1:7" ht="15">
      <c r="A1361" s="13" t="str">
        <f>UPPER(MahasiswaTE!C1361)</f>
        <v>IWAN SETIAWAN</v>
      </c>
      <c r="B1361" s="13" t="str">
        <f>MahasiswaTE!B1361</f>
        <v>01497-039    </v>
      </c>
      <c r="C1361" s="33">
        <f>MahasiswaTE!H1361</f>
        <v>1997</v>
      </c>
      <c r="D1361" s="13" t="str">
        <f>UPPER(MahasiswaTE!F1361)</f>
        <v>REGULER</v>
      </c>
      <c r="E1361" s="13" t="str">
        <f>UPPER(MahasiswaTE!G1361)</f>
        <v>L</v>
      </c>
      <c r="F1361" s="13" t="str">
        <f>UPPER(MahasiswaTE!I1361)</f>
        <v>MERUYA</v>
      </c>
      <c r="G1361" s="13" t="str">
        <f>UPPER(MahasiswaTE!E1361)</f>
        <v/>
      </c>
    </row>
    <row r="1362" spans="1:7" ht="15">
      <c r="A1362" s="13" t="str">
        <f>UPPER(MahasiswaTE!C1362)</f>
        <v>KHAERUL SALEH</v>
      </c>
      <c r="B1362" s="13" t="str">
        <f>MahasiswaTE!B1362</f>
        <v>01497-040    </v>
      </c>
      <c r="C1362" s="33">
        <f>MahasiswaTE!H1362</f>
        <v>1997</v>
      </c>
      <c r="D1362" s="13" t="str">
        <f>UPPER(MahasiswaTE!F1362)</f>
        <v>REGULER</v>
      </c>
      <c r="E1362" s="13" t="str">
        <f>UPPER(MahasiswaTE!G1362)</f>
        <v>L</v>
      </c>
      <c r="F1362" s="13" t="str">
        <f>UPPER(MahasiswaTE!I1362)</f>
        <v>MERUYA</v>
      </c>
      <c r="G1362" s="13" t="str">
        <f>UPPER(MahasiswaTE!E1362)</f>
        <v>SMU</v>
      </c>
    </row>
    <row r="1363" spans="1:7" ht="15">
      <c r="A1363" s="13" t="str">
        <f>UPPER(MahasiswaTE!C1363)</f>
        <v>KUSDIAN ADMAWIJOYO</v>
      </c>
      <c r="B1363" s="13" t="str">
        <f>MahasiswaTE!B1363</f>
        <v>01497-041    </v>
      </c>
      <c r="C1363" s="33">
        <f>MahasiswaTE!H1363</f>
        <v>1997</v>
      </c>
      <c r="D1363" s="13" t="str">
        <f>UPPER(MahasiswaTE!F1363)</f>
        <v>REGULER</v>
      </c>
      <c r="E1363" s="13" t="str">
        <f>UPPER(MahasiswaTE!G1363)</f>
        <v>L</v>
      </c>
      <c r="F1363" s="13" t="str">
        <f>UPPER(MahasiswaTE!I1363)</f>
        <v>MERUYA</v>
      </c>
      <c r="G1363" s="13" t="str">
        <f>UPPER(MahasiswaTE!E1363)</f>
        <v>SMEA</v>
      </c>
    </row>
    <row r="1364" spans="1:7" ht="15">
      <c r="A1364" s="13" t="str">
        <f>UPPER(MahasiswaTE!C1364)</f>
        <v>MELANI</v>
      </c>
      <c r="B1364" s="13" t="str">
        <f>MahasiswaTE!B1364</f>
        <v>01497-042    </v>
      </c>
      <c r="C1364" s="33">
        <f>MahasiswaTE!H1364</f>
        <v>1997</v>
      </c>
      <c r="D1364" s="13" t="str">
        <f>UPPER(MahasiswaTE!F1364)</f>
        <v>REGULER</v>
      </c>
      <c r="E1364" s="13" t="str">
        <f>UPPER(MahasiswaTE!G1364)</f>
        <v>L</v>
      </c>
      <c r="F1364" s="13" t="str">
        <f>UPPER(MahasiswaTE!I1364)</f>
        <v>MERUYA</v>
      </c>
      <c r="G1364" s="13" t="str">
        <f>UPPER(MahasiswaTE!E1364)</f>
        <v/>
      </c>
    </row>
    <row r="1365" spans="1:7" ht="15">
      <c r="A1365" s="13" t="str">
        <f>UPPER(MahasiswaTE!C1365)</f>
        <v>MOHAMAD WAHYU</v>
      </c>
      <c r="B1365" s="13" t="str">
        <f>MahasiswaTE!B1365</f>
        <v>01497-043    </v>
      </c>
      <c r="C1365" s="33">
        <f>MahasiswaTE!H1365</f>
        <v>1997</v>
      </c>
      <c r="D1365" s="13" t="str">
        <f>UPPER(MahasiswaTE!F1365)</f>
        <v>REGULER</v>
      </c>
      <c r="E1365" s="13" t="str">
        <f>UPPER(MahasiswaTE!G1365)</f>
        <v>L</v>
      </c>
      <c r="F1365" s="13" t="str">
        <f>UPPER(MahasiswaTE!I1365)</f>
        <v>MERUYA</v>
      </c>
      <c r="G1365" s="13" t="str">
        <f>UPPER(MahasiswaTE!E1365)</f>
        <v>SMU</v>
      </c>
    </row>
    <row r="1366" spans="1:7" ht="15">
      <c r="A1366" s="13" t="str">
        <f>UPPER(MahasiswaTE!C1366)</f>
        <v>MOVIE HERLANDI MAULANA</v>
      </c>
      <c r="B1366" s="13" t="str">
        <f>MahasiswaTE!B1366</f>
        <v>01497-044    </v>
      </c>
      <c r="C1366" s="33">
        <f>MahasiswaTE!H1366</f>
        <v>1997</v>
      </c>
      <c r="D1366" s="13" t="str">
        <f>UPPER(MahasiswaTE!F1366)</f>
        <v>REGULER</v>
      </c>
      <c r="E1366" s="13" t="str">
        <f>UPPER(MahasiswaTE!G1366)</f>
        <v>L</v>
      </c>
      <c r="F1366" s="13" t="str">
        <f>UPPER(MahasiswaTE!I1366)</f>
        <v>MERUYA</v>
      </c>
      <c r="G1366" s="13" t="str">
        <f>UPPER(MahasiswaTE!E1366)</f>
        <v>SMU</v>
      </c>
    </row>
    <row r="1367" spans="1:7" ht="15">
      <c r="A1367" s="13" t="str">
        <f>UPPER(MahasiswaTE!C1367)</f>
        <v>MUCH ZAINI SAPTONO</v>
      </c>
      <c r="B1367" s="13" t="str">
        <f>MahasiswaTE!B1367</f>
        <v>01497-045    </v>
      </c>
      <c r="C1367" s="33">
        <f>MahasiswaTE!H1367</f>
        <v>1997</v>
      </c>
      <c r="D1367" s="13" t="str">
        <f>UPPER(MahasiswaTE!F1367)</f>
        <v>REGULER</v>
      </c>
      <c r="E1367" s="13" t="str">
        <f>UPPER(MahasiswaTE!G1367)</f>
        <v>L</v>
      </c>
      <c r="F1367" s="13" t="str">
        <f>UPPER(MahasiswaTE!I1367)</f>
        <v>MERUYA</v>
      </c>
      <c r="G1367" s="13" t="str">
        <f>UPPER(MahasiswaTE!E1367)</f>
        <v>SMU</v>
      </c>
    </row>
    <row r="1368" spans="1:7" ht="15">
      <c r="A1368" s="13" t="str">
        <f>UPPER(MahasiswaTE!C1368)</f>
        <v>MUHAMAD NALDI NOVENDAR</v>
      </c>
      <c r="B1368" s="13" t="str">
        <f>MahasiswaTE!B1368</f>
        <v>01497-046    </v>
      </c>
      <c r="C1368" s="33">
        <f>MahasiswaTE!H1368</f>
        <v>1997</v>
      </c>
      <c r="D1368" s="13" t="str">
        <f>UPPER(MahasiswaTE!F1368)</f>
        <v>REGULER</v>
      </c>
      <c r="E1368" s="13" t="str">
        <f>UPPER(MahasiswaTE!G1368)</f>
        <v>L</v>
      </c>
      <c r="F1368" s="13" t="str">
        <f>UPPER(MahasiswaTE!I1368)</f>
        <v>MERUYA</v>
      </c>
      <c r="G1368" s="13" t="str">
        <f>UPPER(MahasiswaTE!E1368)</f>
        <v>SMU</v>
      </c>
    </row>
    <row r="1369" spans="1:7" ht="15">
      <c r="A1369" s="13" t="str">
        <f>UPPER(MahasiswaTE!C1369)</f>
        <v>MUHIDIN</v>
      </c>
      <c r="B1369" s="13" t="str">
        <f>MahasiswaTE!B1369</f>
        <v>01497-047    </v>
      </c>
      <c r="C1369" s="33">
        <f>MahasiswaTE!H1369</f>
        <v>1997</v>
      </c>
      <c r="D1369" s="13" t="str">
        <f>UPPER(MahasiswaTE!F1369)</f>
        <v>REGULER</v>
      </c>
      <c r="E1369" s="13" t="str">
        <f>UPPER(MahasiswaTE!G1369)</f>
        <v>L</v>
      </c>
      <c r="F1369" s="13" t="str">
        <f>UPPER(MahasiswaTE!I1369)</f>
        <v>MERUYA</v>
      </c>
      <c r="G1369" s="13" t="str">
        <f>UPPER(MahasiswaTE!E1369)</f>
        <v/>
      </c>
    </row>
    <row r="1370" spans="1:7" ht="15">
      <c r="A1370" s="13" t="str">
        <f>UPPER(MahasiswaTE!C1370)</f>
        <v>MULYANTO</v>
      </c>
      <c r="B1370" s="13" t="str">
        <f>MahasiswaTE!B1370</f>
        <v>01497-048    </v>
      </c>
      <c r="C1370" s="33">
        <f>MahasiswaTE!H1370</f>
        <v>1997</v>
      </c>
      <c r="D1370" s="13" t="str">
        <f>UPPER(MahasiswaTE!F1370)</f>
        <v>REGULER</v>
      </c>
      <c r="E1370" s="13" t="str">
        <f>UPPER(MahasiswaTE!G1370)</f>
        <v>L</v>
      </c>
      <c r="F1370" s="13" t="str">
        <f>UPPER(MahasiswaTE!I1370)</f>
        <v>MERUYA</v>
      </c>
      <c r="G1370" s="13" t="str">
        <f>UPPER(MahasiswaTE!E1370)</f>
        <v>SMU</v>
      </c>
    </row>
    <row r="1371" spans="1:7" ht="15">
      <c r="A1371" s="13" t="str">
        <f>UPPER(MahasiswaTE!C1371)</f>
        <v>MUSLIM</v>
      </c>
      <c r="B1371" s="13" t="str">
        <f>MahasiswaTE!B1371</f>
        <v>01497-049    </v>
      </c>
      <c r="C1371" s="33">
        <f>MahasiswaTE!H1371</f>
        <v>1997</v>
      </c>
      <c r="D1371" s="13" t="str">
        <f>UPPER(MahasiswaTE!F1371)</f>
        <v>REGULER</v>
      </c>
      <c r="E1371" s="13" t="str">
        <f>UPPER(MahasiswaTE!G1371)</f>
        <v>L</v>
      </c>
      <c r="F1371" s="13" t="str">
        <f>UPPER(MahasiswaTE!I1371)</f>
        <v>MERUYA</v>
      </c>
      <c r="G1371" s="13" t="str">
        <f>UPPER(MahasiswaTE!E1371)</f>
        <v/>
      </c>
    </row>
    <row r="1372" spans="1:7" ht="15">
      <c r="A1372" s="13" t="str">
        <f>UPPER(MahasiswaTE!C1372)</f>
        <v>NURDIANSYAH</v>
      </c>
      <c r="B1372" s="13" t="str">
        <f>MahasiswaTE!B1372</f>
        <v>01497-050    </v>
      </c>
      <c r="C1372" s="33">
        <f>MahasiswaTE!H1372</f>
        <v>1997</v>
      </c>
      <c r="D1372" s="13" t="str">
        <f>UPPER(MahasiswaTE!F1372)</f>
        <v>REGULER</v>
      </c>
      <c r="E1372" s="13" t="str">
        <f>UPPER(MahasiswaTE!G1372)</f>
        <v>L</v>
      </c>
      <c r="F1372" s="13" t="str">
        <f>UPPER(MahasiswaTE!I1372)</f>
        <v>MERUYA</v>
      </c>
      <c r="G1372" s="13" t="str">
        <f>UPPER(MahasiswaTE!E1372)</f>
        <v/>
      </c>
    </row>
    <row r="1373" spans="1:7" ht="15">
      <c r="A1373" s="13" t="str">
        <f>UPPER(MahasiswaTE!C1373)</f>
        <v>RADEN MIZANUL ARIFIN</v>
      </c>
      <c r="B1373" s="13" t="str">
        <f>MahasiswaTE!B1373</f>
        <v>01497-051    </v>
      </c>
      <c r="C1373" s="33">
        <f>MahasiswaTE!H1373</f>
        <v>1997</v>
      </c>
      <c r="D1373" s="13" t="str">
        <f>UPPER(MahasiswaTE!F1373)</f>
        <v>REGULER</v>
      </c>
      <c r="E1373" s="13" t="str">
        <f>UPPER(MahasiswaTE!G1373)</f>
        <v>L</v>
      </c>
      <c r="F1373" s="13" t="str">
        <f>UPPER(MahasiswaTE!I1373)</f>
        <v>MERUYA</v>
      </c>
      <c r="G1373" s="13" t="str">
        <f>UPPER(MahasiswaTE!E1373)</f>
        <v/>
      </c>
    </row>
    <row r="1374" spans="1:7" ht="15">
      <c r="A1374" s="13" t="str">
        <f>UPPER(MahasiswaTE!C1374)</f>
        <v>RAHMAT</v>
      </c>
      <c r="B1374" s="13" t="str">
        <f>MahasiswaTE!B1374</f>
        <v>01497-052    </v>
      </c>
      <c r="C1374" s="33">
        <f>MahasiswaTE!H1374</f>
        <v>1997</v>
      </c>
      <c r="D1374" s="13" t="str">
        <f>UPPER(MahasiswaTE!F1374)</f>
        <v>REGULER</v>
      </c>
      <c r="E1374" s="13" t="str">
        <f>UPPER(MahasiswaTE!G1374)</f>
        <v>L</v>
      </c>
      <c r="F1374" s="13" t="str">
        <f>UPPER(MahasiswaTE!I1374)</f>
        <v>MERUYA</v>
      </c>
      <c r="G1374" s="13" t="str">
        <f>UPPER(MahasiswaTE!E1374)</f>
        <v/>
      </c>
    </row>
    <row r="1375" spans="1:7" ht="15">
      <c r="A1375" s="13" t="str">
        <f>UPPER(MahasiswaTE!C1375)</f>
        <v>RAPIYONO AGAVE HOMILIA HANGOLUAN</v>
      </c>
      <c r="B1375" s="13" t="str">
        <f>MahasiswaTE!B1375</f>
        <v>01497-053    </v>
      </c>
      <c r="C1375" s="33">
        <f>MahasiswaTE!H1375</f>
        <v>1997</v>
      </c>
      <c r="D1375" s="13" t="str">
        <f>UPPER(MahasiswaTE!F1375)</f>
        <v>REGULER</v>
      </c>
      <c r="E1375" s="13" t="str">
        <f>UPPER(MahasiswaTE!G1375)</f>
        <v>L</v>
      </c>
      <c r="F1375" s="13" t="str">
        <f>UPPER(MahasiswaTE!I1375)</f>
        <v>MERUYA</v>
      </c>
      <c r="G1375" s="13" t="str">
        <f>UPPER(MahasiswaTE!E1375)</f>
        <v/>
      </c>
    </row>
    <row r="1376" spans="1:7" ht="15">
      <c r="A1376" s="13" t="str">
        <f>UPPER(MahasiswaTE!C1376)</f>
        <v>RIZKY SHAFARY</v>
      </c>
      <c r="B1376" s="13" t="str">
        <f>MahasiswaTE!B1376</f>
        <v>01497-054    </v>
      </c>
      <c r="C1376" s="33">
        <f>MahasiswaTE!H1376</f>
        <v>1997</v>
      </c>
      <c r="D1376" s="13" t="str">
        <f>UPPER(MahasiswaTE!F1376)</f>
        <v>REGULER</v>
      </c>
      <c r="E1376" s="13" t="str">
        <f>UPPER(MahasiswaTE!G1376)</f>
        <v>L</v>
      </c>
      <c r="F1376" s="13" t="str">
        <f>UPPER(MahasiswaTE!I1376)</f>
        <v>MERUYA</v>
      </c>
      <c r="G1376" s="13" t="str">
        <f>UPPER(MahasiswaTE!E1376)</f>
        <v/>
      </c>
    </row>
    <row r="1377" spans="1:7" ht="15">
      <c r="A1377" s="13" t="str">
        <f>UPPER(MahasiswaTE!C1377)</f>
        <v>SAIFUL ANWAR</v>
      </c>
      <c r="B1377" s="13" t="str">
        <f>MahasiswaTE!B1377</f>
        <v>01497-055    </v>
      </c>
      <c r="C1377" s="33">
        <f>MahasiswaTE!H1377</f>
        <v>1997</v>
      </c>
      <c r="D1377" s="13" t="str">
        <f>UPPER(MahasiswaTE!F1377)</f>
        <v>REGULER</v>
      </c>
      <c r="E1377" s="13" t="str">
        <f>UPPER(MahasiswaTE!G1377)</f>
        <v>L</v>
      </c>
      <c r="F1377" s="13" t="str">
        <f>UPPER(MahasiswaTE!I1377)</f>
        <v>MERUYA</v>
      </c>
      <c r="G1377" s="13" t="str">
        <f>UPPER(MahasiswaTE!E1377)</f>
        <v>SLTA</v>
      </c>
    </row>
    <row r="1378" spans="1:7" ht="15">
      <c r="A1378" s="13" t="str">
        <f>UPPER(MahasiswaTE!C1378)</f>
        <v>SAIFULLAH</v>
      </c>
      <c r="B1378" s="13" t="str">
        <f>MahasiswaTE!B1378</f>
        <v>01497-056    </v>
      </c>
      <c r="C1378" s="33">
        <f>MahasiswaTE!H1378</f>
        <v>1997</v>
      </c>
      <c r="D1378" s="13" t="str">
        <f>UPPER(MahasiswaTE!F1378)</f>
        <v>REGULER</v>
      </c>
      <c r="E1378" s="13" t="str">
        <f>UPPER(MahasiswaTE!G1378)</f>
        <v>L</v>
      </c>
      <c r="F1378" s="13" t="str">
        <f>UPPER(MahasiswaTE!I1378)</f>
        <v>MERUYA</v>
      </c>
      <c r="G1378" s="13" t="str">
        <f>UPPER(MahasiswaTE!E1378)</f>
        <v>LAINYA</v>
      </c>
    </row>
    <row r="1379" spans="1:7" ht="15">
      <c r="A1379" s="13" t="str">
        <f>UPPER(MahasiswaTE!C1379)</f>
        <v>SIGIT SUGIARTO</v>
      </c>
      <c r="B1379" s="13" t="str">
        <f>MahasiswaTE!B1379</f>
        <v>01497-057    </v>
      </c>
      <c r="C1379" s="33">
        <f>MahasiswaTE!H1379</f>
        <v>1997</v>
      </c>
      <c r="D1379" s="13" t="str">
        <f>UPPER(MahasiswaTE!F1379)</f>
        <v>REGULER</v>
      </c>
      <c r="E1379" s="13" t="str">
        <f>UPPER(MahasiswaTE!G1379)</f>
        <v>L</v>
      </c>
      <c r="F1379" s="13" t="str">
        <f>UPPER(MahasiswaTE!I1379)</f>
        <v>MERUYA</v>
      </c>
      <c r="G1379" s="13" t="str">
        <f>UPPER(MahasiswaTE!E1379)</f>
        <v>LAINYA</v>
      </c>
    </row>
    <row r="1380" spans="1:7" ht="15">
      <c r="A1380" s="13" t="str">
        <f>UPPER(MahasiswaTE!C1380)</f>
        <v>SRIE BUDI WIJAYA</v>
      </c>
      <c r="B1380" s="13" t="str">
        <f>MahasiswaTE!B1380</f>
        <v>01497-058    </v>
      </c>
      <c r="C1380" s="33">
        <f>MahasiswaTE!H1380</f>
        <v>1997</v>
      </c>
      <c r="D1380" s="13" t="str">
        <f>UPPER(MahasiswaTE!F1380)</f>
        <v>REGULER</v>
      </c>
      <c r="E1380" s="13" t="str">
        <f>UPPER(MahasiswaTE!G1380)</f>
        <v>L</v>
      </c>
      <c r="F1380" s="13" t="str">
        <f>UPPER(MahasiswaTE!I1380)</f>
        <v>MERUYA</v>
      </c>
      <c r="G1380" s="13" t="str">
        <f>UPPER(MahasiswaTE!E1380)</f>
        <v/>
      </c>
    </row>
    <row r="1381" spans="1:7" ht="15">
      <c r="A1381" s="13" t="str">
        <f>UPPER(MahasiswaTE!C1381)</f>
        <v>SUBYAKTO</v>
      </c>
      <c r="B1381" s="13" t="str">
        <f>MahasiswaTE!B1381</f>
        <v>01497-059    </v>
      </c>
      <c r="C1381" s="33">
        <f>MahasiswaTE!H1381</f>
        <v>1997</v>
      </c>
      <c r="D1381" s="13" t="str">
        <f>UPPER(MahasiswaTE!F1381)</f>
        <v>REGULER</v>
      </c>
      <c r="E1381" s="13" t="str">
        <f>UPPER(MahasiswaTE!G1381)</f>
        <v>L</v>
      </c>
      <c r="F1381" s="13" t="str">
        <f>UPPER(MahasiswaTE!I1381)</f>
        <v>MERUYA</v>
      </c>
      <c r="G1381" s="13" t="str">
        <f>UPPER(MahasiswaTE!E1381)</f>
        <v/>
      </c>
    </row>
    <row r="1382" spans="1:7" ht="15">
      <c r="A1382" s="13" t="str">
        <f>UPPER(MahasiswaTE!C1382)</f>
        <v>SUKMAGUNG SUHARTONO</v>
      </c>
      <c r="B1382" s="13" t="str">
        <f>MahasiswaTE!B1382</f>
        <v>01497-060    </v>
      </c>
      <c r="C1382" s="33">
        <f>MahasiswaTE!H1382</f>
        <v>1997</v>
      </c>
      <c r="D1382" s="13" t="str">
        <f>UPPER(MahasiswaTE!F1382)</f>
        <v>REGULER</v>
      </c>
      <c r="E1382" s="13" t="str">
        <f>UPPER(MahasiswaTE!G1382)</f>
        <v>L</v>
      </c>
      <c r="F1382" s="13" t="str">
        <f>UPPER(MahasiswaTE!I1382)</f>
        <v>MERUYA</v>
      </c>
      <c r="G1382" s="13" t="str">
        <f>UPPER(MahasiswaTE!E1382)</f>
        <v>SMU</v>
      </c>
    </row>
    <row r="1383" spans="1:7" ht="15">
      <c r="A1383" s="13" t="str">
        <f>UPPER(MahasiswaTE!C1383)</f>
        <v>SUNARDI</v>
      </c>
      <c r="B1383" s="13" t="str">
        <f>MahasiswaTE!B1383</f>
        <v>01497-061    </v>
      </c>
      <c r="C1383" s="33">
        <f>MahasiswaTE!H1383</f>
        <v>1997</v>
      </c>
      <c r="D1383" s="13" t="str">
        <f>UPPER(MahasiswaTE!F1383)</f>
        <v>REGULER</v>
      </c>
      <c r="E1383" s="13" t="str">
        <f>UPPER(MahasiswaTE!G1383)</f>
        <v>L</v>
      </c>
      <c r="F1383" s="13" t="str">
        <f>UPPER(MahasiswaTE!I1383)</f>
        <v>MERUYA</v>
      </c>
      <c r="G1383" s="13" t="str">
        <f>UPPER(MahasiswaTE!E1383)</f>
        <v/>
      </c>
    </row>
    <row r="1384" spans="1:7" ht="15">
      <c r="A1384" s="13" t="str">
        <f>UPPER(MahasiswaTE!C1384)</f>
        <v>SUPRIYANTO</v>
      </c>
      <c r="B1384" s="13" t="str">
        <f>MahasiswaTE!B1384</f>
        <v>01497-062    </v>
      </c>
      <c r="C1384" s="33">
        <f>MahasiswaTE!H1384</f>
        <v>1997</v>
      </c>
      <c r="D1384" s="13" t="str">
        <f>UPPER(MahasiswaTE!F1384)</f>
        <v>REGULER</v>
      </c>
      <c r="E1384" s="13" t="str">
        <f>UPPER(MahasiswaTE!G1384)</f>
        <v>L</v>
      </c>
      <c r="F1384" s="13" t="str">
        <f>UPPER(MahasiswaTE!I1384)</f>
        <v>MERUYA</v>
      </c>
      <c r="G1384" s="13" t="str">
        <f>UPPER(MahasiswaTE!E1384)</f>
        <v>SMU</v>
      </c>
    </row>
    <row r="1385" spans="1:7" ht="15">
      <c r="A1385" s="13" t="str">
        <f>UPPER(MahasiswaTE!C1385)</f>
        <v>SYARIF AHMAD ASYABANI</v>
      </c>
      <c r="B1385" s="13" t="str">
        <f>MahasiswaTE!B1385</f>
        <v>01497-063    </v>
      </c>
      <c r="C1385" s="33">
        <f>MahasiswaTE!H1385</f>
        <v>1997</v>
      </c>
      <c r="D1385" s="13" t="str">
        <f>UPPER(MahasiswaTE!F1385)</f>
        <v>REGULER</v>
      </c>
      <c r="E1385" s="13" t="str">
        <f>UPPER(MahasiswaTE!G1385)</f>
        <v>L</v>
      </c>
      <c r="F1385" s="13" t="str">
        <f>UPPER(MahasiswaTE!I1385)</f>
        <v>MERUYA</v>
      </c>
      <c r="G1385" s="13" t="str">
        <f>UPPER(MahasiswaTE!E1385)</f>
        <v>SLTA</v>
      </c>
    </row>
    <row r="1386" spans="1:7" ht="15">
      <c r="A1386" s="13" t="str">
        <f>UPPER(MahasiswaTE!C1386)</f>
        <v>TAUFIK NUR HAKIM</v>
      </c>
      <c r="B1386" s="13" t="str">
        <f>MahasiswaTE!B1386</f>
        <v>01497-064    </v>
      </c>
      <c r="C1386" s="33">
        <f>MahasiswaTE!H1386</f>
        <v>1997</v>
      </c>
      <c r="D1386" s="13" t="str">
        <f>UPPER(MahasiswaTE!F1386)</f>
        <v>REGULER</v>
      </c>
      <c r="E1386" s="13" t="str">
        <f>UPPER(MahasiswaTE!G1386)</f>
        <v>L</v>
      </c>
      <c r="F1386" s="13" t="str">
        <f>UPPER(MahasiswaTE!I1386)</f>
        <v>MERUYA</v>
      </c>
      <c r="G1386" s="13" t="str">
        <f>UPPER(MahasiswaTE!E1386)</f>
        <v/>
      </c>
    </row>
    <row r="1387" spans="1:7" ht="15">
      <c r="A1387" s="13" t="str">
        <f>UPPER(MahasiswaTE!C1387)</f>
        <v>TONY MULYADI</v>
      </c>
      <c r="B1387" s="13" t="str">
        <f>MahasiswaTE!B1387</f>
        <v>01497-065    </v>
      </c>
      <c r="C1387" s="33">
        <f>MahasiswaTE!H1387</f>
        <v>1997</v>
      </c>
      <c r="D1387" s="13" t="str">
        <f>UPPER(MahasiswaTE!F1387)</f>
        <v>REGULER</v>
      </c>
      <c r="E1387" s="13" t="str">
        <f>UPPER(MahasiswaTE!G1387)</f>
        <v>L</v>
      </c>
      <c r="F1387" s="13" t="str">
        <f>UPPER(MahasiswaTE!I1387)</f>
        <v>MERUYA</v>
      </c>
      <c r="G1387" s="13" t="str">
        <f>UPPER(MahasiswaTE!E1387)</f>
        <v/>
      </c>
    </row>
    <row r="1388" spans="1:7" ht="15">
      <c r="A1388" s="13" t="str">
        <f>UPPER(MahasiswaTE!C1388)</f>
        <v>TOTO ARIFIYANTO</v>
      </c>
      <c r="B1388" s="13" t="str">
        <f>MahasiswaTE!B1388</f>
        <v>01497-066    </v>
      </c>
      <c r="C1388" s="33">
        <f>MahasiswaTE!H1388</f>
        <v>1997</v>
      </c>
      <c r="D1388" s="13" t="str">
        <f>UPPER(MahasiswaTE!F1388)</f>
        <v>REGULER</v>
      </c>
      <c r="E1388" s="13" t="str">
        <f>UPPER(MahasiswaTE!G1388)</f>
        <v>L</v>
      </c>
      <c r="F1388" s="13" t="str">
        <f>UPPER(MahasiswaTE!I1388)</f>
        <v>MERUYA</v>
      </c>
      <c r="G1388" s="13" t="str">
        <f>UPPER(MahasiswaTE!E1388)</f>
        <v>LAINYA</v>
      </c>
    </row>
    <row r="1389" spans="1:7" ht="15">
      <c r="A1389" s="13" t="str">
        <f>UPPER(MahasiswaTE!C1389)</f>
        <v>TOTO SURYAWAN ADITAMA</v>
      </c>
      <c r="B1389" s="13" t="str">
        <f>MahasiswaTE!B1389</f>
        <v>01497-067    </v>
      </c>
      <c r="C1389" s="33">
        <f>MahasiswaTE!H1389</f>
        <v>1997</v>
      </c>
      <c r="D1389" s="13" t="str">
        <f>UPPER(MahasiswaTE!F1389)</f>
        <v>REGULER</v>
      </c>
      <c r="E1389" s="13" t="str">
        <f>UPPER(MahasiswaTE!G1389)</f>
        <v>L</v>
      </c>
      <c r="F1389" s="13" t="str">
        <f>UPPER(MahasiswaTE!I1389)</f>
        <v>MERUYA</v>
      </c>
      <c r="G1389" s="13" t="str">
        <f>UPPER(MahasiswaTE!E1389)</f>
        <v/>
      </c>
    </row>
    <row r="1390" spans="1:7" ht="15">
      <c r="A1390" s="13" t="str">
        <f>UPPER(MahasiswaTE!C1390)</f>
        <v>TUGINO</v>
      </c>
      <c r="B1390" s="13" t="str">
        <f>MahasiswaTE!B1390</f>
        <v>01497-068    </v>
      </c>
      <c r="C1390" s="33">
        <f>MahasiswaTE!H1390</f>
        <v>1997</v>
      </c>
      <c r="D1390" s="13" t="str">
        <f>UPPER(MahasiswaTE!F1390)</f>
        <v>REGULER</v>
      </c>
      <c r="E1390" s="13" t="str">
        <f>UPPER(MahasiswaTE!G1390)</f>
        <v>L</v>
      </c>
      <c r="F1390" s="13" t="str">
        <f>UPPER(MahasiswaTE!I1390)</f>
        <v>MERUYA</v>
      </c>
      <c r="G1390" s="13" t="str">
        <f>UPPER(MahasiswaTE!E1390)</f>
        <v/>
      </c>
    </row>
    <row r="1391" spans="1:7" ht="15">
      <c r="A1391" s="13" t="str">
        <f>UPPER(MahasiswaTE!C1391)</f>
        <v>URIP YUWONO</v>
      </c>
      <c r="B1391" s="13" t="str">
        <f>MahasiswaTE!B1391</f>
        <v>01497-069    </v>
      </c>
      <c r="C1391" s="33">
        <f>MahasiswaTE!H1391</f>
        <v>1997</v>
      </c>
      <c r="D1391" s="13" t="str">
        <f>UPPER(MahasiswaTE!F1391)</f>
        <v>REGULER</v>
      </c>
      <c r="E1391" s="13" t="str">
        <f>UPPER(MahasiswaTE!G1391)</f>
        <v>M</v>
      </c>
      <c r="F1391" s="13" t="str">
        <f>UPPER(MahasiswaTE!I1391)</f>
        <v>MERUYA</v>
      </c>
      <c r="G1391" s="13" t="str">
        <f>UPPER(MahasiswaTE!E1391)</f>
        <v/>
      </c>
    </row>
    <row r="1392" spans="1:7" ht="15">
      <c r="A1392" s="13" t="str">
        <f>UPPER(MahasiswaTE!C1392)</f>
        <v>USMAN SUBEKTI</v>
      </c>
      <c r="B1392" s="13" t="str">
        <f>MahasiswaTE!B1392</f>
        <v>01497-070    </v>
      </c>
      <c r="C1392" s="33">
        <f>MahasiswaTE!H1392</f>
        <v>1997</v>
      </c>
      <c r="D1392" s="13" t="str">
        <f>UPPER(MahasiswaTE!F1392)</f>
        <v>REGULER</v>
      </c>
      <c r="E1392" s="13" t="str">
        <f>UPPER(MahasiswaTE!G1392)</f>
        <v>L</v>
      </c>
      <c r="F1392" s="13" t="str">
        <f>UPPER(MahasiswaTE!I1392)</f>
        <v>MERUYA</v>
      </c>
      <c r="G1392" s="13" t="str">
        <f>UPPER(MahasiswaTE!E1392)</f>
        <v/>
      </c>
    </row>
    <row r="1393" spans="1:7" ht="15">
      <c r="A1393" s="13" t="str">
        <f>UPPER(MahasiswaTE!C1393)</f>
        <v>WAHYU HARI PURNOMO</v>
      </c>
      <c r="B1393" s="13" t="str">
        <f>MahasiswaTE!B1393</f>
        <v>01497-071    </v>
      </c>
      <c r="C1393" s="33">
        <f>MahasiswaTE!H1393</f>
        <v>1997</v>
      </c>
      <c r="D1393" s="13" t="str">
        <f>UPPER(MahasiswaTE!F1393)</f>
        <v>REGULER</v>
      </c>
      <c r="E1393" s="13" t="str">
        <f>UPPER(MahasiswaTE!G1393)</f>
        <v>L</v>
      </c>
      <c r="F1393" s="13" t="str">
        <f>UPPER(MahasiswaTE!I1393)</f>
        <v>MERUYA</v>
      </c>
      <c r="G1393" s="13" t="str">
        <f>UPPER(MahasiswaTE!E1393)</f>
        <v>LAINYA</v>
      </c>
    </row>
    <row r="1394" spans="1:7" ht="15">
      <c r="A1394" s="13" t="str">
        <f>UPPER(MahasiswaTE!C1394)</f>
        <v>WISNU MURTI</v>
      </c>
      <c r="B1394" s="13" t="str">
        <f>MahasiswaTE!B1394</f>
        <v>01497-072    </v>
      </c>
      <c r="C1394" s="33">
        <f>MahasiswaTE!H1394</f>
        <v>1997</v>
      </c>
      <c r="D1394" s="13" t="str">
        <f>UPPER(MahasiswaTE!F1394)</f>
        <v>REGULER</v>
      </c>
      <c r="E1394" s="13" t="str">
        <f>UPPER(MahasiswaTE!G1394)</f>
        <v>L</v>
      </c>
      <c r="F1394" s="13" t="str">
        <f>UPPER(MahasiswaTE!I1394)</f>
        <v>MERUYA</v>
      </c>
      <c r="G1394" s="13" t="str">
        <f>UPPER(MahasiswaTE!E1394)</f>
        <v>SMU</v>
      </c>
    </row>
    <row r="1395" spans="1:7" ht="15">
      <c r="A1395" s="13" t="str">
        <f>UPPER(MahasiswaTE!C1395)</f>
        <v>YOHANES PAULUS HARYO PRAKOSO</v>
      </c>
      <c r="B1395" s="13" t="str">
        <f>MahasiswaTE!B1395</f>
        <v>01497-073    </v>
      </c>
      <c r="C1395" s="33">
        <f>MahasiswaTE!H1395</f>
        <v>1997</v>
      </c>
      <c r="D1395" s="13" t="str">
        <f>UPPER(MahasiswaTE!F1395)</f>
        <v>REGULER</v>
      </c>
      <c r="E1395" s="13" t="str">
        <f>UPPER(MahasiswaTE!G1395)</f>
        <v>L</v>
      </c>
      <c r="F1395" s="13" t="str">
        <f>UPPER(MahasiswaTE!I1395)</f>
        <v>MERUYA</v>
      </c>
      <c r="G1395" s="13" t="str">
        <f>UPPER(MahasiswaTE!E1395)</f>
        <v>SMU</v>
      </c>
    </row>
    <row r="1396" spans="1:7" ht="15">
      <c r="A1396" s="13" t="str">
        <f>UPPER(MahasiswaTE!C1396)</f>
        <v>YUDI</v>
      </c>
      <c r="B1396" s="13" t="str">
        <f>MahasiswaTE!B1396</f>
        <v>01497-074    </v>
      </c>
      <c r="C1396" s="33">
        <f>MahasiswaTE!H1396</f>
        <v>1997</v>
      </c>
      <c r="D1396" s="13" t="str">
        <f>UPPER(MahasiswaTE!F1396)</f>
        <v>REGULER</v>
      </c>
      <c r="E1396" s="13" t="str">
        <f>UPPER(MahasiswaTE!G1396)</f>
        <v>L</v>
      </c>
      <c r="F1396" s="13" t="str">
        <f>UPPER(MahasiswaTE!I1396)</f>
        <v>MERUYA</v>
      </c>
      <c r="G1396" s="13" t="str">
        <f>UPPER(MahasiswaTE!E1396)</f>
        <v/>
      </c>
    </row>
    <row r="1397" spans="1:7" ht="15">
      <c r="A1397" s="13" t="str">
        <f>UPPER(MahasiswaTE!C1397)</f>
        <v>YULISA WATI</v>
      </c>
      <c r="B1397" s="13" t="str">
        <f>MahasiswaTE!B1397</f>
        <v>01497-075    </v>
      </c>
      <c r="C1397" s="33">
        <f>MahasiswaTE!H1397</f>
        <v>1997</v>
      </c>
      <c r="D1397" s="13" t="str">
        <f>UPPER(MahasiswaTE!F1397)</f>
        <v>REGULER</v>
      </c>
      <c r="E1397" s="13" t="str">
        <f>UPPER(MahasiswaTE!G1397)</f>
        <v>L</v>
      </c>
      <c r="F1397" s="13" t="str">
        <f>UPPER(MahasiswaTE!I1397)</f>
        <v>MERUYA</v>
      </c>
      <c r="G1397" s="13" t="str">
        <f>UPPER(MahasiswaTE!E1397)</f>
        <v/>
      </c>
    </row>
    <row r="1398" spans="1:7" ht="15">
      <c r="A1398" s="13" t="str">
        <f>UPPER(MahasiswaTE!C1398)</f>
        <v>ZAINAL ARIFIN</v>
      </c>
      <c r="B1398" s="13" t="str">
        <f>MahasiswaTE!B1398</f>
        <v>01497-076    </v>
      </c>
      <c r="C1398" s="33">
        <f>MahasiswaTE!H1398</f>
        <v>1997</v>
      </c>
      <c r="D1398" s="13" t="str">
        <f>UPPER(MahasiswaTE!F1398)</f>
        <v>REGULER</v>
      </c>
      <c r="E1398" s="13" t="str">
        <f>UPPER(MahasiswaTE!G1398)</f>
        <v>L</v>
      </c>
      <c r="F1398" s="13" t="str">
        <f>UPPER(MahasiswaTE!I1398)</f>
        <v>MERUYA</v>
      </c>
      <c r="G1398" s="13" t="str">
        <f>UPPER(MahasiswaTE!E1398)</f>
        <v>SMU</v>
      </c>
    </row>
    <row r="1399" spans="1:7" ht="15">
      <c r="A1399" s="13" t="str">
        <f>UPPER(MahasiswaTE!C1399)</f>
        <v>ZEFRI FAJARIANSYAH</v>
      </c>
      <c r="B1399" s="13" t="str">
        <f>MahasiswaTE!B1399</f>
        <v>01497-077    </v>
      </c>
      <c r="C1399" s="33">
        <f>MahasiswaTE!H1399</f>
        <v>1997</v>
      </c>
      <c r="D1399" s="13" t="str">
        <f>UPPER(MahasiswaTE!F1399)</f>
        <v>REGULER</v>
      </c>
      <c r="E1399" s="13" t="str">
        <f>UPPER(MahasiswaTE!G1399)</f>
        <v>L</v>
      </c>
      <c r="F1399" s="13" t="str">
        <f>UPPER(MahasiswaTE!I1399)</f>
        <v>MERUYA</v>
      </c>
      <c r="G1399" s="13" t="str">
        <f>UPPER(MahasiswaTE!E1399)</f>
        <v>SMU</v>
      </c>
    </row>
    <row r="1400" spans="1:7" ht="15">
      <c r="A1400" s="13" t="str">
        <f>UPPER(MahasiswaTE!C1400)</f>
        <v>ACHMAD</v>
      </c>
      <c r="B1400" s="13" t="str">
        <f>MahasiswaTE!B1400</f>
        <v>01497-078    </v>
      </c>
      <c r="C1400" s="33">
        <f>MahasiswaTE!H1400</f>
        <v>1997</v>
      </c>
      <c r="D1400" s="13" t="str">
        <f>UPPER(MahasiswaTE!F1400)</f>
        <v>REGULER</v>
      </c>
      <c r="E1400" s="13" t="str">
        <f>UPPER(MahasiswaTE!G1400)</f>
        <v>L</v>
      </c>
      <c r="F1400" s="13" t="str">
        <f>UPPER(MahasiswaTE!I1400)</f>
        <v>MERUYA</v>
      </c>
      <c r="G1400" s="13" t="str">
        <f>UPPER(MahasiswaTE!E1400)</f>
        <v/>
      </c>
    </row>
    <row r="1401" spans="1:7" ht="15">
      <c r="A1401" s="13" t="str">
        <f>UPPER(MahasiswaTE!C1401)</f>
        <v>ADE MULYANTO</v>
      </c>
      <c r="B1401" s="13" t="str">
        <f>MahasiswaTE!B1401</f>
        <v>01497-079    </v>
      </c>
      <c r="C1401" s="33">
        <f>MahasiswaTE!H1401</f>
        <v>1997</v>
      </c>
      <c r="D1401" s="13" t="str">
        <f>UPPER(MahasiswaTE!F1401)</f>
        <v>REGULER</v>
      </c>
      <c r="E1401" s="13" t="str">
        <f>UPPER(MahasiswaTE!G1401)</f>
        <v>L</v>
      </c>
      <c r="F1401" s="13" t="str">
        <f>UPPER(MahasiswaTE!I1401)</f>
        <v>MERUYA</v>
      </c>
      <c r="G1401" s="13" t="str">
        <f>UPPER(MahasiswaTE!E1401)</f>
        <v/>
      </c>
    </row>
    <row r="1402" spans="1:7" ht="15">
      <c r="A1402" s="13" t="str">
        <f>UPPER(MahasiswaTE!C1402)</f>
        <v>ADHI SUNARDI</v>
      </c>
      <c r="B1402" s="13" t="str">
        <f>MahasiswaTE!B1402</f>
        <v>01497-080    </v>
      </c>
      <c r="C1402" s="33">
        <f>MahasiswaTE!H1402</f>
        <v>1997</v>
      </c>
      <c r="D1402" s="13" t="str">
        <f>UPPER(MahasiswaTE!F1402)</f>
        <v>REGULER</v>
      </c>
      <c r="E1402" s="13" t="str">
        <f>UPPER(MahasiswaTE!G1402)</f>
        <v>L</v>
      </c>
      <c r="F1402" s="13" t="str">
        <f>UPPER(MahasiswaTE!I1402)</f>
        <v>MERUYA</v>
      </c>
      <c r="G1402" s="13" t="str">
        <f>UPPER(MahasiswaTE!E1402)</f>
        <v/>
      </c>
    </row>
    <row r="1403" spans="1:7" ht="15">
      <c r="A1403" s="13" t="str">
        <f>UPPER(MahasiswaTE!C1403)</f>
        <v>AGUNG PURNOMO</v>
      </c>
      <c r="B1403" s="13" t="str">
        <f>MahasiswaTE!B1403</f>
        <v>01497-081    </v>
      </c>
      <c r="C1403" s="33">
        <f>MahasiswaTE!H1403</f>
        <v>1997</v>
      </c>
      <c r="D1403" s="13" t="str">
        <f>UPPER(MahasiswaTE!F1403)</f>
        <v>REGULER</v>
      </c>
      <c r="E1403" s="13" t="str">
        <f>UPPER(MahasiswaTE!G1403)</f>
        <v>L</v>
      </c>
      <c r="F1403" s="13" t="str">
        <f>UPPER(MahasiswaTE!I1403)</f>
        <v>MERUYA</v>
      </c>
      <c r="G1403" s="13" t="str">
        <f>UPPER(MahasiswaTE!E1403)</f>
        <v/>
      </c>
    </row>
    <row r="1404" spans="1:7" ht="15">
      <c r="A1404" s="13" t="str">
        <f>UPPER(MahasiswaTE!C1404)</f>
        <v>AGUS PRABOWO</v>
      </c>
      <c r="B1404" s="13" t="str">
        <f>MahasiswaTE!B1404</f>
        <v>01497-082    </v>
      </c>
      <c r="C1404" s="33">
        <f>MahasiswaTE!H1404</f>
        <v>1997</v>
      </c>
      <c r="D1404" s="13" t="str">
        <f>UPPER(MahasiswaTE!F1404)</f>
        <v>REGULER</v>
      </c>
      <c r="E1404" s="13" t="str">
        <f>UPPER(MahasiswaTE!G1404)</f>
        <v>L</v>
      </c>
      <c r="F1404" s="13" t="str">
        <f>UPPER(MahasiswaTE!I1404)</f>
        <v>MERUYA</v>
      </c>
      <c r="G1404" s="13" t="str">
        <f>UPPER(MahasiswaTE!E1404)</f>
        <v/>
      </c>
    </row>
    <row r="1405" spans="1:7" ht="15">
      <c r="A1405" s="13" t="str">
        <f>UPPER(MahasiswaTE!C1405)</f>
        <v>AHMAD KOSASIH</v>
      </c>
      <c r="B1405" s="13" t="str">
        <f>MahasiswaTE!B1405</f>
        <v>01497-083    </v>
      </c>
      <c r="C1405" s="33">
        <f>MahasiswaTE!H1405</f>
        <v>1997</v>
      </c>
      <c r="D1405" s="13" t="str">
        <f>UPPER(MahasiswaTE!F1405)</f>
        <v>REGULER</v>
      </c>
      <c r="E1405" s="13" t="str">
        <f>UPPER(MahasiswaTE!G1405)</f>
        <v>L</v>
      </c>
      <c r="F1405" s="13" t="str">
        <f>UPPER(MahasiswaTE!I1405)</f>
        <v>MERUYA</v>
      </c>
      <c r="G1405" s="13" t="str">
        <f>UPPER(MahasiswaTE!E1405)</f>
        <v/>
      </c>
    </row>
    <row r="1406" spans="1:7" ht="15">
      <c r="A1406" s="13" t="str">
        <f>UPPER(MahasiswaTE!C1406)</f>
        <v>AMIN</v>
      </c>
      <c r="B1406" s="13" t="str">
        <f>MahasiswaTE!B1406</f>
        <v>01497-084    </v>
      </c>
      <c r="C1406" s="33">
        <f>MahasiswaTE!H1406</f>
        <v>1997</v>
      </c>
      <c r="D1406" s="13" t="str">
        <f>UPPER(MahasiswaTE!F1406)</f>
        <v>REGULER</v>
      </c>
      <c r="E1406" s="13" t="str">
        <f>UPPER(MahasiswaTE!G1406)</f>
        <v>L</v>
      </c>
      <c r="F1406" s="13" t="str">
        <f>UPPER(MahasiswaTE!I1406)</f>
        <v>MERUYA</v>
      </c>
      <c r="G1406" s="13" t="str">
        <f>UPPER(MahasiswaTE!E1406)</f>
        <v/>
      </c>
    </row>
    <row r="1407" spans="1:7" ht="15">
      <c r="A1407" s="13" t="str">
        <f>UPPER(MahasiswaTE!C1407)</f>
        <v>ANDI HILMAWAN</v>
      </c>
      <c r="B1407" s="13" t="str">
        <f>MahasiswaTE!B1407</f>
        <v>01497-085    </v>
      </c>
      <c r="C1407" s="33">
        <f>MahasiswaTE!H1407</f>
        <v>1997</v>
      </c>
      <c r="D1407" s="13" t="str">
        <f>UPPER(MahasiswaTE!F1407)</f>
        <v>REGULER</v>
      </c>
      <c r="E1407" s="13" t="str">
        <f>UPPER(MahasiswaTE!G1407)</f>
        <v>L</v>
      </c>
      <c r="F1407" s="13" t="str">
        <f>UPPER(MahasiswaTE!I1407)</f>
        <v>MERUYA</v>
      </c>
      <c r="G1407" s="13" t="str">
        <f>UPPER(MahasiswaTE!E1407)</f>
        <v/>
      </c>
    </row>
    <row r="1408" spans="1:7" ht="15">
      <c r="A1408" s="13" t="str">
        <f>UPPER(MahasiswaTE!C1408)</f>
        <v>ARI SUTONO</v>
      </c>
      <c r="B1408" s="13" t="str">
        <f>MahasiswaTE!B1408</f>
        <v>01497-086    </v>
      </c>
      <c r="C1408" s="33">
        <f>MahasiswaTE!H1408</f>
        <v>1997</v>
      </c>
      <c r="D1408" s="13" t="str">
        <f>UPPER(MahasiswaTE!F1408)</f>
        <v>REGULER</v>
      </c>
      <c r="E1408" s="13" t="str">
        <f>UPPER(MahasiswaTE!G1408)</f>
        <v>L</v>
      </c>
      <c r="F1408" s="13" t="str">
        <f>UPPER(MahasiswaTE!I1408)</f>
        <v>MERUYA</v>
      </c>
      <c r="G1408" s="13" t="str">
        <f>UPPER(MahasiswaTE!E1408)</f>
        <v/>
      </c>
    </row>
    <row r="1409" spans="1:7" ht="15">
      <c r="A1409" s="13" t="str">
        <f>UPPER(MahasiswaTE!C1409)</f>
        <v>ARIA DAMAR BRAHMANTYA</v>
      </c>
      <c r="B1409" s="13" t="str">
        <f>MahasiswaTE!B1409</f>
        <v>01497-087    </v>
      </c>
      <c r="C1409" s="33">
        <f>MahasiswaTE!H1409</f>
        <v>1997</v>
      </c>
      <c r="D1409" s="13" t="str">
        <f>UPPER(MahasiswaTE!F1409)</f>
        <v>REGULER</v>
      </c>
      <c r="E1409" s="13" t="str">
        <f>UPPER(MahasiswaTE!G1409)</f>
        <v>L</v>
      </c>
      <c r="F1409" s="13" t="str">
        <f>UPPER(MahasiswaTE!I1409)</f>
        <v>MERUYA</v>
      </c>
      <c r="G1409" s="13" t="str">
        <f>UPPER(MahasiswaTE!E1409)</f>
        <v/>
      </c>
    </row>
    <row r="1410" spans="1:7" ht="15">
      <c r="A1410" s="13" t="str">
        <f>UPPER(MahasiswaTE!C1410)</f>
        <v>ASRI SANTOSA</v>
      </c>
      <c r="B1410" s="13" t="str">
        <f>MahasiswaTE!B1410</f>
        <v>01497-088    </v>
      </c>
      <c r="C1410" s="33">
        <f>MahasiswaTE!H1410</f>
        <v>1997</v>
      </c>
      <c r="D1410" s="13" t="str">
        <f>UPPER(MahasiswaTE!F1410)</f>
        <v>REGULER</v>
      </c>
      <c r="E1410" s="13" t="str">
        <f>UPPER(MahasiswaTE!G1410)</f>
        <v>L</v>
      </c>
      <c r="F1410" s="13" t="str">
        <f>UPPER(MahasiswaTE!I1410)</f>
        <v>MERUYA</v>
      </c>
      <c r="G1410" s="13" t="str">
        <f>UPPER(MahasiswaTE!E1410)</f>
        <v/>
      </c>
    </row>
    <row r="1411" spans="1:7" ht="15">
      <c r="A1411" s="13" t="str">
        <f>UPPER(MahasiswaTE!C1411)</f>
        <v>ATANTYA NOVA WIJAYA</v>
      </c>
      <c r="B1411" s="13" t="str">
        <f>MahasiswaTE!B1411</f>
        <v>01497-089    </v>
      </c>
      <c r="C1411" s="33">
        <f>MahasiswaTE!H1411</f>
        <v>1997</v>
      </c>
      <c r="D1411" s="13" t="str">
        <f>UPPER(MahasiswaTE!F1411)</f>
        <v>REGULER</v>
      </c>
      <c r="E1411" s="13" t="str">
        <f>UPPER(MahasiswaTE!G1411)</f>
        <v>L</v>
      </c>
      <c r="F1411" s="13" t="str">
        <f>UPPER(MahasiswaTE!I1411)</f>
        <v>MERUYA</v>
      </c>
      <c r="G1411" s="13" t="str">
        <f>UPPER(MahasiswaTE!E1411)</f>
        <v/>
      </c>
    </row>
    <row r="1412" spans="1:7" ht="15">
      <c r="A1412" s="13" t="str">
        <f>UPPER(MahasiswaTE!C1412)</f>
        <v>AYIK MUHADI</v>
      </c>
      <c r="B1412" s="13" t="str">
        <f>MahasiswaTE!B1412</f>
        <v>01497-090    </v>
      </c>
      <c r="C1412" s="33">
        <f>MahasiswaTE!H1412</f>
        <v>1997</v>
      </c>
      <c r="D1412" s="13" t="str">
        <f>UPPER(MahasiswaTE!F1412)</f>
        <v>REGULER</v>
      </c>
      <c r="E1412" s="13" t="str">
        <f>UPPER(MahasiswaTE!G1412)</f>
        <v>L</v>
      </c>
      <c r="F1412" s="13" t="str">
        <f>UPPER(MahasiswaTE!I1412)</f>
        <v>MERUYA</v>
      </c>
      <c r="G1412" s="13" t="str">
        <f>UPPER(MahasiswaTE!E1412)</f>
        <v/>
      </c>
    </row>
    <row r="1413" spans="1:7" ht="15">
      <c r="A1413" s="13" t="str">
        <f>UPPER(MahasiswaTE!C1413)</f>
        <v>BAMBANG DRIYONO</v>
      </c>
      <c r="B1413" s="13" t="str">
        <f>MahasiswaTE!B1413</f>
        <v>01497-091    </v>
      </c>
      <c r="C1413" s="33">
        <f>MahasiswaTE!H1413</f>
        <v>1997</v>
      </c>
      <c r="D1413" s="13" t="str">
        <f>UPPER(MahasiswaTE!F1413)</f>
        <v>REGULER</v>
      </c>
      <c r="E1413" s="13" t="str">
        <f>UPPER(MahasiswaTE!G1413)</f>
        <v>L</v>
      </c>
      <c r="F1413" s="13" t="str">
        <f>UPPER(MahasiswaTE!I1413)</f>
        <v>MERUYA</v>
      </c>
      <c r="G1413" s="13" t="str">
        <f>UPPER(MahasiswaTE!E1413)</f>
        <v/>
      </c>
    </row>
    <row r="1414" spans="1:7" ht="15">
      <c r="A1414" s="13" t="str">
        <f>UPPER(MahasiswaTE!C1414)</f>
        <v>BAMBANG HERY SUSANTO</v>
      </c>
      <c r="B1414" s="13" t="str">
        <f>MahasiswaTE!B1414</f>
        <v>01497-092    </v>
      </c>
      <c r="C1414" s="33">
        <f>MahasiswaTE!H1414</f>
        <v>1997</v>
      </c>
      <c r="D1414" s="13" t="str">
        <f>UPPER(MahasiswaTE!F1414)</f>
        <v>REGULER</v>
      </c>
      <c r="E1414" s="13" t="str">
        <f>UPPER(MahasiswaTE!G1414)</f>
        <v>L</v>
      </c>
      <c r="F1414" s="13" t="str">
        <f>UPPER(MahasiswaTE!I1414)</f>
        <v>MERUYA</v>
      </c>
      <c r="G1414" s="13" t="str">
        <f>UPPER(MahasiswaTE!E1414)</f>
        <v/>
      </c>
    </row>
    <row r="1415" spans="1:7" ht="15">
      <c r="A1415" s="13" t="str">
        <f>UPPER(MahasiswaTE!C1415)</f>
        <v>BAMBANG SISWOYO</v>
      </c>
      <c r="B1415" s="13" t="str">
        <f>MahasiswaTE!B1415</f>
        <v>01497-093    </v>
      </c>
      <c r="C1415" s="33">
        <f>MahasiswaTE!H1415</f>
        <v>1997</v>
      </c>
      <c r="D1415" s="13" t="str">
        <f>UPPER(MahasiswaTE!F1415)</f>
        <v>REGULER</v>
      </c>
      <c r="E1415" s="13" t="str">
        <f>UPPER(MahasiswaTE!G1415)</f>
        <v>L</v>
      </c>
      <c r="F1415" s="13" t="str">
        <f>UPPER(MahasiswaTE!I1415)</f>
        <v>MERUYA</v>
      </c>
      <c r="G1415" s="13" t="str">
        <f>UPPER(MahasiswaTE!E1415)</f>
        <v/>
      </c>
    </row>
    <row r="1416" spans="1:7" ht="15">
      <c r="A1416" s="13" t="str">
        <f>UPPER(MahasiswaTE!C1416)</f>
        <v>BENNY YULI ARTANTO Y.</v>
      </c>
      <c r="B1416" s="13" t="str">
        <f>MahasiswaTE!B1416</f>
        <v>01497-094    </v>
      </c>
      <c r="C1416" s="33">
        <f>MahasiswaTE!H1416</f>
        <v>1997</v>
      </c>
      <c r="D1416" s="13" t="str">
        <f>UPPER(MahasiswaTE!F1416)</f>
        <v>REGULER</v>
      </c>
      <c r="E1416" s="13" t="str">
        <f>UPPER(MahasiswaTE!G1416)</f>
        <v>L</v>
      </c>
      <c r="F1416" s="13" t="str">
        <f>UPPER(MahasiswaTE!I1416)</f>
        <v>MERUYA</v>
      </c>
      <c r="G1416" s="13" t="str">
        <f>UPPER(MahasiswaTE!E1416)</f>
        <v/>
      </c>
    </row>
    <row r="1417" spans="1:7" ht="15">
      <c r="A1417" s="13" t="str">
        <f>UPPER(MahasiswaTE!C1417)</f>
        <v>CHAIRUDY DHARMAWAN</v>
      </c>
      <c r="B1417" s="13" t="str">
        <f>MahasiswaTE!B1417</f>
        <v>01497-095    </v>
      </c>
      <c r="C1417" s="33">
        <f>MahasiswaTE!H1417</f>
        <v>1997</v>
      </c>
      <c r="D1417" s="13" t="str">
        <f>UPPER(MahasiswaTE!F1417)</f>
        <v>REGULER</v>
      </c>
      <c r="E1417" s="13" t="str">
        <f>UPPER(MahasiswaTE!G1417)</f>
        <v>L</v>
      </c>
      <c r="F1417" s="13" t="str">
        <f>UPPER(MahasiswaTE!I1417)</f>
        <v>MERUYA</v>
      </c>
      <c r="G1417" s="13" t="str">
        <f>UPPER(MahasiswaTE!E1417)</f>
        <v/>
      </c>
    </row>
    <row r="1418" spans="1:7" ht="15">
      <c r="A1418" s="13" t="str">
        <f>UPPER(MahasiswaTE!C1418)</f>
        <v>CHRISTIAN SOUHUWAT</v>
      </c>
      <c r="B1418" s="13" t="str">
        <f>MahasiswaTE!B1418</f>
        <v>01497-096    </v>
      </c>
      <c r="C1418" s="33">
        <f>MahasiswaTE!H1418</f>
        <v>1997</v>
      </c>
      <c r="D1418" s="13" t="str">
        <f>UPPER(MahasiswaTE!F1418)</f>
        <v>REGULER</v>
      </c>
      <c r="E1418" s="13" t="str">
        <f>UPPER(MahasiswaTE!G1418)</f>
        <v>L</v>
      </c>
      <c r="F1418" s="13" t="str">
        <f>UPPER(MahasiswaTE!I1418)</f>
        <v>MERUYA</v>
      </c>
      <c r="G1418" s="13" t="str">
        <f>UPPER(MahasiswaTE!E1418)</f>
        <v/>
      </c>
    </row>
    <row r="1419" spans="1:7" ht="15">
      <c r="A1419" s="13" t="str">
        <f>UPPER(MahasiswaTE!C1419)</f>
        <v>COSMAS CHRISTIANTO W.</v>
      </c>
      <c r="B1419" s="13" t="str">
        <f>MahasiswaTE!B1419</f>
        <v>01497-097    </v>
      </c>
      <c r="C1419" s="33">
        <f>MahasiswaTE!H1419</f>
        <v>1997</v>
      </c>
      <c r="D1419" s="13" t="str">
        <f>UPPER(MahasiswaTE!F1419)</f>
        <v>REGULER</v>
      </c>
      <c r="E1419" s="13" t="str">
        <f>UPPER(MahasiswaTE!G1419)</f>
        <v>L</v>
      </c>
      <c r="F1419" s="13" t="str">
        <f>UPPER(MahasiswaTE!I1419)</f>
        <v>MERUYA</v>
      </c>
      <c r="G1419" s="13" t="str">
        <f>UPPER(MahasiswaTE!E1419)</f>
        <v/>
      </c>
    </row>
    <row r="1420" spans="1:7" ht="15">
      <c r="A1420" s="13" t="str">
        <f>UPPER(MahasiswaTE!C1420)</f>
        <v>DEBBY JEANETTE POLUAN</v>
      </c>
      <c r="B1420" s="13" t="str">
        <f>MahasiswaTE!B1420</f>
        <v>01497-098    </v>
      </c>
      <c r="C1420" s="33">
        <f>MahasiswaTE!H1420</f>
        <v>1997</v>
      </c>
      <c r="D1420" s="13" t="str">
        <f>UPPER(MahasiswaTE!F1420)</f>
        <v>REGULER</v>
      </c>
      <c r="E1420" s="13" t="str">
        <f>UPPER(MahasiswaTE!G1420)</f>
        <v>L</v>
      </c>
      <c r="F1420" s="13" t="str">
        <f>UPPER(MahasiswaTE!I1420)</f>
        <v>MERUYA</v>
      </c>
      <c r="G1420" s="13" t="str">
        <f>UPPER(MahasiswaTE!E1420)</f>
        <v/>
      </c>
    </row>
    <row r="1421" spans="1:7" ht="15">
      <c r="A1421" s="13" t="str">
        <f>UPPER(MahasiswaTE!C1421)</f>
        <v>DENNI MURTHI</v>
      </c>
      <c r="B1421" s="13" t="str">
        <f>MahasiswaTE!B1421</f>
        <v>01497-099    </v>
      </c>
      <c r="C1421" s="33">
        <f>MahasiswaTE!H1421</f>
        <v>1997</v>
      </c>
      <c r="D1421" s="13" t="str">
        <f>UPPER(MahasiswaTE!F1421)</f>
        <v>REGULER</v>
      </c>
      <c r="E1421" s="13" t="str">
        <f>UPPER(MahasiswaTE!G1421)</f>
        <v>L</v>
      </c>
      <c r="F1421" s="13" t="str">
        <f>UPPER(MahasiswaTE!I1421)</f>
        <v>MERUYA</v>
      </c>
      <c r="G1421" s="13" t="str">
        <f>UPPER(MahasiswaTE!E1421)</f>
        <v/>
      </c>
    </row>
    <row r="1422" spans="1:7" ht="15">
      <c r="A1422" s="13" t="str">
        <f>UPPER(MahasiswaTE!C1422)</f>
        <v>DIDIK SUBAGIO</v>
      </c>
      <c r="B1422" s="13" t="str">
        <f>MahasiswaTE!B1422</f>
        <v>01497-100    </v>
      </c>
      <c r="C1422" s="33">
        <f>MahasiswaTE!H1422</f>
        <v>1997</v>
      </c>
      <c r="D1422" s="13" t="str">
        <f>UPPER(MahasiswaTE!F1422)</f>
        <v>REGULER</v>
      </c>
      <c r="E1422" s="13" t="str">
        <f>UPPER(MahasiswaTE!G1422)</f>
        <v>L</v>
      </c>
      <c r="F1422" s="13" t="str">
        <f>UPPER(MahasiswaTE!I1422)</f>
        <v>MERUYA</v>
      </c>
      <c r="G1422" s="13" t="str">
        <f>UPPER(MahasiswaTE!E1422)</f>
        <v/>
      </c>
    </row>
    <row r="1423" spans="1:7" ht="15">
      <c r="A1423" s="13" t="str">
        <f>UPPER(MahasiswaTE!C1423)</f>
        <v>EINSTEIN</v>
      </c>
      <c r="B1423" s="13" t="str">
        <f>MahasiswaTE!B1423</f>
        <v>01497-101    </v>
      </c>
      <c r="C1423" s="33">
        <f>MahasiswaTE!H1423</f>
        <v>1997</v>
      </c>
      <c r="D1423" s="13" t="str">
        <f>UPPER(MahasiswaTE!F1423)</f>
        <v>REGULER</v>
      </c>
      <c r="E1423" s="13" t="str">
        <f>UPPER(MahasiswaTE!G1423)</f>
        <v>L</v>
      </c>
      <c r="F1423" s="13" t="str">
        <f>UPPER(MahasiswaTE!I1423)</f>
        <v>MERUYA</v>
      </c>
      <c r="G1423" s="13" t="str">
        <f>UPPER(MahasiswaTE!E1423)</f>
        <v/>
      </c>
    </row>
    <row r="1424" spans="1:7" ht="15">
      <c r="A1424" s="13" t="str">
        <f>UPPER(MahasiswaTE!C1424)</f>
        <v>FAJAR RAHMAT</v>
      </c>
      <c r="B1424" s="13" t="str">
        <f>MahasiswaTE!B1424</f>
        <v>01497-102    </v>
      </c>
      <c r="C1424" s="33">
        <f>MahasiswaTE!H1424</f>
        <v>1997</v>
      </c>
      <c r="D1424" s="13" t="str">
        <f>UPPER(MahasiswaTE!F1424)</f>
        <v>REGULER</v>
      </c>
      <c r="E1424" s="13" t="str">
        <f>UPPER(MahasiswaTE!G1424)</f>
        <v>L</v>
      </c>
      <c r="F1424" s="13" t="str">
        <f>UPPER(MahasiswaTE!I1424)</f>
        <v>MERUYA</v>
      </c>
      <c r="G1424" s="13" t="str">
        <f>UPPER(MahasiswaTE!E1424)</f>
        <v/>
      </c>
    </row>
    <row r="1425" spans="1:7" ht="15">
      <c r="A1425" s="13" t="str">
        <f>UPPER(MahasiswaTE!C1425)</f>
        <v>GATOT HIDAYAT</v>
      </c>
      <c r="B1425" s="13" t="str">
        <f>MahasiswaTE!B1425</f>
        <v>01497-103    </v>
      </c>
      <c r="C1425" s="33">
        <f>MahasiswaTE!H1425</f>
        <v>1997</v>
      </c>
      <c r="D1425" s="13" t="str">
        <f>UPPER(MahasiswaTE!F1425)</f>
        <v>REGULER</v>
      </c>
      <c r="E1425" s="13" t="str">
        <f>UPPER(MahasiswaTE!G1425)</f>
        <v>L</v>
      </c>
      <c r="F1425" s="13" t="str">
        <f>UPPER(MahasiswaTE!I1425)</f>
        <v>MERUYA</v>
      </c>
      <c r="G1425" s="13" t="str">
        <f>UPPER(MahasiswaTE!E1425)</f>
        <v/>
      </c>
    </row>
    <row r="1426" spans="1:7" ht="15">
      <c r="A1426" s="13" t="str">
        <f>UPPER(MahasiswaTE!C1426)</f>
        <v>GUNADI</v>
      </c>
      <c r="B1426" s="13" t="str">
        <f>MahasiswaTE!B1426</f>
        <v>01497-104    </v>
      </c>
      <c r="C1426" s="33">
        <f>MahasiswaTE!H1426</f>
        <v>1997</v>
      </c>
      <c r="D1426" s="13" t="str">
        <f>UPPER(MahasiswaTE!F1426)</f>
        <v>REGULER</v>
      </c>
      <c r="E1426" s="13" t="str">
        <f>UPPER(MahasiswaTE!G1426)</f>
        <v>L</v>
      </c>
      <c r="F1426" s="13" t="str">
        <f>UPPER(MahasiswaTE!I1426)</f>
        <v>MERUYA</v>
      </c>
      <c r="G1426" s="13" t="str">
        <f>UPPER(MahasiswaTE!E1426)</f>
        <v/>
      </c>
    </row>
    <row r="1427" spans="1:7" ht="15">
      <c r="A1427" s="13" t="str">
        <f>UPPER(MahasiswaTE!C1427)</f>
        <v>HENRIAWAN MANSUR</v>
      </c>
      <c r="B1427" s="13" t="str">
        <f>MahasiswaTE!B1427</f>
        <v>01497-105    </v>
      </c>
      <c r="C1427" s="33">
        <f>MahasiswaTE!H1427</f>
        <v>1997</v>
      </c>
      <c r="D1427" s="13" t="str">
        <f>UPPER(MahasiswaTE!F1427)</f>
        <v>REGULER</v>
      </c>
      <c r="E1427" s="13" t="str">
        <f>UPPER(MahasiswaTE!G1427)</f>
        <v>L</v>
      </c>
      <c r="F1427" s="13" t="str">
        <f>UPPER(MahasiswaTE!I1427)</f>
        <v>MERUYA</v>
      </c>
      <c r="G1427" s="13" t="str">
        <f>UPPER(MahasiswaTE!E1427)</f>
        <v/>
      </c>
    </row>
    <row r="1428" spans="1:7" ht="15">
      <c r="A1428" s="13" t="str">
        <f>UPPER(MahasiswaTE!C1428)</f>
        <v>HEPRI OKTAVIA RUSNANDI</v>
      </c>
      <c r="B1428" s="13" t="str">
        <f>MahasiswaTE!B1428</f>
        <v>01497-106    </v>
      </c>
      <c r="C1428" s="33">
        <f>MahasiswaTE!H1428</f>
        <v>1997</v>
      </c>
      <c r="D1428" s="13" t="str">
        <f>UPPER(MahasiswaTE!F1428)</f>
        <v>REGULER</v>
      </c>
      <c r="E1428" s="13" t="str">
        <f>UPPER(MahasiswaTE!G1428)</f>
        <v>L</v>
      </c>
      <c r="F1428" s="13" t="str">
        <f>UPPER(MahasiswaTE!I1428)</f>
        <v>MERUYA</v>
      </c>
      <c r="G1428" s="13" t="str">
        <f>UPPER(MahasiswaTE!E1428)</f>
        <v/>
      </c>
    </row>
    <row r="1429" spans="1:7" ht="15">
      <c r="A1429" s="13" t="str">
        <f>UPPER(MahasiswaTE!C1429)</f>
        <v>HERI SUGIANTO</v>
      </c>
      <c r="B1429" s="13" t="str">
        <f>MahasiswaTE!B1429</f>
        <v>01497-107    </v>
      </c>
      <c r="C1429" s="33">
        <f>MahasiswaTE!H1429</f>
        <v>1997</v>
      </c>
      <c r="D1429" s="13" t="str">
        <f>UPPER(MahasiswaTE!F1429)</f>
        <v>REGULER</v>
      </c>
      <c r="E1429" s="13" t="str">
        <f>UPPER(MahasiswaTE!G1429)</f>
        <v>L</v>
      </c>
      <c r="F1429" s="13" t="str">
        <f>UPPER(MahasiswaTE!I1429)</f>
        <v>MERUYA</v>
      </c>
      <c r="G1429" s="13" t="str">
        <f>UPPER(MahasiswaTE!E1429)</f>
        <v/>
      </c>
    </row>
    <row r="1430" spans="1:7" ht="15">
      <c r="A1430" s="13" t="str">
        <f>UPPER(MahasiswaTE!C1430)</f>
        <v>HERI ZATMANTO</v>
      </c>
      <c r="B1430" s="13" t="str">
        <f>MahasiswaTE!B1430</f>
        <v>01497-108    </v>
      </c>
      <c r="C1430" s="33">
        <f>MahasiswaTE!H1430</f>
        <v>1997</v>
      </c>
      <c r="D1430" s="13" t="str">
        <f>UPPER(MahasiswaTE!F1430)</f>
        <v>REGULER</v>
      </c>
      <c r="E1430" s="13" t="str">
        <f>UPPER(MahasiswaTE!G1430)</f>
        <v>L</v>
      </c>
      <c r="F1430" s="13" t="str">
        <f>UPPER(MahasiswaTE!I1430)</f>
        <v>MERUYA</v>
      </c>
      <c r="G1430" s="13" t="str">
        <f>UPPER(MahasiswaTE!E1430)</f>
        <v/>
      </c>
    </row>
    <row r="1431" spans="1:7" ht="15">
      <c r="A1431" s="13" t="str">
        <f>UPPER(MahasiswaTE!C1431)</f>
        <v>HERSETYO PRAMONO</v>
      </c>
      <c r="B1431" s="13" t="str">
        <f>MahasiswaTE!B1431</f>
        <v>01497-109    </v>
      </c>
      <c r="C1431" s="33">
        <f>MahasiswaTE!H1431</f>
        <v>1997</v>
      </c>
      <c r="D1431" s="13" t="str">
        <f>UPPER(MahasiswaTE!F1431)</f>
        <v>REGULER</v>
      </c>
      <c r="E1431" s="13" t="str">
        <f>UPPER(MahasiswaTE!G1431)</f>
        <v>L</v>
      </c>
      <c r="F1431" s="13" t="str">
        <f>UPPER(MahasiswaTE!I1431)</f>
        <v>MERUYA</v>
      </c>
      <c r="G1431" s="13" t="str">
        <f>UPPER(MahasiswaTE!E1431)</f>
        <v/>
      </c>
    </row>
    <row r="1432" spans="1:7" ht="15">
      <c r="A1432" s="13" t="str">
        <f>UPPER(MahasiswaTE!C1432)</f>
        <v>HERYADI PURWANTO HANDOKO</v>
      </c>
      <c r="B1432" s="13" t="str">
        <f>MahasiswaTE!B1432</f>
        <v>01497-110    </v>
      </c>
      <c r="C1432" s="33">
        <f>MahasiswaTE!H1432</f>
        <v>1997</v>
      </c>
      <c r="D1432" s="13" t="str">
        <f>UPPER(MahasiswaTE!F1432)</f>
        <v>REGULER</v>
      </c>
      <c r="E1432" s="13" t="str">
        <f>UPPER(MahasiswaTE!G1432)</f>
        <v>L</v>
      </c>
      <c r="F1432" s="13" t="str">
        <f>UPPER(MahasiswaTE!I1432)</f>
        <v>MERUYA</v>
      </c>
      <c r="G1432" s="13" t="str">
        <f>UPPER(MahasiswaTE!E1432)</f>
        <v/>
      </c>
    </row>
    <row r="1433" spans="1:7" ht="15">
      <c r="A1433" s="13" t="str">
        <f>UPPER(MahasiswaTE!C1433)</f>
        <v>I NYOMAN WISNAWA</v>
      </c>
      <c r="B1433" s="13" t="str">
        <f>MahasiswaTE!B1433</f>
        <v>01497-111    </v>
      </c>
      <c r="C1433" s="33">
        <f>MahasiswaTE!H1433</f>
        <v>1997</v>
      </c>
      <c r="D1433" s="13" t="str">
        <f>UPPER(MahasiswaTE!F1433)</f>
        <v>REGULER</v>
      </c>
      <c r="E1433" s="13" t="str">
        <f>UPPER(MahasiswaTE!G1433)</f>
        <v>L</v>
      </c>
      <c r="F1433" s="13" t="str">
        <f>UPPER(MahasiswaTE!I1433)</f>
        <v>MERUYA</v>
      </c>
      <c r="G1433" s="13" t="str">
        <f>UPPER(MahasiswaTE!E1433)</f>
        <v/>
      </c>
    </row>
    <row r="1434" spans="1:7" ht="15">
      <c r="A1434" s="13" t="str">
        <f>UPPER(MahasiswaTE!C1434)</f>
        <v>JAYANUS</v>
      </c>
      <c r="B1434" s="13" t="str">
        <f>MahasiswaTE!B1434</f>
        <v>01497-112    </v>
      </c>
      <c r="C1434" s="33">
        <f>MahasiswaTE!H1434</f>
        <v>1997</v>
      </c>
      <c r="D1434" s="13" t="str">
        <f>UPPER(MahasiswaTE!F1434)</f>
        <v>REGULER</v>
      </c>
      <c r="E1434" s="13" t="str">
        <f>UPPER(MahasiswaTE!G1434)</f>
        <v>L</v>
      </c>
      <c r="F1434" s="13" t="str">
        <f>UPPER(MahasiswaTE!I1434)</f>
        <v>MERUYA</v>
      </c>
      <c r="G1434" s="13" t="str">
        <f>UPPER(MahasiswaTE!E1434)</f>
        <v/>
      </c>
    </row>
    <row r="1435" spans="1:7" ht="15">
      <c r="A1435" s="13" t="str">
        <f>UPPER(MahasiswaTE!C1435)</f>
        <v>KARSIDI</v>
      </c>
      <c r="B1435" s="13" t="str">
        <f>MahasiswaTE!B1435</f>
        <v>01497-113    </v>
      </c>
      <c r="C1435" s="33">
        <f>MahasiswaTE!H1435</f>
        <v>1997</v>
      </c>
      <c r="D1435" s="13" t="str">
        <f>UPPER(MahasiswaTE!F1435)</f>
        <v>REGULER</v>
      </c>
      <c r="E1435" s="13" t="str">
        <f>UPPER(MahasiswaTE!G1435)</f>
        <v>L</v>
      </c>
      <c r="F1435" s="13" t="str">
        <f>UPPER(MahasiswaTE!I1435)</f>
        <v>MERUYA</v>
      </c>
      <c r="G1435" s="13" t="str">
        <f>UPPER(MahasiswaTE!E1435)</f>
        <v/>
      </c>
    </row>
    <row r="1436" spans="1:7" ht="15">
      <c r="A1436" s="13" t="str">
        <f>UPPER(MahasiswaTE!C1436)</f>
        <v>MAMAN KUSMAWAN</v>
      </c>
      <c r="B1436" s="13" t="str">
        <f>MahasiswaTE!B1436</f>
        <v>01497-114    </v>
      </c>
      <c r="C1436" s="33">
        <f>MahasiswaTE!H1436</f>
        <v>1997</v>
      </c>
      <c r="D1436" s="13" t="str">
        <f>UPPER(MahasiswaTE!F1436)</f>
        <v>REGULER</v>
      </c>
      <c r="E1436" s="13" t="str">
        <f>UPPER(MahasiswaTE!G1436)</f>
        <v>L</v>
      </c>
      <c r="F1436" s="13" t="str">
        <f>UPPER(MahasiswaTE!I1436)</f>
        <v>MERUYA</v>
      </c>
      <c r="G1436" s="13" t="str">
        <f>UPPER(MahasiswaTE!E1436)</f>
        <v/>
      </c>
    </row>
    <row r="1437" spans="1:7" ht="15">
      <c r="A1437" s="13" t="str">
        <f>UPPER(MahasiswaTE!C1437)</f>
        <v>MARIJO</v>
      </c>
      <c r="B1437" s="13" t="str">
        <f>MahasiswaTE!B1437</f>
        <v>01497-115    </v>
      </c>
      <c r="C1437" s="33">
        <f>MahasiswaTE!H1437</f>
        <v>1997</v>
      </c>
      <c r="D1437" s="13" t="str">
        <f>UPPER(MahasiswaTE!F1437)</f>
        <v>REGULER</v>
      </c>
      <c r="E1437" s="13" t="str">
        <f>UPPER(MahasiswaTE!G1437)</f>
        <v>L</v>
      </c>
      <c r="F1437" s="13" t="str">
        <f>UPPER(MahasiswaTE!I1437)</f>
        <v>MERUYA</v>
      </c>
      <c r="G1437" s="13" t="str">
        <f>UPPER(MahasiswaTE!E1437)</f>
        <v/>
      </c>
    </row>
    <row r="1438" spans="1:7" ht="15">
      <c r="A1438" s="13" t="str">
        <f>UPPER(MahasiswaTE!C1438)</f>
        <v>MUKHTAR</v>
      </c>
      <c r="B1438" s="13" t="str">
        <f>MahasiswaTE!B1438</f>
        <v>01497-116    </v>
      </c>
      <c r="C1438" s="33">
        <f>MahasiswaTE!H1438</f>
        <v>1997</v>
      </c>
      <c r="D1438" s="13" t="str">
        <f>UPPER(MahasiswaTE!F1438)</f>
        <v>REGULER</v>
      </c>
      <c r="E1438" s="13" t="str">
        <f>UPPER(MahasiswaTE!G1438)</f>
        <v>L</v>
      </c>
      <c r="F1438" s="13" t="str">
        <f>UPPER(MahasiswaTE!I1438)</f>
        <v>MERUYA</v>
      </c>
      <c r="G1438" s="13" t="str">
        <f>UPPER(MahasiswaTE!E1438)</f>
        <v/>
      </c>
    </row>
    <row r="1439" spans="1:7" ht="15">
      <c r="A1439" s="13" t="str">
        <f>UPPER(MahasiswaTE!C1439)</f>
        <v>NOVIAR ISKANDAR</v>
      </c>
      <c r="B1439" s="13" t="str">
        <f>MahasiswaTE!B1439</f>
        <v>01497-117    </v>
      </c>
      <c r="C1439" s="33">
        <f>MahasiswaTE!H1439</f>
        <v>1997</v>
      </c>
      <c r="D1439" s="13" t="str">
        <f>UPPER(MahasiswaTE!F1439)</f>
        <v>REGULER</v>
      </c>
      <c r="E1439" s="13" t="str">
        <f>UPPER(MahasiswaTE!G1439)</f>
        <v>L</v>
      </c>
      <c r="F1439" s="13" t="str">
        <f>UPPER(MahasiswaTE!I1439)</f>
        <v>MERUYA</v>
      </c>
      <c r="G1439" s="13" t="str">
        <f>UPPER(MahasiswaTE!E1439)</f>
        <v/>
      </c>
    </row>
    <row r="1440" spans="1:7" ht="15">
      <c r="A1440" s="13" t="str">
        <f>UPPER(MahasiswaTE!C1440)</f>
        <v>NUR ASMA PARAMPASI</v>
      </c>
      <c r="B1440" s="13" t="str">
        <f>MahasiswaTE!B1440</f>
        <v>01497-118    </v>
      </c>
      <c r="C1440" s="33">
        <f>MahasiswaTE!H1440</f>
        <v>1997</v>
      </c>
      <c r="D1440" s="13" t="str">
        <f>UPPER(MahasiswaTE!F1440)</f>
        <v>REGULER</v>
      </c>
      <c r="E1440" s="13" t="str">
        <f>UPPER(MahasiswaTE!G1440)</f>
        <v>L</v>
      </c>
      <c r="F1440" s="13" t="str">
        <f>UPPER(MahasiswaTE!I1440)</f>
        <v>MERUYA</v>
      </c>
      <c r="G1440" s="13" t="str">
        <f>UPPER(MahasiswaTE!E1440)</f>
        <v/>
      </c>
    </row>
    <row r="1441" spans="1:7" ht="15">
      <c r="A1441" s="13" t="str">
        <f>UPPER(MahasiswaTE!C1441)</f>
        <v>NUR KHOLIS</v>
      </c>
      <c r="B1441" s="13" t="str">
        <f>MahasiswaTE!B1441</f>
        <v>01497-119    </v>
      </c>
      <c r="C1441" s="33">
        <f>MahasiswaTE!H1441</f>
        <v>1997</v>
      </c>
      <c r="D1441" s="13" t="str">
        <f>UPPER(MahasiswaTE!F1441)</f>
        <v>REGULER</v>
      </c>
      <c r="E1441" s="13" t="str">
        <f>UPPER(MahasiswaTE!G1441)</f>
        <v>L</v>
      </c>
      <c r="F1441" s="13" t="str">
        <f>UPPER(MahasiswaTE!I1441)</f>
        <v>MERUYA</v>
      </c>
      <c r="G1441" s="13" t="str">
        <f>UPPER(MahasiswaTE!E1441)</f>
        <v/>
      </c>
    </row>
    <row r="1442" spans="1:7" ht="15">
      <c r="A1442" s="13" t="str">
        <f>UPPER(MahasiswaTE!C1442)</f>
        <v>NURHEDHI DESRYANTO</v>
      </c>
      <c r="B1442" s="13" t="str">
        <f>MahasiswaTE!B1442</f>
        <v>01497-120    </v>
      </c>
      <c r="C1442" s="33">
        <f>MahasiswaTE!H1442</f>
        <v>1997</v>
      </c>
      <c r="D1442" s="13" t="str">
        <f>UPPER(MahasiswaTE!F1442)</f>
        <v>REGULER</v>
      </c>
      <c r="E1442" s="13" t="str">
        <f>UPPER(MahasiswaTE!G1442)</f>
        <v>L</v>
      </c>
      <c r="F1442" s="13" t="str">
        <f>UPPER(MahasiswaTE!I1442)</f>
        <v>MERUYA</v>
      </c>
      <c r="G1442" s="13" t="str">
        <f>UPPER(MahasiswaTE!E1442)</f>
        <v/>
      </c>
    </row>
    <row r="1443" spans="1:7" ht="15">
      <c r="A1443" s="13" t="str">
        <f>UPPER(MahasiswaTE!C1443)</f>
        <v>NURWAHEDI</v>
      </c>
      <c r="B1443" s="13" t="str">
        <f>MahasiswaTE!B1443</f>
        <v>01497-121    </v>
      </c>
      <c r="C1443" s="33">
        <f>MahasiswaTE!H1443</f>
        <v>1997</v>
      </c>
      <c r="D1443" s="13" t="str">
        <f>UPPER(MahasiswaTE!F1443)</f>
        <v>REGULER</v>
      </c>
      <c r="E1443" s="13" t="str">
        <f>UPPER(MahasiswaTE!G1443)</f>
        <v>L</v>
      </c>
      <c r="F1443" s="13" t="str">
        <f>UPPER(MahasiswaTE!I1443)</f>
        <v>MERUYA</v>
      </c>
      <c r="G1443" s="13" t="str">
        <f>UPPER(MahasiswaTE!E1443)</f>
        <v/>
      </c>
    </row>
    <row r="1444" spans="1:7" ht="15">
      <c r="A1444" s="13" t="str">
        <f>UPPER(MahasiswaTE!C1444)</f>
        <v>OKTRIYANTO TRI BAYUDA</v>
      </c>
      <c r="B1444" s="13" t="str">
        <f>MahasiswaTE!B1444</f>
        <v>01497-122    </v>
      </c>
      <c r="C1444" s="33">
        <f>MahasiswaTE!H1444</f>
        <v>1997</v>
      </c>
      <c r="D1444" s="13" t="str">
        <f>UPPER(MahasiswaTE!F1444)</f>
        <v>REGULER</v>
      </c>
      <c r="E1444" s="13" t="str">
        <f>UPPER(MahasiswaTE!G1444)</f>
        <v>L</v>
      </c>
      <c r="F1444" s="13" t="str">
        <f>UPPER(MahasiswaTE!I1444)</f>
        <v>MERUYA</v>
      </c>
      <c r="G1444" s="13" t="str">
        <f>UPPER(MahasiswaTE!E1444)</f>
        <v/>
      </c>
    </row>
    <row r="1445" spans="1:7" ht="15">
      <c r="A1445" s="13" t="str">
        <f>UPPER(MahasiswaTE!C1445)</f>
        <v>POSMAN D. PURBA</v>
      </c>
      <c r="B1445" s="13" t="str">
        <f>MahasiswaTE!B1445</f>
        <v>01497-123    </v>
      </c>
      <c r="C1445" s="33">
        <f>MahasiswaTE!H1445</f>
        <v>1997</v>
      </c>
      <c r="D1445" s="13" t="str">
        <f>UPPER(MahasiswaTE!F1445)</f>
        <v>REGULER</v>
      </c>
      <c r="E1445" s="13" t="str">
        <f>UPPER(MahasiswaTE!G1445)</f>
        <v>L</v>
      </c>
      <c r="F1445" s="13" t="str">
        <f>UPPER(MahasiswaTE!I1445)</f>
        <v>MERUYA</v>
      </c>
      <c r="G1445" s="13" t="str">
        <f>UPPER(MahasiswaTE!E1445)</f>
        <v/>
      </c>
    </row>
    <row r="1446" spans="1:7" ht="15">
      <c r="A1446" s="13" t="str">
        <f>UPPER(MahasiswaTE!C1446)</f>
        <v>PUGUH KRISBUDIHARDJO</v>
      </c>
      <c r="B1446" s="13" t="str">
        <f>MahasiswaTE!B1446</f>
        <v>01497-124    </v>
      </c>
      <c r="C1446" s="33">
        <f>MahasiswaTE!H1446</f>
        <v>1997</v>
      </c>
      <c r="D1446" s="13" t="str">
        <f>UPPER(MahasiswaTE!F1446)</f>
        <v>REGULER</v>
      </c>
      <c r="E1446" s="13" t="str">
        <f>UPPER(MahasiswaTE!G1446)</f>
        <v>L</v>
      </c>
      <c r="F1446" s="13" t="str">
        <f>UPPER(MahasiswaTE!I1446)</f>
        <v>MERUYA</v>
      </c>
      <c r="G1446" s="13" t="str">
        <f>UPPER(MahasiswaTE!E1446)</f>
        <v/>
      </c>
    </row>
    <row r="1447" spans="1:7" ht="15">
      <c r="A1447" s="13" t="str">
        <f>UPPER(MahasiswaTE!C1447)</f>
        <v>RAHAYU SUYAMTI</v>
      </c>
      <c r="B1447" s="13" t="str">
        <f>MahasiswaTE!B1447</f>
        <v>01497-125    </v>
      </c>
      <c r="C1447" s="33">
        <f>MahasiswaTE!H1447</f>
        <v>1997</v>
      </c>
      <c r="D1447" s="13" t="str">
        <f>UPPER(MahasiswaTE!F1447)</f>
        <v>REGULER</v>
      </c>
      <c r="E1447" s="13" t="str">
        <f>UPPER(MahasiswaTE!G1447)</f>
        <v>L</v>
      </c>
      <c r="F1447" s="13" t="str">
        <f>UPPER(MahasiswaTE!I1447)</f>
        <v>MERUYA</v>
      </c>
      <c r="G1447" s="13" t="str">
        <f>UPPER(MahasiswaTE!E1447)</f>
        <v/>
      </c>
    </row>
    <row r="1448" spans="1:7" ht="15">
      <c r="A1448" s="13" t="str">
        <f>UPPER(MahasiswaTE!C1448)</f>
        <v>RAHMAD PRIYANTO</v>
      </c>
      <c r="B1448" s="13" t="str">
        <f>MahasiswaTE!B1448</f>
        <v>01497-126    </v>
      </c>
      <c r="C1448" s="33">
        <f>MahasiswaTE!H1448</f>
        <v>1997</v>
      </c>
      <c r="D1448" s="13" t="str">
        <f>UPPER(MahasiswaTE!F1448)</f>
        <v>REGULER</v>
      </c>
      <c r="E1448" s="13" t="str">
        <f>UPPER(MahasiswaTE!G1448)</f>
        <v>L</v>
      </c>
      <c r="F1448" s="13" t="str">
        <f>UPPER(MahasiswaTE!I1448)</f>
        <v>MERUYA</v>
      </c>
      <c r="G1448" s="13" t="str">
        <f>UPPER(MahasiswaTE!E1448)</f>
        <v/>
      </c>
    </row>
    <row r="1449" spans="1:7" ht="15">
      <c r="A1449" s="13" t="str">
        <f>UPPER(MahasiswaTE!C1449)</f>
        <v>RAJU MARPAUNG</v>
      </c>
      <c r="B1449" s="13" t="str">
        <f>MahasiswaTE!B1449</f>
        <v>01497-127    </v>
      </c>
      <c r="C1449" s="33">
        <f>MahasiswaTE!H1449</f>
        <v>1997</v>
      </c>
      <c r="D1449" s="13" t="str">
        <f>UPPER(MahasiswaTE!F1449)</f>
        <v>REGULER</v>
      </c>
      <c r="E1449" s="13" t="str">
        <f>UPPER(MahasiswaTE!G1449)</f>
        <v>L</v>
      </c>
      <c r="F1449" s="13" t="str">
        <f>UPPER(MahasiswaTE!I1449)</f>
        <v>MERUYA</v>
      </c>
      <c r="G1449" s="13" t="str">
        <f>UPPER(MahasiswaTE!E1449)</f>
        <v/>
      </c>
    </row>
    <row r="1450" spans="1:7" ht="15">
      <c r="A1450" s="13" t="str">
        <f>UPPER(MahasiswaTE!C1450)</f>
        <v>RD. RA. SETIADI</v>
      </c>
      <c r="B1450" s="13" t="str">
        <f>MahasiswaTE!B1450</f>
        <v>01497-128    </v>
      </c>
      <c r="C1450" s="33">
        <f>MahasiswaTE!H1450</f>
        <v>1997</v>
      </c>
      <c r="D1450" s="13" t="str">
        <f>UPPER(MahasiswaTE!F1450)</f>
        <v>REGULER</v>
      </c>
      <c r="E1450" s="13" t="str">
        <f>UPPER(MahasiswaTE!G1450)</f>
        <v>L</v>
      </c>
      <c r="F1450" s="13" t="str">
        <f>UPPER(MahasiswaTE!I1450)</f>
        <v>MERUYA</v>
      </c>
      <c r="G1450" s="13" t="str">
        <f>UPPER(MahasiswaTE!E1450)</f>
        <v/>
      </c>
    </row>
    <row r="1451" spans="1:7" ht="15">
      <c r="A1451" s="13" t="str">
        <f>UPPER(MahasiswaTE!C1451)</f>
        <v>RICKY</v>
      </c>
      <c r="B1451" s="13" t="str">
        <f>MahasiswaTE!B1451</f>
        <v>01497-129    </v>
      </c>
      <c r="C1451" s="33">
        <f>MahasiswaTE!H1451</f>
        <v>1997</v>
      </c>
      <c r="D1451" s="13" t="str">
        <f>UPPER(MahasiswaTE!F1451)</f>
        <v>REGULER</v>
      </c>
      <c r="E1451" s="13" t="str">
        <f>UPPER(MahasiswaTE!G1451)</f>
        <v>L</v>
      </c>
      <c r="F1451" s="13" t="str">
        <f>UPPER(MahasiswaTE!I1451)</f>
        <v>MERUYA</v>
      </c>
      <c r="G1451" s="13" t="str">
        <f>UPPER(MahasiswaTE!E1451)</f>
        <v/>
      </c>
    </row>
    <row r="1452" spans="1:7" ht="15">
      <c r="A1452" s="13" t="str">
        <f>UPPER(MahasiswaTE!C1452)</f>
        <v>ROBERTUS SUTRISNO R.</v>
      </c>
      <c r="B1452" s="13" t="str">
        <f>MahasiswaTE!B1452</f>
        <v>01497-130    </v>
      </c>
      <c r="C1452" s="33">
        <f>MahasiswaTE!H1452</f>
        <v>1997</v>
      </c>
      <c r="D1452" s="13" t="str">
        <f>UPPER(MahasiswaTE!F1452)</f>
        <v>REGULER</v>
      </c>
      <c r="E1452" s="13" t="str">
        <f>UPPER(MahasiswaTE!G1452)</f>
        <v>L</v>
      </c>
      <c r="F1452" s="13" t="str">
        <f>UPPER(MahasiswaTE!I1452)</f>
        <v>MERUYA</v>
      </c>
      <c r="G1452" s="13" t="str">
        <f>UPPER(MahasiswaTE!E1452)</f>
        <v/>
      </c>
    </row>
    <row r="1453" spans="1:7" ht="15">
      <c r="A1453" s="13" t="str">
        <f>UPPER(MahasiswaTE!C1453)</f>
        <v>R.O. SOERYANTORO</v>
      </c>
      <c r="B1453" s="13" t="str">
        <f>MahasiswaTE!B1453</f>
        <v>01497-131    </v>
      </c>
      <c r="C1453" s="33">
        <f>MahasiswaTE!H1453</f>
        <v>1997</v>
      </c>
      <c r="D1453" s="13" t="str">
        <f>UPPER(MahasiswaTE!F1453)</f>
        <v>REGULER</v>
      </c>
      <c r="E1453" s="13" t="str">
        <f>UPPER(MahasiswaTE!G1453)</f>
        <v>L</v>
      </c>
      <c r="F1453" s="13" t="str">
        <f>UPPER(MahasiswaTE!I1453)</f>
        <v>MERUYA</v>
      </c>
      <c r="G1453" s="13" t="str">
        <f>UPPER(MahasiswaTE!E1453)</f>
        <v/>
      </c>
    </row>
    <row r="1454" spans="1:7" ht="15">
      <c r="A1454" s="13" t="str">
        <f>UPPER(MahasiswaTE!C1454)</f>
        <v>SINGGIH PRAPTO</v>
      </c>
      <c r="B1454" s="13" t="str">
        <f>MahasiswaTE!B1454</f>
        <v>01497-132    </v>
      </c>
      <c r="C1454" s="33">
        <f>MahasiswaTE!H1454</f>
        <v>1997</v>
      </c>
      <c r="D1454" s="13" t="str">
        <f>UPPER(MahasiswaTE!F1454)</f>
        <v>REGULER</v>
      </c>
      <c r="E1454" s="13" t="str">
        <f>UPPER(MahasiswaTE!G1454)</f>
        <v>L</v>
      </c>
      <c r="F1454" s="13" t="str">
        <f>UPPER(MahasiswaTE!I1454)</f>
        <v>MERUYA</v>
      </c>
      <c r="G1454" s="13" t="str">
        <f>UPPER(MahasiswaTE!E1454)</f>
        <v/>
      </c>
    </row>
    <row r="1455" spans="1:7" ht="15">
      <c r="A1455" s="13" t="str">
        <f>UPPER(MahasiswaTE!C1455)</f>
        <v>SLAMET AHMAD FADILAH</v>
      </c>
      <c r="B1455" s="13" t="str">
        <f>MahasiswaTE!B1455</f>
        <v>01497-133    </v>
      </c>
      <c r="C1455" s="33">
        <f>MahasiswaTE!H1455</f>
        <v>1997</v>
      </c>
      <c r="D1455" s="13" t="str">
        <f>UPPER(MahasiswaTE!F1455)</f>
        <v>REGULER</v>
      </c>
      <c r="E1455" s="13" t="str">
        <f>UPPER(MahasiswaTE!G1455)</f>
        <v>L</v>
      </c>
      <c r="F1455" s="13" t="str">
        <f>UPPER(MahasiswaTE!I1455)</f>
        <v>MERUYA</v>
      </c>
      <c r="G1455" s="13" t="str">
        <f>UPPER(MahasiswaTE!E1455)</f>
        <v/>
      </c>
    </row>
    <row r="1456" spans="1:7" ht="15">
      <c r="A1456" s="13" t="str">
        <f>UPPER(MahasiswaTE!C1456)</f>
        <v>SUHERI</v>
      </c>
      <c r="B1456" s="13" t="str">
        <f>MahasiswaTE!B1456</f>
        <v>01497-134    </v>
      </c>
      <c r="C1456" s="33">
        <f>MahasiswaTE!H1456</f>
        <v>1997</v>
      </c>
      <c r="D1456" s="13" t="str">
        <f>UPPER(MahasiswaTE!F1456)</f>
        <v>REGULER</v>
      </c>
      <c r="E1456" s="13" t="str">
        <f>UPPER(MahasiswaTE!G1456)</f>
        <v>L</v>
      </c>
      <c r="F1456" s="13" t="str">
        <f>UPPER(MahasiswaTE!I1456)</f>
        <v>MERUYA</v>
      </c>
      <c r="G1456" s="13" t="str">
        <f>UPPER(MahasiswaTE!E1456)</f>
        <v/>
      </c>
    </row>
    <row r="1457" spans="1:7" ht="15">
      <c r="A1457" s="13" t="str">
        <f>UPPER(MahasiswaTE!C1457)</f>
        <v>SUGENG ABADI</v>
      </c>
      <c r="B1457" s="13" t="str">
        <f>MahasiswaTE!B1457</f>
        <v>01497-135    </v>
      </c>
      <c r="C1457" s="33">
        <f>MahasiswaTE!H1457</f>
        <v>1997</v>
      </c>
      <c r="D1457" s="13" t="str">
        <f>UPPER(MahasiswaTE!F1457)</f>
        <v>REGULER</v>
      </c>
      <c r="E1457" s="13" t="str">
        <f>UPPER(MahasiswaTE!G1457)</f>
        <v>L</v>
      </c>
      <c r="F1457" s="13" t="str">
        <f>UPPER(MahasiswaTE!I1457)</f>
        <v>MERUYA</v>
      </c>
      <c r="G1457" s="13" t="str">
        <f>UPPER(MahasiswaTE!E1457)</f>
        <v/>
      </c>
    </row>
    <row r="1458" spans="1:7" ht="15">
      <c r="A1458" s="13" t="str">
        <f>UPPER(MahasiswaTE!C1458)</f>
        <v>SUHARJONO</v>
      </c>
      <c r="B1458" s="13" t="str">
        <f>MahasiswaTE!B1458</f>
        <v>01497-136    </v>
      </c>
      <c r="C1458" s="33">
        <f>MahasiswaTE!H1458</f>
        <v>1997</v>
      </c>
      <c r="D1458" s="13" t="str">
        <f>UPPER(MahasiswaTE!F1458)</f>
        <v>REGULER</v>
      </c>
      <c r="E1458" s="13" t="str">
        <f>UPPER(MahasiswaTE!G1458)</f>
        <v>L</v>
      </c>
      <c r="F1458" s="13" t="str">
        <f>UPPER(MahasiswaTE!I1458)</f>
        <v>MERUYA</v>
      </c>
      <c r="G1458" s="13" t="str">
        <f>UPPER(MahasiswaTE!E1458)</f>
        <v/>
      </c>
    </row>
    <row r="1459" spans="1:7" ht="15">
      <c r="A1459" s="13" t="str">
        <f>UPPER(MahasiswaTE!C1459)</f>
        <v>SUPARDI</v>
      </c>
      <c r="B1459" s="13" t="str">
        <f>MahasiswaTE!B1459</f>
        <v>01497-137    </v>
      </c>
      <c r="C1459" s="33">
        <f>MahasiswaTE!H1459</f>
        <v>1997</v>
      </c>
      <c r="D1459" s="13" t="str">
        <f>UPPER(MahasiswaTE!F1459)</f>
        <v>REGULER</v>
      </c>
      <c r="E1459" s="13" t="str">
        <f>UPPER(MahasiswaTE!G1459)</f>
        <v>L</v>
      </c>
      <c r="F1459" s="13" t="str">
        <f>UPPER(MahasiswaTE!I1459)</f>
        <v>MERUYA</v>
      </c>
      <c r="G1459" s="13" t="str">
        <f>UPPER(MahasiswaTE!E1459)</f>
        <v/>
      </c>
    </row>
    <row r="1460" spans="1:7" ht="15">
      <c r="A1460" s="13" t="str">
        <f>UPPER(MahasiswaTE!C1460)</f>
        <v>TH. MUKTIANI P.</v>
      </c>
      <c r="B1460" s="13" t="str">
        <f>MahasiswaTE!B1460</f>
        <v>01497-138    </v>
      </c>
      <c r="C1460" s="33">
        <f>MahasiswaTE!H1460</f>
        <v>1997</v>
      </c>
      <c r="D1460" s="13" t="str">
        <f>UPPER(MahasiswaTE!F1460)</f>
        <v>REGULER</v>
      </c>
      <c r="E1460" s="13" t="str">
        <f>UPPER(MahasiswaTE!G1460)</f>
        <v>L</v>
      </c>
      <c r="F1460" s="13" t="str">
        <f>UPPER(MahasiswaTE!I1460)</f>
        <v>MERUYA</v>
      </c>
      <c r="G1460" s="13" t="str">
        <f>UPPER(MahasiswaTE!E1460)</f>
        <v/>
      </c>
    </row>
    <row r="1461" spans="1:7" ht="15">
      <c r="A1461" s="13" t="str">
        <f>UPPER(MahasiswaTE!C1461)</f>
        <v>TOTOK YUNANTO</v>
      </c>
      <c r="B1461" s="13" t="str">
        <f>MahasiswaTE!B1461</f>
        <v>01497-139    </v>
      </c>
      <c r="C1461" s="33">
        <f>MahasiswaTE!H1461</f>
        <v>1997</v>
      </c>
      <c r="D1461" s="13" t="str">
        <f>UPPER(MahasiswaTE!F1461)</f>
        <v>REGULER</v>
      </c>
      <c r="E1461" s="13" t="str">
        <f>UPPER(MahasiswaTE!G1461)</f>
        <v>L</v>
      </c>
      <c r="F1461" s="13" t="str">
        <f>UPPER(MahasiswaTE!I1461)</f>
        <v>MERUYA</v>
      </c>
      <c r="G1461" s="13" t="str">
        <f>UPPER(MahasiswaTE!E1461)</f>
        <v/>
      </c>
    </row>
    <row r="1462" spans="1:7" ht="15">
      <c r="A1462" s="13" t="str">
        <f>UPPER(MahasiswaTE!C1462)</f>
        <v>TRI BOWO</v>
      </c>
      <c r="B1462" s="13" t="str">
        <f>MahasiswaTE!B1462</f>
        <v>01497-140    </v>
      </c>
      <c r="C1462" s="33">
        <f>MahasiswaTE!H1462</f>
        <v>1997</v>
      </c>
      <c r="D1462" s="13" t="str">
        <f>UPPER(MahasiswaTE!F1462)</f>
        <v>REGULER</v>
      </c>
      <c r="E1462" s="13" t="str">
        <f>UPPER(MahasiswaTE!G1462)</f>
        <v>L</v>
      </c>
      <c r="F1462" s="13" t="str">
        <f>UPPER(MahasiswaTE!I1462)</f>
        <v>MERUYA</v>
      </c>
      <c r="G1462" s="13" t="str">
        <f>UPPER(MahasiswaTE!E1462)</f>
        <v/>
      </c>
    </row>
    <row r="1463" spans="1:7" ht="15">
      <c r="A1463" s="13" t="str">
        <f>UPPER(MahasiswaTE!C1463)</f>
        <v>TUGINO</v>
      </c>
      <c r="B1463" s="13" t="str">
        <f>MahasiswaTE!B1463</f>
        <v>01497-141    </v>
      </c>
      <c r="C1463" s="33">
        <f>MahasiswaTE!H1463</f>
        <v>1997</v>
      </c>
      <c r="D1463" s="13" t="str">
        <f>UPPER(MahasiswaTE!F1463)</f>
        <v>REGULER</v>
      </c>
      <c r="E1463" s="13" t="str">
        <f>UPPER(MahasiswaTE!G1463)</f>
        <v>L</v>
      </c>
      <c r="F1463" s="13" t="str">
        <f>UPPER(MahasiswaTE!I1463)</f>
        <v>MERUYA</v>
      </c>
      <c r="G1463" s="13" t="str">
        <f>UPPER(MahasiswaTE!E1463)</f>
        <v/>
      </c>
    </row>
    <row r="1464" spans="1:7" ht="15">
      <c r="A1464" s="13" t="str">
        <f>UPPER(MahasiswaTE!C1464)</f>
        <v>WAHYU KUNCORO</v>
      </c>
      <c r="B1464" s="13" t="str">
        <f>MahasiswaTE!B1464</f>
        <v>01497-142    </v>
      </c>
      <c r="C1464" s="33">
        <f>MahasiswaTE!H1464</f>
        <v>1997</v>
      </c>
      <c r="D1464" s="13" t="str">
        <f>UPPER(MahasiswaTE!F1464)</f>
        <v>REGULER</v>
      </c>
      <c r="E1464" s="13" t="str">
        <f>UPPER(MahasiswaTE!G1464)</f>
        <v>L</v>
      </c>
      <c r="F1464" s="13" t="str">
        <f>UPPER(MahasiswaTE!I1464)</f>
        <v>MERUYA</v>
      </c>
      <c r="G1464" s="13" t="str">
        <f>UPPER(MahasiswaTE!E1464)</f>
        <v/>
      </c>
    </row>
    <row r="1465" spans="1:7" ht="15">
      <c r="A1465" s="13" t="str">
        <f>UPPER(MahasiswaTE!C1465)</f>
        <v>WULANG AGUS WAHONO</v>
      </c>
      <c r="B1465" s="13" t="str">
        <f>MahasiswaTE!B1465</f>
        <v>01497-143    </v>
      </c>
      <c r="C1465" s="33">
        <f>MahasiswaTE!H1465</f>
        <v>1997</v>
      </c>
      <c r="D1465" s="13" t="str">
        <f>UPPER(MahasiswaTE!F1465)</f>
        <v>REGULER</v>
      </c>
      <c r="E1465" s="13" t="str">
        <f>UPPER(MahasiswaTE!G1465)</f>
        <v>L</v>
      </c>
      <c r="F1465" s="13" t="str">
        <f>UPPER(MahasiswaTE!I1465)</f>
        <v>MERUYA</v>
      </c>
      <c r="G1465" s="13" t="str">
        <f>UPPER(MahasiswaTE!E1465)</f>
        <v/>
      </c>
    </row>
    <row r="1466" spans="1:7" ht="15">
      <c r="A1466" s="13" t="str">
        <f>UPPER(MahasiswaTE!C1466)</f>
        <v>YON AFONDA SOELISTYONO</v>
      </c>
      <c r="B1466" s="13" t="str">
        <f>MahasiswaTE!B1466</f>
        <v>01497-144    </v>
      </c>
      <c r="C1466" s="33">
        <f>MahasiswaTE!H1466</f>
        <v>1997</v>
      </c>
      <c r="D1466" s="13" t="str">
        <f>UPPER(MahasiswaTE!F1466)</f>
        <v>REGULER</v>
      </c>
      <c r="E1466" s="13" t="str">
        <f>UPPER(MahasiswaTE!G1466)</f>
        <v>L</v>
      </c>
      <c r="F1466" s="13" t="str">
        <f>UPPER(MahasiswaTE!I1466)</f>
        <v>MERUYA</v>
      </c>
      <c r="G1466" s="13" t="str">
        <f>UPPER(MahasiswaTE!E1466)</f>
        <v/>
      </c>
    </row>
    <row r="1467" spans="1:7" ht="15">
      <c r="A1467" s="13" t="str">
        <f>UPPER(MahasiswaTE!C1467)</f>
        <v>ZAINAL ARIFIN MURTHADA</v>
      </c>
      <c r="B1467" s="13" t="str">
        <f>MahasiswaTE!B1467</f>
        <v>01497-145    </v>
      </c>
      <c r="C1467" s="33">
        <f>MahasiswaTE!H1467</f>
        <v>1997</v>
      </c>
      <c r="D1467" s="13" t="str">
        <f>UPPER(MahasiswaTE!F1467)</f>
        <v>REGULER</v>
      </c>
      <c r="E1467" s="13" t="str">
        <f>UPPER(MahasiswaTE!G1467)</f>
        <v>L</v>
      </c>
      <c r="F1467" s="13" t="str">
        <f>UPPER(MahasiswaTE!I1467)</f>
        <v>MERUYA</v>
      </c>
      <c r="G1467" s="13" t="str">
        <f>UPPER(MahasiswaTE!E1467)</f>
        <v/>
      </c>
    </row>
    <row r="1468" spans="1:7" ht="15">
      <c r="A1468" s="13" t="str">
        <f>UPPER(MahasiswaTE!C1468)</f>
        <v>AGUS SUYANTO</v>
      </c>
      <c r="B1468" s="13" t="str">
        <f>MahasiswaTE!B1468</f>
        <v>01497-146    </v>
      </c>
      <c r="C1468" s="33">
        <f>MahasiswaTE!H1468</f>
        <v>1997</v>
      </c>
      <c r="D1468" s="13" t="str">
        <f>UPPER(MahasiswaTE!F1468)</f>
        <v>REGULER</v>
      </c>
      <c r="E1468" s="13" t="str">
        <f>UPPER(MahasiswaTE!G1468)</f>
        <v>L</v>
      </c>
      <c r="F1468" s="13" t="str">
        <f>UPPER(MahasiswaTE!I1468)</f>
        <v>MERUYA</v>
      </c>
      <c r="G1468" s="13" t="str">
        <f>UPPER(MahasiswaTE!E1468)</f>
        <v/>
      </c>
    </row>
    <row r="1469" spans="1:7" ht="15">
      <c r="A1469" s="13" t="str">
        <f>UPPER(MahasiswaTE!C1469)</f>
        <v>AHMAD G.</v>
      </c>
      <c r="B1469" s="13" t="str">
        <f>MahasiswaTE!B1469</f>
        <v>01497-147    </v>
      </c>
      <c r="C1469" s="33">
        <f>MahasiswaTE!H1469</f>
        <v>1997</v>
      </c>
      <c r="D1469" s="13" t="str">
        <f>UPPER(MahasiswaTE!F1469)</f>
        <v>REGULER</v>
      </c>
      <c r="E1469" s="13" t="str">
        <f>UPPER(MahasiswaTE!G1469)</f>
        <v>L</v>
      </c>
      <c r="F1469" s="13" t="str">
        <f>UPPER(MahasiswaTE!I1469)</f>
        <v>MERUYA</v>
      </c>
      <c r="G1469" s="13" t="str">
        <f>UPPER(MahasiswaTE!E1469)</f>
        <v/>
      </c>
    </row>
    <row r="1470" spans="1:7" ht="15">
      <c r="A1470" s="13" t="str">
        <f>UPPER(MahasiswaTE!C1470)</f>
        <v>ALEK RUDI</v>
      </c>
      <c r="B1470" s="13" t="str">
        <f>MahasiswaTE!B1470</f>
        <v>01497-148    </v>
      </c>
      <c r="C1470" s="33">
        <f>MahasiswaTE!H1470</f>
        <v>1997</v>
      </c>
      <c r="D1470" s="13" t="str">
        <f>UPPER(MahasiswaTE!F1470)</f>
        <v>REGULER</v>
      </c>
      <c r="E1470" s="13" t="str">
        <f>UPPER(MahasiswaTE!G1470)</f>
        <v>L</v>
      </c>
      <c r="F1470" s="13" t="str">
        <f>UPPER(MahasiswaTE!I1470)</f>
        <v>MERUYA</v>
      </c>
      <c r="G1470" s="13" t="str">
        <f>UPPER(MahasiswaTE!E1470)</f>
        <v/>
      </c>
    </row>
    <row r="1471" spans="1:7" ht="15">
      <c r="A1471" s="13" t="str">
        <f>UPPER(MahasiswaTE!C1471)</f>
        <v>ANOM SANJOTO</v>
      </c>
      <c r="B1471" s="13" t="str">
        <f>MahasiswaTE!B1471</f>
        <v>01497-149    </v>
      </c>
      <c r="C1471" s="33">
        <f>MahasiswaTE!H1471</f>
        <v>1997</v>
      </c>
      <c r="D1471" s="13" t="str">
        <f>UPPER(MahasiswaTE!F1471)</f>
        <v>REGULER</v>
      </c>
      <c r="E1471" s="13" t="str">
        <f>UPPER(MahasiswaTE!G1471)</f>
        <v>L</v>
      </c>
      <c r="F1471" s="13" t="str">
        <f>UPPER(MahasiswaTE!I1471)</f>
        <v>MERUYA</v>
      </c>
      <c r="G1471" s="13" t="str">
        <f>UPPER(MahasiswaTE!E1471)</f>
        <v/>
      </c>
    </row>
    <row r="1472" spans="1:7" ht="15">
      <c r="A1472" s="13" t="str">
        <f>UPPER(MahasiswaTE!C1472)</f>
        <v>BAMBANG SISWANTO</v>
      </c>
      <c r="B1472" s="13" t="str">
        <f>MahasiswaTE!B1472</f>
        <v>01497-150    </v>
      </c>
      <c r="C1472" s="33">
        <f>MahasiswaTE!H1472</f>
        <v>1997</v>
      </c>
      <c r="D1472" s="13" t="str">
        <f>UPPER(MahasiswaTE!F1472)</f>
        <v>REGULER</v>
      </c>
      <c r="E1472" s="13" t="str">
        <f>UPPER(MahasiswaTE!G1472)</f>
        <v>L</v>
      </c>
      <c r="F1472" s="13" t="str">
        <f>UPPER(MahasiswaTE!I1472)</f>
        <v>MERUYA</v>
      </c>
      <c r="G1472" s="13" t="str">
        <f>UPPER(MahasiswaTE!E1472)</f>
        <v/>
      </c>
    </row>
    <row r="1473" spans="1:7" ht="15">
      <c r="A1473" s="13" t="str">
        <f>UPPER(MahasiswaTE!C1473)</f>
        <v>BUCHORI</v>
      </c>
      <c r="B1473" s="13" t="str">
        <f>MahasiswaTE!B1473</f>
        <v>01497-151    </v>
      </c>
      <c r="C1473" s="33">
        <f>MahasiswaTE!H1473</f>
        <v>1997</v>
      </c>
      <c r="D1473" s="13" t="str">
        <f>UPPER(MahasiswaTE!F1473)</f>
        <v>REGULER</v>
      </c>
      <c r="E1473" s="13" t="str">
        <f>UPPER(MahasiswaTE!G1473)</f>
        <v>L</v>
      </c>
      <c r="F1473" s="13" t="str">
        <f>UPPER(MahasiswaTE!I1473)</f>
        <v>MERUYA</v>
      </c>
      <c r="G1473" s="13" t="str">
        <f>UPPER(MahasiswaTE!E1473)</f>
        <v/>
      </c>
    </row>
    <row r="1474" spans="1:7" ht="15">
      <c r="A1474" s="13" t="str">
        <f>UPPER(MahasiswaTE!C1474)</f>
        <v>DJOKO SANTOSO</v>
      </c>
      <c r="B1474" s="13" t="str">
        <f>MahasiswaTE!B1474</f>
        <v>01497-152    </v>
      </c>
      <c r="C1474" s="33">
        <f>MahasiswaTE!H1474</f>
        <v>1997</v>
      </c>
      <c r="D1474" s="13" t="str">
        <f>UPPER(MahasiswaTE!F1474)</f>
        <v>REGULER</v>
      </c>
      <c r="E1474" s="13" t="str">
        <f>UPPER(MahasiswaTE!G1474)</f>
        <v>L</v>
      </c>
      <c r="F1474" s="13" t="str">
        <f>UPPER(MahasiswaTE!I1474)</f>
        <v>MERUYA</v>
      </c>
      <c r="G1474" s="13" t="str">
        <f>UPPER(MahasiswaTE!E1474)</f>
        <v/>
      </c>
    </row>
    <row r="1475" spans="1:7" ht="15">
      <c r="A1475" s="13" t="str">
        <f>UPPER(MahasiswaTE!C1475)</f>
        <v>FAHROJI</v>
      </c>
      <c r="B1475" s="13" t="str">
        <f>MahasiswaTE!B1475</f>
        <v>01497-153    </v>
      </c>
      <c r="C1475" s="33">
        <f>MahasiswaTE!H1475</f>
        <v>1997</v>
      </c>
      <c r="D1475" s="13" t="str">
        <f>UPPER(MahasiswaTE!F1475)</f>
        <v>REGULER</v>
      </c>
      <c r="E1475" s="13" t="str">
        <f>UPPER(MahasiswaTE!G1475)</f>
        <v>L</v>
      </c>
      <c r="F1475" s="13" t="str">
        <f>UPPER(MahasiswaTE!I1475)</f>
        <v>MERUYA</v>
      </c>
      <c r="G1475" s="13" t="str">
        <f>UPPER(MahasiswaTE!E1475)</f>
        <v/>
      </c>
    </row>
    <row r="1476" spans="1:7" ht="15">
      <c r="A1476" s="13" t="str">
        <f>UPPER(MahasiswaTE!C1476)</f>
        <v>FIRMANSYAH</v>
      </c>
      <c r="B1476" s="13" t="str">
        <f>MahasiswaTE!B1476</f>
        <v>01497-154    </v>
      </c>
      <c r="C1476" s="33">
        <f>MahasiswaTE!H1476</f>
        <v>1997</v>
      </c>
      <c r="D1476" s="13" t="str">
        <f>UPPER(MahasiswaTE!F1476)</f>
        <v>REGULER</v>
      </c>
      <c r="E1476" s="13" t="str">
        <f>UPPER(MahasiswaTE!G1476)</f>
        <v>L</v>
      </c>
      <c r="F1476" s="13" t="str">
        <f>UPPER(MahasiswaTE!I1476)</f>
        <v>MERUYA</v>
      </c>
      <c r="G1476" s="13" t="str">
        <f>UPPER(MahasiswaTE!E1476)</f>
        <v/>
      </c>
    </row>
    <row r="1477" spans="1:7" ht="15">
      <c r="A1477" s="13" t="str">
        <f>UPPER(MahasiswaTE!C1477)</f>
        <v>FREDDY HANDIWIREDJO</v>
      </c>
      <c r="B1477" s="13" t="str">
        <f>MahasiswaTE!B1477</f>
        <v>01497-155    </v>
      </c>
      <c r="C1477" s="33">
        <f>MahasiswaTE!H1477</f>
        <v>1997</v>
      </c>
      <c r="D1477" s="13" t="str">
        <f>UPPER(MahasiswaTE!F1477)</f>
        <v>REGULER</v>
      </c>
      <c r="E1477" s="13" t="str">
        <f>UPPER(MahasiswaTE!G1477)</f>
        <v>L</v>
      </c>
      <c r="F1477" s="13" t="str">
        <f>UPPER(MahasiswaTE!I1477)</f>
        <v>MERUYA</v>
      </c>
      <c r="G1477" s="13" t="str">
        <f>UPPER(MahasiswaTE!E1477)</f>
        <v/>
      </c>
    </row>
    <row r="1478" spans="1:7" ht="15">
      <c r="A1478" s="13" t="str">
        <f>UPPER(MahasiswaTE!C1478)</f>
        <v>HIMAWAN</v>
      </c>
      <c r="B1478" s="13" t="str">
        <f>MahasiswaTE!B1478</f>
        <v>01497-156    </v>
      </c>
      <c r="C1478" s="33">
        <f>MahasiswaTE!H1478</f>
        <v>1997</v>
      </c>
      <c r="D1478" s="13" t="str">
        <f>UPPER(MahasiswaTE!F1478)</f>
        <v>REGULER</v>
      </c>
      <c r="E1478" s="13" t="str">
        <f>UPPER(MahasiswaTE!G1478)</f>
        <v>L</v>
      </c>
      <c r="F1478" s="13" t="str">
        <f>UPPER(MahasiswaTE!I1478)</f>
        <v>MERUYA</v>
      </c>
      <c r="G1478" s="13" t="str">
        <f>UPPER(MahasiswaTE!E1478)</f>
        <v/>
      </c>
    </row>
    <row r="1479" spans="1:7" ht="15">
      <c r="A1479" s="13" t="str">
        <f>UPPER(MahasiswaTE!C1479)</f>
        <v>MUHAMMAD SURIAWAN WAKAN</v>
      </c>
      <c r="B1479" s="13" t="str">
        <f>MahasiswaTE!B1479</f>
        <v>01497-157    </v>
      </c>
      <c r="C1479" s="33">
        <f>MahasiswaTE!H1479</f>
        <v>1997</v>
      </c>
      <c r="D1479" s="13" t="str">
        <f>UPPER(MahasiswaTE!F1479)</f>
        <v>REGULER</v>
      </c>
      <c r="E1479" s="13" t="str">
        <f>UPPER(MahasiswaTE!G1479)</f>
        <v>L</v>
      </c>
      <c r="F1479" s="13" t="str">
        <f>UPPER(MahasiswaTE!I1479)</f>
        <v>MERUYA</v>
      </c>
      <c r="G1479" s="13" t="str">
        <f>UPPER(MahasiswaTE!E1479)</f>
        <v/>
      </c>
    </row>
    <row r="1480" spans="1:7" ht="15">
      <c r="A1480" s="13" t="str">
        <f>UPPER(MahasiswaTE!C1480)</f>
        <v>MARDIAN</v>
      </c>
      <c r="B1480" s="13" t="str">
        <f>MahasiswaTE!B1480</f>
        <v>01497-158    </v>
      </c>
      <c r="C1480" s="33">
        <f>MahasiswaTE!H1480</f>
        <v>1997</v>
      </c>
      <c r="D1480" s="13" t="str">
        <f>UPPER(MahasiswaTE!F1480)</f>
        <v>REGULER</v>
      </c>
      <c r="E1480" s="13" t="str">
        <f>UPPER(MahasiswaTE!G1480)</f>
        <v>L</v>
      </c>
      <c r="F1480" s="13" t="str">
        <f>UPPER(MahasiswaTE!I1480)</f>
        <v>MERUYA</v>
      </c>
      <c r="G1480" s="13" t="str">
        <f>UPPER(MahasiswaTE!E1480)</f>
        <v/>
      </c>
    </row>
    <row r="1481" spans="1:7" ht="15">
      <c r="A1481" s="13" t="str">
        <f>UPPER(MahasiswaTE!C1481)</f>
        <v>MOHAMMAD FUAD IRAWAN</v>
      </c>
      <c r="B1481" s="13" t="str">
        <f>MahasiswaTE!B1481</f>
        <v>01497-159    </v>
      </c>
      <c r="C1481" s="33">
        <f>MahasiswaTE!H1481</f>
        <v>1997</v>
      </c>
      <c r="D1481" s="13" t="str">
        <f>UPPER(MahasiswaTE!F1481)</f>
        <v>REGULER</v>
      </c>
      <c r="E1481" s="13" t="str">
        <f>UPPER(MahasiswaTE!G1481)</f>
        <v>L</v>
      </c>
      <c r="F1481" s="13" t="str">
        <f>UPPER(MahasiswaTE!I1481)</f>
        <v>MERUYA</v>
      </c>
      <c r="G1481" s="13" t="str">
        <f>UPPER(MahasiswaTE!E1481)</f>
        <v/>
      </c>
    </row>
    <row r="1482" spans="1:7" ht="15">
      <c r="A1482" s="13" t="str">
        <f>UPPER(MahasiswaTE!C1482)</f>
        <v>SETOADI</v>
      </c>
      <c r="B1482" s="13" t="str">
        <f>MahasiswaTE!B1482</f>
        <v>01497-160    </v>
      </c>
      <c r="C1482" s="33">
        <f>MahasiswaTE!H1482</f>
        <v>1997</v>
      </c>
      <c r="D1482" s="13" t="str">
        <f>UPPER(MahasiswaTE!F1482)</f>
        <v>REGULER</v>
      </c>
      <c r="E1482" s="13" t="str">
        <f>UPPER(MahasiswaTE!G1482)</f>
        <v>L</v>
      </c>
      <c r="F1482" s="13" t="str">
        <f>UPPER(MahasiswaTE!I1482)</f>
        <v>MERUYA</v>
      </c>
      <c r="G1482" s="13" t="str">
        <f>UPPER(MahasiswaTE!E1482)</f>
        <v/>
      </c>
    </row>
    <row r="1483" spans="1:7" ht="15">
      <c r="A1483" s="13" t="str">
        <f>UPPER(MahasiswaTE!C1483)</f>
        <v>SLAMET MARGONO</v>
      </c>
      <c r="B1483" s="13" t="str">
        <f>MahasiswaTE!B1483</f>
        <v>01497-161    </v>
      </c>
      <c r="C1483" s="33">
        <f>MahasiswaTE!H1483</f>
        <v>1997</v>
      </c>
      <c r="D1483" s="13" t="str">
        <f>UPPER(MahasiswaTE!F1483)</f>
        <v>REGULER</v>
      </c>
      <c r="E1483" s="13" t="str">
        <f>UPPER(MahasiswaTE!G1483)</f>
        <v>L</v>
      </c>
      <c r="F1483" s="13" t="str">
        <f>UPPER(MahasiswaTE!I1483)</f>
        <v>MERUYA</v>
      </c>
      <c r="G1483" s="13" t="str">
        <f>UPPER(MahasiswaTE!E1483)</f>
        <v/>
      </c>
    </row>
    <row r="1484" spans="1:7" ht="15">
      <c r="A1484" s="13" t="str">
        <f>UPPER(MahasiswaTE!C1484)</f>
        <v>SRI TITIEK MULYANINGSIH NARANG</v>
      </c>
      <c r="B1484" s="13" t="str">
        <f>MahasiswaTE!B1484</f>
        <v>01497-162    </v>
      </c>
      <c r="C1484" s="33">
        <f>MahasiswaTE!H1484</f>
        <v>1997</v>
      </c>
      <c r="D1484" s="13" t="str">
        <f>UPPER(MahasiswaTE!F1484)</f>
        <v>REGULER</v>
      </c>
      <c r="E1484" s="13" t="str">
        <f>UPPER(MahasiswaTE!G1484)</f>
        <v>L</v>
      </c>
      <c r="F1484" s="13" t="str">
        <f>UPPER(MahasiswaTE!I1484)</f>
        <v>MERUYA</v>
      </c>
      <c r="G1484" s="13" t="str">
        <f>UPPER(MahasiswaTE!E1484)</f>
        <v/>
      </c>
    </row>
    <row r="1485" spans="1:7" ht="15">
      <c r="A1485" s="13" t="str">
        <f>UPPER(MahasiswaTE!C1485)</f>
        <v>SUGIARTO</v>
      </c>
      <c r="B1485" s="13" t="str">
        <f>MahasiswaTE!B1485</f>
        <v>01497-163    </v>
      </c>
      <c r="C1485" s="33">
        <f>MahasiswaTE!H1485</f>
        <v>1997</v>
      </c>
      <c r="D1485" s="13" t="str">
        <f>UPPER(MahasiswaTE!F1485)</f>
        <v>REGULER</v>
      </c>
      <c r="E1485" s="13" t="str">
        <f>UPPER(MahasiswaTE!G1485)</f>
        <v>L</v>
      </c>
      <c r="F1485" s="13" t="str">
        <f>UPPER(MahasiswaTE!I1485)</f>
        <v>MERUYA</v>
      </c>
      <c r="G1485" s="13" t="str">
        <f>UPPER(MahasiswaTE!E1485)</f>
        <v/>
      </c>
    </row>
    <row r="1486" spans="1:7" ht="15">
      <c r="A1486" s="13" t="str">
        <f>UPPER(MahasiswaTE!C1486)</f>
        <v>WENDI DWIMANOVA TARIUS P.</v>
      </c>
      <c r="B1486" s="13" t="str">
        <f>MahasiswaTE!B1486</f>
        <v>01497-164    </v>
      </c>
      <c r="C1486" s="33">
        <f>MahasiswaTE!H1486</f>
        <v>1997</v>
      </c>
      <c r="D1486" s="13" t="str">
        <f>UPPER(MahasiswaTE!F1486)</f>
        <v>REGULER</v>
      </c>
      <c r="E1486" s="13" t="str">
        <f>UPPER(MahasiswaTE!G1486)</f>
        <v>L</v>
      </c>
      <c r="F1486" s="13" t="str">
        <f>UPPER(MahasiswaTE!I1486)</f>
        <v>MERUYA</v>
      </c>
      <c r="G1486" s="13" t="str">
        <f>UPPER(MahasiswaTE!E1486)</f>
        <v/>
      </c>
    </row>
    <row r="1487" spans="1:7" ht="15">
      <c r="A1487" s="13" t="str">
        <f>UPPER(MahasiswaTE!C1487)</f>
        <v>YEDI WAHYUDI</v>
      </c>
      <c r="B1487" s="13" t="str">
        <f>MahasiswaTE!B1487</f>
        <v>01497-165    </v>
      </c>
      <c r="C1487" s="33">
        <f>MahasiswaTE!H1487</f>
        <v>1997</v>
      </c>
      <c r="D1487" s="13" t="str">
        <f>UPPER(MahasiswaTE!F1487)</f>
        <v>REGULER</v>
      </c>
      <c r="E1487" s="13" t="str">
        <f>UPPER(MahasiswaTE!G1487)</f>
        <v>L</v>
      </c>
      <c r="F1487" s="13" t="str">
        <f>UPPER(MahasiswaTE!I1487)</f>
        <v>MERUYA</v>
      </c>
      <c r="G1487" s="13" t="str">
        <f>UPPER(MahasiswaTE!E1487)</f>
        <v/>
      </c>
    </row>
    <row r="1488" spans="1:7" ht="15">
      <c r="A1488" s="13" t="str">
        <f>UPPER(MahasiswaTE!C1488)</f>
        <v>YULIAWAN SETIYANTO</v>
      </c>
      <c r="B1488" s="13" t="str">
        <f>MahasiswaTE!B1488</f>
        <v>01497-166    </v>
      </c>
      <c r="C1488" s="33">
        <f>MahasiswaTE!H1488</f>
        <v>1997</v>
      </c>
      <c r="D1488" s="13" t="str">
        <f>UPPER(MahasiswaTE!F1488)</f>
        <v>REGULER</v>
      </c>
      <c r="E1488" s="13" t="str">
        <f>UPPER(MahasiswaTE!G1488)</f>
        <v>L</v>
      </c>
      <c r="F1488" s="13" t="str">
        <f>UPPER(MahasiswaTE!I1488)</f>
        <v>MERUYA</v>
      </c>
      <c r="G1488" s="13" t="str">
        <f>UPPER(MahasiswaTE!E1488)</f>
        <v/>
      </c>
    </row>
    <row r="1489" spans="1:7" ht="15">
      <c r="A1489" s="13" t="str">
        <f>UPPER(MahasiswaTE!C1489)</f>
        <v>ADI MATTADJANG</v>
      </c>
      <c r="B1489" s="13" t="str">
        <f>MahasiswaTE!B1489</f>
        <v>01497-167    </v>
      </c>
      <c r="C1489" s="33">
        <f>MahasiswaTE!H1489</f>
        <v>1997</v>
      </c>
      <c r="D1489" s="13" t="str">
        <f>UPPER(MahasiswaTE!F1489)</f>
        <v>REGULER</v>
      </c>
      <c r="E1489" s="13" t="str">
        <f>UPPER(MahasiswaTE!G1489)</f>
        <v>L</v>
      </c>
      <c r="F1489" s="13" t="str">
        <f>UPPER(MahasiswaTE!I1489)</f>
        <v>MERUYA</v>
      </c>
      <c r="G1489" s="13" t="str">
        <f>UPPER(MahasiswaTE!E1489)</f>
        <v>LAINYA</v>
      </c>
    </row>
    <row r="1490" spans="1:7" ht="15">
      <c r="A1490" s="13" t="str">
        <f>UPPER(MahasiswaTE!C1490)</f>
        <v>BONNY CAHYONO</v>
      </c>
      <c r="B1490" s="13" t="str">
        <f>MahasiswaTE!B1490</f>
        <v>01497-168    </v>
      </c>
      <c r="C1490" s="33">
        <f>MahasiswaTE!H1490</f>
        <v>1997</v>
      </c>
      <c r="D1490" s="13" t="str">
        <f>UPPER(MahasiswaTE!F1490)</f>
        <v>REGULER</v>
      </c>
      <c r="E1490" s="13" t="str">
        <f>UPPER(MahasiswaTE!G1490)</f>
        <v>L</v>
      </c>
      <c r="F1490" s="13" t="str">
        <f>UPPER(MahasiswaTE!I1490)</f>
        <v>MERUYA</v>
      </c>
      <c r="G1490" s="13" t="str">
        <f>UPPER(MahasiswaTE!E1490)</f>
        <v>LAINYA</v>
      </c>
    </row>
    <row r="1491" spans="1:7" ht="15">
      <c r="A1491" s="13" t="str">
        <f>UPPER(MahasiswaTE!C1491)</f>
        <v>HENDRIKUS FRIDUS OKO ASA</v>
      </c>
      <c r="B1491" s="13" t="str">
        <f>MahasiswaTE!B1491</f>
        <v>01497-169    </v>
      </c>
      <c r="C1491" s="33">
        <f>MahasiswaTE!H1491</f>
        <v>1997</v>
      </c>
      <c r="D1491" s="13" t="str">
        <f>UPPER(MahasiswaTE!F1491)</f>
        <v>REGULER</v>
      </c>
      <c r="E1491" s="13" t="str">
        <f>UPPER(MahasiswaTE!G1491)</f>
        <v>L</v>
      </c>
      <c r="F1491" s="13" t="str">
        <f>UPPER(MahasiswaTE!I1491)</f>
        <v>MERUYA</v>
      </c>
      <c r="G1491" s="13" t="str">
        <f>UPPER(MahasiswaTE!E1491)</f>
        <v>SMU</v>
      </c>
    </row>
    <row r="1492" spans="1:7" ht="15">
      <c r="A1492" s="13" t="str">
        <f>UPPER(MahasiswaTE!C1492)</f>
        <v>RICO ALVIANO</v>
      </c>
      <c r="B1492" s="13" t="str">
        <f>MahasiswaTE!B1492</f>
        <v>01497-170    </v>
      </c>
      <c r="C1492" s="33">
        <f>MahasiswaTE!H1492</f>
        <v>1997</v>
      </c>
      <c r="D1492" s="13" t="str">
        <f>UPPER(MahasiswaTE!F1492)</f>
        <v>REGULER</v>
      </c>
      <c r="E1492" s="13" t="str">
        <f>UPPER(MahasiswaTE!G1492)</f>
        <v>D</v>
      </c>
      <c r="F1492" s="13" t="str">
        <f>UPPER(MahasiswaTE!I1492)</f>
        <v>MERUYA</v>
      </c>
      <c r="G1492" s="13" t="str">
        <f>UPPER(MahasiswaTE!E1492)</f>
        <v/>
      </c>
    </row>
    <row r="1493" spans="1:7" ht="15">
      <c r="A1493" s="13" t="str">
        <f>UPPER(MahasiswaTE!C1493)</f>
        <v>RIZAL</v>
      </c>
      <c r="B1493" s="13" t="str">
        <f>MahasiswaTE!B1493</f>
        <v>01497-171    </v>
      </c>
      <c r="C1493" s="33">
        <f>MahasiswaTE!H1493</f>
        <v>1997</v>
      </c>
      <c r="D1493" s="13" t="str">
        <f>UPPER(MahasiswaTE!F1493)</f>
        <v>REGULER</v>
      </c>
      <c r="E1493" s="13" t="str">
        <f>UPPER(MahasiswaTE!G1493)</f>
        <v>L</v>
      </c>
      <c r="F1493" s="13" t="str">
        <f>UPPER(MahasiswaTE!I1493)</f>
        <v>MERUYA</v>
      </c>
      <c r="G1493" s="13" t="str">
        <f>UPPER(MahasiswaTE!E1493)</f>
        <v/>
      </c>
    </row>
    <row r="1494" spans="1:7" ht="15">
      <c r="A1494" s="13" t="str">
        <f>UPPER(MahasiswaTE!C1494)</f>
        <v>PUTUT WIBISONO</v>
      </c>
      <c r="B1494" s="13" t="str">
        <f>MahasiswaTE!B1494</f>
        <v>01497-172    </v>
      </c>
      <c r="C1494" s="33">
        <f>MahasiswaTE!H1494</f>
        <v>1997</v>
      </c>
      <c r="D1494" s="13" t="str">
        <f>UPPER(MahasiswaTE!F1494)</f>
        <v>REGULER</v>
      </c>
      <c r="E1494" s="13" t="str">
        <f>UPPER(MahasiswaTE!G1494)</f>
        <v>L</v>
      </c>
      <c r="F1494" s="13" t="str">
        <f>UPPER(MahasiswaTE!I1494)</f>
        <v>MERUYA</v>
      </c>
      <c r="G1494" s="13" t="str">
        <f>UPPER(MahasiswaTE!E1494)</f>
        <v/>
      </c>
    </row>
    <row r="1495" spans="1:7" ht="15">
      <c r="A1495" s="13" t="str">
        <f>UPPER(MahasiswaTE!C1495)</f>
        <v>WINARNO</v>
      </c>
      <c r="B1495" s="13" t="str">
        <f>MahasiswaTE!B1495</f>
        <v>01497-173    </v>
      </c>
      <c r="C1495" s="33">
        <f>MahasiswaTE!H1495</f>
        <v>1997</v>
      </c>
      <c r="D1495" s="13" t="str">
        <f>UPPER(MahasiswaTE!F1495)</f>
        <v>REGULER</v>
      </c>
      <c r="E1495" s="13" t="str">
        <f>UPPER(MahasiswaTE!G1495)</f>
        <v>L</v>
      </c>
      <c r="F1495" s="13" t="str">
        <f>UPPER(MahasiswaTE!I1495)</f>
        <v>MERUYA</v>
      </c>
      <c r="G1495" s="13" t="str">
        <f>UPPER(MahasiswaTE!E1495)</f>
        <v/>
      </c>
    </row>
    <row r="1496" spans="1:7" ht="15">
      <c r="A1496" s="13" t="str">
        <f>UPPER(MahasiswaTE!C1496)</f>
        <v>ACHMAD JUNAEDI</v>
      </c>
      <c r="B1496" s="13" t="str">
        <f>MahasiswaTE!B1496</f>
        <v>01498-001    </v>
      </c>
      <c r="C1496" s="33">
        <f>MahasiswaTE!H1496</f>
        <v>1998</v>
      </c>
      <c r="D1496" s="13" t="str">
        <f>UPPER(MahasiswaTE!F1496)</f>
        <v>REGULER</v>
      </c>
      <c r="E1496" s="13" t="str">
        <f>UPPER(MahasiswaTE!G1496)</f>
        <v>L</v>
      </c>
      <c r="F1496" s="13" t="str">
        <f>UPPER(MahasiswaTE!I1496)</f>
        <v>MERUYA</v>
      </c>
      <c r="G1496" s="13" t="str">
        <f>UPPER(MahasiswaTE!E1496)</f>
        <v>SLTA</v>
      </c>
    </row>
    <row r="1497" spans="1:7" ht="15">
      <c r="A1497" s="13" t="str">
        <f>UPPER(MahasiswaTE!C1497)</f>
        <v>ACHMAD SURYADI</v>
      </c>
      <c r="B1497" s="13" t="str">
        <f>MahasiswaTE!B1497</f>
        <v>01498-002    </v>
      </c>
      <c r="C1497" s="33">
        <f>MahasiswaTE!H1497</f>
        <v>1998</v>
      </c>
      <c r="D1497" s="13" t="str">
        <f>UPPER(MahasiswaTE!F1497)</f>
        <v>REGULER</v>
      </c>
      <c r="E1497" s="13" t="str">
        <f>UPPER(MahasiswaTE!G1497)</f>
        <v>L</v>
      </c>
      <c r="F1497" s="13" t="str">
        <f>UPPER(MahasiswaTE!I1497)</f>
        <v>MERUYA</v>
      </c>
      <c r="G1497" s="13" t="str">
        <f>UPPER(MahasiswaTE!E1497)</f>
        <v>SLTA</v>
      </c>
    </row>
    <row r="1498" spans="1:7" ht="15">
      <c r="A1498" s="13" t="str">
        <f>UPPER(MahasiswaTE!C1498)</f>
        <v>ADI CANDRA</v>
      </c>
      <c r="B1498" s="13" t="str">
        <f>MahasiswaTE!B1498</f>
        <v>01498-003    </v>
      </c>
      <c r="C1498" s="33">
        <f>MahasiswaTE!H1498</f>
        <v>1998</v>
      </c>
      <c r="D1498" s="13" t="str">
        <f>UPPER(MahasiswaTE!F1498)</f>
        <v>REGULER</v>
      </c>
      <c r="E1498" s="13" t="str">
        <f>UPPER(MahasiswaTE!G1498)</f>
        <v>D</v>
      </c>
      <c r="F1498" s="13" t="str">
        <f>UPPER(MahasiswaTE!I1498)</f>
        <v>MERUYA</v>
      </c>
      <c r="G1498" s="13" t="str">
        <f>UPPER(MahasiswaTE!E1498)</f>
        <v>SMU</v>
      </c>
    </row>
    <row r="1499" spans="1:7" ht="15">
      <c r="A1499" s="13" t="str">
        <f>UPPER(MahasiswaTE!C1499)</f>
        <v>ADI LESTARIANTO WIBOWO</v>
      </c>
      <c r="B1499" s="13" t="str">
        <f>MahasiswaTE!B1499</f>
        <v>01498-004    </v>
      </c>
      <c r="C1499" s="33">
        <f>MahasiswaTE!H1499</f>
        <v>1998</v>
      </c>
      <c r="D1499" s="13" t="str">
        <f>UPPER(MahasiswaTE!F1499)</f>
        <v>REGULER</v>
      </c>
      <c r="E1499" s="13" t="str">
        <f>UPPER(MahasiswaTE!G1499)</f>
        <v>L</v>
      </c>
      <c r="F1499" s="13" t="str">
        <f>UPPER(MahasiswaTE!I1499)</f>
        <v>MERUYA</v>
      </c>
      <c r="G1499" s="13" t="str">
        <f>UPPER(MahasiswaTE!E1499)</f>
        <v/>
      </c>
    </row>
    <row r="1500" spans="1:7" ht="15">
      <c r="A1500" s="13" t="str">
        <f>UPPER(MahasiswaTE!C1500)</f>
        <v>ADI PURNOMO</v>
      </c>
      <c r="B1500" s="13" t="str">
        <f>MahasiswaTE!B1500</f>
        <v>01498-005    </v>
      </c>
      <c r="C1500" s="33">
        <f>MahasiswaTE!H1500</f>
        <v>1998</v>
      </c>
      <c r="D1500" s="13" t="str">
        <f>UPPER(MahasiswaTE!F1500)</f>
        <v>REGULER</v>
      </c>
      <c r="E1500" s="13" t="str">
        <f>UPPER(MahasiswaTE!G1500)</f>
        <v>L</v>
      </c>
      <c r="F1500" s="13" t="str">
        <f>UPPER(MahasiswaTE!I1500)</f>
        <v>MERUYA</v>
      </c>
      <c r="G1500" s="13" t="str">
        <f>UPPER(MahasiswaTE!E1500)</f>
        <v>SMU</v>
      </c>
    </row>
    <row r="1501" spans="1:7" ht="15">
      <c r="A1501" s="13" t="str">
        <f>UPPER(MahasiswaTE!C1501)</f>
        <v>AGNI BOMANTARA</v>
      </c>
      <c r="B1501" s="13" t="str">
        <f>MahasiswaTE!B1501</f>
        <v>01498-006    </v>
      </c>
      <c r="C1501" s="33">
        <f>MahasiswaTE!H1501</f>
        <v>1998</v>
      </c>
      <c r="D1501" s="13" t="str">
        <f>UPPER(MahasiswaTE!F1501)</f>
        <v>REGULER</v>
      </c>
      <c r="E1501" s="13" t="str">
        <f>UPPER(MahasiswaTE!G1501)</f>
        <v>L</v>
      </c>
      <c r="F1501" s="13" t="str">
        <f>UPPER(MahasiswaTE!I1501)</f>
        <v>MERUYA</v>
      </c>
      <c r="G1501" s="13" t="str">
        <f>UPPER(MahasiswaTE!E1501)</f>
        <v>LAINYA</v>
      </c>
    </row>
    <row r="1502" spans="1:7" ht="15">
      <c r="A1502" s="13" t="str">
        <f>UPPER(MahasiswaTE!C1502)</f>
        <v>AHMAD PAIZ</v>
      </c>
      <c r="B1502" s="13" t="str">
        <f>MahasiswaTE!B1502</f>
        <v>01498-007    </v>
      </c>
      <c r="C1502" s="33">
        <f>MahasiswaTE!H1502</f>
        <v>1998</v>
      </c>
      <c r="D1502" s="13" t="str">
        <f>UPPER(MahasiswaTE!F1502)</f>
        <v>REGULER</v>
      </c>
      <c r="E1502" s="13" t="str">
        <f>UPPER(MahasiswaTE!G1502)</f>
        <v>L</v>
      </c>
      <c r="F1502" s="13" t="str">
        <f>UPPER(MahasiswaTE!I1502)</f>
        <v>MERUYA</v>
      </c>
      <c r="G1502" s="13" t="str">
        <f>UPPER(MahasiswaTE!E1502)</f>
        <v>SMU</v>
      </c>
    </row>
    <row r="1503" spans="1:7" ht="15">
      <c r="A1503" s="13" t="str">
        <f>UPPER(MahasiswaTE!C1503)</f>
        <v>ANDI KISWORO</v>
      </c>
      <c r="B1503" s="13" t="str">
        <f>MahasiswaTE!B1503</f>
        <v>01498-008    </v>
      </c>
      <c r="C1503" s="33">
        <f>MahasiswaTE!H1503</f>
        <v>1998</v>
      </c>
      <c r="D1503" s="13" t="str">
        <f>UPPER(MahasiswaTE!F1503)</f>
        <v>REGULER</v>
      </c>
      <c r="E1503" s="13" t="str">
        <f>UPPER(MahasiswaTE!G1503)</f>
        <v>L</v>
      </c>
      <c r="F1503" s="13" t="str">
        <f>UPPER(MahasiswaTE!I1503)</f>
        <v>MERUYA</v>
      </c>
      <c r="G1503" s="13" t="str">
        <f>UPPER(MahasiswaTE!E1503)</f>
        <v>SLTA</v>
      </c>
    </row>
    <row r="1504" spans="1:7" ht="15">
      <c r="A1504" s="13" t="str">
        <f>UPPER(MahasiswaTE!C1504)</f>
        <v>ANDRIYANSYAH</v>
      </c>
      <c r="B1504" s="13" t="str">
        <f>MahasiswaTE!B1504</f>
        <v>01498-009    </v>
      </c>
      <c r="C1504" s="33">
        <f>MahasiswaTE!H1504</f>
        <v>1998</v>
      </c>
      <c r="D1504" s="13" t="str">
        <f>UPPER(MahasiswaTE!F1504)</f>
        <v>REGULER</v>
      </c>
      <c r="E1504" s="13" t="str">
        <f>UPPER(MahasiswaTE!G1504)</f>
        <v>L</v>
      </c>
      <c r="F1504" s="13" t="str">
        <f>UPPER(MahasiswaTE!I1504)</f>
        <v>MERUYA</v>
      </c>
      <c r="G1504" s="13" t="str">
        <f>UPPER(MahasiswaTE!E1504)</f>
        <v>SMEA</v>
      </c>
    </row>
    <row r="1505" spans="1:7" ht="15">
      <c r="A1505" s="13" t="str">
        <f>UPPER(MahasiswaTE!C1505)</f>
        <v>ANO SUMARNO</v>
      </c>
      <c r="B1505" s="13" t="str">
        <f>MahasiswaTE!B1505</f>
        <v>01498-010    </v>
      </c>
      <c r="C1505" s="33">
        <f>MahasiswaTE!H1505</f>
        <v>1998</v>
      </c>
      <c r="D1505" s="13" t="str">
        <f>UPPER(MahasiswaTE!F1505)</f>
        <v>REGULER</v>
      </c>
      <c r="E1505" s="13" t="str">
        <f>UPPER(MahasiswaTE!G1505)</f>
        <v>L</v>
      </c>
      <c r="F1505" s="13" t="str">
        <f>UPPER(MahasiswaTE!I1505)</f>
        <v>MERUYA</v>
      </c>
      <c r="G1505" s="13" t="str">
        <f>UPPER(MahasiswaTE!E1505)</f>
        <v>SLTA</v>
      </c>
    </row>
    <row r="1506" spans="1:7" ht="15">
      <c r="A1506" s="13" t="str">
        <f>UPPER(MahasiswaTE!C1506)</f>
        <v>ARIES NUGROHO</v>
      </c>
      <c r="B1506" s="13" t="str">
        <f>MahasiswaTE!B1506</f>
        <v>01498-011    </v>
      </c>
      <c r="C1506" s="33">
        <f>MahasiswaTE!H1506</f>
        <v>1998</v>
      </c>
      <c r="D1506" s="13" t="str">
        <f>UPPER(MahasiswaTE!F1506)</f>
        <v>REGULER</v>
      </c>
      <c r="E1506" s="13" t="str">
        <f>UPPER(MahasiswaTE!G1506)</f>
        <v>D</v>
      </c>
      <c r="F1506" s="13" t="str">
        <f>UPPER(MahasiswaTE!I1506)</f>
        <v>MERUYA</v>
      </c>
      <c r="G1506" s="13" t="str">
        <f>UPPER(MahasiswaTE!E1506)</f>
        <v>SLTA</v>
      </c>
    </row>
    <row r="1507" spans="1:7" ht="15">
      <c r="A1507" s="13" t="str">
        <f>UPPER(MahasiswaTE!C1507)</f>
        <v>ARIF JULIANTO</v>
      </c>
      <c r="B1507" s="13" t="str">
        <f>MahasiswaTE!B1507</f>
        <v>01498-012    </v>
      </c>
      <c r="C1507" s="33">
        <f>MahasiswaTE!H1507</f>
        <v>1998</v>
      </c>
      <c r="D1507" s="13" t="str">
        <f>UPPER(MahasiswaTE!F1507)</f>
        <v>REGULER</v>
      </c>
      <c r="E1507" s="13" t="str">
        <f>UPPER(MahasiswaTE!G1507)</f>
        <v>L</v>
      </c>
      <c r="F1507" s="13" t="str">
        <f>UPPER(MahasiswaTE!I1507)</f>
        <v>MERUYA</v>
      </c>
      <c r="G1507" s="13" t="str">
        <f>UPPER(MahasiswaTE!E1507)</f>
        <v>SLTA</v>
      </c>
    </row>
    <row r="1508" spans="1:7" ht="15">
      <c r="A1508" s="13" t="str">
        <f>UPPER(MahasiswaTE!C1508)</f>
        <v>ARIYANTO</v>
      </c>
      <c r="B1508" s="13" t="str">
        <f>MahasiswaTE!B1508</f>
        <v>01498-013    </v>
      </c>
      <c r="C1508" s="33">
        <f>MahasiswaTE!H1508</f>
        <v>1998</v>
      </c>
      <c r="D1508" s="13" t="str">
        <f>UPPER(MahasiswaTE!F1508)</f>
        <v>REGULER</v>
      </c>
      <c r="E1508" s="13" t="str">
        <f>UPPER(MahasiswaTE!G1508)</f>
        <v>L</v>
      </c>
      <c r="F1508" s="13" t="str">
        <f>UPPER(MahasiswaTE!I1508)</f>
        <v>MERUYA</v>
      </c>
      <c r="G1508" s="13" t="str">
        <f>UPPER(MahasiswaTE!E1508)</f>
        <v/>
      </c>
    </row>
    <row r="1509" spans="1:7" ht="15">
      <c r="A1509" s="13" t="str">
        <f>UPPER(MahasiswaTE!C1509)</f>
        <v>ARIYOGA</v>
      </c>
      <c r="B1509" s="13" t="str">
        <f>MahasiswaTE!B1509</f>
        <v>01498-014    </v>
      </c>
      <c r="C1509" s="33">
        <f>MahasiswaTE!H1509</f>
        <v>1998</v>
      </c>
      <c r="D1509" s="13" t="str">
        <f>UPPER(MahasiswaTE!F1509)</f>
        <v>REGULER</v>
      </c>
      <c r="E1509" s="13" t="str">
        <f>UPPER(MahasiswaTE!G1509)</f>
        <v>L</v>
      </c>
      <c r="F1509" s="13" t="str">
        <f>UPPER(MahasiswaTE!I1509)</f>
        <v>MERUYA</v>
      </c>
      <c r="G1509" s="13" t="str">
        <f>UPPER(MahasiswaTE!E1509)</f>
        <v>SMU</v>
      </c>
    </row>
    <row r="1510" spans="1:7" ht="15">
      <c r="A1510" s="13" t="str">
        <f>UPPER(MahasiswaTE!C1510)</f>
        <v>ARNO MASIANTO</v>
      </c>
      <c r="B1510" s="13" t="str">
        <f>MahasiswaTE!B1510</f>
        <v>01498-015    </v>
      </c>
      <c r="C1510" s="33">
        <f>MahasiswaTE!H1510</f>
        <v>1998</v>
      </c>
      <c r="D1510" s="13" t="str">
        <f>UPPER(MahasiswaTE!F1510)</f>
        <v>REGULER</v>
      </c>
      <c r="E1510" s="13" t="str">
        <f>UPPER(MahasiswaTE!G1510)</f>
        <v>L</v>
      </c>
      <c r="F1510" s="13" t="str">
        <f>UPPER(MahasiswaTE!I1510)</f>
        <v>MERUYA</v>
      </c>
      <c r="G1510" s="13" t="str">
        <f>UPPER(MahasiswaTE!E1510)</f>
        <v>SLTA</v>
      </c>
    </row>
    <row r="1511" spans="1:7" ht="15">
      <c r="A1511" s="13" t="str">
        <f>UPPER(MahasiswaTE!C1511)</f>
        <v>BAMBANG TRISNADI</v>
      </c>
      <c r="B1511" s="13" t="str">
        <f>MahasiswaTE!B1511</f>
        <v>01498-016    </v>
      </c>
      <c r="C1511" s="33">
        <f>MahasiswaTE!H1511</f>
        <v>1998</v>
      </c>
      <c r="D1511" s="13" t="str">
        <f>UPPER(MahasiswaTE!F1511)</f>
        <v>REGULER</v>
      </c>
      <c r="E1511" s="13" t="str">
        <f>UPPER(MahasiswaTE!G1511)</f>
        <v>L</v>
      </c>
      <c r="F1511" s="13" t="str">
        <f>UPPER(MahasiswaTE!I1511)</f>
        <v>MERUYA</v>
      </c>
      <c r="G1511" s="13" t="str">
        <f>UPPER(MahasiswaTE!E1511)</f>
        <v>SMU</v>
      </c>
    </row>
    <row r="1512" spans="1:7" ht="15">
      <c r="A1512" s="13" t="str">
        <f>UPPER(MahasiswaTE!C1512)</f>
        <v>BANANI KHAMSA</v>
      </c>
      <c r="B1512" s="13" t="str">
        <f>MahasiswaTE!B1512</f>
        <v>01498-017    </v>
      </c>
      <c r="C1512" s="33">
        <f>MahasiswaTE!H1512</f>
        <v>1998</v>
      </c>
      <c r="D1512" s="13" t="str">
        <f>UPPER(MahasiswaTE!F1512)</f>
        <v>REGULER</v>
      </c>
      <c r="E1512" s="13" t="str">
        <f>UPPER(MahasiswaTE!G1512)</f>
        <v>L</v>
      </c>
      <c r="F1512" s="13" t="str">
        <f>UPPER(MahasiswaTE!I1512)</f>
        <v>MERUYA</v>
      </c>
      <c r="G1512" s="13" t="str">
        <f>UPPER(MahasiswaTE!E1512)</f>
        <v/>
      </c>
    </row>
    <row r="1513" spans="1:7" ht="15">
      <c r="A1513" s="13" t="str">
        <f>UPPER(MahasiswaTE!C1513)</f>
        <v>BASO SIRMAN</v>
      </c>
      <c r="B1513" s="13" t="str">
        <f>MahasiswaTE!B1513</f>
        <v>01498-018    </v>
      </c>
      <c r="C1513" s="33">
        <f>MahasiswaTE!H1513</f>
        <v>1998</v>
      </c>
      <c r="D1513" s="13" t="str">
        <f>UPPER(MahasiswaTE!F1513)</f>
        <v>REGULER</v>
      </c>
      <c r="E1513" s="13" t="str">
        <f>UPPER(MahasiswaTE!G1513)</f>
        <v>L</v>
      </c>
      <c r="F1513" s="13" t="str">
        <f>UPPER(MahasiswaTE!I1513)</f>
        <v>MERUYA</v>
      </c>
      <c r="G1513" s="13" t="str">
        <f>UPPER(MahasiswaTE!E1513)</f>
        <v>SLTA</v>
      </c>
    </row>
    <row r="1514" spans="1:7" ht="15">
      <c r="A1514" s="13" t="str">
        <f>UPPER(MahasiswaTE!C1514)</f>
        <v>BUDHI PURWANTO</v>
      </c>
      <c r="B1514" s="13" t="str">
        <f>MahasiswaTE!B1514</f>
        <v>01498-019    </v>
      </c>
      <c r="C1514" s="33">
        <f>MahasiswaTE!H1514</f>
        <v>1998</v>
      </c>
      <c r="D1514" s="13" t="str">
        <f>UPPER(MahasiswaTE!F1514)</f>
        <v>REGULER</v>
      </c>
      <c r="E1514" s="13" t="str">
        <f>UPPER(MahasiswaTE!G1514)</f>
        <v>L</v>
      </c>
      <c r="F1514" s="13" t="str">
        <f>UPPER(MahasiswaTE!I1514)</f>
        <v>MERUYA</v>
      </c>
      <c r="G1514" s="13" t="str">
        <f>UPPER(MahasiswaTE!E1514)</f>
        <v>SMU</v>
      </c>
    </row>
    <row r="1515" spans="1:7" ht="15">
      <c r="A1515" s="13" t="str">
        <f>UPPER(MahasiswaTE!C1515)</f>
        <v>BUDI WIRAHMI</v>
      </c>
      <c r="B1515" s="13" t="str">
        <f>MahasiswaTE!B1515</f>
        <v>01498-020    </v>
      </c>
      <c r="C1515" s="33">
        <f>MahasiswaTE!H1515</f>
        <v>1998</v>
      </c>
      <c r="D1515" s="13" t="str">
        <f>UPPER(MahasiswaTE!F1515)</f>
        <v>REGULER</v>
      </c>
      <c r="E1515" s="13" t="str">
        <f>UPPER(MahasiswaTE!G1515)</f>
        <v>L</v>
      </c>
      <c r="F1515" s="13" t="str">
        <f>UPPER(MahasiswaTE!I1515)</f>
        <v>MERUYA</v>
      </c>
      <c r="G1515" s="13" t="str">
        <f>UPPER(MahasiswaTE!E1515)</f>
        <v>SLTA</v>
      </c>
    </row>
    <row r="1516" spans="1:7" ht="15">
      <c r="A1516" s="13" t="str">
        <f>UPPER(MahasiswaTE!C1516)</f>
        <v>CATUR NURMANSYAH</v>
      </c>
      <c r="B1516" s="13" t="str">
        <f>MahasiswaTE!B1516</f>
        <v>01498-021    </v>
      </c>
      <c r="C1516" s="33">
        <f>MahasiswaTE!H1516</f>
        <v>1998</v>
      </c>
      <c r="D1516" s="13" t="str">
        <f>UPPER(MahasiswaTE!F1516)</f>
        <v>REGULER</v>
      </c>
      <c r="E1516" s="13" t="str">
        <f>UPPER(MahasiswaTE!G1516)</f>
        <v>M</v>
      </c>
      <c r="F1516" s="13" t="str">
        <f>UPPER(MahasiswaTE!I1516)</f>
        <v>MERUYA</v>
      </c>
      <c r="G1516" s="13" t="str">
        <f>UPPER(MahasiswaTE!E1516)</f>
        <v>LAINYA</v>
      </c>
    </row>
    <row r="1517" spans="1:7" ht="15">
      <c r="A1517" s="13" t="str">
        <f>UPPER(MahasiswaTE!C1517)</f>
        <v>DARWIN MAULANA</v>
      </c>
      <c r="B1517" s="13" t="str">
        <f>MahasiswaTE!B1517</f>
        <v>01498-022    </v>
      </c>
      <c r="C1517" s="33">
        <f>MahasiswaTE!H1517</f>
        <v>1998</v>
      </c>
      <c r="D1517" s="13" t="str">
        <f>UPPER(MahasiswaTE!F1517)</f>
        <v>REGULER</v>
      </c>
      <c r="E1517" s="13" t="str">
        <f>UPPER(MahasiswaTE!G1517)</f>
        <v>L</v>
      </c>
      <c r="F1517" s="13" t="str">
        <f>UPPER(MahasiswaTE!I1517)</f>
        <v>MERUYA</v>
      </c>
      <c r="G1517" s="13" t="str">
        <f>UPPER(MahasiswaTE!E1517)</f>
        <v>SMU</v>
      </c>
    </row>
    <row r="1518" spans="1:7" ht="15">
      <c r="A1518" s="13" t="str">
        <f>UPPER(MahasiswaTE!C1518)</f>
        <v>DEDI WAHYUDI</v>
      </c>
      <c r="B1518" s="13" t="str">
        <f>MahasiswaTE!B1518</f>
        <v>01498-023    </v>
      </c>
      <c r="C1518" s="33">
        <f>MahasiswaTE!H1518</f>
        <v>1998</v>
      </c>
      <c r="D1518" s="13" t="str">
        <f>UPPER(MahasiswaTE!F1518)</f>
        <v>REGULER</v>
      </c>
      <c r="E1518" s="13" t="str">
        <f>UPPER(MahasiswaTE!G1518)</f>
        <v>L</v>
      </c>
      <c r="F1518" s="13" t="str">
        <f>UPPER(MahasiswaTE!I1518)</f>
        <v>MERUYA</v>
      </c>
      <c r="G1518" s="13" t="str">
        <f>UPPER(MahasiswaTE!E1518)</f>
        <v>SLTA</v>
      </c>
    </row>
    <row r="1519" spans="1:7" ht="15">
      <c r="A1519" s="13" t="str">
        <f>UPPER(MahasiswaTE!C1519)</f>
        <v>DIBUD DEWANDONO</v>
      </c>
      <c r="B1519" s="13" t="str">
        <f>MahasiswaTE!B1519</f>
        <v>01498-024    </v>
      </c>
      <c r="C1519" s="33">
        <f>MahasiswaTE!H1519</f>
        <v>1998</v>
      </c>
      <c r="D1519" s="13" t="str">
        <f>UPPER(MahasiswaTE!F1519)</f>
        <v>REGULER</v>
      </c>
      <c r="E1519" s="13" t="str">
        <f>UPPER(MahasiswaTE!G1519)</f>
        <v>L</v>
      </c>
      <c r="F1519" s="13" t="str">
        <f>UPPER(MahasiswaTE!I1519)</f>
        <v>MERUYA</v>
      </c>
      <c r="G1519" s="13" t="str">
        <f>UPPER(MahasiswaTE!E1519)</f>
        <v>SMU</v>
      </c>
    </row>
    <row r="1520" spans="1:7" ht="15">
      <c r="A1520" s="13" t="str">
        <f>UPPER(MahasiswaTE!C1520)</f>
        <v>DUDI SUPRIADY</v>
      </c>
      <c r="B1520" s="13" t="str">
        <f>MahasiswaTE!B1520</f>
        <v>01498-025    </v>
      </c>
      <c r="C1520" s="33">
        <f>MahasiswaTE!H1520</f>
        <v>1998</v>
      </c>
      <c r="D1520" s="13" t="str">
        <f>UPPER(MahasiswaTE!F1520)</f>
        <v>REGULER</v>
      </c>
      <c r="E1520" s="13" t="str">
        <f>UPPER(MahasiswaTE!G1520)</f>
        <v>L</v>
      </c>
      <c r="F1520" s="13" t="str">
        <f>UPPER(MahasiswaTE!I1520)</f>
        <v>MERUYA</v>
      </c>
      <c r="G1520" s="13" t="str">
        <f>UPPER(MahasiswaTE!E1520)</f>
        <v>SMU</v>
      </c>
    </row>
    <row r="1521" spans="1:7" ht="15">
      <c r="A1521" s="13" t="str">
        <f>UPPER(MahasiswaTE!C1521)</f>
        <v>EDI HARTONO</v>
      </c>
      <c r="B1521" s="13" t="str">
        <f>MahasiswaTE!B1521</f>
        <v>01498-026    </v>
      </c>
      <c r="C1521" s="33">
        <f>MahasiswaTE!H1521</f>
        <v>1998</v>
      </c>
      <c r="D1521" s="13" t="str">
        <f>UPPER(MahasiswaTE!F1521)</f>
        <v>REGULER</v>
      </c>
      <c r="E1521" s="13" t="str">
        <f>UPPER(MahasiswaTE!G1521)</f>
        <v>L</v>
      </c>
      <c r="F1521" s="13" t="str">
        <f>UPPER(MahasiswaTE!I1521)</f>
        <v>MERUYA</v>
      </c>
      <c r="G1521" s="13" t="str">
        <f>UPPER(MahasiswaTE!E1521)</f>
        <v/>
      </c>
    </row>
    <row r="1522" spans="1:7" ht="15">
      <c r="A1522" s="13" t="str">
        <f>UPPER(MahasiswaTE!C1522)</f>
        <v>EDWIN NOVIANDO</v>
      </c>
      <c r="B1522" s="13" t="str">
        <f>MahasiswaTE!B1522</f>
        <v>01498-027    </v>
      </c>
      <c r="C1522" s="33">
        <f>MahasiswaTE!H1522</f>
        <v>1998</v>
      </c>
      <c r="D1522" s="13" t="str">
        <f>UPPER(MahasiswaTE!F1522)</f>
        <v>REGULER</v>
      </c>
      <c r="E1522" s="13" t="str">
        <f>UPPER(MahasiswaTE!G1522)</f>
        <v>L</v>
      </c>
      <c r="F1522" s="13" t="str">
        <f>UPPER(MahasiswaTE!I1522)</f>
        <v>MERUYA</v>
      </c>
      <c r="G1522" s="13" t="str">
        <f>UPPER(MahasiswaTE!E1522)</f>
        <v>SMU</v>
      </c>
    </row>
    <row r="1523" spans="1:7" ht="15">
      <c r="A1523" s="13" t="str">
        <f>UPPER(MahasiswaTE!C1523)</f>
        <v>FERI ARIYANTO</v>
      </c>
      <c r="B1523" s="13" t="str">
        <f>MahasiswaTE!B1523</f>
        <v>01498-028    </v>
      </c>
      <c r="C1523" s="33">
        <f>MahasiswaTE!H1523</f>
        <v>1998</v>
      </c>
      <c r="D1523" s="13" t="str">
        <f>UPPER(MahasiswaTE!F1523)</f>
        <v>REGULER</v>
      </c>
      <c r="E1523" s="13" t="str">
        <f>UPPER(MahasiswaTE!G1523)</f>
        <v>L</v>
      </c>
      <c r="F1523" s="13" t="str">
        <f>UPPER(MahasiswaTE!I1523)</f>
        <v>MERUYA</v>
      </c>
      <c r="G1523" s="13" t="str">
        <f>UPPER(MahasiswaTE!E1523)</f>
        <v/>
      </c>
    </row>
    <row r="1524" spans="1:7" ht="15">
      <c r="A1524" s="13" t="str">
        <f>UPPER(MahasiswaTE!C1524)</f>
        <v>FETRAWANDY</v>
      </c>
      <c r="B1524" s="13" t="str">
        <f>MahasiswaTE!B1524</f>
        <v>01498-029    </v>
      </c>
      <c r="C1524" s="33">
        <f>MahasiswaTE!H1524</f>
        <v>1998</v>
      </c>
      <c r="D1524" s="13" t="str">
        <f>UPPER(MahasiswaTE!F1524)</f>
        <v>REGULER</v>
      </c>
      <c r="E1524" s="13" t="str">
        <f>UPPER(MahasiswaTE!G1524)</f>
        <v>M</v>
      </c>
      <c r="F1524" s="13" t="str">
        <f>UPPER(MahasiswaTE!I1524)</f>
        <v>MERUYA</v>
      </c>
      <c r="G1524" s="13" t="str">
        <f>UPPER(MahasiswaTE!E1524)</f>
        <v>SMU</v>
      </c>
    </row>
    <row r="1525" spans="1:7" ht="15">
      <c r="A1525" s="13" t="str">
        <f>UPPER(MahasiswaTE!C1525)</f>
        <v>FIMAWARDHANI</v>
      </c>
      <c r="B1525" s="13" t="str">
        <f>MahasiswaTE!B1525</f>
        <v>01498-030    </v>
      </c>
      <c r="C1525" s="33">
        <f>MahasiswaTE!H1525</f>
        <v>1998</v>
      </c>
      <c r="D1525" s="13" t="str">
        <f>UPPER(MahasiswaTE!F1525)</f>
        <v>REGULER</v>
      </c>
      <c r="E1525" s="13" t="str">
        <f>UPPER(MahasiswaTE!G1525)</f>
        <v>L</v>
      </c>
      <c r="F1525" s="13" t="str">
        <f>UPPER(MahasiswaTE!I1525)</f>
        <v>MERUYA</v>
      </c>
      <c r="G1525" s="13" t="str">
        <f>UPPER(MahasiswaTE!E1525)</f>
        <v/>
      </c>
    </row>
    <row r="1526" spans="1:7" ht="15">
      <c r="A1526" s="13" t="str">
        <f>UPPER(MahasiswaTE!C1526)</f>
        <v>FINA SUPEGINA</v>
      </c>
      <c r="B1526" s="13" t="str">
        <f>MahasiswaTE!B1526</f>
        <v>01498-031    </v>
      </c>
      <c r="C1526" s="33">
        <f>MahasiswaTE!H1526</f>
        <v>1998</v>
      </c>
      <c r="D1526" s="13" t="str">
        <f>UPPER(MahasiswaTE!F1526)</f>
        <v>REGULER</v>
      </c>
      <c r="E1526" s="13" t="str">
        <f>UPPER(MahasiswaTE!G1526)</f>
        <v>L</v>
      </c>
      <c r="F1526" s="13" t="str">
        <f>UPPER(MahasiswaTE!I1526)</f>
        <v>MERUYA</v>
      </c>
      <c r="G1526" s="13" t="str">
        <f>UPPER(MahasiswaTE!E1526)</f>
        <v>SMU</v>
      </c>
    </row>
    <row r="1527" spans="1:7" ht="15">
      <c r="A1527" s="13" t="str">
        <f>UPPER(MahasiswaTE!C1527)</f>
        <v>FIRMAN CHRISMANTO</v>
      </c>
      <c r="B1527" s="13" t="str">
        <f>MahasiswaTE!B1527</f>
        <v>01498-032    </v>
      </c>
      <c r="C1527" s="33">
        <f>MahasiswaTE!H1527</f>
        <v>1998</v>
      </c>
      <c r="D1527" s="13" t="str">
        <f>UPPER(MahasiswaTE!F1527)</f>
        <v>REGULER</v>
      </c>
      <c r="E1527" s="13" t="str">
        <f>UPPER(MahasiswaTE!G1527)</f>
        <v>L</v>
      </c>
      <c r="F1527" s="13" t="str">
        <f>UPPER(MahasiswaTE!I1527)</f>
        <v>MERUYA</v>
      </c>
      <c r="G1527" s="13" t="str">
        <f>UPPER(MahasiswaTE!E1527)</f>
        <v>SMU</v>
      </c>
    </row>
    <row r="1528" spans="1:7" ht="15">
      <c r="A1528" s="13" t="str">
        <f>UPPER(MahasiswaTE!C1528)</f>
        <v>HADI SUSANTO</v>
      </c>
      <c r="B1528" s="13" t="str">
        <f>MahasiswaTE!B1528</f>
        <v>01498-033    </v>
      </c>
      <c r="C1528" s="33">
        <f>MahasiswaTE!H1528</f>
        <v>1998</v>
      </c>
      <c r="D1528" s="13" t="str">
        <f>UPPER(MahasiswaTE!F1528)</f>
        <v>REGULER</v>
      </c>
      <c r="E1528" s="13" t="str">
        <f>UPPER(MahasiswaTE!G1528)</f>
        <v>L</v>
      </c>
      <c r="F1528" s="13" t="str">
        <f>UPPER(MahasiswaTE!I1528)</f>
        <v>MERUYA</v>
      </c>
      <c r="G1528" s="13" t="str">
        <f>UPPER(MahasiswaTE!E1528)</f>
        <v/>
      </c>
    </row>
    <row r="1529" spans="1:7" ht="15">
      <c r="A1529" s="13" t="str">
        <f>UPPER(MahasiswaTE!C1529)</f>
        <v>HARI SURYADI</v>
      </c>
      <c r="B1529" s="13" t="str">
        <f>MahasiswaTE!B1529</f>
        <v>01498-034    </v>
      </c>
      <c r="C1529" s="33">
        <f>MahasiswaTE!H1529</f>
        <v>1998</v>
      </c>
      <c r="D1529" s="13" t="str">
        <f>UPPER(MahasiswaTE!F1529)</f>
        <v>REGULER</v>
      </c>
      <c r="E1529" s="13" t="str">
        <f>UPPER(MahasiswaTE!G1529)</f>
        <v>L</v>
      </c>
      <c r="F1529" s="13" t="str">
        <f>UPPER(MahasiswaTE!I1529)</f>
        <v>MERUYA</v>
      </c>
      <c r="G1529" s="13" t="str">
        <f>UPPER(MahasiswaTE!E1529)</f>
        <v>LAINYA</v>
      </c>
    </row>
    <row r="1530" spans="1:7" ht="15">
      <c r="A1530" s="13" t="str">
        <f>UPPER(MahasiswaTE!C1530)</f>
        <v>HARY SRI MULYONO</v>
      </c>
      <c r="B1530" s="13" t="str">
        <f>MahasiswaTE!B1530</f>
        <v>01498-035    </v>
      </c>
      <c r="C1530" s="33">
        <f>MahasiswaTE!H1530</f>
        <v>1998</v>
      </c>
      <c r="D1530" s="13" t="str">
        <f>UPPER(MahasiswaTE!F1530)</f>
        <v>REGULER</v>
      </c>
      <c r="E1530" s="13" t="str">
        <f>UPPER(MahasiswaTE!G1530)</f>
        <v>L</v>
      </c>
      <c r="F1530" s="13" t="str">
        <f>UPPER(MahasiswaTE!I1530)</f>
        <v>MERUYA</v>
      </c>
      <c r="G1530" s="13" t="str">
        <f>UPPER(MahasiswaTE!E1530)</f>
        <v/>
      </c>
    </row>
    <row r="1531" spans="1:7" ht="15">
      <c r="A1531" s="13" t="str">
        <f>UPPER(MahasiswaTE!C1531)</f>
        <v>HASAN BASRI</v>
      </c>
      <c r="B1531" s="13" t="str">
        <f>MahasiswaTE!B1531</f>
        <v>01498-036    </v>
      </c>
      <c r="C1531" s="33">
        <f>MahasiswaTE!H1531</f>
        <v>1998</v>
      </c>
      <c r="D1531" s="13" t="str">
        <f>UPPER(MahasiswaTE!F1531)</f>
        <v>REGULER</v>
      </c>
      <c r="E1531" s="13" t="str">
        <f>UPPER(MahasiswaTE!G1531)</f>
        <v>L</v>
      </c>
      <c r="F1531" s="13" t="str">
        <f>UPPER(MahasiswaTE!I1531)</f>
        <v>MERUYA</v>
      </c>
      <c r="G1531" s="13" t="str">
        <f>UPPER(MahasiswaTE!E1531)</f>
        <v/>
      </c>
    </row>
    <row r="1532" spans="1:7" ht="15">
      <c r="A1532" s="13" t="str">
        <f>UPPER(MahasiswaTE!C1532)</f>
        <v>IBNU HEL HANAFI</v>
      </c>
      <c r="B1532" s="13" t="str">
        <f>MahasiswaTE!B1532</f>
        <v>01498-037    </v>
      </c>
      <c r="C1532" s="33">
        <f>MahasiswaTE!H1532</f>
        <v>1998</v>
      </c>
      <c r="D1532" s="13" t="str">
        <f>UPPER(MahasiswaTE!F1532)</f>
        <v>REGULER</v>
      </c>
      <c r="E1532" s="13" t="str">
        <f>UPPER(MahasiswaTE!G1532)</f>
        <v>L</v>
      </c>
      <c r="F1532" s="13" t="str">
        <f>UPPER(MahasiswaTE!I1532)</f>
        <v>MERUYA</v>
      </c>
      <c r="G1532" s="13" t="str">
        <f>UPPER(MahasiswaTE!E1532)</f>
        <v>SLTA</v>
      </c>
    </row>
    <row r="1533" spans="1:7" ht="15">
      <c r="A1533" s="13" t="str">
        <f>UPPER(MahasiswaTE!C1533)</f>
        <v>IMAN SUTANDI</v>
      </c>
      <c r="B1533" s="13" t="str">
        <f>MahasiswaTE!B1533</f>
        <v>01498-038    </v>
      </c>
      <c r="C1533" s="33">
        <f>MahasiswaTE!H1533</f>
        <v>1998</v>
      </c>
      <c r="D1533" s="13" t="str">
        <f>UPPER(MahasiswaTE!F1533)</f>
        <v>REGULER</v>
      </c>
      <c r="E1533" s="13" t="str">
        <f>UPPER(MahasiswaTE!G1533)</f>
        <v>L</v>
      </c>
      <c r="F1533" s="13" t="str">
        <f>UPPER(MahasiswaTE!I1533)</f>
        <v>MERUYA</v>
      </c>
      <c r="G1533" s="13" t="str">
        <f>UPPER(MahasiswaTE!E1533)</f>
        <v>SMU</v>
      </c>
    </row>
    <row r="1534" spans="1:7" ht="15">
      <c r="A1534" s="13" t="str">
        <f>UPPER(MahasiswaTE!C1534)</f>
        <v>INDRA KUSHENDRATNO</v>
      </c>
      <c r="B1534" s="13" t="str">
        <f>MahasiswaTE!B1534</f>
        <v>01498-039    </v>
      </c>
      <c r="C1534" s="33">
        <f>MahasiswaTE!H1534</f>
        <v>1998</v>
      </c>
      <c r="D1534" s="13" t="str">
        <f>UPPER(MahasiswaTE!F1534)</f>
        <v>REGULER</v>
      </c>
      <c r="E1534" s="13" t="str">
        <f>UPPER(MahasiswaTE!G1534)</f>
        <v>L</v>
      </c>
      <c r="F1534" s="13" t="str">
        <f>UPPER(MahasiswaTE!I1534)</f>
        <v>MERUYA</v>
      </c>
      <c r="G1534" s="13" t="str">
        <f>UPPER(MahasiswaTE!E1534)</f>
        <v>SMU</v>
      </c>
    </row>
    <row r="1535" spans="1:7" ht="15">
      <c r="A1535" s="13" t="str">
        <f>UPPER(MahasiswaTE!C1535)</f>
        <v>ISKANDAR MULIA</v>
      </c>
      <c r="B1535" s="13" t="str">
        <f>MahasiswaTE!B1535</f>
        <v>01498-040    </v>
      </c>
      <c r="C1535" s="33">
        <f>MahasiswaTE!H1535</f>
        <v>1998</v>
      </c>
      <c r="D1535" s="13" t="str">
        <f>UPPER(MahasiswaTE!F1535)</f>
        <v>REGULER</v>
      </c>
      <c r="E1535" s="13" t="str">
        <f>UPPER(MahasiswaTE!G1535)</f>
        <v>L</v>
      </c>
      <c r="F1535" s="13" t="str">
        <f>UPPER(MahasiswaTE!I1535)</f>
        <v>MERUYA</v>
      </c>
      <c r="G1535" s="13" t="str">
        <f>UPPER(MahasiswaTE!E1535)</f>
        <v>SMU</v>
      </c>
    </row>
    <row r="1536" spans="1:7" ht="15">
      <c r="A1536" s="13" t="str">
        <f>UPPER(MahasiswaTE!C1536)</f>
        <v>ISMAN</v>
      </c>
      <c r="B1536" s="13" t="str">
        <f>MahasiswaTE!B1536</f>
        <v>01498-041    </v>
      </c>
      <c r="C1536" s="33">
        <f>MahasiswaTE!H1536</f>
        <v>1998</v>
      </c>
      <c r="D1536" s="13" t="str">
        <f>UPPER(MahasiswaTE!F1536)</f>
        <v>REGULER</v>
      </c>
      <c r="E1536" s="13" t="str">
        <f>UPPER(MahasiswaTE!G1536)</f>
        <v>L</v>
      </c>
      <c r="F1536" s="13" t="str">
        <f>UPPER(MahasiswaTE!I1536)</f>
        <v>MERUYA</v>
      </c>
      <c r="G1536" s="13" t="str">
        <f>UPPER(MahasiswaTE!E1536)</f>
        <v>SMU</v>
      </c>
    </row>
    <row r="1537" spans="1:7" ht="15">
      <c r="A1537" s="13" t="str">
        <f>UPPER(MahasiswaTE!C1537)</f>
        <v>IVAN KURNIAWAN</v>
      </c>
      <c r="B1537" s="13" t="str">
        <f>MahasiswaTE!B1537</f>
        <v>01498-042    </v>
      </c>
      <c r="C1537" s="33">
        <f>MahasiswaTE!H1537</f>
        <v>1998</v>
      </c>
      <c r="D1537" s="13" t="str">
        <f>UPPER(MahasiswaTE!F1537)</f>
        <v>REGULER</v>
      </c>
      <c r="E1537" s="13" t="str">
        <f>UPPER(MahasiswaTE!G1537)</f>
        <v>L</v>
      </c>
      <c r="F1537" s="13" t="str">
        <f>UPPER(MahasiswaTE!I1537)</f>
        <v>MERUYA</v>
      </c>
      <c r="G1537" s="13" t="str">
        <f>UPPER(MahasiswaTE!E1537)</f>
        <v>SMU</v>
      </c>
    </row>
    <row r="1538" spans="1:7" ht="15">
      <c r="A1538" s="13" t="str">
        <f>UPPER(MahasiswaTE!C1538)</f>
        <v>JASON</v>
      </c>
      <c r="B1538" s="13" t="str">
        <f>MahasiswaTE!B1538</f>
        <v>01498-043    </v>
      </c>
      <c r="C1538" s="33">
        <f>MahasiswaTE!H1538</f>
        <v>1998</v>
      </c>
      <c r="D1538" s="13" t="str">
        <f>UPPER(MahasiswaTE!F1538)</f>
        <v>REGULER</v>
      </c>
      <c r="E1538" s="13" t="str">
        <f>UPPER(MahasiswaTE!G1538)</f>
        <v>L</v>
      </c>
      <c r="F1538" s="13" t="str">
        <f>UPPER(MahasiswaTE!I1538)</f>
        <v>MERUYA</v>
      </c>
      <c r="G1538" s="13" t="str">
        <f>UPPER(MahasiswaTE!E1538)</f>
        <v/>
      </c>
    </row>
    <row r="1539" spans="1:7" ht="15">
      <c r="A1539" s="13" t="str">
        <f>UPPER(MahasiswaTE!C1539)</f>
        <v>JECKY ALEX MUNANDAR</v>
      </c>
      <c r="B1539" s="13" t="str">
        <f>MahasiswaTE!B1539</f>
        <v>01498-044    </v>
      </c>
      <c r="C1539" s="33">
        <f>MahasiswaTE!H1539</f>
        <v>1998</v>
      </c>
      <c r="D1539" s="13" t="str">
        <f>UPPER(MahasiswaTE!F1539)</f>
        <v>REGULER</v>
      </c>
      <c r="E1539" s="13" t="str">
        <f>UPPER(MahasiswaTE!G1539)</f>
        <v>L</v>
      </c>
      <c r="F1539" s="13" t="str">
        <f>UPPER(MahasiswaTE!I1539)</f>
        <v>MERUYA</v>
      </c>
      <c r="G1539" s="13" t="str">
        <f>UPPER(MahasiswaTE!E1539)</f>
        <v/>
      </c>
    </row>
    <row r="1540" spans="1:7" ht="15">
      <c r="A1540" s="13" t="str">
        <f>UPPER(MahasiswaTE!C1540)</f>
        <v>JUNTRISON MANGASI R.H.M.</v>
      </c>
      <c r="B1540" s="13" t="str">
        <f>MahasiswaTE!B1540</f>
        <v>01498-045    </v>
      </c>
      <c r="C1540" s="33">
        <f>MahasiswaTE!H1540</f>
        <v>1998</v>
      </c>
      <c r="D1540" s="13" t="str">
        <f>UPPER(MahasiswaTE!F1540)</f>
        <v>REGULER</v>
      </c>
      <c r="E1540" s="13" t="str">
        <f>UPPER(MahasiswaTE!G1540)</f>
        <v>L</v>
      </c>
      <c r="F1540" s="13" t="str">
        <f>UPPER(MahasiswaTE!I1540)</f>
        <v>MERUYA</v>
      </c>
      <c r="G1540" s="13" t="str">
        <f>UPPER(MahasiswaTE!E1540)</f>
        <v/>
      </c>
    </row>
    <row r="1541" spans="1:7" ht="15">
      <c r="A1541" s="13" t="str">
        <f>UPPER(MahasiswaTE!C1541)</f>
        <v>KOESUMANTO ADI RAHMONO</v>
      </c>
      <c r="B1541" s="13" t="str">
        <f>MahasiswaTE!B1541</f>
        <v>01498-046    </v>
      </c>
      <c r="C1541" s="33">
        <f>MahasiswaTE!H1541</f>
        <v>1998</v>
      </c>
      <c r="D1541" s="13" t="str">
        <f>UPPER(MahasiswaTE!F1541)</f>
        <v>REGULER</v>
      </c>
      <c r="E1541" s="13" t="str">
        <f>UPPER(MahasiswaTE!G1541)</f>
        <v>L</v>
      </c>
      <c r="F1541" s="13" t="str">
        <f>UPPER(MahasiswaTE!I1541)</f>
        <v>MERUYA</v>
      </c>
      <c r="G1541" s="13" t="str">
        <f>UPPER(MahasiswaTE!E1541)</f>
        <v>SMU</v>
      </c>
    </row>
    <row r="1542" spans="1:7" ht="15">
      <c r="A1542" s="13" t="str">
        <f>UPPER(MahasiswaTE!C1542)</f>
        <v>LISKA SARI</v>
      </c>
      <c r="B1542" s="13" t="str">
        <f>MahasiswaTE!B1542</f>
        <v>01498-047    </v>
      </c>
      <c r="C1542" s="33">
        <f>MahasiswaTE!H1542</f>
        <v>1998</v>
      </c>
      <c r="D1542" s="13" t="str">
        <f>UPPER(MahasiswaTE!F1542)</f>
        <v>REGULER</v>
      </c>
      <c r="E1542" s="13" t="str">
        <f>UPPER(MahasiswaTE!G1542)</f>
        <v>L</v>
      </c>
      <c r="F1542" s="13" t="str">
        <f>UPPER(MahasiswaTE!I1542)</f>
        <v>MERUYA</v>
      </c>
      <c r="G1542" s="13" t="str">
        <f>UPPER(MahasiswaTE!E1542)</f>
        <v>SLTA</v>
      </c>
    </row>
    <row r="1543" spans="1:7" ht="15">
      <c r="A1543" s="13" t="str">
        <f>UPPER(MahasiswaTE!C1543)</f>
        <v>MAHFUZH</v>
      </c>
      <c r="B1543" s="13" t="str">
        <f>MahasiswaTE!B1543</f>
        <v>01498-048    </v>
      </c>
      <c r="C1543" s="33">
        <f>MahasiswaTE!H1543</f>
        <v>1998</v>
      </c>
      <c r="D1543" s="13" t="str">
        <f>UPPER(MahasiswaTE!F1543)</f>
        <v>REGULER</v>
      </c>
      <c r="E1543" s="13" t="str">
        <f>UPPER(MahasiswaTE!G1543)</f>
        <v>L</v>
      </c>
      <c r="F1543" s="13" t="str">
        <f>UPPER(MahasiswaTE!I1543)</f>
        <v>MERUYA</v>
      </c>
      <c r="G1543" s="13" t="str">
        <f>UPPER(MahasiswaTE!E1543)</f>
        <v/>
      </c>
    </row>
    <row r="1544" spans="1:7" ht="15">
      <c r="A1544" s="13" t="str">
        <f>UPPER(MahasiswaTE!C1544)</f>
        <v>MAULUDIN</v>
      </c>
      <c r="B1544" s="13" t="str">
        <f>MahasiswaTE!B1544</f>
        <v>01498-049    </v>
      </c>
      <c r="C1544" s="33">
        <f>MahasiswaTE!H1544</f>
        <v>1998</v>
      </c>
      <c r="D1544" s="13" t="str">
        <f>UPPER(MahasiswaTE!F1544)</f>
        <v>REGULER</v>
      </c>
      <c r="E1544" s="13" t="str">
        <f>UPPER(MahasiswaTE!G1544)</f>
        <v>L</v>
      </c>
      <c r="F1544" s="13" t="str">
        <f>UPPER(MahasiswaTE!I1544)</f>
        <v>MERUYA</v>
      </c>
      <c r="G1544" s="13" t="str">
        <f>UPPER(MahasiswaTE!E1544)</f>
        <v>SMU</v>
      </c>
    </row>
    <row r="1545" spans="1:7" ht="15">
      <c r="A1545" s="13" t="str">
        <f>UPPER(MahasiswaTE!C1545)</f>
        <v>MUHAMAD AMSAR</v>
      </c>
      <c r="B1545" s="13" t="str">
        <f>MahasiswaTE!B1545</f>
        <v>01498-050    </v>
      </c>
      <c r="C1545" s="33">
        <f>MahasiswaTE!H1545</f>
        <v>1998</v>
      </c>
      <c r="D1545" s="13" t="str">
        <f>UPPER(MahasiswaTE!F1545)</f>
        <v>REGULER</v>
      </c>
      <c r="E1545" s="13" t="str">
        <f>UPPER(MahasiswaTE!G1545)</f>
        <v>L</v>
      </c>
      <c r="F1545" s="13" t="str">
        <f>UPPER(MahasiswaTE!I1545)</f>
        <v>MERUYA</v>
      </c>
      <c r="G1545" s="13" t="str">
        <f>UPPER(MahasiswaTE!E1545)</f>
        <v/>
      </c>
    </row>
    <row r="1546" spans="1:7" ht="15">
      <c r="A1546" s="13" t="str">
        <f>UPPER(MahasiswaTE!C1546)</f>
        <v>MUHAMAD NURDIN</v>
      </c>
      <c r="B1546" s="13" t="str">
        <f>MahasiswaTE!B1546</f>
        <v>01498-051    </v>
      </c>
      <c r="C1546" s="33">
        <f>MahasiswaTE!H1546</f>
        <v>1998</v>
      </c>
      <c r="D1546" s="13" t="str">
        <f>UPPER(MahasiswaTE!F1546)</f>
        <v>REGULER</v>
      </c>
      <c r="E1546" s="13" t="str">
        <f>UPPER(MahasiswaTE!G1546)</f>
        <v>L</v>
      </c>
      <c r="F1546" s="13" t="str">
        <f>UPPER(MahasiswaTE!I1546)</f>
        <v>MERUYA</v>
      </c>
      <c r="G1546" s="13" t="str">
        <f>UPPER(MahasiswaTE!E1546)</f>
        <v>LAINYA</v>
      </c>
    </row>
    <row r="1547" spans="1:7" ht="15">
      <c r="A1547" s="13" t="str">
        <f>UPPER(MahasiswaTE!C1547)</f>
        <v>MUHAMMAD INDRA HANAFIAH</v>
      </c>
      <c r="B1547" s="13" t="str">
        <f>MahasiswaTE!B1547</f>
        <v>01498-052    </v>
      </c>
      <c r="C1547" s="33">
        <f>MahasiswaTE!H1547</f>
        <v>1998</v>
      </c>
      <c r="D1547" s="13" t="str">
        <f>UPPER(MahasiswaTE!F1547)</f>
        <v>REGULER</v>
      </c>
      <c r="E1547" s="13" t="str">
        <f>UPPER(MahasiswaTE!G1547)</f>
        <v>M</v>
      </c>
      <c r="F1547" s="13" t="str">
        <f>UPPER(MahasiswaTE!I1547)</f>
        <v>MERUYA</v>
      </c>
      <c r="G1547" s="13" t="str">
        <f>UPPER(MahasiswaTE!E1547)</f>
        <v>SMU</v>
      </c>
    </row>
    <row r="1548" spans="1:7" ht="15">
      <c r="A1548" s="13" t="str">
        <f>UPPER(MahasiswaTE!C1548)</f>
        <v>MURGIANTO</v>
      </c>
      <c r="B1548" s="13" t="str">
        <f>MahasiswaTE!B1548</f>
        <v>01498-053    </v>
      </c>
      <c r="C1548" s="33">
        <f>MahasiswaTE!H1548</f>
        <v>1998</v>
      </c>
      <c r="D1548" s="13" t="str">
        <f>UPPER(MahasiswaTE!F1548)</f>
        <v>REGULER</v>
      </c>
      <c r="E1548" s="13" t="str">
        <f>UPPER(MahasiswaTE!G1548)</f>
        <v>L</v>
      </c>
      <c r="F1548" s="13" t="str">
        <f>UPPER(MahasiswaTE!I1548)</f>
        <v>MERUYA</v>
      </c>
      <c r="G1548" s="13" t="str">
        <f>UPPER(MahasiswaTE!E1548)</f>
        <v>SLTA</v>
      </c>
    </row>
    <row r="1549" spans="1:7" ht="15">
      <c r="A1549" s="13" t="str">
        <f>UPPER(MahasiswaTE!C1549)</f>
        <v>MOHAMAD FANDHI JAMALULLAIL</v>
      </c>
      <c r="B1549" s="13" t="str">
        <f>MahasiswaTE!B1549</f>
        <v>01498-054    </v>
      </c>
      <c r="C1549" s="33">
        <f>MahasiswaTE!H1549</f>
        <v>1998</v>
      </c>
      <c r="D1549" s="13" t="str">
        <f>UPPER(MahasiswaTE!F1549)</f>
        <v>REGULER</v>
      </c>
      <c r="E1549" s="13" t="str">
        <f>UPPER(MahasiswaTE!G1549)</f>
        <v>L</v>
      </c>
      <c r="F1549" s="13" t="str">
        <f>UPPER(MahasiswaTE!I1549)</f>
        <v>MERUYA</v>
      </c>
      <c r="G1549" s="13" t="str">
        <f>UPPER(MahasiswaTE!E1549)</f>
        <v>SMU</v>
      </c>
    </row>
    <row r="1550" spans="1:7" ht="15">
      <c r="A1550" s="13" t="str">
        <f>UPPER(MahasiswaTE!C1550)</f>
        <v>NISA FAUZANA</v>
      </c>
      <c r="B1550" s="13" t="str">
        <f>MahasiswaTE!B1550</f>
        <v>01498-055    </v>
      </c>
      <c r="C1550" s="33">
        <f>MahasiswaTE!H1550</f>
        <v>1998</v>
      </c>
      <c r="D1550" s="13" t="str">
        <f>UPPER(MahasiswaTE!F1550)</f>
        <v>REGULER</v>
      </c>
      <c r="E1550" s="13" t="str">
        <f>UPPER(MahasiswaTE!G1550)</f>
        <v>L</v>
      </c>
      <c r="F1550" s="13" t="str">
        <f>UPPER(MahasiswaTE!I1550)</f>
        <v>MERUYA</v>
      </c>
      <c r="G1550" s="13" t="str">
        <f>UPPER(MahasiswaTE!E1550)</f>
        <v>SMU</v>
      </c>
    </row>
    <row r="1551" spans="1:7" ht="15">
      <c r="A1551" s="13" t="str">
        <f>UPPER(MahasiswaTE!C1551)</f>
        <v>NUGROHO BAYU BAWONO</v>
      </c>
      <c r="B1551" s="13" t="str">
        <f>MahasiswaTE!B1551</f>
        <v>01498-056    </v>
      </c>
      <c r="C1551" s="33">
        <f>MahasiswaTE!H1551</f>
        <v>1998</v>
      </c>
      <c r="D1551" s="13" t="str">
        <f>UPPER(MahasiswaTE!F1551)</f>
        <v>REGULER</v>
      </c>
      <c r="E1551" s="13" t="str">
        <f>UPPER(MahasiswaTE!G1551)</f>
        <v>L</v>
      </c>
      <c r="F1551" s="13" t="str">
        <f>UPPER(MahasiswaTE!I1551)</f>
        <v>MERUYA</v>
      </c>
      <c r="G1551" s="13" t="str">
        <f>UPPER(MahasiswaTE!E1551)</f>
        <v>SMU</v>
      </c>
    </row>
    <row r="1552" spans="1:7" ht="15">
      <c r="A1552" s="13" t="str">
        <f>UPPER(MahasiswaTE!C1552)</f>
        <v>RENDRA LESMANA</v>
      </c>
      <c r="B1552" s="13" t="str">
        <f>MahasiswaTE!B1552</f>
        <v>01498-057    </v>
      </c>
      <c r="C1552" s="33">
        <f>MahasiswaTE!H1552</f>
        <v>1998</v>
      </c>
      <c r="D1552" s="13" t="str">
        <f>UPPER(MahasiswaTE!F1552)</f>
        <v>REGULER</v>
      </c>
      <c r="E1552" s="13" t="str">
        <f>UPPER(MahasiswaTE!G1552)</f>
        <v>M</v>
      </c>
      <c r="F1552" s="13" t="str">
        <f>UPPER(MahasiswaTE!I1552)</f>
        <v>MERUYA</v>
      </c>
      <c r="G1552" s="13" t="str">
        <f>UPPER(MahasiswaTE!E1552)</f>
        <v/>
      </c>
    </row>
    <row r="1553" spans="1:7" ht="15">
      <c r="A1553" s="13" t="str">
        <f>UPPER(MahasiswaTE!C1553)</f>
        <v>REZA IRFANDI SANI</v>
      </c>
      <c r="B1553" s="13" t="str">
        <f>MahasiswaTE!B1553</f>
        <v>01498-058    </v>
      </c>
      <c r="C1553" s="33">
        <f>MahasiswaTE!H1553</f>
        <v>1998</v>
      </c>
      <c r="D1553" s="13" t="str">
        <f>UPPER(MahasiswaTE!F1553)</f>
        <v>REGULER</v>
      </c>
      <c r="E1553" s="13" t="str">
        <f>UPPER(MahasiswaTE!G1553)</f>
        <v>L</v>
      </c>
      <c r="F1553" s="13" t="str">
        <f>UPPER(MahasiswaTE!I1553)</f>
        <v>MERUYA</v>
      </c>
      <c r="G1553" s="13" t="str">
        <f>UPPER(MahasiswaTE!E1553)</f>
        <v>SMU</v>
      </c>
    </row>
    <row r="1554" spans="1:7" ht="15">
      <c r="A1554" s="13" t="str">
        <f>UPPER(MahasiswaTE!C1554)</f>
        <v>RISKI DARU DEWI</v>
      </c>
      <c r="B1554" s="13" t="str">
        <f>MahasiswaTE!B1554</f>
        <v>01498-059    </v>
      </c>
      <c r="C1554" s="33">
        <f>MahasiswaTE!H1554</f>
        <v>1998</v>
      </c>
      <c r="D1554" s="13" t="str">
        <f>UPPER(MahasiswaTE!F1554)</f>
        <v>REGULER</v>
      </c>
      <c r="E1554" s="13" t="str">
        <f>UPPER(MahasiswaTE!G1554)</f>
        <v>L</v>
      </c>
      <c r="F1554" s="13" t="str">
        <f>UPPER(MahasiswaTE!I1554)</f>
        <v>MERUYA</v>
      </c>
      <c r="G1554" s="13" t="str">
        <f>UPPER(MahasiswaTE!E1554)</f>
        <v>SMU</v>
      </c>
    </row>
    <row r="1555" spans="1:7" ht="15">
      <c r="A1555" s="13" t="str">
        <f>UPPER(MahasiswaTE!C1555)</f>
        <v>ROBBY THOH SAPTA ALAM</v>
      </c>
      <c r="B1555" s="13" t="str">
        <f>MahasiswaTE!B1555</f>
        <v>01498-060    </v>
      </c>
      <c r="C1555" s="33">
        <f>MahasiswaTE!H1555</f>
        <v>1998</v>
      </c>
      <c r="D1555" s="13" t="str">
        <f>UPPER(MahasiswaTE!F1555)</f>
        <v>REGULER</v>
      </c>
      <c r="E1555" s="13" t="str">
        <f>UPPER(MahasiswaTE!G1555)</f>
        <v>L</v>
      </c>
      <c r="F1555" s="13" t="str">
        <f>UPPER(MahasiswaTE!I1555)</f>
        <v>MERUYA</v>
      </c>
      <c r="G1555" s="13" t="str">
        <f>UPPER(MahasiswaTE!E1555)</f>
        <v>SMU</v>
      </c>
    </row>
    <row r="1556" spans="1:7" ht="15">
      <c r="A1556" s="13" t="str">
        <f>UPPER(MahasiswaTE!C1556)</f>
        <v>ROMY AGUSTIAN SIREGAR</v>
      </c>
      <c r="B1556" s="13" t="str">
        <f>MahasiswaTE!B1556</f>
        <v>01498-061    </v>
      </c>
      <c r="C1556" s="33">
        <f>MahasiswaTE!H1556</f>
        <v>1998</v>
      </c>
      <c r="D1556" s="13" t="str">
        <f>UPPER(MahasiswaTE!F1556)</f>
        <v>REGULER</v>
      </c>
      <c r="E1556" s="13" t="str">
        <f>UPPER(MahasiswaTE!G1556)</f>
        <v>L</v>
      </c>
      <c r="F1556" s="13" t="str">
        <f>UPPER(MahasiswaTE!I1556)</f>
        <v>MERUYA</v>
      </c>
      <c r="G1556" s="13" t="str">
        <f>UPPER(MahasiswaTE!E1556)</f>
        <v>SLTA</v>
      </c>
    </row>
    <row r="1557" spans="1:7" ht="15">
      <c r="A1557" s="13" t="str">
        <f>UPPER(MahasiswaTE!C1557)</f>
        <v>SAMSUDIN</v>
      </c>
      <c r="B1557" s="13" t="str">
        <f>MahasiswaTE!B1557</f>
        <v>01498-062    </v>
      </c>
      <c r="C1557" s="33">
        <f>MahasiswaTE!H1557</f>
        <v>1998</v>
      </c>
      <c r="D1557" s="13" t="str">
        <f>UPPER(MahasiswaTE!F1557)</f>
        <v>REGULER</v>
      </c>
      <c r="E1557" s="13" t="str">
        <f>UPPER(MahasiswaTE!G1557)</f>
        <v>L</v>
      </c>
      <c r="F1557" s="13" t="str">
        <f>UPPER(MahasiswaTE!I1557)</f>
        <v>MERUYA</v>
      </c>
      <c r="G1557" s="13" t="str">
        <f>UPPER(MahasiswaTE!E1557)</f>
        <v>SMU</v>
      </c>
    </row>
    <row r="1558" spans="1:7" ht="15">
      <c r="A1558" s="13" t="str">
        <f>UPPER(MahasiswaTE!C1558)</f>
        <v>SARJONO</v>
      </c>
      <c r="B1558" s="13" t="str">
        <f>MahasiswaTE!B1558</f>
        <v>01498-063    </v>
      </c>
      <c r="C1558" s="33">
        <f>MahasiswaTE!H1558</f>
        <v>1998</v>
      </c>
      <c r="D1558" s="13" t="str">
        <f>UPPER(MahasiswaTE!F1558)</f>
        <v>REGULER</v>
      </c>
      <c r="E1558" s="13" t="str">
        <f>UPPER(MahasiswaTE!G1558)</f>
        <v>L</v>
      </c>
      <c r="F1558" s="13" t="str">
        <f>UPPER(MahasiswaTE!I1558)</f>
        <v>MERUYA</v>
      </c>
      <c r="G1558" s="13" t="str">
        <f>UPPER(MahasiswaTE!E1558)</f>
        <v>SMU</v>
      </c>
    </row>
    <row r="1559" spans="1:7" ht="15">
      <c r="A1559" s="13" t="str">
        <f>UPPER(MahasiswaTE!C1559)</f>
        <v>SIGIT PRASTOMO</v>
      </c>
      <c r="B1559" s="13" t="str">
        <f>MahasiswaTE!B1559</f>
        <v>01498-064    </v>
      </c>
      <c r="C1559" s="33">
        <f>MahasiswaTE!H1559</f>
        <v>1998</v>
      </c>
      <c r="D1559" s="13" t="str">
        <f>UPPER(MahasiswaTE!F1559)</f>
        <v>REGULER</v>
      </c>
      <c r="E1559" s="13" t="str">
        <f>UPPER(MahasiswaTE!G1559)</f>
        <v>L</v>
      </c>
      <c r="F1559" s="13" t="str">
        <f>UPPER(MahasiswaTE!I1559)</f>
        <v>MERUYA</v>
      </c>
      <c r="G1559" s="13" t="str">
        <f>UPPER(MahasiswaTE!E1559)</f>
        <v>LAINYA</v>
      </c>
    </row>
    <row r="1560" spans="1:7" ht="15">
      <c r="A1560" s="13" t="str">
        <f>UPPER(MahasiswaTE!C1560)</f>
        <v>SOFYAN SOLEH</v>
      </c>
      <c r="B1560" s="13" t="str">
        <f>MahasiswaTE!B1560</f>
        <v>01498-065    </v>
      </c>
      <c r="C1560" s="33">
        <f>MahasiswaTE!H1560</f>
        <v>1998</v>
      </c>
      <c r="D1560" s="13" t="str">
        <f>UPPER(MahasiswaTE!F1560)</f>
        <v>REGULER</v>
      </c>
      <c r="E1560" s="13" t="str">
        <f>UPPER(MahasiswaTE!G1560)</f>
        <v>L</v>
      </c>
      <c r="F1560" s="13" t="str">
        <f>UPPER(MahasiswaTE!I1560)</f>
        <v>MERUYA</v>
      </c>
      <c r="G1560" s="13" t="str">
        <f>UPPER(MahasiswaTE!E1560)</f>
        <v>SLTA</v>
      </c>
    </row>
    <row r="1561" spans="1:7" ht="15">
      <c r="A1561" s="13" t="str">
        <f>UPPER(MahasiswaTE!C1561)</f>
        <v>SUDIARTO</v>
      </c>
      <c r="B1561" s="13" t="str">
        <f>MahasiswaTE!B1561</f>
        <v>01498-066    </v>
      </c>
      <c r="C1561" s="33">
        <f>MahasiswaTE!H1561</f>
        <v>1998</v>
      </c>
      <c r="D1561" s="13" t="str">
        <f>UPPER(MahasiswaTE!F1561)</f>
        <v>REGULER</v>
      </c>
      <c r="E1561" s="13" t="str">
        <f>UPPER(MahasiswaTE!G1561)</f>
        <v>L</v>
      </c>
      <c r="F1561" s="13" t="str">
        <f>UPPER(MahasiswaTE!I1561)</f>
        <v>MERUYA</v>
      </c>
      <c r="G1561" s="13" t="str">
        <f>UPPER(MahasiswaTE!E1561)</f>
        <v/>
      </c>
    </row>
    <row r="1562" spans="1:7" ht="15">
      <c r="A1562" s="13" t="str">
        <f>UPPER(MahasiswaTE!C1562)</f>
        <v>SUPRIYADI</v>
      </c>
      <c r="B1562" s="13" t="str">
        <f>MahasiswaTE!B1562</f>
        <v>01498-067    </v>
      </c>
      <c r="C1562" s="33">
        <f>MahasiswaTE!H1562</f>
        <v>1998</v>
      </c>
      <c r="D1562" s="13" t="str">
        <f>UPPER(MahasiswaTE!F1562)</f>
        <v>REGULER</v>
      </c>
      <c r="E1562" s="13" t="str">
        <f>UPPER(MahasiswaTE!G1562)</f>
        <v>L</v>
      </c>
      <c r="F1562" s="13" t="str">
        <f>UPPER(MahasiswaTE!I1562)</f>
        <v>MERUYA</v>
      </c>
      <c r="G1562" s="13" t="str">
        <f>UPPER(MahasiswaTE!E1562)</f>
        <v>SMU</v>
      </c>
    </row>
    <row r="1563" spans="1:7" ht="15">
      <c r="A1563" s="13" t="str">
        <f>UPPER(MahasiswaTE!C1563)</f>
        <v>SURYONO</v>
      </c>
      <c r="B1563" s="13" t="str">
        <f>MahasiswaTE!B1563</f>
        <v>01498-068    </v>
      </c>
      <c r="C1563" s="33">
        <f>MahasiswaTE!H1563</f>
        <v>1998</v>
      </c>
      <c r="D1563" s="13" t="str">
        <f>UPPER(MahasiswaTE!F1563)</f>
        <v>REGULER</v>
      </c>
      <c r="E1563" s="13" t="str">
        <f>UPPER(MahasiswaTE!G1563)</f>
        <v>L</v>
      </c>
      <c r="F1563" s="13" t="str">
        <f>UPPER(MahasiswaTE!I1563)</f>
        <v>MERUYA</v>
      </c>
      <c r="G1563" s="13" t="str">
        <f>UPPER(MahasiswaTE!E1563)</f>
        <v>SMU</v>
      </c>
    </row>
    <row r="1564" spans="1:7" ht="15">
      <c r="A1564" s="13" t="str">
        <f>UPPER(MahasiswaTE!C1564)</f>
        <v>SYAIFULLOH RAFIU DRAJAT</v>
      </c>
      <c r="B1564" s="13" t="str">
        <f>MahasiswaTE!B1564</f>
        <v>01498-069    </v>
      </c>
      <c r="C1564" s="33">
        <f>MahasiswaTE!H1564</f>
        <v>1998</v>
      </c>
      <c r="D1564" s="13" t="str">
        <f>UPPER(MahasiswaTE!F1564)</f>
        <v>REGULER</v>
      </c>
      <c r="E1564" s="13" t="str">
        <f>UPPER(MahasiswaTE!G1564)</f>
        <v>L</v>
      </c>
      <c r="F1564" s="13" t="str">
        <f>UPPER(MahasiswaTE!I1564)</f>
        <v>MERUYA</v>
      </c>
      <c r="G1564" s="13" t="str">
        <f>UPPER(MahasiswaTE!E1564)</f>
        <v>SMU</v>
      </c>
    </row>
    <row r="1565" spans="1:7" ht="15">
      <c r="A1565" s="13" t="str">
        <f>UPPER(MahasiswaTE!C1565)</f>
        <v>SYARIFUDIN</v>
      </c>
      <c r="B1565" s="13" t="str">
        <f>MahasiswaTE!B1565</f>
        <v>01498-070    </v>
      </c>
      <c r="C1565" s="33">
        <f>MahasiswaTE!H1565</f>
        <v>1998</v>
      </c>
      <c r="D1565" s="13" t="str">
        <f>UPPER(MahasiswaTE!F1565)</f>
        <v>REGULER</v>
      </c>
      <c r="E1565" s="13" t="str">
        <f>UPPER(MahasiswaTE!G1565)</f>
        <v>L</v>
      </c>
      <c r="F1565" s="13" t="str">
        <f>UPPER(MahasiswaTE!I1565)</f>
        <v>MERUYA</v>
      </c>
      <c r="G1565" s="13" t="str">
        <f>UPPER(MahasiswaTE!E1565)</f>
        <v>SLTA</v>
      </c>
    </row>
    <row r="1566" spans="1:7" ht="15">
      <c r="A1566" s="13" t="str">
        <f>UPPER(MahasiswaTE!C1566)</f>
        <v>WAHYU WIJAYANTO</v>
      </c>
      <c r="B1566" s="13" t="str">
        <f>MahasiswaTE!B1566</f>
        <v>01498-071    </v>
      </c>
      <c r="C1566" s="33">
        <f>MahasiswaTE!H1566</f>
        <v>1998</v>
      </c>
      <c r="D1566" s="13" t="str">
        <f>UPPER(MahasiswaTE!F1566)</f>
        <v>REGULER</v>
      </c>
      <c r="E1566" s="13" t="str">
        <f>UPPER(MahasiswaTE!G1566)</f>
        <v>L</v>
      </c>
      <c r="F1566" s="13" t="str">
        <f>UPPER(MahasiswaTE!I1566)</f>
        <v>MERUYA</v>
      </c>
      <c r="G1566" s="13" t="str">
        <f>UPPER(MahasiswaTE!E1566)</f>
        <v>LAINYA</v>
      </c>
    </row>
    <row r="1567" spans="1:7" ht="15">
      <c r="A1567" s="13" t="str">
        <f>UPPER(MahasiswaTE!C1567)</f>
        <v>WAYAN SETIADI</v>
      </c>
      <c r="B1567" s="13" t="str">
        <f>MahasiswaTE!B1567</f>
        <v>01498-072    </v>
      </c>
      <c r="C1567" s="33">
        <f>MahasiswaTE!H1567</f>
        <v>1998</v>
      </c>
      <c r="D1567" s="13" t="str">
        <f>UPPER(MahasiswaTE!F1567)</f>
        <v>REGULER</v>
      </c>
      <c r="E1567" s="13" t="str">
        <f>UPPER(MahasiswaTE!G1567)</f>
        <v>L</v>
      </c>
      <c r="F1567" s="13" t="str">
        <f>UPPER(MahasiswaTE!I1567)</f>
        <v>MERUYA</v>
      </c>
      <c r="G1567" s="13" t="str">
        <f>UPPER(MahasiswaTE!E1567)</f>
        <v>SMU</v>
      </c>
    </row>
    <row r="1568" spans="1:7" ht="15">
      <c r="A1568" s="13" t="str">
        <f>UPPER(MahasiswaTE!C1568)</f>
        <v>WYSNU RANGGA SAPUTRA</v>
      </c>
      <c r="B1568" s="13" t="str">
        <f>MahasiswaTE!B1568</f>
        <v>01498-073    </v>
      </c>
      <c r="C1568" s="33">
        <f>MahasiswaTE!H1568</f>
        <v>1998</v>
      </c>
      <c r="D1568" s="13" t="str">
        <f>UPPER(MahasiswaTE!F1568)</f>
        <v>REGULER</v>
      </c>
      <c r="E1568" s="13" t="str">
        <f>UPPER(MahasiswaTE!G1568)</f>
        <v>L</v>
      </c>
      <c r="F1568" s="13" t="str">
        <f>UPPER(MahasiswaTE!I1568)</f>
        <v>MERUYA</v>
      </c>
      <c r="G1568" s="13" t="str">
        <f>UPPER(MahasiswaTE!E1568)</f>
        <v>SLTA</v>
      </c>
    </row>
    <row r="1569" spans="1:7" ht="15">
      <c r="A1569" s="13" t="str">
        <f>UPPER(MahasiswaTE!C1569)</f>
        <v>YENNY YUSVITA WERDYANINGSIH</v>
      </c>
      <c r="B1569" s="13" t="str">
        <f>MahasiswaTE!B1569</f>
        <v>01498-074    </v>
      </c>
      <c r="C1569" s="33">
        <f>MahasiswaTE!H1569</f>
        <v>1998</v>
      </c>
      <c r="D1569" s="13" t="str">
        <f>UPPER(MahasiswaTE!F1569)</f>
        <v>REGULER</v>
      </c>
      <c r="E1569" s="13" t="str">
        <f>UPPER(MahasiswaTE!G1569)</f>
        <v>L</v>
      </c>
      <c r="F1569" s="13" t="str">
        <f>UPPER(MahasiswaTE!I1569)</f>
        <v>MERUYA</v>
      </c>
      <c r="G1569" s="13" t="str">
        <f>UPPER(MahasiswaTE!E1569)</f>
        <v>SMU</v>
      </c>
    </row>
    <row r="1570" spans="1:7" ht="15">
      <c r="A1570" s="13" t="str">
        <f>UPPER(MahasiswaTE!C1570)</f>
        <v>YOGA SUGAMA</v>
      </c>
      <c r="B1570" s="13" t="str">
        <f>MahasiswaTE!B1570</f>
        <v>01498-075    </v>
      </c>
      <c r="C1570" s="33">
        <f>MahasiswaTE!H1570</f>
        <v>1998</v>
      </c>
      <c r="D1570" s="13" t="str">
        <f>UPPER(MahasiswaTE!F1570)</f>
        <v>REGULER</v>
      </c>
      <c r="E1570" s="13" t="str">
        <f>UPPER(MahasiswaTE!G1570)</f>
        <v>L</v>
      </c>
      <c r="F1570" s="13" t="str">
        <f>UPPER(MahasiswaTE!I1570)</f>
        <v>MERUYA</v>
      </c>
      <c r="G1570" s="13" t="str">
        <f>UPPER(MahasiswaTE!E1570)</f>
        <v>SMU</v>
      </c>
    </row>
    <row r="1571" spans="1:7" ht="15">
      <c r="A1571" s="13" t="str">
        <f>UPPER(MahasiswaTE!C1571)</f>
        <v>YUDHI HERYADI</v>
      </c>
      <c r="B1571" s="13" t="str">
        <f>MahasiswaTE!B1571</f>
        <v>01498-076    </v>
      </c>
      <c r="C1571" s="33">
        <f>MahasiswaTE!H1571</f>
        <v>1998</v>
      </c>
      <c r="D1571" s="13" t="str">
        <f>UPPER(MahasiswaTE!F1571)</f>
        <v>REGULER</v>
      </c>
      <c r="E1571" s="13" t="str">
        <f>UPPER(MahasiswaTE!G1571)</f>
        <v>L</v>
      </c>
      <c r="F1571" s="13" t="str">
        <f>UPPER(MahasiswaTE!I1571)</f>
        <v>MERUYA</v>
      </c>
      <c r="G1571" s="13" t="str">
        <f>UPPER(MahasiswaTE!E1571)</f>
        <v>SMU</v>
      </c>
    </row>
    <row r="1572" spans="1:7" ht="15">
      <c r="A1572" s="13" t="str">
        <f>UPPER(MahasiswaTE!C1572)</f>
        <v>YULIZA</v>
      </c>
      <c r="B1572" s="13" t="str">
        <f>MahasiswaTE!B1572</f>
        <v>01498-077    </v>
      </c>
      <c r="C1572" s="33">
        <f>MahasiswaTE!H1572</f>
        <v>1998</v>
      </c>
      <c r="D1572" s="13" t="str">
        <f>UPPER(MahasiswaTE!F1572)</f>
        <v>REGULER</v>
      </c>
      <c r="E1572" s="13" t="str">
        <f>UPPER(MahasiswaTE!G1572)</f>
        <v>L</v>
      </c>
      <c r="F1572" s="13" t="str">
        <f>UPPER(MahasiswaTE!I1572)</f>
        <v>MERUYA</v>
      </c>
      <c r="G1572" s="13" t="str">
        <f>UPPER(MahasiswaTE!E1572)</f>
        <v/>
      </c>
    </row>
    <row r="1573" spans="1:7" ht="15">
      <c r="A1573" s="13" t="str">
        <f>UPPER(MahasiswaTE!C1573)</f>
        <v>ZUDY HERIYANTO</v>
      </c>
      <c r="B1573" s="13" t="str">
        <f>MahasiswaTE!B1573</f>
        <v>01498-078    </v>
      </c>
      <c r="C1573" s="33">
        <f>MahasiswaTE!H1573</f>
        <v>1998</v>
      </c>
      <c r="D1573" s="13" t="str">
        <f>UPPER(MahasiswaTE!F1573)</f>
        <v>REGULER</v>
      </c>
      <c r="E1573" s="13" t="str">
        <f>UPPER(MahasiswaTE!G1573)</f>
        <v>L</v>
      </c>
      <c r="F1573" s="13" t="str">
        <f>UPPER(MahasiswaTE!I1573)</f>
        <v>MERUYA</v>
      </c>
      <c r="G1573" s="13" t="str">
        <f>UPPER(MahasiswaTE!E1573)</f>
        <v>LAINYA</v>
      </c>
    </row>
    <row r="1574" spans="1:7" ht="15">
      <c r="A1574" s="13" t="str">
        <f>UPPER(MahasiswaTE!C1574)</f>
        <v>SETYO UTOMO</v>
      </c>
      <c r="B1574" s="13" t="str">
        <f>MahasiswaTE!B1574</f>
        <v>01498-079    </v>
      </c>
      <c r="C1574" s="33">
        <f>MahasiswaTE!H1574</f>
        <v>1998</v>
      </c>
      <c r="D1574" s="13" t="str">
        <f>UPPER(MahasiswaTE!F1574)</f>
        <v>REGULER</v>
      </c>
      <c r="E1574" s="13" t="str">
        <f>UPPER(MahasiswaTE!G1574)</f>
        <v>L</v>
      </c>
      <c r="F1574" s="13" t="str">
        <f>UPPER(MahasiswaTE!I1574)</f>
        <v>MERUYA</v>
      </c>
      <c r="G1574" s="13" t="str">
        <f>UPPER(MahasiswaTE!E1574)</f>
        <v>SMU</v>
      </c>
    </row>
    <row r="1575" spans="1:7" ht="15">
      <c r="A1575" s="13" t="str">
        <f>UPPER(MahasiswaTE!C1575)</f>
        <v>KOKO KANIGORO</v>
      </c>
      <c r="B1575" s="13" t="str">
        <f>MahasiswaTE!B1575</f>
        <v>01498-080    </v>
      </c>
      <c r="C1575" s="33">
        <f>MahasiswaTE!H1575</f>
        <v>1998</v>
      </c>
      <c r="D1575" s="13" t="str">
        <f>UPPER(MahasiswaTE!F1575)</f>
        <v>REGULER</v>
      </c>
      <c r="E1575" s="13" t="str">
        <f>UPPER(MahasiswaTE!G1575)</f>
        <v>L</v>
      </c>
      <c r="F1575" s="13" t="str">
        <f>UPPER(MahasiswaTE!I1575)</f>
        <v>MERUYA</v>
      </c>
      <c r="G1575" s="13" t="str">
        <f>UPPER(MahasiswaTE!E1575)</f>
        <v>LAINYA</v>
      </c>
    </row>
    <row r="1576" spans="1:7" ht="15">
      <c r="A1576" s="13" t="str">
        <f>UPPER(MahasiswaTE!C1576)</f>
        <v>BAHARIANSYAH (DARI 01394-015)</v>
      </c>
      <c r="B1576" s="13" t="str">
        <f>MahasiswaTE!B1576</f>
        <v>01498-081    </v>
      </c>
      <c r="C1576" s="33">
        <f>MahasiswaTE!H1576</f>
        <v>1998</v>
      </c>
      <c r="D1576" s="13" t="str">
        <f>UPPER(MahasiswaTE!F1576)</f>
        <v>REGULER</v>
      </c>
      <c r="E1576" s="13" t="str">
        <f>UPPER(MahasiswaTE!G1576)</f>
        <v>L</v>
      </c>
      <c r="F1576" s="13" t="str">
        <f>UPPER(MahasiswaTE!I1576)</f>
        <v>MERUYA</v>
      </c>
      <c r="G1576" s="13" t="str">
        <f>UPPER(MahasiswaTE!E1576)</f>
        <v/>
      </c>
    </row>
    <row r="1577" spans="1:7" ht="15">
      <c r="A1577" s="13" t="str">
        <f>UPPER(MahasiswaTE!C1577)</f>
        <v>ABDUL HARIS</v>
      </c>
      <c r="B1577" s="13" t="str">
        <f>MahasiswaTE!B1577</f>
        <v>01498-090    </v>
      </c>
      <c r="C1577" s="33">
        <f>MahasiswaTE!H1577</f>
        <v>1998</v>
      </c>
      <c r="D1577" s="13" t="str">
        <f>UPPER(MahasiswaTE!F1577)</f>
        <v>REGULER</v>
      </c>
      <c r="E1577" s="13" t="str">
        <f>UPPER(MahasiswaTE!G1577)</f>
        <v>L</v>
      </c>
      <c r="F1577" s="13" t="str">
        <f>UPPER(MahasiswaTE!I1577)</f>
        <v>MERUYA</v>
      </c>
      <c r="G1577" s="13" t="str">
        <f>UPPER(MahasiswaTE!E1577)</f>
        <v/>
      </c>
    </row>
    <row r="1578" spans="1:7" ht="15">
      <c r="A1578" s="13" t="str">
        <f>UPPER(MahasiswaTE!C1578)</f>
        <v>ALFRET STS</v>
      </c>
      <c r="B1578" s="13" t="str">
        <f>MahasiswaTE!B1578</f>
        <v>01498-091    </v>
      </c>
      <c r="C1578" s="33">
        <f>MahasiswaTE!H1578</f>
        <v>1998</v>
      </c>
      <c r="D1578" s="13" t="str">
        <f>UPPER(MahasiswaTE!F1578)</f>
        <v>REGULER</v>
      </c>
      <c r="E1578" s="13" t="str">
        <f>UPPER(MahasiswaTE!G1578)</f>
        <v>L</v>
      </c>
      <c r="F1578" s="13" t="str">
        <f>UPPER(MahasiswaTE!I1578)</f>
        <v>MERUYA</v>
      </c>
      <c r="G1578" s="13" t="str">
        <f>UPPER(MahasiswaTE!E1578)</f>
        <v/>
      </c>
    </row>
    <row r="1579" spans="1:7" ht="15">
      <c r="A1579" s="13" t="str">
        <f>UPPER(MahasiswaTE!C1579)</f>
        <v>AP EWONDO</v>
      </c>
      <c r="B1579" s="13" t="str">
        <f>MahasiswaTE!B1579</f>
        <v>01498-092    </v>
      </c>
      <c r="C1579" s="33">
        <f>MahasiswaTE!H1579</f>
        <v>1998</v>
      </c>
      <c r="D1579" s="13" t="str">
        <f>UPPER(MahasiswaTE!F1579)</f>
        <v>REGULER</v>
      </c>
      <c r="E1579" s="13" t="str">
        <f>UPPER(MahasiswaTE!G1579)</f>
        <v>L</v>
      </c>
      <c r="F1579" s="13" t="str">
        <f>UPPER(MahasiswaTE!I1579)</f>
        <v>MERUYA</v>
      </c>
      <c r="G1579" s="13" t="str">
        <f>UPPER(MahasiswaTE!E1579)</f>
        <v/>
      </c>
    </row>
    <row r="1580" spans="1:7" ht="15">
      <c r="A1580" s="13" t="str">
        <f>UPPER(MahasiswaTE!C1580)</f>
        <v>ARDIATMAN</v>
      </c>
      <c r="B1580" s="13" t="str">
        <f>MahasiswaTE!B1580</f>
        <v>01498-093    </v>
      </c>
      <c r="C1580" s="33">
        <f>MahasiswaTE!H1580</f>
        <v>1998</v>
      </c>
      <c r="D1580" s="13" t="str">
        <f>UPPER(MahasiswaTE!F1580)</f>
        <v>REGULER</v>
      </c>
      <c r="E1580" s="13" t="str">
        <f>UPPER(MahasiswaTE!G1580)</f>
        <v>L</v>
      </c>
      <c r="F1580" s="13" t="str">
        <f>UPPER(MahasiswaTE!I1580)</f>
        <v>MERUYA</v>
      </c>
      <c r="G1580" s="13" t="str">
        <f>UPPER(MahasiswaTE!E1580)</f>
        <v/>
      </c>
    </row>
    <row r="1581" spans="1:7" ht="15">
      <c r="A1581" s="13" t="str">
        <f>UPPER(MahasiswaTE!C1581)</f>
        <v>DARMUS DJAKFAR</v>
      </c>
      <c r="B1581" s="13" t="str">
        <f>MahasiswaTE!B1581</f>
        <v>01498-094    </v>
      </c>
      <c r="C1581" s="33">
        <f>MahasiswaTE!H1581</f>
        <v>1998</v>
      </c>
      <c r="D1581" s="13" t="str">
        <f>UPPER(MahasiswaTE!F1581)</f>
        <v>REGULER</v>
      </c>
      <c r="E1581" s="13" t="str">
        <f>UPPER(MahasiswaTE!G1581)</f>
        <v>L</v>
      </c>
      <c r="F1581" s="13" t="str">
        <f>UPPER(MahasiswaTE!I1581)</f>
        <v>MERUYA</v>
      </c>
      <c r="G1581" s="13" t="str">
        <f>UPPER(MahasiswaTE!E1581)</f>
        <v/>
      </c>
    </row>
    <row r="1582" spans="1:7" ht="15">
      <c r="A1582" s="13" t="str">
        <f>UPPER(MahasiswaTE!C1582)</f>
        <v>EDI SUSWANTO</v>
      </c>
      <c r="B1582" s="13" t="str">
        <f>MahasiswaTE!B1582</f>
        <v>01498-095    </v>
      </c>
      <c r="C1582" s="33">
        <f>MahasiswaTE!H1582</f>
        <v>1998</v>
      </c>
      <c r="D1582" s="13" t="str">
        <f>UPPER(MahasiswaTE!F1582)</f>
        <v>REGULER</v>
      </c>
      <c r="E1582" s="13" t="str">
        <f>UPPER(MahasiswaTE!G1582)</f>
        <v>L</v>
      </c>
      <c r="F1582" s="13" t="str">
        <f>UPPER(MahasiswaTE!I1582)</f>
        <v>MERUYA</v>
      </c>
      <c r="G1582" s="13" t="str">
        <f>UPPER(MahasiswaTE!E1582)</f>
        <v/>
      </c>
    </row>
    <row r="1583" spans="1:7" ht="15">
      <c r="A1583" s="13" t="str">
        <f>UPPER(MahasiswaTE!C1583)</f>
        <v>HEDI SUMBONO E.S.</v>
      </c>
      <c r="B1583" s="13" t="str">
        <f>MahasiswaTE!B1583</f>
        <v>01498-096    </v>
      </c>
      <c r="C1583" s="33">
        <f>MahasiswaTE!H1583</f>
        <v>1998</v>
      </c>
      <c r="D1583" s="13" t="str">
        <f>UPPER(MahasiswaTE!F1583)</f>
        <v>REGULER</v>
      </c>
      <c r="E1583" s="13" t="str">
        <f>UPPER(MahasiswaTE!G1583)</f>
        <v>L</v>
      </c>
      <c r="F1583" s="13" t="str">
        <f>UPPER(MahasiswaTE!I1583)</f>
        <v>MERUYA</v>
      </c>
      <c r="G1583" s="13" t="str">
        <f>UPPER(MahasiswaTE!E1583)</f>
        <v/>
      </c>
    </row>
    <row r="1584" spans="1:7" ht="15">
      <c r="A1584" s="13" t="str">
        <f>UPPER(MahasiswaTE!C1584)</f>
        <v>HERIANTO</v>
      </c>
      <c r="B1584" s="13" t="str">
        <f>MahasiswaTE!B1584</f>
        <v>01498-097    </v>
      </c>
      <c r="C1584" s="33">
        <f>MahasiswaTE!H1584</f>
        <v>1998</v>
      </c>
      <c r="D1584" s="13" t="str">
        <f>UPPER(MahasiswaTE!F1584)</f>
        <v>REGULER</v>
      </c>
      <c r="E1584" s="13" t="str">
        <f>UPPER(MahasiswaTE!G1584)</f>
        <v>L</v>
      </c>
      <c r="F1584" s="13" t="str">
        <f>UPPER(MahasiswaTE!I1584)</f>
        <v>MERUYA</v>
      </c>
      <c r="G1584" s="13" t="str">
        <f>UPPER(MahasiswaTE!E1584)</f>
        <v/>
      </c>
    </row>
    <row r="1585" spans="1:7" ht="15">
      <c r="A1585" s="13" t="str">
        <f>UPPER(MahasiswaTE!C1585)</f>
        <v>HERRY TRIONO</v>
      </c>
      <c r="B1585" s="13" t="str">
        <f>MahasiswaTE!B1585</f>
        <v>01498-098    </v>
      </c>
      <c r="C1585" s="33">
        <f>MahasiswaTE!H1585</f>
        <v>1998</v>
      </c>
      <c r="D1585" s="13" t="str">
        <f>UPPER(MahasiswaTE!F1585)</f>
        <v>REGULER</v>
      </c>
      <c r="E1585" s="13" t="str">
        <f>UPPER(MahasiswaTE!G1585)</f>
        <v>L</v>
      </c>
      <c r="F1585" s="13" t="str">
        <f>UPPER(MahasiswaTE!I1585)</f>
        <v>MERUYA</v>
      </c>
      <c r="G1585" s="13" t="str">
        <f>UPPER(MahasiswaTE!E1585)</f>
        <v/>
      </c>
    </row>
    <row r="1586" spans="1:7" ht="15">
      <c r="A1586" s="13" t="str">
        <f>UPPER(MahasiswaTE!C1586)</f>
        <v>IMAM ZAENAL</v>
      </c>
      <c r="B1586" s="13" t="str">
        <f>MahasiswaTE!B1586</f>
        <v>01498-099    </v>
      </c>
      <c r="C1586" s="33">
        <f>MahasiswaTE!H1586</f>
        <v>1998</v>
      </c>
      <c r="D1586" s="13" t="str">
        <f>UPPER(MahasiswaTE!F1586)</f>
        <v>REGULER</v>
      </c>
      <c r="E1586" s="13" t="str">
        <f>UPPER(MahasiswaTE!G1586)</f>
        <v>L</v>
      </c>
      <c r="F1586" s="13" t="str">
        <f>UPPER(MahasiswaTE!I1586)</f>
        <v>MERUYA</v>
      </c>
      <c r="G1586" s="13" t="str">
        <f>UPPER(MahasiswaTE!E1586)</f>
        <v/>
      </c>
    </row>
    <row r="1587" spans="1:7" ht="15">
      <c r="A1587" s="13" t="str">
        <f>UPPER(MahasiswaTE!C1587)</f>
        <v>ISKANDAR ZULKARNAEN</v>
      </c>
      <c r="B1587" s="13" t="str">
        <f>MahasiswaTE!B1587</f>
        <v>01498-100    </v>
      </c>
      <c r="C1587" s="33">
        <f>MahasiswaTE!H1587</f>
        <v>1998</v>
      </c>
      <c r="D1587" s="13" t="str">
        <f>UPPER(MahasiswaTE!F1587)</f>
        <v>REGULER</v>
      </c>
      <c r="E1587" s="13" t="str">
        <f>UPPER(MahasiswaTE!G1587)</f>
        <v>L</v>
      </c>
      <c r="F1587" s="13" t="str">
        <f>UPPER(MahasiswaTE!I1587)</f>
        <v>MERUYA</v>
      </c>
      <c r="G1587" s="13" t="str">
        <f>UPPER(MahasiswaTE!E1587)</f>
        <v/>
      </c>
    </row>
    <row r="1588" spans="1:7" ht="15">
      <c r="A1588" s="13" t="str">
        <f>UPPER(MahasiswaTE!C1588)</f>
        <v>M.NUR SIDIK</v>
      </c>
      <c r="B1588" s="13" t="str">
        <f>MahasiswaTE!B1588</f>
        <v>01498-101    </v>
      </c>
      <c r="C1588" s="33">
        <f>MahasiswaTE!H1588</f>
        <v>1998</v>
      </c>
      <c r="D1588" s="13" t="str">
        <f>UPPER(MahasiswaTE!F1588)</f>
        <v>REGULER</v>
      </c>
      <c r="E1588" s="13" t="str">
        <f>UPPER(MahasiswaTE!G1588)</f>
        <v>L</v>
      </c>
      <c r="F1588" s="13" t="str">
        <f>UPPER(MahasiswaTE!I1588)</f>
        <v>MERUYA</v>
      </c>
      <c r="G1588" s="13" t="str">
        <f>UPPER(MahasiswaTE!E1588)</f>
        <v/>
      </c>
    </row>
    <row r="1589" spans="1:7" ht="15">
      <c r="A1589" s="13" t="str">
        <f>UPPER(MahasiswaTE!C1589)</f>
        <v>ROBITUL ICHYAR</v>
      </c>
      <c r="B1589" s="13" t="str">
        <f>MahasiswaTE!B1589</f>
        <v>01498-102    </v>
      </c>
      <c r="C1589" s="33">
        <f>MahasiswaTE!H1589</f>
        <v>1998</v>
      </c>
      <c r="D1589" s="13" t="str">
        <f>UPPER(MahasiswaTE!F1589)</f>
        <v>REGULER</v>
      </c>
      <c r="E1589" s="13" t="str">
        <f>UPPER(MahasiswaTE!G1589)</f>
        <v>L</v>
      </c>
      <c r="F1589" s="13" t="str">
        <f>UPPER(MahasiswaTE!I1589)</f>
        <v>MERUYA</v>
      </c>
      <c r="G1589" s="13" t="str">
        <f>UPPER(MahasiswaTE!E1589)</f>
        <v/>
      </c>
    </row>
    <row r="1590" spans="1:7" ht="15">
      <c r="A1590" s="13" t="str">
        <f>UPPER(MahasiswaTE!C1590)</f>
        <v>RUSWARDI RAMLI</v>
      </c>
      <c r="B1590" s="13" t="str">
        <f>MahasiswaTE!B1590</f>
        <v>01498-103    </v>
      </c>
      <c r="C1590" s="33">
        <f>MahasiswaTE!H1590</f>
        <v>1998</v>
      </c>
      <c r="D1590" s="13" t="str">
        <f>UPPER(MahasiswaTE!F1590)</f>
        <v>REGULER</v>
      </c>
      <c r="E1590" s="13" t="str">
        <f>UPPER(MahasiswaTE!G1590)</f>
        <v>L</v>
      </c>
      <c r="F1590" s="13" t="str">
        <f>UPPER(MahasiswaTE!I1590)</f>
        <v>MERUYA</v>
      </c>
      <c r="G1590" s="13" t="str">
        <f>UPPER(MahasiswaTE!E1590)</f>
        <v/>
      </c>
    </row>
    <row r="1591" spans="1:7" ht="15">
      <c r="A1591" s="13" t="str">
        <f>UPPER(MahasiswaTE!C1591)</f>
        <v>SASONGKO MUDO TJAHJONO</v>
      </c>
      <c r="B1591" s="13" t="str">
        <f>MahasiswaTE!B1591</f>
        <v>01498-104    </v>
      </c>
      <c r="C1591" s="33">
        <f>MahasiswaTE!H1591</f>
        <v>1998</v>
      </c>
      <c r="D1591" s="13" t="str">
        <f>UPPER(MahasiswaTE!F1591)</f>
        <v>REGULER</v>
      </c>
      <c r="E1591" s="13" t="str">
        <f>UPPER(MahasiswaTE!G1591)</f>
        <v>L</v>
      </c>
      <c r="F1591" s="13" t="str">
        <f>UPPER(MahasiswaTE!I1591)</f>
        <v>MERUYA</v>
      </c>
      <c r="G1591" s="13" t="str">
        <f>UPPER(MahasiswaTE!E1591)</f>
        <v/>
      </c>
    </row>
    <row r="1592" spans="1:7" ht="15">
      <c r="A1592" s="13" t="str">
        <f>UPPER(MahasiswaTE!C1592)</f>
        <v>SRI HIDAYAT</v>
      </c>
      <c r="B1592" s="13" t="str">
        <f>MahasiswaTE!B1592</f>
        <v>01498-105    </v>
      </c>
      <c r="C1592" s="33">
        <f>MahasiswaTE!H1592</f>
        <v>1998</v>
      </c>
      <c r="D1592" s="13" t="str">
        <f>UPPER(MahasiswaTE!F1592)</f>
        <v>REGULER</v>
      </c>
      <c r="E1592" s="13" t="str">
        <f>UPPER(MahasiswaTE!G1592)</f>
        <v>L</v>
      </c>
      <c r="F1592" s="13" t="str">
        <f>UPPER(MahasiswaTE!I1592)</f>
        <v>MERUYA</v>
      </c>
      <c r="G1592" s="13" t="str">
        <f>UPPER(MahasiswaTE!E1592)</f>
        <v/>
      </c>
    </row>
    <row r="1593" spans="1:7" ht="15">
      <c r="A1593" s="13" t="str">
        <f>UPPER(MahasiswaTE!C1593)</f>
        <v>SRIYONO WAHYUDI</v>
      </c>
      <c r="B1593" s="13" t="str">
        <f>MahasiswaTE!B1593</f>
        <v>01498-106    </v>
      </c>
      <c r="C1593" s="33">
        <f>MahasiswaTE!H1593</f>
        <v>1998</v>
      </c>
      <c r="D1593" s="13" t="str">
        <f>UPPER(MahasiswaTE!F1593)</f>
        <v>REGULER</v>
      </c>
      <c r="E1593" s="13" t="str">
        <f>UPPER(MahasiswaTE!G1593)</f>
        <v>L</v>
      </c>
      <c r="F1593" s="13" t="str">
        <f>UPPER(MahasiswaTE!I1593)</f>
        <v>MERUYA</v>
      </c>
      <c r="G1593" s="13" t="str">
        <f>UPPER(MahasiswaTE!E1593)</f>
        <v/>
      </c>
    </row>
    <row r="1594" spans="1:7" ht="15">
      <c r="A1594" s="13" t="str">
        <f>UPPER(MahasiswaTE!C1594)</f>
        <v>TEDI SUDRAJAT</v>
      </c>
      <c r="B1594" s="13" t="str">
        <f>MahasiswaTE!B1594</f>
        <v>01498-107    </v>
      </c>
      <c r="C1594" s="33">
        <f>MahasiswaTE!H1594</f>
        <v>1998</v>
      </c>
      <c r="D1594" s="13" t="str">
        <f>UPPER(MahasiswaTE!F1594)</f>
        <v>REGULER</v>
      </c>
      <c r="E1594" s="13" t="str">
        <f>UPPER(MahasiswaTE!G1594)</f>
        <v>L</v>
      </c>
      <c r="F1594" s="13" t="str">
        <f>UPPER(MahasiswaTE!I1594)</f>
        <v>MERUYA</v>
      </c>
      <c r="G1594" s="13" t="str">
        <f>UPPER(MahasiswaTE!E1594)</f>
        <v/>
      </c>
    </row>
    <row r="1595" spans="1:7" ht="15">
      <c r="A1595" s="13" t="str">
        <f>UPPER(MahasiswaTE!C1595)</f>
        <v>TEODORUS</v>
      </c>
      <c r="B1595" s="13" t="str">
        <f>MahasiswaTE!B1595</f>
        <v>01498-108    </v>
      </c>
      <c r="C1595" s="33">
        <f>MahasiswaTE!H1595</f>
        <v>1998</v>
      </c>
      <c r="D1595" s="13" t="str">
        <f>UPPER(MahasiswaTE!F1595)</f>
        <v>REGULER</v>
      </c>
      <c r="E1595" s="13" t="str">
        <f>UPPER(MahasiswaTE!G1595)</f>
        <v>L</v>
      </c>
      <c r="F1595" s="13" t="str">
        <f>UPPER(MahasiswaTE!I1595)</f>
        <v>MERUYA</v>
      </c>
      <c r="G1595" s="13" t="str">
        <f>UPPER(MahasiswaTE!E1595)</f>
        <v/>
      </c>
    </row>
    <row r="1596" spans="1:7" ht="15">
      <c r="A1596" s="13" t="str">
        <f>UPPER(MahasiswaTE!C1596)</f>
        <v>UMAR SAYUTI</v>
      </c>
      <c r="B1596" s="13" t="str">
        <f>MahasiswaTE!B1596</f>
        <v>01498-109    </v>
      </c>
      <c r="C1596" s="33">
        <f>MahasiswaTE!H1596</f>
        <v>1998</v>
      </c>
      <c r="D1596" s="13" t="str">
        <f>UPPER(MahasiswaTE!F1596)</f>
        <v>REGULER</v>
      </c>
      <c r="E1596" s="13" t="str">
        <f>UPPER(MahasiswaTE!G1596)</f>
        <v>L</v>
      </c>
      <c r="F1596" s="13" t="str">
        <f>UPPER(MahasiswaTE!I1596)</f>
        <v>MERUYA</v>
      </c>
      <c r="G1596" s="13" t="str">
        <f>UPPER(MahasiswaTE!E1596)</f>
        <v/>
      </c>
    </row>
    <row r="1597" spans="1:7" ht="15">
      <c r="A1597" s="13" t="str">
        <f>UPPER(MahasiswaTE!C1597)</f>
        <v>AGUS TRISNO</v>
      </c>
      <c r="B1597" s="13" t="str">
        <f>MahasiswaTE!B1597</f>
        <v>01498-110    </v>
      </c>
      <c r="C1597" s="33">
        <f>MahasiswaTE!H1597</f>
        <v>1998</v>
      </c>
      <c r="D1597" s="13" t="str">
        <f>UPPER(MahasiswaTE!F1597)</f>
        <v>REGULER</v>
      </c>
      <c r="E1597" s="13" t="str">
        <f>UPPER(MahasiswaTE!G1597)</f>
        <v>L</v>
      </c>
      <c r="F1597" s="13" t="str">
        <f>UPPER(MahasiswaTE!I1597)</f>
        <v>MERUYA</v>
      </c>
      <c r="G1597" s="13" t="str">
        <f>UPPER(MahasiswaTE!E1597)</f>
        <v/>
      </c>
    </row>
    <row r="1598" spans="1:7" ht="15">
      <c r="A1598" s="13" t="str">
        <f>UPPER(MahasiswaTE!C1598)</f>
        <v>AGUSTINUS</v>
      </c>
      <c r="B1598" s="13" t="str">
        <f>MahasiswaTE!B1598</f>
        <v>01498-111    </v>
      </c>
      <c r="C1598" s="33">
        <f>MahasiswaTE!H1598</f>
        <v>1998</v>
      </c>
      <c r="D1598" s="13" t="str">
        <f>UPPER(MahasiswaTE!F1598)</f>
        <v>REGULER</v>
      </c>
      <c r="E1598" s="13" t="str">
        <f>UPPER(MahasiswaTE!G1598)</f>
        <v>L</v>
      </c>
      <c r="F1598" s="13" t="str">
        <f>UPPER(MahasiswaTE!I1598)</f>
        <v>MERUYA</v>
      </c>
      <c r="G1598" s="13" t="str">
        <f>UPPER(MahasiswaTE!E1598)</f>
        <v/>
      </c>
    </row>
    <row r="1599" spans="1:7" ht="15">
      <c r="A1599" s="13" t="str">
        <f>UPPER(MahasiswaTE!C1599)</f>
        <v>AHMAD SUYONO</v>
      </c>
      <c r="B1599" s="13" t="str">
        <f>MahasiswaTE!B1599</f>
        <v>01498-112    </v>
      </c>
      <c r="C1599" s="33">
        <f>MahasiswaTE!H1599</f>
        <v>1998</v>
      </c>
      <c r="D1599" s="13" t="str">
        <f>UPPER(MahasiswaTE!F1599)</f>
        <v>REGULER</v>
      </c>
      <c r="E1599" s="13" t="str">
        <f>UPPER(MahasiswaTE!G1599)</f>
        <v>L</v>
      </c>
      <c r="F1599" s="13" t="str">
        <f>UPPER(MahasiswaTE!I1599)</f>
        <v>MERUYA</v>
      </c>
      <c r="G1599" s="13" t="str">
        <f>UPPER(MahasiswaTE!E1599)</f>
        <v/>
      </c>
    </row>
    <row r="1600" spans="1:7" ht="15">
      <c r="A1600" s="13" t="str">
        <f>UPPER(MahasiswaTE!C1600)</f>
        <v>ANDRIYANA KOSTIWA</v>
      </c>
      <c r="B1600" s="13" t="str">
        <f>MahasiswaTE!B1600</f>
        <v>01498-113    </v>
      </c>
      <c r="C1600" s="33">
        <f>MahasiswaTE!H1600</f>
        <v>1998</v>
      </c>
      <c r="D1600" s="13" t="str">
        <f>UPPER(MahasiswaTE!F1600)</f>
        <v>REGULER</v>
      </c>
      <c r="E1600" s="13" t="str">
        <f>UPPER(MahasiswaTE!G1600)</f>
        <v>L</v>
      </c>
      <c r="F1600" s="13" t="str">
        <f>UPPER(MahasiswaTE!I1600)</f>
        <v>MERUYA</v>
      </c>
      <c r="G1600" s="13" t="str">
        <f>UPPER(MahasiswaTE!E1600)</f>
        <v/>
      </c>
    </row>
    <row r="1601" spans="1:7" ht="15">
      <c r="A1601" s="13" t="str">
        <f>UPPER(MahasiswaTE!C1601)</f>
        <v>ARY MUSIHARRY</v>
      </c>
      <c r="B1601" s="13" t="str">
        <f>MahasiswaTE!B1601</f>
        <v>01498-114    </v>
      </c>
      <c r="C1601" s="33">
        <f>MahasiswaTE!H1601</f>
        <v>1998</v>
      </c>
      <c r="D1601" s="13" t="str">
        <f>UPPER(MahasiswaTE!F1601)</f>
        <v>REGULER</v>
      </c>
      <c r="E1601" s="13" t="str">
        <f>UPPER(MahasiswaTE!G1601)</f>
        <v>L</v>
      </c>
      <c r="F1601" s="13" t="str">
        <f>UPPER(MahasiswaTE!I1601)</f>
        <v>MERUYA</v>
      </c>
      <c r="G1601" s="13" t="str">
        <f>UPPER(MahasiswaTE!E1601)</f>
        <v/>
      </c>
    </row>
    <row r="1602" spans="1:7" ht="15">
      <c r="A1602" s="13" t="str">
        <f>UPPER(MahasiswaTE!C1602)</f>
        <v>ASEP SUHENDI</v>
      </c>
      <c r="B1602" s="13" t="str">
        <f>MahasiswaTE!B1602</f>
        <v>01498-115    </v>
      </c>
      <c r="C1602" s="33">
        <f>MahasiswaTE!H1602</f>
        <v>1998</v>
      </c>
      <c r="D1602" s="13" t="str">
        <f>UPPER(MahasiswaTE!F1602)</f>
        <v>REGULER</v>
      </c>
      <c r="E1602" s="13" t="str">
        <f>UPPER(MahasiswaTE!G1602)</f>
        <v>L</v>
      </c>
      <c r="F1602" s="13" t="str">
        <f>UPPER(MahasiswaTE!I1602)</f>
        <v>MERUYA</v>
      </c>
      <c r="G1602" s="13" t="str">
        <f>UPPER(MahasiswaTE!E1602)</f>
        <v/>
      </c>
    </row>
    <row r="1603" spans="1:7" ht="15">
      <c r="A1603" s="13" t="str">
        <f>UPPER(MahasiswaTE!C1603)</f>
        <v>CECEP SODIK</v>
      </c>
      <c r="B1603" s="13" t="str">
        <f>MahasiswaTE!B1603</f>
        <v>01498-116    </v>
      </c>
      <c r="C1603" s="33">
        <f>MahasiswaTE!H1603</f>
        <v>1998</v>
      </c>
      <c r="D1603" s="13" t="str">
        <f>UPPER(MahasiswaTE!F1603)</f>
        <v>REGULER</v>
      </c>
      <c r="E1603" s="13" t="str">
        <f>UPPER(MahasiswaTE!G1603)</f>
        <v>L</v>
      </c>
      <c r="F1603" s="13" t="str">
        <f>UPPER(MahasiswaTE!I1603)</f>
        <v>MERUYA</v>
      </c>
      <c r="G1603" s="13" t="str">
        <f>UPPER(MahasiswaTE!E1603)</f>
        <v/>
      </c>
    </row>
    <row r="1604" spans="1:7" ht="15">
      <c r="A1604" s="13" t="str">
        <f>UPPER(MahasiswaTE!C1604)</f>
        <v>CHAIRUDDIN</v>
      </c>
      <c r="B1604" s="13" t="str">
        <f>MahasiswaTE!B1604</f>
        <v>01498-117    </v>
      </c>
      <c r="C1604" s="33">
        <f>MahasiswaTE!H1604</f>
        <v>1998</v>
      </c>
      <c r="D1604" s="13" t="str">
        <f>UPPER(MahasiswaTE!F1604)</f>
        <v>REGULER</v>
      </c>
      <c r="E1604" s="13" t="str">
        <f>UPPER(MahasiswaTE!G1604)</f>
        <v>L</v>
      </c>
      <c r="F1604" s="13" t="str">
        <f>UPPER(MahasiswaTE!I1604)</f>
        <v>MERUYA</v>
      </c>
      <c r="G1604" s="13" t="str">
        <f>UPPER(MahasiswaTE!E1604)</f>
        <v/>
      </c>
    </row>
    <row r="1605" spans="1:7" ht="15">
      <c r="A1605" s="13" t="str">
        <f>UPPER(MahasiswaTE!C1605)</f>
        <v>HARRIS FADILLAH</v>
      </c>
      <c r="B1605" s="13" t="str">
        <f>MahasiswaTE!B1605</f>
        <v>01498-118    </v>
      </c>
      <c r="C1605" s="33">
        <f>MahasiswaTE!H1605</f>
        <v>1998</v>
      </c>
      <c r="D1605" s="13" t="str">
        <f>UPPER(MahasiswaTE!F1605)</f>
        <v>REGULER</v>
      </c>
      <c r="E1605" s="13" t="str">
        <f>UPPER(MahasiswaTE!G1605)</f>
        <v>L</v>
      </c>
      <c r="F1605" s="13" t="str">
        <f>UPPER(MahasiswaTE!I1605)</f>
        <v>MERUYA</v>
      </c>
      <c r="G1605" s="13" t="str">
        <f>UPPER(MahasiswaTE!E1605)</f>
        <v/>
      </c>
    </row>
    <row r="1606" spans="1:7" ht="15">
      <c r="A1606" s="13" t="str">
        <f>UPPER(MahasiswaTE!C1606)</f>
        <v>HARRY SANTOSO</v>
      </c>
      <c r="B1606" s="13" t="str">
        <f>MahasiswaTE!B1606</f>
        <v>01498-119    </v>
      </c>
      <c r="C1606" s="33">
        <f>MahasiswaTE!H1606</f>
        <v>1998</v>
      </c>
      <c r="D1606" s="13" t="str">
        <f>UPPER(MahasiswaTE!F1606)</f>
        <v>REGULER</v>
      </c>
      <c r="E1606" s="13" t="str">
        <f>UPPER(MahasiswaTE!G1606)</f>
        <v>L</v>
      </c>
      <c r="F1606" s="13" t="str">
        <f>UPPER(MahasiswaTE!I1606)</f>
        <v>MERUYA</v>
      </c>
      <c r="G1606" s="13" t="str">
        <f>UPPER(MahasiswaTE!E1606)</f>
        <v/>
      </c>
    </row>
    <row r="1607" spans="1:7" ht="15">
      <c r="A1607" s="13" t="str">
        <f>UPPER(MahasiswaTE!C1607)</f>
        <v>HAVANDI GUSLI</v>
      </c>
      <c r="B1607" s="13" t="str">
        <f>MahasiswaTE!B1607</f>
        <v>01498-120    </v>
      </c>
      <c r="C1607" s="33">
        <f>MahasiswaTE!H1607</f>
        <v>1998</v>
      </c>
      <c r="D1607" s="13" t="str">
        <f>UPPER(MahasiswaTE!F1607)</f>
        <v>REGULER</v>
      </c>
      <c r="E1607" s="13" t="str">
        <f>UPPER(MahasiswaTE!G1607)</f>
        <v>L</v>
      </c>
      <c r="F1607" s="13" t="str">
        <f>UPPER(MahasiswaTE!I1607)</f>
        <v>MERUYA</v>
      </c>
      <c r="G1607" s="13" t="str">
        <f>UPPER(MahasiswaTE!E1607)</f>
        <v/>
      </c>
    </row>
    <row r="1608" spans="1:7" ht="15">
      <c r="A1608" s="13" t="str">
        <f>UPPER(MahasiswaTE!C1608)</f>
        <v>RIZALDI W.P.</v>
      </c>
      <c r="B1608" s="13" t="str">
        <f>MahasiswaTE!B1608</f>
        <v>01498-121    </v>
      </c>
      <c r="C1608" s="33">
        <f>MahasiswaTE!H1608</f>
        <v>1998</v>
      </c>
      <c r="D1608" s="13" t="str">
        <f>UPPER(MahasiswaTE!F1608)</f>
        <v>REGULER</v>
      </c>
      <c r="E1608" s="13" t="str">
        <f>UPPER(MahasiswaTE!G1608)</f>
        <v>L</v>
      </c>
      <c r="F1608" s="13" t="str">
        <f>UPPER(MahasiswaTE!I1608)</f>
        <v>MERUYA</v>
      </c>
      <c r="G1608" s="13" t="str">
        <f>UPPER(MahasiswaTE!E1608)</f>
        <v/>
      </c>
    </row>
    <row r="1609" spans="1:7" ht="15">
      <c r="A1609" s="13" t="str">
        <f>UPPER(MahasiswaTE!C1609)</f>
        <v>SUGENG KALIMANTORO</v>
      </c>
      <c r="B1609" s="13" t="str">
        <f>MahasiswaTE!B1609</f>
        <v>01498-123    </v>
      </c>
      <c r="C1609" s="33">
        <f>MahasiswaTE!H1609</f>
        <v>1998</v>
      </c>
      <c r="D1609" s="13" t="str">
        <f>UPPER(MahasiswaTE!F1609)</f>
        <v>REGULER</v>
      </c>
      <c r="E1609" s="13" t="str">
        <f>UPPER(MahasiswaTE!G1609)</f>
        <v>L</v>
      </c>
      <c r="F1609" s="13" t="str">
        <f>UPPER(MahasiswaTE!I1609)</f>
        <v>MERUYA</v>
      </c>
      <c r="G1609" s="13" t="str">
        <f>UPPER(MahasiswaTE!E1609)</f>
        <v/>
      </c>
    </row>
    <row r="1610" spans="1:7" ht="15">
      <c r="A1610" s="13" t="str">
        <f>UPPER(MahasiswaTE!C1610)</f>
        <v>SUGIARTO</v>
      </c>
      <c r="B1610" s="13" t="str">
        <f>MahasiswaTE!B1610</f>
        <v>01498-124    </v>
      </c>
      <c r="C1610" s="33">
        <f>MahasiswaTE!H1610</f>
        <v>1998</v>
      </c>
      <c r="D1610" s="13" t="str">
        <f>UPPER(MahasiswaTE!F1610)</f>
        <v>REGULER</v>
      </c>
      <c r="E1610" s="13" t="str">
        <f>UPPER(MahasiswaTE!G1610)</f>
        <v>L</v>
      </c>
      <c r="F1610" s="13" t="str">
        <f>UPPER(MahasiswaTE!I1610)</f>
        <v>MERUYA</v>
      </c>
      <c r="G1610" s="13" t="str">
        <f>UPPER(MahasiswaTE!E1610)</f>
        <v/>
      </c>
    </row>
    <row r="1611" spans="1:7" ht="15">
      <c r="A1611" s="13" t="str">
        <f>UPPER(MahasiswaTE!C1611)</f>
        <v>SUKARWOTO</v>
      </c>
      <c r="B1611" s="13" t="str">
        <f>MahasiswaTE!B1611</f>
        <v>01498-125    </v>
      </c>
      <c r="C1611" s="33">
        <f>MahasiswaTE!H1611</f>
        <v>1998</v>
      </c>
      <c r="D1611" s="13" t="str">
        <f>UPPER(MahasiswaTE!F1611)</f>
        <v>REGULER</v>
      </c>
      <c r="E1611" s="13" t="str">
        <f>UPPER(MahasiswaTE!G1611)</f>
        <v>L</v>
      </c>
      <c r="F1611" s="13" t="str">
        <f>UPPER(MahasiswaTE!I1611)</f>
        <v>MERUYA</v>
      </c>
      <c r="G1611" s="13" t="str">
        <f>UPPER(MahasiswaTE!E1611)</f>
        <v/>
      </c>
    </row>
    <row r="1612" spans="1:7" ht="15">
      <c r="A1612" s="13" t="str">
        <f>UPPER(MahasiswaTE!C1612)</f>
        <v>TOTO SUMARTO</v>
      </c>
      <c r="B1612" s="13" t="str">
        <f>MahasiswaTE!B1612</f>
        <v>01498-126    </v>
      </c>
      <c r="C1612" s="33">
        <f>MahasiswaTE!H1612</f>
        <v>1998</v>
      </c>
      <c r="D1612" s="13" t="str">
        <f>UPPER(MahasiswaTE!F1612)</f>
        <v>REGULER</v>
      </c>
      <c r="E1612" s="13" t="str">
        <f>UPPER(MahasiswaTE!G1612)</f>
        <v>L</v>
      </c>
      <c r="F1612" s="13" t="str">
        <f>UPPER(MahasiswaTE!I1612)</f>
        <v>MERUYA</v>
      </c>
      <c r="G1612" s="13" t="str">
        <f>UPPER(MahasiswaTE!E1612)</f>
        <v/>
      </c>
    </row>
    <row r="1613" spans="1:7" ht="15">
      <c r="A1613" s="13" t="str">
        <f>UPPER(MahasiswaTE!C1613)</f>
        <v>BADARUDDIN</v>
      </c>
      <c r="B1613" s="13" t="str">
        <f>MahasiswaTE!B1613</f>
        <v>01498-127    </v>
      </c>
      <c r="C1613" s="33">
        <f>MahasiswaTE!H1613</f>
        <v>1998</v>
      </c>
      <c r="D1613" s="13" t="str">
        <f>UPPER(MahasiswaTE!F1613)</f>
        <v>REGULER</v>
      </c>
      <c r="E1613" s="13" t="str">
        <f>UPPER(MahasiswaTE!G1613)</f>
        <v>L</v>
      </c>
      <c r="F1613" s="13" t="str">
        <f>UPPER(MahasiswaTE!I1613)</f>
        <v>MERUYA</v>
      </c>
      <c r="G1613" s="13" t="str">
        <f>UPPER(MahasiswaTE!E1613)</f>
        <v/>
      </c>
    </row>
    <row r="1614" spans="1:7" ht="15">
      <c r="A1614" s="13" t="str">
        <f>UPPER(MahasiswaTE!C1614)</f>
        <v>ANDUNG L.</v>
      </c>
      <c r="B1614" s="13" t="str">
        <f>MahasiswaTE!B1614</f>
        <v>01498-128    </v>
      </c>
      <c r="C1614" s="33">
        <f>MahasiswaTE!H1614</f>
        <v>1998</v>
      </c>
      <c r="D1614" s="13" t="str">
        <f>UPPER(MahasiswaTE!F1614)</f>
        <v>REGULER</v>
      </c>
      <c r="E1614" s="13" t="str">
        <f>UPPER(MahasiswaTE!G1614)</f>
        <v>L</v>
      </c>
      <c r="F1614" s="13" t="str">
        <f>UPPER(MahasiswaTE!I1614)</f>
        <v>MERUYA</v>
      </c>
      <c r="G1614" s="13" t="str">
        <f>UPPER(MahasiswaTE!E1614)</f>
        <v/>
      </c>
    </row>
    <row r="1615" spans="1:7" ht="15">
      <c r="A1615" s="13" t="str">
        <f>UPPER(MahasiswaTE!C1615)</f>
        <v>BOBBY</v>
      </c>
      <c r="B1615" s="13" t="str">
        <f>MahasiswaTE!B1615</f>
        <v>01498-129    </v>
      </c>
      <c r="C1615" s="33">
        <f>MahasiswaTE!H1615</f>
        <v>1998</v>
      </c>
      <c r="D1615" s="13" t="str">
        <f>UPPER(MahasiswaTE!F1615)</f>
        <v>REGULER</v>
      </c>
      <c r="E1615" s="13" t="str">
        <f>UPPER(MahasiswaTE!G1615)</f>
        <v>L</v>
      </c>
      <c r="F1615" s="13" t="str">
        <f>UPPER(MahasiswaTE!I1615)</f>
        <v>MERUYA</v>
      </c>
      <c r="G1615" s="13" t="str">
        <f>UPPER(MahasiswaTE!E1615)</f>
        <v/>
      </c>
    </row>
    <row r="1616" spans="1:7" ht="15">
      <c r="A1616" s="13" t="str">
        <f>UPPER(MahasiswaTE!C1616)</f>
        <v>ANTONIUS</v>
      </c>
      <c r="B1616" s="13" t="str">
        <f>MahasiswaTE!B1616</f>
        <v>01498-130    </v>
      </c>
      <c r="C1616" s="33">
        <f>MahasiswaTE!H1616</f>
        <v>1998</v>
      </c>
      <c r="D1616" s="13" t="str">
        <f>UPPER(MahasiswaTE!F1616)</f>
        <v>REGULER</v>
      </c>
      <c r="E1616" s="13" t="str">
        <f>UPPER(MahasiswaTE!G1616)</f>
        <v>L</v>
      </c>
      <c r="F1616" s="13" t="str">
        <f>UPPER(MahasiswaTE!I1616)</f>
        <v>MERUYA</v>
      </c>
      <c r="G1616" s="13" t="str">
        <f>UPPER(MahasiswaTE!E1616)</f>
        <v/>
      </c>
    </row>
    <row r="1617" spans="1:7" ht="15">
      <c r="A1617" s="13" t="str">
        <f>UPPER(MahasiswaTE!C1617)</f>
        <v>AGUS MUNAFI</v>
      </c>
      <c r="B1617" s="13" t="str">
        <f>MahasiswaTE!B1617</f>
        <v>01498-131    </v>
      </c>
      <c r="C1617" s="33">
        <f>MahasiswaTE!H1617</f>
        <v>1998</v>
      </c>
      <c r="D1617" s="13" t="str">
        <f>UPPER(MahasiswaTE!F1617)</f>
        <v>REGULER</v>
      </c>
      <c r="E1617" s="13" t="str">
        <f>UPPER(MahasiswaTE!G1617)</f>
        <v>L</v>
      </c>
      <c r="F1617" s="13" t="str">
        <f>UPPER(MahasiswaTE!I1617)</f>
        <v>MERUYA</v>
      </c>
      <c r="G1617" s="13" t="str">
        <f>UPPER(MahasiswaTE!E1617)</f>
        <v/>
      </c>
    </row>
    <row r="1618" spans="1:7" ht="15">
      <c r="A1618" s="13" t="str">
        <f>UPPER(MahasiswaTE!C1618)</f>
        <v>WARIF JATI AZIZ</v>
      </c>
      <c r="B1618" s="13" t="str">
        <f>MahasiswaTE!B1618</f>
        <v>01498-132    </v>
      </c>
      <c r="C1618" s="33">
        <f>MahasiswaTE!H1618</f>
        <v>1998</v>
      </c>
      <c r="D1618" s="13" t="str">
        <f>UPPER(MahasiswaTE!F1618)</f>
        <v>REGULER</v>
      </c>
      <c r="E1618" s="13" t="str">
        <f>UPPER(MahasiswaTE!G1618)</f>
        <v>L</v>
      </c>
      <c r="F1618" s="13" t="str">
        <f>UPPER(MahasiswaTE!I1618)</f>
        <v>MERUYA</v>
      </c>
      <c r="G1618" s="13" t="str">
        <f>UPPER(MahasiswaTE!E1618)</f>
        <v/>
      </c>
    </row>
    <row r="1619" spans="1:7" ht="15">
      <c r="A1619" s="13" t="str">
        <f>UPPER(MahasiswaTE!C1619)</f>
        <v>ANTON B.H.S.</v>
      </c>
      <c r="B1619" s="13" t="str">
        <f>MahasiswaTE!B1619</f>
        <v>01498-133    </v>
      </c>
      <c r="C1619" s="33">
        <f>MahasiswaTE!H1619</f>
        <v>1998</v>
      </c>
      <c r="D1619" s="13" t="str">
        <f>UPPER(MahasiswaTE!F1619)</f>
        <v>REGULER</v>
      </c>
      <c r="E1619" s="13" t="str">
        <f>UPPER(MahasiswaTE!G1619)</f>
        <v>L</v>
      </c>
      <c r="F1619" s="13" t="str">
        <f>UPPER(MahasiswaTE!I1619)</f>
        <v>MERUYA</v>
      </c>
      <c r="G1619" s="13" t="str">
        <f>UPPER(MahasiswaTE!E1619)</f>
        <v/>
      </c>
    </row>
    <row r="1620" spans="1:7" ht="15">
      <c r="A1620" s="13" t="str">
        <f>UPPER(MahasiswaTE!C1620)</f>
        <v>ASTON F.S.</v>
      </c>
      <c r="B1620" s="13" t="str">
        <f>MahasiswaTE!B1620</f>
        <v>01498-134    </v>
      </c>
      <c r="C1620" s="33">
        <f>MahasiswaTE!H1620</f>
        <v>1998</v>
      </c>
      <c r="D1620" s="13" t="str">
        <f>UPPER(MahasiswaTE!F1620)</f>
        <v>REGULER</v>
      </c>
      <c r="E1620" s="13" t="str">
        <f>UPPER(MahasiswaTE!G1620)</f>
        <v>L</v>
      </c>
      <c r="F1620" s="13" t="str">
        <f>UPPER(MahasiswaTE!I1620)</f>
        <v>MERUYA</v>
      </c>
      <c r="G1620" s="13" t="str">
        <f>UPPER(MahasiswaTE!E1620)</f>
        <v/>
      </c>
    </row>
    <row r="1621" spans="1:7" ht="15">
      <c r="A1621" s="13" t="str">
        <f>UPPER(MahasiswaTE!C1621)</f>
        <v>RUSMALA DEWI</v>
      </c>
      <c r="B1621" s="13" t="str">
        <f>MahasiswaTE!B1621</f>
        <v>01498-135    </v>
      </c>
      <c r="C1621" s="33">
        <f>MahasiswaTE!H1621</f>
        <v>1998</v>
      </c>
      <c r="D1621" s="13" t="str">
        <f>UPPER(MahasiswaTE!F1621)</f>
        <v>REGULER</v>
      </c>
      <c r="E1621" s="13" t="str">
        <f>UPPER(MahasiswaTE!G1621)</f>
        <v>L</v>
      </c>
      <c r="F1621" s="13" t="str">
        <f>UPPER(MahasiswaTE!I1621)</f>
        <v>MERUYA</v>
      </c>
      <c r="G1621" s="13" t="str">
        <f>UPPER(MahasiswaTE!E1621)</f>
        <v/>
      </c>
    </row>
    <row r="1622" spans="1:7" ht="15">
      <c r="A1622" s="13" t="str">
        <f>UPPER(MahasiswaTE!C1622)</f>
        <v>BOY RINALDI</v>
      </c>
      <c r="B1622" s="13" t="str">
        <f>MahasiswaTE!B1622</f>
        <v>01498-136    </v>
      </c>
      <c r="C1622" s="33">
        <f>MahasiswaTE!H1622</f>
        <v>1998</v>
      </c>
      <c r="D1622" s="13" t="str">
        <f>UPPER(MahasiswaTE!F1622)</f>
        <v>REGULER</v>
      </c>
      <c r="E1622" s="13" t="str">
        <f>UPPER(MahasiswaTE!G1622)</f>
        <v>L</v>
      </c>
      <c r="F1622" s="13" t="str">
        <f>UPPER(MahasiswaTE!I1622)</f>
        <v>MERUYA</v>
      </c>
      <c r="G1622" s="13" t="str">
        <f>UPPER(MahasiswaTE!E1622)</f>
        <v/>
      </c>
    </row>
    <row r="1623" spans="1:7" ht="15">
      <c r="A1623" s="13" t="str">
        <f>UPPER(MahasiswaTE!C1623)</f>
        <v>NIKO ERWIN</v>
      </c>
      <c r="B1623" s="13" t="str">
        <f>MahasiswaTE!B1623</f>
        <v>01498-137    </v>
      </c>
      <c r="C1623" s="33">
        <f>MahasiswaTE!H1623</f>
        <v>1998</v>
      </c>
      <c r="D1623" s="13" t="str">
        <f>UPPER(MahasiswaTE!F1623)</f>
        <v>REGULER</v>
      </c>
      <c r="E1623" s="13" t="str">
        <f>UPPER(MahasiswaTE!G1623)</f>
        <v>L</v>
      </c>
      <c r="F1623" s="13" t="str">
        <f>UPPER(MahasiswaTE!I1623)</f>
        <v>MERUYA</v>
      </c>
      <c r="G1623" s="13" t="str">
        <f>UPPER(MahasiswaTE!E1623)</f>
        <v/>
      </c>
    </row>
    <row r="1624" spans="1:7" ht="15">
      <c r="A1624" s="13" t="str">
        <f>UPPER(MahasiswaTE!C1624)</f>
        <v>RADITIA</v>
      </c>
      <c r="B1624" s="13" t="str">
        <f>MahasiswaTE!B1624</f>
        <v>01498-138    </v>
      </c>
      <c r="C1624" s="33">
        <f>MahasiswaTE!H1624</f>
        <v>1998</v>
      </c>
      <c r="D1624" s="13" t="str">
        <f>UPPER(MahasiswaTE!F1624)</f>
        <v>REGULER</v>
      </c>
      <c r="E1624" s="13" t="str">
        <f>UPPER(MahasiswaTE!G1624)</f>
        <v>L</v>
      </c>
      <c r="F1624" s="13" t="str">
        <f>UPPER(MahasiswaTE!I1624)</f>
        <v>MERUYA</v>
      </c>
      <c r="G1624" s="13" t="str">
        <f>UPPER(MahasiswaTE!E1624)</f>
        <v/>
      </c>
    </row>
    <row r="1625" spans="1:7" ht="15">
      <c r="A1625" s="13" t="str">
        <f>UPPER(MahasiswaTE!C1625)</f>
        <v>ABDUL AZIS</v>
      </c>
      <c r="B1625" s="13" t="str">
        <f>MahasiswaTE!B1625</f>
        <v>01499-001    </v>
      </c>
      <c r="C1625" s="33">
        <f>MahasiswaTE!H1625</f>
        <v>1999</v>
      </c>
      <c r="D1625" s="13" t="str">
        <f>UPPER(MahasiswaTE!F1625)</f>
        <v>REGULER</v>
      </c>
      <c r="E1625" s="13" t="str">
        <f>UPPER(MahasiswaTE!G1625)</f>
        <v>D</v>
      </c>
      <c r="F1625" s="13" t="str">
        <f>UPPER(MahasiswaTE!I1625)</f>
        <v>MERUYA</v>
      </c>
      <c r="G1625" s="13" t="str">
        <f>UPPER(MahasiswaTE!E1625)</f>
        <v>LAINYA</v>
      </c>
    </row>
    <row r="1626" spans="1:7" ht="15">
      <c r="A1626" s="13" t="str">
        <f>UPPER(MahasiswaTE!C1626)</f>
        <v>AGUS FITRIYANTO</v>
      </c>
      <c r="B1626" s="13" t="str">
        <f>MahasiswaTE!B1626</f>
        <v>01499-002    </v>
      </c>
      <c r="C1626" s="33">
        <f>MahasiswaTE!H1626</f>
        <v>1999</v>
      </c>
      <c r="D1626" s="13" t="str">
        <f>UPPER(MahasiswaTE!F1626)</f>
        <v>REGULER</v>
      </c>
      <c r="E1626" s="13" t="str">
        <f>UPPER(MahasiswaTE!G1626)</f>
        <v>D</v>
      </c>
      <c r="F1626" s="13" t="str">
        <f>UPPER(MahasiswaTE!I1626)</f>
        <v>MERUYA</v>
      </c>
      <c r="G1626" s="13" t="str">
        <f>UPPER(MahasiswaTE!E1626)</f>
        <v>SLTA</v>
      </c>
    </row>
    <row r="1627" spans="1:7" ht="15">
      <c r="A1627" s="13" t="str">
        <f>UPPER(MahasiswaTE!C1627)</f>
        <v>AGUS RACHMAT DIANTO</v>
      </c>
      <c r="B1627" s="13" t="str">
        <f>MahasiswaTE!B1627</f>
        <v>01499-003    </v>
      </c>
      <c r="C1627" s="33">
        <f>MahasiswaTE!H1627</f>
        <v>1999</v>
      </c>
      <c r="D1627" s="13" t="str">
        <f>UPPER(MahasiswaTE!F1627)</f>
        <v>REGULER</v>
      </c>
      <c r="E1627" s="13" t="str">
        <f>UPPER(MahasiswaTE!G1627)</f>
        <v>L</v>
      </c>
      <c r="F1627" s="13" t="str">
        <f>UPPER(MahasiswaTE!I1627)</f>
        <v>MERUYA</v>
      </c>
      <c r="G1627" s="13" t="str">
        <f>UPPER(MahasiswaTE!E1627)</f>
        <v/>
      </c>
    </row>
    <row r="1628" spans="1:7" ht="15">
      <c r="A1628" s="13" t="str">
        <f>UPPER(MahasiswaTE!C1628)</f>
        <v>AGUS RIYANTO</v>
      </c>
      <c r="B1628" s="13" t="str">
        <f>MahasiswaTE!B1628</f>
        <v>01499-004    </v>
      </c>
      <c r="C1628" s="33">
        <f>MahasiswaTE!H1628</f>
        <v>1999</v>
      </c>
      <c r="D1628" s="13" t="str">
        <f>UPPER(MahasiswaTE!F1628)</f>
        <v>REGULER</v>
      </c>
      <c r="E1628" s="13" t="str">
        <f>UPPER(MahasiswaTE!G1628)</f>
        <v>L</v>
      </c>
      <c r="F1628" s="13" t="str">
        <f>UPPER(MahasiswaTE!I1628)</f>
        <v>MERUYA</v>
      </c>
      <c r="G1628" s="13" t="str">
        <f>UPPER(MahasiswaTE!E1628)</f>
        <v>SMU</v>
      </c>
    </row>
    <row r="1629" spans="1:7" ht="15">
      <c r="A1629" s="13" t="str">
        <f>UPPER(MahasiswaTE!C1629)</f>
        <v>AGUS SURYO ARI PRABOWO</v>
      </c>
      <c r="B1629" s="13" t="str">
        <f>MahasiswaTE!B1629</f>
        <v>01499-005    </v>
      </c>
      <c r="C1629" s="33">
        <f>MahasiswaTE!H1629</f>
        <v>1999</v>
      </c>
      <c r="D1629" s="13" t="str">
        <f>UPPER(MahasiswaTE!F1629)</f>
        <v>REGULER</v>
      </c>
      <c r="E1629" s="13" t="str">
        <f>UPPER(MahasiswaTE!G1629)</f>
        <v>D</v>
      </c>
      <c r="F1629" s="13" t="str">
        <f>UPPER(MahasiswaTE!I1629)</f>
        <v>MERUYA</v>
      </c>
      <c r="G1629" s="13" t="str">
        <f>UPPER(MahasiswaTE!E1629)</f>
        <v>LAINYA</v>
      </c>
    </row>
    <row r="1630" spans="1:7" ht="15">
      <c r="A1630" s="13" t="str">
        <f>UPPER(MahasiswaTE!C1630)</f>
        <v>ANJAR MAYRAWATI</v>
      </c>
      <c r="B1630" s="13" t="str">
        <f>MahasiswaTE!B1630</f>
        <v>01499-006    </v>
      </c>
      <c r="C1630" s="33">
        <f>MahasiswaTE!H1630</f>
        <v>1999</v>
      </c>
      <c r="D1630" s="13" t="str">
        <f>UPPER(MahasiswaTE!F1630)</f>
        <v>REGULER</v>
      </c>
      <c r="E1630" s="13" t="str">
        <f>UPPER(MahasiswaTE!G1630)</f>
        <v>L</v>
      </c>
      <c r="F1630" s="13" t="str">
        <f>UPPER(MahasiswaTE!I1630)</f>
        <v>MERUYA</v>
      </c>
      <c r="G1630" s="13" t="str">
        <f>UPPER(MahasiswaTE!E1630)</f>
        <v>SMEA</v>
      </c>
    </row>
    <row r="1631" spans="1:7" ht="15">
      <c r="A1631" s="13" t="str">
        <f>UPPER(MahasiswaTE!C1631)</f>
        <v>ANSOR HUSNI N.</v>
      </c>
      <c r="B1631" s="13" t="str">
        <f>MahasiswaTE!B1631</f>
        <v>01499-007    </v>
      </c>
      <c r="C1631" s="33">
        <f>MahasiswaTE!H1631</f>
        <v>1999</v>
      </c>
      <c r="D1631" s="13" t="str">
        <f>UPPER(MahasiswaTE!F1631)</f>
        <v>REGULER</v>
      </c>
      <c r="E1631" s="13" t="str">
        <f>UPPER(MahasiswaTE!G1631)</f>
        <v>D</v>
      </c>
      <c r="F1631" s="13" t="str">
        <f>UPPER(MahasiswaTE!I1631)</f>
        <v>MERUYA</v>
      </c>
      <c r="G1631" s="13" t="str">
        <f>UPPER(MahasiswaTE!E1631)</f>
        <v>SMU</v>
      </c>
    </row>
    <row r="1632" spans="1:7" ht="15">
      <c r="A1632" s="13" t="str">
        <f>UPPER(MahasiswaTE!C1632)</f>
        <v>ARI FIYANTO</v>
      </c>
      <c r="B1632" s="13" t="str">
        <f>MahasiswaTE!B1632</f>
        <v>01499-008    </v>
      </c>
      <c r="C1632" s="33">
        <f>MahasiswaTE!H1632</f>
        <v>1999</v>
      </c>
      <c r="D1632" s="13" t="str">
        <f>UPPER(MahasiswaTE!F1632)</f>
        <v>REGULER</v>
      </c>
      <c r="E1632" s="13" t="str">
        <f>UPPER(MahasiswaTE!G1632)</f>
        <v>D</v>
      </c>
      <c r="F1632" s="13" t="str">
        <f>UPPER(MahasiswaTE!I1632)</f>
        <v>MERUYA</v>
      </c>
      <c r="G1632" s="13" t="str">
        <f>UPPER(MahasiswaTE!E1632)</f>
        <v>SMU</v>
      </c>
    </row>
    <row r="1633" spans="1:7" ht="15">
      <c r="A1633" s="13" t="str">
        <f>UPPER(MahasiswaTE!C1633)</f>
        <v>ARI SUSANTO</v>
      </c>
      <c r="B1633" s="13" t="str">
        <f>MahasiswaTE!B1633</f>
        <v>01499-009    </v>
      </c>
      <c r="C1633" s="33">
        <f>MahasiswaTE!H1633</f>
        <v>1999</v>
      </c>
      <c r="D1633" s="13" t="str">
        <f>UPPER(MahasiswaTE!F1633)</f>
        <v>REGULER</v>
      </c>
      <c r="E1633" s="13" t="str">
        <f>UPPER(MahasiswaTE!G1633)</f>
        <v>L</v>
      </c>
      <c r="F1633" s="13" t="str">
        <f>UPPER(MahasiswaTE!I1633)</f>
        <v>MERUYA</v>
      </c>
      <c r="G1633" s="13" t="str">
        <f>UPPER(MahasiswaTE!E1633)</f>
        <v>SLTA</v>
      </c>
    </row>
    <row r="1634" spans="1:7" ht="15">
      <c r="A1634" s="13" t="str">
        <f>UPPER(MahasiswaTE!C1634)</f>
        <v>ARNES PALENTINO</v>
      </c>
      <c r="B1634" s="13" t="str">
        <f>MahasiswaTE!B1634</f>
        <v>01499-010    </v>
      </c>
      <c r="C1634" s="33">
        <f>MahasiswaTE!H1634</f>
        <v>1999</v>
      </c>
      <c r="D1634" s="13" t="str">
        <f>UPPER(MahasiswaTE!F1634)</f>
        <v>REGULER</v>
      </c>
      <c r="E1634" s="13" t="str">
        <f>UPPER(MahasiswaTE!G1634)</f>
        <v>D</v>
      </c>
      <c r="F1634" s="13" t="str">
        <f>UPPER(MahasiswaTE!I1634)</f>
        <v>MERUYA</v>
      </c>
      <c r="G1634" s="13" t="str">
        <f>UPPER(MahasiswaTE!E1634)</f>
        <v/>
      </c>
    </row>
    <row r="1635" spans="1:7" ht="15">
      <c r="A1635" s="13" t="str">
        <f>UPPER(MahasiswaTE!C1635)</f>
        <v>AULIA FAJRI RAHMAN</v>
      </c>
      <c r="B1635" s="13" t="str">
        <f>MahasiswaTE!B1635</f>
        <v>01499-011    </v>
      </c>
      <c r="C1635" s="33">
        <f>MahasiswaTE!H1635</f>
        <v>1999</v>
      </c>
      <c r="D1635" s="13" t="str">
        <f>UPPER(MahasiswaTE!F1635)</f>
        <v>REGULER</v>
      </c>
      <c r="E1635" s="13" t="str">
        <f>UPPER(MahasiswaTE!G1635)</f>
        <v>L</v>
      </c>
      <c r="F1635" s="13" t="str">
        <f>UPPER(MahasiswaTE!I1635)</f>
        <v>MERUYA</v>
      </c>
      <c r="G1635" s="13" t="str">
        <f>UPPER(MahasiswaTE!E1635)</f>
        <v>SMU</v>
      </c>
    </row>
    <row r="1636" spans="1:7" ht="15">
      <c r="A1636" s="13" t="str">
        <f>UPPER(MahasiswaTE!C1636)</f>
        <v>BAMBANG RADITIO</v>
      </c>
      <c r="B1636" s="13" t="str">
        <f>MahasiswaTE!B1636</f>
        <v>01499-012    </v>
      </c>
      <c r="C1636" s="33">
        <f>MahasiswaTE!H1636</f>
        <v>1999</v>
      </c>
      <c r="D1636" s="13" t="str">
        <f>UPPER(MahasiswaTE!F1636)</f>
        <v>REGULER</v>
      </c>
      <c r="E1636" s="13" t="str">
        <f>UPPER(MahasiswaTE!G1636)</f>
        <v>L</v>
      </c>
      <c r="F1636" s="13" t="str">
        <f>UPPER(MahasiswaTE!I1636)</f>
        <v>MERUYA</v>
      </c>
      <c r="G1636" s="13" t="str">
        <f>UPPER(MahasiswaTE!E1636)</f>
        <v/>
      </c>
    </row>
    <row r="1637" spans="1:7" ht="15">
      <c r="A1637" s="13" t="str">
        <f>UPPER(MahasiswaTE!C1637)</f>
        <v>DEWI SURTIKAH</v>
      </c>
      <c r="B1637" s="13" t="str">
        <f>MahasiswaTE!B1637</f>
        <v>01499-013    </v>
      </c>
      <c r="C1637" s="33">
        <f>MahasiswaTE!H1637</f>
        <v>1999</v>
      </c>
      <c r="D1637" s="13" t="str">
        <f>UPPER(MahasiswaTE!F1637)</f>
        <v>REGULER</v>
      </c>
      <c r="E1637" s="13" t="str">
        <f>UPPER(MahasiswaTE!G1637)</f>
        <v>L</v>
      </c>
      <c r="F1637" s="13" t="str">
        <f>UPPER(MahasiswaTE!I1637)</f>
        <v>MERUYA</v>
      </c>
      <c r="G1637" s="13" t="str">
        <f>UPPER(MahasiswaTE!E1637)</f>
        <v>SMU</v>
      </c>
    </row>
    <row r="1638" spans="1:7" ht="15">
      <c r="A1638" s="13" t="str">
        <f>UPPER(MahasiswaTE!C1638)</f>
        <v>DHONI SYALAS</v>
      </c>
      <c r="B1638" s="13" t="str">
        <f>MahasiswaTE!B1638</f>
        <v>01499-014    </v>
      </c>
      <c r="C1638" s="33">
        <f>MahasiswaTE!H1638</f>
        <v>1999</v>
      </c>
      <c r="D1638" s="13" t="str">
        <f>UPPER(MahasiswaTE!F1638)</f>
        <v>REGULER</v>
      </c>
      <c r="E1638" s="13" t="str">
        <f>UPPER(MahasiswaTE!G1638)</f>
        <v>L</v>
      </c>
      <c r="F1638" s="13" t="str">
        <f>UPPER(MahasiswaTE!I1638)</f>
        <v>MERUYA</v>
      </c>
      <c r="G1638" s="13" t="str">
        <f>UPPER(MahasiswaTE!E1638)</f>
        <v>SMU</v>
      </c>
    </row>
    <row r="1639" spans="1:7" ht="15">
      <c r="A1639" s="13" t="str">
        <f>UPPER(MahasiswaTE!C1639)</f>
        <v>DIDIET DARMAWAN</v>
      </c>
      <c r="B1639" s="13" t="str">
        <f>MahasiswaTE!B1639</f>
        <v>01499-015    </v>
      </c>
      <c r="C1639" s="33">
        <f>MahasiswaTE!H1639</f>
        <v>1999</v>
      </c>
      <c r="D1639" s="13" t="str">
        <f>UPPER(MahasiswaTE!F1639)</f>
        <v>REGULER</v>
      </c>
      <c r="E1639" s="13" t="str">
        <f>UPPER(MahasiswaTE!G1639)</f>
        <v>L</v>
      </c>
      <c r="F1639" s="13" t="str">
        <f>UPPER(MahasiswaTE!I1639)</f>
        <v>MERUYA</v>
      </c>
      <c r="G1639" s="13" t="str">
        <f>UPPER(MahasiswaTE!E1639)</f>
        <v>SMU</v>
      </c>
    </row>
    <row r="1640" spans="1:7" ht="15">
      <c r="A1640" s="13" t="str">
        <f>UPPER(MahasiswaTE!C1640)</f>
        <v>DWI AGUNG FIRMANSYAH</v>
      </c>
      <c r="B1640" s="13" t="str">
        <f>MahasiswaTE!B1640</f>
        <v>01499-016    </v>
      </c>
      <c r="C1640" s="33">
        <f>MahasiswaTE!H1640</f>
        <v>1999</v>
      </c>
      <c r="D1640" s="13" t="str">
        <f>UPPER(MahasiswaTE!F1640)</f>
        <v>REGULER</v>
      </c>
      <c r="E1640" s="13" t="str">
        <f>UPPER(MahasiswaTE!G1640)</f>
        <v>L</v>
      </c>
      <c r="F1640" s="13" t="str">
        <f>UPPER(MahasiswaTE!I1640)</f>
        <v>MERUYA</v>
      </c>
      <c r="G1640" s="13" t="str">
        <f>UPPER(MahasiswaTE!E1640)</f>
        <v>SMU</v>
      </c>
    </row>
    <row r="1641" spans="1:7" ht="15">
      <c r="A1641" s="13" t="str">
        <f>UPPER(MahasiswaTE!C1641)</f>
        <v>DWI PRASETYO</v>
      </c>
      <c r="B1641" s="13" t="str">
        <f>MahasiswaTE!B1641</f>
        <v>01499-017    </v>
      </c>
      <c r="C1641" s="33">
        <f>MahasiswaTE!H1641</f>
        <v>1999</v>
      </c>
      <c r="D1641" s="13" t="str">
        <f>UPPER(MahasiswaTE!F1641)</f>
        <v>REGULER</v>
      </c>
      <c r="E1641" s="13" t="str">
        <f>UPPER(MahasiswaTE!G1641)</f>
        <v>L</v>
      </c>
      <c r="F1641" s="13" t="str">
        <f>UPPER(MahasiswaTE!I1641)</f>
        <v>MERUYA</v>
      </c>
      <c r="G1641" s="13" t="str">
        <f>UPPER(MahasiswaTE!E1641)</f>
        <v>SMU</v>
      </c>
    </row>
    <row r="1642" spans="1:7" ht="15">
      <c r="A1642" s="13" t="str">
        <f>UPPER(MahasiswaTE!C1642)</f>
        <v>EDWIN FIRMANSYAH</v>
      </c>
      <c r="B1642" s="13" t="str">
        <f>MahasiswaTE!B1642</f>
        <v>01499-018    </v>
      </c>
      <c r="C1642" s="33">
        <f>MahasiswaTE!H1642</f>
        <v>1999</v>
      </c>
      <c r="D1642" s="13" t="str">
        <f>UPPER(MahasiswaTE!F1642)</f>
        <v>REGULER</v>
      </c>
      <c r="E1642" s="13" t="str">
        <f>UPPER(MahasiswaTE!G1642)</f>
        <v>L</v>
      </c>
      <c r="F1642" s="13" t="str">
        <f>UPPER(MahasiswaTE!I1642)</f>
        <v>MERUYA</v>
      </c>
      <c r="G1642" s="13" t="str">
        <f>UPPER(MahasiswaTE!E1642)</f>
        <v>LAINYA</v>
      </c>
    </row>
    <row r="1643" spans="1:7" ht="15">
      <c r="A1643" s="13" t="str">
        <f>UPPER(MahasiswaTE!C1643)</f>
        <v>EKA SUHARTONO</v>
      </c>
      <c r="B1643" s="13" t="str">
        <f>MahasiswaTE!B1643</f>
        <v>01499-019    </v>
      </c>
      <c r="C1643" s="33">
        <f>MahasiswaTE!H1643</f>
        <v>1999</v>
      </c>
      <c r="D1643" s="13" t="str">
        <f>UPPER(MahasiswaTE!F1643)</f>
        <v>REGULER</v>
      </c>
      <c r="E1643" s="13" t="str">
        <f>UPPER(MahasiswaTE!G1643)</f>
        <v>L</v>
      </c>
      <c r="F1643" s="13" t="str">
        <f>UPPER(MahasiswaTE!I1643)</f>
        <v>MERUYA</v>
      </c>
      <c r="G1643" s="13" t="str">
        <f>UPPER(MahasiswaTE!E1643)</f>
        <v>SMEA</v>
      </c>
    </row>
    <row r="1644" spans="1:7" ht="15">
      <c r="A1644" s="13" t="str">
        <f>UPPER(MahasiswaTE!C1644)</f>
        <v>EKKA MURTADO</v>
      </c>
      <c r="B1644" s="13" t="str">
        <f>MahasiswaTE!B1644</f>
        <v>01499-020    </v>
      </c>
      <c r="C1644" s="33">
        <f>MahasiswaTE!H1644</f>
        <v>1999</v>
      </c>
      <c r="D1644" s="13" t="str">
        <f>UPPER(MahasiswaTE!F1644)</f>
        <v>REGULER</v>
      </c>
      <c r="E1644" s="13" t="str">
        <f>UPPER(MahasiswaTE!G1644)</f>
        <v>L</v>
      </c>
      <c r="F1644" s="13" t="str">
        <f>UPPER(MahasiswaTE!I1644)</f>
        <v>MERUYA</v>
      </c>
      <c r="G1644" s="13" t="str">
        <f>UPPER(MahasiswaTE!E1644)</f>
        <v>SMU</v>
      </c>
    </row>
    <row r="1645" spans="1:7" ht="15">
      <c r="A1645" s="13" t="str">
        <f>UPPER(MahasiswaTE!C1645)</f>
        <v>ERRY MURIADI</v>
      </c>
      <c r="B1645" s="13" t="str">
        <f>MahasiswaTE!B1645</f>
        <v>01499-021    </v>
      </c>
      <c r="C1645" s="33">
        <f>MahasiswaTE!H1645</f>
        <v>1999</v>
      </c>
      <c r="D1645" s="13" t="str">
        <f>UPPER(MahasiswaTE!F1645)</f>
        <v>REGULER</v>
      </c>
      <c r="E1645" s="13" t="str">
        <f>UPPER(MahasiswaTE!G1645)</f>
        <v>L</v>
      </c>
      <c r="F1645" s="13" t="str">
        <f>UPPER(MahasiswaTE!I1645)</f>
        <v>MERUYA</v>
      </c>
      <c r="G1645" s="13" t="str">
        <f>UPPER(MahasiswaTE!E1645)</f>
        <v>SLTA</v>
      </c>
    </row>
    <row r="1646" spans="1:7" ht="15">
      <c r="A1646" s="13" t="str">
        <f>UPPER(MahasiswaTE!C1646)</f>
        <v>HAMDI</v>
      </c>
      <c r="B1646" s="13" t="str">
        <f>MahasiswaTE!B1646</f>
        <v>01499-022    </v>
      </c>
      <c r="C1646" s="33">
        <f>MahasiswaTE!H1646</f>
        <v>1999</v>
      </c>
      <c r="D1646" s="13" t="str">
        <f>UPPER(MahasiswaTE!F1646)</f>
        <v>REGULER</v>
      </c>
      <c r="E1646" s="13" t="str">
        <f>UPPER(MahasiswaTE!G1646)</f>
        <v>L</v>
      </c>
      <c r="F1646" s="13" t="str">
        <f>UPPER(MahasiswaTE!I1646)</f>
        <v>MERUYA</v>
      </c>
      <c r="G1646" s="13" t="str">
        <f>UPPER(MahasiswaTE!E1646)</f>
        <v>SMU</v>
      </c>
    </row>
    <row r="1647" spans="1:7" ht="15">
      <c r="A1647" s="13" t="str">
        <f>UPPER(MahasiswaTE!C1647)</f>
        <v>HARDYAN NURYANTO</v>
      </c>
      <c r="B1647" s="13" t="str">
        <f>MahasiswaTE!B1647</f>
        <v>01499-023    </v>
      </c>
      <c r="C1647" s="33">
        <f>MahasiswaTE!H1647</f>
        <v>1999</v>
      </c>
      <c r="D1647" s="13" t="str">
        <f>UPPER(MahasiswaTE!F1647)</f>
        <v>REGULER</v>
      </c>
      <c r="E1647" s="13" t="str">
        <f>UPPER(MahasiswaTE!G1647)</f>
        <v>L</v>
      </c>
      <c r="F1647" s="13" t="str">
        <f>UPPER(MahasiswaTE!I1647)</f>
        <v>MERUYA</v>
      </c>
      <c r="G1647" s="13" t="str">
        <f>UPPER(MahasiswaTE!E1647)</f>
        <v/>
      </c>
    </row>
    <row r="1648" spans="1:7" ht="15">
      <c r="A1648" s="13" t="str">
        <f>UPPER(MahasiswaTE!C1648)</f>
        <v>HENDRA GUNAWAN</v>
      </c>
      <c r="B1648" s="13" t="str">
        <f>MahasiswaTE!B1648</f>
        <v>01499-024    </v>
      </c>
      <c r="C1648" s="33">
        <f>MahasiswaTE!H1648</f>
        <v>1999</v>
      </c>
      <c r="D1648" s="13" t="str">
        <f>UPPER(MahasiswaTE!F1648)</f>
        <v>REGULER</v>
      </c>
      <c r="E1648" s="13" t="str">
        <f>UPPER(MahasiswaTE!G1648)</f>
        <v>L</v>
      </c>
      <c r="F1648" s="13" t="str">
        <f>UPPER(MahasiswaTE!I1648)</f>
        <v>MERUYA</v>
      </c>
      <c r="G1648" s="13" t="str">
        <f>UPPER(MahasiswaTE!E1648)</f>
        <v>SLTA</v>
      </c>
    </row>
    <row r="1649" spans="1:7" ht="15">
      <c r="A1649" s="13" t="str">
        <f>UPPER(MahasiswaTE!C1649)</f>
        <v>HERRY MULYA</v>
      </c>
      <c r="B1649" s="13" t="str">
        <f>MahasiswaTE!B1649</f>
        <v>01499-025    </v>
      </c>
      <c r="C1649" s="33">
        <f>MahasiswaTE!H1649</f>
        <v>1999</v>
      </c>
      <c r="D1649" s="13" t="str">
        <f>UPPER(MahasiswaTE!F1649)</f>
        <v>REGULER</v>
      </c>
      <c r="E1649" s="13" t="str">
        <f>UPPER(MahasiswaTE!G1649)</f>
        <v>L</v>
      </c>
      <c r="F1649" s="13" t="str">
        <f>UPPER(MahasiswaTE!I1649)</f>
        <v>MERUYA</v>
      </c>
      <c r="G1649" s="13" t="str">
        <f>UPPER(MahasiswaTE!E1649)</f>
        <v>SLTA</v>
      </c>
    </row>
    <row r="1650" spans="1:7" ht="15">
      <c r="A1650" s="13" t="str">
        <f>UPPER(MahasiswaTE!C1650)</f>
        <v>HERU SETYAWAN</v>
      </c>
      <c r="B1650" s="13" t="str">
        <f>MahasiswaTE!B1650</f>
        <v>01499-026    </v>
      </c>
      <c r="C1650" s="33">
        <f>MahasiswaTE!H1650</f>
        <v>1999</v>
      </c>
      <c r="D1650" s="13" t="str">
        <f>UPPER(MahasiswaTE!F1650)</f>
        <v>REGULER</v>
      </c>
      <c r="E1650" s="13" t="str">
        <f>UPPER(MahasiswaTE!G1650)</f>
        <v>L</v>
      </c>
      <c r="F1650" s="13" t="str">
        <f>UPPER(MahasiswaTE!I1650)</f>
        <v>MERUYA</v>
      </c>
      <c r="G1650" s="13" t="str">
        <f>UPPER(MahasiswaTE!E1650)</f>
        <v>SMU</v>
      </c>
    </row>
    <row r="1651" spans="1:7" ht="15">
      <c r="A1651" s="13" t="str">
        <f>UPPER(MahasiswaTE!C1651)</f>
        <v>HERY MURYANTO</v>
      </c>
      <c r="B1651" s="13" t="str">
        <f>MahasiswaTE!B1651</f>
        <v>01499-027    </v>
      </c>
      <c r="C1651" s="33">
        <f>MahasiswaTE!H1651</f>
        <v>1999</v>
      </c>
      <c r="D1651" s="13" t="str">
        <f>UPPER(MahasiswaTE!F1651)</f>
        <v>REGULER</v>
      </c>
      <c r="E1651" s="13" t="str">
        <f>UPPER(MahasiswaTE!G1651)</f>
        <v>L</v>
      </c>
      <c r="F1651" s="13" t="str">
        <f>UPPER(MahasiswaTE!I1651)</f>
        <v>MERUYA</v>
      </c>
      <c r="G1651" s="13" t="str">
        <f>UPPER(MahasiswaTE!E1651)</f>
        <v>SLTA</v>
      </c>
    </row>
    <row r="1652" spans="1:7" ht="15">
      <c r="A1652" s="13" t="str">
        <f>UPPER(MahasiswaTE!C1652)</f>
        <v>IBNU SHENA</v>
      </c>
      <c r="B1652" s="13" t="str">
        <f>MahasiswaTE!B1652</f>
        <v>01499-028    </v>
      </c>
      <c r="C1652" s="33">
        <f>MahasiswaTE!H1652</f>
        <v>1999</v>
      </c>
      <c r="D1652" s="13" t="str">
        <f>UPPER(MahasiswaTE!F1652)</f>
        <v>REGULER</v>
      </c>
      <c r="E1652" s="13" t="str">
        <f>UPPER(MahasiswaTE!G1652)</f>
        <v>D</v>
      </c>
      <c r="F1652" s="13" t="str">
        <f>UPPER(MahasiswaTE!I1652)</f>
        <v>MERUYA</v>
      </c>
      <c r="G1652" s="13" t="str">
        <f>UPPER(MahasiswaTE!E1652)</f>
        <v/>
      </c>
    </row>
    <row r="1653" spans="1:7" ht="15">
      <c r="A1653" s="13" t="str">
        <f>UPPER(MahasiswaTE!C1653)</f>
        <v>IBRAHIM ARBIANDRIYANTO</v>
      </c>
      <c r="B1653" s="13" t="str">
        <f>MahasiswaTE!B1653</f>
        <v>01499-029    </v>
      </c>
      <c r="C1653" s="33">
        <f>MahasiswaTE!H1653</f>
        <v>1999</v>
      </c>
      <c r="D1653" s="13" t="str">
        <f>UPPER(MahasiswaTE!F1653)</f>
        <v>REGULER</v>
      </c>
      <c r="E1653" s="13" t="str">
        <f>UPPER(MahasiswaTE!G1653)</f>
        <v>D</v>
      </c>
      <c r="F1653" s="13" t="str">
        <f>UPPER(MahasiswaTE!I1653)</f>
        <v>MERUYA</v>
      </c>
      <c r="G1653" s="13" t="str">
        <f>UPPER(MahasiswaTE!E1653)</f>
        <v/>
      </c>
    </row>
    <row r="1654" spans="1:7" ht="15">
      <c r="A1654" s="13" t="str">
        <f>UPPER(MahasiswaTE!C1654)</f>
        <v>JOKO PURWANTO</v>
      </c>
      <c r="B1654" s="13" t="str">
        <f>MahasiswaTE!B1654</f>
        <v>01499-030    </v>
      </c>
      <c r="C1654" s="33">
        <f>MahasiswaTE!H1654</f>
        <v>1999</v>
      </c>
      <c r="D1654" s="13" t="str">
        <f>UPPER(MahasiswaTE!F1654)</f>
        <v>REGULER</v>
      </c>
      <c r="E1654" s="13" t="str">
        <f>UPPER(MahasiswaTE!G1654)</f>
        <v>L</v>
      </c>
      <c r="F1654" s="13" t="str">
        <f>UPPER(MahasiswaTE!I1654)</f>
        <v>MERUYA</v>
      </c>
      <c r="G1654" s="13" t="str">
        <f>UPPER(MahasiswaTE!E1654)</f>
        <v>SMU</v>
      </c>
    </row>
    <row r="1655" spans="1:7" ht="15">
      <c r="A1655" s="13" t="str">
        <f>UPPER(MahasiswaTE!C1655)</f>
        <v>JOKO SULISTYO</v>
      </c>
      <c r="B1655" s="13" t="str">
        <f>MahasiswaTE!B1655</f>
        <v>01499-031    </v>
      </c>
      <c r="C1655" s="33">
        <f>MahasiswaTE!H1655</f>
        <v>1999</v>
      </c>
      <c r="D1655" s="13" t="str">
        <f>UPPER(MahasiswaTE!F1655)</f>
        <v>REGULER</v>
      </c>
      <c r="E1655" s="13" t="str">
        <f>UPPER(MahasiswaTE!G1655)</f>
        <v>D</v>
      </c>
      <c r="F1655" s="13" t="str">
        <f>UPPER(MahasiswaTE!I1655)</f>
        <v>MERUYA</v>
      </c>
      <c r="G1655" s="13" t="str">
        <f>UPPER(MahasiswaTE!E1655)</f>
        <v>SMU</v>
      </c>
    </row>
    <row r="1656" spans="1:7" ht="15">
      <c r="A1656" s="13" t="str">
        <f>UPPER(MahasiswaTE!C1656)</f>
        <v>KHAERUL ANWAR</v>
      </c>
      <c r="B1656" s="13" t="str">
        <f>MahasiswaTE!B1656</f>
        <v>01499-032    </v>
      </c>
      <c r="C1656" s="33">
        <f>MahasiswaTE!H1656</f>
        <v>1999</v>
      </c>
      <c r="D1656" s="13" t="str">
        <f>UPPER(MahasiswaTE!F1656)</f>
        <v>REGULER</v>
      </c>
      <c r="E1656" s="13" t="str">
        <f>UPPER(MahasiswaTE!G1656)</f>
        <v>D</v>
      </c>
      <c r="F1656" s="13" t="str">
        <f>UPPER(MahasiswaTE!I1656)</f>
        <v>MERUYA</v>
      </c>
      <c r="G1656" s="13" t="str">
        <f>UPPER(MahasiswaTE!E1656)</f>
        <v/>
      </c>
    </row>
    <row r="1657" spans="1:7" ht="15">
      <c r="A1657" s="13" t="str">
        <f>UPPER(MahasiswaTE!C1657)</f>
        <v>LUDI WIYONO</v>
      </c>
      <c r="B1657" s="13" t="str">
        <f>MahasiswaTE!B1657</f>
        <v>01499-033    </v>
      </c>
      <c r="C1657" s="33">
        <f>MahasiswaTE!H1657</f>
        <v>1999</v>
      </c>
      <c r="D1657" s="13" t="str">
        <f>UPPER(MahasiswaTE!F1657)</f>
        <v>REGULER</v>
      </c>
      <c r="E1657" s="13" t="str">
        <f>UPPER(MahasiswaTE!G1657)</f>
        <v>L</v>
      </c>
      <c r="F1657" s="13" t="str">
        <f>UPPER(MahasiswaTE!I1657)</f>
        <v>MERUYA</v>
      </c>
      <c r="G1657" s="13" t="str">
        <f>UPPER(MahasiswaTE!E1657)</f>
        <v>LAINYA</v>
      </c>
    </row>
    <row r="1658" spans="1:7" ht="15">
      <c r="A1658" s="13" t="str">
        <f>UPPER(MahasiswaTE!C1658)</f>
        <v>MARZUKI SYOHAIR</v>
      </c>
      <c r="B1658" s="13" t="str">
        <f>MahasiswaTE!B1658</f>
        <v>01499-034    </v>
      </c>
      <c r="C1658" s="33">
        <f>MahasiswaTE!H1658</f>
        <v>1999</v>
      </c>
      <c r="D1658" s="13" t="str">
        <f>UPPER(MahasiswaTE!F1658)</f>
        <v>REGULER</v>
      </c>
      <c r="E1658" s="13" t="str">
        <f>UPPER(MahasiswaTE!G1658)</f>
        <v>L</v>
      </c>
      <c r="F1658" s="13" t="str">
        <f>UPPER(MahasiswaTE!I1658)</f>
        <v>MERUYA</v>
      </c>
      <c r="G1658" s="13" t="str">
        <f>UPPER(MahasiswaTE!E1658)</f>
        <v>SMU</v>
      </c>
    </row>
    <row r="1659" spans="1:7" ht="15">
      <c r="A1659" s="13" t="str">
        <f>UPPER(MahasiswaTE!C1659)</f>
        <v>MULYADI</v>
      </c>
      <c r="B1659" s="13" t="str">
        <f>MahasiswaTE!B1659</f>
        <v>01499-035    </v>
      </c>
      <c r="C1659" s="33">
        <f>MahasiswaTE!H1659</f>
        <v>1999</v>
      </c>
      <c r="D1659" s="13" t="str">
        <f>UPPER(MahasiswaTE!F1659)</f>
        <v>REGULER</v>
      </c>
      <c r="E1659" s="13" t="str">
        <f>UPPER(MahasiswaTE!G1659)</f>
        <v>D</v>
      </c>
      <c r="F1659" s="13" t="str">
        <f>UPPER(MahasiswaTE!I1659)</f>
        <v>MERUYA</v>
      </c>
      <c r="G1659" s="13" t="str">
        <f>UPPER(MahasiswaTE!E1659)</f>
        <v/>
      </c>
    </row>
    <row r="1660" spans="1:7" ht="15">
      <c r="A1660" s="13" t="str">
        <f>UPPER(MahasiswaTE!C1660)</f>
        <v>CHRISTOFEL HERWANTO</v>
      </c>
      <c r="B1660" s="13" t="str">
        <f>MahasiswaTE!B1660</f>
        <v>01499-036    </v>
      </c>
      <c r="C1660" s="33">
        <f>MahasiswaTE!H1660</f>
        <v>1999</v>
      </c>
      <c r="D1660" s="13" t="str">
        <f>UPPER(MahasiswaTE!F1660)</f>
        <v>REGULER</v>
      </c>
      <c r="E1660" s="13" t="str">
        <f>UPPER(MahasiswaTE!G1660)</f>
        <v>L</v>
      </c>
      <c r="F1660" s="13" t="str">
        <f>UPPER(MahasiswaTE!I1660)</f>
        <v>MERUYA</v>
      </c>
      <c r="G1660" s="13" t="str">
        <f>UPPER(MahasiswaTE!E1660)</f>
        <v>SMU</v>
      </c>
    </row>
    <row r="1661" spans="1:7" ht="15">
      <c r="A1661" s="13" t="str">
        <f>UPPER(MahasiswaTE!C1661)</f>
        <v>M. FAZRI AKBAR</v>
      </c>
      <c r="B1661" s="13" t="str">
        <f>MahasiswaTE!B1661</f>
        <v>01499-037    </v>
      </c>
      <c r="C1661" s="33">
        <f>MahasiswaTE!H1661</f>
        <v>1999</v>
      </c>
      <c r="D1661" s="13" t="str">
        <f>UPPER(MahasiswaTE!F1661)</f>
        <v>REGULER</v>
      </c>
      <c r="E1661" s="13" t="str">
        <f>UPPER(MahasiswaTE!G1661)</f>
        <v>L</v>
      </c>
      <c r="F1661" s="13" t="str">
        <f>UPPER(MahasiswaTE!I1661)</f>
        <v>MERUYA</v>
      </c>
      <c r="G1661" s="13" t="str">
        <f>UPPER(MahasiswaTE!E1661)</f>
        <v>LAINYA</v>
      </c>
    </row>
    <row r="1662" spans="1:7" ht="15">
      <c r="A1662" s="13" t="str">
        <f>UPPER(MahasiswaTE!C1662)</f>
        <v>NUR CAHYO</v>
      </c>
      <c r="B1662" s="13" t="str">
        <f>MahasiswaTE!B1662</f>
        <v>01499-038    </v>
      </c>
      <c r="C1662" s="33">
        <f>MahasiswaTE!H1662</f>
        <v>1999</v>
      </c>
      <c r="D1662" s="13" t="str">
        <f>UPPER(MahasiswaTE!F1662)</f>
        <v>REGULER</v>
      </c>
      <c r="E1662" s="13" t="str">
        <f>UPPER(MahasiswaTE!G1662)</f>
        <v>D</v>
      </c>
      <c r="F1662" s="13" t="str">
        <f>UPPER(MahasiswaTE!I1662)</f>
        <v>MERUYA</v>
      </c>
      <c r="G1662" s="13" t="str">
        <f>UPPER(MahasiswaTE!E1662)</f>
        <v>SMU</v>
      </c>
    </row>
    <row r="1663" spans="1:7" ht="15">
      <c r="A1663" s="13" t="str">
        <f>UPPER(MahasiswaTE!C1663)</f>
        <v>PRA SASONGKO</v>
      </c>
      <c r="B1663" s="13" t="str">
        <f>MahasiswaTE!B1663</f>
        <v>01499-040    </v>
      </c>
      <c r="C1663" s="33">
        <f>MahasiswaTE!H1663</f>
        <v>1999</v>
      </c>
      <c r="D1663" s="13" t="str">
        <f>UPPER(MahasiswaTE!F1663)</f>
        <v>REGULER</v>
      </c>
      <c r="E1663" s="13" t="str">
        <f>UPPER(MahasiswaTE!G1663)</f>
        <v>L</v>
      </c>
      <c r="F1663" s="13" t="str">
        <f>UPPER(MahasiswaTE!I1663)</f>
        <v>MERUYA</v>
      </c>
      <c r="G1663" s="13" t="str">
        <f>UPPER(MahasiswaTE!E1663)</f>
        <v>SLTA</v>
      </c>
    </row>
    <row r="1664" spans="1:7" ht="15">
      <c r="A1664" s="13" t="str">
        <f>UPPER(MahasiswaTE!C1664)</f>
        <v>PURWANTO</v>
      </c>
      <c r="B1664" s="13" t="str">
        <f>MahasiswaTE!B1664</f>
        <v>01499-041    </v>
      </c>
      <c r="C1664" s="33">
        <f>MahasiswaTE!H1664</f>
        <v>1999</v>
      </c>
      <c r="D1664" s="13" t="str">
        <f>UPPER(MahasiswaTE!F1664)</f>
        <v>REGULER</v>
      </c>
      <c r="E1664" s="13" t="str">
        <f>UPPER(MahasiswaTE!G1664)</f>
        <v>D</v>
      </c>
      <c r="F1664" s="13" t="str">
        <f>UPPER(MahasiswaTE!I1664)</f>
        <v>MERUYA</v>
      </c>
      <c r="G1664" s="13" t="str">
        <f>UPPER(MahasiswaTE!E1664)</f>
        <v/>
      </c>
    </row>
    <row r="1665" spans="1:7" ht="15">
      <c r="A1665" s="13" t="str">
        <f>UPPER(MahasiswaTE!C1665)</f>
        <v>PURWO PUJIANTO</v>
      </c>
      <c r="B1665" s="13" t="str">
        <f>MahasiswaTE!B1665</f>
        <v>01499-042    </v>
      </c>
      <c r="C1665" s="33">
        <f>MahasiswaTE!H1665</f>
        <v>1999</v>
      </c>
      <c r="D1665" s="13" t="str">
        <f>UPPER(MahasiswaTE!F1665)</f>
        <v>REGULER</v>
      </c>
      <c r="E1665" s="13" t="str">
        <f>UPPER(MahasiswaTE!G1665)</f>
        <v>D</v>
      </c>
      <c r="F1665" s="13" t="str">
        <f>UPPER(MahasiswaTE!I1665)</f>
        <v>MERUYA</v>
      </c>
      <c r="G1665" s="13" t="str">
        <f>UPPER(MahasiswaTE!E1665)</f>
        <v>SLTA</v>
      </c>
    </row>
    <row r="1666" spans="1:7" ht="15">
      <c r="A1666" s="13" t="str">
        <f>UPPER(MahasiswaTE!C1666)</f>
        <v>RAMBANG</v>
      </c>
      <c r="B1666" s="13" t="str">
        <f>MahasiswaTE!B1666</f>
        <v>01499-043    </v>
      </c>
      <c r="C1666" s="33">
        <f>MahasiswaTE!H1666</f>
        <v>1999</v>
      </c>
      <c r="D1666" s="13" t="str">
        <f>UPPER(MahasiswaTE!F1666)</f>
        <v>REGULER</v>
      </c>
      <c r="E1666" s="13" t="str">
        <f>UPPER(MahasiswaTE!G1666)</f>
        <v>L</v>
      </c>
      <c r="F1666" s="13" t="str">
        <f>UPPER(MahasiswaTE!I1666)</f>
        <v>MERUYA</v>
      </c>
      <c r="G1666" s="13" t="str">
        <f>UPPER(MahasiswaTE!E1666)</f>
        <v>SMEA</v>
      </c>
    </row>
    <row r="1667" spans="1:7" ht="15">
      <c r="A1667" s="13" t="str">
        <f>UPPER(MahasiswaTE!C1667)</f>
        <v>RICKY ATH THORIQ</v>
      </c>
      <c r="B1667" s="13" t="str">
        <f>MahasiswaTE!B1667</f>
        <v>01499-044    </v>
      </c>
      <c r="C1667" s="33">
        <f>MahasiswaTE!H1667</f>
        <v>1999</v>
      </c>
      <c r="D1667" s="13" t="str">
        <f>UPPER(MahasiswaTE!F1667)</f>
        <v>REGULER</v>
      </c>
      <c r="E1667" s="13" t="str">
        <f>UPPER(MahasiswaTE!G1667)</f>
        <v>L</v>
      </c>
      <c r="F1667" s="13" t="str">
        <f>UPPER(MahasiswaTE!I1667)</f>
        <v>MERUYA</v>
      </c>
      <c r="G1667" s="13" t="str">
        <f>UPPER(MahasiswaTE!E1667)</f>
        <v/>
      </c>
    </row>
    <row r="1668" spans="1:7" ht="15">
      <c r="A1668" s="13" t="str">
        <f>UPPER(MahasiswaTE!C1668)</f>
        <v>RIDWAN ARIF BUDIMAN</v>
      </c>
      <c r="B1668" s="13" t="str">
        <f>MahasiswaTE!B1668</f>
        <v>01499-045    </v>
      </c>
      <c r="C1668" s="33">
        <f>MahasiswaTE!H1668</f>
        <v>1999</v>
      </c>
      <c r="D1668" s="13" t="str">
        <f>UPPER(MahasiswaTE!F1668)</f>
        <v>REGULER</v>
      </c>
      <c r="E1668" s="13" t="str">
        <f>UPPER(MahasiswaTE!G1668)</f>
        <v>L</v>
      </c>
      <c r="F1668" s="13" t="str">
        <f>UPPER(MahasiswaTE!I1668)</f>
        <v>MERUYA</v>
      </c>
      <c r="G1668" s="13" t="str">
        <f>UPPER(MahasiswaTE!E1668)</f>
        <v>SLTA</v>
      </c>
    </row>
    <row r="1669" spans="1:7" ht="15">
      <c r="A1669" s="13" t="str">
        <f>UPPER(MahasiswaTE!C1669)</f>
        <v>RIDWAN TAUFIK HIDAYAT</v>
      </c>
      <c r="B1669" s="13" t="str">
        <f>MahasiswaTE!B1669</f>
        <v>01499-046    </v>
      </c>
      <c r="C1669" s="33">
        <f>MahasiswaTE!H1669</f>
        <v>1999</v>
      </c>
      <c r="D1669" s="13" t="str">
        <f>UPPER(MahasiswaTE!F1669)</f>
        <v>REGULER</v>
      </c>
      <c r="E1669" s="13" t="str">
        <f>UPPER(MahasiswaTE!G1669)</f>
        <v>L</v>
      </c>
      <c r="F1669" s="13" t="str">
        <f>UPPER(MahasiswaTE!I1669)</f>
        <v>MERUYA</v>
      </c>
      <c r="G1669" s="13" t="str">
        <f>UPPER(MahasiswaTE!E1669)</f>
        <v/>
      </c>
    </row>
    <row r="1670" spans="1:7" ht="15">
      <c r="A1670" s="13" t="str">
        <f>UPPER(MahasiswaTE!C1670)</f>
        <v>RINI WAHYUNI</v>
      </c>
      <c r="B1670" s="13" t="str">
        <f>MahasiswaTE!B1670</f>
        <v>01499-047    </v>
      </c>
      <c r="C1670" s="33">
        <f>MahasiswaTE!H1670</f>
        <v>1999</v>
      </c>
      <c r="D1670" s="13" t="str">
        <f>UPPER(MahasiswaTE!F1670)</f>
        <v>REGULER</v>
      </c>
      <c r="E1670" s="13" t="str">
        <f>UPPER(MahasiswaTE!G1670)</f>
        <v>L</v>
      </c>
      <c r="F1670" s="13" t="str">
        <f>UPPER(MahasiswaTE!I1670)</f>
        <v>MERUYA</v>
      </c>
      <c r="G1670" s="13" t="str">
        <f>UPPER(MahasiswaTE!E1670)</f>
        <v>SLTA</v>
      </c>
    </row>
    <row r="1671" spans="1:7" ht="15">
      <c r="A1671" s="13" t="str">
        <f>UPPER(MahasiswaTE!C1671)</f>
        <v>RONY SETIAWAN</v>
      </c>
      <c r="B1671" s="13" t="str">
        <f>MahasiswaTE!B1671</f>
        <v>01499-048    </v>
      </c>
      <c r="C1671" s="33">
        <f>MahasiswaTE!H1671</f>
        <v>1999</v>
      </c>
      <c r="D1671" s="13" t="str">
        <f>UPPER(MahasiswaTE!F1671)</f>
        <v>REGULER</v>
      </c>
      <c r="E1671" s="13" t="str">
        <f>UPPER(MahasiswaTE!G1671)</f>
        <v>L</v>
      </c>
      <c r="F1671" s="13" t="str">
        <f>UPPER(MahasiswaTE!I1671)</f>
        <v>MERUYA</v>
      </c>
      <c r="G1671" s="13" t="str">
        <f>UPPER(MahasiswaTE!E1671)</f>
        <v>SMU</v>
      </c>
    </row>
    <row r="1672" spans="1:7" ht="15">
      <c r="A1672" s="13" t="str">
        <f>UPPER(MahasiswaTE!C1672)</f>
        <v>SANUSI</v>
      </c>
      <c r="B1672" s="13" t="str">
        <f>MahasiswaTE!B1672</f>
        <v>01499-049    </v>
      </c>
      <c r="C1672" s="33">
        <f>MahasiswaTE!H1672</f>
        <v>1999</v>
      </c>
      <c r="D1672" s="13" t="str">
        <f>UPPER(MahasiswaTE!F1672)</f>
        <v>REGULER</v>
      </c>
      <c r="E1672" s="13" t="str">
        <f>UPPER(MahasiswaTE!G1672)</f>
        <v>L</v>
      </c>
      <c r="F1672" s="13" t="str">
        <f>UPPER(MahasiswaTE!I1672)</f>
        <v>MERUYA</v>
      </c>
      <c r="G1672" s="13" t="str">
        <f>UPPER(MahasiswaTE!E1672)</f>
        <v>SMU</v>
      </c>
    </row>
    <row r="1673" spans="1:7" ht="15">
      <c r="A1673" s="13" t="str">
        <f>UPPER(MahasiswaTE!C1673)</f>
        <v>SRI PURWATI</v>
      </c>
      <c r="B1673" s="13" t="str">
        <f>MahasiswaTE!B1673</f>
        <v>01499-050    </v>
      </c>
      <c r="C1673" s="33">
        <f>MahasiswaTE!H1673</f>
        <v>1999</v>
      </c>
      <c r="D1673" s="13" t="str">
        <f>UPPER(MahasiswaTE!F1673)</f>
        <v>REGULER</v>
      </c>
      <c r="E1673" s="13" t="str">
        <f>UPPER(MahasiswaTE!G1673)</f>
        <v>L</v>
      </c>
      <c r="F1673" s="13" t="str">
        <f>UPPER(MahasiswaTE!I1673)</f>
        <v>MERUYA</v>
      </c>
      <c r="G1673" s="13" t="str">
        <f>UPPER(MahasiswaTE!E1673)</f>
        <v>SMU</v>
      </c>
    </row>
    <row r="1674" spans="1:7" ht="15">
      <c r="A1674" s="13" t="str">
        <f>UPPER(MahasiswaTE!C1674)</f>
        <v>SUHADI</v>
      </c>
      <c r="B1674" s="13" t="str">
        <f>MahasiswaTE!B1674</f>
        <v>01499-051    </v>
      </c>
      <c r="C1674" s="33">
        <f>MahasiswaTE!H1674</f>
        <v>1999</v>
      </c>
      <c r="D1674" s="13" t="str">
        <f>UPPER(MahasiswaTE!F1674)</f>
        <v>REGULER</v>
      </c>
      <c r="E1674" s="13" t="str">
        <f>UPPER(MahasiswaTE!G1674)</f>
        <v>L</v>
      </c>
      <c r="F1674" s="13" t="str">
        <f>UPPER(MahasiswaTE!I1674)</f>
        <v>MERUYA</v>
      </c>
      <c r="G1674" s="13" t="str">
        <f>UPPER(MahasiswaTE!E1674)</f>
        <v>SMU</v>
      </c>
    </row>
    <row r="1675" spans="1:7" ht="15">
      <c r="A1675" s="13" t="str">
        <f>UPPER(MahasiswaTE!C1675)</f>
        <v>TINTON GUNTUR BASUKI</v>
      </c>
      <c r="B1675" s="13" t="str">
        <f>MahasiswaTE!B1675</f>
        <v>01499-052    </v>
      </c>
      <c r="C1675" s="33">
        <f>MahasiswaTE!H1675</f>
        <v>1999</v>
      </c>
      <c r="D1675" s="13" t="str">
        <f>UPPER(MahasiswaTE!F1675)</f>
        <v>REGULER</v>
      </c>
      <c r="E1675" s="13" t="str">
        <f>UPPER(MahasiswaTE!G1675)</f>
        <v>L</v>
      </c>
      <c r="F1675" s="13" t="str">
        <f>UPPER(MahasiswaTE!I1675)</f>
        <v>MERUYA</v>
      </c>
      <c r="G1675" s="13" t="str">
        <f>UPPER(MahasiswaTE!E1675)</f>
        <v>SMEA</v>
      </c>
    </row>
    <row r="1676" spans="1:7" ht="15">
      <c r="A1676" s="13" t="str">
        <f>UPPER(MahasiswaTE!C1676)</f>
        <v>ULIN MASTER HOTBIANTO</v>
      </c>
      <c r="B1676" s="13" t="str">
        <f>MahasiswaTE!B1676</f>
        <v>01499-053    </v>
      </c>
      <c r="C1676" s="33">
        <f>MahasiswaTE!H1676</f>
        <v>1999</v>
      </c>
      <c r="D1676" s="13" t="str">
        <f>UPPER(MahasiswaTE!F1676)</f>
        <v>REGULER</v>
      </c>
      <c r="E1676" s="13" t="str">
        <f>UPPER(MahasiswaTE!G1676)</f>
        <v>L</v>
      </c>
      <c r="F1676" s="13" t="str">
        <f>UPPER(MahasiswaTE!I1676)</f>
        <v>MERUYA</v>
      </c>
      <c r="G1676" s="13" t="str">
        <f>UPPER(MahasiswaTE!E1676)</f>
        <v>LAINYA</v>
      </c>
    </row>
    <row r="1677" spans="1:7" ht="15">
      <c r="A1677" s="13" t="str">
        <f>UPPER(MahasiswaTE!C1677)</f>
        <v>WAHYU ARISANDI</v>
      </c>
      <c r="B1677" s="13" t="str">
        <f>MahasiswaTE!B1677</f>
        <v>01499-054    </v>
      </c>
      <c r="C1677" s="33">
        <f>MahasiswaTE!H1677</f>
        <v>1999</v>
      </c>
      <c r="D1677" s="13" t="str">
        <f>UPPER(MahasiswaTE!F1677)</f>
        <v>REGULER</v>
      </c>
      <c r="E1677" s="13" t="str">
        <f>UPPER(MahasiswaTE!G1677)</f>
        <v>L</v>
      </c>
      <c r="F1677" s="13" t="str">
        <f>UPPER(MahasiswaTE!I1677)</f>
        <v>MERUYA</v>
      </c>
      <c r="G1677" s="13" t="str">
        <f>UPPER(MahasiswaTE!E1677)</f>
        <v>SLTA</v>
      </c>
    </row>
    <row r="1678" spans="1:7" ht="15">
      <c r="A1678" s="13" t="str">
        <f>UPPER(MahasiswaTE!C1678)</f>
        <v>YOHANES KURNIA DWI JAYANTO</v>
      </c>
      <c r="B1678" s="13" t="str">
        <f>MahasiswaTE!B1678</f>
        <v>01499-055    </v>
      </c>
      <c r="C1678" s="33">
        <f>MahasiswaTE!H1678</f>
        <v>1999</v>
      </c>
      <c r="D1678" s="13" t="str">
        <f>UPPER(MahasiswaTE!F1678)</f>
        <v>REGULER</v>
      </c>
      <c r="E1678" s="13" t="str">
        <f>UPPER(MahasiswaTE!G1678)</f>
        <v>L</v>
      </c>
      <c r="F1678" s="13" t="str">
        <f>UPPER(MahasiswaTE!I1678)</f>
        <v>MERUYA</v>
      </c>
      <c r="G1678" s="13" t="str">
        <f>UPPER(MahasiswaTE!E1678)</f>
        <v>SMU</v>
      </c>
    </row>
    <row r="1679" spans="1:7" ht="15">
      <c r="A1679" s="13" t="str">
        <f>UPPER(MahasiswaTE!C1679)</f>
        <v>YUNIAR ASTAN ABADI</v>
      </c>
      <c r="B1679" s="13" t="str">
        <f>MahasiswaTE!B1679</f>
        <v>01499-056    </v>
      </c>
      <c r="C1679" s="33">
        <f>MahasiswaTE!H1679</f>
        <v>1999</v>
      </c>
      <c r="D1679" s="13" t="str">
        <f>UPPER(MahasiswaTE!F1679)</f>
        <v>REGULER</v>
      </c>
      <c r="E1679" s="13" t="str">
        <f>UPPER(MahasiswaTE!G1679)</f>
        <v>L</v>
      </c>
      <c r="F1679" s="13" t="str">
        <f>UPPER(MahasiswaTE!I1679)</f>
        <v>MERUYA</v>
      </c>
      <c r="G1679" s="13" t="str">
        <f>UPPER(MahasiswaTE!E1679)</f>
        <v>SMU</v>
      </c>
    </row>
    <row r="1680" spans="1:7" ht="15">
      <c r="A1680" s="13" t="str">
        <f>UPPER(MahasiswaTE!C1680)</f>
        <v>ZULFIKAR</v>
      </c>
      <c r="B1680" s="13" t="str">
        <f>MahasiswaTE!B1680</f>
        <v>01499-057    </v>
      </c>
      <c r="C1680" s="33">
        <f>MahasiswaTE!H1680</f>
        <v>1999</v>
      </c>
      <c r="D1680" s="13" t="str">
        <f>UPPER(MahasiswaTE!F1680)</f>
        <v>REGULER</v>
      </c>
      <c r="E1680" s="13" t="str">
        <f>UPPER(MahasiswaTE!G1680)</f>
        <v>L</v>
      </c>
      <c r="F1680" s="13" t="str">
        <f>UPPER(MahasiswaTE!I1680)</f>
        <v>MERUYA</v>
      </c>
      <c r="G1680" s="13" t="str">
        <f>UPPER(MahasiswaTE!E1680)</f>
        <v>SLTA</v>
      </c>
    </row>
    <row r="1681" spans="1:7" ht="15">
      <c r="A1681" s="13" t="str">
        <f>UPPER(MahasiswaTE!C1681)</f>
        <v>ANDEREAS VERY</v>
      </c>
      <c r="B1681" s="13" t="str">
        <f>MahasiswaTE!B1681</f>
        <v>01499-058    </v>
      </c>
      <c r="C1681" s="33">
        <f>MahasiswaTE!H1681</f>
        <v>1999</v>
      </c>
      <c r="D1681" s="13" t="str">
        <f>UPPER(MahasiswaTE!F1681)</f>
        <v>REGULER</v>
      </c>
      <c r="E1681" s="13" t="str">
        <f>UPPER(MahasiswaTE!G1681)</f>
        <v>D</v>
      </c>
      <c r="F1681" s="13" t="str">
        <f>UPPER(MahasiswaTE!I1681)</f>
        <v>MERUYA</v>
      </c>
      <c r="G1681" s="13" t="str">
        <f>UPPER(MahasiswaTE!E1681)</f>
        <v/>
      </c>
    </row>
    <row r="1682" spans="1:7" ht="15">
      <c r="A1682" s="13" t="str">
        <f>UPPER(MahasiswaTE!C1682)</f>
        <v>ANDRIE OSKARDINATA</v>
      </c>
      <c r="B1682" s="13" t="str">
        <f>MahasiswaTE!B1682</f>
        <v>01499-059    </v>
      </c>
      <c r="C1682" s="33">
        <f>MahasiswaTE!H1682</f>
        <v>1999</v>
      </c>
      <c r="D1682" s="13" t="str">
        <f>UPPER(MahasiswaTE!F1682)</f>
        <v>REGULER</v>
      </c>
      <c r="E1682" s="13" t="str">
        <f>UPPER(MahasiswaTE!G1682)</f>
        <v>L</v>
      </c>
      <c r="F1682" s="13" t="str">
        <f>UPPER(MahasiswaTE!I1682)</f>
        <v>MERUYA</v>
      </c>
      <c r="G1682" s="13" t="str">
        <f>UPPER(MahasiswaTE!E1682)</f>
        <v/>
      </c>
    </row>
    <row r="1683" spans="1:7" ht="15">
      <c r="A1683" s="13" t="str">
        <f>UPPER(MahasiswaTE!C1683)</f>
        <v>DENI RULI ERFIANTO</v>
      </c>
      <c r="B1683" s="13" t="str">
        <f>MahasiswaTE!B1683</f>
        <v>01499-060    </v>
      </c>
      <c r="C1683" s="33">
        <f>MahasiswaTE!H1683</f>
        <v>1999</v>
      </c>
      <c r="D1683" s="13" t="str">
        <f>UPPER(MahasiswaTE!F1683)</f>
        <v>REGULER</v>
      </c>
      <c r="E1683" s="13" t="str">
        <f>UPPER(MahasiswaTE!G1683)</f>
        <v>L</v>
      </c>
      <c r="F1683" s="13" t="str">
        <f>UPPER(MahasiswaTE!I1683)</f>
        <v>MERUYA</v>
      </c>
      <c r="G1683" s="13" t="str">
        <f>UPPER(MahasiswaTE!E1683)</f>
        <v/>
      </c>
    </row>
    <row r="1684" spans="1:7" ht="15">
      <c r="A1684" s="13" t="str">
        <f>UPPER(MahasiswaTE!C1684)</f>
        <v>DICK-DICK SANDHI</v>
      </c>
      <c r="B1684" s="13" t="str">
        <f>MahasiswaTE!B1684</f>
        <v>01499-061    </v>
      </c>
      <c r="C1684" s="33">
        <f>MahasiswaTE!H1684</f>
        <v>1999</v>
      </c>
      <c r="D1684" s="13" t="str">
        <f>UPPER(MahasiswaTE!F1684)</f>
        <v>REGULER</v>
      </c>
      <c r="E1684" s="13" t="str">
        <f>UPPER(MahasiswaTE!G1684)</f>
        <v>L</v>
      </c>
      <c r="F1684" s="13" t="str">
        <f>UPPER(MahasiswaTE!I1684)</f>
        <v>MERUYA</v>
      </c>
      <c r="G1684" s="13" t="str">
        <f>UPPER(MahasiswaTE!E1684)</f>
        <v/>
      </c>
    </row>
    <row r="1685" spans="1:7" ht="15">
      <c r="A1685" s="13" t="str">
        <f>UPPER(MahasiswaTE!C1685)</f>
        <v>EDY SUARNO</v>
      </c>
      <c r="B1685" s="13" t="str">
        <f>MahasiswaTE!B1685</f>
        <v>01499-062    </v>
      </c>
      <c r="C1685" s="33">
        <f>MahasiswaTE!H1685</f>
        <v>1999</v>
      </c>
      <c r="D1685" s="13" t="str">
        <f>UPPER(MahasiswaTE!F1685)</f>
        <v>REGULER</v>
      </c>
      <c r="E1685" s="13" t="str">
        <f>UPPER(MahasiswaTE!G1685)</f>
        <v>D</v>
      </c>
      <c r="F1685" s="13" t="str">
        <f>UPPER(MahasiswaTE!I1685)</f>
        <v>MERUYA</v>
      </c>
      <c r="G1685" s="13" t="str">
        <f>UPPER(MahasiswaTE!E1685)</f>
        <v/>
      </c>
    </row>
    <row r="1686" spans="1:7" ht="15">
      <c r="A1686" s="13" t="str">
        <f>UPPER(MahasiswaTE!C1686)</f>
        <v>ELY RUMPOKO</v>
      </c>
      <c r="B1686" s="13" t="str">
        <f>MahasiswaTE!B1686</f>
        <v>01499-063    </v>
      </c>
      <c r="C1686" s="33">
        <f>MahasiswaTE!H1686</f>
        <v>1999</v>
      </c>
      <c r="D1686" s="13" t="str">
        <f>UPPER(MahasiswaTE!F1686)</f>
        <v>REGULER</v>
      </c>
      <c r="E1686" s="13" t="str">
        <f>UPPER(MahasiswaTE!G1686)</f>
        <v>L</v>
      </c>
      <c r="F1686" s="13" t="str">
        <f>UPPER(MahasiswaTE!I1686)</f>
        <v>MERUYA</v>
      </c>
      <c r="G1686" s="13" t="str">
        <f>UPPER(MahasiswaTE!E1686)</f>
        <v/>
      </c>
    </row>
    <row r="1687" spans="1:7" ht="15">
      <c r="A1687" s="13" t="str">
        <f>UPPER(MahasiswaTE!C1687)</f>
        <v>HAIDAR ATTAMIMI</v>
      </c>
      <c r="B1687" s="13" t="str">
        <f>MahasiswaTE!B1687</f>
        <v>01499-064    </v>
      </c>
      <c r="C1687" s="33">
        <f>MahasiswaTE!H1687</f>
        <v>1999</v>
      </c>
      <c r="D1687" s="13" t="str">
        <f>UPPER(MahasiswaTE!F1687)</f>
        <v>REGULER</v>
      </c>
      <c r="E1687" s="13" t="str">
        <f>UPPER(MahasiswaTE!G1687)</f>
        <v>L</v>
      </c>
      <c r="F1687" s="13" t="str">
        <f>UPPER(MahasiswaTE!I1687)</f>
        <v>MERUYA</v>
      </c>
      <c r="G1687" s="13" t="str">
        <f>UPPER(MahasiswaTE!E1687)</f>
        <v/>
      </c>
    </row>
    <row r="1688" spans="1:7" ht="15">
      <c r="A1688" s="13" t="str">
        <f>UPPER(MahasiswaTE!C1688)</f>
        <v>HENDRY KRITIANTO</v>
      </c>
      <c r="B1688" s="13" t="str">
        <f>MahasiswaTE!B1688</f>
        <v>01499-065    </v>
      </c>
      <c r="C1688" s="33">
        <f>MahasiswaTE!H1688</f>
        <v>1999</v>
      </c>
      <c r="D1688" s="13" t="str">
        <f>UPPER(MahasiswaTE!F1688)</f>
        <v>REGULER</v>
      </c>
      <c r="E1688" s="13" t="str">
        <f>UPPER(MahasiswaTE!G1688)</f>
        <v>L</v>
      </c>
      <c r="F1688" s="13" t="str">
        <f>UPPER(MahasiswaTE!I1688)</f>
        <v>MERUYA</v>
      </c>
      <c r="G1688" s="13" t="str">
        <f>UPPER(MahasiswaTE!E1688)</f>
        <v/>
      </c>
    </row>
    <row r="1689" spans="1:7" ht="15">
      <c r="A1689" s="13" t="str">
        <f>UPPER(MahasiswaTE!C1689)</f>
        <v>MUCHLIZAR</v>
      </c>
      <c r="B1689" s="13" t="str">
        <f>MahasiswaTE!B1689</f>
        <v>01499-066    </v>
      </c>
      <c r="C1689" s="33">
        <f>MahasiswaTE!H1689</f>
        <v>1999</v>
      </c>
      <c r="D1689" s="13" t="str">
        <f>UPPER(MahasiswaTE!F1689)</f>
        <v>REGULER</v>
      </c>
      <c r="E1689" s="13" t="str">
        <f>UPPER(MahasiswaTE!G1689)</f>
        <v>L</v>
      </c>
      <c r="F1689" s="13" t="str">
        <f>UPPER(MahasiswaTE!I1689)</f>
        <v>MERUYA</v>
      </c>
      <c r="G1689" s="13" t="str">
        <f>UPPER(MahasiswaTE!E1689)</f>
        <v/>
      </c>
    </row>
    <row r="1690" spans="1:7" ht="15">
      <c r="A1690" s="13" t="str">
        <f>UPPER(MahasiswaTE!C1690)</f>
        <v>MUHAMMAD NAJMI</v>
      </c>
      <c r="B1690" s="13" t="str">
        <f>MahasiswaTE!B1690</f>
        <v>01499-067    </v>
      </c>
      <c r="C1690" s="33">
        <f>MahasiswaTE!H1690</f>
        <v>1999</v>
      </c>
      <c r="D1690" s="13" t="str">
        <f>UPPER(MahasiswaTE!F1690)</f>
        <v>REGULER</v>
      </c>
      <c r="E1690" s="13" t="str">
        <f>UPPER(MahasiswaTE!G1690)</f>
        <v>L</v>
      </c>
      <c r="F1690" s="13" t="str">
        <f>UPPER(MahasiswaTE!I1690)</f>
        <v>MERUYA</v>
      </c>
      <c r="G1690" s="13" t="str">
        <f>UPPER(MahasiswaTE!E1690)</f>
        <v/>
      </c>
    </row>
    <row r="1691" spans="1:7" ht="15">
      <c r="A1691" s="13" t="str">
        <f>UPPER(MahasiswaTE!C1691)</f>
        <v>SOFYAN HARAHAP</v>
      </c>
      <c r="B1691" s="13" t="str">
        <f>MahasiswaTE!B1691</f>
        <v>01499-068    </v>
      </c>
      <c r="C1691" s="33">
        <f>MahasiswaTE!H1691</f>
        <v>1999</v>
      </c>
      <c r="D1691" s="13" t="str">
        <f>UPPER(MahasiswaTE!F1691)</f>
        <v>REGULER</v>
      </c>
      <c r="E1691" s="13" t="str">
        <f>UPPER(MahasiswaTE!G1691)</f>
        <v>L</v>
      </c>
      <c r="F1691" s="13" t="str">
        <f>UPPER(MahasiswaTE!I1691)</f>
        <v>MERUYA</v>
      </c>
      <c r="G1691" s="13" t="str">
        <f>UPPER(MahasiswaTE!E1691)</f>
        <v/>
      </c>
    </row>
    <row r="1692" spans="1:7" ht="15">
      <c r="A1692" s="13" t="str">
        <f>UPPER(MahasiswaTE!C1692)</f>
        <v>SUDARYONO</v>
      </c>
      <c r="B1692" s="13" t="str">
        <f>MahasiswaTE!B1692</f>
        <v>01499-069    </v>
      </c>
      <c r="C1692" s="33">
        <f>MahasiswaTE!H1692</f>
        <v>1999</v>
      </c>
      <c r="D1692" s="13" t="str">
        <f>UPPER(MahasiswaTE!F1692)</f>
        <v>REGULER</v>
      </c>
      <c r="E1692" s="13" t="str">
        <f>UPPER(MahasiswaTE!G1692)</f>
        <v>L</v>
      </c>
      <c r="F1692" s="13" t="str">
        <f>UPPER(MahasiswaTE!I1692)</f>
        <v>MERUYA</v>
      </c>
      <c r="G1692" s="13" t="str">
        <f>UPPER(MahasiswaTE!E1692)</f>
        <v/>
      </c>
    </row>
    <row r="1693" spans="1:7" ht="15">
      <c r="A1693" s="13" t="str">
        <f>UPPER(MahasiswaTE!C1693)</f>
        <v>SUHARYO</v>
      </c>
      <c r="B1693" s="13" t="str">
        <f>MahasiswaTE!B1693</f>
        <v>01499-070    </v>
      </c>
      <c r="C1693" s="33">
        <f>MahasiswaTE!H1693</f>
        <v>1999</v>
      </c>
      <c r="D1693" s="13" t="str">
        <f>UPPER(MahasiswaTE!F1693)</f>
        <v>REGULER</v>
      </c>
      <c r="E1693" s="13" t="str">
        <f>UPPER(MahasiswaTE!G1693)</f>
        <v>L</v>
      </c>
      <c r="F1693" s="13" t="str">
        <f>UPPER(MahasiswaTE!I1693)</f>
        <v>MERUYA</v>
      </c>
      <c r="G1693" s="13" t="str">
        <f>UPPER(MahasiswaTE!E1693)</f>
        <v/>
      </c>
    </row>
    <row r="1694" spans="1:7" ht="15">
      <c r="A1694" s="13" t="str">
        <f>UPPER(MahasiswaTE!C1694)</f>
        <v>SULISTYONO</v>
      </c>
      <c r="B1694" s="13" t="str">
        <f>MahasiswaTE!B1694</f>
        <v>01499-071    </v>
      </c>
      <c r="C1694" s="33">
        <f>MahasiswaTE!H1694</f>
        <v>1999</v>
      </c>
      <c r="D1694" s="13" t="str">
        <f>UPPER(MahasiswaTE!F1694)</f>
        <v>REGULER</v>
      </c>
      <c r="E1694" s="13" t="str">
        <f>UPPER(MahasiswaTE!G1694)</f>
        <v>L</v>
      </c>
      <c r="F1694" s="13" t="str">
        <f>UPPER(MahasiswaTE!I1694)</f>
        <v>MERUYA</v>
      </c>
      <c r="G1694" s="13" t="str">
        <f>UPPER(MahasiswaTE!E1694)</f>
        <v/>
      </c>
    </row>
    <row r="1695" spans="1:7" ht="15">
      <c r="A1695" s="13" t="str">
        <f>UPPER(MahasiswaTE!C1695)</f>
        <v>SURAWAN</v>
      </c>
      <c r="B1695" s="13" t="str">
        <f>MahasiswaTE!B1695</f>
        <v>01499-072    </v>
      </c>
      <c r="C1695" s="33">
        <f>MahasiswaTE!H1695</f>
        <v>1999</v>
      </c>
      <c r="D1695" s="13" t="str">
        <f>UPPER(MahasiswaTE!F1695)</f>
        <v>REGULER</v>
      </c>
      <c r="E1695" s="13" t="str">
        <f>UPPER(MahasiswaTE!G1695)</f>
        <v>D</v>
      </c>
      <c r="F1695" s="13" t="str">
        <f>UPPER(MahasiswaTE!I1695)</f>
        <v>MERUYA</v>
      </c>
      <c r="G1695" s="13" t="str">
        <f>UPPER(MahasiswaTE!E1695)</f>
        <v/>
      </c>
    </row>
    <row r="1696" spans="1:7" ht="15">
      <c r="A1696" s="13" t="str">
        <f>UPPER(MahasiswaTE!C1696)</f>
        <v>TEGUH SETIAWAN</v>
      </c>
      <c r="B1696" s="13" t="str">
        <f>MahasiswaTE!B1696</f>
        <v>01499-073    </v>
      </c>
      <c r="C1696" s="33">
        <f>MahasiswaTE!H1696</f>
        <v>1999</v>
      </c>
      <c r="D1696" s="13" t="str">
        <f>UPPER(MahasiswaTE!F1696)</f>
        <v>REGULER</v>
      </c>
      <c r="E1696" s="13" t="str">
        <f>UPPER(MahasiswaTE!G1696)</f>
        <v>L</v>
      </c>
      <c r="F1696" s="13" t="str">
        <f>UPPER(MahasiswaTE!I1696)</f>
        <v>MERUYA</v>
      </c>
      <c r="G1696" s="13" t="str">
        <f>UPPER(MahasiswaTE!E1696)</f>
        <v/>
      </c>
    </row>
    <row r="1697" spans="1:7" ht="15">
      <c r="A1697" s="13" t="str">
        <f>UPPER(MahasiswaTE!C1697)</f>
        <v>VIDIANTO</v>
      </c>
      <c r="B1697" s="13" t="str">
        <f>MahasiswaTE!B1697</f>
        <v>01499-074    </v>
      </c>
      <c r="C1697" s="33">
        <f>MahasiswaTE!H1697</f>
        <v>1999</v>
      </c>
      <c r="D1697" s="13" t="str">
        <f>UPPER(MahasiswaTE!F1697)</f>
        <v>REGULER</v>
      </c>
      <c r="E1697" s="13" t="str">
        <f>UPPER(MahasiswaTE!G1697)</f>
        <v>L</v>
      </c>
      <c r="F1697" s="13" t="str">
        <f>UPPER(MahasiswaTE!I1697)</f>
        <v>MERUYA</v>
      </c>
      <c r="G1697" s="13" t="str">
        <f>UPPER(MahasiswaTE!E1697)</f>
        <v/>
      </c>
    </row>
    <row r="1698" spans="1:7" ht="15">
      <c r="A1698" s="13" t="str">
        <f>UPPER(MahasiswaTE!C1698)</f>
        <v>WISNU DEWANTO</v>
      </c>
      <c r="B1698" s="13" t="str">
        <f>MahasiswaTE!B1698</f>
        <v>01499-075    </v>
      </c>
      <c r="C1698" s="33">
        <f>MahasiswaTE!H1698</f>
        <v>1999</v>
      </c>
      <c r="D1698" s="13" t="str">
        <f>UPPER(MahasiswaTE!F1698)</f>
        <v>REGULER</v>
      </c>
      <c r="E1698" s="13" t="str">
        <f>UPPER(MahasiswaTE!G1698)</f>
        <v>D</v>
      </c>
      <c r="F1698" s="13" t="str">
        <f>UPPER(MahasiswaTE!I1698)</f>
        <v>MERUYA</v>
      </c>
      <c r="G1698" s="13" t="str">
        <f>UPPER(MahasiswaTE!E1698)</f>
        <v/>
      </c>
    </row>
    <row r="1699" spans="1:7" ht="15">
      <c r="A1699" s="13" t="str">
        <f>UPPER(MahasiswaTE!C1699)</f>
        <v>ANWAR EFENDI</v>
      </c>
      <c r="B1699" s="13" t="str">
        <f>MahasiswaTE!B1699</f>
        <v>01499-076    </v>
      </c>
      <c r="C1699" s="33">
        <f>MahasiswaTE!H1699</f>
        <v>1999</v>
      </c>
      <c r="D1699" s="13" t="str">
        <f>UPPER(MahasiswaTE!F1699)</f>
        <v>REGULER</v>
      </c>
      <c r="E1699" s="13" t="str">
        <f>UPPER(MahasiswaTE!G1699)</f>
        <v>D</v>
      </c>
      <c r="F1699" s="13" t="str">
        <f>UPPER(MahasiswaTE!I1699)</f>
        <v>MERUYA</v>
      </c>
      <c r="G1699" s="13" t="str">
        <f>UPPER(MahasiswaTE!E1699)</f>
        <v>SLTA</v>
      </c>
    </row>
    <row r="1700" spans="1:7" ht="15">
      <c r="A1700" s="13" t="str">
        <f>UPPER(MahasiswaTE!C1700)</f>
        <v>BUDI ISMAIL</v>
      </c>
      <c r="B1700" s="13" t="str">
        <f>MahasiswaTE!B1700</f>
        <v>01499-077    </v>
      </c>
      <c r="C1700" s="33">
        <f>MahasiswaTE!H1700</f>
        <v>1999</v>
      </c>
      <c r="D1700" s="13" t="str">
        <f>UPPER(MahasiswaTE!F1700)</f>
        <v>REGULER</v>
      </c>
      <c r="E1700" s="13" t="str">
        <f>UPPER(MahasiswaTE!G1700)</f>
        <v>L</v>
      </c>
      <c r="F1700" s="13" t="str">
        <f>UPPER(MahasiswaTE!I1700)</f>
        <v>MERUYA</v>
      </c>
      <c r="G1700" s="13" t="str">
        <f>UPPER(MahasiswaTE!E1700)</f>
        <v>SMU</v>
      </c>
    </row>
    <row r="1701" spans="1:7" ht="15">
      <c r="A1701" s="13" t="str">
        <f>UPPER(MahasiswaTE!C1701)</f>
        <v>DANI TRIYONO</v>
      </c>
      <c r="B1701" s="13" t="str">
        <f>MahasiswaTE!B1701</f>
        <v>01499-078    </v>
      </c>
      <c r="C1701" s="33">
        <f>MahasiswaTE!H1701</f>
        <v>1999</v>
      </c>
      <c r="D1701" s="13" t="str">
        <f>UPPER(MahasiswaTE!F1701)</f>
        <v>REGULER</v>
      </c>
      <c r="E1701" s="13" t="str">
        <f>UPPER(MahasiswaTE!G1701)</f>
        <v>L</v>
      </c>
      <c r="F1701" s="13" t="str">
        <f>UPPER(MahasiswaTE!I1701)</f>
        <v>MERUYA</v>
      </c>
      <c r="G1701" s="13" t="str">
        <f>UPPER(MahasiswaTE!E1701)</f>
        <v>SMU</v>
      </c>
    </row>
    <row r="1702" spans="1:7" ht="15">
      <c r="A1702" s="13" t="str">
        <f>UPPER(MahasiswaTE!C1702)</f>
        <v>DJANI CAHYONO</v>
      </c>
      <c r="B1702" s="13" t="str">
        <f>MahasiswaTE!B1702</f>
        <v>01499-079    </v>
      </c>
      <c r="C1702" s="33">
        <f>MahasiswaTE!H1702</f>
        <v>1999</v>
      </c>
      <c r="D1702" s="13" t="str">
        <f>UPPER(MahasiswaTE!F1702)</f>
        <v>REGULER</v>
      </c>
      <c r="E1702" s="13" t="str">
        <f>UPPER(MahasiswaTE!G1702)</f>
        <v>L</v>
      </c>
      <c r="F1702" s="13" t="str">
        <f>UPPER(MahasiswaTE!I1702)</f>
        <v>MERUYA</v>
      </c>
      <c r="G1702" s="13" t="str">
        <f>UPPER(MahasiswaTE!E1702)</f>
        <v>SLTA</v>
      </c>
    </row>
    <row r="1703" spans="1:7" ht="15">
      <c r="A1703" s="13" t="str">
        <f>UPPER(MahasiswaTE!C1703)</f>
        <v>FERY IRAWAN</v>
      </c>
      <c r="B1703" s="13" t="str">
        <f>MahasiswaTE!B1703</f>
        <v>01499-080    </v>
      </c>
      <c r="C1703" s="33">
        <f>MahasiswaTE!H1703</f>
        <v>1999</v>
      </c>
      <c r="D1703" s="13" t="str">
        <f>UPPER(MahasiswaTE!F1703)</f>
        <v>REGULER</v>
      </c>
      <c r="E1703" s="13" t="str">
        <f>UPPER(MahasiswaTE!G1703)</f>
        <v>L</v>
      </c>
      <c r="F1703" s="13" t="str">
        <f>UPPER(MahasiswaTE!I1703)</f>
        <v>MERUYA</v>
      </c>
      <c r="G1703" s="13" t="str">
        <f>UPPER(MahasiswaTE!E1703)</f>
        <v>SLTA</v>
      </c>
    </row>
    <row r="1704" spans="1:7" ht="15">
      <c r="A1704" s="13" t="str">
        <f>UPPER(MahasiswaTE!C1704)</f>
        <v>LENY OKTRIANA</v>
      </c>
      <c r="B1704" s="13" t="str">
        <f>MahasiswaTE!B1704</f>
        <v>01499-081    </v>
      </c>
      <c r="C1704" s="33">
        <f>MahasiswaTE!H1704</f>
        <v>1999</v>
      </c>
      <c r="D1704" s="13" t="str">
        <f>UPPER(MahasiswaTE!F1704)</f>
        <v>REGULER</v>
      </c>
      <c r="E1704" s="13" t="str">
        <f>UPPER(MahasiswaTE!G1704)</f>
        <v>L</v>
      </c>
      <c r="F1704" s="13" t="str">
        <f>UPPER(MahasiswaTE!I1704)</f>
        <v>MERUYA</v>
      </c>
      <c r="G1704" s="13" t="str">
        <f>UPPER(MahasiswaTE!E1704)</f>
        <v>SMU</v>
      </c>
    </row>
    <row r="1705" spans="1:7" ht="15">
      <c r="A1705" s="13" t="str">
        <f>UPPER(MahasiswaTE!C1705)</f>
        <v>LILIS ARYANI</v>
      </c>
      <c r="B1705" s="13" t="str">
        <f>MahasiswaTE!B1705</f>
        <v>01499-082    </v>
      </c>
      <c r="C1705" s="33">
        <f>MahasiswaTE!H1705</f>
        <v>1999</v>
      </c>
      <c r="D1705" s="13" t="str">
        <f>UPPER(MahasiswaTE!F1705)</f>
        <v>REGULER</v>
      </c>
      <c r="E1705" s="13" t="str">
        <f>UPPER(MahasiswaTE!G1705)</f>
        <v>L</v>
      </c>
      <c r="F1705" s="13" t="str">
        <f>UPPER(MahasiswaTE!I1705)</f>
        <v>MERUYA</v>
      </c>
      <c r="G1705" s="13" t="str">
        <f>UPPER(MahasiswaTE!E1705)</f>
        <v>SMU</v>
      </c>
    </row>
    <row r="1706" spans="1:7" ht="15">
      <c r="A1706" s="13" t="str">
        <f>UPPER(MahasiswaTE!C1706)</f>
        <v>MIDIAN PAKPAHAN</v>
      </c>
      <c r="B1706" s="13" t="str">
        <f>MahasiswaTE!B1706</f>
        <v>01499-083    </v>
      </c>
      <c r="C1706" s="33">
        <f>MahasiswaTE!H1706</f>
        <v>1999</v>
      </c>
      <c r="D1706" s="13" t="str">
        <f>UPPER(MahasiswaTE!F1706)</f>
        <v>REGULER</v>
      </c>
      <c r="E1706" s="13" t="str">
        <f>UPPER(MahasiswaTE!G1706)</f>
        <v>L</v>
      </c>
      <c r="F1706" s="13" t="str">
        <f>UPPER(MahasiswaTE!I1706)</f>
        <v>MERUYA</v>
      </c>
      <c r="G1706" s="13" t="str">
        <f>UPPER(MahasiswaTE!E1706)</f>
        <v>SLTA</v>
      </c>
    </row>
    <row r="1707" spans="1:7" ht="15">
      <c r="A1707" s="13" t="str">
        <f>UPPER(MahasiswaTE!C1707)</f>
        <v>MYRSAID KHANDAYAS</v>
      </c>
      <c r="B1707" s="13" t="str">
        <f>MahasiswaTE!B1707</f>
        <v>01499-084    </v>
      </c>
      <c r="C1707" s="33">
        <f>MahasiswaTE!H1707</f>
        <v>1999</v>
      </c>
      <c r="D1707" s="13" t="str">
        <f>UPPER(MahasiswaTE!F1707)</f>
        <v>REGULER</v>
      </c>
      <c r="E1707" s="13" t="str">
        <f>UPPER(MahasiswaTE!G1707)</f>
        <v>L</v>
      </c>
      <c r="F1707" s="13" t="str">
        <f>UPPER(MahasiswaTE!I1707)</f>
        <v>MERUYA</v>
      </c>
      <c r="G1707" s="13" t="str">
        <f>UPPER(MahasiswaTE!E1707)</f>
        <v>SMU</v>
      </c>
    </row>
    <row r="1708" spans="1:7" ht="15">
      <c r="A1708" s="13" t="str">
        <f>UPPER(MahasiswaTE!C1708)</f>
        <v>RUDIYANA</v>
      </c>
      <c r="B1708" s="13" t="str">
        <f>MahasiswaTE!B1708</f>
        <v>01499-085    </v>
      </c>
      <c r="C1708" s="33">
        <f>MahasiswaTE!H1708</f>
        <v>1999</v>
      </c>
      <c r="D1708" s="13" t="str">
        <f>UPPER(MahasiswaTE!F1708)</f>
        <v>REGULER</v>
      </c>
      <c r="E1708" s="13" t="str">
        <f>UPPER(MahasiswaTE!G1708)</f>
        <v>L</v>
      </c>
      <c r="F1708" s="13" t="str">
        <f>UPPER(MahasiswaTE!I1708)</f>
        <v>MERUYA</v>
      </c>
      <c r="G1708" s="13" t="str">
        <f>UPPER(MahasiswaTE!E1708)</f>
        <v>SMU</v>
      </c>
    </row>
    <row r="1709" spans="1:7" ht="15">
      <c r="A1709" s="13" t="str">
        <f>UPPER(MahasiswaTE!C1709)</f>
        <v>AHMAD LUTFI M.</v>
      </c>
      <c r="B1709" s="13" t="str">
        <f>MahasiswaTE!B1709</f>
        <v>01499-086    </v>
      </c>
      <c r="C1709" s="33">
        <f>MahasiswaTE!H1709</f>
        <v>1999</v>
      </c>
      <c r="D1709" s="13" t="str">
        <f>UPPER(MahasiswaTE!F1709)</f>
        <v>REGULER</v>
      </c>
      <c r="E1709" s="13" t="str">
        <f>UPPER(MahasiswaTE!G1709)</f>
        <v>L</v>
      </c>
      <c r="F1709" s="13" t="str">
        <f>UPPER(MahasiswaTE!I1709)</f>
        <v>MERUYA</v>
      </c>
      <c r="G1709" s="13" t="str">
        <f>UPPER(MahasiswaTE!E1709)</f>
        <v/>
      </c>
    </row>
    <row r="1710" spans="1:7" ht="15">
      <c r="A1710" s="13" t="str">
        <f>UPPER(MahasiswaTE!C1710)</f>
        <v>EKO FEBRIANTO</v>
      </c>
      <c r="B1710" s="13" t="str">
        <f>MahasiswaTE!B1710</f>
        <v>01499-087    </v>
      </c>
      <c r="C1710" s="33">
        <f>MahasiswaTE!H1710</f>
        <v>1999</v>
      </c>
      <c r="D1710" s="13" t="str">
        <f>UPPER(MahasiswaTE!F1710)</f>
        <v>REGULER</v>
      </c>
      <c r="E1710" s="13" t="str">
        <f>UPPER(MahasiswaTE!G1710)</f>
        <v>L</v>
      </c>
      <c r="F1710" s="13" t="str">
        <f>UPPER(MahasiswaTE!I1710)</f>
        <v>MERUYA</v>
      </c>
      <c r="G1710" s="13" t="str">
        <f>UPPER(MahasiswaTE!E1710)</f>
        <v/>
      </c>
    </row>
    <row r="1711" spans="1:7" ht="15">
      <c r="A1711" s="13" t="str">
        <f>UPPER(MahasiswaTE!C1711)</f>
        <v>TRUDY SETIAWAN</v>
      </c>
      <c r="B1711" s="13" t="str">
        <f>MahasiswaTE!B1711</f>
        <v>01499-088    </v>
      </c>
      <c r="C1711" s="33">
        <f>MahasiswaTE!H1711</f>
        <v>1999</v>
      </c>
      <c r="D1711" s="13" t="str">
        <f>UPPER(MahasiswaTE!F1711)</f>
        <v>REGULER</v>
      </c>
      <c r="E1711" s="13" t="str">
        <f>UPPER(MahasiswaTE!G1711)</f>
        <v>L</v>
      </c>
      <c r="F1711" s="13" t="str">
        <f>UPPER(MahasiswaTE!I1711)</f>
        <v>MERUYA</v>
      </c>
      <c r="G1711" s="13" t="str">
        <f>UPPER(MahasiswaTE!E1711)</f>
        <v/>
      </c>
    </row>
    <row r="1712" spans="1:7" ht="15">
      <c r="A1712" s="13" t="str">
        <f>UPPER(MahasiswaTE!C1712)</f>
        <v>TES 123</v>
      </c>
      <c r="B1712" s="13" t="str">
        <f>MahasiswaTE!B1712</f>
        <v>33219120052    </v>
      </c>
      <c r="C1712" s="33">
        <f>MahasiswaTE!H1712</f>
        <v>2019</v>
      </c>
      <c r="D1712" s="13" t="str">
        <f>UPPER(MahasiswaTE!F1712)</f>
        <v>REGULER</v>
      </c>
      <c r="E1712" s="13" t="str">
        <f>UPPER(MahasiswaTE!G1712)</f>
        <v>A</v>
      </c>
      <c r="F1712" s="13" t="str">
        <f>UPPER(MahasiswaTE!I1712)</f>
        <v>MERUYA</v>
      </c>
      <c r="G1712" s="13" t="str">
        <f>UPPER(MahasiswaTE!E1712)</f>
        <v>SMU</v>
      </c>
    </row>
    <row r="1713" spans="1:7" ht="15">
      <c r="A1713" s="13" t="str">
        <f>UPPER(MahasiswaTE!C1713)</f>
        <v>ADHI RAFIANTO</v>
      </c>
      <c r="B1713" s="13" t="str">
        <f>MahasiswaTE!B1713</f>
        <v>4140401-002    </v>
      </c>
      <c r="C1713" s="33">
        <f>MahasiswaTE!H1713</f>
        <v>2004</v>
      </c>
      <c r="D1713" s="13" t="str">
        <f>UPPER(MahasiswaTE!F1713)</f>
        <v>REGULER</v>
      </c>
      <c r="E1713" s="13" t="str">
        <f>UPPER(MahasiswaTE!G1713)</f>
        <v>L</v>
      </c>
      <c r="F1713" s="13" t="str">
        <f>UPPER(MahasiswaTE!I1713)</f>
        <v>MERUYA</v>
      </c>
      <c r="G1713" s="13" t="str">
        <f>UPPER(MahasiswaTE!E1713)</f>
        <v>SMU</v>
      </c>
    </row>
    <row r="1714" spans="1:7" ht="15">
      <c r="A1714" s="13" t="str">
        <f>UPPER(MahasiswaTE!C1714)</f>
        <v>AGUS HERMAWAN</v>
      </c>
      <c r="B1714" s="13" t="str">
        <f>MahasiswaTE!B1714</f>
        <v>4140401-003    </v>
      </c>
      <c r="C1714" s="33">
        <f>MahasiswaTE!H1714</f>
        <v>2004</v>
      </c>
      <c r="D1714" s="13" t="str">
        <f>UPPER(MahasiswaTE!F1714)</f>
        <v>REGULER</v>
      </c>
      <c r="E1714" s="13" t="str">
        <f>UPPER(MahasiswaTE!G1714)</f>
        <v>L</v>
      </c>
      <c r="F1714" s="13" t="str">
        <f>UPPER(MahasiswaTE!I1714)</f>
        <v>MERUYA</v>
      </c>
      <c r="G1714" s="13" t="str">
        <f>UPPER(MahasiswaTE!E1714)</f>
        <v>SMU</v>
      </c>
    </row>
    <row r="1715" spans="1:7" ht="15">
      <c r="A1715" s="13" t="str">
        <f>UPPER(MahasiswaTE!C1715)</f>
        <v>RAHMAT FURQONI ISNIAWANTO</v>
      </c>
      <c r="B1715" s="13" t="str">
        <f>MahasiswaTE!B1715</f>
        <v>4140401-004    </v>
      </c>
      <c r="C1715" s="33">
        <f>MahasiswaTE!H1715</f>
        <v>2004</v>
      </c>
      <c r="D1715" s="13" t="str">
        <f>UPPER(MahasiswaTE!F1715)</f>
        <v>REGULER</v>
      </c>
      <c r="E1715" s="13" t="str">
        <f>UPPER(MahasiswaTE!G1715)</f>
        <v>L</v>
      </c>
      <c r="F1715" s="13" t="str">
        <f>UPPER(MahasiswaTE!I1715)</f>
        <v>MERUYA</v>
      </c>
      <c r="G1715" s="13" t="str">
        <f>UPPER(MahasiswaTE!E1715)</f>
        <v>SLTA</v>
      </c>
    </row>
    <row r="1716" spans="1:7" ht="15">
      <c r="A1716" s="13" t="str">
        <f>UPPER(MahasiswaTE!C1716)</f>
        <v>MUHAMMAD FAHRUL ROZI</v>
      </c>
      <c r="B1716" s="13" t="str">
        <f>MahasiswaTE!B1716</f>
        <v>4140401-005    </v>
      </c>
      <c r="C1716" s="33">
        <f>MahasiswaTE!H1716</f>
        <v>2004</v>
      </c>
      <c r="D1716" s="13" t="str">
        <f>UPPER(MahasiswaTE!F1716)</f>
        <v>REGULER</v>
      </c>
      <c r="E1716" s="13" t="str">
        <f>UPPER(MahasiswaTE!G1716)</f>
        <v>L</v>
      </c>
      <c r="F1716" s="13" t="str">
        <f>UPPER(MahasiswaTE!I1716)</f>
        <v>MERUYA</v>
      </c>
      <c r="G1716" s="13" t="str">
        <f>UPPER(MahasiswaTE!E1716)</f>
        <v>SMU</v>
      </c>
    </row>
    <row r="1717" spans="1:7" ht="15">
      <c r="A1717" s="13" t="str">
        <f>UPPER(MahasiswaTE!C1717)</f>
        <v>AGUNG AQURI SAPUTRA</v>
      </c>
      <c r="B1717" s="13" t="str">
        <f>MahasiswaTE!B1717</f>
        <v>4140401-006    </v>
      </c>
      <c r="C1717" s="33">
        <f>MahasiswaTE!H1717</f>
        <v>2004</v>
      </c>
      <c r="D1717" s="13" t="str">
        <f>UPPER(MahasiswaTE!F1717)</f>
        <v>REGULER</v>
      </c>
      <c r="E1717" s="13" t="str">
        <f>UPPER(MahasiswaTE!G1717)</f>
        <v>D</v>
      </c>
      <c r="F1717" s="13" t="str">
        <f>UPPER(MahasiswaTE!I1717)</f>
        <v>MERUYA</v>
      </c>
      <c r="G1717" s="13" t="str">
        <f>UPPER(MahasiswaTE!E1717)</f>
        <v>SMU</v>
      </c>
    </row>
    <row r="1718" spans="1:7" ht="15">
      <c r="A1718" s="13" t="str">
        <f>UPPER(MahasiswaTE!C1718)</f>
        <v>HENI PURWASARI</v>
      </c>
      <c r="B1718" s="13" t="str">
        <f>MahasiswaTE!B1718</f>
        <v>4140401-007    </v>
      </c>
      <c r="C1718" s="33">
        <f>MahasiswaTE!H1718</f>
        <v>2004</v>
      </c>
      <c r="D1718" s="13" t="str">
        <f>UPPER(MahasiswaTE!F1718)</f>
        <v>REGULER 2</v>
      </c>
      <c r="E1718" s="13" t="str">
        <f>UPPER(MahasiswaTE!G1718)</f>
        <v>D</v>
      </c>
      <c r="F1718" s="13" t="str">
        <f>UPPER(MahasiswaTE!I1718)</f>
        <v>MERUYA</v>
      </c>
      <c r="G1718" s="13" t="str">
        <f>UPPER(MahasiswaTE!E1718)</f>
        <v>SMU</v>
      </c>
    </row>
    <row r="1719" spans="1:7" ht="15">
      <c r="A1719" s="13" t="str">
        <f>UPPER(MahasiswaTE!C1719)</f>
        <v>ANTHON SYAPUTRA</v>
      </c>
      <c r="B1719" s="13" t="str">
        <f>MahasiswaTE!B1719</f>
        <v>4140401-008    </v>
      </c>
      <c r="C1719" s="33">
        <f>MahasiswaTE!H1719</f>
        <v>2004</v>
      </c>
      <c r="D1719" s="13" t="str">
        <f>UPPER(MahasiswaTE!F1719)</f>
        <v>REGULER</v>
      </c>
      <c r="E1719" s="13" t="str">
        <f>UPPER(MahasiswaTE!G1719)</f>
        <v>D</v>
      </c>
      <c r="F1719" s="13" t="str">
        <f>UPPER(MahasiswaTE!I1719)</f>
        <v>MERUYA</v>
      </c>
      <c r="G1719" s="13" t="str">
        <f>UPPER(MahasiswaTE!E1719)</f>
        <v>SMU</v>
      </c>
    </row>
    <row r="1720" spans="1:7" ht="15">
      <c r="A1720" s="13" t="str">
        <f>UPPER(MahasiswaTE!C1720)</f>
        <v>ACHMAD BASOFI</v>
      </c>
      <c r="B1720" s="13" t="str">
        <f>MahasiswaTE!B1720</f>
        <v>4140401-009    </v>
      </c>
      <c r="C1720" s="33">
        <f>MahasiswaTE!H1720</f>
        <v>2004</v>
      </c>
      <c r="D1720" s="13" t="str">
        <f>UPPER(MahasiswaTE!F1720)</f>
        <v>REGULER</v>
      </c>
      <c r="E1720" s="13" t="str">
        <f>UPPER(MahasiswaTE!G1720)</f>
        <v>L</v>
      </c>
      <c r="F1720" s="13" t="str">
        <f>UPPER(MahasiswaTE!I1720)</f>
        <v>MERUYA</v>
      </c>
      <c r="G1720" s="13" t="str">
        <f>UPPER(MahasiswaTE!E1720)</f>
        <v>SMU</v>
      </c>
    </row>
    <row r="1721" spans="1:7" ht="15">
      <c r="A1721" s="13" t="str">
        <f>UPPER(MahasiswaTE!C1721)</f>
        <v>HADI MULYANA</v>
      </c>
      <c r="B1721" s="13" t="str">
        <f>MahasiswaTE!B1721</f>
        <v>4140401-010    </v>
      </c>
      <c r="C1721" s="33">
        <f>MahasiswaTE!H1721</f>
        <v>2004</v>
      </c>
      <c r="D1721" s="13" t="str">
        <f>UPPER(MahasiswaTE!F1721)</f>
        <v>REGULER</v>
      </c>
      <c r="E1721" s="13" t="str">
        <f>UPPER(MahasiswaTE!G1721)</f>
        <v>D</v>
      </c>
      <c r="F1721" s="13" t="str">
        <f>UPPER(MahasiswaTE!I1721)</f>
        <v>MERUYA</v>
      </c>
      <c r="G1721" s="13" t="str">
        <f>UPPER(MahasiswaTE!E1721)</f>
        <v>SMU</v>
      </c>
    </row>
    <row r="1722" spans="1:7" ht="15">
      <c r="A1722" s="13" t="str">
        <f>UPPER(MahasiswaTE!C1722)</f>
        <v>KHALID MONTAZI</v>
      </c>
      <c r="B1722" s="13" t="str">
        <f>MahasiswaTE!B1722</f>
        <v>4140401-011    </v>
      </c>
      <c r="C1722" s="33">
        <f>MahasiswaTE!H1722</f>
        <v>2004</v>
      </c>
      <c r="D1722" s="13" t="str">
        <f>UPPER(MahasiswaTE!F1722)</f>
        <v>REGULER</v>
      </c>
      <c r="E1722" s="13" t="str">
        <f>UPPER(MahasiswaTE!G1722)</f>
        <v>L</v>
      </c>
      <c r="F1722" s="13" t="str">
        <f>UPPER(MahasiswaTE!I1722)</f>
        <v>MERUYA</v>
      </c>
      <c r="G1722" s="13" t="str">
        <f>UPPER(MahasiswaTE!E1722)</f>
        <v>SLTA</v>
      </c>
    </row>
    <row r="1723" spans="1:7" ht="15">
      <c r="A1723" s="13" t="str">
        <f>UPPER(MahasiswaTE!C1723)</f>
        <v>KASNURI</v>
      </c>
      <c r="B1723" s="13" t="str">
        <f>MahasiswaTE!B1723</f>
        <v>4140401-012    </v>
      </c>
      <c r="C1723" s="33">
        <f>MahasiswaTE!H1723</f>
        <v>2004</v>
      </c>
      <c r="D1723" s="13" t="str">
        <f>UPPER(MahasiswaTE!F1723)</f>
        <v>REGULER</v>
      </c>
      <c r="E1723" s="13" t="str">
        <f>UPPER(MahasiswaTE!G1723)</f>
        <v>D</v>
      </c>
      <c r="F1723" s="13" t="str">
        <f>UPPER(MahasiswaTE!I1723)</f>
        <v>MERUYA</v>
      </c>
      <c r="G1723" s="13" t="str">
        <f>UPPER(MahasiswaTE!E1723)</f>
        <v>SLTA</v>
      </c>
    </row>
    <row r="1724" spans="1:7" ht="15">
      <c r="A1724" s="13" t="str">
        <f>UPPER(MahasiswaTE!C1724)</f>
        <v>HERI KISWANTO</v>
      </c>
      <c r="B1724" s="13" t="str">
        <f>MahasiswaTE!B1724</f>
        <v>4140401-013    </v>
      </c>
      <c r="C1724" s="33">
        <f>MahasiswaTE!H1724</f>
        <v>2004</v>
      </c>
      <c r="D1724" s="13" t="str">
        <f>UPPER(MahasiswaTE!F1724)</f>
        <v>REGULER</v>
      </c>
      <c r="E1724" s="13" t="str">
        <f>UPPER(MahasiswaTE!G1724)</f>
        <v>L</v>
      </c>
      <c r="F1724" s="13" t="str">
        <f>UPPER(MahasiswaTE!I1724)</f>
        <v>MERUYA</v>
      </c>
      <c r="G1724" s="13" t="str">
        <f>UPPER(MahasiswaTE!E1724)</f>
        <v>SMU</v>
      </c>
    </row>
    <row r="1725" spans="1:7" ht="15">
      <c r="A1725" s="13" t="str">
        <f>UPPER(MahasiswaTE!C1725)</f>
        <v>DIAN KARDIANTO</v>
      </c>
      <c r="B1725" s="13" t="str">
        <f>MahasiswaTE!B1725</f>
        <v>4140401-014    </v>
      </c>
      <c r="C1725" s="33">
        <f>MahasiswaTE!H1725</f>
        <v>2004</v>
      </c>
      <c r="D1725" s="13" t="str">
        <f>UPPER(MahasiswaTE!F1725)</f>
        <v>REGULER</v>
      </c>
      <c r="E1725" s="13" t="str">
        <f>UPPER(MahasiswaTE!G1725)</f>
        <v>L</v>
      </c>
      <c r="F1725" s="13" t="str">
        <f>UPPER(MahasiswaTE!I1725)</f>
        <v>MERUYA</v>
      </c>
      <c r="G1725" s="13" t="str">
        <f>UPPER(MahasiswaTE!E1725)</f>
        <v>SLTA</v>
      </c>
    </row>
    <row r="1726" spans="1:7" ht="15">
      <c r="A1726" s="13" t="str">
        <f>UPPER(MahasiswaTE!C1726)</f>
        <v>JONATHAN PEDRO SUWARJONO</v>
      </c>
      <c r="B1726" s="13" t="str">
        <f>MahasiswaTE!B1726</f>
        <v>4140401-015    </v>
      </c>
      <c r="C1726" s="33">
        <f>MahasiswaTE!H1726</f>
        <v>2004</v>
      </c>
      <c r="D1726" s="13" t="str">
        <f>UPPER(MahasiswaTE!F1726)</f>
        <v>REGULER</v>
      </c>
      <c r="E1726" s="13" t="str">
        <f>UPPER(MahasiswaTE!G1726)</f>
        <v>L</v>
      </c>
      <c r="F1726" s="13" t="str">
        <f>UPPER(MahasiswaTE!I1726)</f>
        <v>MERUYA</v>
      </c>
      <c r="G1726" s="13" t="str">
        <f>UPPER(MahasiswaTE!E1726)</f>
        <v>SMU</v>
      </c>
    </row>
    <row r="1727" spans="1:7" ht="15">
      <c r="A1727" s="13" t="str">
        <f>UPPER(MahasiswaTE!C1727)</f>
        <v>KURNIA INDRA SAKTI PUTRA</v>
      </c>
      <c r="B1727" s="13" t="str">
        <f>MahasiswaTE!B1727</f>
        <v>4140401-016    </v>
      </c>
      <c r="C1727" s="33">
        <f>MahasiswaTE!H1727</f>
        <v>2004</v>
      </c>
      <c r="D1727" s="13" t="str">
        <f>UPPER(MahasiswaTE!F1727)</f>
        <v>REGULER</v>
      </c>
      <c r="E1727" s="13" t="str">
        <f>UPPER(MahasiswaTE!G1727)</f>
        <v>D</v>
      </c>
      <c r="F1727" s="13" t="str">
        <f>UPPER(MahasiswaTE!I1727)</f>
        <v>MERUYA</v>
      </c>
      <c r="G1727" s="13" t="str">
        <f>UPPER(MahasiswaTE!E1727)</f>
        <v>SLTA</v>
      </c>
    </row>
    <row r="1728" spans="1:7" ht="15">
      <c r="A1728" s="13" t="str">
        <f>UPPER(MahasiswaTE!C1728)</f>
        <v>BUDI WIBOWO</v>
      </c>
      <c r="B1728" s="13" t="str">
        <f>MahasiswaTE!B1728</f>
        <v>4140401-017    </v>
      </c>
      <c r="C1728" s="33">
        <f>MahasiswaTE!H1728</f>
        <v>2004</v>
      </c>
      <c r="D1728" s="13" t="str">
        <f>UPPER(MahasiswaTE!F1728)</f>
        <v>REGULER</v>
      </c>
      <c r="E1728" s="13" t="str">
        <f>UPPER(MahasiswaTE!G1728)</f>
        <v>L</v>
      </c>
      <c r="F1728" s="13" t="str">
        <f>UPPER(MahasiswaTE!I1728)</f>
        <v>MERUYA</v>
      </c>
      <c r="G1728" s="13" t="str">
        <f>UPPER(MahasiswaTE!E1728)</f>
        <v>SMU</v>
      </c>
    </row>
    <row r="1729" spans="1:7" ht="15">
      <c r="A1729" s="13" t="str">
        <f>UPPER(MahasiswaTE!C1729)</f>
        <v>BUDI SANTOSO</v>
      </c>
      <c r="B1729" s="13" t="str">
        <f>MahasiswaTE!B1729</f>
        <v>4140401-018    </v>
      </c>
      <c r="C1729" s="33">
        <f>MahasiswaTE!H1729</f>
        <v>2004</v>
      </c>
      <c r="D1729" s="13" t="str">
        <f>UPPER(MahasiswaTE!F1729)</f>
        <v>REGULER</v>
      </c>
      <c r="E1729" s="13" t="str">
        <f>UPPER(MahasiswaTE!G1729)</f>
        <v>L</v>
      </c>
      <c r="F1729" s="13" t="str">
        <f>UPPER(MahasiswaTE!I1729)</f>
        <v>MERUYA</v>
      </c>
      <c r="G1729" s="13" t="str">
        <f>UPPER(MahasiswaTE!E1729)</f>
        <v>SLTA</v>
      </c>
    </row>
    <row r="1730" spans="1:7" ht="15">
      <c r="A1730" s="13" t="str">
        <f>UPPER(MahasiswaTE!C1730)</f>
        <v>SOBRI ALBANA</v>
      </c>
      <c r="B1730" s="13" t="str">
        <f>MahasiswaTE!B1730</f>
        <v>4140401-019    </v>
      </c>
      <c r="C1730" s="33">
        <f>MahasiswaTE!H1730</f>
        <v>2004</v>
      </c>
      <c r="D1730" s="13" t="str">
        <f>UPPER(MahasiswaTE!F1730)</f>
        <v>REGULER</v>
      </c>
      <c r="E1730" s="13" t="str">
        <f>UPPER(MahasiswaTE!G1730)</f>
        <v>L</v>
      </c>
      <c r="F1730" s="13" t="str">
        <f>UPPER(MahasiswaTE!I1730)</f>
        <v>MERUYA</v>
      </c>
      <c r="G1730" s="13" t="str">
        <f>UPPER(MahasiswaTE!E1730)</f>
        <v>SMU</v>
      </c>
    </row>
    <row r="1731" spans="1:7" ht="15">
      <c r="A1731" s="13" t="str">
        <f>UPPER(MahasiswaTE!C1731)</f>
        <v>SAIPUL BAHRI</v>
      </c>
      <c r="B1731" s="13" t="str">
        <f>MahasiswaTE!B1731</f>
        <v>4140401-020    </v>
      </c>
      <c r="C1731" s="33">
        <f>MahasiswaTE!H1731</f>
        <v>2004</v>
      </c>
      <c r="D1731" s="13" t="str">
        <f>UPPER(MahasiswaTE!F1731)</f>
        <v>REGULER</v>
      </c>
      <c r="E1731" s="13" t="str">
        <f>UPPER(MahasiswaTE!G1731)</f>
        <v>L</v>
      </c>
      <c r="F1731" s="13" t="str">
        <f>UPPER(MahasiswaTE!I1731)</f>
        <v>MERUYA</v>
      </c>
      <c r="G1731" s="13" t="str">
        <f>UPPER(MahasiswaTE!E1731)</f>
        <v>SLTA</v>
      </c>
    </row>
    <row r="1732" spans="1:7" ht="15">
      <c r="A1732" s="13" t="str">
        <f>UPPER(MahasiswaTE!C1732)</f>
        <v>NUR TRI WALUYO</v>
      </c>
      <c r="B1732" s="13" t="str">
        <f>MahasiswaTE!B1732</f>
        <v>4140401-021    </v>
      </c>
      <c r="C1732" s="33">
        <f>MahasiswaTE!H1732</f>
        <v>2004</v>
      </c>
      <c r="D1732" s="13" t="str">
        <f>UPPER(MahasiswaTE!F1732)</f>
        <v>REGULER</v>
      </c>
      <c r="E1732" s="13" t="str">
        <f>UPPER(MahasiswaTE!G1732)</f>
        <v>L</v>
      </c>
      <c r="F1732" s="13" t="str">
        <f>UPPER(MahasiswaTE!I1732)</f>
        <v>MERUYA</v>
      </c>
      <c r="G1732" s="13" t="str">
        <f>UPPER(MahasiswaTE!E1732)</f>
        <v>SLTA</v>
      </c>
    </row>
    <row r="1733" spans="1:7" ht="15">
      <c r="A1733" s="13" t="str">
        <f>UPPER(MahasiswaTE!C1733)</f>
        <v>SIGIT WINARNO</v>
      </c>
      <c r="B1733" s="13" t="str">
        <f>MahasiswaTE!B1733</f>
        <v>4140401-022    </v>
      </c>
      <c r="C1733" s="33">
        <f>MahasiswaTE!H1733</f>
        <v>2004</v>
      </c>
      <c r="D1733" s="13" t="str">
        <f>UPPER(MahasiswaTE!F1733)</f>
        <v>REGULER</v>
      </c>
      <c r="E1733" s="13" t="str">
        <f>UPPER(MahasiswaTE!G1733)</f>
        <v>L</v>
      </c>
      <c r="F1733" s="13" t="str">
        <f>UPPER(MahasiswaTE!I1733)</f>
        <v>MERUYA</v>
      </c>
      <c r="G1733" s="13" t="str">
        <f>UPPER(MahasiswaTE!E1733)</f>
        <v>SMU</v>
      </c>
    </row>
    <row r="1734" spans="1:7" ht="15">
      <c r="A1734" s="13" t="str">
        <f>UPPER(MahasiswaTE!C1734)</f>
        <v>AKHMAD WAHYU DANI</v>
      </c>
      <c r="B1734" s="13" t="str">
        <f>MahasiswaTE!B1734</f>
        <v>4140401-024    </v>
      </c>
      <c r="C1734" s="33">
        <f>MahasiswaTE!H1734</f>
        <v>2004</v>
      </c>
      <c r="D1734" s="13" t="str">
        <f>UPPER(MahasiswaTE!F1734)</f>
        <v>REGULER</v>
      </c>
      <c r="E1734" s="13" t="str">
        <f>UPPER(MahasiswaTE!G1734)</f>
        <v>L</v>
      </c>
      <c r="F1734" s="13" t="str">
        <f>UPPER(MahasiswaTE!I1734)</f>
        <v>MERUYA</v>
      </c>
      <c r="G1734" s="13" t="str">
        <f>UPPER(MahasiswaTE!E1734)</f>
        <v>SMU</v>
      </c>
    </row>
    <row r="1735" spans="1:7" ht="15">
      <c r="A1735" s="13" t="str">
        <f>UPPER(MahasiswaTE!C1735)</f>
        <v>ZAKI MUBARAK</v>
      </c>
      <c r="B1735" s="13" t="str">
        <f>MahasiswaTE!B1735</f>
        <v>4140401-025    </v>
      </c>
      <c r="C1735" s="33">
        <f>MahasiswaTE!H1735</f>
        <v>2004</v>
      </c>
      <c r="D1735" s="13" t="str">
        <f>UPPER(MahasiswaTE!F1735)</f>
        <v>REGULER</v>
      </c>
      <c r="E1735" s="13" t="str">
        <f>UPPER(MahasiswaTE!G1735)</f>
        <v>L</v>
      </c>
      <c r="F1735" s="13" t="str">
        <f>UPPER(MahasiswaTE!I1735)</f>
        <v>MERUYA</v>
      </c>
      <c r="G1735" s="13" t="str">
        <f>UPPER(MahasiswaTE!E1735)</f>
        <v>SMU</v>
      </c>
    </row>
    <row r="1736" spans="1:7" ht="15">
      <c r="A1736" s="13" t="str">
        <f>UPPER(MahasiswaTE!C1736)</f>
        <v>TAUFIK ABDUL RAHMAN</v>
      </c>
      <c r="B1736" s="13" t="str">
        <f>MahasiswaTE!B1736</f>
        <v>4140401-026    </v>
      </c>
      <c r="C1736" s="33">
        <f>MahasiswaTE!H1736</f>
        <v>2004</v>
      </c>
      <c r="D1736" s="13" t="str">
        <f>UPPER(MahasiswaTE!F1736)</f>
        <v>REGULER</v>
      </c>
      <c r="E1736" s="13" t="str">
        <f>UPPER(MahasiswaTE!G1736)</f>
        <v>L</v>
      </c>
      <c r="F1736" s="13" t="str">
        <f>UPPER(MahasiswaTE!I1736)</f>
        <v>MERUYA</v>
      </c>
      <c r="G1736" s="13" t="str">
        <f>UPPER(MahasiswaTE!E1736)</f>
        <v>SLTA</v>
      </c>
    </row>
    <row r="1737" spans="1:7" ht="15">
      <c r="A1737" s="13" t="str">
        <f>UPPER(MahasiswaTE!C1737)</f>
        <v>JHACSON PRIYANTO SIMANJUNTAK</v>
      </c>
      <c r="B1737" s="13" t="str">
        <f>MahasiswaTE!B1737</f>
        <v>4140401-027    </v>
      </c>
      <c r="C1737" s="33">
        <f>MahasiswaTE!H1737</f>
        <v>2004</v>
      </c>
      <c r="D1737" s="13" t="str">
        <f>UPPER(MahasiswaTE!F1737)</f>
        <v>REGULER</v>
      </c>
      <c r="E1737" s="13" t="str">
        <f>UPPER(MahasiswaTE!G1737)</f>
        <v>L</v>
      </c>
      <c r="F1737" s="13" t="str">
        <f>UPPER(MahasiswaTE!I1737)</f>
        <v>MERUYA</v>
      </c>
      <c r="G1737" s="13" t="str">
        <f>UPPER(MahasiswaTE!E1737)</f>
        <v>SMU</v>
      </c>
    </row>
    <row r="1738" spans="1:7" ht="15">
      <c r="A1738" s="13" t="str">
        <f>UPPER(MahasiswaTE!C1738)</f>
        <v>ICHSAN SEPTIAWAN</v>
      </c>
      <c r="B1738" s="13" t="str">
        <f>MahasiswaTE!B1738</f>
        <v>4140401-028    </v>
      </c>
      <c r="C1738" s="33">
        <f>MahasiswaTE!H1738</f>
        <v>2004</v>
      </c>
      <c r="D1738" s="13" t="str">
        <f>UPPER(MahasiswaTE!F1738)</f>
        <v>REGULER</v>
      </c>
      <c r="E1738" s="13" t="str">
        <f>UPPER(MahasiswaTE!G1738)</f>
        <v>L</v>
      </c>
      <c r="F1738" s="13" t="str">
        <f>UPPER(MahasiswaTE!I1738)</f>
        <v>MERUYA</v>
      </c>
      <c r="G1738" s="13" t="str">
        <f>UPPER(MahasiswaTE!E1738)</f>
        <v>SMEA</v>
      </c>
    </row>
    <row r="1739" spans="1:7" ht="15">
      <c r="A1739" s="13" t="str">
        <f>UPPER(MahasiswaTE!C1739)</f>
        <v>GOS WAHYUDI</v>
      </c>
      <c r="B1739" s="13" t="str">
        <f>MahasiswaTE!B1739</f>
        <v>4140401-029    </v>
      </c>
      <c r="C1739" s="33">
        <f>MahasiswaTE!H1739</f>
        <v>2004</v>
      </c>
      <c r="D1739" s="13" t="str">
        <f>UPPER(MahasiswaTE!F1739)</f>
        <v>REGULER</v>
      </c>
      <c r="E1739" s="13" t="str">
        <f>UPPER(MahasiswaTE!G1739)</f>
        <v>D</v>
      </c>
      <c r="F1739" s="13" t="str">
        <f>UPPER(MahasiswaTE!I1739)</f>
        <v>MERUYA</v>
      </c>
      <c r="G1739" s="13" t="str">
        <f>UPPER(MahasiswaTE!E1739)</f>
        <v/>
      </c>
    </row>
    <row r="1740" spans="1:7" ht="15">
      <c r="A1740" s="13" t="str">
        <f>UPPER(MahasiswaTE!C1740)</f>
        <v>IBNU ALI HASAN</v>
      </c>
      <c r="B1740" s="13" t="str">
        <f>MahasiswaTE!B1740</f>
        <v>4140401-030    </v>
      </c>
      <c r="C1740" s="33">
        <f>MahasiswaTE!H1740</f>
        <v>2004</v>
      </c>
      <c r="D1740" s="13" t="str">
        <f>UPPER(MahasiswaTE!F1740)</f>
        <v>REGULER</v>
      </c>
      <c r="E1740" s="13" t="str">
        <f>UPPER(MahasiswaTE!G1740)</f>
        <v>D</v>
      </c>
      <c r="F1740" s="13" t="str">
        <f>UPPER(MahasiswaTE!I1740)</f>
        <v>MERUYA</v>
      </c>
      <c r="G1740" s="13" t="str">
        <f>UPPER(MahasiswaTE!E1740)</f>
        <v/>
      </c>
    </row>
    <row r="1741" spans="1:7" ht="15">
      <c r="A1741" s="13" t="str">
        <f>UPPER(MahasiswaTE!C1741)</f>
        <v>JAENAL EFENDI</v>
      </c>
      <c r="B1741" s="13" t="str">
        <f>MahasiswaTE!B1741</f>
        <v>4140411-001    </v>
      </c>
      <c r="C1741" s="33">
        <f>MahasiswaTE!H1741</f>
        <v>2004</v>
      </c>
      <c r="D1741" s="13" t="str">
        <f>UPPER(MahasiswaTE!F1741)</f>
        <v>REGULER 2</v>
      </c>
      <c r="E1741" s="13" t="str">
        <f>UPPER(MahasiswaTE!G1741)</f>
        <v>D</v>
      </c>
      <c r="F1741" s="13" t="str">
        <f>UPPER(MahasiswaTE!I1741)</f>
        <v>MERUYA</v>
      </c>
      <c r="G1741" s="13" t="str">
        <f>UPPER(MahasiswaTE!E1741)</f>
        <v>SMU</v>
      </c>
    </row>
    <row r="1742" spans="1:7" ht="15">
      <c r="A1742" s="13" t="str">
        <f>UPPER(MahasiswaTE!C1742)</f>
        <v>ROMI ISMAIL</v>
      </c>
      <c r="B1742" s="13" t="str">
        <f>MahasiswaTE!B1742</f>
        <v>4140411-002    </v>
      </c>
      <c r="C1742" s="33">
        <f>MahasiswaTE!H1742</f>
        <v>2004</v>
      </c>
      <c r="D1742" s="13" t="str">
        <f>UPPER(MahasiswaTE!F1742)</f>
        <v>REGULER 2</v>
      </c>
      <c r="E1742" s="13" t="str">
        <f>UPPER(MahasiswaTE!G1742)</f>
        <v>D</v>
      </c>
      <c r="F1742" s="13" t="str">
        <f>UPPER(MahasiswaTE!I1742)</f>
        <v>MERUYA</v>
      </c>
      <c r="G1742" s="13" t="str">
        <f>UPPER(MahasiswaTE!E1742)</f>
        <v>D3</v>
      </c>
    </row>
    <row r="1743" spans="1:7" ht="15">
      <c r="A1743" s="13" t="str">
        <f>UPPER(MahasiswaTE!C1743)</f>
        <v>NUR ROCHMAN</v>
      </c>
      <c r="B1743" s="13" t="str">
        <f>MahasiswaTE!B1743</f>
        <v>4140411-003    </v>
      </c>
      <c r="C1743" s="33">
        <f>MahasiswaTE!H1743</f>
        <v>2004</v>
      </c>
      <c r="D1743" s="13" t="str">
        <f>UPPER(MahasiswaTE!F1743)</f>
        <v>REGULER 2</v>
      </c>
      <c r="E1743" s="13" t="str">
        <f>UPPER(MahasiswaTE!G1743)</f>
        <v>L</v>
      </c>
      <c r="F1743" s="13" t="str">
        <f>UPPER(MahasiswaTE!I1743)</f>
        <v>MERUYA</v>
      </c>
      <c r="G1743" s="13" t="str">
        <f>UPPER(MahasiswaTE!E1743)</f>
        <v>SMU</v>
      </c>
    </row>
    <row r="1744" spans="1:7" ht="15">
      <c r="A1744" s="13" t="str">
        <f>UPPER(MahasiswaTE!C1744)</f>
        <v>AHMAD HENDRA DERMAWAN</v>
      </c>
      <c r="B1744" s="13" t="str">
        <f>MahasiswaTE!B1744</f>
        <v>4140411-004    </v>
      </c>
      <c r="C1744" s="33">
        <f>MahasiswaTE!H1744</f>
        <v>2004</v>
      </c>
      <c r="D1744" s="13" t="str">
        <f>UPPER(MahasiswaTE!F1744)</f>
        <v>REGULER 2</v>
      </c>
      <c r="E1744" s="13" t="str">
        <f>UPPER(MahasiswaTE!G1744)</f>
        <v>D</v>
      </c>
      <c r="F1744" s="13" t="str">
        <f>UPPER(MahasiswaTE!I1744)</f>
        <v>MERUYA</v>
      </c>
      <c r="G1744" s="13" t="str">
        <f>UPPER(MahasiswaTE!E1744)</f>
        <v>PINDAHAN</v>
      </c>
    </row>
    <row r="1745" spans="1:7" ht="15">
      <c r="A1745" s="13" t="str">
        <f>UPPER(MahasiswaTE!C1745)</f>
        <v>DEDI KURNIAWAN</v>
      </c>
      <c r="B1745" s="13" t="str">
        <f>MahasiswaTE!B1745</f>
        <v>4140411-005    </v>
      </c>
      <c r="C1745" s="33">
        <f>MahasiswaTE!H1745</f>
        <v>2004</v>
      </c>
      <c r="D1745" s="13" t="str">
        <f>UPPER(MahasiswaTE!F1745)</f>
        <v>REGULER 2</v>
      </c>
      <c r="E1745" s="13" t="str">
        <f>UPPER(MahasiswaTE!G1745)</f>
        <v>D</v>
      </c>
      <c r="F1745" s="13" t="str">
        <f>UPPER(MahasiswaTE!I1745)</f>
        <v>MERUYA</v>
      </c>
      <c r="G1745" s="13" t="str">
        <f>UPPER(MahasiswaTE!E1745)</f>
        <v>SMU</v>
      </c>
    </row>
    <row r="1746" spans="1:7" ht="15">
      <c r="A1746" s="13" t="str">
        <f>UPPER(MahasiswaTE!C1746)</f>
        <v>IDHAN JUNHANNA</v>
      </c>
      <c r="B1746" s="13" t="str">
        <f>MahasiswaTE!B1746</f>
        <v>4140411-006    </v>
      </c>
      <c r="C1746" s="33">
        <f>MahasiswaTE!H1746</f>
        <v>2004</v>
      </c>
      <c r="D1746" s="13" t="str">
        <f>UPPER(MahasiswaTE!F1746)</f>
        <v>REGULER 2</v>
      </c>
      <c r="E1746" s="13" t="str">
        <f>UPPER(MahasiswaTE!G1746)</f>
        <v>L</v>
      </c>
      <c r="F1746" s="13" t="str">
        <f>UPPER(MahasiswaTE!I1746)</f>
        <v>MERUYA</v>
      </c>
      <c r="G1746" s="13" t="str">
        <f>UPPER(MahasiswaTE!E1746)</f>
        <v>SMU</v>
      </c>
    </row>
    <row r="1747" spans="1:7" ht="15">
      <c r="A1747" s="13" t="str">
        <f>UPPER(MahasiswaTE!C1747)</f>
        <v>APRIYAN NUGROHO</v>
      </c>
      <c r="B1747" s="13" t="str">
        <f>MahasiswaTE!B1747</f>
        <v>4140411-007    </v>
      </c>
      <c r="C1747" s="33">
        <f>MahasiswaTE!H1747</f>
        <v>2004</v>
      </c>
      <c r="D1747" s="13" t="str">
        <f>UPPER(MahasiswaTE!F1747)</f>
        <v>REGULER 2</v>
      </c>
      <c r="E1747" s="13" t="str">
        <f>UPPER(MahasiswaTE!G1747)</f>
        <v>L</v>
      </c>
      <c r="F1747" s="13" t="str">
        <f>UPPER(MahasiswaTE!I1747)</f>
        <v>MERUYA</v>
      </c>
      <c r="G1747" s="13" t="str">
        <f>UPPER(MahasiswaTE!E1747)</f>
        <v>SMU</v>
      </c>
    </row>
    <row r="1748" spans="1:7" ht="15">
      <c r="A1748" s="13" t="str">
        <f>UPPER(MahasiswaTE!C1748)</f>
        <v>GUNAWAN SURATMAN</v>
      </c>
      <c r="B1748" s="13" t="str">
        <f>MahasiswaTE!B1748</f>
        <v>4140411-008    </v>
      </c>
      <c r="C1748" s="33">
        <f>MahasiswaTE!H1748</f>
        <v>2004</v>
      </c>
      <c r="D1748" s="13" t="str">
        <f>UPPER(MahasiswaTE!F1748)</f>
        <v>REGULER 2</v>
      </c>
      <c r="E1748" s="13" t="str">
        <f>UPPER(MahasiswaTE!G1748)</f>
        <v>L</v>
      </c>
      <c r="F1748" s="13" t="str">
        <f>UPPER(MahasiswaTE!I1748)</f>
        <v>MERUYA</v>
      </c>
      <c r="G1748" s="13" t="str">
        <f>UPPER(MahasiswaTE!E1748)</f>
        <v>SMU</v>
      </c>
    </row>
    <row r="1749" spans="1:7" ht="15">
      <c r="A1749" s="13" t="str">
        <f>UPPER(MahasiswaTE!C1749)</f>
        <v>IWAN HERMAWAN</v>
      </c>
      <c r="B1749" s="13" t="str">
        <f>MahasiswaTE!B1749</f>
        <v>4140411-009    </v>
      </c>
      <c r="C1749" s="33">
        <f>MahasiswaTE!H1749</f>
        <v>2004</v>
      </c>
      <c r="D1749" s="13" t="str">
        <f>UPPER(MahasiswaTE!F1749)</f>
        <v>REGULER 2</v>
      </c>
      <c r="E1749" s="13" t="str">
        <f>UPPER(MahasiswaTE!G1749)</f>
        <v>L</v>
      </c>
      <c r="F1749" s="13" t="str">
        <f>UPPER(MahasiswaTE!I1749)</f>
        <v>MERUYA</v>
      </c>
      <c r="G1749" s="13" t="str">
        <f>UPPER(MahasiswaTE!E1749)</f>
        <v>SMU</v>
      </c>
    </row>
    <row r="1750" spans="1:7" ht="15">
      <c r="A1750" s="13" t="str">
        <f>UPPER(MahasiswaTE!C1750)</f>
        <v>ENDANG SAPUTRA</v>
      </c>
      <c r="B1750" s="13" t="str">
        <f>MahasiswaTE!B1750</f>
        <v>4140411-010    </v>
      </c>
      <c r="C1750" s="33">
        <f>MahasiswaTE!H1750</f>
        <v>2004</v>
      </c>
      <c r="D1750" s="13" t="str">
        <f>UPPER(MahasiswaTE!F1750)</f>
        <v>REGULER 2</v>
      </c>
      <c r="E1750" s="13" t="str">
        <f>UPPER(MahasiswaTE!G1750)</f>
        <v>L</v>
      </c>
      <c r="F1750" s="13" t="str">
        <f>UPPER(MahasiswaTE!I1750)</f>
        <v>MERUYA</v>
      </c>
      <c r="G1750" s="13" t="str">
        <f>UPPER(MahasiswaTE!E1750)</f>
        <v>D3</v>
      </c>
    </row>
    <row r="1751" spans="1:7" ht="15">
      <c r="A1751" s="13" t="str">
        <f>UPPER(MahasiswaTE!C1751)</f>
        <v>SURYAMAN</v>
      </c>
      <c r="B1751" s="13" t="str">
        <f>MahasiswaTE!B1751</f>
        <v>4140411-011    </v>
      </c>
      <c r="C1751" s="33">
        <f>MahasiswaTE!H1751</f>
        <v>2004</v>
      </c>
      <c r="D1751" s="13" t="str">
        <f>UPPER(MahasiswaTE!F1751)</f>
        <v>REGULER 2</v>
      </c>
      <c r="E1751" s="13" t="str">
        <f>UPPER(MahasiswaTE!G1751)</f>
        <v>D</v>
      </c>
      <c r="F1751" s="13" t="str">
        <f>UPPER(MahasiswaTE!I1751)</f>
        <v>MERUYA</v>
      </c>
      <c r="G1751" s="13" t="str">
        <f>UPPER(MahasiswaTE!E1751)</f>
        <v>SMU</v>
      </c>
    </row>
    <row r="1752" spans="1:7" ht="15">
      <c r="A1752" s="13" t="str">
        <f>UPPER(MahasiswaTE!C1752)</f>
        <v>MUHAMMAD MEILIYANTO</v>
      </c>
      <c r="B1752" s="13" t="str">
        <f>MahasiswaTE!B1752</f>
        <v>4140411-012    </v>
      </c>
      <c r="C1752" s="33">
        <f>MahasiswaTE!H1752</f>
        <v>2004</v>
      </c>
      <c r="D1752" s="13" t="str">
        <f>UPPER(MahasiswaTE!F1752)</f>
        <v>REGULER 2</v>
      </c>
      <c r="E1752" s="13" t="str">
        <f>UPPER(MahasiswaTE!G1752)</f>
        <v>L</v>
      </c>
      <c r="F1752" s="13" t="str">
        <f>UPPER(MahasiswaTE!I1752)</f>
        <v>MERUYA</v>
      </c>
      <c r="G1752" s="13" t="str">
        <f>UPPER(MahasiswaTE!E1752)</f>
        <v>D3</v>
      </c>
    </row>
    <row r="1753" spans="1:7" ht="15">
      <c r="A1753" s="13" t="str">
        <f>UPPER(MahasiswaTE!C1753)</f>
        <v>MUHAMMAD TUKOT</v>
      </c>
      <c r="B1753" s="13" t="str">
        <f>MahasiswaTE!B1753</f>
        <v>4140411-014    </v>
      </c>
      <c r="C1753" s="33">
        <f>MahasiswaTE!H1753</f>
        <v>2004</v>
      </c>
      <c r="D1753" s="13" t="str">
        <f>UPPER(MahasiswaTE!F1753)</f>
        <v>REGULER 2</v>
      </c>
      <c r="E1753" s="13" t="str">
        <f>UPPER(MahasiswaTE!G1753)</f>
        <v>D</v>
      </c>
      <c r="F1753" s="13" t="str">
        <f>UPPER(MahasiswaTE!I1753)</f>
        <v>MERUYA</v>
      </c>
      <c r="G1753" s="13" t="str">
        <f>UPPER(MahasiswaTE!E1753)</f>
        <v>D3</v>
      </c>
    </row>
    <row r="1754" spans="1:7" ht="15">
      <c r="A1754" s="13" t="str">
        <f>UPPER(MahasiswaTE!C1754)</f>
        <v>HANTYO NERO</v>
      </c>
      <c r="B1754" s="13" t="str">
        <f>MahasiswaTE!B1754</f>
        <v>4140411-015    </v>
      </c>
      <c r="C1754" s="33">
        <f>MahasiswaTE!H1754</f>
        <v>2004</v>
      </c>
      <c r="D1754" s="13" t="str">
        <f>UPPER(MahasiswaTE!F1754)</f>
        <v>REGULER 2</v>
      </c>
      <c r="E1754" s="13" t="str">
        <f>UPPER(MahasiswaTE!G1754)</f>
        <v>D</v>
      </c>
      <c r="F1754" s="13" t="str">
        <f>UPPER(MahasiswaTE!I1754)</f>
        <v>MERUYA</v>
      </c>
      <c r="G1754" s="13" t="str">
        <f>UPPER(MahasiswaTE!E1754)</f>
        <v>D3</v>
      </c>
    </row>
    <row r="1755" spans="1:7" ht="15">
      <c r="A1755" s="13" t="str">
        <f>UPPER(MahasiswaTE!C1755)</f>
        <v>HERMAWAN DODI AHMAD DAROJAT</v>
      </c>
      <c r="B1755" s="13" t="str">
        <f>MahasiswaTE!B1755</f>
        <v>4140411-016    </v>
      </c>
      <c r="C1755" s="33">
        <f>MahasiswaTE!H1755</f>
        <v>2004</v>
      </c>
      <c r="D1755" s="13" t="str">
        <f>UPPER(MahasiswaTE!F1755)</f>
        <v>REGULER 2</v>
      </c>
      <c r="E1755" s="13" t="str">
        <f>UPPER(MahasiswaTE!G1755)</f>
        <v>L</v>
      </c>
      <c r="F1755" s="13" t="str">
        <f>UPPER(MahasiswaTE!I1755)</f>
        <v>MERUYA</v>
      </c>
      <c r="G1755" s="13" t="str">
        <f>UPPER(MahasiswaTE!E1755)</f>
        <v>SMU</v>
      </c>
    </row>
    <row r="1756" spans="1:7" ht="15">
      <c r="A1756" s="13" t="str">
        <f>UPPER(MahasiswaTE!C1756)</f>
        <v>DINI FAJAR LESTARI</v>
      </c>
      <c r="B1756" s="13" t="str">
        <f>MahasiswaTE!B1756</f>
        <v>4140411-017    </v>
      </c>
      <c r="C1756" s="33">
        <f>MahasiswaTE!H1756</f>
        <v>2004</v>
      </c>
      <c r="D1756" s="13" t="str">
        <f>UPPER(MahasiswaTE!F1756)</f>
        <v>REGULER 2</v>
      </c>
      <c r="E1756" s="13" t="str">
        <f>UPPER(MahasiswaTE!G1756)</f>
        <v>L</v>
      </c>
      <c r="F1756" s="13" t="str">
        <f>UPPER(MahasiswaTE!I1756)</f>
        <v>MENTENG</v>
      </c>
      <c r="G1756" s="13" t="str">
        <f>UPPER(MahasiswaTE!E1756)</f>
        <v>D3</v>
      </c>
    </row>
    <row r="1757" spans="1:7" ht="15">
      <c r="A1757" s="13" t="str">
        <f>UPPER(MahasiswaTE!C1757)</f>
        <v>JEFFRI SANI</v>
      </c>
      <c r="B1757" s="13" t="str">
        <f>MahasiswaTE!B1757</f>
        <v>4140411-018    </v>
      </c>
      <c r="C1757" s="33">
        <f>MahasiswaTE!H1757</f>
        <v>2004</v>
      </c>
      <c r="D1757" s="13" t="str">
        <f>UPPER(MahasiswaTE!F1757)</f>
        <v>REGULER 2</v>
      </c>
      <c r="E1757" s="13" t="str">
        <f>UPPER(MahasiswaTE!G1757)</f>
        <v>D</v>
      </c>
      <c r="F1757" s="13" t="str">
        <f>UPPER(MahasiswaTE!I1757)</f>
        <v>DEPOK</v>
      </c>
      <c r="G1757" s="13" t="str">
        <f>UPPER(MahasiswaTE!E1757)</f>
        <v>SMU</v>
      </c>
    </row>
    <row r="1758" spans="1:7" ht="15">
      <c r="A1758" s="13" t="str">
        <f>UPPER(MahasiswaTE!C1758)</f>
        <v>NANANG MISBAHUL BASHOR</v>
      </c>
      <c r="B1758" s="13" t="str">
        <f>MahasiswaTE!B1758</f>
        <v>4140411-019    </v>
      </c>
      <c r="C1758" s="33">
        <f>MahasiswaTE!H1758</f>
        <v>2004</v>
      </c>
      <c r="D1758" s="13" t="str">
        <f>UPPER(MahasiswaTE!F1758)</f>
        <v>REGULER 2</v>
      </c>
      <c r="E1758" s="13" t="str">
        <f>UPPER(MahasiswaTE!G1758)</f>
        <v>L</v>
      </c>
      <c r="F1758" s="13" t="str">
        <f>UPPER(MahasiswaTE!I1758)</f>
        <v>MERUYA</v>
      </c>
      <c r="G1758" s="13" t="str">
        <f>UPPER(MahasiswaTE!E1758)</f>
        <v>D3</v>
      </c>
    </row>
    <row r="1759" spans="1:7" ht="15">
      <c r="A1759" s="13" t="str">
        <f>UPPER(MahasiswaTE!C1759)</f>
        <v>WANDI</v>
      </c>
      <c r="B1759" s="13" t="str">
        <f>MahasiswaTE!B1759</f>
        <v>4140411-020    </v>
      </c>
      <c r="C1759" s="33">
        <f>MahasiswaTE!H1759</f>
        <v>2004</v>
      </c>
      <c r="D1759" s="13" t="str">
        <f>UPPER(MahasiswaTE!F1759)</f>
        <v>REGULER 2</v>
      </c>
      <c r="E1759" s="13" t="str">
        <f>UPPER(MahasiswaTE!G1759)</f>
        <v>D</v>
      </c>
      <c r="F1759" s="13" t="str">
        <f>UPPER(MahasiswaTE!I1759)</f>
        <v>MERUYA</v>
      </c>
      <c r="G1759" s="13" t="str">
        <f>UPPER(MahasiswaTE!E1759)</f>
        <v>D3</v>
      </c>
    </row>
    <row r="1760" spans="1:7" ht="15">
      <c r="A1760" s="13" t="str">
        <f>UPPER(MahasiswaTE!C1760)</f>
        <v>YAHYA ARIF RAHADIAN</v>
      </c>
      <c r="B1760" s="13" t="str">
        <f>MahasiswaTE!B1760</f>
        <v>4140411-021    </v>
      </c>
      <c r="C1760" s="33">
        <f>MahasiswaTE!H1760</f>
        <v>2004</v>
      </c>
      <c r="D1760" s="13" t="str">
        <f>UPPER(MahasiswaTE!F1760)</f>
        <v>REGULER 2</v>
      </c>
      <c r="E1760" s="13" t="str">
        <f>UPPER(MahasiswaTE!G1760)</f>
        <v>L</v>
      </c>
      <c r="F1760" s="13" t="str">
        <f>UPPER(MahasiswaTE!I1760)</f>
        <v>MERUYA</v>
      </c>
      <c r="G1760" s="13" t="str">
        <f>UPPER(MahasiswaTE!E1760)</f>
        <v>SMU</v>
      </c>
    </row>
    <row r="1761" spans="1:7" ht="15">
      <c r="A1761" s="13" t="str">
        <f>UPPER(MahasiswaTE!C1761)</f>
        <v>DANAN SETIOKO</v>
      </c>
      <c r="B1761" s="13" t="str">
        <f>MahasiswaTE!B1761</f>
        <v>4140411-022    </v>
      </c>
      <c r="C1761" s="33">
        <f>MahasiswaTE!H1761</f>
        <v>2004</v>
      </c>
      <c r="D1761" s="13" t="str">
        <f>UPPER(MahasiswaTE!F1761)</f>
        <v>REGULER 2</v>
      </c>
      <c r="E1761" s="13" t="str">
        <f>UPPER(MahasiswaTE!G1761)</f>
        <v>D</v>
      </c>
      <c r="F1761" s="13" t="str">
        <f>UPPER(MahasiswaTE!I1761)</f>
        <v>MERUYA</v>
      </c>
      <c r="G1761" s="13" t="str">
        <f>UPPER(MahasiswaTE!E1761)</f>
        <v>D3</v>
      </c>
    </row>
    <row r="1762" spans="1:7" ht="15">
      <c r="A1762" s="13" t="str">
        <f>UPPER(MahasiswaTE!C1762)</f>
        <v>TEGUH HARI SETIAWAN</v>
      </c>
      <c r="B1762" s="13" t="str">
        <f>MahasiswaTE!B1762</f>
        <v>4140411-023    </v>
      </c>
      <c r="C1762" s="33">
        <f>MahasiswaTE!H1762</f>
        <v>2004</v>
      </c>
      <c r="D1762" s="13" t="str">
        <f>UPPER(MahasiswaTE!F1762)</f>
        <v>REGULER 2</v>
      </c>
      <c r="E1762" s="13" t="str">
        <f>UPPER(MahasiswaTE!G1762)</f>
        <v>D</v>
      </c>
      <c r="F1762" s="13" t="str">
        <f>UPPER(MahasiswaTE!I1762)</f>
        <v>MERUYA</v>
      </c>
      <c r="G1762" s="13" t="str">
        <f>UPPER(MahasiswaTE!E1762)</f>
        <v>SMU</v>
      </c>
    </row>
    <row r="1763" spans="1:7" ht="15">
      <c r="A1763" s="13" t="str">
        <f>UPPER(MahasiswaTE!C1763)</f>
        <v>BAMBANG ISDIYANTO</v>
      </c>
      <c r="B1763" s="13" t="str">
        <f>MahasiswaTE!B1763</f>
        <v>4140411-024    </v>
      </c>
      <c r="C1763" s="33">
        <f>MahasiswaTE!H1763</f>
        <v>2004</v>
      </c>
      <c r="D1763" s="13" t="str">
        <f>UPPER(MahasiswaTE!F1763)</f>
        <v>REGULER 2</v>
      </c>
      <c r="E1763" s="13" t="str">
        <f>UPPER(MahasiswaTE!G1763)</f>
        <v>D</v>
      </c>
      <c r="F1763" s="13" t="str">
        <f>UPPER(MahasiswaTE!I1763)</f>
        <v>MERUYA</v>
      </c>
      <c r="G1763" s="13" t="str">
        <f>UPPER(MahasiswaTE!E1763)</f>
        <v>D3</v>
      </c>
    </row>
    <row r="1764" spans="1:7" ht="15">
      <c r="A1764" s="13" t="str">
        <f>UPPER(MahasiswaTE!C1764)</f>
        <v>EDHI SOEYITNO</v>
      </c>
      <c r="B1764" s="13" t="str">
        <f>MahasiswaTE!B1764</f>
        <v>4140411-025    </v>
      </c>
      <c r="C1764" s="33">
        <f>MahasiswaTE!H1764</f>
        <v>2004</v>
      </c>
      <c r="D1764" s="13" t="str">
        <f>UPPER(MahasiswaTE!F1764)</f>
        <v>REGULER 2</v>
      </c>
      <c r="E1764" s="13" t="str">
        <f>UPPER(MahasiswaTE!G1764)</f>
        <v>D</v>
      </c>
      <c r="F1764" s="13" t="str">
        <f>UPPER(MahasiswaTE!I1764)</f>
        <v>MERUYA</v>
      </c>
      <c r="G1764" s="13" t="str">
        <f>UPPER(MahasiswaTE!E1764)</f>
        <v>SMU</v>
      </c>
    </row>
    <row r="1765" spans="1:7" ht="15">
      <c r="A1765" s="13" t="str">
        <f>UPPER(MahasiswaTE!C1765)</f>
        <v>ANTON HARYONO</v>
      </c>
      <c r="B1765" s="13" t="str">
        <f>MahasiswaTE!B1765</f>
        <v>4140411-026    </v>
      </c>
      <c r="C1765" s="33">
        <f>MahasiswaTE!H1765</f>
        <v>2004</v>
      </c>
      <c r="D1765" s="13" t="str">
        <f>UPPER(MahasiswaTE!F1765)</f>
        <v>REGULER 2</v>
      </c>
      <c r="E1765" s="13" t="str">
        <f>UPPER(MahasiswaTE!G1765)</f>
        <v>L</v>
      </c>
      <c r="F1765" s="13" t="str">
        <f>UPPER(MahasiswaTE!I1765)</f>
        <v>MERUYA</v>
      </c>
      <c r="G1765" s="13" t="str">
        <f>UPPER(MahasiswaTE!E1765)</f>
        <v>SMU</v>
      </c>
    </row>
    <row r="1766" spans="1:7" ht="15">
      <c r="A1766" s="13" t="str">
        <f>UPPER(MahasiswaTE!C1766)</f>
        <v>AGUS SETIAWAN</v>
      </c>
      <c r="B1766" s="13" t="str">
        <f>MahasiswaTE!B1766</f>
        <v>4140411-027    </v>
      </c>
      <c r="C1766" s="33">
        <f>MahasiswaTE!H1766</f>
        <v>2004</v>
      </c>
      <c r="D1766" s="13" t="str">
        <f>UPPER(MahasiswaTE!F1766)</f>
        <v>REGULER 2</v>
      </c>
      <c r="E1766" s="13" t="str">
        <f>UPPER(MahasiswaTE!G1766)</f>
        <v>D</v>
      </c>
      <c r="F1766" s="13" t="str">
        <f>UPPER(MahasiswaTE!I1766)</f>
        <v>MERUYA</v>
      </c>
      <c r="G1766" s="13" t="str">
        <f>UPPER(MahasiswaTE!E1766)</f>
        <v>SMU</v>
      </c>
    </row>
    <row r="1767" spans="1:7" ht="15">
      <c r="A1767" s="13" t="str">
        <f>UPPER(MahasiswaTE!C1767)</f>
        <v>DWI SUSANTO</v>
      </c>
      <c r="B1767" s="13" t="str">
        <f>MahasiswaTE!B1767</f>
        <v>4140411-029    </v>
      </c>
      <c r="C1767" s="33">
        <f>MahasiswaTE!H1767</f>
        <v>2004</v>
      </c>
      <c r="D1767" s="13" t="str">
        <f>UPPER(MahasiswaTE!F1767)</f>
        <v>REGULER 2</v>
      </c>
      <c r="E1767" s="13" t="str">
        <f>UPPER(MahasiswaTE!G1767)</f>
        <v>D</v>
      </c>
      <c r="F1767" s="13" t="str">
        <f>UPPER(MahasiswaTE!I1767)</f>
        <v>MENTENG</v>
      </c>
      <c r="G1767" s="13" t="str">
        <f>UPPER(MahasiswaTE!E1767)</f>
        <v>PINDAHAN</v>
      </c>
    </row>
    <row r="1768" spans="1:7" ht="15">
      <c r="A1768" s="13" t="str">
        <f>UPPER(MahasiswaTE!C1768)</f>
        <v>NUROKHMAH</v>
      </c>
      <c r="B1768" s="13" t="str">
        <f>MahasiswaTE!B1768</f>
        <v>4140411-030    </v>
      </c>
      <c r="C1768" s="33">
        <f>MahasiswaTE!H1768</f>
        <v>2004</v>
      </c>
      <c r="D1768" s="13" t="str">
        <f>UPPER(MahasiswaTE!F1768)</f>
        <v>REGULER 2</v>
      </c>
      <c r="E1768" s="13" t="str">
        <f>UPPER(MahasiswaTE!G1768)</f>
        <v>L</v>
      </c>
      <c r="F1768" s="13" t="str">
        <f>UPPER(MahasiswaTE!I1768)</f>
        <v>MERUYA</v>
      </c>
      <c r="G1768" s="13" t="str">
        <f>UPPER(MahasiswaTE!E1768)</f>
        <v>D3</v>
      </c>
    </row>
    <row r="1769" spans="1:7" ht="15">
      <c r="A1769" s="13" t="str">
        <f>UPPER(MahasiswaTE!C1769)</f>
        <v>ARIE ADRIANSYAH</v>
      </c>
      <c r="B1769" s="13" t="str">
        <f>MahasiswaTE!B1769</f>
        <v>4140411-031    </v>
      </c>
      <c r="C1769" s="33">
        <f>MahasiswaTE!H1769</f>
        <v>2004</v>
      </c>
      <c r="D1769" s="13" t="str">
        <f>UPPER(MahasiswaTE!F1769)</f>
        <v>REGULER 2</v>
      </c>
      <c r="E1769" s="13" t="str">
        <f>UPPER(MahasiswaTE!G1769)</f>
        <v>L</v>
      </c>
      <c r="F1769" s="13" t="str">
        <f>UPPER(MahasiswaTE!I1769)</f>
        <v>MENTENG</v>
      </c>
      <c r="G1769" s="13" t="str">
        <f>UPPER(MahasiswaTE!E1769)</f>
        <v>D3</v>
      </c>
    </row>
    <row r="1770" spans="1:7" ht="15">
      <c r="A1770" s="13" t="str">
        <f>UPPER(MahasiswaTE!C1770)</f>
        <v>ACHMAD MURSYID HASAN</v>
      </c>
      <c r="B1770" s="13" t="str">
        <f>MahasiswaTE!B1770</f>
        <v>4140411-032    </v>
      </c>
      <c r="C1770" s="33">
        <f>MahasiswaTE!H1770</f>
        <v>2004</v>
      </c>
      <c r="D1770" s="13" t="str">
        <f>UPPER(MahasiswaTE!F1770)</f>
        <v>REGULER 2</v>
      </c>
      <c r="E1770" s="13" t="str">
        <f>UPPER(MahasiswaTE!G1770)</f>
        <v>L</v>
      </c>
      <c r="F1770" s="13" t="str">
        <f>UPPER(MahasiswaTE!I1770)</f>
        <v>MERUYA</v>
      </c>
      <c r="G1770" s="13" t="str">
        <f>UPPER(MahasiswaTE!E1770)</f>
        <v>SMU</v>
      </c>
    </row>
    <row r="1771" spans="1:7" ht="15">
      <c r="A1771" s="13" t="str">
        <f>UPPER(MahasiswaTE!C1771)</f>
        <v>HARIS HIDAYAT TULLAH</v>
      </c>
      <c r="B1771" s="13" t="str">
        <f>MahasiswaTE!B1771</f>
        <v>4140411-033    </v>
      </c>
      <c r="C1771" s="33">
        <f>MahasiswaTE!H1771</f>
        <v>2004</v>
      </c>
      <c r="D1771" s="13" t="str">
        <f>UPPER(MahasiswaTE!F1771)</f>
        <v>REGULER 2</v>
      </c>
      <c r="E1771" s="13" t="str">
        <f>UPPER(MahasiswaTE!G1771)</f>
        <v>D</v>
      </c>
      <c r="F1771" s="13" t="str">
        <f>UPPER(MahasiswaTE!I1771)</f>
        <v>MERUYA</v>
      </c>
      <c r="G1771" s="13" t="str">
        <f>UPPER(MahasiswaTE!E1771)</f>
        <v>D3</v>
      </c>
    </row>
    <row r="1772" spans="1:7" ht="15">
      <c r="A1772" s="13" t="str">
        <f>UPPER(MahasiswaTE!C1772)</f>
        <v>SUGANDA ADHI PRIYATNA</v>
      </c>
      <c r="B1772" s="13" t="str">
        <f>MahasiswaTE!B1772</f>
        <v>4140411-034    </v>
      </c>
      <c r="C1772" s="33">
        <f>MahasiswaTE!H1772</f>
        <v>2004</v>
      </c>
      <c r="D1772" s="13" t="str">
        <f>UPPER(MahasiswaTE!F1772)</f>
        <v>REGULER 2</v>
      </c>
      <c r="E1772" s="13" t="str">
        <f>UPPER(MahasiswaTE!G1772)</f>
        <v>L</v>
      </c>
      <c r="F1772" s="13" t="str">
        <f>UPPER(MahasiswaTE!I1772)</f>
        <v>MERUYA</v>
      </c>
      <c r="G1772" s="13" t="str">
        <f>UPPER(MahasiswaTE!E1772)</f>
        <v>D3</v>
      </c>
    </row>
    <row r="1773" spans="1:7" ht="15">
      <c r="A1773" s="13" t="str">
        <f>UPPER(MahasiswaTE!C1773)</f>
        <v>HENDRA ELIBERT PURBA</v>
      </c>
      <c r="B1773" s="13" t="str">
        <f>MahasiswaTE!B1773</f>
        <v>4140411-035    </v>
      </c>
      <c r="C1773" s="33">
        <f>MahasiswaTE!H1773</f>
        <v>2004</v>
      </c>
      <c r="D1773" s="13" t="str">
        <f>UPPER(MahasiswaTE!F1773)</f>
        <v>REGULER 2</v>
      </c>
      <c r="E1773" s="13" t="str">
        <f>UPPER(MahasiswaTE!G1773)</f>
        <v>L</v>
      </c>
      <c r="F1773" s="13" t="str">
        <f>UPPER(MahasiswaTE!I1773)</f>
        <v>MERUYA</v>
      </c>
      <c r="G1773" s="13" t="str">
        <f>UPPER(MahasiswaTE!E1773)</f>
        <v>D3</v>
      </c>
    </row>
    <row r="1774" spans="1:7" ht="15">
      <c r="A1774" s="13" t="str">
        <f>UPPER(MahasiswaTE!C1774)</f>
        <v>JOKO TRIYONO</v>
      </c>
      <c r="B1774" s="13" t="str">
        <f>MahasiswaTE!B1774</f>
        <v>4140411-036    </v>
      </c>
      <c r="C1774" s="33">
        <f>MahasiswaTE!H1774</f>
        <v>2004</v>
      </c>
      <c r="D1774" s="13" t="str">
        <f>UPPER(MahasiswaTE!F1774)</f>
        <v>REGULER 2</v>
      </c>
      <c r="E1774" s="13" t="str">
        <f>UPPER(MahasiswaTE!G1774)</f>
        <v>L</v>
      </c>
      <c r="F1774" s="13" t="str">
        <f>UPPER(MahasiswaTE!I1774)</f>
        <v>MENTENG</v>
      </c>
      <c r="G1774" s="13" t="str">
        <f>UPPER(MahasiswaTE!E1774)</f>
        <v>D3</v>
      </c>
    </row>
    <row r="1775" spans="1:7" ht="15">
      <c r="A1775" s="13" t="str">
        <f>UPPER(MahasiswaTE!C1775)</f>
        <v>Y. ARIESTIYANTO</v>
      </c>
      <c r="B1775" s="13" t="str">
        <f>MahasiswaTE!B1775</f>
        <v>4140411-037    </v>
      </c>
      <c r="C1775" s="33">
        <f>MahasiswaTE!H1775</f>
        <v>2004</v>
      </c>
      <c r="D1775" s="13" t="str">
        <f>UPPER(MahasiswaTE!F1775)</f>
        <v>REGULER 2</v>
      </c>
      <c r="E1775" s="13" t="str">
        <f>UPPER(MahasiswaTE!G1775)</f>
        <v>L</v>
      </c>
      <c r="F1775" s="13" t="str">
        <f>UPPER(MahasiswaTE!I1775)</f>
        <v>MERUYA</v>
      </c>
      <c r="G1775" s="13" t="str">
        <f>UPPER(MahasiswaTE!E1775)</f>
        <v>D3</v>
      </c>
    </row>
    <row r="1776" spans="1:7" ht="15">
      <c r="A1776" s="13" t="str">
        <f>UPPER(MahasiswaTE!C1776)</f>
        <v>SARBINIH</v>
      </c>
      <c r="B1776" s="13" t="str">
        <f>MahasiswaTE!B1776</f>
        <v>4140411-038    </v>
      </c>
      <c r="C1776" s="33">
        <f>MahasiswaTE!H1776</f>
        <v>2004</v>
      </c>
      <c r="D1776" s="13" t="str">
        <f>UPPER(MahasiswaTE!F1776)</f>
        <v>REGULER 2</v>
      </c>
      <c r="E1776" s="13" t="str">
        <f>UPPER(MahasiswaTE!G1776)</f>
        <v>D</v>
      </c>
      <c r="F1776" s="13" t="str">
        <f>UPPER(MahasiswaTE!I1776)</f>
        <v>MERUYA</v>
      </c>
      <c r="G1776" s="13" t="str">
        <f>UPPER(MahasiswaTE!E1776)</f>
        <v>SMU</v>
      </c>
    </row>
    <row r="1777" spans="1:7" ht="15">
      <c r="A1777" s="13" t="str">
        <f>UPPER(MahasiswaTE!C1777)</f>
        <v>YUSUP SUPRIADI</v>
      </c>
      <c r="B1777" s="13" t="str">
        <f>MahasiswaTE!B1777</f>
        <v>4140411-039    </v>
      </c>
      <c r="C1777" s="33">
        <f>MahasiswaTE!H1777</f>
        <v>2004</v>
      </c>
      <c r="D1777" s="13" t="str">
        <f>UPPER(MahasiswaTE!F1777)</f>
        <v>REGULER 2</v>
      </c>
      <c r="E1777" s="13" t="str">
        <f>UPPER(MahasiswaTE!G1777)</f>
        <v>L</v>
      </c>
      <c r="F1777" s="13" t="str">
        <f>UPPER(MahasiswaTE!I1777)</f>
        <v>MERUYA</v>
      </c>
      <c r="G1777" s="13" t="str">
        <f>UPPER(MahasiswaTE!E1777)</f>
        <v>SMU</v>
      </c>
    </row>
    <row r="1778" spans="1:7" ht="15">
      <c r="A1778" s="13" t="str">
        <f>UPPER(MahasiswaTE!C1778)</f>
        <v>RIADOH ISKANDARIYAH</v>
      </c>
      <c r="B1778" s="13" t="str">
        <f>MahasiswaTE!B1778</f>
        <v>4140411-040    </v>
      </c>
      <c r="C1778" s="33">
        <f>MahasiswaTE!H1778</f>
        <v>2004</v>
      </c>
      <c r="D1778" s="13" t="str">
        <f>UPPER(MahasiswaTE!F1778)</f>
        <v>REGULER 2</v>
      </c>
      <c r="E1778" s="13" t="str">
        <f>UPPER(MahasiswaTE!G1778)</f>
        <v>L</v>
      </c>
      <c r="F1778" s="13" t="str">
        <f>UPPER(MahasiswaTE!I1778)</f>
        <v>MERUYA</v>
      </c>
      <c r="G1778" s="13" t="str">
        <f>UPPER(MahasiswaTE!E1778)</f>
        <v>SMU</v>
      </c>
    </row>
    <row r="1779" spans="1:7" ht="15">
      <c r="A1779" s="13" t="str">
        <f>UPPER(MahasiswaTE!C1779)</f>
        <v>M FAZLY KHADAPI</v>
      </c>
      <c r="B1779" s="13" t="str">
        <f>MahasiswaTE!B1779</f>
        <v>4140411-041    </v>
      </c>
      <c r="C1779" s="33">
        <f>MahasiswaTE!H1779</f>
        <v>2004</v>
      </c>
      <c r="D1779" s="13" t="str">
        <f>UPPER(MahasiswaTE!F1779)</f>
        <v>REGULER 2</v>
      </c>
      <c r="E1779" s="13" t="str">
        <f>UPPER(MahasiswaTE!G1779)</f>
        <v>D</v>
      </c>
      <c r="F1779" s="13" t="str">
        <f>UPPER(MahasiswaTE!I1779)</f>
        <v>MERUYA</v>
      </c>
      <c r="G1779" s="13" t="str">
        <f>UPPER(MahasiswaTE!E1779)</f>
        <v>D3</v>
      </c>
    </row>
    <row r="1780" spans="1:7" ht="15">
      <c r="A1780" s="13" t="str">
        <f>UPPER(MahasiswaTE!C1780)</f>
        <v>NUR HIDAYAT</v>
      </c>
      <c r="B1780" s="13" t="str">
        <f>MahasiswaTE!B1780</f>
        <v>4140411-042    </v>
      </c>
      <c r="C1780" s="33">
        <f>MahasiswaTE!H1780</f>
        <v>2004</v>
      </c>
      <c r="D1780" s="13" t="str">
        <f>UPPER(MahasiswaTE!F1780)</f>
        <v>REGULER 2</v>
      </c>
      <c r="E1780" s="13" t="str">
        <f>UPPER(MahasiswaTE!G1780)</f>
        <v>L</v>
      </c>
      <c r="F1780" s="13" t="str">
        <f>UPPER(MahasiswaTE!I1780)</f>
        <v>MENTENG</v>
      </c>
      <c r="G1780" s="13" t="str">
        <f>UPPER(MahasiswaTE!E1780)</f>
        <v>D3</v>
      </c>
    </row>
    <row r="1781" spans="1:7" ht="15">
      <c r="A1781" s="13" t="str">
        <f>UPPER(MahasiswaTE!C1781)</f>
        <v>EKO WAHYUDI</v>
      </c>
      <c r="B1781" s="13" t="str">
        <f>MahasiswaTE!B1781</f>
        <v>4140411-043    </v>
      </c>
      <c r="C1781" s="33">
        <f>MahasiswaTE!H1781</f>
        <v>2004</v>
      </c>
      <c r="D1781" s="13" t="str">
        <f>UPPER(MahasiswaTE!F1781)</f>
        <v>REGULER 2</v>
      </c>
      <c r="E1781" s="13" t="str">
        <f>UPPER(MahasiswaTE!G1781)</f>
        <v>L</v>
      </c>
      <c r="F1781" s="13" t="str">
        <f>UPPER(MahasiswaTE!I1781)</f>
        <v>MENTENG</v>
      </c>
      <c r="G1781" s="13" t="str">
        <f>UPPER(MahasiswaTE!E1781)</f>
        <v>D3</v>
      </c>
    </row>
    <row r="1782" spans="1:7" ht="15">
      <c r="A1782" s="13" t="str">
        <f>UPPER(MahasiswaTE!C1782)</f>
        <v>YAKO MARWAKO</v>
      </c>
      <c r="B1782" s="13" t="str">
        <f>MahasiswaTE!B1782</f>
        <v>4140411-044    </v>
      </c>
      <c r="C1782" s="33">
        <f>MahasiswaTE!H1782</f>
        <v>2004</v>
      </c>
      <c r="D1782" s="13" t="str">
        <f>UPPER(MahasiswaTE!F1782)</f>
        <v>REGULER 2</v>
      </c>
      <c r="E1782" s="13" t="str">
        <f>UPPER(MahasiswaTE!G1782)</f>
        <v>D</v>
      </c>
      <c r="F1782" s="13" t="str">
        <f>UPPER(MahasiswaTE!I1782)</f>
        <v>MERUYA</v>
      </c>
      <c r="G1782" s="13" t="str">
        <f>UPPER(MahasiswaTE!E1782)</f>
        <v>D3</v>
      </c>
    </row>
    <row r="1783" spans="1:7" ht="15">
      <c r="A1783" s="13" t="str">
        <f>UPPER(MahasiswaTE!C1783)</f>
        <v>ABDUR ROZAQ HAMDANI</v>
      </c>
      <c r="B1783" s="13" t="str">
        <f>MahasiswaTE!B1783</f>
        <v>4140411-046    </v>
      </c>
      <c r="C1783" s="33">
        <f>MahasiswaTE!H1783</f>
        <v>2004</v>
      </c>
      <c r="D1783" s="13" t="str">
        <f>UPPER(MahasiswaTE!F1783)</f>
        <v>REGULER 2</v>
      </c>
      <c r="E1783" s="13" t="str">
        <f>UPPER(MahasiswaTE!G1783)</f>
        <v>L</v>
      </c>
      <c r="F1783" s="13" t="str">
        <f>UPPER(MahasiswaTE!I1783)</f>
        <v>MERUYA</v>
      </c>
      <c r="G1783" s="13" t="str">
        <f>UPPER(MahasiswaTE!E1783)</f>
        <v>D3</v>
      </c>
    </row>
    <row r="1784" spans="1:7" ht="15">
      <c r="A1784" s="13" t="str">
        <f>UPPER(MahasiswaTE!C1784)</f>
        <v>RIYANTO</v>
      </c>
      <c r="B1784" s="13" t="str">
        <f>MahasiswaTE!B1784</f>
        <v>4140411-047    </v>
      </c>
      <c r="C1784" s="33">
        <f>MahasiswaTE!H1784</f>
        <v>2004</v>
      </c>
      <c r="D1784" s="13" t="str">
        <f>UPPER(MahasiswaTE!F1784)</f>
        <v>REGULER 2</v>
      </c>
      <c r="E1784" s="13" t="str">
        <f>UPPER(MahasiswaTE!G1784)</f>
        <v>L</v>
      </c>
      <c r="F1784" s="13" t="str">
        <f>UPPER(MahasiswaTE!I1784)</f>
        <v>MERUYA</v>
      </c>
      <c r="G1784" s="13" t="str">
        <f>UPPER(MahasiswaTE!E1784)</f>
        <v>PINDAHAN</v>
      </c>
    </row>
    <row r="1785" spans="1:7" ht="15">
      <c r="A1785" s="13" t="str">
        <f>UPPER(MahasiswaTE!C1785)</f>
        <v>SLAMET RIYADI</v>
      </c>
      <c r="B1785" s="13" t="str">
        <f>MahasiswaTE!B1785</f>
        <v>4140411-048    </v>
      </c>
      <c r="C1785" s="33">
        <f>MahasiswaTE!H1785</f>
        <v>2004</v>
      </c>
      <c r="D1785" s="13" t="str">
        <f>UPPER(MahasiswaTE!F1785)</f>
        <v>REGULER 2</v>
      </c>
      <c r="E1785" s="13" t="str">
        <f>UPPER(MahasiswaTE!G1785)</f>
        <v>P</v>
      </c>
      <c r="F1785" s="13" t="str">
        <f>UPPER(MahasiswaTE!I1785)</f>
        <v>MERUYA</v>
      </c>
      <c r="G1785" s="13" t="str">
        <f>UPPER(MahasiswaTE!E1785)</f>
        <v>SMU</v>
      </c>
    </row>
    <row r="1786" spans="1:7" ht="15">
      <c r="A1786" s="13" t="str">
        <f>UPPER(MahasiswaTE!C1786)</f>
        <v>KISWASONO J DHARMOJO</v>
      </c>
      <c r="B1786" s="13" t="str">
        <f>MahasiswaTE!B1786</f>
        <v>4140411-049    </v>
      </c>
      <c r="C1786" s="33">
        <f>MahasiswaTE!H1786</f>
        <v>2004</v>
      </c>
      <c r="D1786" s="13" t="str">
        <f>UPPER(MahasiswaTE!F1786)</f>
        <v>REGULER 2</v>
      </c>
      <c r="E1786" s="13" t="str">
        <f>UPPER(MahasiswaTE!G1786)</f>
        <v>D</v>
      </c>
      <c r="F1786" s="13" t="str">
        <f>UPPER(MahasiswaTE!I1786)</f>
        <v>MENTENG</v>
      </c>
      <c r="G1786" s="13" t="str">
        <f>UPPER(MahasiswaTE!E1786)</f>
        <v>D3</v>
      </c>
    </row>
    <row r="1787" spans="1:7" ht="15">
      <c r="A1787" s="13" t="str">
        <f>UPPER(MahasiswaTE!C1787)</f>
        <v>LAWU ARGO ANTONO</v>
      </c>
      <c r="B1787" s="13" t="str">
        <f>MahasiswaTE!B1787</f>
        <v>4140411-050    </v>
      </c>
      <c r="C1787" s="33">
        <f>MahasiswaTE!H1787</f>
        <v>2004</v>
      </c>
      <c r="D1787" s="13" t="str">
        <f>UPPER(MahasiswaTE!F1787)</f>
        <v>REGULER 2</v>
      </c>
      <c r="E1787" s="13" t="str">
        <f>UPPER(MahasiswaTE!G1787)</f>
        <v>L</v>
      </c>
      <c r="F1787" s="13" t="str">
        <f>UPPER(MahasiswaTE!I1787)</f>
        <v>MENTENG</v>
      </c>
      <c r="G1787" s="13" t="str">
        <f>UPPER(MahasiswaTE!E1787)</f>
        <v>D3</v>
      </c>
    </row>
    <row r="1788" spans="1:7" ht="15">
      <c r="A1788" s="13" t="str">
        <f>UPPER(MahasiswaTE!C1788)</f>
        <v>AHMAD NURDIN IBNU CHOZIN</v>
      </c>
      <c r="B1788" s="13" t="str">
        <f>MahasiswaTE!B1788</f>
        <v>4140411-051    </v>
      </c>
      <c r="C1788" s="33">
        <f>MahasiswaTE!H1788</f>
        <v>2004</v>
      </c>
      <c r="D1788" s="13" t="str">
        <f>UPPER(MahasiswaTE!F1788)</f>
        <v>REGULER 2</v>
      </c>
      <c r="E1788" s="13" t="str">
        <f>UPPER(MahasiswaTE!G1788)</f>
        <v>L</v>
      </c>
      <c r="F1788" s="13" t="str">
        <f>UPPER(MahasiswaTE!I1788)</f>
        <v>MERUYA</v>
      </c>
      <c r="G1788" s="13" t="str">
        <f>UPPER(MahasiswaTE!E1788)</f>
        <v>D3</v>
      </c>
    </row>
    <row r="1789" spans="1:7" ht="15">
      <c r="A1789" s="13" t="str">
        <f>UPPER(MahasiswaTE!C1789)</f>
        <v>ISMAIL</v>
      </c>
      <c r="B1789" s="13" t="str">
        <f>MahasiswaTE!B1789</f>
        <v>4140411-052    </v>
      </c>
      <c r="C1789" s="33">
        <f>MahasiswaTE!H1789</f>
        <v>2004</v>
      </c>
      <c r="D1789" s="13" t="str">
        <f>UPPER(MahasiswaTE!F1789)</f>
        <v>REGULER 2</v>
      </c>
      <c r="E1789" s="13" t="str">
        <f>UPPER(MahasiswaTE!G1789)</f>
        <v>D</v>
      </c>
      <c r="F1789" s="13" t="str">
        <f>UPPER(MahasiswaTE!I1789)</f>
        <v>MERUYA</v>
      </c>
      <c r="G1789" s="13" t="str">
        <f>UPPER(MahasiswaTE!E1789)</f>
        <v>SMU</v>
      </c>
    </row>
    <row r="1790" spans="1:7" ht="15">
      <c r="A1790" s="13" t="str">
        <f>UPPER(MahasiswaTE!C1790)</f>
        <v>IMAN KHOLIK HAFITRI</v>
      </c>
      <c r="B1790" s="13" t="str">
        <f>MahasiswaTE!B1790</f>
        <v>4140411-053    </v>
      </c>
      <c r="C1790" s="33">
        <f>MahasiswaTE!H1790</f>
        <v>2004</v>
      </c>
      <c r="D1790" s="13" t="str">
        <f>UPPER(MahasiswaTE!F1790)</f>
        <v>REGULER 2</v>
      </c>
      <c r="E1790" s="13" t="str">
        <f>UPPER(MahasiswaTE!G1790)</f>
        <v>L</v>
      </c>
      <c r="F1790" s="13" t="str">
        <f>UPPER(MahasiswaTE!I1790)</f>
        <v>MERUYA</v>
      </c>
      <c r="G1790" s="13" t="str">
        <f>UPPER(MahasiswaTE!E1790)</f>
        <v>SMU</v>
      </c>
    </row>
    <row r="1791" spans="1:7" ht="15">
      <c r="A1791" s="13" t="str">
        <f>UPPER(MahasiswaTE!C1791)</f>
        <v>ROMELIH</v>
      </c>
      <c r="B1791" s="13" t="str">
        <f>MahasiswaTE!B1791</f>
        <v>4140411-054    </v>
      </c>
      <c r="C1791" s="33">
        <f>MahasiswaTE!H1791</f>
        <v>2004</v>
      </c>
      <c r="D1791" s="13" t="str">
        <f>UPPER(MahasiswaTE!F1791)</f>
        <v>REGULER 2</v>
      </c>
      <c r="E1791" s="13" t="str">
        <f>UPPER(MahasiswaTE!G1791)</f>
        <v>D</v>
      </c>
      <c r="F1791" s="13" t="str">
        <f>UPPER(MahasiswaTE!I1791)</f>
        <v>MERUYA</v>
      </c>
      <c r="G1791" s="13" t="str">
        <f>UPPER(MahasiswaTE!E1791)</f>
        <v>SMU</v>
      </c>
    </row>
    <row r="1792" spans="1:7" ht="15">
      <c r="A1792" s="13" t="str">
        <f>UPPER(MahasiswaTE!C1792)</f>
        <v>ANSARI KUSUMA</v>
      </c>
      <c r="B1792" s="13" t="str">
        <f>MahasiswaTE!B1792</f>
        <v>4140411-055    </v>
      </c>
      <c r="C1792" s="33">
        <f>MahasiswaTE!H1792</f>
        <v>2004</v>
      </c>
      <c r="D1792" s="13" t="str">
        <f>UPPER(MahasiswaTE!F1792)</f>
        <v>REGULER 2</v>
      </c>
      <c r="E1792" s="13" t="str">
        <f>UPPER(MahasiswaTE!G1792)</f>
        <v>D</v>
      </c>
      <c r="F1792" s="13" t="str">
        <f>UPPER(MahasiswaTE!I1792)</f>
        <v>MERUYA</v>
      </c>
      <c r="G1792" s="13" t="str">
        <f>UPPER(MahasiswaTE!E1792)</f>
        <v>SMU</v>
      </c>
    </row>
    <row r="1793" spans="1:7" ht="15">
      <c r="A1793" s="13" t="str">
        <f>UPPER(MahasiswaTE!C1793)</f>
        <v>IRA IRNAWANI SITANGGANG</v>
      </c>
      <c r="B1793" s="13" t="str">
        <f>MahasiswaTE!B1793</f>
        <v>4140411-056    </v>
      </c>
      <c r="C1793" s="33">
        <f>MahasiswaTE!H1793</f>
        <v>2004</v>
      </c>
      <c r="D1793" s="13" t="str">
        <f>UPPER(MahasiswaTE!F1793)</f>
        <v>REGULER 2</v>
      </c>
      <c r="E1793" s="13" t="str">
        <f>UPPER(MahasiswaTE!G1793)</f>
        <v>L</v>
      </c>
      <c r="F1793" s="13" t="str">
        <f>UPPER(MahasiswaTE!I1793)</f>
        <v>MENTENG</v>
      </c>
      <c r="G1793" s="13" t="str">
        <f>UPPER(MahasiswaTE!E1793)</f>
        <v>D3</v>
      </c>
    </row>
    <row r="1794" spans="1:7" ht="15">
      <c r="A1794" s="13" t="str">
        <f>UPPER(MahasiswaTE!C1794)</f>
        <v>SAMIJA</v>
      </c>
      <c r="B1794" s="13" t="str">
        <f>MahasiswaTE!B1794</f>
        <v>4140411-057    </v>
      </c>
      <c r="C1794" s="33">
        <f>MahasiswaTE!H1794</f>
        <v>2004</v>
      </c>
      <c r="D1794" s="13" t="str">
        <f>UPPER(MahasiswaTE!F1794)</f>
        <v>REGULER 2</v>
      </c>
      <c r="E1794" s="13" t="str">
        <f>UPPER(MahasiswaTE!G1794)</f>
        <v>L</v>
      </c>
      <c r="F1794" s="13" t="str">
        <f>UPPER(MahasiswaTE!I1794)</f>
        <v>MENTENG</v>
      </c>
      <c r="G1794" s="13" t="str">
        <f>UPPER(MahasiswaTE!E1794)</f>
        <v>D3</v>
      </c>
    </row>
    <row r="1795" spans="1:7" ht="15">
      <c r="A1795" s="13" t="str">
        <f>UPPER(MahasiswaTE!C1795)</f>
        <v>DODDY FIRMANSYAH</v>
      </c>
      <c r="B1795" s="13" t="str">
        <f>MahasiswaTE!B1795</f>
        <v>4140411-058    </v>
      </c>
      <c r="C1795" s="33">
        <f>MahasiswaTE!H1795</f>
        <v>2004</v>
      </c>
      <c r="D1795" s="13" t="str">
        <f>UPPER(MahasiswaTE!F1795)</f>
        <v>REGULER 2</v>
      </c>
      <c r="E1795" s="13" t="str">
        <f>UPPER(MahasiswaTE!G1795)</f>
        <v>D</v>
      </c>
      <c r="F1795" s="13" t="str">
        <f>UPPER(MahasiswaTE!I1795)</f>
        <v>MENTENG</v>
      </c>
      <c r="G1795" s="13" t="str">
        <f>UPPER(MahasiswaTE!E1795)</f>
        <v>D3</v>
      </c>
    </row>
    <row r="1796" spans="1:7" ht="15">
      <c r="A1796" s="13" t="str">
        <f>UPPER(MahasiswaTE!C1796)</f>
        <v>EFVI MIARISTI</v>
      </c>
      <c r="B1796" s="13" t="str">
        <f>MahasiswaTE!B1796</f>
        <v>4140411-059    </v>
      </c>
      <c r="C1796" s="33">
        <f>MahasiswaTE!H1796</f>
        <v>2004</v>
      </c>
      <c r="D1796" s="13" t="str">
        <f>UPPER(MahasiswaTE!F1796)</f>
        <v>REGULER 2</v>
      </c>
      <c r="E1796" s="13" t="str">
        <f>UPPER(MahasiswaTE!G1796)</f>
        <v>L</v>
      </c>
      <c r="F1796" s="13" t="str">
        <f>UPPER(MahasiswaTE!I1796)</f>
        <v>MENTENG</v>
      </c>
      <c r="G1796" s="13" t="str">
        <f>UPPER(MahasiswaTE!E1796)</f>
        <v>D3</v>
      </c>
    </row>
    <row r="1797" spans="1:7" ht="15">
      <c r="A1797" s="13" t="str">
        <f>UPPER(MahasiswaTE!C1797)</f>
        <v>TARO</v>
      </c>
      <c r="B1797" s="13" t="str">
        <f>MahasiswaTE!B1797</f>
        <v>4140411-060    </v>
      </c>
      <c r="C1797" s="33">
        <f>MahasiswaTE!H1797</f>
        <v>2004</v>
      </c>
      <c r="D1797" s="13" t="str">
        <f>UPPER(MahasiswaTE!F1797)</f>
        <v>REGULER 2</v>
      </c>
      <c r="E1797" s="13" t="str">
        <f>UPPER(MahasiswaTE!G1797)</f>
        <v>L</v>
      </c>
      <c r="F1797" s="13" t="str">
        <f>UPPER(MahasiswaTE!I1797)</f>
        <v>MERUYA</v>
      </c>
      <c r="G1797" s="13" t="str">
        <f>UPPER(MahasiswaTE!E1797)</f>
        <v>SMU</v>
      </c>
    </row>
    <row r="1798" spans="1:7" ht="15">
      <c r="A1798" s="13" t="str">
        <f>UPPER(MahasiswaTE!C1798)</f>
        <v>INDRA NURUL IHRAM</v>
      </c>
      <c r="B1798" s="13" t="str">
        <f>MahasiswaTE!B1798</f>
        <v>4140411-061    </v>
      </c>
      <c r="C1798" s="33">
        <f>MahasiswaTE!H1798</f>
        <v>2004</v>
      </c>
      <c r="D1798" s="13" t="str">
        <f>UPPER(MahasiswaTE!F1798)</f>
        <v>REGULER 2</v>
      </c>
      <c r="E1798" s="13" t="str">
        <f>UPPER(MahasiswaTE!G1798)</f>
        <v>D</v>
      </c>
      <c r="F1798" s="13" t="str">
        <f>UPPER(MahasiswaTE!I1798)</f>
        <v>MERUYA</v>
      </c>
      <c r="G1798" s="13" t="str">
        <f>UPPER(MahasiswaTE!E1798)</f>
        <v>SMU</v>
      </c>
    </row>
    <row r="1799" spans="1:7" ht="15">
      <c r="A1799" s="13" t="str">
        <f>UPPER(MahasiswaTE!C1799)</f>
        <v>TAUFIK HIDAYAT</v>
      </c>
      <c r="B1799" s="13" t="str">
        <f>MahasiswaTE!B1799</f>
        <v>4140411-062    </v>
      </c>
      <c r="C1799" s="33">
        <f>MahasiswaTE!H1799</f>
        <v>2004</v>
      </c>
      <c r="D1799" s="13" t="str">
        <f>UPPER(MahasiswaTE!F1799)</f>
        <v>REGULER 2</v>
      </c>
      <c r="E1799" s="13" t="str">
        <f>UPPER(MahasiswaTE!G1799)</f>
        <v>L</v>
      </c>
      <c r="F1799" s="13" t="str">
        <f>UPPER(MahasiswaTE!I1799)</f>
        <v>MENTENG</v>
      </c>
      <c r="G1799" s="13" t="str">
        <f>UPPER(MahasiswaTE!E1799)</f>
        <v>SMU</v>
      </c>
    </row>
    <row r="1800" spans="1:7" ht="15">
      <c r="A1800" s="13" t="str">
        <f>UPPER(MahasiswaTE!C1800)</f>
        <v>BAMBANG TRI ATMOKO</v>
      </c>
      <c r="B1800" s="13" t="str">
        <f>MahasiswaTE!B1800</f>
        <v>4140411-063    </v>
      </c>
      <c r="C1800" s="33">
        <f>MahasiswaTE!H1800</f>
        <v>2004</v>
      </c>
      <c r="D1800" s="13" t="str">
        <f>UPPER(MahasiswaTE!F1800)</f>
        <v>REGULER 2</v>
      </c>
      <c r="E1800" s="13" t="str">
        <f>UPPER(MahasiswaTE!G1800)</f>
        <v>D</v>
      </c>
      <c r="F1800" s="13" t="str">
        <f>UPPER(MahasiswaTE!I1800)</f>
        <v>MERUYA</v>
      </c>
      <c r="G1800" s="13" t="str">
        <f>UPPER(MahasiswaTE!E1800)</f>
        <v>SMU</v>
      </c>
    </row>
    <row r="1801" spans="1:7" ht="15">
      <c r="A1801" s="13" t="str">
        <f>UPPER(MahasiswaTE!C1801)</f>
        <v>TAGOR MUDA</v>
      </c>
      <c r="B1801" s="13" t="str">
        <f>MahasiswaTE!B1801</f>
        <v>4140411-065    </v>
      </c>
      <c r="C1801" s="33">
        <f>MahasiswaTE!H1801</f>
        <v>2004</v>
      </c>
      <c r="D1801" s="13" t="str">
        <f>UPPER(MahasiswaTE!F1801)</f>
        <v>REGULER 2</v>
      </c>
      <c r="E1801" s="13" t="str">
        <f>UPPER(MahasiswaTE!G1801)</f>
        <v>L</v>
      </c>
      <c r="F1801" s="13" t="str">
        <f>UPPER(MahasiswaTE!I1801)</f>
        <v>MERUYA</v>
      </c>
      <c r="G1801" s="13" t="str">
        <f>UPPER(MahasiswaTE!E1801)</f>
        <v>D3</v>
      </c>
    </row>
    <row r="1802" spans="1:7" ht="15">
      <c r="A1802" s="13" t="str">
        <f>UPPER(MahasiswaTE!C1802)</f>
        <v>HENDY AGUNG SETIAWAN</v>
      </c>
      <c r="B1802" s="13" t="str">
        <f>MahasiswaTE!B1802</f>
        <v>4140411-066    </v>
      </c>
      <c r="C1802" s="33">
        <f>MahasiswaTE!H1802</f>
        <v>2004</v>
      </c>
      <c r="D1802" s="13" t="str">
        <f>UPPER(MahasiswaTE!F1802)</f>
        <v>REGULER 2</v>
      </c>
      <c r="E1802" s="13" t="str">
        <f>UPPER(MahasiswaTE!G1802)</f>
        <v>D</v>
      </c>
      <c r="F1802" s="13" t="str">
        <f>UPPER(MahasiswaTE!I1802)</f>
        <v>MENTENG</v>
      </c>
      <c r="G1802" s="13" t="str">
        <f>UPPER(MahasiswaTE!E1802)</f>
        <v>D3</v>
      </c>
    </row>
    <row r="1803" spans="1:7" ht="15">
      <c r="A1803" s="13" t="str">
        <f>UPPER(MahasiswaTE!C1803)</f>
        <v>DIKI OKTOFIANUS</v>
      </c>
      <c r="B1803" s="13" t="str">
        <f>MahasiswaTE!B1803</f>
        <v>4140411-067    </v>
      </c>
      <c r="C1803" s="33">
        <f>MahasiswaTE!H1803</f>
        <v>2004</v>
      </c>
      <c r="D1803" s="13" t="str">
        <f>UPPER(MahasiswaTE!F1803)</f>
        <v>REGULER 2</v>
      </c>
      <c r="E1803" s="13" t="str">
        <f>UPPER(MahasiswaTE!G1803)</f>
        <v>L</v>
      </c>
      <c r="F1803" s="13" t="str">
        <f>UPPER(MahasiswaTE!I1803)</f>
        <v>MENTENG</v>
      </c>
      <c r="G1803" s="13" t="str">
        <f>UPPER(MahasiswaTE!E1803)</f>
        <v>D3</v>
      </c>
    </row>
    <row r="1804" spans="1:7" ht="15">
      <c r="A1804" s="13" t="str">
        <f>UPPER(MahasiswaTE!C1804)</f>
        <v>SHOLIMIN</v>
      </c>
      <c r="B1804" s="13" t="str">
        <f>MahasiswaTE!B1804</f>
        <v>4140411-068    </v>
      </c>
      <c r="C1804" s="33">
        <f>MahasiswaTE!H1804</f>
        <v>2004</v>
      </c>
      <c r="D1804" s="13" t="str">
        <f>UPPER(MahasiswaTE!F1804)</f>
        <v>REGULER 2</v>
      </c>
      <c r="E1804" s="13" t="str">
        <f>UPPER(MahasiswaTE!G1804)</f>
        <v>D</v>
      </c>
      <c r="F1804" s="13" t="str">
        <f>UPPER(MahasiswaTE!I1804)</f>
        <v>MERUYA</v>
      </c>
      <c r="G1804" s="13" t="str">
        <f>UPPER(MahasiswaTE!E1804)</f>
        <v>SMU</v>
      </c>
    </row>
    <row r="1805" spans="1:7" ht="15">
      <c r="A1805" s="13" t="str">
        <f>UPPER(MahasiswaTE!C1805)</f>
        <v>ARIF AVIANTO</v>
      </c>
      <c r="B1805" s="13" t="str">
        <f>MahasiswaTE!B1805</f>
        <v>4140411-069    </v>
      </c>
      <c r="C1805" s="33">
        <f>MahasiswaTE!H1805</f>
        <v>2004</v>
      </c>
      <c r="D1805" s="13" t="str">
        <f>UPPER(MahasiswaTE!F1805)</f>
        <v>REGULER 2</v>
      </c>
      <c r="E1805" s="13" t="str">
        <f>UPPER(MahasiswaTE!G1805)</f>
        <v>D</v>
      </c>
      <c r="F1805" s="13" t="str">
        <f>UPPER(MahasiswaTE!I1805)</f>
        <v>MERUYA</v>
      </c>
      <c r="G1805" s="13" t="str">
        <f>UPPER(MahasiswaTE!E1805)</f>
        <v>D3</v>
      </c>
    </row>
    <row r="1806" spans="1:7" ht="15">
      <c r="A1806" s="13" t="str">
        <f>UPPER(MahasiswaTE!C1806)</f>
        <v>ARIE RUKNANDAR FIRDIANSYAH</v>
      </c>
      <c r="B1806" s="13" t="str">
        <f>MahasiswaTE!B1806</f>
        <v>4140411-070    </v>
      </c>
      <c r="C1806" s="33">
        <f>MahasiswaTE!H1806</f>
        <v>2004</v>
      </c>
      <c r="D1806" s="13" t="str">
        <f>UPPER(MahasiswaTE!F1806)</f>
        <v>REGULER 2</v>
      </c>
      <c r="E1806" s="13" t="str">
        <f>UPPER(MahasiswaTE!G1806)</f>
        <v>D</v>
      </c>
      <c r="F1806" s="13" t="str">
        <f>UPPER(MahasiswaTE!I1806)</f>
        <v>MENTENG</v>
      </c>
      <c r="G1806" s="13" t="str">
        <f>UPPER(MahasiswaTE!E1806)</f>
        <v>D3</v>
      </c>
    </row>
    <row r="1807" spans="1:7" ht="15">
      <c r="A1807" s="13" t="str">
        <f>UPPER(MahasiswaTE!C1807)</f>
        <v>INTAN SANJAYA</v>
      </c>
      <c r="B1807" s="13" t="str">
        <f>MahasiswaTE!B1807</f>
        <v>4140411-072    </v>
      </c>
      <c r="C1807" s="33">
        <f>MahasiswaTE!H1807</f>
        <v>2004</v>
      </c>
      <c r="D1807" s="13" t="str">
        <f>UPPER(MahasiswaTE!F1807)</f>
        <v>REGULER 2</v>
      </c>
      <c r="E1807" s="13" t="str">
        <f>UPPER(MahasiswaTE!G1807)</f>
        <v>L</v>
      </c>
      <c r="F1807" s="13" t="str">
        <f>UPPER(MahasiswaTE!I1807)</f>
        <v>MERUYA</v>
      </c>
      <c r="G1807" s="13" t="str">
        <f>UPPER(MahasiswaTE!E1807)</f>
        <v>D3</v>
      </c>
    </row>
    <row r="1808" spans="1:7" ht="15">
      <c r="A1808" s="13" t="str">
        <f>UPPER(MahasiswaTE!C1808)</f>
        <v>EFENDY</v>
      </c>
      <c r="B1808" s="13" t="str">
        <f>MahasiswaTE!B1808</f>
        <v>4140411-073    </v>
      </c>
      <c r="C1808" s="33">
        <f>MahasiswaTE!H1808</f>
        <v>2004</v>
      </c>
      <c r="D1808" s="13" t="str">
        <f>UPPER(MahasiswaTE!F1808)</f>
        <v>REGULER 2</v>
      </c>
      <c r="E1808" s="13" t="str">
        <f>UPPER(MahasiswaTE!G1808)</f>
        <v>L</v>
      </c>
      <c r="F1808" s="13" t="str">
        <f>UPPER(MahasiswaTE!I1808)</f>
        <v>MERUYA</v>
      </c>
      <c r="G1808" s="13" t="str">
        <f>UPPER(MahasiswaTE!E1808)</f>
        <v>D3</v>
      </c>
    </row>
    <row r="1809" spans="1:7" ht="15">
      <c r="A1809" s="13" t="str">
        <f>UPPER(MahasiswaTE!C1809)</f>
        <v>YOHANES PURWANTO YULIANTORO</v>
      </c>
      <c r="B1809" s="13" t="str">
        <f>MahasiswaTE!B1809</f>
        <v>4140411-076    </v>
      </c>
      <c r="C1809" s="33">
        <f>MahasiswaTE!H1809</f>
        <v>2004</v>
      </c>
      <c r="D1809" s="13" t="str">
        <f>UPPER(MahasiswaTE!F1809)</f>
        <v>REGULER 2</v>
      </c>
      <c r="E1809" s="13" t="str">
        <f>UPPER(MahasiswaTE!G1809)</f>
        <v>D</v>
      </c>
      <c r="F1809" s="13" t="str">
        <f>UPPER(MahasiswaTE!I1809)</f>
        <v>MENTENG</v>
      </c>
      <c r="G1809" s="13" t="str">
        <f>UPPER(MahasiswaTE!E1809)</f>
        <v>SMU</v>
      </c>
    </row>
    <row r="1810" spans="1:7" ht="15">
      <c r="A1810" s="13" t="str">
        <f>UPPER(MahasiswaTE!C1810)</f>
        <v>ANTONIUS DHIMAS KURNIAWAN</v>
      </c>
      <c r="B1810" s="13" t="str">
        <f>MahasiswaTE!B1810</f>
        <v>4140411-077    </v>
      </c>
      <c r="C1810" s="33">
        <f>MahasiswaTE!H1810</f>
        <v>2004</v>
      </c>
      <c r="D1810" s="13" t="str">
        <f>UPPER(MahasiswaTE!F1810)</f>
        <v>REGULER 2</v>
      </c>
      <c r="E1810" s="13" t="str">
        <f>UPPER(MahasiswaTE!G1810)</f>
        <v>D</v>
      </c>
      <c r="F1810" s="13" t="str">
        <f>UPPER(MahasiswaTE!I1810)</f>
        <v>MERUYA</v>
      </c>
      <c r="G1810" s="13" t="str">
        <f>UPPER(MahasiswaTE!E1810)</f>
        <v>D3</v>
      </c>
    </row>
    <row r="1811" spans="1:7" ht="15">
      <c r="A1811" s="13" t="str">
        <f>UPPER(MahasiswaTE!C1811)</f>
        <v>DAVID JULIET</v>
      </c>
      <c r="B1811" s="13" t="str">
        <f>MahasiswaTE!B1811</f>
        <v>4140411-078    </v>
      </c>
      <c r="C1811" s="33">
        <f>MahasiswaTE!H1811</f>
        <v>2004</v>
      </c>
      <c r="D1811" s="13" t="str">
        <f>UPPER(MahasiswaTE!F1811)</f>
        <v>REGULER 2</v>
      </c>
      <c r="E1811" s="13" t="str">
        <f>UPPER(MahasiswaTE!G1811)</f>
        <v>D</v>
      </c>
      <c r="F1811" s="13" t="str">
        <f>UPPER(MahasiswaTE!I1811)</f>
        <v>MERUYA</v>
      </c>
      <c r="G1811" s="13" t="str">
        <f>UPPER(MahasiswaTE!E1811)</f>
        <v>D3</v>
      </c>
    </row>
    <row r="1812" spans="1:7" ht="15">
      <c r="A1812" s="13" t="str">
        <f>UPPER(MahasiswaTE!C1812)</f>
        <v>NURHADI</v>
      </c>
      <c r="B1812" s="13" t="str">
        <f>MahasiswaTE!B1812</f>
        <v>4140411-079    </v>
      </c>
      <c r="C1812" s="33">
        <f>MahasiswaTE!H1812</f>
        <v>2004</v>
      </c>
      <c r="D1812" s="13" t="str">
        <f>UPPER(MahasiswaTE!F1812)</f>
        <v>REGULER 2</v>
      </c>
      <c r="E1812" s="13" t="str">
        <f>UPPER(MahasiswaTE!G1812)</f>
        <v>L</v>
      </c>
      <c r="F1812" s="13" t="str">
        <f>UPPER(MahasiswaTE!I1812)</f>
        <v>MERUYA</v>
      </c>
      <c r="G1812" s="13" t="str">
        <f>UPPER(MahasiswaTE!E1812)</f>
        <v>D3</v>
      </c>
    </row>
    <row r="1813" spans="1:7" ht="15">
      <c r="A1813" s="13" t="str">
        <f>UPPER(MahasiswaTE!C1813)</f>
        <v>PRABOWO BUDI SANTOSO</v>
      </c>
      <c r="B1813" s="13" t="str">
        <f>MahasiswaTE!B1813</f>
        <v>4140411-080    </v>
      </c>
      <c r="C1813" s="33">
        <f>MahasiswaTE!H1813</f>
        <v>2004</v>
      </c>
      <c r="D1813" s="13" t="str">
        <f>UPPER(MahasiswaTE!F1813)</f>
        <v>REGULER 2</v>
      </c>
      <c r="E1813" s="13" t="str">
        <f>UPPER(MahasiswaTE!G1813)</f>
        <v>L</v>
      </c>
      <c r="F1813" s="13" t="str">
        <f>UPPER(MahasiswaTE!I1813)</f>
        <v>MERUYA</v>
      </c>
      <c r="G1813" s="13" t="str">
        <f>UPPER(MahasiswaTE!E1813)</f>
        <v>D3</v>
      </c>
    </row>
    <row r="1814" spans="1:7" ht="15">
      <c r="A1814" s="13" t="str">
        <f>UPPER(MahasiswaTE!C1814)</f>
        <v>JOKO RUSENOHADI</v>
      </c>
      <c r="B1814" s="13" t="str">
        <f>MahasiswaTE!B1814</f>
        <v>4140411-081    </v>
      </c>
      <c r="C1814" s="33">
        <f>MahasiswaTE!H1814</f>
        <v>2004</v>
      </c>
      <c r="D1814" s="13" t="str">
        <f>UPPER(MahasiswaTE!F1814)</f>
        <v>REGULER 2</v>
      </c>
      <c r="E1814" s="13" t="str">
        <f>UPPER(MahasiswaTE!G1814)</f>
        <v>L</v>
      </c>
      <c r="F1814" s="13" t="str">
        <f>UPPER(MahasiswaTE!I1814)</f>
        <v>MERUYA</v>
      </c>
      <c r="G1814" s="13" t="str">
        <f>UPPER(MahasiswaTE!E1814)</f>
        <v>D3</v>
      </c>
    </row>
    <row r="1815" spans="1:7" ht="15">
      <c r="A1815" s="13" t="str">
        <f>UPPER(MahasiswaTE!C1815)</f>
        <v>SISWANTO</v>
      </c>
      <c r="B1815" s="13" t="str">
        <f>MahasiswaTE!B1815</f>
        <v>4140411-082    </v>
      </c>
      <c r="C1815" s="33">
        <f>MahasiswaTE!H1815</f>
        <v>2004</v>
      </c>
      <c r="D1815" s="13" t="str">
        <f>UPPER(MahasiswaTE!F1815)</f>
        <v>REGULER 2</v>
      </c>
      <c r="E1815" s="13" t="str">
        <f>UPPER(MahasiswaTE!G1815)</f>
        <v>D</v>
      </c>
      <c r="F1815" s="13" t="str">
        <f>UPPER(MahasiswaTE!I1815)</f>
        <v>MERUYA</v>
      </c>
      <c r="G1815" s="13" t="str">
        <f>UPPER(MahasiswaTE!E1815)</f>
        <v>D3</v>
      </c>
    </row>
    <row r="1816" spans="1:7" ht="15">
      <c r="A1816" s="13" t="str">
        <f>UPPER(MahasiswaTE!C1816)</f>
        <v>AMIDDIN NOOR</v>
      </c>
      <c r="B1816" s="13" t="str">
        <f>MahasiswaTE!B1816</f>
        <v>4140411-083    </v>
      </c>
      <c r="C1816" s="33">
        <f>MahasiswaTE!H1816</f>
        <v>2004</v>
      </c>
      <c r="D1816" s="13" t="str">
        <f>UPPER(MahasiswaTE!F1816)</f>
        <v>REGULER 2</v>
      </c>
      <c r="E1816" s="13" t="str">
        <f>UPPER(MahasiswaTE!G1816)</f>
        <v>L</v>
      </c>
      <c r="F1816" s="13" t="str">
        <f>UPPER(MahasiswaTE!I1816)</f>
        <v>MERUYA</v>
      </c>
      <c r="G1816" s="13" t="str">
        <f>UPPER(MahasiswaTE!E1816)</f>
        <v>D3</v>
      </c>
    </row>
    <row r="1817" spans="1:7" ht="15">
      <c r="A1817" s="13" t="str">
        <f>UPPER(MahasiswaTE!C1817)</f>
        <v>SHOLICHIN</v>
      </c>
      <c r="B1817" s="13" t="str">
        <f>MahasiswaTE!B1817</f>
        <v>4140411-084    </v>
      </c>
      <c r="C1817" s="33">
        <f>MahasiswaTE!H1817</f>
        <v>2004</v>
      </c>
      <c r="D1817" s="13" t="str">
        <f>UPPER(MahasiswaTE!F1817)</f>
        <v>REGULER 2</v>
      </c>
      <c r="E1817" s="13" t="str">
        <f>UPPER(MahasiswaTE!G1817)</f>
        <v>L</v>
      </c>
      <c r="F1817" s="13" t="str">
        <f>UPPER(MahasiswaTE!I1817)</f>
        <v>MENTENG</v>
      </c>
      <c r="G1817" s="13" t="str">
        <f>UPPER(MahasiswaTE!E1817)</f>
        <v>D3</v>
      </c>
    </row>
    <row r="1818" spans="1:7" ht="15">
      <c r="A1818" s="13" t="str">
        <f>UPPER(MahasiswaTE!C1818)</f>
        <v>DEDE FIRMANNUDIN</v>
      </c>
      <c r="B1818" s="13" t="str">
        <f>MahasiswaTE!B1818</f>
        <v>4140411-085    </v>
      </c>
      <c r="C1818" s="33">
        <f>MahasiswaTE!H1818</f>
        <v>2004</v>
      </c>
      <c r="D1818" s="13" t="str">
        <f>UPPER(MahasiswaTE!F1818)</f>
        <v>REGULER 2</v>
      </c>
      <c r="E1818" s="13" t="str">
        <f>UPPER(MahasiswaTE!G1818)</f>
        <v>M</v>
      </c>
      <c r="F1818" s="13" t="str">
        <f>UPPER(MahasiswaTE!I1818)</f>
        <v>MERUYA</v>
      </c>
      <c r="G1818" s="13" t="str">
        <f>UPPER(MahasiswaTE!E1818)</f>
        <v>SMU</v>
      </c>
    </row>
    <row r="1819" spans="1:7" ht="15">
      <c r="A1819" s="13" t="str">
        <f>UPPER(MahasiswaTE!C1819)</f>
        <v>HERI JUWIDODO</v>
      </c>
      <c r="B1819" s="13" t="str">
        <f>MahasiswaTE!B1819</f>
        <v>4140411-086    </v>
      </c>
      <c r="C1819" s="33">
        <f>MahasiswaTE!H1819</f>
        <v>2004</v>
      </c>
      <c r="D1819" s="13" t="str">
        <f>UPPER(MahasiswaTE!F1819)</f>
        <v>REGULER 2</v>
      </c>
      <c r="E1819" s="13" t="str">
        <f>UPPER(MahasiswaTE!G1819)</f>
        <v>D</v>
      </c>
      <c r="F1819" s="13" t="str">
        <f>UPPER(MahasiswaTE!I1819)</f>
        <v>MERUYA</v>
      </c>
      <c r="G1819" s="13" t="str">
        <f>UPPER(MahasiswaTE!E1819)</f>
        <v>D3</v>
      </c>
    </row>
    <row r="1820" spans="1:7" ht="15">
      <c r="A1820" s="13" t="str">
        <f>UPPER(MahasiswaTE!C1820)</f>
        <v>MUHAMMAD SOLEH NASUTION</v>
      </c>
      <c r="B1820" s="13" t="str">
        <f>MahasiswaTE!B1820</f>
        <v>4140411-087    </v>
      </c>
      <c r="C1820" s="33">
        <f>MahasiswaTE!H1820</f>
        <v>2004</v>
      </c>
      <c r="D1820" s="13" t="str">
        <f>UPPER(MahasiswaTE!F1820)</f>
        <v>REGULER 2</v>
      </c>
      <c r="E1820" s="13" t="str">
        <f>UPPER(MahasiswaTE!G1820)</f>
        <v>D</v>
      </c>
      <c r="F1820" s="13" t="str">
        <f>UPPER(MahasiswaTE!I1820)</f>
        <v>MERUYA</v>
      </c>
      <c r="G1820" s="13" t="str">
        <f>UPPER(MahasiswaTE!E1820)</f>
        <v>D3</v>
      </c>
    </row>
    <row r="1821" spans="1:7" ht="15">
      <c r="A1821" s="13" t="str">
        <f>UPPER(MahasiswaTE!C1821)</f>
        <v>EKO YULIANTO</v>
      </c>
      <c r="B1821" s="13" t="str">
        <f>MahasiswaTE!B1821</f>
        <v>4140411-088    </v>
      </c>
      <c r="C1821" s="33">
        <f>MahasiswaTE!H1821</f>
        <v>2004</v>
      </c>
      <c r="D1821" s="13" t="str">
        <f>UPPER(MahasiswaTE!F1821)</f>
        <v>REGULER 2</v>
      </c>
      <c r="E1821" s="13" t="str">
        <f>UPPER(MahasiswaTE!G1821)</f>
        <v>L</v>
      </c>
      <c r="F1821" s="13" t="str">
        <f>UPPER(MahasiswaTE!I1821)</f>
        <v>MERUYA</v>
      </c>
      <c r="G1821" s="13" t="str">
        <f>UPPER(MahasiswaTE!E1821)</f>
        <v>D3</v>
      </c>
    </row>
    <row r="1822" spans="1:7" ht="15">
      <c r="A1822" s="13" t="str">
        <f>UPPER(MahasiswaTE!C1822)</f>
        <v>ENDANG SUPRIATNA</v>
      </c>
      <c r="B1822" s="13" t="str">
        <f>MahasiswaTE!B1822</f>
        <v>4140411-089    </v>
      </c>
      <c r="C1822" s="33">
        <f>MahasiswaTE!H1822</f>
        <v>2004</v>
      </c>
      <c r="D1822" s="13" t="str">
        <f>UPPER(MahasiswaTE!F1822)</f>
        <v>REGULER 2</v>
      </c>
      <c r="E1822" s="13" t="str">
        <f>UPPER(MahasiswaTE!G1822)</f>
        <v>D</v>
      </c>
      <c r="F1822" s="13" t="str">
        <f>UPPER(MahasiswaTE!I1822)</f>
        <v>MERUYA</v>
      </c>
      <c r="G1822" s="13" t="str">
        <f>UPPER(MahasiswaTE!E1822)</f>
        <v>D3</v>
      </c>
    </row>
    <row r="1823" spans="1:7" ht="15">
      <c r="A1823" s="13" t="str">
        <f>UPPER(MahasiswaTE!C1823)</f>
        <v>MOCH REZA</v>
      </c>
      <c r="B1823" s="13" t="str">
        <f>MahasiswaTE!B1823</f>
        <v>4140411-090    </v>
      </c>
      <c r="C1823" s="33">
        <f>MahasiswaTE!H1823</f>
        <v>2004</v>
      </c>
      <c r="D1823" s="13" t="str">
        <f>UPPER(MahasiswaTE!F1823)</f>
        <v>REGULER 2</v>
      </c>
      <c r="E1823" s="13" t="str">
        <f>UPPER(MahasiswaTE!G1823)</f>
        <v>D</v>
      </c>
      <c r="F1823" s="13" t="str">
        <f>UPPER(MahasiswaTE!I1823)</f>
        <v>MENTENG</v>
      </c>
      <c r="G1823" s="13" t="str">
        <f>UPPER(MahasiswaTE!E1823)</f>
        <v>D3</v>
      </c>
    </row>
    <row r="1824" spans="1:7" ht="15">
      <c r="A1824" s="13" t="str">
        <f>UPPER(MahasiswaTE!C1824)</f>
        <v>MUHAMMAD KHOERUDIN</v>
      </c>
      <c r="B1824" s="13" t="str">
        <f>MahasiswaTE!B1824</f>
        <v>4140411-091    </v>
      </c>
      <c r="C1824" s="33">
        <f>MahasiswaTE!H1824</f>
        <v>2004</v>
      </c>
      <c r="D1824" s="13" t="str">
        <f>UPPER(MahasiswaTE!F1824)</f>
        <v>REGULER 2</v>
      </c>
      <c r="E1824" s="13" t="str">
        <f>UPPER(MahasiswaTE!G1824)</f>
        <v>D</v>
      </c>
      <c r="F1824" s="13" t="str">
        <f>UPPER(MahasiswaTE!I1824)</f>
        <v>MERUYA</v>
      </c>
      <c r="G1824" s="13" t="str">
        <f>UPPER(MahasiswaTE!E1824)</f>
        <v>SMU</v>
      </c>
    </row>
    <row r="1825" spans="1:7" ht="15">
      <c r="A1825" s="13" t="str">
        <f>UPPER(MahasiswaTE!C1825)</f>
        <v>MUHAMMAD TAHIR</v>
      </c>
      <c r="B1825" s="13" t="str">
        <f>MahasiswaTE!B1825</f>
        <v>4140411-092    </v>
      </c>
      <c r="C1825" s="33">
        <f>MahasiswaTE!H1825</f>
        <v>2004</v>
      </c>
      <c r="D1825" s="13" t="str">
        <f>UPPER(MahasiswaTE!F1825)</f>
        <v>REGULER 2</v>
      </c>
      <c r="E1825" s="13" t="str">
        <f>UPPER(MahasiswaTE!G1825)</f>
        <v>D</v>
      </c>
      <c r="F1825" s="13" t="str">
        <f>UPPER(MahasiswaTE!I1825)</f>
        <v>DEPOK</v>
      </c>
      <c r="G1825" s="13" t="str">
        <f>UPPER(MahasiswaTE!E1825)</f>
        <v>D3</v>
      </c>
    </row>
    <row r="1826" spans="1:7" ht="15">
      <c r="A1826" s="13" t="str">
        <f>UPPER(MahasiswaTE!C1826)</f>
        <v>NOVIE LASTRIO SUBANDI</v>
      </c>
      <c r="B1826" s="13" t="str">
        <f>MahasiswaTE!B1826</f>
        <v>4140411-093    </v>
      </c>
      <c r="C1826" s="33">
        <f>MahasiswaTE!H1826</f>
        <v>2004</v>
      </c>
      <c r="D1826" s="13" t="str">
        <f>UPPER(MahasiswaTE!F1826)</f>
        <v>REGULER 2</v>
      </c>
      <c r="E1826" s="13" t="str">
        <f>UPPER(MahasiswaTE!G1826)</f>
        <v>L</v>
      </c>
      <c r="F1826" s="13" t="str">
        <f>UPPER(MahasiswaTE!I1826)</f>
        <v>MERUYA</v>
      </c>
      <c r="G1826" s="13" t="str">
        <f>UPPER(MahasiswaTE!E1826)</f>
        <v>D3</v>
      </c>
    </row>
    <row r="1827" spans="1:7" ht="15">
      <c r="A1827" s="13" t="str">
        <f>UPPER(MahasiswaTE!C1827)</f>
        <v>INDRA GUNAWAN</v>
      </c>
      <c r="B1827" s="13" t="str">
        <f>MahasiswaTE!B1827</f>
        <v>4140411-094    </v>
      </c>
      <c r="C1827" s="33">
        <f>MahasiswaTE!H1827</f>
        <v>2004</v>
      </c>
      <c r="D1827" s="13" t="str">
        <f>UPPER(MahasiswaTE!F1827)</f>
        <v>REGULER 2</v>
      </c>
      <c r="E1827" s="13" t="str">
        <f>UPPER(MahasiswaTE!G1827)</f>
        <v>L</v>
      </c>
      <c r="F1827" s="13" t="str">
        <f>UPPER(MahasiswaTE!I1827)</f>
        <v>MERUYA</v>
      </c>
      <c r="G1827" s="13" t="str">
        <f>UPPER(MahasiswaTE!E1827)</f>
        <v>D3</v>
      </c>
    </row>
    <row r="1828" spans="1:7" ht="15">
      <c r="A1828" s="13" t="str">
        <f>UPPER(MahasiswaTE!C1828)</f>
        <v>DANUNG RISMAWAN</v>
      </c>
      <c r="B1828" s="13" t="str">
        <f>MahasiswaTE!B1828</f>
        <v>4140411-095    </v>
      </c>
      <c r="C1828" s="33">
        <f>MahasiswaTE!H1828</f>
        <v>2004</v>
      </c>
      <c r="D1828" s="13" t="str">
        <f>UPPER(MahasiswaTE!F1828)</f>
        <v>REGULER 2</v>
      </c>
      <c r="E1828" s="13" t="str">
        <f>UPPER(MahasiswaTE!G1828)</f>
        <v>D</v>
      </c>
      <c r="F1828" s="13" t="str">
        <f>UPPER(MahasiswaTE!I1828)</f>
        <v>MERUYA</v>
      </c>
      <c r="G1828" s="13" t="str">
        <f>UPPER(MahasiswaTE!E1828)</f>
        <v>D3</v>
      </c>
    </row>
    <row r="1829" spans="1:7" ht="15">
      <c r="A1829" s="13" t="str">
        <f>UPPER(MahasiswaTE!C1829)</f>
        <v>OKA ARISTIAWAN</v>
      </c>
      <c r="B1829" s="13" t="str">
        <f>MahasiswaTE!B1829</f>
        <v>4140411-096    </v>
      </c>
      <c r="C1829" s="33">
        <f>MahasiswaTE!H1829</f>
        <v>2004</v>
      </c>
      <c r="D1829" s="13" t="str">
        <f>UPPER(MahasiswaTE!F1829)</f>
        <v>REGULER 2</v>
      </c>
      <c r="E1829" s="13" t="str">
        <f>UPPER(MahasiswaTE!G1829)</f>
        <v>L</v>
      </c>
      <c r="F1829" s="13" t="str">
        <f>UPPER(MahasiswaTE!I1829)</f>
        <v>MERUYA</v>
      </c>
      <c r="G1829" s="13" t="str">
        <f>UPPER(MahasiswaTE!E1829)</f>
        <v>D3</v>
      </c>
    </row>
    <row r="1830" spans="1:7" ht="15">
      <c r="A1830" s="13" t="str">
        <f>UPPER(MahasiswaTE!C1830)</f>
        <v>SUBAEKA</v>
      </c>
      <c r="B1830" s="13" t="str">
        <f>MahasiswaTE!B1830</f>
        <v>4140411-097    </v>
      </c>
      <c r="C1830" s="33">
        <f>MahasiswaTE!H1830</f>
        <v>2004</v>
      </c>
      <c r="D1830" s="13" t="str">
        <f>UPPER(MahasiswaTE!F1830)</f>
        <v>REGULER 2</v>
      </c>
      <c r="E1830" s="13" t="str">
        <f>UPPER(MahasiswaTE!G1830)</f>
        <v>D</v>
      </c>
      <c r="F1830" s="13" t="str">
        <f>UPPER(MahasiswaTE!I1830)</f>
        <v>MERUYA</v>
      </c>
      <c r="G1830" s="13" t="str">
        <f>UPPER(MahasiswaTE!E1830)</f>
        <v>SMU</v>
      </c>
    </row>
    <row r="1831" spans="1:7" ht="15">
      <c r="A1831" s="13" t="str">
        <f>UPPER(MahasiswaTE!C1831)</f>
        <v>ROBBY AL AMIN</v>
      </c>
      <c r="B1831" s="13" t="str">
        <f>MahasiswaTE!B1831</f>
        <v>4140411-098    </v>
      </c>
      <c r="C1831" s="33">
        <f>MahasiswaTE!H1831</f>
        <v>2004</v>
      </c>
      <c r="D1831" s="13" t="str">
        <f>UPPER(MahasiswaTE!F1831)</f>
        <v>REGULER 2</v>
      </c>
      <c r="E1831" s="13" t="str">
        <f>UPPER(MahasiswaTE!G1831)</f>
        <v>L</v>
      </c>
      <c r="F1831" s="13" t="str">
        <f>UPPER(MahasiswaTE!I1831)</f>
        <v>MENTENG</v>
      </c>
      <c r="G1831" s="13" t="str">
        <f>UPPER(MahasiswaTE!E1831)</f>
        <v>D3</v>
      </c>
    </row>
    <row r="1832" spans="1:7" ht="15">
      <c r="A1832" s="13" t="str">
        <f>UPPER(MahasiswaTE!C1832)</f>
        <v>RAHWAN</v>
      </c>
      <c r="B1832" s="13" t="str">
        <f>MahasiswaTE!B1832</f>
        <v>4140411-099    </v>
      </c>
      <c r="C1832" s="33">
        <f>MahasiswaTE!H1832</f>
        <v>2004</v>
      </c>
      <c r="D1832" s="13" t="str">
        <f>UPPER(MahasiswaTE!F1832)</f>
        <v>REGULER 2</v>
      </c>
      <c r="E1832" s="13" t="str">
        <f>UPPER(MahasiswaTE!G1832)</f>
        <v>D</v>
      </c>
      <c r="F1832" s="13" t="str">
        <f>UPPER(MahasiswaTE!I1832)</f>
        <v>MENTENG</v>
      </c>
      <c r="G1832" s="13" t="str">
        <f>UPPER(MahasiswaTE!E1832)</f>
        <v>D3</v>
      </c>
    </row>
    <row r="1833" spans="1:7" ht="15">
      <c r="A1833" s="13" t="str">
        <f>UPPER(MahasiswaTE!C1833)</f>
        <v>M. NUR ICHSAN ANWAR</v>
      </c>
      <c r="B1833" s="13" t="str">
        <f>MahasiswaTE!B1833</f>
        <v>4140411-100    </v>
      </c>
      <c r="C1833" s="33">
        <f>MahasiswaTE!H1833</f>
        <v>2004</v>
      </c>
      <c r="D1833" s="13" t="str">
        <f>UPPER(MahasiswaTE!F1833)</f>
        <v>REGULER 2</v>
      </c>
      <c r="E1833" s="13" t="str">
        <f>UPPER(MahasiswaTE!G1833)</f>
        <v>L</v>
      </c>
      <c r="F1833" s="13" t="str">
        <f>UPPER(MahasiswaTE!I1833)</f>
        <v>MERUYA</v>
      </c>
      <c r="G1833" s="13" t="str">
        <f>UPPER(MahasiswaTE!E1833)</f>
        <v>D3</v>
      </c>
    </row>
    <row r="1834" spans="1:7" ht="15">
      <c r="A1834" s="13" t="str">
        <f>UPPER(MahasiswaTE!C1834)</f>
        <v>DIDIN</v>
      </c>
      <c r="B1834" s="13" t="str">
        <f>MahasiswaTE!B1834</f>
        <v>4140411-101    </v>
      </c>
      <c r="C1834" s="33">
        <f>MahasiswaTE!H1834</f>
        <v>2004</v>
      </c>
      <c r="D1834" s="13" t="str">
        <f>UPPER(MahasiswaTE!F1834)</f>
        <v>REGULER 2</v>
      </c>
      <c r="E1834" s="13" t="str">
        <f>UPPER(MahasiswaTE!G1834)</f>
        <v>L</v>
      </c>
      <c r="F1834" s="13" t="str">
        <f>UPPER(MahasiswaTE!I1834)</f>
        <v>MERUYA</v>
      </c>
      <c r="G1834" s="13" t="str">
        <f>UPPER(MahasiswaTE!E1834)</f>
        <v>SMU</v>
      </c>
    </row>
    <row r="1835" spans="1:7" ht="15">
      <c r="A1835" s="13" t="str">
        <f>UPPER(MahasiswaTE!C1835)</f>
        <v>MURSIDI RAMADHAN</v>
      </c>
      <c r="B1835" s="13" t="str">
        <f>MahasiswaTE!B1835</f>
        <v>4140411-102    </v>
      </c>
      <c r="C1835" s="33">
        <f>MahasiswaTE!H1835</f>
        <v>2004</v>
      </c>
      <c r="D1835" s="13" t="str">
        <f>UPPER(MahasiswaTE!F1835)</f>
        <v>REGULER 2</v>
      </c>
      <c r="E1835" s="13" t="str">
        <f>UPPER(MahasiswaTE!G1835)</f>
        <v>D</v>
      </c>
      <c r="F1835" s="13" t="str">
        <f>UPPER(MahasiswaTE!I1835)</f>
        <v>MERUYA</v>
      </c>
      <c r="G1835" s="13" t="str">
        <f>UPPER(MahasiswaTE!E1835)</f>
        <v>D3</v>
      </c>
    </row>
    <row r="1836" spans="1:7" ht="15">
      <c r="A1836" s="13" t="str">
        <f>UPPER(MahasiswaTE!C1836)</f>
        <v>DIMAS BAYU WINANTO</v>
      </c>
      <c r="B1836" s="13" t="str">
        <f>MahasiswaTE!B1836</f>
        <v>4140411-103    </v>
      </c>
      <c r="C1836" s="33">
        <f>MahasiswaTE!H1836</f>
        <v>2004</v>
      </c>
      <c r="D1836" s="13" t="str">
        <f>UPPER(MahasiswaTE!F1836)</f>
        <v>REGULER 2</v>
      </c>
      <c r="E1836" s="13" t="str">
        <f>UPPER(MahasiswaTE!G1836)</f>
        <v>L</v>
      </c>
      <c r="F1836" s="13" t="str">
        <f>UPPER(MahasiswaTE!I1836)</f>
        <v>MERUYA</v>
      </c>
      <c r="G1836" s="13" t="str">
        <f>UPPER(MahasiswaTE!E1836)</f>
        <v>SMU</v>
      </c>
    </row>
    <row r="1837" spans="1:7" ht="15">
      <c r="A1837" s="13" t="str">
        <f>UPPER(MahasiswaTE!C1837)</f>
        <v>ANDY LUKMAN HAKIM</v>
      </c>
      <c r="B1837" s="13" t="str">
        <f>MahasiswaTE!B1837</f>
        <v>4140411-104    </v>
      </c>
      <c r="C1837" s="33">
        <f>MahasiswaTE!H1837</f>
        <v>2004</v>
      </c>
      <c r="D1837" s="13" t="str">
        <f>UPPER(MahasiswaTE!F1837)</f>
        <v>REGULER 2</v>
      </c>
      <c r="E1837" s="13" t="str">
        <f>UPPER(MahasiswaTE!G1837)</f>
        <v>L</v>
      </c>
      <c r="F1837" s="13" t="str">
        <f>UPPER(MahasiswaTE!I1837)</f>
        <v>MERUYA</v>
      </c>
      <c r="G1837" s="13" t="str">
        <f>UPPER(MahasiswaTE!E1837)</f>
        <v>D3</v>
      </c>
    </row>
    <row r="1838" spans="1:7" ht="15">
      <c r="A1838" s="13" t="str">
        <f>UPPER(MahasiswaTE!C1838)</f>
        <v>R SYAHRAMDANI</v>
      </c>
      <c r="B1838" s="13" t="str">
        <f>MahasiswaTE!B1838</f>
        <v>4140411-105    </v>
      </c>
      <c r="C1838" s="33">
        <f>MahasiswaTE!H1838</f>
        <v>2004</v>
      </c>
      <c r="D1838" s="13" t="str">
        <f>UPPER(MahasiswaTE!F1838)</f>
        <v>REGULER 2</v>
      </c>
      <c r="E1838" s="13" t="str">
        <f>UPPER(MahasiswaTE!G1838)</f>
        <v>D</v>
      </c>
      <c r="F1838" s="13" t="str">
        <f>UPPER(MahasiswaTE!I1838)</f>
        <v>MERUYA</v>
      </c>
      <c r="G1838" s="13" t="str">
        <f>UPPER(MahasiswaTE!E1838)</f>
        <v>D3</v>
      </c>
    </row>
    <row r="1839" spans="1:7" ht="15">
      <c r="A1839" s="13" t="str">
        <f>UPPER(MahasiswaTE!C1839)</f>
        <v>ADI SUPRIADI</v>
      </c>
      <c r="B1839" s="13" t="str">
        <f>MahasiswaTE!B1839</f>
        <v>4140411-106    </v>
      </c>
      <c r="C1839" s="33">
        <f>MahasiswaTE!H1839</f>
        <v>2004</v>
      </c>
      <c r="D1839" s="13" t="str">
        <f>UPPER(MahasiswaTE!F1839)</f>
        <v>REGULER 2</v>
      </c>
      <c r="E1839" s="13" t="str">
        <f>UPPER(MahasiswaTE!G1839)</f>
        <v>L</v>
      </c>
      <c r="F1839" s="13" t="str">
        <f>UPPER(MahasiswaTE!I1839)</f>
        <v>MERUYA</v>
      </c>
      <c r="G1839" s="13" t="str">
        <f>UPPER(MahasiswaTE!E1839)</f>
        <v>D3</v>
      </c>
    </row>
    <row r="1840" spans="1:7" ht="15">
      <c r="A1840" s="13" t="str">
        <f>UPPER(MahasiswaTE!C1840)</f>
        <v>MOH MOKLIS</v>
      </c>
      <c r="B1840" s="13" t="str">
        <f>MahasiswaTE!B1840</f>
        <v>4140411-107    </v>
      </c>
      <c r="C1840" s="33">
        <f>MahasiswaTE!H1840</f>
        <v>2004</v>
      </c>
      <c r="D1840" s="13" t="str">
        <f>UPPER(MahasiswaTE!F1840)</f>
        <v>REGULER 2</v>
      </c>
      <c r="E1840" s="13" t="str">
        <f>UPPER(MahasiswaTE!G1840)</f>
        <v>L</v>
      </c>
      <c r="F1840" s="13" t="str">
        <f>UPPER(MahasiswaTE!I1840)</f>
        <v>MERUYA</v>
      </c>
      <c r="G1840" s="13" t="str">
        <f>UPPER(MahasiswaTE!E1840)</f>
        <v>D3</v>
      </c>
    </row>
    <row r="1841" spans="1:7" ht="15">
      <c r="A1841" s="13" t="str">
        <f>UPPER(MahasiswaTE!C1841)</f>
        <v>ADI SISWANTO</v>
      </c>
      <c r="B1841" s="13" t="str">
        <f>MahasiswaTE!B1841</f>
        <v>4140411-108    </v>
      </c>
      <c r="C1841" s="33">
        <f>MahasiswaTE!H1841</f>
        <v>2004</v>
      </c>
      <c r="D1841" s="13" t="str">
        <f>UPPER(MahasiswaTE!F1841)</f>
        <v>REGULER 2</v>
      </c>
      <c r="E1841" s="13" t="str">
        <f>UPPER(MahasiswaTE!G1841)</f>
        <v>L</v>
      </c>
      <c r="F1841" s="13" t="str">
        <f>UPPER(MahasiswaTE!I1841)</f>
        <v>MENTENG</v>
      </c>
      <c r="G1841" s="13" t="str">
        <f>UPPER(MahasiswaTE!E1841)</f>
        <v>D3</v>
      </c>
    </row>
    <row r="1842" spans="1:7" ht="15">
      <c r="A1842" s="13" t="str">
        <f>UPPER(MahasiswaTE!C1842)</f>
        <v>YAN ISDHIANA PRATAMA</v>
      </c>
      <c r="B1842" s="13" t="str">
        <f>MahasiswaTE!B1842</f>
        <v>4140411-109    </v>
      </c>
      <c r="C1842" s="33">
        <f>MahasiswaTE!H1842</f>
        <v>2004</v>
      </c>
      <c r="D1842" s="13" t="str">
        <f>UPPER(MahasiswaTE!F1842)</f>
        <v>REGULER 2</v>
      </c>
      <c r="E1842" s="13" t="str">
        <f>UPPER(MahasiswaTE!G1842)</f>
        <v>L</v>
      </c>
      <c r="F1842" s="13" t="str">
        <f>UPPER(MahasiswaTE!I1842)</f>
        <v>MERUYA</v>
      </c>
      <c r="G1842" s="13" t="str">
        <f>UPPER(MahasiswaTE!E1842)</f>
        <v>D3</v>
      </c>
    </row>
    <row r="1843" spans="1:7" ht="15">
      <c r="A1843" s="13" t="str">
        <f>UPPER(MahasiswaTE!C1843)</f>
        <v>SUWARTO</v>
      </c>
      <c r="B1843" s="13" t="str">
        <f>MahasiswaTE!B1843</f>
        <v>4140411-110    </v>
      </c>
      <c r="C1843" s="33">
        <f>MahasiswaTE!H1843</f>
        <v>2004</v>
      </c>
      <c r="D1843" s="13" t="str">
        <f>UPPER(MahasiswaTE!F1843)</f>
        <v>REGULER 2</v>
      </c>
      <c r="E1843" s="13" t="str">
        <f>UPPER(MahasiswaTE!G1843)</f>
        <v>L</v>
      </c>
      <c r="F1843" s="13" t="str">
        <f>UPPER(MahasiswaTE!I1843)</f>
        <v>DEPOK</v>
      </c>
      <c r="G1843" s="13" t="str">
        <f>UPPER(MahasiswaTE!E1843)</f>
        <v>D3</v>
      </c>
    </row>
    <row r="1844" spans="1:7" ht="15">
      <c r="A1844" s="13" t="str">
        <f>UPPER(MahasiswaTE!C1844)</f>
        <v>DEDDY PURNAMA KUSFERNADI</v>
      </c>
      <c r="B1844" s="13" t="str">
        <f>MahasiswaTE!B1844</f>
        <v>4140411-111    </v>
      </c>
      <c r="C1844" s="33">
        <f>MahasiswaTE!H1844</f>
        <v>2004</v>
      </c>
      <c r="D1844" s="13" t="str">
        <f>UPPER(MahasiswaTE!F1844)</f>
        <v>REGULER 2</v>
      </c>
      <c r="E1844" s="13" t="str">
        <f>UPPER(MahasiswaTE!G1844)</f>
        <v>L</v>
      </c>
      <c r="F1844" s="13" t="str">
        <f>UPPER(MahasiswaTE!I1844)</f>
        <v>MERUYA</v>
      </c>
      <c r="G1844" s="13" t="str">
        <f>UPPER(MahasiswaTE!E1844)</f>
        <v>D3</v>
      </c>
    </row>
    <row r="1845" spans="1:7" ht="15">
      <c r="A1845" s="13" t="str">
        <f>UPPER(MahasiswaTE!C1845)</f>
        <v>KELIK HERIYONO</v>
      </c>
      <c r="B1845" s="13" t="str">
        <f>MahasiswaTE!B1845</f>
        <v>4140411-112    </v>
      </c>
      <c r="C1845" s="33">
        <f>MahasiswaTE!H1845</f>
        <v>2004</v>
      </c>
      <c r="D1845" s="13" t="str">
        <f>UPPER(MahasiswaTE!F1845)</f>
        <v>REGULER 2</v>
      </c>
      <c r="E1845" s="13" t="str">
        <f>UPPER(MahasiswaTE!G1845)</f>
        <v>L</v>
      </c>
      <c r="F1845" s="13" t="str">
        <f>UPPER(MahasiswaTE!I1845)</f>
        <v>MERUYA</v>
      </c>
      <c r="G1845" s="13" t="str">
        <f>UPPER(MahasiswaTE!E1845)</f>
        <v>D3</v>
      </c>
    </row>
    <row r="1846" spans="1:7" ht="15">
      <c r="A1846" s="13" t="str">
        <f>UPPER(MahasiswaTE!C1846)</f>
        <v>GIRINDRO PRADOTO</v>
      </c>
      <c r="B1846" s="13" t="str">
        <f>MahasiswaTE!B1846</f>
        <v>4140411-113    </v>
      </c>
      <c r="C1846" s="33">
        <f>MahasiswaTE!H1846</f>
        <v>2004</v>
      </c>
      <c r="D1846" s="13" t="str">
        <f>UPPER(MahasiswaTE!F1846)</f>
        <v>REGULER 2</v>
      </c>
      <c r="E1846" s="13" t="str">
        <f>UPPER(MahasiswaTE!G1846)</f>
        <v>D</v>
      </c>
      <c r="F1846" s="13" t="str">
        <f>UPPER(MahasiswaTE!I1846)</f>
        <v>MERUYA</v>
      </c>
      <c r="G1846" s="13" t="str">
        <f>UPPER(MahasiswaTE!E1846)</f>
        <v>D3</v>
      </c>
    </row>
    <row r="1847" spans="1:7" ht="15">
      <c r="A1847" s="13" t="str">
        <f>UPPER(MahasiswaTE!C1847)</f>
        <v>TOFIK MULIANTO</v>
      </c>
      <c r="B1847" s="13" t="str">
        <f>MahasiswaTE!B1847</f>
        <v>4140411-114    </v>
      </c>
      <c r="C1847" s="33">
        <f>MahasiswaTE!H1847</f>
        <v>2004</v>
      </c>
      <c r="D1847" s="13" t="str">
        <f>UPPER(MahasiswaTE!F1847)</f>
        <v>REGULER 2</v>
      </c>
      <c r="E1847" s="13" t="str">
        <f>UPPER(MahasiswaTE!G1847)</f>
        <v>L</v>
      </c>
      <c r="F1847" s="13" t="str">
        <f>UPPER(MahasiswaTE!I1847)</f>
        <v>MERUYA</v>
      </c>
      <c r="G1847" s="13" t="str">
        <f>UPPER(MahasiswaTE!E1847)</f>
        <v>D3</v>
      </c>
    </row>
    <row r="1848" spans="1:7" ht="15">
      <c r="A1848" s="13" t="str">
        <f>UPPER(MahasiswaTE!C1848)</f>
        <v>DENNY WIRAWAN</v>
      </c>
      <c r="B1848" s="13" t="str">
        <f>MahasiswaTE!B1848</f>
        <v>4140411-115    </v>
      </c>
      <c r="C1848" s="33">
        <f>MahasiswaTE!H1848</f>
        <v>2004</v>
      </c>
      <c r="D1848" s="13" t="str">
        <f>UPPER(MahasiswaTE!F1848)</f>
        <v>REGULER 2</v>
      </c>
      <c r="E1848" s="13" t="str">
        <f>UPPER(MahasiswaTE!G1848)</f>
        <v>D</v>
      </c>
      <c r="F1848" s="13" t="str">
        <f>UPPER(MahasiswaTE!I1848)</f>
        <v>MENTENG</v>
      </c>
      <c r="G1848" s="13" t="str">
        <f>UPPER(MahasiswaTE!E1848)</f>
        <v>D3</v>
      </c>
    </row>
    <row r="1849" spans="1:7" ht="15">
      <c r="A1849" s="13" t="str">
        <f>UPPER(MahasiswaTE!C1849)</f>
        <v>SUKARNA</v>
      </c>
      <c r="B1849" s="13" t="str">
        <f>MahasiswaTE!B1849</f>
        <v>4140411-116    </v>
      </c>
      <c r="C1849" s="33">
        <f>MahasiswaTE!H1849</f>
        <v>2004</v>
      </c>
      <c r="D1849" s="13" t="str">
        <f>UPPER(MahasiswaTE!F1849)</f>
        <v>REGULER 2</v>
      </c>
      <c r="E1849" s="13" t="str">
        <f>UPPER(MahasiswaTE!G1849)</f>
        <v>D</v>
      </c>
      <c r="F1849" s="13" t="str">
        <f>UPPER(MahasiswaTE!I1849)</f>
        <v>MERUYA</v>
      </c>
      <c r="G1849" s="13" t="str">
        <f>UPPER(MahasiswaTE!E1849)</f>
        <v>SMU</v>
      </c>
    </row>
    <row r="1850" spans="1:7" ht="15">
      <c r="A1850" s="13" t="str">
        <f>UPPER(MahasiswaTE!C1850)</f>
        <v>MUHAMMAD NANG ASEP</v>
      </c>
      <c r="B1850" s="13" t="str">
        <f>MahasiswaTE!B1850</f>
        <v>4140411-117    </v>
      </c>
      <c r="C1850" s="33">
        <f>MahasiswaTE!H1850</f>
        <v>2004</v>
      </c>
      <c r="D1850" s="13" t="str">
        <f>UPPER(MahasiswaTE!F1850)</f>
        <v>REGULER 2</v>
      </c>
      <c r="E1850" s="13" t="str">
        <f>UPPER(MahasiswaTE!G1850)</f>
        <v>D</v>
      </c>
      <c r="F1850" s="13" t="str">
        <f>UPPER(MahasiswaTE!I1850)</f>
        <v>MERUYA</v>
      </c>
      <c r="G1850" s="13" t="str">
        <f>UPPER(MahasiswaTE!E1850)</f>
        <v>D3</v>
      </c>
    </row>
    <row r="1851" spans="1:7" ht="15">
      <c r="A1851" s="13" t="str">
        <f>UPPER(MahasiswaTE!C1851)</f>
        <v>GEMA RIFAI</v>
      </c>
      <c r="B1851" s="13" t="str">
        <f>MahasiswaTE!B1851</f>
        <v>4140411-118    </v>
      </c>
      <c r="C1851" s="33">
        <f>MahasiswaTE!H1851</f>
        <v>2004</v>
      </c>
      <c r="D1851" s="13" t="str">
        <f>UPPER(MahasiswaTE!F1851)</f>
        <v>REGULER 2</v>
      </c>
      <c r="E1851" s="13" t="str">
        <f>UPPER(MahasiswaTE!G1851)</f>
        <v>D</v>
      </c>
      <c r="F1851" s="13" t="str">
        <f>UPPER(MahasiswaTE!I1851)</f>
        <v>DEPOK</v>
      </c>
      <c r="G1851" s="13" t="str">
        <f>UPPER(MahasiswaTE!E1851)</f>
        <v>D3</v>
      </c>
    </row>
    <row r="1852" spans="1:7" ht="15">
      <c r="A1852" s="13" t="str">
        <f>UPPER(MahasiswaTE!C1852)</f>
        <v>ABDUL GHAPUR</v>
      </c>
      <c r="B1852" s="13" t="str">
        <f>MahasiswaTE!B1852</f>
        <v>4140411-119    </v>
      </c>
      <c r="C1852" s="33">
        <f>MahasiswaTE!H1852</f>
        <v>2004</v>
      </c>
      <c r="D1852" s="13" t="str">
        <f>UPPER(MahasiswaTE!F1852)</f>
        <v>REGULER 2</v>
      </c>
      <c r="E1852" s="13" t="str">
        <f>UPPER(MahasiswaTE!G1852)</f>
        <v>L</v>
      </c>
      <c r="F1852" s="13" t="str">
        <f>UPPER(MahasiswaTE!I1852)</f>
        <v>MERUYA</v>
      </c>
      <c r="G1852" s="13" t="str">
        <f>UPPER(MahasiswaTE!E1852)</f>
        <v>D3</v>
      </c>
    </row>
    <row r="1853" spans="1:7" ht="15">
      <c r="A1853" s="13" t="str">
        <f>UPPER(MahasiswaTE!C1853)</f>
        <v>ASEP SAEPUDIN</v>
      </c>
      <c r="B1853" s="13" t="str">
        <f>MahasiswaTE!B1853</f>
        <v>4140411-120    </v>
      </c>
      <c r="C1853" s="33">
        <f>MahasiswaTE!H1853</f>
        <v>2004</v>
      </c>
      <c r="D1853" s="13" t="str">
        <f>UPPER(MahasiswaTE!F1853)</f>
        <v>REGULER 2</v>
      </c>
      <c r="E1853" s="13" t="str">
        <f>UPPER(MahasiswaTE!G1853)</f>
        <v>L</v>
      </c>
      <c r="F1853" s="13" t="str">
        <f>UPPER(MahasiswaTE!I1853)</f>
        <v>MERUYA</v>
      </c>
      <c r="G1853" s="13" t="str">
        <f>UPPER(MahasiswaTE!E1853)</f>
        <v>D3</v>
      </c>
    </row>
    <row r="1854" spans="1:7" ht="15">
      <c r="A1854" s="13" t="str">
        <f>UPPER(MahasiswaTE!C1854)</f>
        <v>ARIS BUDIANTO</v>
      </c>
      <c r="B1854" s="13" t="str">
        <f>MahasiswaTE!B1854</f>
        <v>4140411-121    </v>
      </c>
      <c r="C1854" s="33">
        <f>MahasiswaTE!H1854</f>
        <v>2004</v>
      </c>
      <c r="D1854" s="13" t="str">
        <f>UPPER(MahasiswaTE!F1854)</f>
        <v>REGULER 2</v>
      </c>
      <c r="E1854" s="13" t="str">
        <f>UPPER(MahasiswaTE!G1854)</f>
        <v>L</v>
      </c>
      <c r="F1854" s="13" t="str">
        <f>UPPER(MahasiswaTE!I1854)</f>
        <v>MERUYA</v>
      </c>
      <c r="G1854" s="13" t="str">
        <f>UPPER(MahasiswaTE!E1854)</f>
        <v>D3</v>
      </c>
    </row>
    <row r="1855" spans="1:7" ht="15">
      <c r="A1855" s="13" t="str">
        <f>UPPER(MahasiswaTE!C1855)</f>
        <v>FERDI YOSHA</v>
      </c>
      <c r="B1855" s="13" t="str">
        <f>MahasiswaTE!B1855</f>
        <v>4140411-122    </v>
      </c>
      <c r="C1855" s="33">
        <f>MahasiswaTE!H1855</f>
        <v>2004</v>
      </c>
      <c r="D1855" s="13" t="str">
        <f>UPPER(MahasiswaTE!F1855)</f>
        <v>REGULER 2</v>
      </c>
      <c r="E1855" s="13" t="str">
        <f>UPPER(MahasiswaTE!G1855)</f>
        <v>L</v>
      </c>
      <c r="F1855" s="13" t="str">
        <f>UPPER(MahasiswaTE!I1855)</f>
        <v>MERUYA</v>
      </c>
      <c r="G1855" s="13" t="str">
        <f>UPPER(MahasiswaTE!E1855)</f>
        <v>D3</v>
      </c>
    </row>
    <row r="1856" spans="1:7" ht="15">
      <c r="A1856" s="13" t="str">
        <f>UPPER(MahasiswaTE!C1856)</f>
        <v>BOB SATOSANAYA ZAGOTO</v>
      </c>
      <c r="B1856" s="13" t="str">
        <f>MahasiswaTE!B1856</f>
        <v>4140411-123    </v>
      </c>
      <c r="C1856" s="33">
        <f>MahasiswaTE!H1856</f>
        <v>2004</v>
      </c>
      <c r="D1856" s="13" t="str">
        <f>UPPER(MahasiswaTE!F1856)</f>
        <v>REGULER 2</v>
      </c>
      <c r="E1856" s="13" t="str">
        <f>UPPER(MahasiswaTE!G1856)</f>
        <v>D</v>
      </c>
      <c r="F1856" s="13" t="str">
        <f>UPPER(MahasiswaTE!I1856)</f>
        <v>MERUYA</v>
      </c>
      <c r="G1856" s="13" t="str">
        <f>UPPER(MahasiswaTE!E1856)</f>
        <v>SMU</v>
      </c>
    </row>
    <row r="1857" spans="1:7" ht="15">
      <c r="A1857" s="13" t="str">
        <f>UPPER(MahasiswaTE!C1857)</f>
        <v>RINI ASTUTI</v>
      </c>
      <c r="B1857" s="13" t="str">
        <f>MahasiswaTE!B1857</f>
        <v>4140411-124    </v>
      </c>
      <c r="C1857" s="33">
        <f>MahasiswaTE!H1857</f>
        <v>2004</v>
      </c>
      <c r="D1857" s="13" t="str">
        <f>UPPER(MahasiswaTE!F1857)</f>
        <v>REGULER 2</v>
      </c>
      <c r="E1857" s="13" t="str">
        <f>UPPER(MahasiswaTE!G1857)</f>
        <v>L</v>
      </c>
      <c r="F1857" s="13" t="str">
        <f>UPPER(MahasiswaTE!I1857)</f>
        <v>MERUYA</v>
      </c>
      <c r="G1857" s="13" t="str">
        <f>UPPER(MahasiswaTE!E1857)</f>
        <v>D3</v>
      </c>
    </row>
    <row r="1858" spans="1:7" ht="15">
      <c r="A1858" s="13" t="str">
        <f>UPPER(MahasiswaTE!C1858)</f>
        <v>YUDI ARIFIN</v>
      </c>
      <c r="B1858" s="13" t="str">
        <f>MahasiswaTE!B1858</f>
        <v>4140411-125    </v>
      </c>
      <c r="C1858" s="33">
        <f>MahasiswaTE!H1858</f>
        <v>2004</v>
      </c>
      <c r="D1858" s="13" t="str">
        <f>UPPER(MahasiswaTE!F1858)</f>
        <v>REGULER 2</v>
      </c>
      <c r="E1858" s="13" t="str">
        <f>UPPER(MahasiswaTE!G1858)</f>
        <v>L</v>
      </c>
      <c r="F1858" s="13" t="str">
        <f>UPPER(MahasiswaTE!I1858)</f>
        <v>MENTENG</v>
      </c>
      <c r="G1858" s="13" t="str">
        <f>UPPER(MahasiswaTE!E1858)</f>
        <v>D3</v>
      </c>
    </row>
    <row r="1859" spans="1:7" ht="15">
      <c r="A1859" s="13" t="str">
        <f>UPPER(MahasiswaTE!C1859)</f>
        <v>IQBAL ISMAIL</v>
      </c>
      <c r="B1859" s="13" t="str">
        <f>MahasiswaTE!B1859</f>
        <v>4140411-126    </v>
      </c>
      <c r="C1859" s="33">
        <f>MahasiswaTE!H1859</f>
        <v>2004</v>
      </c>
      <c r="D1859" s="13" t="str">
        <f>UPPER(MahasiswaTE!F1859)</f>
        <v>REGULER 2</v>
      </c>
      <c r="E1859" s="13" t="str">
        <f>UPPER(MahasiswaTE!G1859)</f>
        <v>D</v>
      </c>
      <c r="F1859" s="13" t="str">
        <f>UPPER(MahasiswaTE!I1859)</f>
        <v>MERUYA</v>
      </c>
      <c r="G1859" s="13" t="str">
        <f>UPPER(MahasiswaTE!E1859)</f>
        <v>SMU</v>
      </c>
    </row>
    <row r="1860" spans="1:7" ht="15">
      <c r="A1860" s="13" t="str">
        <f>UPPER(MahasiswaTE!C1860)</f>
        <v>YONATHAN RA'BA ARRUAN</v>
      </c>
      <c r="B1860" s="13" t="str">
        <f>MahasiswaTE!B1860</f>
        <v>4140411-127    </v>
      </c>
      <c r="C1860" s="33">
        <f>MahasiswaTE!H1860</f>
        <v>2004</v>
      </c>
      <c r="D1860" s="13" t="str">
        <f>UPPER(MahasiswaTE!F1860)</f>
        <v>REGULER 2</v>
      </c>
      <c r="E1860" s="13" t="str">
        <f>UPPER(MahasiswaTE!G1860)</f>
        <v>L</v>
      </c>
      <c r="F1860" s="13" t="str">
        <f>UPPER(MahasiswaTE!I1860)</f>
        <v>MENTENG</v>
      </c>
      <c r="G1860" s="13" t="str">
        <f>UPPER(MahasiswaTE!E1860)</f>
        <v>D3</v>
      </c>
    </row>
    <row r="1861" spans="1:7" ht="15">
      <c r="A1861" s="13" t="str">
        <f>UPPER(MahasiswaTE!C1861)</f>
        <v>GATOT SUWARSONO</v>
      </c>
      <c r="B1861" s="13" t="str">
        <f>MahasiswaTE!B1861</f>
        <v>4140411-128    </v>
      </c>
      <c r="C1861" s="33">
        <f>MahasiswaTE!H1861</f>
        <v>2004</v>
      </c>
      <c r="D1861" s="13" t="str">
        <f>UPPER(MahasiswaTE!F1861)</f>
        <v>REGULER 2</v>
      </c>
      <c r="E1861" s="13" t="str">
        <f>UPPER(MahasiswaTE!G1861)</f>
        <v>L</v>
      </c>
      <c r="F1861" s="13" t="str">
        <f>UPPER(MahasiswaTE!I1861)</f>
        <v>MERUYA</v>
      </c>
      <c r="G1861" s="13" t="str">
        <f>UPPER(MahasiswaTE!E1861)</f>
        <v>D3</v>
      </c>
    </row>
    <row r="1862" spans="1:7" ht="15">
      <c r="A1862" s="13" t="str">
        <f>UPPER(MahasiswaTE!C1862)</f>
        <v>YADI ROCHYADI</v>
      </c>
      <c r="B1862" s="13" t="str">
        <f>MahasiswaTE!B1862</f>
        <v>4140411-129    </v>
      </c>
      <c r="C1862" s="33">
        <f>MahasiswaTE!H1862</f>
        <v>2004</v>
      </c>
      <c r="D1862" s="13" t="str">
        <f>UPPER(MahasiswaTE!F1862)</f>
        <v>REGULER 2</v>
      </c>
      <c r="E1862" s="13" t="str">
        <f>UPPER(MahasiswaTE!G1862)</f>
        <v>D</v>
      </c>
      <c r="F1862" s="13" t="str">
        <f>UPPER(MahasiswaTE!I1862)</f>
        <v>MENTENG</v>
      </c>
      <c r="G1862" s="13" t="str">
        <f>UPPER(MahasiswaTE!E1862)</f>
        <v>SMU</v>
      </c>
    </row>
    <row r="1863" spans="1:7" ht="15">
      <c r="A1863" s="13" t="str">
        <f>UPPER(MahasiswaTE!C1863)</f>
        <v>DANI HARI MAULANA</v>
      </c>
      <c r="B1863" s="13" t="str">
        <f>MahasiswaTE!B1863</f>
        <v>4140411-130    </v>
      </c>
      <c r="C1863" s="33">
        <f>MahasiswaTE!H1863</f>
        <v>2004</v>
      </c>
      <c r="D1863" s="13" t="str">
        <f>UPPER(MahasiswaTE!F1863)</f>
        <v>REGULER 2</v>
      </c>
      <c r="E1863" s="13" t="str">
        <f>UPPER(MahasiswaTE!G1863)</f>
        <v>D</v>
      </c>
      <c r="F1863" s="13" t="str">
        <f>UPPER(MahasiswaTE!I1863)</f>
        <v>MENTENG</v>
      </c>
      <c r="G1863" s="13" t="str">
        <f>UPPER(MahasiswaTE!E1863)</f>
        <v>SMU</v>
      </c>
    </row>
    <row r="1864" spans="1:7" ht="15">
      <c r="A1864" s="13" t="str">
        <f>UPPER(MahasiswaTE!C1864)</f>
        <v>EDY SUPRIYANTO</v>
      </c>
      <c r="B1864" s="13" t="str">
        <f>MahasiswaTE!B1864</f>
        <v>4140411-131    </v>
      </c>
      <c r="C1864" s="33">
        <f>MahasiswaTE!H1864</f>
        <v>2004</v>
      </c>
      <c r="D1864" s="13" t="str">
        <f>UPPER(MahasiswaTE!F1864)</f>
        <v>REGULER 2</v>
      </c>
      <c r="E1864" s="13" t="str">
        <f>UPPER(MahasiswaTE!G1864)</f>
        <v>D</v>
      </c>
      <c r="F1864" s="13" t="str">
        <f>UPPER(MahasiswaTE!I1864)</f>
        <v>MERUYA</v>
      </c>
      <c r="G1864" s="13" t="str">
        <f>UPPER(MahasiswaTE!E1864)</f>
        <v>D3</v>
      </c>
    </row>
    <row r="1865" spans="1:7" ht="15">
      <c r="A1865" s="13" t="str">
        <f>UPPER(MahasiswaTE!C1865)</f>
        <v>ENDAR ASFARI</v>
      </c>
      <c r="B1865" s="13" t="str">
        <f>MahasiswaTE!B1865</f>
        <v>4140411-132    </v>
      </c>
      <c r="C1865" s="33">
        <f>MahasiswaTE!H1865</f>
        <v>2004</v>
      </c>
      <c r="D1865" s="13" t="str">
        <f>UPPER(MahasiswaTE!F1865)</f>
        <v>REGULER 2</v>
      </c>
      <c r="E1865" s="13" t="str">
        <f>UPPER(MahasiswaTE!G1865)</f>
        <v>L</v>
      </c>
      <c r="F1865" s="13" t="str">
        <f>UPPER(MahasiswaTE!I1865)</f>
        <v>MERUYA</v>
      </c>
      <c r="G1865" s="13" t="str">
        <f>UPPER(MahasiswaTE!E1865)</f>
        <v>SMU</v>
      </c>
    </row>
    <row r="1866" spans="1:7" ht="15">
      <c r="A1866" s="13" t="str">
        <f>UPPER(MahasiswaTE!C1866)</f>
        <v>YULI KUSWANTO</v>
      </c>
      <c r="B1866" s="13" t="str">
        <f>MahasiswaTE!B1866</f>
        <v>4140411-133    </v>
      </c>
      <c r="C1866" s="33">
        <f>MahasiswaTE!H1866</f>
        <v>2004</v>
      </c>
      <c r="D1866" s="13" t="str">
        <f>UPPER(MahasiswaTE!F1866)</f>
        <v>REGULER 2</v>
      </c>
      <c r="E1866" s="13" t="str">
        <f>UPPER(MahasiswaTE!G1866)</f>
        <v>L</v>
      </c>
      <c r="F1866" s="13" t="str">
        <f>UPPER(MahasiswaTE!I1866)</f>
        <v>MERUYA</v>
      </c>
      <c r="G1866" s="13" t="str">
        <f>UPPER(MahasiswaTE!E1866)</f>
        <v>D3</v>
      </c>
    </row>
    <row r="1867" spans="1:7" ht="15">
      <c r="A1867" s="13" t="str">
        <f>UPPER(MahasiswaTE!C1867)</f>
        <v>ERY SUSANTO</v>
      </c>
      <c r="B1867" s="13" t="str">
        <f>MahasiswaTE!B1867</f>
        <v>4140411-134    </v>
      </c>
      <c r="C1867" s="33">
        <f>MahasiswaTE!H1867</f>
        <v>2004</v>
      </c>
      <c r="D1867" s="13" t="str">
        <f>UPPER(MahasiswaTE!F1867)</f>
        <v>REGULER 2</v>
      </c>
      <c r="E1867" s="13" t="str">
        <f>UPPER(MahasiswaTE!G1867)</f>
        <v>D</v>
      </c>
      <c r="F1867" s="13" t="str">
        <f>UPPER(MahasiswaTE!I1867)</f>
        <v>MERUYA</v>
      </c>
      <c r="G1867" s="13" t="str">
        <f>UPPER(MahasiswaTE!E1867)</f>
        <v>SMU</v>
      </c>
    </row>
    <row r="1868" spans="1:7" ht="15">
      <c r="A1868" s="13" t="str">
        <f>UPPER(MahasiswaTE!C1868)</f>
        <v>IVANS GERRY</v>
      </c>
      <c r="B1868" s="13" t="str">
        <f>MahasiswaTE!B1868</f>
        <v>4140411-135    </v>
      </c>
      <c r="C1868" s="33">
        <f>MahasiswaTE!H1868</f>
        <v>2004</v>
      </c>
      <c r="D1868" s="13" t="str">
        <f>UPPER(MahasiswaTE!F1868)</f>
        <v>REGULER 2</v>
      </c>
      <c r="E1868" s="13" t="str">
        <f>UPPER(MahasiswaTE!G1868)</f>
        <v>L</v>
      </c>
      <c r="F1868" s="13" t="str">
        <f>UPPER(MahasiswaTE!I1868)</f>
        <v>MERUYA</v>
      </c>
      <c r="G1868" s="13" t="str">
        <f>UPPER(MahasiswaTE!E1868)</f>
        <v>SMU</v>
      </c>
    </row>
    <row r="1869" spans="1:7" ht="15">
      <c r="A1869" s="13" t="str">
        <f>UPPER(MahasiswaTE!C1869)</f>
        <v>AHMAD RIDHO</v>
      </c>
      <c r="B1869" s="13" t="str">
        <f>MahasiswaTE!B1869</f>
        <v>4140411-136    </v>
      </c>
      <c r="C1869" s="33">
        <f>MahasiswaTE!H1869</f>
        <v>2004</v>
      </c>
      <c r="D1869" s="13" t="str">
        <f>UPPER(MahasiswaTE!F1869)</f>
        <v>REGULER 2</v>
      </c>
      <c r="E1869" s="13" t="str">
        <f>UPPER(MahasiswaTE!G1869)</f>
        <v>D</v>
      </c>
      <c r="F1869" s="13" t="str">
        <f>UPPER(MahasiswaTE!I1869)</f>
        <v>MERUYA</v>
      </c>
      <c r="G1869" s="13" t="str">
        <f>UPPER(MahasiswaTE!E1869)</f>
        <v>D3</v>
      </c>
    </row>
    <row r="1870" spans="1:7" ht="15">
      <c r="A1870" s="13" t="str">
        <f>UPPER(MahasiswaTE!C1870)</f>
        <v>FAUZI RAMADIAN</v>
      </c>
      <c r="B1870" s="13" t="str">
        <f>MahasiswaTE!B1870</f>
        <v>4140411-137    </v>
      </c>
      <c r="C1870" s="33">
        <f>MahasiswaTE!H1870</f>
        <v>2004</v>
      </c>
      <c r="D1870" s="13" t="str">
        <f>UPPER(MahasiswaTE!F1870)</f>
        <v>REGULER 2</v>
      </c>
      <c r="E1870" s="13" t="str">
        <f>UPPER(MahasiswaTE!G1870)</f>
        <v>D</v>
      </c>
      <c r="F1870" s="13" t="str">
        <f>UPPER(MahasiswaTE!I1870)</f>
        <v>DEPOK</v>
      </c>
      <c r="G1870" s="13" t="str">
        <f>UPPER(MahasiswaTE!E1870)</f>
        <v>SMU</v>
      </c>
    </row>
    <row r="1871" spans="1:7" ht="15">
      <c r="A1871" s="13" t="str">
        <f>UPPER(MahasiswaTE!C1871)</f>
        <v>FERNANDO HUTAGALUNG</v>
      </c>
      <c r="B1871" s="13" t="str">
        <f>MahasiswaTE!B1871</f>
        <v>4140411-138    </v>
      </c>
      <c r="C1871" s="33">
        <f>MahasiswaTE!H1871</f>
        <v>2004</v>
      </c>
      <c r="D1871" s="13" t="str">
        <f>UPPER(MahasiswaTE!F1871)</f>
        <v>REGULER 2</v>
      </c>
      <c r="E1871" s="13" t="str">
        <f>UPPER(MahasiswaTE!G1871)</f>
        <v>D</v>
      </c>
      <c r="F1871" s="13" t="str">
        <f>UPPER(MahasiswaTE!I1871)</f>
        <v>MERUYA</v>
      </c>
      <c r="G1871" s="13" t="str">
        <f>UPPER(MahasiswaTE!E1871)</f>
        <v>SMU</v>
      </c>
    </row>
    <row r="1872" spans="1:7" ht="15">
      <c r="A1872" s="13" t="str">
        <f>UPPER(MahasiswaTE!C1872)</f>
        <v>MUHAMMAD ASHARY</v>
      </c>
      <c r="B1872" s="13" t="str">
        <f>MahasiswaTE!B1872</f>
        <v>4140411-139    </v>
      </c>
      <c r="C1872" s="33">
        <f>MahasiswaTE!H1872</f>
        <v>2004</v>
      </c>
      <c r="D1872" s="13" t="str">
        <f>UPPER(MahasiswaTE!F1872)</f>
        <v>REGULER 2</v>
      </c>
      <c r="E1872" s="13" t="str">
        <f>UPPER(MahasiswaTE!G1872)</f>
        <v>L</v>
      </c>
      <c r="F1872" s="13" t="str">
        <f>UPPER(MahasiswaTE!I1872)</f>
        <v>MENTENG</v>
      </c>
      <c r="G1872" s="13" t="str">
        <f>UPPER(MahasiswaTE!E1872)</f>
        <v>D3</v>
      </c>
    </row>
    <row r="1873" spans="1:7" ht="15">
      <c r="A1873" s="13" t="str">
        <f>UPPER(MahasiswaTE!C1873)</f>
        <v>YOYOK MADIANTO</v>
      </c>
      <c r="B1873" s="13" t="str">
        <f>MahasiswaTE!B1873</f>
        <v>4140411-140    </v>
      </c>
      <c r="C1873" s="33">
        <f>MahasiswaTE!H1873</f>
        <v>2004</v>
      </c>
      <c r="D1873" s="13" t="str">
        <f>UPPER(MahasiswaTE!F1873)</f>
        <v>REGULER 2</v>
      </c>
      <c r="E1873" s="13" t="str">
        <f>UPPER(MahasiswaTE!G1873)</f>
        <v>D</v>
      </c>
      <c r="F1873" s="13" t="str">
        <f>UPPER(MahasiswaTE!I1873)</f>
        <v>MENTENG</v>
      </c>
      <c r="G1873" s="13" t="str">
        <f>UPPER(MahasiswaTE!E1873)</f>
        <v>SMU</v>
      </c>
    </row>
    <row r="1874" spans="1:7" ht="15">
      <c r="A1874" s="13" t="str">
        <f>UPPER(MahasiswaTE!C1874)</f>
        <v>YOHANES PURWO SANTOSO</v>
      </c>
      <c r="B1874" s="13" t="str">
        <f>MahasiswaTE!B1874</f>
        <v>4140411-141    </v>
      </c>
      <c r="C1874" s="33">
        <f>MahasiswaTE!H1874</f>
        <v>2004</v>
      </c>
      <c r="D1874" s="13" t="str">
        <f>UPPER(MahasiswaTE!F1874)</f>
        <v>REGULER 2</v>
      </c>
      <c r="E1874" s="13" t="str">
        <f>UPPER(MahasiswaTE!G1874)</f>
        <v>D</v>
      </c>
      <c r="F1874" s="13" t="str">
        <f>UPPER(MahasiswaTE!I1874)</f>
        <v>MENTENG</v>
      </c>
      <c r="G1874" s="13" t="str">
        <f>UPPER(MahasiswaTE!E1874)</f>
        <v>D3</v>
      </c>
    </row>
    <row r="1875" spans="1:7" ht="15">
      <c r="A1875" s="13" t="str">
        <f>UPPER(MahasiswaTE!C1875)</f>
        <v>ACHMAD FAHRIZAL INDRAWAN</v>
      </c>
      <c r="B1875" s="13" t="str">
        <f>MahasiswaTE!B1875</f>
        <v>4140411-143    </v>
      </c>
      <c r="C1875" s="33">
        <f>MahasiswaTE!H1875</f>
        <v>2004</v>
      </c>
      <c r="D1875" s="13" t="str">
        <f>UPPER(MahasiswaTE!F1875)</f>
        <v>REGULER 2</v>
      </c>
      <c r="E1875" s="13" t="str">
        <f>UPPER(MahasiswaTE!G1875)</f>
        <v>M</v>
      </c>
      <c r="F1875" s="13" t="str">
        <f>UPPER(MahasiswaTE!I1875)</f>
        <v>MERUYA</v>
      </c>
      <c r="G1875" s="13" t="str">
        <f>UPPER(MahasiswaTE!E1875)</f>
        <v>SMU</v>
      </c>
    </row>
    <row r="1876" spans="1:7" ht="15">
      <c r="A1876" s="13" t="str">
        <f>UPPER(MahasiswaTE!C1876)</f>
        <v>LEGIMAN</v>
      </c>
      <c r="B1876" s="13" t="str">
        <f>MahasiswaTE!B1876</f>
        <v>4140411-144    </v>
      </c>
      <c r="C1876" s="33">
        <f>MahasiswaTE!H1876</f>
        <v>2004</v>
      </c>
      <c r="D1876" s="13" t="str">
        <f>UPPER(MahasiswaTE!F1876)</f>
        <v>REGULER 2</v>
      </c>
      <c r="E1876" s="13" t="str">
        <f>UPPER(MahasiswaTE!G1876)</f>
        <v>D</v>
      </c>
      <c r="F1876" s="13" t="str">
        <f>UPPER(MahasiswaTE!I1876)</f>
        <v>MERUYA</v>
      </c>
      <c r="G1876" s="13" t="str">
        <f>UPPER(MahasiswaTE!E1876)</f>
        <v>SMU</v>
      </c>
    </row>
    <row r="1877" spans="1:7" ht="15">
      <c r="A1877" s="13" t="str">
        <f>UPPER(MahasiswaTE!C1877)</f>
        <v>RONI</v>
      </c>
      <c r="B1877" s="13" t="str">
        <f>MahasiswaTE!B1877</f>
        <v>4140411-145    </v>
      </c>
      <c r="C1877" s="33">
        <f>MahasiswaTE!H1877</f>
        <v>2004</v>
      </c>
      <c r="D1877" s="13" t="str">
        <f>UPPER(MahasiswaTE!F1877)</f>
        <v>REGULER 2</v>
      </c>
      <c r="E1877" s="13" t="str">
        <f>UPPER(MahasiswaTE!G1877)</f>
        <v>D</v>
      </c>
      <c r="F1877" s="13" t="str">
        <f>UPPER(MahasiswaTE!I1877)</f>
        <v>MERUYA</v>
      </c>
      <c r="G1877" s="13" t="str">
        <f>UPPER(MahasiswaTE!E1877)</f>
        <v>SMU</v>
      </c>
    </row>
    <row r="1878" spans="1:7" ht="15">
      <c r="A1878" s="13" t="str">
        <f>UPPER(MahasiswaTE!C1878)</f>
        <v>NENI SURALAYANTI</v>
      </c>
      <c r="B1878" s="13" t="str">
        <f>MahasiswaTE!B1878</f>
        <v>4140411-146    </v>
      </c>
      <c r="C1878" s="33">
        <f>MahasiswaTE!H1878</f>
        <v>2004</v>
      </c>
      <c r="D1878" s="13" t="str">
        <f>UPPER(MahasiswaTE!F1878)</f>
        <v>REGULER 2</v>
      </c>
      <c r="E1878" s="13" t="str">
        <f>UPPER(MahasiswaTE!G1878)</f>
        <v>L</v>
      </c>
      <c r="F1878" s="13" t="str">
        <f>UPPER(MahasiswaTE!I1878)</f>
        <v>MENTENG</v>
      </c>
      <c r="G1878" s="13" t="str">
        <f>UPPER(MahasiswaTE!E1878)</f>
        <v>D3</v>
      </c>
    </row>
    <row r="1879" spans="1:7" ht="15">
      <c r="A1879" s="13" t="str">
        <f>UPPER(MahasiswaTE!C1879)</f>
        <v>WARDONO MAHWARDI</v>
      </c>
      <c r="B1879" s="13" t="str">
        <f>MahasiswaTE!B1879</f>
        <v>4140411-147    </v>
      </c>
      <c r="C1879" s="33">
        <f>MahasiswaTE!H1879</f>
        <v>2004</v>
      </c>
      <c r="D1879" s="13" t="str">
        <f>UPPER(MahasiswaTE!F1879)</f>
        <v>REGULER 2</v>
      </c>
      <c r="E1879" s="13" t="str">
        <f>UPPER(MahasiswaTE!G1879)</f>
        <v>D</v>
      </c>
      <c r="F1879" s="13" t="str">
        <f>UPPER(MahasiswaTE!I1879)</f>
        <v>MENTENG</v>
      </c>
      <c r="G1879" s="13" t="str">
        <f>UPPER(MahasiswaTE!E1879)</f>
        <v>D3</v>
      </c>
    </row>
    <row r="1880" spans="1:7" ht="15">
      <c r="A1880" s="13" t="str">
        <f>UPPER(MahasiswaTE!C1880)</f>
        <v>ANDHIKA</v>
      </c>
      <c r="B1880" s="13" t="str">
        <f>MahasiswaTE!B1880</f>
        <v>4140411-148    </v>
      </c>
      <c r="C1880" s="33">
        <f>MahasiswaTE!H1880</f>
        <v>2004</v>
      </c>
      <c r="D1880" s="13" t="str">
        <f>UPPER(MahasiswaTE!F1880)</f>
        <v>REGULER 2</v>
      </c>
      <c r="E1880" s="13" t="str">
        <f>UPPER(MahasiswaTE!G1880)</f>
        <v>D</v>
      </c>
      <c r="F1880" s="13" t="str">
        <f>UPPER(MahasiswaTE!I1880)</f>
        <v>MERUYA</v>
      </c>
      <c r="G1880" s="13" t="str">
        <f>UPPER(MahasiswaTE!E1880)</f>
        <v>SMU</v>
      </c>
    </row>
    <row r="1881" spans="1:7" ht="15">
      <c r="A1881" s="13" t="str">
        <f>UPPER(MahasiswaTE!C1881)</f>
        <v>MARWOKO</v>
      </c>
      <c r="B1881" s="13" t="str">
        <f>MahasiswaTE!B1881</f>
        <v>4140411-149    </v>
      </c>
      <c r="C1881" s="33">
        <f>MahasiswaTE!H1881</f>
        <v>2004</v>
      </c>
      <c r="D1881" s="13" t="str">
        <f>UPPER(MahasiswaTE!F1881)</f>
        <v>REGULER 2</v>
      </c>
      <c r="E1881" s="13" t="str">
        <f>UPPER(MahasiswaTE!G1881)</f>
        <v>D</v>
      </c>
      <c r="F1881" s="13" t="str">
        <f>UPPER(MahasiswaTE!I1881)</f>
        <v>MENTENG</v>
      </c>
      <c r="G1881" s="13" t="str">
        <f>UPPER(MahasiswaTE!E1881)</f>
        <v>SMU</v>
      </c>
    </row>
    <row r="1882" spans="1:7" ht="15">
      <c r="A1882" s="13" t="str">
        <f>UPPER(MahasiswaTE!C1882)</f>
        <v>PERMANA</v>
      </c>
      <c r="B1882" s="13" t="str">
        <f>MahasiswaTE!B1882</f>
        <v>4140411-150    </v>
      </c>
      <c r="C1882" s="33">
        <f>MahasiswaTE!H1882</f>
        <v>2004</v>
      </c>
      <c r="D1882" s="13" t="str">
        <f>UPPER(MahasiswaTE!F1882)</f>
        <v>REGULER 2</v>
      </c>
      <c r="E1882" s="13" t="str">
        <f>UPPER(MahasiswaTE!G1882)</f>
        <v>L</v>
      </c>
      <c r="F1882" s="13" t="str">
        <f>UPPER(MahasiswaTE!I1882)</f>
        <v>MERUYA</v>
      </c>
      <c r="G1882" s="13" t="str">
        <f>UPPER(MahasiswaTE!E1882)</f>
        <v>SMU</v>
      </c>
    </row>
    <row r="1883" spans="1:7" ht="15">
      <c r="A1883" s="13" t="str">
        <f>UPPER(MahasiswaTE!C1883)</f>
        <v>RAMELAN ASYHARI</v>
      </c>
      <c r="B1883" s="13" t="str">
        <f>MahasiswaTE!B1883</f>
        <v>4140411-151    </v>
      </c>
      <c r="C1883" s="33">
        <f>MahasiswaTE!H1883</f>
        <v>2004</v>
      </c>
      <c r="D1883" s="13" t="str">
        <f>UPPER(MahasiswaTE!F1883)</f>
        <v>REGULER 2</v>
      </c>
      <c r="E1883" s="13" t="str">
        <f>UPPER(MahasiswaTE!G1883)</f>
        <v>D</v>
      </c>
      <c r="F1883" s="13" t="str">
        <f>UPPER(MahasiswaTE!I1883)</f>
        <v>MERUYA</v>
      </c>
      <c r="G1883" s="13" t="str">
        <f>UPPER(MahasiswaTE!E1883)</f>
        <v>SMU</v>
      </c>
    </row>
    <row r="1884" spans="1:7" ht="15">
      <c r="A1884" s="13" t="str">
        <f>UPPER(MahasiswaTE!C1884)</f>
        <v>HIMAWAN ERICK SAPUTRA</v>
      </c>
      <c r="B1884" s="13" t="str">
        <f>MahasiswaTE!B1884</f>
        <v>4140411-152    </v>
      </c>
      <c r="C1884" s="33">
        <f>MahasiswaTE!H1884</f>
        <v>2004</v>
      </c>
      <c r="D1884" s="13" t="str">
        <f>UPPER(MahasiswaTE!F1884)</f>
        <v>REGULER 2</v>
      </c>
      <c r="E1884" s="13" t="str">
        <f>UPPER(MahasiswaTE!G1884)</f>
        <v>D</v>
      </c>
      <c r="F1884" s="13" t="str">
        <f>UPPER(MahasiswaTE!I1884)</f>
        <v>MERUYA</v>
      </c>
      <c r="G1884" s="13" t="str">
        <f>UPPER(MahasiswaTE!E1884)</f>
        <v>SMU</v>
      </c>
    </row>
    <row r="1885" spans="1:7" ht="15">
      <c r="A1885" s="13" t="str">
        <f>UPPER(MahasiswaTE!C1885)</f>
        <v>RUDI SUHENDRA</v>
      </c>
      <c r="B1885" s="13" t="str">
        <f>MahasiswaTE!B1885</f>
        <v>4140411-153    </v>
      </c>
      <c r="C1885" s="33">
        <f>MahasiswaTE!H1885</f>
        <v>2004</v>
      </c>
      <c r="D1885" s="13" t="str">
        <f>UPPER(MahasiswaTE!F1885)</f>
        <v>REGULER 2</v>
      </c>
      <c r="E1885" s="13" t="str">
        <f>UPPER(MahasiswaTE!G1885)</f>
        <v>D</v>
      </c>
      <c r="F1885" s="13" t="str">
        <f>UPPER(MahasiswaTE!I1885)</f>
        <v>DEPOK</v>
      </c>
      <c r="G1885" s="13" t="str">
        <f>UPPER(MahasiswaTE!E1885)</f>
        <v>D3</v>
      </c>
    </row>
    <row r="1886" spans="1:7" ht="15">
      <c r="A1886" s="13" t="str">
        <f>UPPER(MahasiswaTE!C1886)</f>
        <v>DIAN CANDRA AS</v>
      </c>
      <c r="B1886" s="13" t="str">
        <f>MahasiswaTE!B1886</f>
        <v>4140411-154    </v>
      </c>
      <c r="C1886" s="33">
        <f>MahasiswaTE!H1886</f>
        <v>2004</v>
      </c>
      <c r="D1886" s="13" t="str">
        <f>UPPER(MahasiswaTE!F1886)</f>
        <v>REGULER 2</v>
      </c>
      <c r="E1886" s="13" t="str">
        <f>UPPER(MahasiswaTE!G1886)</f>
        <v>D</v>
      </c>
      <c r="F1886" s="13" t="str">
        <f>UPPER(MahasiswaTE!I1886)</f>
        <v>MENTENG</v>
      </c>
      <c r="G1886" s="13" t="str">
        <f>UPPER(MahasiswaTE!E1886)</f>
        <v>D3</v>
      </c>
    </row>
    <row r="1887" spans="1:7" ht="15">
      <c r="A1887" s="13" t="str">
        <f>UPPER(MahasiswaTE!C1887)</f>
        <v>ANGGA KUSUMA</v>
      </c>
      <c r="B1887" s="13" t="str">
        <f>MahasiswaTE!B1887</f>
        <v>4140411-155    </v>
      </c>
      <c r="C1887" s="33">
        <f>MahasiswaTE!H1887</f>
        <v>2004</v>
      </c>
      <c r="D1887" s="13" t="str">
        <f>UPPER(MahasiswaTE!F1887)</f>
        <v>REGULER 2</v>
      </c>
      <c r="E1887" s="13" t="str">
        <f>UPPER(MahasiswaTE!G1887)</f>
        <v>L</v>
      </c>
      <c r="F1887" s="13" t="str">
        <f>UPPER(MahasiswaTE!I1887)</f>
        <v>MERUYA</v>
      </c>
      <c r="G1887" s="13" t="str">
        <f>UPPER(MahasiswaTE!E1887)</f>
        <v>D3</v>
      </c>
    </row>
    <row r="1888" spans="1:7" ht="15">
      <c r="A1888" s="13" t="str">
        <f>UPPER(MahasiswaTE!C1888)</f>
        <v>ELIAS DANI LORYNOLD</v>
      </c>
      <c r="B1888" s="13" t="str">
        <f>MahasiswaTE!B1888</f>
        <v>4140411-156    </v>
      </c>
      <c r="C1888" s="33">
        <f>MahasiswaTE!H1888</f>
        <v>2004</v>
      </c>
      <c r="D1888" s="13" t="str">
        <f>UPPER(MahasiswaTE!F1888)</f>
        <v>REGULER 2</v>
      </c>
      <c r="E1888" s="13" t="str">
        <f>UPPER(MahasiswaTE!G1888)</f>
        <v>L</v>
      </c>
      <c r="F1888" s="13" t="str">
        <f>UPPER(MahasiswaTE!I1888)</f>
        <v>MERUYA</v>
      </c>
      <c r="G1888" s="13" t="str">
        <f>UPPER(MahasiswaTE!E1888)</f>
        <v>SMU</v>
      </c>
    </row>
    <row r="1889" spans="1:7" ht="15">
      <c r="A1889" s="13" t="str">
        <f>UPPER(MahasiswaTE!C1889)</f>
        <v>HENRY JAMAL</v>
      </c>
      <c r="B1889" s="13" t="str">
        <f>MahasiswaTE!B1889</f>
        <v>4140411-157    </v>
      </c>
      <c r="C1889" s="33">
        <f>MahasiswaTE!H1889</f>
        <v>2004</v>
      </c>
      <c r="D1889" s="13" t="str">
        <f>UPPER(MahasiswaTE!F1889)</f>
        <v>REGULER 2</v>
      </c>
      <c r="E1889" s="13" t="str">
        <f>UPPER(MahasiswaTE!G1889)</f>
        <v>D</v>
      </c>
      <c r="F1889" s="13" t="str">
        <f>UPPER(MahasiswaTE!I1889)</f>
        <v>MENTENG</v>
      </c>
      <c r="G1889" s="13" t="str">
        <f>UPPER(MahasiswaTE!E1889)</f>
        <v>D3</v>
      </c>
    </row>
    <row r="1890" spans="1:7" ht="15">
      <c r="A1890" s="13" t="str">
        <f>UPPER(MahasiswaTE!C1890)</f>
        <v>M. INDRA HANAFIAH</v>
      </c>
      <c r="B1890" s="13" t="str">
        <f>MahasiswaTE!B1890</f>
        <v>4140411-158    </v>
      </c>
      <c r="C1890" s="33">
        <f>MahasiswaTE!H1890</f>
        <v>2004</v>
      </c>
      <c r="D1890" s="13" t="str">
        <f>UPPER(MahasiswaTE!F1890)</f>
        <v>REGULER 2</v>
      </c>
      <c r="E1890" s="13" t="str">
        <f>UPPER(MahasiswaTE!G1890)</f>
        <v>D</v>
      </c>
      <c r="F1890" s="13" t="str">
        <f>UPPER(MahasiswaTE!I1890)</f>
        <v>MERUYA</v>
      </c>
      <c r="G1890" s="13" t="str">
        <f>UPPER(MahasiswaTE!E1890)</f>
        <v>D3</v>
      </c>
    </row>
    <row r="1891" spans="1:7" ht="15">
      <c r="A1891" s="13" t="str">
        <f>UPPER(MahasiswaTE!C1891)</f>
        <v>ARIEF RAWIAN NUR</v>
      </c>
      <c r="B1891" s="13" t="str">
        <f>MahasiswaTE!B1891</f>
        <v>4140411-159    </v>
      </c>
      <c r="C1891" s="33">
        <f>MahasiswaTE!H1891</f>
        <v>2004</v>
      </c>
      <c r="D1891" s="13" t="str">
        <f>UPPER(MahasiswaTE!F1891)</f>
        <v>REGULER 2</v>
      </c>
      <c r="E1891" s="13" t="str">
        <f>UPPER(MahasiswaTE!G1891)</f>
        <v>D</v>
      </c>
      <c r="F1891" s="13" t="str">
        <f>UPPER(MahasiswaTE!I1891)</f>
        <v>MERUYA</v>
      </c>
      <c r="G1891" s="13" t="str">
        <f>UPPER(MahasiswaTE!E1891)</f>
        <v>D3</v>
      </c>
    </row>
    <row r="1892" spans="1:7" ht="15">
      <c r="A1892" s="13" t="str">
        <f>UPPER(MahasiswaTE!C1892)</f>
        <v>FIGUR PRAKOSO</v>
      </c>
      <c r="B1892" s="13" t="str">
        <f>MahasiswaTE!B1892</f>
        <v>4140411-160    </v>
      </c>
      <c r="C1892" s="33">
        <f>MahasiswaTE!H1892</f>
        <v>2004</v>
      </c>
      <c r="D1892" s="13" t="str">
        <f>UPPER(MahasiswaTE!F1892)</f>
        <v>REGULER 2</v>
      </c>
      <c r="E1892" s="13" t="str">
        <f>UPPER(MahasiswaTE!G1892)</f>
        <v>D</v>
      </c>
      <c r="F1892" s="13" t="str">
        <f>UPPER(MahasiswaTE!I1892)</f>
        <v>MERUYA</v>
      </c>
      <c r="G1892" s="13" t="str">
        <f>UPPER(MahasiswaTE!E1892)</f>
        <v>SMU</v>
      </c>
    </row>
    <row r="1893" spans="1:7" ht="15">
      <c r="A1893" s="13" t="str">
        <f>UPPER(MahasiswaTE!C1893)</f>
        <v>SARTO DWI YATNO</v>
      </c>
      <c r="B1893" s="13" t="str">
        <f>MahasiswaTE!B1893</f>
        <v>4140411-162    </v>
      </c>
      <c r="C1893" s="33">
        <f>MahasiswaTE!H1893</f>
        <v>2004</v>
      </c>
      <c r="D1893" s="13" t="str">
        <f>UPPER(MahasiswaTE!F1893)</f>
        <v>REGULER 2</v>
      </c>
      <c r="E1893" s="13" t="str">
        <f>UPPER(MahasiswaTE!G1893)</f>
        <v>D</v>
      </c>
      <c r="F1893" s="13" t="str">
        <f>UPPER(MahasiswaTE!I1893)</f>
        <v>MERUYA</v>
      </c>
      <c r="G1893" s="13" t="str">
        <f>UPPER(MahasiswaTE!E1893)</f>
        <v>SMU</v>
      </c>
    </row>
    <row r="1894" spans="1:7" ht="15">
      <c r="A1894" s="13" t="str">
        <f>UPPER(MahasiswaTE!C1894)</f>
        <v>ARPRI SETIYAWAN</v>
      </c>
      <c r="B1894" s="13" t="str">
        <f>MahasiswaTE!B1894</f>
        <v>4140411-163    </v>
      </c>
      <c r="C1894" s="33">
        <f>MahasiswaTE!H1894</f>
        <v>2004</v>
      </c>
      <c r="D1894" s="13" t="str">
        <f>UPPER(MahasiswaTE!F1894)</f>
        <v>REGULER 2</v>
      </c>
      <c r="E1894" s="13" t="str">
        <f>UPPER(MahasiswaTE!G1894)</f>
        <v>L</v>
      </c>
      <c r="F1894" s="13" t="str">
        <f>UPPER(MahasiswaTE!I1894)</f>
        <v>MERUYA</v>
      </c>
      <c r="G1894" s="13" t="str">
        <f>UPPER(MahasiswaTE!E1894)</f>
        <v>D3</v>
      </c>
    </row>
    <row r="1895" spans="1:7" ht="15">
      <c r="A1895" s="13" t="str">
        <f>UPPER(MahasiswaTE!C1895)</f>
        <v>AHMAD YANI</v>
      </c>
      <c r="B1895" s="13" t="str">
        <f>MahasiswaTE!B1895</f>
        <v>4140411-164    </v>
      </c>
      <c r="C1895" s="33">
        <f>MahasiswaTE!H1895</f>
        <v>2004</v>
      </c>
      <c r="D1895" s="13" t="str">
        <f>UPPER(MahasiswaTE!F1895)</f>
        <v>REGULER 2</v>
      </c>
      <c r="E1895" s="13" t="str">
        <f>UPPER(MahasiswaTE!G1895)</f>
        <v>L</v>
      </c>
      <c r="F1895" s="13" t="str">
        <f>UPPER(MahasiswaTE!I1895)</f>
        <v>MERUYA</v>
      </c>
      <c r="G1895" s="13" t="str">
        <f>UPPER(MahasiswaTE!E1895)</f>
        <v>SMU</v>
      </c>
    </row>
    <row r="1896" spans="1:7" ht="15">
      <c r="A1896" s="13" t="str">
        <f>UPPER(MahasiswaTE!C1896)</f>
        <v>OKTAF ARI RACHANDI</v>
      </c>
      <c r="B1896" s="13" t="str">
        <f>MahasiswaTE!B1896</f>
        <v>4140411-165    </v>
      </c>
      <c r="C1896" s="33">
        <f>MahasiswaTE!H1896</f>
        <v>2004</v>
      </c>
      <c r="D1896" s="13" t="str">
        <f>UPPER(MahasiswaTE!F1896)</f>
        <v>REGULER 2</v>
      </c>
      <c r="E1896" s="13" t="str">
        <f>UPPER(MahasiswaTE!G1896)</f>
        <v>L</v>
      </c>
      <c r="F1896" s="13" t="str">
        <f>UPPER(MahasiswaTE!I1896)</f>
        <v>MERUYA</v>
      </c>
      <c r="G1896" s="13" t="str">
        <f>UPPER(MahasiswaTE!E1896)</f>
        <v>D3</v>
      </c>
    </row>
    <row r="1897" spans="1:7" ht="15">
      <c r="A1897" s="13" t="str">
        <f>UPPER(MahasiswaTE!C1897)</f>
        <v>BIBIT INDRA JAYA</v>
      </c>
      <c r="B1897" s="13" t="str">
        <f>MahasiswaTE!B1897</f>
        <v>4140411-166    </v>
      </c>
      <c r="C1897" s="33">
        <f>MahasiswaTE!H1897</f>
        <v>2004</v>
      </c>
      <c r="D1897" s="13" t="str">
        <f>UPPER(MahasiswaTE!F1897)</f>
        <v>REGULER 2</v>
      </c>
      <c r="E1897" s="13" t="str">
        <f>UPPER(MahasiswaTE!G1897)</f>
        <v>D</v>
      </c>
      <c r="F1897" s="13" t="str">
        <f>UPPER(MahasiswaTE!I1897)</f>
        <v>MERUYA</v>
      </c>
      <c r="G1897" s="13" t="str">
        <f>UPPER(MahasiswaTE!E1897)</f>
        <v>D3</v>
      </c>
    </row>
    <row r="1898" spans="1:7" ht="15">
      <c r="A1898" s="13" t="str">
        <f>UPPER(MahasiswaTE!C1898)</f>
        <v>WASKITA UTAMA</v>
      </c>
      <c r="B1898" s="13" t="str">
        <f>MahasiswaTE!B1898</f>
        <v>4140411-167    </v>
      </c>
      <c r="C1898" s="33">
        <f>MahasiswaTE!H1898</f>
        <v>2004</v>
      </c>
      <c r="D1898" s="13" t="str">
        <f>UPPER(MahasiswaTE!F1898)</f>
        <v>REGULER 2</v>
      </c>
      <c r="E1898" s="13" t="str">
        <f>UPPER(MahasiswaTE!G1898)</f>
        <v>D</v>
      </c>
      <c r="F1898" s="13" t="str">
        <f>UPPER(MahasiswaTE!I1898)</f>
        <v>MERUYA</v>
      </c>
      <c r="G1898" s="13" t="str">
        <f>UPPER(MahasiswaTE!E1898)</f>
        <v>D3</v>
      </c>
    </row>
    <row r="1899" spans="1:7" ht="15">
      <c r="A1899" s="13" t="str">
        <f>UPPER(MahasiswaTE!C1899)</f>
        <v>HERI HERDIANA</v>
      </c>
      <c r="B1899" s="13" t="str">
        <f>MahasiswaTE!B1899</f>
        <v>4140411-168    </v>
      </c>
      <c r="C1899" s="33">
        <f>MahasiswaTE!H1899</f>
        <v>2004</v>
      </c>
      <c r="D1899" s="13" t="str">
        <f>UPPER(MahasiswaTE!F1899)</f>
        <v>REGULER 2</v>
      </c>
      <c r="E1899" s="13" t="str">
        <f>UPPER(MahasiswaTE!G1899)</f>
        <v>L</v>
      </c>
      <c r="F1899" s="13" t="str">
        <f>UPPER(MahasiswaTE!I1899)</f>
        <v>MERUYA</v>
      </c>
      <c r="G1899" s="13" t="str">
        <f>UPPER(MahasiswaTE!E1899)</f>
        <v>D3</v>
      </c>
    </row>
    <row r="1900" spans="1:7" ht="15">
      <c r="A1900" s="13" t="str">
        <f>UPPER(MahasiswaTE!C1900)</f>
        <v>MUNAWAR ALIANSHAH</v>
      </c>
      <c r="B1900" s="13" t="str">
        <f>MahasiswaTE!B1900</f>
        <v>4140411-169    </v>
      </c>
      <c r="C1900" s="33">
        <f>MahasiswaTE!H1900</f>
        <v>2004</v>
      </c>
      <c r="D1900" s="13" t="str">
        <f>UPPER(MahasiswaTE!F1900)</f>
        <v>REGULER 2</v>
      </c>
      <c r="E1900" s="13" t="str">
        <f>UPPER(MahasiswaTE!G1900)</f>
        <v>L</v>
      </c>
      <c r="F1900" s="13" t="str">
        <f>UPPER(MahasiswaTE!I1900)</f>
        <v>MERUYA</v>
      </c>
      <c r="G1900" s="13" t="str">
        <f>UPPER(MahasiswaTE!E1900)</f>
        <v>D3</v>
      </c>
    </row>
    <row r="1901" spans="1:7" ht="15">
      <c r="A1901" s="13" t="str">
        <f>UPPER(MahasiswaTE!C1901)</f>
        <v>YOYON HARYONO</v>
      </c>
      <c r="B1901" s="13" t="str">
        <f>MahasiswaTE!B1901</f>
        <v>4140411-170    </v>
      </c>
      <c r="C1901" s="33">
        <f>MahasiswaTE!H1901</f>
        <v>2004</v>
      </c>
      <c r="D1901" s="13" t="str">
        <f>UPPER(MahasiswaTE!F1901)</f>
        <v>REGULER 2</v>
      </c>
      <c r="E1901" s="13" t="str">
        <f>UPPER(MahasiswaTE!G1901)</f>
        <v>D</v>
      </c>
      <c r="F1901" s="13" t="str">
        <f>UPPER(MahasiswaTE!I1901)</f>
        <v>MERUYA</v>
      </c>
      <c r="G1901" s="13" t="str">
        <f>UPPER(MahasiswaTE!E1901)</f>
        <v>D3</v>
      </c>
    </row>
    <row r="1902" spans="1:7" ht="15">
      <c r="A1902" s="13" t="str">
        <f>UPPER(MahasiswaTE!C1902)</f>
        <v>LIDYA SURYANI</v>
      </c>
      <c r="B1902" s="13" t="str">
        <f>MahasiswaTE!B1902</f>
        <v>4140411-171    </v>
      </c>
      <c r="C1902" s="33">
        <f>MahasiswaTE!H1902</f>
        <v>2004</v>
      </c>
      <c r="D1902" s="13" t="str">
        <f>UPPER(MahasiswaTE!F1902)</f>
        <v>REGULER 2</v>
      </c>
      <c r="E1902" s="13" t="str">
        <f>UPPER(MahasiswaTE!G1902)</f>
        <v>L</v>
      </c>
      <c r="F1902" s="13" t="str">
        <f>UPPER(MahasiswaTE!I1902)</f>
        <v>DEPOK</v>
      </c>
      <c r="G1902" s="13" t="str">
        <f>UPPER(MahasiswaTE!E1902)</f>
        <v>D3</v>
      </c>
    </row>
    <row r="1903" spans="1:7" ht="15">
      <c r="A1903" s="13" t="str">
        <f>UPPER(MahasiswaTE!C1903)</f>
        <v>HERY WIDJAYANTO</v>
      </c>
      <c r="B1903" s="13" t="str">
        <f>MahasiswaTE!B1903</f>
        <v>4140411-172    </v>
      </c>
      <c r="C1903" s="33">
        <f>MahasiswaTE!H1903</f>
        <v>2004</v>
      </c>
      <c r="D1903" s="13" t="str">
        <f>UPPER(MahasiswaTE!F1903)</f>
        <v>REGULER 2</v>
      </c>
      <c r="E1903" s="13" t="str">
        <f>UPPER(MahasiswaTE!G1903)</f>
        <v>L</v>
      </c>
      <c r="F1903" s="13" t="str">
        <f>UPPER(MahasiswaTE!I1903)</f>
        <v>MERUYA</v>
      </c>
      <c r="G1903" s="13" t="str">
        <f>UPPER(MahasiswaTE!E1903)</f>
        <v>D3</v>
      </c>
    </row>
    <row r="1904" spans="1:7" ht="15">
      <c r="A1904" s="13" t="str">
        <f>UPPER(MahasiswaTE!C1904)</f>
        <v>JEFFERY TENDEAS</v>
      </c>
      <c r="B1904" s="13" t="str">
        <f>MahasiswaTE!B1904</f>
        <v>4140411-173    </v>
      </c>
      <c r="C1904" s="33">
        <f>MahasiswaTE!H1904</f>
        <v>2004</v>
      </c>
      <c r="D1904" s="13" t="str">
        <f>UPPER(MahasiswaTE!F1904)</f>
        <v>REGULER 2</v>
      </c>
      <c r="E1904" s="13" t="str">
        <f>UPPER(MahasiswaTE!G1904)</f>
        <v>D</v>
      </c>
      <c r="F1904" s="13" t="str">
        <f>UPPER(MahasiswaTE!I1904)</f>
        <v>MERUYA</v>
      </c>
      <c r="G1904" s="13" t="str">
        <f>UPPER(MahasiswaTE!E1904)</f>
        <v>D3</v>
      </c>
    </row>
    <row r="1905" spans="1:7" ht="15">
      <c r="A1905" s="13" t="str">
        <f>UPPER(MahasiswaTE!C1905)</f>
        <v>BONAR CHANDRA SIREGAR</v>
      </c>
      <c r="B1905" s="13" t="str">
        <f>MahasiswaTE!B1905</f>
        <v>4140411-174    </v>
      </c>
      <c r="C1905" s="33">
        <f>MahasiswaTE!H1905</f>
        <v>2004</v>
      </c>
      <c r="D1905" s="13" t="str">
        <f>UPPER(MahasiswaTE!F1905)</f>
        <v>REGULER 2</v>
      </c>
      <c r="E1905" s="13" t="str">
        <f>UPPER(MahasiswaTE!G1905)</f>
        <v>D</v>
      </c>
      <c r="F1905" s="13" t="str">
        <f>UPPER(MahasiswaTE!I1905)</f>
        <v>MENTENG</v>
      </c>
      <c r="G1905" s="13" t="str">
        <f>UPPER(MahasiswaTE!E1905)</f>
        <v>D3</v>
      </c>
    </row>
    <row r="1906" spans="1:7" ht="15">
      <c r="A1906" s="13" t="str">
        <f>UPPER(MahasiswaTE!C1906)</f>
        <v>GUNTUR TOMI SAPUTRA</v>
      </c>
      <c r="B1906" s="13" t="str">
        <f>MahasiswaTE!B1906</f>
        <v>4140411-175    </v>
      </c>
      <c r="C1906" s="33">
        <f>MahasiswaTE!H1906</f>
        <v>2004</v>
      </c>
      <c r="D1906" s="13" t="str">
        <f>UPPER(MahasiswaTE!F1906)</f>
        <v>REGULER 2</v>
      </c>
      <c r="E1906" s="13" t="str">
        <f>UPPER(MahasiswaTE!G1906)</f>
        <v>D</v>
      </c>
      <c r="F1906" s="13" t="str">
        <f>UPPER(MahasiswaTE!I1906)</f>
        <v>MERUYA</v>
      </c>
      <c r="G1906" s="13" t="str">
        <f>UPPER(MahasiswaTE!E1906)</f>
        <v>SMU</v>
      </c>
    </row>
    <row r="1907" spans="1:7" ht="15">
      <c r="A1907" s="13" t="str">
        <f>UPPER(MahasiswaTE!C1907)</f>
        <v>RENDRA NUR DIANA</v>
      </c>
      <c r="B1907" s="13" t="str">
        <f>MahasiswaTE!B1907</f>
        <v>4140411-176    </v>
      </c>
      <c r="C1907" s="33">
        <f>MahasiswaTE!H1907</f>
        <v>2004</v>
      </c>
      <c r="D1907" s="13" t="str">
        <f>UPPER(MahasiswaTE!F1907)</f>
        <v>REGULER 2</v>
      </c>
      <c r="E1907" s="13" t="str">
        <f>UPPER(MahasiswaTE!G1907)</f>
        <v>D</v>
      </c>
      <c r="F1907" s="13" t="str">
        <f>UPPER(MahasiswaTE!I1907)</f>
        <v>MENTENG</v>
      </c>
      <c r="G1907" s="13" t="str">
        <f>UPPER(MahasiswaTE!E1907)</f>
        <v>SMU</v>
      </c>
    </row>
    <row r="1908" spans="1:7" ht="15">
      <c r="A1908" s="13" t="str">
        <f>UPPER(MahasiswaTE!C1908)</f>
        <v>MUJAB</v>
      </c>
      <c r="B1908" s="13" t="str">
        <f>MahasiswaTE!B1908</f>
        <v>4140411-177    </v>
      </c>
      <c r="C1908" s="33">
        <f>MahasiswaTE!H1908</f>
        <v>2004</v>
      </c>
      <c r="D1908" s="13" t="str">
        <f>UPPER(MahasiswaTE!F1908)</f>
        <v>REGULER 2</v>
      </c>
      <c r="E1908" s="13" t="str">
        <f>UPPER(MahasiswaTE!G1908)</f>
        <v>L</v>
      </c>
      <c r="F1908" s="13" t="str">
        <f>UPPER(MahasiswaTE!I1908)</f>
        <v>MERUYA</v>
      </c>
      <c r="G1908" s="13" t="str">
        <f>UPPER(MahasiswaTE!E1908)</f>
        <v>D3</v>
      </c>
    </row>
    <row r="1909" spans="1:7" ht="15">
      <c r="A1909" s="13" t="str">
        <f>UPPER(MahasiswaTE!C1909)</f>
        <v>ADI PURWANTO</v>
      </c>
      <c r="B1909" s="13" t="str">
        <f>MahasiswaTE!B1909</f>
        <v>4140411-178    </v>
      </c>
      <c r="C1909" s="33">
        <f>MahasiswaTE!H1909</f>
        <v>2004</v>
      </c>
      <c r="D1909" s="13" t="str">
        <f>UPPER(MahasiswaTE!F1909)</f>
        <v>REGULER 2</v>
      </c>
      <c r="E1909" s="13" t="str">
        <f>UPPER(MahasiswaTE!G1909)</f>
        <v>L</v>
      </c>
      <c r="F1909" s="13" t="str">
        <f>UPPER(MahasiswaTE!I1909)</f>
        <v>MERUYA</v>
      </c>
      <c r="G1909" s="13" t="str">
        <f>UPPER(MahasiswaTE!E1909)</f>
        <v>D3</v>
      </c>
    </row>
    <row r="1910" spans="1:7" ht="15">
      <c r="A1910" s="13" t="str">
        <f>UPPER(MahasiswaTE!C1910)</f>
        <v>MUHAMMAD NURKHALIS</v>
      </c>
      <c r="B1910" s="13" t="str">
        <f>MahasiswaTE!B1910</f>
        <v>4140411-179    </v>
      </c>
      <c r="C1910" s="33">
        <f>MahasiswaTE!H1910</f>
        <v>2004</v>
      </c>
      <c r="D1910" s="13" t="str">
        <f>UPPER(MahasiswaTE!F1910)</f>
        <v>REGULER 2</v>
      </c>
      <c r="E1910" s="13" t="str">
        <f>UPPER(MahasiswaTE!G1910)</f>
        <v>L</v>
      </c>
      <c r="F1910" s="13" t="str">
        <f>UPPER(MahasiswaTE!I1910)</f>
        <v>MERUYA</v>
      </c>
      <c r="G1910" s="13" t="str">
        <f>UPPER(MahasiswaTE!E1910)</f>
        <v>D3</v>
      </c>
    </row>
    <row r="1911" spans="1:7" ht="15">
      <c r="A1911" s="13" t="str">
        <f>UPPER(MahasiswaTE!C1911)</f>
        <v>IRFAN KUSFANY</v>
      </c>
      <c r="B1911" s="13" t="str">
        <f>MahasiswaTE!B1911</f>
        <v>4140411-181    </v>
      </c>
      <c r="C1911" s="33">
        <f>MahasiswaTE!H1911</f>
        <v>2004</v>
      </c>
      <c r="D1911" s="13" t="str">
        <f>UPPER(MahasiswaTE!F1911)</f>
        <v>REGULER 2</v>
      </c>
      <c r="E1911" s="13" t="str">
        <f>UPPER(MahasiswaTE!G1911)</f>
        <v>D</v>
      </c>
      <c r="F1911" s="13" t="str">
        <f>UPPER(MahasiswaTE!I1911)</f>
        <v>MENTENG</v>
      </c>
      <c r="G1911" s="13" t="str">
        <f>UPPER(MahasiswaTE!E1911)</f>
        <v>D3</v>
      </c>
    </row>
    <row r="1912" spans="1:7" ht="15">
      <c r="A1912" s="13" t="str">
        <f>UPPER(MahasiswaTE!C1912)</f>
        <v>INA RISNAWATI</v>
      </c>
      <c r="B1912" s="13" t="str">
        <f>MahasiswaTE!B1912</f>
        <v>4140411-182    </v>
      </c>
      <c r="C1912" s="33">
        <f>MahasiswaTE!H1912</f>
        <v>2004</v>
      </c>
      <c r="D1912" s="13" t="str">
        <f>UPPER(MahasiswaTE!F1912)</f>
        <v>REGULER 2</v>
      </c>
      <c r="E1912" s="13" t="str">
        <f>UPPER(MahasiswaTE!G1912)</f>
        <v>L</v>
      </c>
      <c r="F1912" s="13" t="str">
        <f>UPPER(MahasiswaTE!I1912)</f>
        <v>MENTENG</v>
      </c>
      <c r="G1912" s="13" t="str">
        <f>UPPER(MahasiswaTE!E1912)</f>
        <v>D3</v>
      </c>
    </row>
    <row r="1913" spans="1:7" ht="15">
      <c r="A1913" s="13" t="str">
        <f>UPPER(MahasiswaTE!C1913)</f>
        <v>SIGIT WIBOWO</v>
      </c>
      <c r="B1913" s="13" t="str">
        <f>MahasiswaTE!B1913</f>
        <v>4140411-183    </v>
      </c>
      <c r="C1913" s="33">
        <f>MahasiswaTE!H1913</f>
        <v>2004</v>
      </c>
      <c r="D1913" s="13" t="str">
        <f>UPPER(MahasiswaTE!F1913)</f>
        <v>REGULER 2</v>
      </c>
      <c r="E1913" s="13" t="str">
        <f>UPPER(MahasiswaTE!G1913)</f>
        <v>D</v>
      </c>
      <c r="F1913" s="13" t="str">
        <f>UPPER(MahasiswaTE!I1913)</f>
        <v>MENTENG</v>
      </c>
      <c r="G1913" s="13" t="str">
        <f>UPPER(MahasiswaTE!E1913)</f>
        <v>D3</v>
      </c>
    </row>
    <row r="1914" spans="1:7" ht="15">
      <c r="A1914" s="13" t="str">
        <f>UPPER(MahasiswaTE!C1914)</f>
        <v>BUDI SRI UTOMO</v>
      </c>
      <c r="B1914" s="13" t="str">
        <f>MahasiswaTE!B1914</f>
        <v>4140411-184    </v>
      </c>
      <c r="C1914" s="33">
        <f>MahasiswaTE!H1914</f>
        <v>2004</v>
      </c>
      <c r="D1914" s="13" t="str">
        <f>UPPER(MahasiswaTE!F1914)</f>
        <v>REGULER 2</v>
      </c>
      <c r="E1914" s="13" t="str">
        <f>UPPER(MahasiswaTE!G1914)</f>
        <v>D</v>
      </c>
      <c r="F1914" s="13" t="str">
        <f>UPPER(MahasiswaTE!I1914)</f>
        <v>MERUYA</v>
      </c>
      <c r="G1914" s="13" t="str">
        <f>UPPER(MahasiswaTE!E1914)</f>
        <v>SMU</v>
      </c>
    </row>
    <row r="1915" spans="1:7" ht="15">
      <c r="A1915" s="13" t="str">
        <f>UPPER(MahasiswaTE!C1915)</f>
        <v>IMAM KUSNADI</v>
      </c>
      <c r="B1915" s="13" t="str">
        <f>MahasiswaTE!B1915</f>
        <v>4140411-185    </v>
      </c>
      <c r="C1915" s="33">
        <f>MahasiswaTE!H1915</f>
        <v>2004</v>
      </c>
      <c r="D1915" s="13" t="str">
        <f>UPPER(MahasiswaTE!F1915)</f>
        <v>REGULER 2</v>
      </c>
      <c r="E1915" s="13" t="str">
        <f>UPPER(MahasiswaTE!G1915)</f>
        <v>M</v>
      </c>
      <c r="F1915" s="13" t="str">
        <f>UPPER(MahasiswaTE!I1915)</f>
        <v>DEPOK</v>
      </c>
      <c r="G1915" s="13" t="str">
        <f>UPPER(MahasiswaTE!E1915)</f>
        <v>SMU</v>
      </c>
    </row>
    <row r="1916" spans="1:7" ht="15">
      <c r="A1916" s="13" t="str">
        <f>UPPER(MahasiswaTE!C1916)</f>
        <v>WAHADI</v>
      </c>
      <c r="B1916" s="13" t="str">
        <f>MahasiswaTE!B1916</f>
        <v>4140411-187    </v>
      </c>
      <c r="C1916" s="33">
        <f>MahasiswaTE!H1916</f>
        <v>2004</v>
      </c>
      <c r="D1916" s="13" t="str">
        <f>UPPER(MahasiswaTE!F1916)</f>
        <v>REGULER 2</v>
      </c>
      <c r="E1916" s="13" t="str">
        <f>UPPER(MahasiswaTE!G1916)</f>
        <v>L</v>
      </c>
      <c r="F1916" s="13" t="str">
        <f>UPPER(MahasiswaTE!I1916)</f>
        <v>MERUYA</v>
      </c>
      <c r="G1916" s="13" t="str">
        <f>UPPER(MahasiswaTE!E1916)</f>
        <v>SMU</v>
      </c>
    </row>
    <row r="1917" spans="1:7" ht="15">
      <c r="A1917" s="13" t="str">
        <f>UPPER(MahasiswaTE!C1917)</f>
        <v>SUTARNO</v>
      </c>
      <c r="B1917" s="13" t="str">
        <f>MahasiswaTE!B1917</f>
        <v>4140411-189    </v>
      </c>
      <c r="C1917" s="33">
        <f>MahasiswaTE!H1917</f>
        <v>2004</v>
      </c>
      <c r="D1917" s="13" t="str">
        <f>UPPER(MahasiswaTE!F1917)</f>
        <v>REGULER 2</v>
      </c>
      <c r="E1917" s="13" t="str">
        <f>UPPER(MahasiswaTE!G1917)</f>
        <v>L</v>
      </c>
      <c r="F1917" s="13" t="str">
        <f>UPPER(MahasiswaTE!I1917)</f>
        <v>MERUYA</v>
      </c>
      <c r="G1917" s="13" t="str">
        <f>UPPER(MahasiswaTE!E1917)</f>
        <v>D3</v>
      </c>
    </row>
    <row r="1918" spans="1:7" ht="15">
      <c r="A1918" s="13" t="str">
        <f>UPPER(MahasiswaTE!C1918)</f>
        <v>FATIELISON WARUWU</v>
      </c>
      <c r="B1918" s="13" t="str">
        <f>MahasiswaTE!B1918</f>
        <v>4140411-190    </v>
      </c>
      <c r="C1918" s="33">
        <f>MahasiswaTE!H1918</f>
        <v>2004</v>
      </c>
      <c r="D1918" s="13" t="str">
        <f>UPPER(MahasiswaTE!F1918)</f>
        <v>REGULER 2</v>
      </c>
      <c r="E1918" s="13" t="str">
        <f>UPPER(MahasiswaTE!G1918)</f>
        <v>D</v>
      </c>
      <c r="F1918" s="13" t="str">
        <f>UPPER(MahasiswaTE!I1918)</f>
        <v>MENTENG</v>
      </c>
      <c r="G1918" s="13" t="str">
        <f>UPPER(MahasiswaTE!E1918)</f>
        <v>D3</v>
      </c>
    </row>
    <row r="1919" spans="1:7" ht="15">
      <c r="A1919" s="13" t="str">
        <f>UPPER(MahasiswaTE!C1919)</f>
        <v>IKA FEBRIANSYAH</v>
      </c>
      <c r="B1919" s="13" t="str">
        <f>MahasiswaTE!B1919</f>
        <v>4140411-191    </v>
      </c>
      <c r="C1919" s="33">
        <f>MahasiswaTE!H1919</f>
        <v>2004</v>
      </c>
      <c r="D1919" s="13" t="str">
        <f>UPPER(MahasiswaTE!F1919)</f>
        <v>REGULER 2</v>
      </c>
      <c r="E1919" s="13" t="str">
        <f>UPPER(MahasiswaTE!G1919)</f>
        <v>D</v>
      </c>
      <c r="F1919" s="13" t="str">
        <f>UPPER(MahasiswaTE!I1919)</f>
        <v>MERUYA</v>
      </c>
      <c r="G1919" s="13" t="str">
        <f>UPPER(MahasiswaTE!E1919)</f>
        <v>D3</v>
      </c>
    </row>
    <row r="1920" spans="1:7" ht="15">
      <c r="A1920" s="13" t="str">
        <f>UPPER(MahasiswaTE!C1920)</f>
        <v>MUHAMMAD RICKY SYAHPUTRA</v>
      </c>
      <c r="B1920" s="13" t="str">
        <f>MahasiswaTE!B1920</f>
        <v>4140411-192    </v>
      </c>
      <c r="C1920" s="33">
        <f>MahasiswaTE!H1920</f>
        <v>2004</v>
      </c>
      <c r="D1920" s="13" t="str">
        <f>UPPER(MahasiswaTE!F1920)</f>
        <v>REGULER 2</v>
      </c>
      <c r="E1920" s="13" t="str">
        <f>UPPER(MahasiswaTE!G1920)</f>
        <v>D</v>
      </c>
      <c r="F1920" s="13" t="str">
        <f>UPPER(MahasiswaTE!I1920)</f>
        <v>MERUYA</v>
      </c>
      <c r="G1920" s="13" t="str">
        <f>UPPER(MahasiswaTE!E1920)</f>
        <v>SMU</v>
      </c>
    </row>
    <row r="1921" spans="1:7" ht="15">
      <c r="A1921" s="13" t="str">
        <f>UPPER(MahasiswaTE!C1921)</f>
        <v>I DEWA PUTU HERWIN NATAKUSUMA SUIRJANA.</v>
      </c>
      <c r="B1921" s="13" t="str">
        <f>MahasiswaTE!B1921</f>
        <v>4140411-193    </v>
      </c>
      <c r="C1921" s="33">
        <f>MahasiswaTE!H1921</f>
        <v>2004</v>
      </c>
      <c r="D1921" s="13" t="str">
        <f>UPPER(MahasiswaTE!F1921)</f>
        <v>REGULER 2</v>
      </c>
      <c r="E1921" s="13" t="str">
        <f>UPPER(MahasiswaTE!G1921)</f>
        <v>L</v>
      </c>
      <c r="F1921" s="13" t="str">
        <f>UPPER(MahasiswaTE!I1921)</f>
        <v>MERUYA</v>
      </c>
      <c r="G1921" s="13" t="str">
        <f>UPPER(MahasiswaTE!E1921)</f>
        <v>SMU</v>
      </c>
    </row>
    <row r="1922" spans="1:7" ht="15">
      <c r="A1922" s="13" t="str">
        <f>UPPER(MahasiswaTE!C1922)</f>
        <v>MARWAN</v>
      </c>
      <c r="B1922" s="13" t="str">
        <f>MahasiswaTE!B1922</f>
        <v>4140411-194    </v>
      </c>
      <c r="C1922" s="33">
        <f>MahasiswaTE!H1922</f>
        <v>2004</v>
      </c>
      <c r="D1922" s="13" t="str">
        <f>UPPER(MahasiswaTE!F1922)</f>
        <v>REGULER 2</v>
      </c>
      <c r="E1922" s="13" t="str">
        <f>UPPER(MahasiswaTE!G1922)</f>
        <v>D</v>
      </c>
      <c r="F1922" s="13" t="str">
        <f>UPPER(MahasiswaTE!I1922)</f>
        <v>MERUYA</v>
      </c>
      <c r="G1922" s="13" t="str">
        <f>UPPER(MahasiswaTE!E1922)</f>
        <v>SMU</v>
      </c>
    </row>
    <row r="1923" spans="1:7" ht="15">
      <c r="A1923" s="13" t="str">
        <f>UPPER(MahasiswaTE!C1923)</f>
        <v>TAUFIK HIDAYAT</v>
      </c>
      <c r="B1923" s="13" t="str">
        <f>MahasiswaTE!B1923</f>
        <v>4140411-195    </v>
      </c>
      <c r="C1923" s="33">
        <f>MahasiswaTE!H1923</f>
        <v>2004</v>
      </c>
      <c r="D1923" s="13" t="str">
        <f>UPPER(MahasiswaTE!F1923)</f>
        <v>REGULER 2</v>
      </c>
      <c r="E1923" s="13" t="str">
        <f>UPPER(MahasiswaTE!G1923)</f>
        <v>L</v>
      </c>
      <c r="F1923" s="13" t="str">
        <f>UPPER(MahasiswaTE!I1923)</f>
        <v>MERUYA</v>
      </c>
      <c r="G1923" s="13" t="str">
        <f>UPPER(MahasiswaTE!E1923)</f>
        <v>D3</v>
      </c>
    </row>
    <row r="1924" spans="1:7" ht="15">
      <c r="A1924" s="13" t="str">
        <f>UPPER(MahasiswaTE!C1924)</f>
        <v>MOHAMAD AMIN TUHELELU</v>
      </c>
      <c r="B1924" s="13" t="str">
        <f>MahasiswaTE!B1924</f>
        <v>4140411-196    </v>
      </c>
      <c r="C1924" s="33">
        <f>MahasiswaTE!H1924</f>
        <v>2004</v>
      </c>
      <c r="D1924" s="13" t="str">
        <f>UPPER(MahasiswaTE!F1924)</f>
        <v>REGULER 2</v>
      </c>
      <c r="E1924" s="13" t="str">
        <f>UPPER(MahasiswaTE!G1924)</f>
        <v>L</v>
      </c>
      <c r="F1924" s="13" t="str">
        <f>UPPER(MahasiswaTE!I1924)</f>
        <v>MENTENG</v>
      </c>
      <c r="G1924" s="13" t="str">
        <f>UPPER(MahasiswaTE!E1924)</f>
        <v>D3</v>
      </c>
    </row>
    <row r="1925" spans="1:7" ht="15">
      <c r="A1925" s="13" t="str">
        <f>UPPER(MahasiswaTE!C1925)</f>
        <v>MUHAMMAD FAISAL</v>
      </c>
      <c r="B1925" s="13" t="str">
        <f>MahasiswaTE!B1925</f>
        <v>4140411-197    </v>
      </c>
      <c r="C1925" s="33">
        <f>MahasiswaTE!H1925</f>
        <v>2004</v>
      </c>
      <c r="D1925" s="13" t="str">
        <f>UPPER(MahasiswaTE!F1925)</f>
        <v>REGULER 2</v>
      </c>
      <c r="E1925" s="13" t="str">
        <f>UPPER(MahasiswaTE!G1925)</f>
        <v>D</v>
      </c>
      <c r="F1925" s="13" t="str">
        <f>UPPER(MahasiswaTE!I1925)</f>
        <v>MERUYA</v>
      </c>
      <c r="G1925" s="13" t="str">
        <f>UPPER(MahasiswaTE!E1925)</f>
        <v>D3</v>
      </c>
    </row>
    <row r="1926" spans="1:7" ht="15">
      <c r="A1926" s="13" t="str">
        <f>UPPER(MahasiswaTE!C1926)</f>
        <v>SUGIJONO</v>
      </c>
      <c r="B1926" s="13" t="str">
        <f>MahasiswaTE!B1926</f>
        <v>4140411-198    </v>
      </c>
      <c r="C1926" s="33">
        <f>MahasiswaTE!H1926</f>
        <v>2004</v>
      </c>
      <c r="D1926" s="13" t="str">
        <f>UPPER(MahasiswaTE!F1926)</f>
        <v>REGULER 2</v>
      </c>
      <c r="E1926" s="13" t="str">
        <f>UPPER(MahasiswaTE!G1926)</f>
        <v>L</v>
      </c>
      <c r="F1926" s="13" t="str">
        <f>UPPER(MahasiswaTE!I1926)</f>
        <v>MERUYA</v>
      </c>
      <c r="G1926" s="13" t="str">
        <f>UPPER(MahasiswaTE!E1926)</f>
        <v>D3</v>
      </c>
    </row>
    <row r="1927" spans="1:7" ht="15">
      <c r="A1927" s="13" t="str">
        <f>UPPER(MahasiswaTE!C1927)</f>
        <v>GOS WAHYUDI</v>
      </c>
      <c r="B1927" s="13" t="str">
        <f>MahasiswaTE!B1927</f>
        <v>4140411-199    </v>
      </c>
      <c r="C1927" s="33">
        <f>MahasiswaTE!H1927</f>
        <v>2004</v>
      </c>
      <c r="D1927" s="13" t="str">
        <f>UPPER(MahasiswaTE!F1927)</f>
        <v>REGULER 2</v>
      </c>
      <c r="E1927" s="13" t="str">
        <f>UPPER(MahasiswaTE!G1927)</f>
        <v>D</v>
      </c>
      <c r="F1927" s="13" t="str">
        <f>UPPER(MahasiswaTE!I1927)</f>
        <v>MERUYA</v>
      </c>
      <c r="G1927" s="13" t="str">
        <f>UPPER(MahasiswaTE!E1927)</f>
        <v>SMU</v>
      </c>
    </row>
    <row r="1928" spans="1:7" ht="15">
      <c r="A1928" s="13" t="str">
        <f>UPPER(MahasiswaTE!C1928)</f>
        <v>HARTONO SETIADI</v>
      </c>
      <c r="B1928" s="13" t="str">
        <f>MahasiswaTE!B1928</f>
        <v>4140411-200    </v>
      </c>
      <c r="C1928" s="33">
        <f>MahasiswaTE!H1928</f>
        <v>2004</v>
      </c>
      <c r="D1928" s="13" t="str">
        <f>UPPER(MahasiswaTE!F1928)</f>
        <v>REGULER 2</v>
      </c>
      <c r="E1928" s="13" t="str">
        <f>UPPER(MahasiswaTE!G1928)</f>
        <v>D</v>
      </c>
      <c r="F1928" s="13" t="str">
        <f>UPPER(MahasiswaTE!I1928)</f>
        <v>MERUYA</v>
      </c>
      <c r="G1928" s="13" t="str">
        <f>UPPER(MahasiswaTE!E1928)</f>
        <v>SMU</v>
      </c>
    </row>
    <row r="1929" spans="1:7" ht="15">
      <c r="A1929" s="13" t="str">
        <f>UPPER(MahasiswaTE!C1929)</f>
        <v>RULLY DEPIN SRIKOYO</v>
      </c>
      <c r="B1929" s="13" t="str">
        <f>MahasiswaTE!B1929</f>
        <v>4140411-201    </v>
      </c>
      <c r="C1929" s="33">
        <f>MahasiswaTE!H1929</f>
        <v>2004</v>
      </c>
      <c r="D1929" s="13" t="str">
        <f>UPPER(MahasiswaTE!F1929)</f>
        <v>REGULER 2</v>
      </c>
      <c r="E1929" s="13" t="str">
        <f>UPPER(MahasiswaTE!G1929)</f>
        <v>D</v>
      </c>
      <c r="F1929" s="13" t="str">
        <f>UPPER(MahasiswaTE!I1929)</f>
        <v>MERUYA</v>
      </c>
      <c r="G1929" s="13" t="str">
        <f>UPPER(MahasiswaTE!E1929)</f>
        <v>SMU</v>
      </c>
    </row>
    <row r="1930" spans="1:7" ht="15">
      <c r="A1930" s="13" t="str">
        <f>UPPER(MahasiswaTE!C1930)</f>
        <v>EKA CHANDRA</v>
      </c>
      <c r="B1930" s="13" t="str">
        <f>MahasiswaTE!B1930</f>
        <v>4140411-202    </v>
      </c>
      <c r="C1930" s="33">
        <f>MahasiswaTE!H1930</f>
        <v>2004</v>
      </c>
      <c r="D1930" s="13" t="str">
        <f>UPPER(MahasiswaTE!F1930)</f>
        <v>REGULER 2</v>
      </c>
      <c r="E1930" s="13" t="str">
        <f>UPPER(MahasiswaTE!G1930)</f>
        <v>D</v>
      </c>
      <c r="F1930" s="13" t="str">
        <f>UPPER(MahasiswaTE!I1930)</f>
        <v>MERUYA</v>
      </c>
      <c r="G1930" s="13" t="str">
        <f>UPPER(MahasiswaTE!E1930)</f>
        <v>D3</v>
      </c>
    </row>
    <row r="1931" spans="1:7" ht="15">
      <c r="A1931" s="13" t="str">
        <f>UPPER(MahasiswaTE!C1931)</f>
        <v>SUINGLI KAREL ROMPU</v>
      </c>
      <c r="B1931" s="13" t="str">
        <f>MahasiswaTE!B1931</f>
        <v>4140411-203    </v>
      </c>
      <c r="C1931" s="33">
        <f>MahasiswaTE!H1931</f>
        <v>2004</v>
      </c>
      <c r="D1931" s="13" t="str">
        <f>UPPER(MahasiswaTE!F1931)</f>
        <v>REGULER 2</v>
      </c>
      <c r="E1931" s="13" t="str">
        <f>UPPER(MahasiswaTE!G1931)</f>
        <v>L</v>
      </c>
      <c r="F1931" s="13" t="str">
        <f>UPPER(MahasiswaTE!I1931)</f>
        <v>MENTENG</v>
      </c>
      <c r="G1931" s="13" t="str">
        <f>UPPER(MahasiswaTE!E1931)</f>
        <v>D3</v>
      </c>
    </row>
    <row r="1932" spans="1:7" ht="15">
      <c r="A1932" s="13" t="str">
        <f>UPPER(MahasiswaTE!C1932)</f>
        <v>RUHIYANA</v>
      </c>
      <c r="B1932" s="13" t="str">
        <f>MahasiswaTE!B1932</f>
        <v>4140411-204    </v>
      </c>
      <c r="C1932" s="33">
        <f>MahasiswaTE!H1932</f>
        <v>2004</v>
      </c>
      <c r="D1932" s="13" t="str">
        <f>UPPER(MahasiswaTE!F1932)</f>
        <v>REGULER 2</v>
      </c>
      <c r="E1932" s="13" t="str">
        <f>UPPER(MahasiswaTE!G1932)</f>
        <v>D</v>
      </c>
      <c r="F1932" s="13" t="str">
        <f>UPPER(MahasiswaTE!I1932)</f>
        <v>MERUYA</v>
      </c>
      <c r="G1932" s="13" t="str">
        <f>UPPER(MahasiswaTE!E1932)</f>
        <v>SMU</v>
      </c>
    </row>
    <row r="1933" spans="1:7" ht="15">
      <c r="A1933" s="13" t="str">
        <f>UPPER(MahasiswaTE!C1933)</f>
        <v>MULYADI</v>
      </c>
      <c r="B1933" s="13" t="str">
        <f>MahasiswaTE!B1933</f>
        <v>4140411-205    </v>
      </c>
      <c r="C1933" s="33">
        <f>MahasiswaTE!H1933</f>
        <v>2004</v>
      </c>
      <c r="D1933" s="13" t="str">
        <f>UPPER(MahasiswaTE!F1933)</f>
        <v>REGULER 2</v>
      </c>
      <c r="E1933" s="13" t="str">
        <f>UPPER(MahasiswaTE!G1933)</f>
        <v>D</v>
      </c>
      <c r="F1933" s="13" t="str">
        <f>UPPER(MahasiswaTE!I1933)</f>
        <v>MERUYA</v>
      </c>
      <c r="G1933" s="13" t="str">
        <f>UPPER(MahasiswaTE!E1933)</f>
        <v>SMU</v>
      </c>
    </row>
    <row r="1934" spans="1:7" ht="15">
      <c r="A1934" s="13" t="str">
        <f>UPPER(MahasiswaTE!C1934)</f>
        <v>AHMAD MAHFUDI</v>
      </c>
      <c r="B1934" s="13" t="str">
        <f>MahasiswaTE!B1934</f>
        <v>4140411-206    </v>
      </c>
      <c r="C1934" s="33">
        <f>MahasiswaTE!H1934</f>
        <v>2004</v>
      </c>
      <c r="D1934" s="13" t="str">
        <f>UPPER(MahasiswaTE!F1934)</f>
        <v>REGULER 2</v>
      </c>
      <c r="E1934" s="13" t="str">
        <f>UPPER(MahasiswaTE!G1934)</f>
        <v>D</v>
      </c>
      <c r="F1934" s="13" t="str">
        <f>UPPER(MahasiswaTE!I1934)</f>
        <v>MENTENG</v>
      </c>
      <c r="G1934" s="13" t="str">
        <f>UPPER(MahasiswaTE!E1934)</f>
        <v>D3</v>
      </c>
    </row>
    <row r="1935" spans="1:7" ht="15">
      <c r="A1935" s="13" t="str">
        <f>UPPER(MahasiswaTE!C1935)</f>
        <v>ANGGORO HERI SUSANTO</v>
      </c>
      <c r="B1935" s="13" t="str">
        <f>MahasiswaTE!B1935</f>
        <v>4140411-207    </v>
      </c>
      <c r="C1935" s="33">
        <f>MahasiswaTE!H1935</f>
        <v>2004</v>
      </c>
      <c r="D1935" s="13" t="str">
        <f>UPPER(MahasiswaTE!F1935)</f>
        <v>REGULER 2</v>
      </c>
      <c r="E1935" s="13" t="str">
        <f>UPPER(MahasiswaTE!G1935)</f>
        <v>D</v>
      </c>
      <c r="F1935" s="13" t="str">
        <f>UPPER(MahasiswaTE!I1935)</f>
        <v>MERUYA</v>
      </c>
      <c r="G1935" s="13" t="str">
        <f>UPPER(MahasiswaTE!E1935)</f>
        <v>SMU</v>
      </c>
    </row>
    <row r="1936" spans="1:7" ht="15">
      <c r="A1936" s="13" t="str">
        <f>UPPER(MahasiswaTE!C1936)</f>
        <v>CHAIRUL SOLEH</v>
      </c>
      <c r="B1936" s="13" t="str">
        <f>MahasiswaTE!B1936</f>
        <v>4140411-208    </v>
      </c>
      <c r="C1936" s="33">
        <f>MahasiswaTE!H1936</f>
        <v>2004</v>
      </c>
      <c r="D1936" s="13" t="str">
        <f>UPPER(MahasiswaTE!F1936)</f>
        <v>REGULER 2</v>
      </c>
      <c r="E1936" s="13" t="str">
        <f>UPPER(MahasiswaTE!G1936)</f>
        <v>D</v>
      </c>
      <c r="F1936" s="13" t="str">
        <f>UPPER(MahasiswaTE!I1936)</f>
        <v>MERUYA</v>
      </c>
      <c r="G1936" s="13" t="str">
        <f>UPPER(MahasiswaTE!E1936)</f>
        <v>SMU</v>
      </c>
    </row>
    <row r="1937" spans="1:7" ht="15">
      <c r="A1937" s="13" t="str">
        <f>UPPER(MahasiswaTE!C1937)</f>
        <v>MOHAMAD ARFAN</v>
      </c>
      <c r="B1937" s="13" t="str">
        <f>MahasiswaTE!B1937</f>
        <v>4140411-209    </v>
      </c>
      <c r="C1937" s="33">
        <f>MahasiswaTE!H1937</f>
        <v>2004</v>
      </c>
      <c r="D1937" s="13" t="str">
        <f>UPPER(MahasiswaTE!F1937)</f>
        <v>REGULER 2</v>
      </c>
      <c r="E1937" s="13" t="str">
        <f>UPPER(MahasiswaTE!G1937)</f>
        <v>L</v>
      </c>
      <c r="F1937" s="13" t="str">
        <f>UPPER(MahasiswaTE!I1937)</f>
        <v>MERUYA</v>
      </c>
      <c r="G1937" s="13" t="str">
        <f>UPPER(MahasiswaTE!E1937)</f>
        <v>D3</v>
      </c>
    </row>
    <row r="1938" spans="1:7" ht="15">
      <c r="A1938" s="13" t="str">
        <f>UPPER(MahasiswaTE!C1938)</f>
        <v>MULOHILMAN</v>
      </c>
      <c r="B1938" s="13" t="str">
        <f>MahasiswaTE!B1938</f>
        <v>4140411-210    </v>
      </c>
      <c r="C1938" s="33">
        <f>MahasiswaTE!H1938</f>
        <v>2004</v>
      </c>
      <c r="D1938" s="13" t="str">
        <f>UPPER(MahasiswaTE!F1938)</f>
        <v>REGULER 2</v>
      </c>
      <c r="E1938" s="13" t="str">
        <f>UPPER(MahasiswaTE!G1938)</f>
        <v>D</v>
      </c>
      <c r="F1938" s="13" t="str">
        <f>UPPER(MahasiswaTE!I1938)</f>
        <v>MERUYA</v>
      </c>
      <c r="G1938" s="13" t="str">
        <f>UPPER(MahasiswaTE!E1938)</f>
        <v>D3</v>
      </c>
    </row>
    <row r="1939" spans="1:7" ht="15">
      <c r="A1939" s="13" t="str">
        <f>UPPER(MahasiswaTE!C1939)</f>
        <v>PURBO HERYANTO</v>
      </c>
      <c r="B1939" s="13" t="str">
        <f>MahasiswaTE!B1939</f>
        <v>4140411-211    </v>
      </c>
      <c r="C1939" s="33">
        <f>MahasiswaTE!H1939</f>
        <v>2004</v>
      </c>
      <c r="D1939" s="13" t="str">
        <f>UPPER(MahasiswaTE!F1939)</f>
        <v>REGULER 2</v>
      </c>
      <c r="E1939" s="13" t="str">
        <f>UPPER(MahasiswaTE!G1939)</f>
        <v>D</v>
      </c>
      <c r="F1939" s="13" t="str">
        <f>UPPER(MahasiswaTE!I1939)</f>
        <v>MERUYA</v>
      </c>
      <c r="G1939" s="13" t="str">
        <f>UPPER(MahasiswaTE!E1939)</f>
        <v>D3</v>
      </c>
    </row>
    <row r="1940" spans="1:7" ht="15">
      <c r="A1940" s="13" t="str">
        <f>UPPER(MahasiswaTE!C1940)</f>
        <v>SUGIJONO</v>
      </c>
      <c r="B1940" s="13" t="str">
        <f>MahasiswaTE!B1940</f>
        <v>4140411-212    </v>
      </c>
      <c r="C1940" s="33">
        <f>MahasiswaTE!H1940</f>
        <v>2004</v>
      </c>
      <c r="D1940" s="13" t="str">
        <f>UPPER(MahasiswaTE!F1940)</f>
        <v>REGULER 2</v>
      </c>
      <c r="E1940" s="13" t="str">
        <f>UPPER(MahasiswaTE!G1940)</f>
        <v>D</v>
      </c>
      <c r="F1940" s="13" t="str">
        <f>UPPER(MahasiswaTE!I1940)</f>
        <v>MERUYA</v>
      </c>
      <c r="G1940" s="13" t="str">
        <f>UPPER(MahasiswaTE!E1940)</f>
        <v>D3</v>
      </c>
    </row>
    <row r="1941" spans="1:7" ht="15">
      <c r="A1941" s="13" t="str">
        <f>UPPER(MahasiswaTE!C1941)</f>
        <v>R.SYAHRAMDANI</v>
      </c>
      <c r="B1941" s="13" t="str">
        <f>MahasiswaTE!B1941</f>
        <v>4140411-213    </v>
      </c>
      <c r="C1941" s="33">
        <f>MahasiswaTE!H1941</f>
        <v>2004</v>
      </c>
      <c r="D1941" s="13" t="str">
        <f>UPPER(MahasiswaTE!F1941)</f>
        <v>REGULER 2</v>
      </c>
      <c r="E1941" s="13" t="str">
        <f>UPPER(MahasiswaTE!G1941)</f>
        <v>D</v>
      </c>
      <c r="F1941" s="13" t="str">
        <f>UPPER(MahasiswaTE!I1941)</f>
        <v>MERUYA</v>
      </c>
      <c r="G1941" s="13" t="str">
        <f>UPPER(MahasiswaTE!E1941)</f>
        <v>D3</v>
      </c>
    </row>
    <row r="1942" spans="1:7" ht="15">
      <c r="A1942" s="13" t="str">
        <f>UPPER(MahasiswaTE!C1942)</f>
        <v>RAMADHANI</v>
      </c>
      <c r="B1942" s="13" t="str">
        <f>MahasiswaTE!B1942</f>
        <v>4140411-214    </v>
      </c>
      <c r="C1942" s="33">
        <f>MahasiswaTE!H1942</f>
        <v>2004</v>
      </c>
      <c r="D1942" s="13" t="str">
        <f>UPPER(MahasiswaTE!F1942)</f>
        <v>REGULER 2</v>
      </c>
      <c r="E1942" s="13" t="str">
        <f>UPPER(MahasiswaTE!G1942)</f>
        <v>D</v>
      </c>
      <c r="F1942" s="13" t="str">
        <f>UPPER(MahasiswaTE!I1942)</f>
        <v>MERUYA</v>
      </c>
      <c r="G1942" s="13" t="str">
        <f>UPPER(MahasiswaTE!E1942)</f>
        <v>D3</v>
      </c>
    </row>
    <row r="1943" spans="1:7" ht="15">
      <c r="A1943" s="13" t="str">
        <f>UPPER(MahasiswaTE!C1943)</f>
        <v>SITI FATONATUL ARIFAH</v>
      </c>
      <c r="B1943" s="13" t="str">
        <f>MahasiswaTE!B1943</f>
        <v>4140411-215    </v>
      </c>
      <c r="C1943" s="33">
        <f>MahasiswaTE!H1943</f>
        <v>2004</v>
      </c>
      <c r="D1943" s="13" t="str">
        <f>UPPER(MahasiswaTE!F1943)</f>
        <v>REGULER 2</v>
      </c>
      <c r="E1943" s="13" t="str">
        <f>UPPER(MahasiswaTE!G1943)</f>
        <v>M</v>
      </c>
      <c r="F1943" s="13" t="str">
        <f>UPPER(MahasiswaTE!I1943)</f>
        <v>MENTENG</v>
      </c>
      <c r="G1943" s="13" t="str">
        <f>UPPER(MahasiswaTE!E1943)</f>
        <v>D3</v>
      </c>
    </row>
    <row r="1944" spans="1:7" ht="15">
      <c r="A1944" s="13" t="str">
        <f>UPPER(MahasiswaTE!C1944)</f>
        <v>ASEP SUHENDI</v>
      </c>
      <c r="B1944" s="13" t="str">
        <f>MahasiswaTE!B1944</f>
        <v>4140411-216    </v>
      </c>
      <c r="C1944" s="33">
        <f>MahasiswaTE!H1944</f>
        <v>2004</v>
      </c>
      <c r="D1944" s="13" t="str">
        <f>UPPER(MahasiswaTE!F1944)</f>
        <v>REGULER 2</v>
      </c>
      <c r="E1944" s="13" t="str">
        <f>UPPER(MahasiswaTE!G1944)</f>
        <v>D</v>
      </c>
      <c r="F1944" s="13" t="str">
        <f>UPPER(MahasiswaTE!I1944)</f>
        <v>MERUYA</v>
      </c>
      <c r="G1944" s="13" t="str">
        <f>UPPER(MahasiswaTE!E1944)</f>
        <v>D3</v>
      </c>
    </row>
    <row r="1945" spans="1:7" ht="15">
      <c r="A1945" s="13" t="str">
        <f>UPPER(MahasiswaTE!C1945)</f>
        <v>ABDUL HALIM</v>
      </c>
      <c r="B1945" s="13" t="str">
        <f>MahasiswaTE!B1945</f>
        <v>4140411-217    </v>
      </c>
      <c r="C1945" s="33">
        <f>MahasiswaTE!H1945</f>
        <v>2004</v>
      </c>
      <c r="D1945" s="13" t="str">
        <f>UPPER(MahasiswaTE!F1945)</f>
        <v>REGULER 2</v>
      </c>
      <c r="E1945" s="13" t="str">
        <f>UPPER(MahasiswaTE!G1945)</f>
        <v>L</v>
      </c>
      <c r="F1945" s="13" t="str">
        <f>UPPER(MahasiswaTE!I1945)</f>
        <v>MENTENG</v>
      </c>
      <c r="G1945" s="13" t="str">
        <f>UPPER(MahasiswaTE!E1945)</f>
        <v>D3</v>
      </c>
    </row>
    <row r="1946" spans="1:7" ht="15">
      <c r="A1946" s="13" t="str">
        <f>UPPER(MahasiswaTE!C1946)</f>
        <v>MARIO BAGIYO SAPUTRA</v>
      </c>
      <c r="B1946" s="13" t="str">
        <f>MahasiswaTE!B1946</f>
        <v>4140411-218    </v>
      </c>
      <c r="C1946" s="33">
        <f>MahasiswaTE!H1946</f>
        <v>2004</v>
      </c>
      <c r="D1946" s="13" t="str">
        <f>UPPER(MahasiswaTE!F1946)</f>
        <v>REGULER 2</v>
      </c>
      <c r="E1946" s="13" t="str">
        <f>UPPER(MahasiswaTE!G1946)</f>
        <v>D</v>
      </c>
      <c r="F1946" s="13" t="str">
        <f>UPPER(MahasiswaTE!I1946)</f>
        <v>MERUYA</v>
      </c>
      <c r="G1946" s="13" t="str">
        <f>UPPER(MahasiswaTE!E1946)</f>
        <v>D3</v>
      </c>
    </row>
    <row r="1947" spans="1:7" ht="15">
      <c r="A1947" s="13" t="str">
        <f>UPPER(MahasiswaTE!C1947)</f>
        <v>EKO SETYO YULIYONO</v>
      </c>
      <c r="B1947" s="13" t="str">
        <f>MahasiswaTE!B1947</f>
        <v>4140411-219    </v>
      </c>
      <c r="C1947" s="33">
        <f>MahasiswaTE!H1947</f>
        <v>2004</v>
      </c>
      <c r="D1947" s="13" t="str">
        <f>UPPER(MahasiswaTE!F1947)</f>
        <v>REGULER 2</v>
      </c>
      <c r="E1947" s="13" t="str">
        <f>UPPER(MahasiswaTE!G1947)</f>
        <v>D</v>
      </c>
      <c r="F1947" s="13" t="str">
        <f>UPPER(MahasiswaTE!I1947)</f>
        <v>MERUYA</v>
      </c>
      <c r="G1947" s="13" t="str">
        <f>UPPER(MahasiswaTE!E1947)</f>
        <v>SMU</v>
      </c>
    </row>
    <row r="1948" spans="1:7" ht="15">
      <c r="A1948" s="13" t="str">
        <f>UPPER(MahasiswaTE!C1948)</f>
        <v>EDY HADIYANTO</v>
      </c>
      <c r="B1948" s="13" t="str">
        <f>MahasiswaTE!B1948</f>
        <v>4140411-220    </v>
      </c>
      <c r="C1948" s="33">
        <f>MahasiswaTE!H1948</f>
        <v>2004</v>
      </c>
      <c r="D1948" s="13" t="str">
        <f>UPPER(MahasiswaTE!F1948)</f>
        <v>REGULER 2</v>
      </c>
      <c r="E1948" s="13" t="str">
        <f>UPPER(MahasiswaTE!G1948)</f>
        <v>L</v>
      </c>
      <c r="F1948" s="13" t="str">
        <f>UPPER(MahasiswaTE!I1948)</f>
        <v>MERUYA</v>
      </c>
      <c r="G1948" s="13" t="str">
        <f>UPPER(MahasiswaTE!E1948)</f>
        <v>SMU</v>
      </c>
    </row>
    <row r="1949" spans="1:7" ht="15">
      <c r="A1949" s="13" t="str">
        <f>UPPER(MahasiswaTE!C1949)</f>
        <v>PUJI PRIANTORO</v>
      </c>
      <c r="B1949" s="13" t="str">
        <f>MahasiswaTE!B1949</f>
        <v>4140411-221    </v>
      </c>
      <c r="C1949" s="33">
        <f>MahasiswaTE!H1949</f>
        <v>2004</v>
      </c>
      <c r="D1949" s="13" t="str">
        <f>UPPER(MahasiswaTE!F1949)</f>
        <v>REGULER 2</v>
      </c>
      <c r="E1949" s="13" t="str">
        <f>UPPER(MahasiswaTE!G1949)</f>
        <v>D</v>
      </c>
      <c r="F1949" s="13" t="str">
        <f>UPPER(MahasiswaTE!I1949)</f>
        <v>MERUYA</v>
      </c>
      <c r="G1949" s="13" t="str">
        <f>UPPER(MahasiswaTE!E1949)</f>
        <v>SMU</v>
      </c>
    </row>
    <row r="1950" spans="1:7" ht="15">
      <c r="A1950" s="13" t="str">
        <f>UPPER(MahasiswaTE!C1950)</f>
        <v>REJO</v>
      </c>
      <c r="B1950" s="13" t="str">
        <f>MahasiswaTE!B1950</f>
        <v>4140411-222    </v>
      </c>
      <c r="C1950" s="33">
        <f>MahasiswaTE!H1950</f>
        <v>2004</v>
      </c>
      <c r="D1950" s="13" t="str">
        <f>UPPER(MahasiswaTE!F1950)</f>
        <v>REGULER 2</v>
      </c>
      <c r="E1950" s="13" t="str">
        <f>UPPER(MahasiswaTE!G1950)</f>
        <v>L</v>
      </c>
      <c r="F1950" s="13" t="str">
        <f>UPPER(MahasiswaTE!I1950)</f>
        <v>MERUYA</v>
      </c>
      <c r="G1950" s="13" t="str">
        <f>UPPER(MahasiswaTE!E1950)</f>
        <v>SMU</v>
      </c>
    </row>
    <row r="1951" spans="1:7" ht="15">
      <c r="A1951" s="13" t="str">
        <f>UPPER(MahasiswaTE!C1951)</f>
        <v>YUSFAN CHOIRON</v>
      </c>
      <c r="B1951" s="13" t="str">
        <f>MahasiswaTE!B1951</f>
        <v>4140411-223    </v>
      </c>
      <c r="C1951" s="33">
        <f>MahasiswaTE!H1951</f>
        <v>2004</v>
      </c>
      <c r="D1951" s="13" t="str">
        <f>UPPER(MahasiswaTE!F1951)</f>
        <v>REGULER 2</v>
      </c>
      <c r="E1951" s="13" t="str">
        <f>UPPER(MahasiswaTE!G1951)</f>
        <v>D</v>
      </c>
      <c r="F1951" s="13" t="str">
        <f>UPPER(MahasiswaTE!I1951)</f>
        <v>MERUYA</v>
      </c>
      <c r="G1951" s="13" t="str">
        <f>UPPER(MahasiswaTE!E1951)</f>
        <v>D3</v>
      </c>
    </row>
    <row r="1952" spans="1:7" ht="15">
      <c r="A1952" s="13" t="str">
        <f>UPPER(MahasiswaTE!C1952)</f>
        <v>EDDY SOEBROTO</v>
      </c>
      <c r="B1952" s="13" t="str">
        <f>MahasiswaTE!B1952</f>
        <v>4140412-001    </v>
      </c>
      <c r="C1952" s="33">
        <f>MahasiswaTE!H1952</f>
        <v>2004</v>
      </c>
      <c r="D1952" s="13" t="str">
        <f>UPPER(MahasiswaTE!F1952)</f>
        <v>REGULER 2</v>
      </c>
      <c r="E1952" s="13" t="str">
        <f>UPPER(MahasiswaTE!G1952)</f>
        <v>D</v>
      </c>
      <c r="F1952" s="13" t="str">
        <f>UPPER(MahasiswaTE!I1952)</f>
        <v>MERUYA</v>
      </c>
      <c r="G1952" s="13" t="str">
        <f>UPPER(MahasiswaTE!E1952)</f>
        <v>D3</v>
      </c>
    </row>
    <row r="1953" spans="1:7" ht="15">
      <c r="A1953" s="13" t="str">
        <f>UPPER(MahasiswaTE!C1953)</f>
        <v>FERRI HERMAYANTI</v>
      </c>
      <c r="B1953" s="13" t="str">
        <f>MahasiswaTE!B1953</f>
        <v>4140412-002    </v>
      </c>
      <c r="C1953" s="33">
        <f>MahasiswaTE!H1953</f>
        <v>2004</v>
      </c>
      <c r="D1953" s="13" t="str">
        <f>UPPER(MahasiswaTE!F1953)</f>
        <v>REGULER 2</v>
      </c>
      <c r="E1953" s="13" t="str">
        <f>UPPER(MahasiswaTE!G1953)</f>
        <v>L</v>
      </c>
      <c r="F1953" s="13" t="str">
        <f>UPPER(MahasiswaTE!I1953)</f>
        <v>MERUYA</v>
      </c>
      <c r="G1953" s="13" t="str">
        <f>UPPER(MahasiswaTE!E1953)</f>
        <v>D3</v>
      </c>
    </row>
    <row r="1954" spans="1:7" ht="15">
      <c r="A1954" s="13" t="str">
        <f>UPPER(MahasiswaTE!C1954)</f>
        <v>AGUS SETIAWAN WIBOWO</v>
      </c>
      <c r="B1954" s="13" t="str">
        <f>MahasiswaTE!B1954</f>
        <v>4140412-003    </v>
      </c>
      <c r="C1954" s="33">
        <f>MahasiswaTE!H1954</f>
        <v>2004</v>
      </c>
      <c r="D1954" s="13" t="str">
        <f>UPPER(MahasiswaTE!F1954)</f>
        <v>REGULER 2</v>
      </c>
      <c r="E1954" s="13" t="str">
        <f>UPPER(MahasiswaTE!G1954)</f>
        <v>L</v>
      </c>
      <c r="F1954" s="13" t="str">
        <f>UPPER(MahasiswaTE!I1954)</f>
        <v>MENTENG</v>
      </c>
      <c r="G1954" s="13" t="str">
        <f>UPPER(MahasiswaTE!E1954)</f>
        <v>D3</v>
      </c>
    </row>
    <row r="1955" spans="1:7" ht="15">
      <c r="A1955" s="13" t="str">
        <f>UPPER(MahasiswaTE!C1955)</f>
        <v>DJOKO HADI WINARSO</v>
      </c>
      <c r="B1955" s="13" t="str">
        <f>MahasiswaTE!B1955</f>
        <v>4140412-004    </v>
      </c>
      <c r="C1955" s="33">
        <f>MahasiswaTE!H1955</f>
        <v>2004</v>
      </c>
      <c r="D1955" s="13" t="str">
        <f>UPPER(MahasiswaTE!F1955)</f>
        <v>REGULER 2</v>
      </c>
      <c r="E1955" s="13" t="str">
        <f>UPPER(MahasiswaTE!G1955)</f>
        <v>D</v>
      </c>
      <c r="F1955" s="13" t="str">
        <f>UPPER(MahasiswaTE!I1955)</f>
        <v>MENTENG</v>
      </c>
      <c r="G1955" s="13" t="str">
        <f>UPPER(MahasiswaTE!E1955)</f>
        <v>D3</v>
      </c>
    </row>
    <row r="1956" spans="1:7" ht="15">
      <c r="A1956" s="13" t="str">
        <f>UPPER(MahasiswaTE!C1956)</f>
        <v>IMAM SUANGSA</v>
      </c>
      <c r="B1956" s="13" t="str">
        <f>MahasiswaTE!B1956</f>
        <v>4140412-005    </v>
      </c>
      <c r="C1956" s="33">
        <f>MahasiswaTE!H1956</f>
        <v>2004</v>
      </c>
      <c r="D1956" s="13" t="str">
        <f>UPPER(MahasiswaTE!F1956)</f>
        <v>REGULER 2</v>
      </c>
      <c r="E1956" s="13" t="str">
        <f>UPPER(MahasiswaTE!G1956)</f>
        <v>D</v>
      </c>
      <c r="F1956" s="13" t="str">
        <f>UPPER(MahasiswaTE!I1956)</f>
        <v>DEPOK</v>
      </c>
      <c r="G1956" s="13" t="str">
        <f>UPPER(MahasiswaTE!E1956)</f>
        <v>SMU</v>
      </c>
    </row>
    <row r="1957" spans="1:7" ht="15">
      <c r="A1957" s="13" t="str">
        <f>UPPER(MahasiswaTE!C1957)</f>
        <v>IRIANTO NUGROHO</v>
      </c>
      <c r="B1957" s="13" t="str">
        <f>MahasiswaTE!B1957</f>
        <v>4140412-006    </v>
      </c>
      <c r="C1957" s="33">
        <f>MahasiswaTE!H1957</f>
        <v>2004</v>
      </c>
      <c r="D1957" s="13" t="str">
        <f>UPPER(MahasiswaTE!F1957)</f>
        <v>REGULER 2</v>
      </c>
      <c r="E1957" s="13" t="str">
        <f>UPPER(MahasiswaTE!G1957)</f>
        <v>D</v>
      </c>
      <c r="F1957" s="13" t="str">
        <f>UPPER(MahasiswaTE!I1957)</f>
        <v>MERUYA</v>
      </c>
      <c r="G1957" s="13" t="str">
        <f>UPPER(MahasiswaTE!E1957)</f>
        <v>SMU</v>
      </c>
    </row>
    <row r="1958" spans="1:7" ht="15">
      <c r="A1958" s="13" t="str">
        <f>UPPER(MahasiswaTE!C1958)</f>
        <v>I DEWA NYOMAN AGUS SUGIARTA</v>
      </c>
      <c r="B1958" s="13" t="str">
        <f>MahasiswaTE!B1958</f>
        <v>4140412-007    </v>
      </c>
      <c r="C1958" s="33">
        <f>MahasiswaTE!H1958</f>
        <v>2004</v>
      </c>
      <c r="D1958" s="13" t="str">
        <f>UPPER(MahasiswaTE!F1958)</f>
        <v>REGULER 2</v>
      </c>
      <c r="E1958" s="13" t="str">
        <f>UPPER(MahasiswaTE!G1958)</f>
        <v>L</v>
      </c>
      <c r="F1958" s="13" t="str">
        <f>UPPER(MahasiswaTE!I1958)</f>
        <v>MERUYA</v>
      </c>
      <c r="G1958" s="13" t="str">
        <f>UPPER(MahasiswaTE!E1958)</f>
        <v>D3</v>
      </c>
    </row>
    <row r="1959" spans="1:7" ht="15">
      <c r="A1959" s="13" t="str">
        <f>UPPER(MahasiswaTE!C1959)</f>
        <v>MOEHAMAD ANDRIANTORO</v>
      </c>
      <c r="B1959" s="13" t="str">
        <f>MahasiswaTE!B1959</f>
        <v>4140412-008    </v>
      </c>
      <c r="C1959" s="33">
        <f>MahasiswaTE!H1959</f>
        <v>2004</v>
      </c>
      <c r="D1959" s="13" t="str">
        <f>UPPER(MahasiswaTE!F1959)</f>
        <v>REGULER 2</v>
      </c>
      <c r="E1959" s="13" t="str">
        <f>UPPER(MahasiswaTE!G1959)</f>
        <v>D</v>
      </c>
      <c r="F1959" s="13" t="str">
        <f>UPPER(MahasiswaTE!I1959)</f>
        <v>MERUYA</v>
      </c>
      <c r="G1959" s="13" t="str">
        <f>UPPER(MahasiswaTE!E1959)</f>
        <v>D3</v>
      </c>
    </row>
    <row r="1960" spans="1:7" ht="15">
      <c r="A1960" s="13" t="str">
        <f>UPPER(MahasiswaTE!C1960)</f>
        <v>TEDDY SETIADY</v>
      </c>
      <c r="B1960" s="13" t="str">
        <f>MahasiswaTE!B1960</f>
        <v>4140412-009    </v>
      </c>
      <c r="C1960" s="33">
        <f>MahasiswaTE!H1960</f>
        <v>2004</v>
      </c>
      <c r="D1960" s="13" t="str">
        <f>UPPER(MahasiswaTE!F1960)</f>
        <v>REGULER 2</v>
      </c>
      <c r="E1960" s="13" t="str">
        <f>UPPER(MahasiswaTE!G1960)</f>
        <v>D</v>
      </c>
      <c r="F1960" s="13" t="str">
        <f>UPPER(MahasiswaTE!I1960)</f>
        <v>MENTENG</v>
      </c>
      <c r="G1960" s="13" t="str">
        <f>UPPER(MahasiswaTE!E1960)</f>
        <v>D3</v>
      </c>
    </row>
    <row r="1961" spans="1:7" ht="15">
      <c r="A1961" s="13" t="str">
        <f>UPPER(MahasiswaTE!C1961)</f>
        <v>SUKATNO</v>
      </c>
      <c r="B1961" s="13" t="str">
        <f>MahasiswaTE!B1961</f>
        <v>4140412-010    </v>
      </c>
      <c r="C1961" s="33">
        <f>MahasiswaTE!H1961</f>
        <v>2004</v>
      </c>
      <c r="D1961" s="13" t="str">
        <f>UPPER(MahasiswaTE!F1961)</f>
        <v>REGULER 2</v>
      </c>
      <c r="E1961" s="13" t="str">
        <f>UPPER(MahasiswaTE!G1961)</f>
        <v>L</v>
      </c>
      <c r="F1961" s="13" t="str">
        <f>UPPER(MahasiswaTE!I1961)</f>
        <v>MERUYA</v>
      </c>
      <c r="G1961" s="13" t="str">
        <f>UPPER(MahasiswaTE!E1961)</f>
        <v>SMU</v>
      </c>
    </row>
    <row r="1962" spans="1:7" ht="15">
      <c r="A1962" s="13" t="str">
        <f>UPPER(MahasiswaTE!C1962)</f>
        <v>SUPRAYITNO</v>
      </c>
      <c r="B1962" s="13" t="str">
        <f>MahasiswaTE!B1962</f>
        <v>4140412-011    </v>
      </c>
      <c r="C1962" s="33">
        <f>MahasiswaTE!H1962</f>
        <v>2004</v>
      </c>
      <c r="D1962" s="13" t="str">
        <f>UPPER(MahasiswaTE!F1962)</f>
        <v>REGULER 2</v>
      </c>
      <c r="E1962" s="13" t="str">
        <f>UPPER(MahasiswaTE!G1962)</f>
        <v>L</v>
      </c>
      <c r="F1962" s="13" t="str">
        <f>UPPER(MahasiswaTE!I1962)</f>
        <v>MERUYA</v>
      </c>
      <c r="G1962" s="13" t="str">
        <f>UPPER(MahasiswaTE!E1962)</f>
        <v>SMU</v>
      </c>
    </row>
    <row r="1963" spans="1:7" ht="15">
      <c r="A1963" s="13" t="str">
        <f>UPPER(MahasiswaTE!C1963)</f>
        <v>IGNATIUS WIN DWI ANTORO</v>
      </c>
      <c r="B1963" s="13" t="str">
        <f>MahasiswaTE!B1963</f>
        <v>4140412-012    </v>
      </c>
      <c r="C1963" s="33">
        <f>MahasiswaTE!H1963</f>
        <v>2004</v>
      </c>
      <c r="D1963" s="13" t="str">
        <f>UPPER(MahasiswaTE!F1963)</f>
        <v>REGULER 2</v>
      </c>
      <c r="E1963" s="13" t="str">
        <f>UPPER(MahasiswaTE!G1963)</f>
        <v>M</v>
      </c>
      <c r="F1963" s="13" t="str">
        <f>UPPER(MahasiswaTE!I1963)</f>
        <v>MENTENG</v>
      </c>
      <c r="G1963" s="13" t="str">
        <f>UPPER(MahasiswaTE!E1963)</f>
        <v>D3</v>
      </c>
    </row>
    <row r="1964" spans="1:7" ht="15">
      <c r="A1964" s="13" t="str">
        <f>UPPER(MahasiswaTE!C1964)</f>
        <v>HENDRA SAPUTRA</v>
      </c>
      <c r="B1964" s="13" t="str">
        <f>MahasiswaTE!B1964</f>
        <v>4140412-013    </v>
      </c>
      <c r="C1964" s="33">
        <f>MahasiswaTE!H1964</f>
        <v>2004</v>
      </c>
      <c r="D1964" s="13" t="str">
        <f>UPPER(MahasiswaTE!F1964)</f>
        <v>REGULER 2</v>
      </c>
      <c r="E1964" s="13" t="str">
        <f>UPPER(MahasiswaTE!G1964)</f>
        <v>D</v>
      </c>
      <c r="F1964" s="13" t="str">
        <f>UPPER(MahasiswaTE!I1964)</f>
        <v>MENTENG</v>
      </c>
      <c r="G1964" s="13" t="str">
        <f>UPPER(MahasiswaTE!E1964)</f>
        <v>SMU</v>
      </c>
    </row>
    <row r="1965" spans="1:7" ht="15">
      <c r="A1965" s="13" t="str">
        <f>UPPER(MahasiswaTE!C1965)</f>
        <v>DODY SANJAYA</v>
      </c>
      <c r="B1965" s="13" t="str">
        <f>MahasiswaTE!B1965</f>
        <v>4140412-014    </v>
      </c>
      <c r="C1965" s="33">
        <f>MahasiswaTE!H1965</f>
        <v>2004</v>
      </c>
      <c r="D1965" s="13" t="str">
        <f>UPPER(MahasiswaTE!F1965)</f>
        <v>REGULER 2</v>
      </c>
      <c r="E1965" s="13" t="str">
        <f>UPPER(MahasiswaTE!G1965)</f>
        <v>L</v>
      </c>
      <c r="F1965" s="13" t="str">
        <f>UPPER(MahasiswaTE!I1965)</f>
        <v>MENTENG</v>
      </c>
      <c r="G1965" s="13" t="str">
        <f>UPPER(MahasiswaTE!E1965)</f>
        <v>D3</v>
      </c>
    </row>
    <row r="1966" spans="1:7" ht="15">
      <c r="A1966" s="13" t="str">
        <f>UPPER(MahasiswaTE!C1966)</f>
        <v>ERI KURNIA SITANGGANG</v>
      </c>
      <c r="B1966" s="13" t="str">
        <f>MahasiswaTE!B1966</f>
        <v>4140412-015    </v>
      </c>
      <c r="C1966" s="33">
        <f>MahasiswaTE!H1966</f>
        <v>2004</v>
      </c>
      <c r="D1966" s="13" t="str">
        <f>UPPER(MahasiswaTE!F1966)</f>
        <v>REGULER 2</v>
      </c>
      <c r="E1966" s="13" t="str">
        <f>UPPER(MahasiswaTE!G1966)</f>
        <v>D</v>
      </c>
      <c r="F1966" s="13" t="str">
        <f>UPPER(MahasiswaTE!I1966)</f>
        <v>MENTENG</v>
      </c>
      <c r="G1966" s="13" t="str">
        <f>UPPER(MahasiswaTE!E1966)</f>
        <v>D3</v>
      </c>
    </row>
    <row r="1967" spans="1:7" ht="15">
      <c r="A1967" s="13" t="str">
        <f>UPPER(MahasiswaTE!C1967)</f>
        <v>ADHI SURYADI</v>
      </c>
      <c r="B1967" s="13" t="str">
        <f>MahasiswaTE!B1967</f>
        <v>4140412-016    </v>
      </c>
      <c r="C1967" s="33">
        <f>MahasiswaTE!H1967</f>
        <v>2004</v>
      </c>
      <c r="D1967" s="13" t="str">
        <f>UPPER(MahasiswaTE!F1967)</f>
        <v>REGULER 2</v>
      </c>
      <c r="E1967" s="13" t="str">
        <f>UPPER(MahasiswaTE!G1967)</f>
        <v>M</v>
      </c>
      <c r="F1967" s="13" t="str">
        <f>UPPER(MahasiswaTE!I1967)</f>
        <v>MERUYA</v>
      </c>
      <c r="G1967" s="13" t="str">
        <f>UPPER(MahasiswaTE!E1967)</f>
        <v>SMU</v>
      </c>
    </row>
    <row r="1968" spans="1:7" ht="15">
      <c r="A1968" s="13" t="str">
        <f>UPPER(MahasiswaTE!C1968)</f>
        <v>INDRATMOKO</v>
      </c>
      <c r="B1968" s="13" t="str">
        <f>MahasiswaTE!B1968</f>
        <v>4140412-017    </v>
      </c>
      <c r="C1968" s="33">
        <f>MahasiswaTE!H1968</f>
        <v>2004</v>
      </c>
      <c r="D1968" s="13" t="str">
        <f>UPPER(MahasiswaTE!F1968)</f>
        <v>REGULER 2</v>
      </c>
      <c r="E1968" s="13" t="str">
        <f>UPPER(MahasiswaTE!G1968)</f>
        <v>L</v>
      </c>
      <c r="F1968" s="13" t="str">
        <f>UPPER(MahasiswaTE!I1968)</f>
        <v>MERUYA</v>
      </c>
      <c r="G1968" s="13" t="str">
        <f>UPPER(MahasiswaTE!E1968)</f>
        <v>D3</v>
      </c>
    </row>
    <row r="1969" spans="1:7" ht="15">
      <c r="A1969" s="13" t="str">
        <f>UPPER(MahasiswaTE!C1969)</f>
        <v>ARYUS DIANSAH</v>
      </c>
      <c r="B1969" s="13" t="str">
        <f>MahasiswaTE!B1969</f>
        <v>4140412-018    </v>
      </c>
      <c r="C1969" s="33">
        <f>MahasiswaTE!H1969</f>
        <v>2004</v>
      </c>
      <c r="D1969" s="13" t="str">
        <f>UPPER(MahasiswaTE!F1969)</f>
        <v>REGULER 2</v>
      </c>
      <c r="E1969" s="13" t="str">
        <f>UPPER(MahasiswaTE!G1969)</f>
        <v>D</v>
      </c>
      <c r="F1969" s="13" t="str">
        <f>UPPER(MahasiswaTE!I1969)</f>
        <v>MERUYA</v>
      </c>
      <c r="G1969" s="13" t="str">
        <f>UPPER(MahasiswaTE!E1969)</f>
        <v>SMU</v>
      </c>
    </row>
    <row r="1970" spans="1:7" ht="15">
      <c r="A1970" s="13" t="str">
        <f>UPPER(MahasiswaTE!C1970)</f>
        <v>NGATAWI DWI WINARNO</v>
      </c>
      <c r="B1970" s="13" t="str">
        <f>MahasiswaTE!B1970</f>
        <v>4140412-019    </v>
      </c>
      <c r="C1970" s="33">
        <f>MahasiswaTE!H1970</f>
        <v>2004</v>
      </c>
      <c r="D1970" s="13" t="str">
        <f>UPPER(MahasiswaTE!F1970)</f>
        <v>REGULER 2</v>
      </c>
      <c r="E1970" s="13" t="str">
        <f>UPPER(MahasiswaTE!G1970)</f>
        <v>L</v>
      </c>
      <c r="F1970" s="13" t="str">
        <f>UPPER(MahasiswaTE!I1970)</f>
        <v>MERUYA</v>
      </c>
      <c r="G1970" s="13" t="str">
        <f>UPPER(MahasiswaTE!E1970)</f>
        <v>D3</v>
      </c>
    </row>
    <row r="1971" spans="1:7" ht="15">
      <c r="A1971" s="13" t="str">
        <f>UPPER(MahasiswaTE!C1971)</f>
        <v>AHMAD ROFIUDIN</v>
      </c>
      <c r="B1971" s="13" t="str">
        <f>MahasiswaTE!B1971</f>
        <v>4140412-020    </v>
      </c>
      <c r="C1971" s="33">
        <f>MahasiswaTE!H1971</f>
        <v>2004</v>
      </c>
      <c r="D1971" s="13" t="str">
        <f>UPPER(MahasiswaTE!F1971)</f>
        <v>REGULER 2</v>
      </c>
      <c r="E1971" s="13" t="str">
        <f>UPPER(MahasiswaTE!G1971)</f>
        <v>D</v>
      </c>
      <c r="F1971" s="13" t="str">
        <f>UPPER(MahasiswaTE!I1971)</f>
        <v>MERUYA</v>
      </c>
      <c r="G1971" s="13" t="str">
        <f>UPPER(MahasiswaTE!E1971)</f>
        <v>D3</v>
      </c>
    </row>
    <row r="1972" spans="1:7" ht="15">
      <c r="A1972" s="13" t="str">
        <f>UPPER(MahasiswaTE!C1972)</f>
        <v>HENDRA ANDIARTO</v>
      </c>
      <c r="B1972" s="13" t="str">
        <f>MahasiswaTE!B1972</f>
        <v>4140412-021    </v>
      </c>
      <c r="C1972" s="33">
        <f>MahasiswaTE!H1972</f>
        <v>2004</v>
      </c>
      <c r="D1972" s="13" t="str">
        <f>UPPER(MahasiswaTE!F1972)</f>
        <v>REGULER 2</v>
      </c>
      <c r="E1972" s="13" t="str">
        <f>UPPER(MahasiswaTE!G1972)</f>
        <v>L</v>
      </c>
      <c r="F1972" s="13" t="str">
        <f>UPPER(MahasiswaTE!I1972)</f>
        <v>MERUYA</v>
      </c>
      <c r="G1972" s="13" t="str">
        <f>UPPER(MahasiswaTE!E1972)</f>
        <v>D3</v>
      </c>
    </row>
    <row r="1973" spans="1:7" ht="15">
      <c r="A1973" s="13" t="str">
        <f>UPPER(MahasiswaTE!C1973)</f>
        <v>MUHAMMAD ARIFIN</v>
      </c>
      <c r="B1973" s="13" t="str">
        <f>MahasiswaTE!B1973</f>
        <v>4140412-022    </v>
      </c>
      <c r="C1973" s="33">
        <f>MahasiswaTE!H1973</f>
        <v>2004</v>
      </c>
      <c r="D1973" s="13" t="str">
        <f>UPPER(MahasiswaTE!F1973)</f>
        <v>REGULER 2</v>
      </c>
      <c r="E1973" s="13" t="str">
        <f>UPPER(MahasiswaTE!G1973)</f>
        <v>L</v>
      </c>
      <c r="F1973" s="13" t="str">
        <f>UPPER(MahasiswaTE!I1973)</f>
        <v>MERUYA</v>
      </c>
      <c r="G1973" s="13" t="str">
        <f>UPPER(MahasiswaTE!E1973)</f>
        <v>D3</v>
      </c>
    </row>
    <row r="1974" spans="1:7" ht="15">
      <c r="A1974" s="13" t="str">
        <f>UPPER(MahasiswaTE!C1974)</f>
        <v>YUSUF HASNAN HABIB</v>
      </c>
      <c r="B1974" s="13" t="str">
        <f>MahasiswaTE!B1974</f>
        <v>4140412-023    </v>
      </c>
      <c r="C1974" s="33">
        <f>MahasiswaTE!H1974</f>
        <v>2004</v>
      </c>
      <c r="D1974" s="13" t="str">
        <f>UPPER(MahasiswaTE!F1974)</f>
        <v>REGULER 2</v>
      </c>
      <c r="E1974" s="13" t="str">
        <f>UPPER(MahasiswaTE!G1974)</f>
        <v>L</v>
      </c>
      <c r="F1974" s="13" t="str">
        <f>UPPER(MahasiswaTE!I1974)</f>
        <v>MENTENG</v>
      </c>
      <c r="G1974" s="13" t="str">
        <f>UPPER(MahasiswaTE!E1974)</f>
        <v>D3</v>
      </c>
    </row>
    <row r="1975" spans="1:7" ht="15">
      <c r="A1975" s="13" t="str">
        <f>UPPER(MahasiswaTE!C1975)</f>
        <v>KUSNURYONO WAHYU WIDODO</v>
      </c>
      <c r="B1975" s="13" t="str">
        <f>MahasiswaTE!B1975</f>
        <v>4140412-024    </v>
      </c>
      <c r="C1975" s="33">
        <f>MahasiswaTE!H1975</f>
        <v>2004</v>
      </c>
      <c r="D1975" s="13" t="str">
        <f>UPPER(MahasiswaTE!F1975)</f>
        <v>REGULER 2</v>
      </c>
      <c r="E1975" s="13" t="str">
        <f>UPPER(MahasiswaTE!G1975)</f>
        <v>D</v>
      </c>
      <c r="F1975" s="13" t="str">
        <f>UPPER(MahasiswaTE!I1975)</f>
        <v>MERUYA</v>
      </c>
      <c r="G1975" s="13" t="str">
        <f>UPPER(MahasiswaTE!E1975)</f>
        <v>SMU</v>
      </c>
    </row>
    <row r="1976" spans="1:7" ht="15">
      <c r="A1976" s="13" t="str">
        <f>UPPER(MahasiswaTE!C1976)</f>
        <v>DAVID HALOMOAN</v>
      </c>
      <c r="B1976" s="13" t="str">
        <f>MahasiswaTE!B1976</f>
        <v>4140412-025    </v>
      </c>
      <c r="C1976" s="33">
        <f>MahasiswaTE!H1976</f>
        <v>2004</v>
      </c>
      <c r="D1976" s="13" t="str">
        <f>UPPER(MahasiswaTE!F1976)</f>
        <v>REGULER 2</v>
      </c>
      <c r="E1976" s="13" t="str">
        <f>UPPER(MahasiswaTE!G1976)</f>
        <v>D</v>
      </c>
      <c r="F1976" s="13" t="str">
        <f>UPPER(MahasiswaTE!I1976)</f>
        <v>MERUYA</v>
      </c>
      <c r="G1976" s="13" t="str">
        <f>UPPER(MahasiswaTE!E1976)</f>
        <v>SMU</v>
      </c>
    </row>
    <row r="1977" spans="1:7" ht="15">
      <c r="A1977" s="13" t="str">
        <f>UPPER(MahasiswaTE!C1977)</f>
        <v>PRASASTI PURNOWIBOWO PUTRO</v>
      </c>
      <c r="B1977" s="13" t="str">
        <f>MahasiswaTE!B1977</f>
        <v>4140412-026    </v>
      </c>
      <c r="C1977" s="33">
        <f>MahasiswaTE!H1977</f>
        <v>2004</v>
      </c>
      <c r="D1977" s="13" t="str">
        <f>UPPER(MahasiswaTE!F1977)</f>
        <v>REGULER 2</v>
      </c>
      <c r="E1977" s="13" t="str">
        <f>UPPER(MahasiswaTE!G1977)</f>
        <v>D</v>
      </c>
      <c r="F1977" s="13" t="str">
        <f>UPPER(MahasiswaTE!I1977)</f>
        <v>MENTENG</v>
      </c>
      <c r="G1977" s="13" t="str">
        <f>UPPER(MahasiswaTE!E1977)</f>
        <v>D3</v>
      </c>
    </row>
    <row r="1978" spans="1:7" ht="15">
      <c r="A1978" s="13" t="str">
        <f>UPPER(MahasiswaTE!C1978)</f>
        <v>KUDUS IAN HARUN</v>
      </c>
      <c r="B1978" s="13" t="str">
        <f>MahasiswaTE!B1978</f>
        <v>4140412-027    </v>
      </c>
      <c r="C1978" s="33">
        <f>MahasiswaTE!H1978</f>
        <v>2004</v>
      </c>
      <c r="D1978" s="13" t="str">
        <f>UPPER(MahasiswaTE!F1978)</f>
        <v>REGULER 2</v>
      </c>
      <c r="E1978" s="13" t="str">
        <f>UPPER(MahasiswaTE!G1978)</f>
        <v>D</v>
      </c>
      <c r="F1978" s="13" t="str">
        <f>UPPER(MahasiswaTE!I1978)</f>
        <v>MERUYA</v>
      </c>
      <c r="G1978" s="13" t="str">
        <f>UPPER(MahasiswaTE!E1978)</f>
        <v>D3</v>
      </c>
    </row>
    <row r="1979" spans="1:7" ht="15">
      <c r="A1979" s="13" t="str">
        <f>UPPER(MahasiswaTE!C1979)</f>
        <v>PARMAN</v>
      </c>
      <c r="B1979" s="13" t="str">
        <f>MahasiswaTE!B1979</f>
        <v>4140412-028    </v>
      </c>
      <c r="C1979" s="33">
        <f>MahasiswaTE!H1979</f>
        <v>2004</v>
      </c>
      <c r="D1979" s="13" t="str">
        <f>UPPER(MahasiswaTE!F1979)</f>
        <v>REGULER 2</v>
      </c>
      <c r="E1979" s="13" t="str">
        <f>UPPER(MahasiswaTE!G1979)</f>
        <v>L</v>
      </c>
      <c r="F1979" s="13" t="str">
        <f>UPPER(MahasiswaTE!I1979)</f>
        <v>MERUYA</v>
      </c>
      <c r="G1979" s="13" t="str">
        <f>UPPER(MahasiswaTE!E1979)</f>
        <v>SMU</v>
      </c>
    </row>
    <row r="1980" spans="1:7" ht="15">
      <c r="A1980" s="13" t="str">
        <f>UPPER(MahasiswaTE!C1980)</f>
        <v>ANDI RIZKI BAHRONY</v>
      </c>
      <c r="B1980" s="13" t="str">
        <f>MahasiswaTE!B1980</f>
        <v>4140412-029    </v>
      </c>
      <c r="C1980" s="33">
        <f>MahasiswaTE!H1980</f>
        <v>2004</v>
      </c>
      <c r="D1980" s="13" t="str">
        <f>UPPER(MahasiswaTE!F1980)</f>
        <v>REGULER 2</v>
      </c>
      <c r="E1980" s="13" t="str">
        <f>UPPER(MahasiswaTE!G1980)</f>
        <v>D</v>
      </c>
      <c r="F1980" s="13" t="str">
        <f>UPPER(MahasiswaTE!I1980)</f>
        <v>DEPOK</v>
      </c>
      <c r="G1980" s="13" t="str">
        <f>UPPER(MahasiswaTE!E1980)</f>
        <v>D3</v>
      </c>
    </row>
    <row r="1981" spans="1:7" ht="15">
      <c r="A1981" s="13" t="str">
        <f>UPPER(MahasiswaTE!C1981)</f>
        <v>JOHAN BUMIWANA</v>
      </c>
      <c r="B1981" s="13" t="str">
        <f>MahasiswaTE!B1981</f>
        <v>4140412-030    </v>
      </c>
      <c r="C1981" s="33">
        <f>MahasiswaTE!H1981</f>
        <v>2004</v>
      </c>
      <c r="D1981" s="13" t="str">
        <f>UPPER(MahasiswaTE!F1981)</f>
        <v>REGULER 2</v>
      </c>
      <c r="E1981" s="13" t="str">
        <f>UPPER(MahasiswaTE!G1981)</f>
        <v>D</v>
      </c>
      <c r="F1981" s="13" t="str">
        <f>UPPER(MahasiswaTE!I1981)</f>
        <v>MERUYA</v>
      </c>
      <c r="G1981" s="13" t="str">
        <f>UPPER(MahasiswaTE!E1981)</f>
        <v>D3</v>
      </c>
    </row>
    <row r="1982" spans="1:7" ht="15">
      <c r="A1982" s="13" t="str">
        <f>UPPER(MahasiswaTE!C1982)</f>
        <v>PUTRO PURWANTO</v>
      </c>
      <c r="B1982" s="13" t="str">
        <f>MahasiswaTE!B1982</f>
        <v>4140412-031    </v>
      </c>
      <c r="C1982" s="33">
        <f>MahasiswaTE!H1982</f>
        <v>2004</v>
      </c>
      <c r="D1982" s="13" t="str">
        <f>UPPER(MahasiswaTE!F1982)</f>
        <v>REGULER 2</v>
      </c>
      <c r="E1982" s="13" t="str">
        <f>UPPER(MahasiswaTE!G1982)</f>
        <v>D</v>
      </c>
      <c r="F1982" s="13" t="str">
        <f>UPPER(MahasiswaTE!I1982)</f>
        <v>MERUYA</v>
      </c>
      <c r="G1982" s="13" t="str">
        <f>UPPER(MahasiswaTE!E1982)</f>
        <v>SMU</v>
      </c>
    </row>
    <row r="1983" spans="1:7" ht="15">
      <c r="A1983" s="13" t="str">
        <f>UPPER(MahasiswaTE!C1983)</f>
        <v>ZAINAL ARIFIN</v>
      </c>
      <c r="B1983" s="13" t="str">
        <f>MahasiswaTE!B1983</f>
        <v>4140412-032    </v>
      </c>
      <c r="C1983" s="33">
        <f>MahasiswaTE!H1983</f>
        <v>2004</v>
      </c>
      <c r="D1983" s="13" t="str">
        <f>UPPER(MahasiswaTE!F1983)</f>
        <v>REGULER 2</v>
      </c>
      <c r="E1983" s="13" t="str">
        <f>UPPER(MahasiswaTE!G1983)</f>
        <v>L</v>
      </c>
      <c r="F1983" s="13" t="str">
        <f>UPPER(MahasiswaTE!I1983)</f>
        <v>MERUYA</v>
      </c>
      <c r="G1983" s="13" t="str">
        <f>UPPER(MahasiswaTE!E1983)</f>
        <v>SMU</v>
      </c>
    </row>
    <row r="1984" spans="1:7" ht="15">
      <c r="A1984" s="13" t="str">
        <f>UPPER(MahasiswaTE!C1984)</f>
        <v>CATUR DIAN ESTU WIDODO</v>
      </c>
      <c r="B1984" s="13" t="str">
        <f>MahasiswaTE!B1984</f>
        <v>4140412-033    </v>
      </c>
      <c r="C1984" s="33">
        <f>MahasiswaTE!H1984</f>
        <v>2004</v>
      </c>
      <c r="D1984" s="13" t="str">
        <f>UPPER(MahasiswaTE!F1984)</f>
        <v>REGULER 2</v>
      </c>
      <c r="E1984" s="13" t="str">
        <f>UPPER(MahasiswaTE!G1984)</f>
        <v>L</v>
      </c>
      <c r="F1984" s="13" t="str">
        <f>UPPER(MahasiswaTE!I1984)</f>
        <v>MERUYA</v>
      </c>
      <c r="G1984" s="13" t="str">
        <f>UPPER(MahasiswaTE!E1984)</f>
        <v>D3</v>
      </c>
    </row>
    <row r="1985" spans="1:7" ht="15">
      <c r="A1985" s="13" t="str">
        <f>UPPER(MahasiswaTE!C1985)</f>
        <v>ANDI SISWANTO</v>
      </c>
      <c r="B1985" s="13" t="str">
        <f>MahasiswaTE!B1985</f>
        <v>4140412-034    </v>
      </c>
      <c r="C1985" s="33">
        <f>MahasiswaTE!H1985</f>
        <v>2004</v>
      </c>
      <c r="D1985" s="13" t="str">
        <f>UPPER(MahasiswaTE!F1985)</f>
        <v>REGULER 2</v>
      </c>
      <c r="E1985" s="13" t="str">
        <f>UPPER(MahasiswaTE!G1985)</f>
        <v>D</v>
      </c>
      <c r="F1985" s="13" t="str">
        <f>UPPER(MahasiswaTE!I1985)</f>
        <v>MERUYA</v>
      </c>
      <c r="G1985" s="13" t="str">
        <f>UPPER(MahasiswaTE!E1985)</f>
        <v>D3</v>
      </c>
    </row>
    <row r="1986" spans="1:7" ht="15">
      <c r="A1986" s="13" t="str">
        <f>UPPER(MahasiswaTE!C1986)</f>
        <v>IWAN SETYAWAN</v>
      </c>
      <c r="B1986" s="13" t="str">
        <f>MahasiswaTE!B1986</f>
        <v>4140412-035    </v>
      </c>
      <c r="C1986" s="33">
        <f>MahasiswaTE!H1986</f>
        <v>2004</v>
      </c>
      <c r="D1986" s="13" t="str">
        <f>UPPER(MahasiswaTE!F1986)</f>
        <v>REGULER 2</v>
      </c>
      <c r="E1986" s="13" t="str">
        <f>UPPER(MahasiswaTE!G1986)</f>
        <v>D</v>
      </c>
      <c r="F1986" s="13" t="str">
        <f>UPPER(MahasiswaTE!I1986)</f>
        <v>MERUYA</v>
      </c>
      <c r="G1986" s="13" t="str">
        <f>UPPER(MahasiswaTE!E1986)</f>
        <v>SMU</v>
      </c>
    </row>
    <row r="1987" spans="1:7" ht="15">
      <c r="A1987" s="13" t="str">
        <f>UPPER(MahasiswaTE!C1987)</f>
        <v>SYAIFUL BAHRI DALIMUNTHE</v>
      </c>
      <c r="B1987" s="13" t="str">
        <f>MahasiswaTE!B1987</f>
        <v>4140412-036    </v>
      </c>
      <c r="C1987" s="33">
        <f>MahasiswaTE!H1987</f>
        <v>2004</v>
      </c>
      <c r="D1987" s="13" t="str">
        <f>UPPER(MahasiswaTE!F1987)</f>
        <v>REGULER 2</v>
      </c>
      <c r="E1987" s="13" t="str">
        <f>UPPER(MahasiswaTE!G1987)</f>
        <v>D</v>
      </c>
      <c r="F1987" s="13" t="str">
        <f>UPPER(MahasiswaTE!I1987)</f>
        <v>MERUYA</v>
      </c>
      <c r="G1987" s="13" t="str">
        <f>UPPER(MahasiswaTE!E1987)</f>
        <v>D3</v>
      </c>
    </row>
    <row r="1988" spans="1:7" ht="15">
      <c r="A1988" s="13" t="str">
        <f>UPPER(MahasiswaTE!C1988)</f>
        <v>EDI PURWANTO</v>
      </c>
      <c r="B1988" s="13" t="str">
        <f>MahasiswaTE!B1988</f>
        <v>4140412-037    </v>
      </c>
      <c r="C1988" s="33">
        <f>MahasiswaTE!H1988</f>
        <v>2004</v>
      </c>
      <c r="D1988" s="13" t="str">
        <f>UPPER(MahasiswaTE!F1988)</f>
        <v>REGULER 2</v>
      </c>
      <c r="E1988" s="13" t="str">
        <f>UPPER(MahasiswaTE!G1988)</f>
        <v>L</v>
      </c>
      <c r="F1988" s="13" t="str">
        <f>UPPER(MahasiswaTE!I1988)</f>
        <v>MERUYA</v>
      </c>
      <c r="G1988" s="13" t="str">
        <f>UPPER(MahasiswaTE!E1988)</f>
        <v>SMU</v>
      </c>
    </row>
    <row r="1989" spans="1:7" ht="15">
      <c r="A1989" s="13" t="str">
        <f>UPPER(MahasiswaTE!C1989)</f>
        <v>RACHMAD RAMDANI</v>
      </c>
      <c r="B1989" s="13" t="str">
        <f>MahasiswaTE!B1989</f>
        <v>4140412-038    </v>
      </c>
      <c r="C1989" s="33">
        <f>MahasiswaTE!H1989</f>
        <v>2004</v>
      </c>
      <c r="D1989" s="13" t="str">
        <f>UPPER(MahasiswaTE!F1989)</f>
        <v>REGULER 2</v>
      </c>
      <c r="E1989" s="13" t="str">
        <f>UPPER(MahasiswaTE!G1989)</f>
        <v>L</v>
      </c>
      <c r="F1989" s="13" t="str">
        <f>UPPER(MahasiswaTE!I1989)</f>
        <v>MERUYA</v>
      </c>
      <c r="G1989" s="13" t="str">
        <f>UPPER(MahasiswaTE!E1989)</f>
        <v>SMU</v>
      </c>
    </row>
    <row r="1990" spans="1:7" ht="15">
      <c r="A1990" s="13" t="str">
        <f>UPPER(MahasiswaTE!C1990)</f>
        <v>HARY SAHTRIAWAN</v>
      </c>
      <c r="B1990" s="13" t="str">
        <f>MahasiswaTE!B1990</f>
        <v>4140412-039    </v>
      </c>
      <c r="C1990" s="33">
        <f>MahasiswaTE!H1990</f>
        <v>2004</v>
      </c>
      <c r="D1990" s="13" t="str">
        <f>UPPER(MahasiswaTE!F1990)</f>
        <v>REGULER 2</v>
      </c>
      <c r="E1990" s="13" t="str">
        <f>UPPER(MahasiswaTE!G1990)</f>
        <v>D</v>
      </c>
      <c r="F1990" s="13" t="str">
        <f>UPPER(MahasiswaTE!I1990)</f>
        <v>MERUYA</v>
      </c>
      <c r="G1990" s="13" t="str">
        <f>UPPER(MahasiswaTE!E1990)</f>
        <v>D3</v>
      </c>
    </row>
    <row r="1991" spans="1:7" ht="15">
      <c r="A1991" s="13" t="str">
        <f>UPPER(MahasiswaTE!C1991)</f>
        <v>WAHEKO</v>
      </c>
      <c r="B1991" s="13" t="str">
        <f>MahasiswaTE!B1991</f>
        <v>4140412-040    </v>
      </c>
      <c r="C1991" s="33">
        <f>MahasiswaTE!H1991</f>
        <v>2004</v>
      </c>
      <c r="D1991" s="13" t="str">
        <f>UPPER(MahasiswaTE!F1991)</f>
        <v>REGULER 2</v>
      </c>
      <c r="E1991" s="13" t="str">
        <f>UPPER(MahasiswaTE!G1991)</f>
        <v>L</v>
      </c>
      <c r="F1991" s="13" t="str">
        <f>UPPER(MahasiswaTE!I1991)</f>
        <v>MERUYA</v>
      </c>
      <c r="G1991" s="13" t="str">
        <f>UPPER(MahasiswaTE!E1991)</f>
        <v>D3</v>
      </c>
    </row>
    <row r="1992" spans="1:7" ht="15">
      <c r="A1992" s="13" t="str">
        <f>UPPER(MahasiswaTE!C1992)</f>
        <v>MUH.MUSTAKIM</v>
      </c>
      <c r="B1992" s="13" t="str">
        <f>MahasiswaTE!B1992</f>
        <v>4140412-041    </v>
      </c>
      <c r="C1992" s="33">
        <f>MahasiswaTE!H1992</f>
        <v>2004</v>
      </c>
      <c r="D1992" s="13" t="str">
        <f>UPPER(MahasiswaTE!F1992)</f>
        <v>REGULER 2</v>
      </c>
      <c r="E1992" s="13" t="str">
        <f>UPPER(MahasiswaTE!G1992)</f>
        <v>L</v>
      </c>
      <c r="F1992" s="13" t="str">
        <f>UPPER(MahasiswaTE!I1992)</f>
        <v>MERUYA</v>
      </c>
      <c r="G1992" s="13" t="str">
        <f>UPPER(MahasiswaTE!E1992)</f>
        <v>D3</v>
      </c>
    </row>
    <row r="1993" spans="1:7" ht="15">
      <c r="A1993" s="13" t="str">
        <f>UPPER(MahasiswaTE!C1993)</f>
        <v>TOMY DWI PRASETYO</v>
      </c>
      <c r="B1993" s="13" t="str">
        <f>MahasiswaTE!B1993</f>
        <v>4140412-042    </v>
      </c>
      <c r="C1993" s="33">
        <f>MahasiswaTE!H1993</f>
        <v>2004</v>
      </c>
      <c r="D1993" s="13" t="str">
        <f>UPPER(MahasiswaTE!F1993)</f>
        <v>REGULER 2</v>
      </c>
      <c r="E1993" s="13" t="str">
        <f>UPPER(MahasiswaTE!G1993)</f>
        <v>L</v>
      </c>
      <c r="F1993" s="13" t="str">
        <f>UPPER(MahasiswaTE!I1993)</f>
        <v>MERUYA</v>
      </c>
      <c r="G1993" s="13" t="str">
        <f>UPPER(MahasiswaTE!E1993)</f>
        <v>D3</v>
      </c>
    </row>
    <row r="1994" spans="1:7" ht="15">
      <c r="A1994" s="13" t="str">
        <f>UPPER(MahasiswaTE!C1994)</f>
        <v>MUH.AMAT AMIN</v>
      </c>
      <c r="B1994" s="13" t="str">
        <f>MahasiswaTE!B1994</f>
        <v>4140412-043    </v>
      </c>
      <c r="C1994" s="33">
        <f>MahasiswaTE!H1994</f>
        <v>2004</v>
      </c>
      <c r="D1994" s="13" t="str">
        <f>UPPER(MahasiswaTE!F1994)</f>
        <v>REGULER 2</v>
      </c>
      <c r="E1994" s="13" t="str">
        <f>UPPER(MahasiswaTE!G1994)</f>
        <v>D</v>
      </c>
      <c r="F1994" s="13" t="str">
        <f>UPPER(MahasiswaTE!I1994)</f>
        <v>MERUYA</v>
      </c>
      <c r="G1994" s="13" t="str">
        <f>UPPER(MahasiswaTE!E1994)</f>
        <v>SMU</v>
      </c>
    </row>
    <row r="1995" spans="1:7" ht="15">
      <c r="A1995" s="13" t="str">
        <f>UPPER(MahasiswaTE!C1995)</f>
        <v>ADAM FARSYAH</v>
      </c>
      <c r="B1995" s="13" t="str">
        <f>MahasiswaTE!B1995</f>
        <v>4140412-044    </v>
      </c>
      <c r="C1995" s="33">
        <f>MahasiswaTE!H1995</f>
        <v>2004</v>
      </c>
      <c r="D1995" s="13" t="str">
        <f>UPPER(MahasiswaTE!F1995)</f>
        <v>REGULER 2</v>
      </c>
      <c r="E1995" s="13" t="str">
        <f>UPPER(MahasiswaTE!G1995)</f>
        <v>D</v>
      </c>
      <c r="F1995" s="13" t="str">
        <f>UPPER(MahasiswaTE!I1995)</f>
        <v>MERUYA</v>
      </c>
      <c r="G1995" s="13" t="str">
        <f>UPPER(MahasiswaTE!E1995)</f>
        <v>D3</v>
      </c>
    </row>
    <row r="1996" spans="1:7" ht="15">
      <c r="A1996" s="13" t="str">
        <f>UPPER(MahasiswaTE!C1996)</f>
        <v>CATUR ARI NUGROHO</v>
      </c>
      <c r="B1996" s="13" t="str">
        <f>MahasiswaTE!B1996</f>
        <v>4140412-045    </v>
      </c>
      <c r="C1996" s="33">
        <f>MahasiswaTE!H1996</f>
        <v>2004</v>
      </c>
      <c r="D1996" s="13" t="str">
        <f>UPPER(MahasiswaTE!F1996)</f>
        <v>REGULER 2</v>
      </c>
      <c r="E1996" s="13" t="str">
        <f>UPPER(MahasiswaTE!G1996)</f>
        <v>L</v>
      </c>
      <c r="F1996" s="13" t="str">
        <f>UPPER(MahasiswaTE!I1996)</f>
        <v>MERUYA</v>
      </c>
      <c r="G1996" s="13" t="str">
        <f>UPPER(MahasiswaTE!E1996)</f>
        <v>D3</v>
      </c>
    </row>
    <row r="1997" spans="1:7" ht="15">
      <c r="A1997" s="13" t="str">
        <f>UPPER(MahasiswaTE!C1997)</f>
        <v>MARADONA INDRA NUSANTARA SIREGAR</v>
      </c>
      <c r="B1997" s="13" t="str">
        <f>MahasiswaTE!B1997</f>
        <v>4140412-046    </v>
      </c>
      <c r="C1997" s="33">
        <f>MahasiswaTE!H1997</f>
        <v>2004</v>
      </c>
      <c r="D1997" s="13" t="str">
        <f>UPPER(MahasiswaTE!F1997)</f>
        <v>REGULER 2</v>
      </c>
      <c r="E1997" s="13" t="str">
        <f>UPPER(MahasiswaTE!G1997)</f>
        <v>D</v>
      </c>
      <c r="F1997" s="13" t="str">
        <f>UPPER(MahasiswaTE!I1997)</f>
        <v>MERUYA</v>
      </c>
      <c r="G1997" s="13" t="str">
        <f>UPPER(MahasiswaTE!E1997)</f>
        <v>D3</v>
      </c>
    </row>
    <row r="1998" spans="1:7" ht="15">
      <c r="A1998" s="13" t="str">
        <f>UPPER(MahasiswaTE!C1998)</f>
        <v>TEDI JUNAEDI</v>
      </c>
      <c r="B1998" s="13" t="str">
        <f>MahasiswaTE!B1998</f>
        <v>4140412-047    </v>
      </c>
      <c r="C1998" s="33">
        <f>MahasiswaTE!H1998</f>
        <v>2004</v>
      </c>
      <c r="D1998" s="13" t="str">
        <f>UPPER(MahasiswaTE!F1998)</f>
        <v>REGULER 2</v>
      </c>
      <c r="E1998" s="13" t="str">
        <f>UPPER(MahasiswaTE!G1998)</f>
        <v>L</v>
      </c>
      <c r="F1998" s="13" t="str">
        <f>UPPER(MahasiswaTE!I1998)</f>
        <v>MERUYA</v>
      </c>
      <c r="G1998" s="13" t="str">
        <f>UPPER(MahasiswaTE!E1998)</f>
        <v>SMU</v>
      </c>
    </row>
    <row r="1999" spans="1:7" ht="15">
      <c r="A1999" s="13" t="str">
        <f>UPPER(MahasiswaTE!C1999)</f>
        <v>GUSMAN JUSANTO</v>
      </c>
      <c r="B1999" s="13" t="str">
        <f>MahasiswaTE!B1999</f>
        <v>4140412-048    </v>
      </c>
      <c r="C1999" s="33">
        <f>MahasiswaTE!H1999</f>
        <v>2004</v>
      </c>
      <c r="D1999" s="13" t="str">
        <f>UPPER(MahasiswaTE!F1999)</f>
        <v>REGULER 2</v>
      </c>
      <c r="E1999" s="13" t="str">
        <f>UPPER(MahasiswaTE!G1999)</f>
        <v>L</v>
      </c>
      <c r="F1999" s="13" t="str">
        <f>UPPER(MahasiswaTE!I1999)</f>
        <v>MERUYA</v>
      </c>
      <c r="G1999" s="13" t="str">
        <f>UPPER(MahasiswaTE!E1999)</f>
        <v>D3</v>
      </c>
    </row>
    <row r="2000" spans="1:7" ht="15">
      <c r="A2000" s="13" t="str">
        <f>UPPER(MahasiswaTE!C2000)</f>
        <v>R. DADANG BAHARUDIN</v>
      </c>
      <c r="B2000" s="13" t="str">
        <f>MahasiswaTE!B2000</f>
        <v>4140412-049    </v>
      </c>
      <c r="C2000" s="33">
        <f>MahasiswaTE!H2000</f>
        <v>2004</v>
      </c>
      <c r="D2000" s="13" t="str">
        <f>UPPER(MahasiswaTE!F2000)</f>
        <v>REGULER 2</v>
      </c>
      <c r="E2000" s="13" t="str">
        <f>UPPER(MahasiswaTE!G2000)</f>
        <v>L</v>
      </c>
      <c r="F2000" s="13" t="str">
        <f>UPPER(MahasiswaTE!I2000)</f>
        <v>MERUYA</v>
      </c>
      <c r="G2000" s="13" t="str">
        <f>UPPER(MahasiswaTE!E2000)</f>
        <v>D2</v>
      </c>
    </row>
    <row r="2001" spans="1:7" ht="15">
      <c r="A2001" s="13" t="str">
        <f>UPPER(MahasiswaTE!C2001)</f>
        <v>ADI WIBOWO</v>
      </c>
      <c r="B2001" s="13" t="str">
        <f>MahasiswaTE!B2001</f>
        <v>4140412-050    </v>
      </c>
      <c r="C2001" s="33">
        <f>MahasiswaTE!H2001</f>
        <v>2004</v>
      </c>
      <c r="D2001" s="13" t="str">
        <f>UPPER(MahasiswaTE!F2001)</f>
        <v>REGULER 2</v>
      </c>
      <c r="E2001" s="13" t="str">
        <f>UPPER(MahasiswaTE!G2001)</f>
        <v>D</v>
      </c>
      <c r="F2001" s="13" t="str">
        <f>UPPER(MahasiswaTE!I2001)</f>
        <v>MERUYA</v>
      </c>
      <c r="G2001" s="13" t="str">
        <f>UPPER(MahasiswaTE!E2001)</f>
        <v>D3</v>
      </c>
    </row>
    <row r="2002" spans="1:7" ht="15">
      <c r="A2002" s="13" t="str">
        <f>UPPER(MahasiswaTE!C2002)</f>
        <v>HENDRAYANA</v>
      </c>
      <c r="B2002" s="13" t="str">
        <f>MahasiswaTE!B2002</f>
        <v>4140412-051    </v>
      </c>
      <c r="C2002" s="33">
        <f>MahasiswaTE!H2002</f>
        <v>2004</v>
      </c>
      <c r="D2002" s="13" t="str">
        <f>UPPER(MahasiswaTE!F2002)</f>
        <v>REGULER 2</v>
      </c>
      <c r="E2002" s="13" t="str">
        <f>UPPER(MahasiswaTE!G2002)</f>
        <v>D</v>
      </c>
      <c r="F2002" s="13" t="str">
        <f>UPPER(MahasiswaTE!I2002)</f>
        <v>MERUYA</v>
      </c>
      <c r="G2002" s="13" t="str">
        <f>UPPER(MahasiswaTE!E2002)</f>
        <v>SMU</v>
      </c>
    </row>
    <row r="2003" spans="1:7" ht="15">
      <c r="A2003" s="13" t="str">
        <f>UPPER(MahasiswaTE!C2003)</f>
        <v>ARY BAYU SANJAYA</v>
      </c>
      <c r="B2003" s="13" t="str">
        <f>MahasiswaTE!B2003</f>
        <v>4140412-052    </v>
      </c>
      <c r="C2003" s="33">
        <f>MahasiswaTE!H2003</f>
        <v>2004</v>
      </c>
      <c r="D2003" s="13" t="str">
        <f>UPPER(MahasiswaTE!F2003)</f>
        <v>REGULER 2</v>
      </c>
      <c r="E2003" s="13" t="str">
        <f>UPPER(MahasiswaTE!G2003)</f>
        <v>D</v>
      </c>
      <c r="F2003" s="13" t="str">
        <f>UPPER(MahasiswaTE!I2003)</f>
        <v>MERUYA</v>
      </c>
      <c r="G2003" s="13" t="str">
        <f>UPPER(MahasiswaTE!E2003)</f>
        <v>D3</v>
      </c>
    </row>
    <row r="2004" spans="1:7" ht="15">
      <c r="A2004" s="13" t="str">
        <f>UPPER(MahasiswaTE!C2004)</f>
        <v>ANTONI</v>
      </c>
      <c r="B2004" s="13" t="str">
        <f>MahasiswaTE!B2004</f>
        <v>4140412-053    </v>
      </c>
      <c r="C2004" s="33">
        <f>MahasiswaTE!H2004</f>
        <v>2004</v>
      </c>
      <c r="D2004" s="13" t="str">
        <f>UPPER(MahasiswaTE!F2004)</f>
        <v>REGULER 2</v>
      </c>
      <c r="E2004" s="13" t="str">
        <f>UPPER(MahasiswaTE!G2004)</f>
        <v>D</v>
      </c>
      <c r="F2004" s="13" t="str">
        <f>UPPER(MahasiswaTE!I2004)</f>
        <v>MERUYA</v>
      </c>
      <c r="G2004" s="13" t="str">
        <f>UPPER(MahasiswaTE!E2004)</f>
        <v>D3</v>
      </c>
    </row>
    <row r="2005" spans="1:7" ht="15">
      <c r="A2005" s="13" t="str">
        <f>UPPER(MahasiswaTE!C2005)</f>
        <v>RAMA KURNIAWAN</v>
      </c>
      <c r="B2005" s="13" t="str">
        <f>MahasiswaTE!B2005</f>
        <v>4140412-054    </v>
      </c>
      <c r="C2005" s="33">
        <f>MahasiswaTE!H2005</f>
        <v>2004</v>
      </c>
      <c r="D2005" s="13" t="str">
        <f>UPPER(MahasiswaTE!F2005)</f>
        <v>REGULER 2</v>
      </c>
      <c r="E2005" s="13" t="str">
        <f>UPPER(MahasiswaTE!G2005)</f>
        <v>D</v>
      </c>
      <c r="F2005" s="13" t="str">
        <f>UPPER(MahasiswaTE!I2005)</f>
        <v>MERUYA</v>
      </c>
      <c r="G2005" s="13" t="str">
        <f>UPPER(MahasiswaTE!E2005)</f>
        <v>D3</v>
      </c>
    </row>
    <row r="2006" spans="1:7" ht="15">
      <c r="A2006" s="13" t="str">
        <f>UPPER(MahasiswaTE!C2006)</f>
        <v>INDRA</v>
      </c>
      <c r="B2006" s="13" t="str">
        <f>MahasiswaTE!B2006</f>
        <v>4140412-055    </v>
      </c>
      <c r="C2006" s="33">
        <f>MahasiswaTE!H2006</f>
        <v>2004</v>
      </c>
      <c r="D2006" s="13" t="str">
        <f>UPPER(MahasiswaTE!F2006)</f>
        <v>REGULER 2</v>
      </c>
      <c r="E2006" s="13" t="str">
        <f>UPPER(MahasiswaTE!G2006)</f>
        <v>L</v>
      </c>
      <c r="F2006" s="13" t="str">
        <f>UPPER(MahasiswaTE!I2006)</f>
        <v>MERUYA</v>
      </c>
      <c r="G2006" s="13" t="str">
        <f>UPPER(MahasiswaTE!E2006)</f>
        <v>SMU</v>
      </c>
    </row>
    <row r="2007" spans="1:7" ht="15">
      <c r="A2007" s="13" t="str">
        <f>UPPER(MahasiswaTE!C2007)</f>
        <v>MEGA MAULANA</v>
      </c>
      <c r="B2007" s="13" t="str">
        <f>MahasiswaTE!B2007</f>
        <v>4140412-056    </v>
      </c>
      <c r="C2007" s="33">
        <f>MahasiswaTE!H2007</f>
        <v>2004</v>
      </c>
      <c r="D2007" s="13" t="str">
        <f>UPPER(MahasiswaTE!F2007)</f>
        <v>REGULER 2</v>
      </c>
      <c r="E2007" s="13" t="str">
        <f>UPPER(MahasiswaTE!G2007)</f>
        <v>L</v>
      </c>
      <c r="F2007" s="13" t="str">
        <f>UPPER(MahasiswaTE!I2007)</f>
        <v>MERUYA</v>
      </c>
      <c r="G2007" s="13" t="str">
        <f>UPPER(MahasiswaTE!E2007)</f>
        <v>SMU</v>
      </c>
    </row>
    <row r="2008" spans="1:7" ht="15">
      <c r="A2008" s="13" t="str">
        <f>UPPER(MahasiswaTE!C2008)</f>
        <v>BAMBANG SUGIANTO</v>
      </c>
      <c r="B2008" s="13" t="str">
        <f>MahasiswaTE!B2008</f>
        <v>4140412-057    </v>
      </c>
      <c r="C2008" s="33">
        <f>MahasiswaTE!H2008</f>
        <v>2004</v>
      </c>
      <c r="D2008" s="13" t="str">
        <f>UPPER(MahasiswaTE!F2008)</f>
        <v>REGULER 2</v>
      </c>
      <c r="E2008" s="13" t="str">
        <f>UPPER(MahasiswaTE!G2008)</f>
        <v>D</v>
      </c>
      <c r="F2008" s="13" t="str">
        <f>UPPER(MahasiswaTE!I2008)</f>
        <v>MERUYA</v>
      </c>
      <c r="G2008" s="13" t="str">
        <f>UPPER(MahasiswaTE!E2008)</f>
        <v>D3</v>
      </c>
    </row>
    <row r="2009" spans="1:7" ht="15">
      <c r="A2009" s="13" t="str">
        <f>UPPER(MahasiswaTE!C2009)</f>
        <v>VICTOR MELANO</v>
      </c>
      <c r="B2009" s="13" t="str">
        <f>MahasiswaTE!B2009</f>
        <v>4140412-058    </v>
      </c>
      <c r="C2009" s="33">
        <f>MahasiswaTE!H2009</f>
        <v>2004</v>
      </c>
      <c r="D2009" s="13" t="str">
        <f>UPPER(MahasiswaTE!F2009)</f>
        <v>REGULER 2</v>
      </c>
      <c r="E2009" s="13" t="str">
        <f>UPPER(MahasiswaTE!G2009)</f>
        <v>D</v>
      </c>
      <c r="F2009" s="13" t="str">
        <f>UPPER(MahasiswaTE!I2009)</f>
        <v>MERUYA</v>
      </c>
      <c r="G2009" s="13" t="str">
        <f>UPPER(MahasiswaTE!E2009)</f>
        <v>D3</v>
      </c>
    </row>
    <row r="2010" spans="1:7" ht="15">
      <c r="A2010" s="13" t="str">
        <f>UPPER(MahasiswaTE!C2010)</f>
        <v>SLAMET BUDIONO</v>
      </c>
      <c r="B2010" s="13" t="str">
        <f>MahasiswaTE!B2010</f>
        <v>4140412-059    </v>
      </c>
      <c r="C2010" s="33">
        <f>MahasiswaTE!H2010</f>
        <v>2004</v>
      </c>
      <c r="D2010" s="13" t="str">
        <f>UPPER(MahasiswaTE!F2010)</f>
        <v>REGULER 2</v>
      </c>
      <c r="E2010" s="13" t="str">
        <f>UPPER(MahasiswaTE!G2010)</f>
        <v>D</v>
      </c>
      <c r="F2010" s="13" t="str">
        <f>UPPER(MahasiswaTE!I2010)</f>
        <v>MENTENG</v>
      </c>
      <c r="G2010" s="13" t="str">
        <f>UPPER(MahasiswaTE!E2010)</f>
        <v>D3</v>
      </c>
    </row>
    <row r="2011" spans="1:7" ht="15">
      <c r="A2011" s="13" t="str">
        <f>UPPER(MahasiswaTE!C2011)</f>
        <v>JOKO ERWANTO</v>
      </c>
      <c r="B2011" s="13" t="str">
        <f>MahasiswaTE!B2011</f>
        <v>4140412-060    </v>
      </c>
      <c r="C2011" s="33">
        <f>MahasiswaTE!H2011</f>
        <v>2004</v>
      </c>
      <c r="D2011" s="13" t="str">
        <f>UPPER(MahasiswaTE!F2011)</f>
        <v>REGULER 2</v>
      </c>
      <c r="E2011" s="13" t="str">
        <f>UPPER(MahasiswaTE!G2011)</f>
        <v>L</v>
      </c>
      <c r="F2011" s="13" t="str">
        <f>UPPER(MahasiswaTE!I2011)</f>
        <v>MERUYA</v>
      </c>
      <c r="G2011" s="13" t="str">
        <f>UPPER(MahasiswaTE!E2011)</f>
        <v>D3</v>
      </c>
    </row>
    <row r="2012" spans="1:7" ht="15">
      <c r="A2012" s="13" t="str">
        <f>UPPER(MahasiswaTE!C2012)</f>
        <v>ARDI KUSUMA</v>
      </c>
      <c r="B2012" s="13" t="str">
        <f>MahasiswaTE!B2012</f>
        <v>4140412-061    </v>
      </c>
      <c r="C2012" s="33">
        <f>MahasiswaTE!H2012</f>
        <v>2004</v>
      </c>
      <c r="D2012" s="13" t="str">
        <f>UPPER(MahasiswaTE!F2012)</f>
        <v>REGULER 2</v>
      </c>
      <c r="E2012" s="13" t="str">
        <f>UPPER(MahasiswaTE!G2012)</f>
        <v>L</v>
      </c>
      <c r="F2012" s="13" t="str">
        <f>UPPER(MahasiswaTE!I2012)</f>
        <v>MERUYA</v>
      </c>
      <c r="G2012" s="13" t="str">
        <f>UPPER(MahasiswaTE!E2012)</f>
        <v>D3</v>
      </c>
    </row>
    <row r="2013" spans="1:7" ht="15">
      <c r="A2013" s="13" t="str">
        <f>UPPER(MahasiswaTE!C2013)</f>
        <v>DERRIE HARDIANTO</v>
      </c>
      <c r="B2013" s="13" t="str">
        <f>MahasiswaTE!B2013</f>
        <v>4140412-062    </v>
      </c>
      <c r="C2013" s="33">
        <f>MahasiswaTE!H2013</f>
        <v>2004</v>
      </c>
      <c r="D2013" s="13" t="str">
        <f>UPPER(MahasiswaTE!F2013)</f>
        <v>REGULER 2</v>
      </c>
      <c r="E2013" s="13" t="str">
        <f>UPPER(MahasiswaTE!G2013)</f>
        <v>L</v>
      </c>
      <c r="F2013" s="13" t="str">
        <f>UPPER(MahasiswaTE!I2013)</f>
        <v>MERUYA</v>
      </c>
      <c r="G2013" s="13" t="str">
        <f>UPPER(MahasiswaTE!E2013)</f>
        <v>D3</v>
      </c>
    </row>
    <row r="2014" spans="1:7" ht="15">
      <c r="A2014" s="13" t="str">
        <f>UPPER(MahasiswaTE!C2014)</f>
        <v>DENI SUPIANDI</v>
      </c>
      <c r="B2014" s="13" t="str">
        <f>MahasiswaTE!B2014</f>
        <v>4140412-063    </v>
      </c>
      <c r="C2014" s="33">
        <f>MahasiswaTE!H2014</f>
        <v>2004</v>
      </c>
      <c r="D2014" s="13" t="str">
        <f>UPPER(MahasiswaTE!F2014)</f>
        <v>REGULER 2</v>
      </c>
      <c r="E2014" s="13" t="str">
        <f>UPPER(MahasiswaTE!G2014)</f>
        <v>D</v>
      </c>
      <c r="F2014" s="13" t="str">
        <f>UPPER(MahasiswaTE!I2014)</f>
        <v>MERUYA</v>
      </c>
      <c r="G2014" s="13" t="str">
        <f>UPPER(MahasiswaTE!E2014)</f>
        <v>SMU</v>
      </c>
    </row>
    <row r="2015" spans="1:7" ht="15">
      <c r="A2015" s="13" t="str">
        <f>UPPER(MahasiswaTE!C2015)</f>
        <v>DIDIK JUNAEDI</v>
      </c>
      <c r="B2015" s="13" t="str">
        <f>MahasiswaTE!B2015</f>
        <v>4140412-064    </v>
      </c>
      <c r="C2015" s="33">
        <f>MahasiswaTE!H2015</f>
        <v>2004</v>
      </c>
      <c r="D2015" s="13" t="str">
        <f>UPPER(MahasiswaTE!F2015)</f>
        <v>REGULER 2</v>
      </c>
      <c r="E2015" s="13" t="str">
        <f>UPPER(MahasiswaTE!G2015)</f>
        <v>L</v>
      </c>
      <c r="F2015" s="13" t="str">
        <f>UPPER(MahasiswaTE!I2015)</f>
        <v>MERUYA</v>
      </c>
      <c r="G2015" s="13" t="str">
        <f>UPPER(MahasiswaTE!E2015)</f>
        <v>SMU</v>
      </c>
    </row>
    <row r="2016" spans="1:7" ht="15">
      <c r="A2016" s="13" t="str">
        <f>UPPER(MahasiswaTE!C2016)</f>
        <v>JOHAN</v>
      </c>
      <c r="B2016" s="13" t="str">
        <f>MahasiswaTE!B2016</f>
        <v>4140412-065    </v>
      </c>
      <c r="C2016" s="33">
        <f>MahasiswaTE!H2016</f>
        <v>2004</v>
      </c>
      <c r="D2016" s="13" t="str">
        <f>UPPER(MahasiswaTE!F2016)</f>
        <v>REGULER 2</v>
      </c>
      <c r="E2016" s="13" t="str">
        <f>UPPER(MahasiswaTE!G2016)</f>
        <v>L</v>
      </c>
      <c r="F2016" s="13" t="str">
        <f>UPPER(MahasiswaTE!I2016)</f>
        <v>MENTENG</v>
      </c>
      <c r="G2016" s="13" t="str">
        <f>UPPER(MahasiswaTE!E2016)</f>
        <v>D3</v>
      </c>
    </row>
    <row r="2017" spans="1:7" ht="15">
      <c r="A2017" s="13" t="str">
        <f>UPPER(MahasiswaTE!C2017)</f>
        <v>JAMHARI</v>
      </c>
      <c r="B2017" s="13" t="str">
        <f>MahasiswaTE!B2017</f>
        <v>4140412-066    </v>
      </c>
      <c r="C2017" s="33">
        <f>MahasiswaTE!H2017</f>
        <v>2004</v>
      </c>
      <c r="D2017" s="13" t="str">
        <f>UPPER(MahasiswaTE!F2017)</f>
        <v>REGULER 2</v>
      </c>
      <c r="E2017" s="13" t="str">
        <f>UPPER(MahasiswaTE!G2017)</f>
        <v>D</v>
      </c>
      <c r="F2017" s="13" t="str">
        <f>UPPER(MahasiswaTE!I2017)</f>
        <v>MERUYA</v>
      </c>
      <c r="G2017" s="13" t="str">
        <f>UPPER(MahasiswaTE!E2017)</f>
        <v>SMU</v>
      </c>
    </row>
    <row r="2018" spans="1:7" ht="15">
      <c r="A2018" s="13" t="str">
        <f>UPPER(MahasiswaTE!C2018)</f>
        <v>NANDI JUNAEDI</v>
      </c>
      <c r="B2018" s="13" t="str">
        <f>MahasiswaTE!B2018</f>
        <v>4140412-067    </v>
      </c>
      <c r="C2018" s="33">
        <f>MahasiswaTE!H2018</f>
        <v>2004</v>
      </c>
      <c r="D2018" s="13" t="str">
        <f>UPPER(MahasiswaTE!F2018)</f>
        <v>REGULER 2</v>
      </c>
      <c r="E2018" s="13" t="str">
        <f>UPPER(MahasiswaTE!G2018)</f>
        <v>L</v>
      </c>
      <c r="F2018" s="13" t="str">
        <f>UPPER(MahasiswaTE!I2018)</f>
        <v>MERUYA</v>
      </c>
      <c r="G2018" s="13" t="str">
        <f>UPPER(MahasiswaTE!E2018)</f>
        <v>SMU</v>
      </c>
    </row>
    <row r="2019" spans="1:7" ht="15">
      <c r="A2019" s="13" t="str">
        <f>UPPER(MahasiswaTE!C2019)</f>
        <v>HADI KUSMANA</v>
      </c>
      <c r="B2019" s="13" t="str">
        <f>MahasiswaTE!B2019</f>
        <v>4140412-068    </v>
      </c>
      <c r="C2019" s="33">
        <f>MahasiswaTE!H2019</f>
        <v>2004</v>
      </c>
      <c r="D2019" s="13" t="str">
        <f>UPPER(MahasiswaTE!F2019)</f>
        <v>REGULER 2</v>
      </c>
      <c r="E2019" s="13" t="str">
        <f>UPPER(MahasiswaTE!G2019)</f>
        <v>L</v>
      </c>
      <c r="F2019" s="13" t="str">
        <f>UPPER(MahasiswaTE!I2019)</f>
        <v>MERUYA</v>
      </c>
      <c r="G2019" s="13" t="str">
        <f>UPPER(MahasiswaTE!E2019)</f>
        <v>D3</v>
      </c>
    </row>
    <row r="2020" spans="1:7" ht="15">
      <c r="A2020" s="13" t="str">
        <f>UPPER(MahasiswaTE!C2020)</f>
        <v>AGUNG DAHRUL SAPUTRA</v>
      </c>
      <c r="B2020" s="13" t="str">
        <f>MahasiswaTE!B2020</f>
        <v>4140412-069    </v>
      </c>
      <c r="C2020" s="33">
        <f>MahasiswaTE!H2020</f>
        <v>2004</v>
      </c>
      <c r="D2020" s="13" t="str">
        <f>UPPER(MahasiswaTE!F2020)</f>
        <v>REGULER 2</v>
      </c>
      <c r="E2020" s="13" t="str">
        <f>UPPER(MahasiswaTE!G2020)</f>
        <v>D</v>
      </c>
      <c r="F2020" s="13" t="str">
        <f>UPPER(MahasiswaTE!I2020)</f>
        <v>MENTENG</v>
      </c>
      <c r="G2020" s="13" t="str">
        <f>UPPER(MahasiswaTE!E2020)</f>
        <v>SMU</v>
      </c>
    </row>
    <row r="2021" spans="1:7" ht="15">
      <c r="A2021" s="13" t="str">
        <f>UPPER(MahasiswaTE!C2021)</f>
        <v>TOMMI ADRIANTO</v>
      </c>
      <c r="B2021" s="13" t="str">
        <f>MahasiswaTE!B2021</f>
        <v>4140412-070    </v>
      </c>
      <c r="C2021" s="33">
        <f>MahasiswaTE!H2021</f>
        <v>2004</v>
      </c>
      <c r="D2021" s="13" t="str">
        <f>UPPER(MahasiswaTE!F2021)</f>
        <v>REGULER 2</v>
      </c>
      <c r="E2021" s="13" t="str">
        <f>UPPER(MahasiswaTE!G2021)</f>
        <v>D</v>
      </c>
      <c r="F2021" s="13" t="str">
        <f>UPPER(MahasiswaTE!I2021)</f>
        <v>MENTENG</v>
      </c>
      <c r="G2021" s="13" t="str">
        <f>UPPER(MahasiswaTE!E2021)</f>
        <v>D3</v>
      </c>
    </row>
    <row r="2022" spans="1:7" ht="15">
      <c r="A2022" s="13" t="str">
        <f>UPPER(MahasiswaTE!C2022)</f>
        <v>ISWAHYUNI KARNAEN</v>
      </c>
      <c r="B2022" s="13" t="str">
        <f>MahasiswaTE!B2022</f>
        <v>4140412-071    </v>
      </c>
      <c r="C2022" s="33">
        <f>MahasiswaTE!H2022</f>
        <v>2004</v>
      </c>
      <c r="D2022" s="13" t="str">
        <f>UPPER(MahasiswaTE!F2022)</f>
        <v>REGULER 2</v>
      </c>
      <c r="E2022" s="13" t="str">
        <f>UPPER(MahasiswaTE!G2022)</f>
        <v>L</v>
      </c>
      <c r="F2022" s="13" t="str">
        <f>UPPER(MahasiswaTE!I2022)</f>
        <v>MERUYA</v>
      </c>
      <c r="G2022" s="13" t="str">
        <f>UPPER(MahasiswaTE!E2022)</f>
        <v>D3</v>
      </c>
    </row>
    <row r="2023" spans="1:7" ht="15">
      <c r="A2023" s="13" t="str">
        <f>UPPER(MahasiswaTE!C2023)</f>
        <v>EKA MAULANA</v>
      </c>
      <c r="B2023" s="13" t="str">
        <f>MahasiswaTE!B2023</f>
        <v>4140412-072    </v>
      </c>
      <c r="C2023" s="33">
        <f>MahasiswaTE!H2023</f>
        <v>2004</v>
      </c>
      <c r="D2023" s="13" t="str">
        <f>UPPER(MahasiswaTE!F2023)</f>
        <v>REGULER 2</v>
      </c>
      <c r="E2023" s="13" t="str">
        <f>UPPER(MahasiswaTE!G2023)</f>
        <v>D</v>
      </c>
      <c r="F2023" s="13" t="str">
        <f>UPPER(MahasiswaTE!I2023)</f>
        <v>MERUYA</v>
      </c>
      <c r="G2023" s="13" t="str">
        <f>UPPER(MahasiswaTE!E2023)</f>
        <v>D3</v>
      </c>
    </row>
    <row r="2024" spans="1:7" ht="15">
      <c r="A2024" s="13" t="str">
        <f>UPPER(MahasiswaTE!C2024)</f>
        <v>MUCHAMMAD AMINUDDIN</v>
      </c>
      <c r="B2024" s="13" t="str">
        <f>MahasiswaTE!B2024</f>
        <v>4140412-073    </v>
      </c>
      <c r="C2024" s="33">
        <f>MahasiswaTE!H2024</f>
        <v>2004</v>
      </c>
      <c r="D2024" s="13" t="str">
        <f>UPPER(MahasiswaTE!F2024)</f>
        <v>REGULER 2</v>
      </c>
      <c r="E2024" s="13" t="str">
        <f>UPPER(MahasiswaTE!G2024)</f>
        <v>D</v>
      </c>
      <c r="F2024" s="13" t="str">
        <f>UPPER(MahasiswaTE!I2024)</f>
        <v>MERUYA</v>
      </c>
      <c r="G2024" s="13" t="str">
        <f>UPPER(MahasiswaTE!E2024)</f>
        <v>D3</v>
      </c>
    </row>
    <row r="2025" spans="1:7" ht="15">
      <c r="A2025" s="13" t="str">
        <f>UPPER(MahasiswaTE!C2025)</f>
        <v>IRWANSYAH</v>
      </c>
      <c r="B2025" s="13" t="str">
        <f>MahasiswaTE!B2025</f>
        <v>4140412-074    </v>
      </c>
      <c r="C2025" s="33">
        <f>MahasiswaTE!H2025</f>
        <v>2004</v>
      </c>
      <c r="D2025" s="13" t="str">
        <f>UPPER(MahasiswaTE!F2025)</f>
        <v>REGULER 2</v>
      </c>
      <c r="E2025" s="13" t="str">
        <f>UPPER(MahasiswaTE!G2025)</f>
        <v>L</v>
      </c>
      <c r="F2025" s="13" t="str">
        <f>UPPER(MahasiswaTE!I2025)</f>
        <v>MERUYA</v>
      </c>
      <c r="G2025" s="13" t="str">
        <f>UPPER(MahasiswaTE!E2025)</f>
        <v>D3</v>
      </c>
    </row>
    <row r="2026" spans="1:7" ht="15">
      <c r="A2026" s="13" t="str">
        <f>UPPER(MahasiswaTE!C2026)</f>
        <v>GUNAWAN</v>
      </c>
      <c r="B2026" s="13" t="str">
        <f>MahasiswaTE!B2026</f>
        <v>4140412-075    </v>
      </c>
      <c r="C2026" s="33">
        <f>MahasiswaTE!H2026</f>
        <v>2004</v>
      </c>
      <c r="D2026" s="13" t="str">
        <f>UPPER(MahasiswaTE!F2026)</f>
        <v>REGULER 2</v>
      </c>
      <c r="E2026" s="13" t="str">
        <f>UPPER(MahasiswaTE!G2026)</f>
        <v>D</v>
      </c>
      <c r="F2026" s="13" t="str">
        <f>UPPER(MahasiswaTE!I2026)</f>
        <v>MERUYA</v>
      </c>
      <c r="G2026" s="13" t="str">
        <f>UPPER(MahasiswaTE!E2026)</f>
        <v>D3</v>
      </c>
    </row>
    <row r="2027" spans="1:7" ht="15">
      <c r="A2027" s="13" t="str">
        <f>UPPER(MahasiswaTE!C2027)</f>
        <v>BACHTIYAR SUBIYANTORO</v>
      </c>
      <c r="B2027" s="13" t="str">
        <f>MahasiswaTE!B2027</f>
        <v>4140412-076    </v>
      </c>
      <c r="C2027" s="33">
        <f>MahasiswaTE!H2027</f>
        <v>2004</v>
      </c>
      <c r="D2027" s="13" t="str">
        <f>UPPER(MahasiswaTE!F2027)</f>
        <v>REGULER 2</v>
      </c>
      <c r="E2027" s="13" t="str">
        <f>UPPER(MahasiswaTE!G2027)</f>
        <v>D</v>
      </c>
      <c r="F2027" s="13" t="str">
        <f>UPPER(MahasiswaTE!I2027)</f>
        <v>MENTENG</v>
      </c>
      <c r="G2027" s="13" t="str">
        <f>UPPER(MahasiswaTE!E2027)</f>
        <v>D3</v>
      </c>
    </row>
    <row r="2028" spans="1:7" ht="15">
      <c r="A2028" s="13" t="str">
        <f>UPPER(MahasiswaTE!C2028)</f>
        <v>ROSDIANTI NINGRUM</v>
      </c>
      <c r="B2028" s="13" t="str">
        <f>MahasiswaTE!B2028</f>
        <v>4140412-077    </v>
      </c>
      <c r="C2028" s="33">
        <f>MahasiswaTE!H2028</f>
        <v>2004</v>
      </c>
      <c r="D2028" s="13" t="str">
        <f>UPPER(MahasiswaTE!F2028)</f>
        <v>REGULER 2</v>
      </c>
      <c r="E2028" s="13" t="str">
        <f>UPPER(MahasiswaTE!G2028)</f>
        <v>L</v>
      </c>
      <c r="F2028" s="13" t="str">
        <f>UPPER(MahasiswaTE!I2028)</f>
        <v>MERUYA</v>
      </c>
      <c r="G2028" s="13" t="str">
        <f>UPPER(MahasiswaTE!E2028)</f>
        <v>D3</v>
      </c>
    </row>
    <row r="2029" spans="1:7" ht="15">
      <c r="A2029" s="13" t="str">
        <f>UPPER(MahasiswaTE!C2029)</f>
        <v>ACHMAD WILDAN</v>
      </c>
      <c r="B2029" s="13" t="str">
        <f>MahasiswaTE!B2029</f>
        <v>4140412-078    </v>
      </c>
      <c r="C2029" s="33">
        <f>MahasiswaTE!H2029</f>
        <v>2004</v>
      </c>
      <c r="D2029" s="13" t="str">
        <f>UPPER(MahasiswaTE!F2029)</f>
        <v>REGULER 2</v>
      </c>
      <c r="E2029" s="13" t="str">
        <f>UPPER(MahasiswaTE!G2029)</f>
        <v>D</v>
      </c>
      <c r="F2029" s="13" t="str">
        <f>UPPER(MahasiswaTE!I2029)</f>
        <v>MERUYA</v>
      </c>
      <c r="G2029" s="13" t="str">
        <f>UPPER(MahasiswaTE!E2029)</f>
        <v>SMU</v>
      </c>
    </row>
    <row r="2030" spans="1:7" ht="15">
      <c r="A2030" s="13" t="str">
        <f>UPPER(MahasiswaTE!C2030)</f>
        <v>DIDIN ZAENUDIN</v>
      </c>
      <c r="B2030" s="13" t="str">
        <f>MahasiswaTE!B2030</f>
        <v>4140412-079    </v>
      </c>
      <c r="C2030" s="33">
        <f>MahasiswaTE!H2030</f>
        <v>2004</v>
      </c>
      <c r="D2030" s="13" t="str">
        <f>UPPER(MahasiswaTE!F2030)</f>
        <v>REGULER 2</v>
      </c>
      <c r="E2030" s="13" t="str">
        <f>UPPER(MahasiswaTE!G2030)</f>
        <v>D</v>
      </c>
      <c r="F2030" s="13" t="str">
        <f>UPPER(MahasiswaTE!I2030)</f>
        <v>MERUYA</v>
      </c>
      <c r="G2030" s="13" t="str">
        <f>UPPER(MahasiswaTE!E2030)</f>
        <v>SMU</v>
      </c>
    </row>
    <row r="2031" spans="1:7" ht="15">
      <c r="A2031" s="13" t="str">
        <f>UPPER(MahasiswaTE!C2031)</f>
        <v>MEIZA ANDINA PUTRI</v>
      </c>
      <c r="B2031" s="13" t="str">
        <f>MahasiswaTE!B2031</f>
        <v>4140412-080    </v>
      </c>
      <c r="C2031" s="33">
        <f>MahasiswaTE!H2031</f>
        <v>2004</v>
      </c>
      <c r="D2031" s="13" t="str">
        <f>UPPER(MahasiswaTE!F2031)</f>
        <v>REGULER 2</v>
      </c>
      <c r="E2031" s="13" t="str">
        <f>UPPER(MahasiswaTE!G2031)</f>
        <v>L</v>
      </c>
      <c r="F2031" s="13" t="str">
        <f>UPPER(MahasiswaTE!I2031)</f>
        <v>MERUYA</v>
      </c>
      <c r="G2031" s="13" t="str">
        <f>UPPER(MahasiswaTE!E2031)</f>
        <v>D3</v>
      </c>
    </row>
    <row r="2032" spans="1:7" ht="15">
      <c r="A2032" s="13" t="str">
        <f>UPPER(MahasiswaTE!C2032)</f>
        <v>CHARLES PANDAPOTAN</v>
      </c>
      <c r="B2032" s="13" t="str">
        <f>MahasiswaTE!B2032</f>
        <v>4140412-081    </v>
      </c>
      <c r="C2032" s="33">
        <f>MahasiswaTE!H2032</f>
        <v>2004</v>
      </c>
      <c r="D2032" s="13" t="str">
        <f>UPPER(MahasiswaTE!F2032)</f>
        <v>REGULER 2</v>
      </c>
      <c r="E2032" s="13" t="str">
        <f>UPPER(MahasiswaTE!G2032)</f>
        <v>D</v>
      </c>
      <c r="F2032" s="13" t="str">
        <f>UPPER(MahasiswaTE!I2032)</f>
        <v>MERUYA</v>
      </c>
      <c r="G2032" s="13" t="str">
        <f>UPPER(MahasiswaTE!E2032)</f>
        <v>SMU</v>
      </c>
    </row>
    <row r="2033" spans="1:7" ht="15">
      <c r="A2033" s="13" t="str">
        <f>UPPER(MahasiswaTE!C2033)</f>
        <v>NUR RAHMAN</v>
      </c>
      <c r="B2033" s="13" t="str">
        <f>MahasiswaTE!B2033</f>
        <v>4140412-082    </v>
      </c>
      <c r="C2033" s="33">
        <f>MahasiswaTE!H2033</f>
        <v>2004</v>
      </c>
      <c r="D2033" s="13" t="str">
        <f>UPPER(MahasiswaTE!F2033)</f>
        <v>REGULER 2</v>
      </c>
      <c r="E2033" s="13" t="str">
        <f>UPPER(MahasiswaTE!G2033)</f>
        <v>D</v>
      </c>
      <c r="F2033" s="13" t="str">
        <f>UPPER(MahasiswaTE!I2033)</f>
        <v>MERUYA</v>
      </c>
      <c r="G2033" s="13" t="str">
        <f>UPPER(MahasiswaTE!E2033)</f>
        <v>D3</v>
      </c>
    </row>
    <row r="2034" spans="1:7" ht="15">
      <c r="A2034" s="13" t="str">
        <f>UPPER(MahasiswaTE!C2034)</f>
        <v>SLAMET NASIRUDIN</v>
      </c>
      <c r="B2034" s="13" t="str">
        <f>MahasiswaTE!B2034</f>
        <v>4140412-083    </v>
      </c>
      <c r="C2034" s="33">
        <f>MahasiswaTE!H2034</f>
        <v>2004</v>
      </c>
      <c r="D2034" s="13" t="str">
        <f>UPPER(MahasiswaTE!F2034)</f>
        <v>REGULER 2</v>
      </c>
      <c r="E2034" s="13" t="str">
        <f>UPPER(MahasiswaTE!G2034)</f>
        <v>D</v>
      </c>
      <c r="F2034" s="13" t="str">
        <f>UPPER(MahasiswaTE!I2034)</f>
        <v>MENTENG</v>
      </c>
      <c r="G2034" s="13" t="str">
        <f>UPPER(MahasiswaTE!E2034)</f>
        <v>D3</v>
      </c>
    </row>
    <row r="2035" spans="1:7" ht="15">
      <c r="A2035" s="13" t="str">
        <f>UPPER(MahasiswaTE!C2035)</f>
        <v>KAWIT LASMONO</v>
      </c>
      <c r="B2035" s="13" t="str">
        <f>MahasiswaTE!B2035</f>
        <v>4140412-084    </v>
      </c>
      <c r="C2035" s="33">
        <f>MahasiswaTE!H2035</f>
        <v>2004</v>
      </c>
      <c r="D2035" s="13" t="str">
        <f>UPPER(MahasiswaTE!F2035)</f>
        <v>REGULER 2</v>
      </c>
      <c r="E2035" s="13" t="str">
        <f>UPPER(MahasiswaTE!G2035)</f>
        <v>D</v>
      </c>
      <c r="F2035" s="13" t="str">
        <f>UPPER(MahasiswaTE!I2035)</f>
        <v>MERUYA</v>
      </c>
      <c r="G2035" s="13" t="str">
        <f>UPPER(MahasiswaTE!E2035)</f>
        <v>D3</v>
      </c>
    </row>
    <row r="2036" spans="1:7" ht="15">
      <c r="A2036" s="13" t="str">
        <f>UPPER(MahasiswaTE!C2036)</f>
        <v>RUDI SUPENDI</v>
      </c>
      <c r="B2036" s="13" t="str">
        <f>MahasiswaTE!B2036</f>
        <v>4140412-085    </v>
      </c>
      <c r="C2036" s="33">
        <f>MahasiswaTE!H2036</f>
        <v>2004</v>
      </c>
      <c r="D2036" s="13" t="str">
        <f>UPPER(MahasiswaTE!F2036)</f>
        <v>REGULER 2</v>
      </c>
      <c r="E2036" s="13" t="str">
        <f>UPPER(MahasiswaTE!G2036)</f>
        <v>D</v>
      </c>
      <c r="F2036" s="13" t="str">
        <f>UPPER(MahasiswaTE!I2036)</f>
        <v>MENTENG</v>
      </c>
      <c r="G2036" s="13" t="str">
        <f>UPPER(MahasiswaTE!E2036)</f>
        <v>D3</v>
      </c>
    </row>
    <row r="2037" spans="1:7" ht="15">
      <c r="A2037" s="13" t="str">
        <f>UPPER(MahasiswaTE!C2037)</f>
        <v>UFIAH</v>
      </c>
      <c r="B2037" s="13" t="str">
        <f>MahasiswaTE!B2037</f>
        <v>4140412-086    </v>
      </c>
      <c r="C2037" s="33">
        <f>MahasiswaTE!H2037</f>
        <v>2004</v>
      </c>
      <c r="D2037" s="13" t="str">
        <f>UPPER(MahasiswaTE!F2037)</f>
        <v>REGULER 2</v>
      </c>
      <c r="E2037" s="13" t="str">
        <f>UPPER(MahasiswaTE!G2037)</f>
        <v>P</v>
      </c>
      <c r="F2037" s="13" t="str">
        <f>UPPER(MahasiswaTE!I2037)</f>
        <v>MENTENG</v>
      </c>
      <c r="G2037" s="13" t="str">
        <f>UPPER(MahasiswaTE!E2037)</f>
        <v>SMU</v>
      </c>
    </row>
    <row r="2038" spans="1:7" ht="15">
      <c r="A2038" s="13" t="str">
        <f>UPPER(MahasiswaTE!C2038)</f>
        <v>DJAROT SANTOSO</v>
      </c>
      <c r="B2038" s="13" t="str">
        <f>MahasiswaTE!B2038</f>
        <v>4140412-087    </v>
      </c>
      <c r="C2038" s="33">
        <f>MahasiswaTE!H2038</f>
        <v>2004</v>
      </c>
      <c r="D2038" s="13" t="str">
        <f>UPPER(MahasiswaTE!F2038)</f>
        <v>REGULER 2</v>
      </c>
      <c r="E2038" s="13" t="str">
        <f>UPPER(MahasiswaTE!G2038)</f>
        <v>L</v>
      </c>
      <c r="F2038" s="13" t="str">
        <f>UPPER(MahasiswaTE!I2038)</f>
        <v>MERUYA</v>
      </c>
      <c r="G2038" s="13" t="str">
        <f>UPPER(MahasiswaTE!E2038)</f>
        <v>SMU</v>
      </c>
    </row>
    <row r="2039" spans="1:7" ht="15">
      <c r="A2039" s="13" t="str">
        <f>UPPER(MahasiswaTE!C2039)</f>
        <v>ANDY IHZA MAHENDRA</v>
      </c>
      <c r="B2039" s="13" t="str">
        <f>MahasiswaTE!B2039</f>
        <v>4140412-088    </v>
      </c>
      <c r="C2039" s="33">
        <f>MahasiswaTE!H2039</f>
        <v>2004</v>
      </c>
      <c r="D2039" s="13" t="str">
        <f>UPPER(MahasiswaTE!F2039)</f>
        <v>REGULER 2</v>
      </c>
      <c r="E2039" s="13" t="str">
        <f>UPPER(MahasiswaTE!G2039)</f>
        <v>L</v>
      </c>
      <c r="F2039" s="13" t="str">
        <f>UPPER(MahasiswaTE!I2039)</f>
        <v>MERUYA</v>
      </c>
      <c r="G2039" s="13" t="str">
        <f>UPPER(MahasiswaTE!E2039)</f>
        <v>D3</v>
      </c>
    </row>
    <row r="2040" spans="1:7" ht="15">
      <c r="A2040" s="13" t="str">
        <f>UPPER(MahasiswaTE!C2040)</f>
        <v>URIP YUWONO</v>
      </c>
      <c r="B2040" s="13" t="str">
        <f>MahasiswaTE!B2040</f>
        <v>4140412-089    </v>
      </c>
      <c r="C2040" s="33">
        <f>MahasiswaTE!H2040</f>
        <v>2004</v>
      </c>
      <c r="D2040" s="13" t="str">
        <f>UPPER(MahasiswaTE!F2040)</f>
        <v>REGULER 2</v>
      </c>
      <c r="E2040" s="13" t="str">
        <f>UPPER(MahasiswaTE!G2040)</f>
        <v>D</v>
      </c>
      <c r="F2040" s="13" t="str">
        <f>UPPER(MahasiswaTE!I2040)</f>
        <v>MERUYA</v>
      </c>
      <c r="G2040" s="13" t="str">
        <f>UPPER(MahasiswaTE!E2040)</f>
        <v>D3</v>
      </c>
    </row>
    <row r="2041" spans="1:7" ht="15">
      <c r="A2041" s="13" t="str">
        <f>UPPER(MahasiswaTE!C2041)</f>
        <v>ANTON IS SUDIBYO</v>
      </c>
      <c r="B2041" s="13" t="str">
        <f>MahasiswaTE!B2041</f>
        <v>4140412-090    </v>
      </c>
      <c r="C2041" s="33">
        <f>MahasiswaTE!H2041</f>
        <v>2004</v>
      </c>
      <c r="D2041" s="13" t="str">
        <f>UPPER(MahasiswaTE!F2041)</f>
        <v>REGULER 2</v>
      </c>
      <c r="E2041" s="13" t="str">
        <f>UPPER(MahasiswaTE!G2041)</f>
        <v>D</v>
      </c>
      <c r="F2041" s="13" t="str">
        <f>UPPER(MahasiswaTE!I2041)</f>
        <v>MERUYA</v>
      </c>
      <c r="G2041" s="13" t="str">
        <f>UPPER(MahasiswaTE!E2041)</f>
        <v>SMU</v>
      </c>
    </row>
    <row r="2042" spans="1:7" ht="15">
      <c r="A2042" s="13" t="str">
        <f>UPPER(MahasiswaTE!C2042)</f>
        <v>SUGITO</v>
      </c>
      <c r="B2042" s="13" t="str">
        <f>MahasiswaTE!B2042</f>
        <v>4140412-091    </v>
      </c>
      <c r="C2042" s="33">
        <f>MahasiswaTE!H2042</f>
        <v>2004</v>
      </c>
      <c r="D2042" s="13" t="str">
        <f>UPPER(MahasiswaTE!F2042)</f>
        <v>REGULER 2</v>
      </c>
      <c r="E2042" s="13" t="str">
        <f>UPPER(MahasiswaTE!G2042)</f>
        <v>L</v>
      </c>
      <c r="F2042" s="13" t="str">
        <f>UPPER(MahasiswaTE!I2042)</f>
        <v>MERUYA</v>
      </c>
      <c r="G2042" s="13" t="str">
        <f>UPPER(MahasiswaTE!E2042)</f>
        <v>D3</v>
      </c>
    </row>
    <row r="2043" spans="1:7" ht="15">
      <c r="A2043" s="13" t="str">
        <f>UPPER(MahasiswaTE!C2043)</f>
        <v>HARRY KRESNAYADI</v>
      </c>
      <c r="B2043" s="13" t="str">
        <f>MahasiswaTE!B2043</f>
        <v>4140412-092    </v>
      </c>
      <c r="C2043" s="33">
        <f>MahasiswaTE!H2043</f>
        <v>2004</v>
      </c>
      <c r="D2043" s="13" t="str">
        <f>UPPER(MahasiswaTE!F2043)</f>
        <v>REGULER 2</v>
      </c>
      <c r="E2043" s="13" t="str">
        <f>UPPER(MahasiswaTE!G2043)</f>
        <v>D</v>
      </c>
      <c r="F2043" s="13" t="str">
        <f>UPPER(MahasiswaTE!I2043)</f>
        <v>MERUYA</v>
      </c>
      <c r="G2043" s="13" t="str">
        <f>UPPER(MahasiswaTE!E2043)</f>
        <v>SMU</v>
      </c>
    </row>
    <row r="2044" spans="1:7" ht="15">
      <c r="A2044" s="13" t="str">
        <f>UPPER(MahasiswaTE!C2044)</f>
        <v>BUDI SANTOSO</v>
      </c>
      <c r="B2044" s="13" t="str">
        <f>MahasiswaTE!B2044</f>
        <v>4140412-093    </v>
      </c>
      <c r="C2044" s="33">
        <f>MahasiswaTE!H2044</f>
        <v>2004</v>
      </c>
      <c r="D2044" s="13" t="str">
        <f>UPPER(MahasiswaTE!F2044)</f>
        <v>REGULER 2</v>
      </c>
      <c r="E2044" s="13" t="str">
        <f>UPPER(MahasiswaTE!G2044)</f>
        <v>L</v>
      </c>
      <c r="F2044" s="13" t="str">
        <f>UPPER(MahasiswaTE!I2044)</f>
        <v>MERUYA</v>
      </c>
      <c r="G2044" s="13" t="str">
        <f>UPPER(MahasiswaTE!E2044)</f>
        <v>SMU</v>
      </c>
    </row>
    <row r="2045" spans="1:7" ht="15">
      <c r="A2045" s="13" t="str">
        <f>UPPER(MahasiswaTE!C2045)</f>
        <v>BAMBANG YULIANTORO</v>
      </c>
      <c r="B2045" s="13" t="str">
        <f>MahasiswaTE!B2045</f>
        <v>4140412-094    </v>
      </c>
      <c r="C2045" s="33">
        <f>MahasiswaTE!H2045</f>
        <v>2004</v>
      </c>
      <c r="D2045" s="13" t="str">
        <f>UPPER(MahasiswaTE!F2045)</f>
        <v>REGULER 2</v>
      </c>
      <c r="E2045" s="13" t="str">
        <f>UPPER(MahasiswaTE!G2045)</f>
        <v>L</v>
      </c>
      <c r="F2045" s="13" t="str">
        <f>UPPER(MahasiswaTE!I2045)</f>
        <v>MERUYA</v>
      </c>
      <c r="G2045" s="13" t="str">
        <f>UPPER(MahasiswaTE!E2045)</f>
        <v>SMU</v>
      </c>
    </row>
    <row r="2046" spans="1:7" ht="15">
      <c r="A2046" s="13" t="str">
        <f>UPPER(MahasiswaTE!C2046)</f>
        <v>SELVY MANDAGI</v>
      </c>
      <c r="B2046" s="13" t="str">
        <f>MahasiswaTE!B2046</f>
        <v>4140412-095    </v>
      </c>
      <c r="C2046" s="33">
        <f>MahasiswaTE!H2046</f>
        <v>2004</v>
      </c>
      <c r="D2046" s="13" t="str">
        <f>UPPER(MahasiswaTE!F2046)</f>
        <v>REGULER 2</v>
      </c>
      <c r="E2046" s="13" t="str">
        <f>UPPER(MahasiswaTE!G2046)</f>
        <v>D</v>
      </c>
      <c r="F2046" s="13" t="str">
        <f>UPPER(MahasiswaTE!I2046)</f>
        <v>MERUYA</v>
      </c>
      <c r="G2046" s="13" t="str">
        <f>UPPER(MahasiswaTE!E2046)</f>
        <v>D3</v>
      </c>
    </row>
    <row r="2047" spans="1:7" ht="15">
      <c r="A2047" s="13" t="str">
        <f>UPPER(MahasiswaTE!C2047)</f>
        <v>WANDI AMRILLAH</v>
      </c>
      <c r="B2047" s="13" t="str">
        <f>MahasiswaTE!B2047</f>
        <v>4140412-096    </v>
      </c>
      <c r="C2047" s="33">
        <f>MahasiswaTE!H2047</f>
        <v>2004</v>
      </c>
      <c r="D2047" s="13" t="str">
        <f>UPPER(MahasiswaTE!F2047)</f>
        <v>REGULER 2</v>
      </c>
      <c r="E2047" s="13" t="str">
        <f>UPPER(MahasiswaTE!G2047)</f>
        <v>D</v>
      </c>
      <c r="F2047" s="13" t="str">
        <f>UPPER(MahasiswaTE!I2047)</f>
        <v>DEPOK</v>
      </c>
      <c r="G2047" s="13" t="str">
        <f>UPPER(MahasiswaTE!E2047)</f>
        <v>SMU</v>
      </c>
    </row>
    <row r="2048" spans="1:7" ht="15">
      <c r="A2048" s="13" t="str">
        <f>UPPER(MahasiswaTE!C2048)</f>
        <v>TOTO RAHAYU</v>
      </c>
      <c r="B2048" s="13" t="str">
        <f>MahasiswaTE!B2048</f>
        <v>4140412-097    </v>
      </c>
      <c r="C2048" s="33">
        <f>MahasiswaTE!H2048</f>
        <v>2004</v>
      </c>
      <c r="D2048" s="13" t="str">
        <f>UPPER(MahasiswaTE!F2048)</f>
        <v>REGULER 2</v>
      </c>
      <c r="E2048" s="13" t="str">
        <f>UPPER(MahasiswaTE!G2048)</f>
        <v>M</v>
      </c>
      <c r="F2048" s="13" t="str">
        <f>UPPER(MahasiswaTE!I2048)</f>
        <v>MERUYA</v>
      </c>
      <c r="G2048" s="13" t="str">
        <f>UPPER(MahasiswaTE!E2048)</f>
        <v>D3</v>
      </c>
    </row>
    <row r="2049" spans="1:7" ht="15">
      <c r="A2049" s="13" t="str">
        <f>UPPER(MahasiswaTE!C2049)</f>
        <v>PARLINDUNGAN SIHALOHO</v>
      </c>
      <c r="B2049" s="13" t="str">
        <f>MahasiswaTE!B2049</f>
        <v>4140412-098    </v>
      </c>
      <c r="C2049" s="33">
        <f>MahasiswaTE!H2049</f>
        <v>2004</v>
      </c>
      <c r="D2049" s="13" t="str">
        <f>UPPER(MahasiswaTE!F2049)</f>
        <v>REGULER 2</v>
      </c>
      <c r="E2049" s="13" t="str">
        <f>UPPER(MahasiswaTE!G2049)</f>
        <v>L</v>
      </c>
      <c r="F2049" s="13" t="str">
        <f>UPPER(MahasiswaTE!I2049)</f>
        <v>MERUYA</v>
      </c>
      <c r="G2049" s="13" t="str">
        <f>UPPER(MahasiswaTE!E2049)</f>
        <v>SMU</v>
      </c>
    </row>
    <row r="2050" spans="1:7" ht="15">
      <c r="A2050" s="13" t="str">
        <f>UPPER(MahasiswaTE!C2050)</f>
        <v>IMAM SUHADI</v>
      </c>
      <c r="B2050" s="13" t="str">
        <f>MahasiswaTE!B2050</f>
        <v>4140412-099    </v>
      </c>
      <c r="C2050" s="33">
        <f>MahasiswaTE!H2050</f>
        <v>2004</v>
      </c>
      <c r="D2050" s="13" t="str">
        <f>UPPER(MahasiswaTE!F2050)</f>
        <v>REGULER 2</v>
      </c>
      <c r="E2050" s="13" t="str">
        <f>UPPER(MahasiswaTE!G2050)</f>
        <v>D</v>
      </c>
      <c r="F2050" s="13" t="str">
        <f>UPPER(MahasiswaTE!I2050)</f>
        <v>MERUYA</v>
      </c>
      <c r="G2050" s="13" t="str">
        <f>UPPER(MahasiswaTE!E2050)</f>
        <v>D3</v>
      </c>
    </row>
    <row r="2051" spans="1:7" ht="15">
      <c r="A2051" s="13" t="str">
        <f>UPPER(MahasiswaTE!C2051)</f>
        <v>RUSWAN EFFENDI</v>
      </c>
      <c r="B2051" s="13" t="str">
        <f>MahasiswaTE!B2051</f>
        <v>4140412-100    </v>
      </c>
      <c r="C2051" s="33">
        <f>MahasiswaTE!H2051</f>
        <v>2004</v>
      </c>
      <c r="D2051" s="13" t="str">
        <f>UPPER(MahasiswaTE!F2051)</f>
        <v>REGULER 2</v>
      </c>
      <c r="E2051" s="13" t="str">
        <f>UPPER(MahasiswaTE!G2051)</f>
        <v>D</v>
      </c>
      <c r="F2051" s="13" t="str">
        <f>UPPER(MahasiswaTE!I2051)</f>
        <v>MERUYA</v>
      </c>
      <c r="G2051" s="13" t="str">
        <f>UPPER(MahasiswaTE!E2051)</f>
        <v>D3</v>
      </c>
    </row>
    <row r="2052" spans="1:7" ht="15">
      <c r="A2052" s="13" t="str">
        <f>UPPER(MahasiswaTE!C2052)</f>
        <v>ABDI JAYA MUNTHE</v>
      </c>
      <c r="B2052" s="13" t="str">
        <f>MahasiswaTE!B2052</f>
        <v>4140412-101    </v>
      </c>
      <c r="C2052" s="33">
        <f>MahasiswaTE!H2052</f>
        <v>2004</v>
      </c>
      <c r="D2052" s="13" t="str">
        <f>UPPER(MahasiswaTE!F2052)</f>
        <v>REGULER 2</v>
      </c>
      <c r="E2052" s="13" t="str">
        <f>UPPER(MahasiswaTE!G2052)</f>
        <v>L</v>
      </c>
      <c r="F2052" s="13" t="str">
        <f>UPPER(MahasiswaTE!I2052)</f>
        <v>MERUYA</v>
      </c>
      <c r="G2052" s="13" t="str">
        <f>UPPER(MahasiswaTE!E2052)</f>
        <v>D3</v>
      </c>
    </row>
    <row r="2053" spans="1:7" ht="15">
      <c r="A2053" s="13" t="str">
        <f>UPPER(MahasiswaTE!C2053)</f>
        <v>BONI AGUNG</v>
      </c>
      <c r="B2053" s="13" t="str">
        <f>MahasiswaTE!B2053</f>
        <v>4140412-102    </v>
      </c>
      <c r="C2053" s="33">
        <f>MahasiswaTE!H2053</f>
        <v>2004</v>
      </c>
      <c r="D2053" s="13" t="str">
        <f>UPPER(MahasiswaTE!F2053)</f>
        <v>REGULER 2</v>
      </c>
      <c r="E2053" s="13" t="str">
        <f>UPPER(MahasiswaTE!G2053)</f>
        <v>D</v>
      </c>
      <c r="F2053" s="13" t="str">
        <f>UPPER(MahasiswaTE!I2053)</f>
        <v>MERUYA</v>
      </c>
      <c r="G2053" s="13" t="str">
        <f>UPPER(MahasiswaTE!E2053)</f>
        <v>SMU</v>
      </c>
    </row>
    <row r="2054" spans="1:7" ht="15">
      <c r="A2054" s="13" t="str">
        <f>UPPER(MahasiswaTE!C2054)</f>
        <v>RISKA NUR FANNY</v>
      </c>
      <c r="B2054" s="13" t="str">
        <f>MahasiswaTE!B2054</f>
        <v>4140412-103    </v>
      </c>
      <c r="C2054" s="33">
        <f>MahasiswaTE!H2054</f>
        <v>2004</v>
      </c>
      <c r="D2054" s="13" t="str">
        <f>UPPER(MahasiswaTE!F2054)</f>
        <v>REGULER 2</v>
      </c>
      <c r="E2054" s="13" t="str">
        <f>UPPER(MahasiswaTE!G2054)</f>
        <v>L</v>
      </c>
      <c r="F2054" s="13" t="str">
        <f>UPPER(MahasiswaTE!I2054)</f>
        <v>MERUYA</v>
      </c>
      <c r="G2054" s="13" t="str">
        <f>UPPER(MahasiswaTE!E2054)</f>
        <v>D3</v>
      </c>
    </row>
    <row r="2055" spans="1:7" ht="15">
      <c r="A2055" s="13" t="str">
        <f>UPPER(MahasiswaTE!C2055)</f>
        <v>REZA MOEGNI</v>
      </c>
      <c r="B2055" s="13" t="str">
        <f>MahasiswaTE!B2055</f>
        <v>4140412-104    </v>
      </c>
      <c r="C2055" s="33">
        <f>MahasiswaTE!H2055</f>
        <v>2004</v>
      </c>
      <c r="D2055" s="13" t="str">
        <f>UPPER(MahasiswaTE!F2055)</f>
        <v>REGULER 2</v>
      </c>
      <c r="E2055" s="13" t="str">
        <f>UPPER(MahasiswaTE!G2055)</f>
        <v>D</v>
      </c>
      <c r="F2055" s="13" t="str">
        <f>UPPER(MahasiswaTE!I2055)</f>
        <v>MENTENG</v>
      </c>
      <c r="G2055" s="13" t="str">
        <f>UPPER(MahasiswaTE!E2055)</f>
        <v>D3</v>
      </c>
    </row>
    <row r="2056" spans="1:7" ht="15">
      <c r="A2056" s="13" t="str">
        <f>UPPER(MahasiswaTE!C2056)</f>
        <v>HARIE EKA RUSMAWAN</v>
      </c>
      <c r="B2056" s="13" t="str">
        <f>MahasiswaTE!B2056</f>
        <v>4140412-105    </v>
      </c>
      <c r="C2056" s="33">
        <f>MahasiswaTE!H2056</f>
        <v>2004</v>
      </c>
      <c r="D2056" s="13" t="str">
        <f>UPPER(MahasiswaTE!F2056)</f>
        <v>REGULER 2</v>
      </c>
      <c r="E2056" s="13" t="str">
        <f>UPPER(MahasiswaTE!G2056)</f>
        <v>M</v>
      </c>
      <c r="F2056" s="13" t="str">
        <f>UPPER(MahasiswaTE!I2056)</f>
        <v>MENTENG</v>
      </c>
      <c r="G2056" s="13" t="str">
        <f>UPPER(MahasiswaTE!E2056)</f>
        <v>D3</v>
      </c>
    </row>
    <row r="2057" spans="1:7" ht="15">
      <c r="A2057" s="13" t="str">
        <f>UPPER(MahasiswaTE!C2057)</f>
        <v>ADHI SANTO RAHAYU</v>
      </c>
      <c r="B2057" s="13" t="str">
        <f>MahasiswaTE!B2057</f>
        <v>4140412-106    </v>
      </c>
      <c r="C2057" s="33">
        <f>MahasiswaTE!H2057</f>
        <v>2004</v>
      </c>
      <c r="D2057" s="13" t="str">
        <f>UPPER(MahasiswaTE!F2057)</f>
        <v>REGULER 2</v>
      </c>
      <c r="E2057" s="13" t="str">
        <f>UPPER(MahasiswaTE!G2057)</f>
        <v>D</v>
      </c>
      <c r="F2057" s="13" t="str">
        <f>UPPER(MahasiswaTE!I2057)</f>
        <v>MERUYA</v>
      </c>
      <c r="G2057" s="13" t="str">
        <f>UPPER(MahasiswaTE!E2057)</f>
        <v>SMU</v>
      </c>
    </row>
    <row r="2058" spans="1:7" ht="15">
      <c r="A2058" s="13" t="str">
        <f>UPPER(MahasiswaTE!C2058)</f>
        <v>KHAIRUL HABIBI</v>
      </c>
      <c r="B2058" s="13" t="str">
        <f>MahasiswaTE!B2058</f>
        <v>4140412-107    </v>
      </c>
      <c r="C2058" s="33">
        <f>MahasiswaTE!H2058</f>
        <v>2004</v>
      </c>
      <c r="D2058" s="13" t="str">
        <f>UPPER(MahasiswaTE!F2058)</f>
        <v>REGULER 2</v>
      </c>
      <c r="E2058" s="13" t="str">
        <f>UPPER(MahasiswaTE!G2058)</f>
        <v>D</v>
      </c>
      <c r="F2058" s="13" t="str">
        <f>UPPER(MahasiswaTE!I2058)</f>
        <v>MERUYA</v>
      </c>
      <c r="G2058" s="13" t="str">
        <f>UPPER(MahasiswaTE!E2058)</f>
        <v>D3</v>
      </c>
    </row>
    <row r="2059" spans="1:7" ht="15">
      <c r="A2059" s="13" t="str">
        <f>UPPER(MahasiswaTE!C2059)</f>
        <v>CHARDIAN ARGUTA</v>
      </c>
      <c r="B2059" s="13" t="str">
        <f>MahasiswaTE!B2059</f>
        <v>4140412-108    </v>
      </c>
      <c r="C2059" s="33">
        <f>MahasiswaTE!H2059</f>
        <v>2004</v>
      </c>
      <c r="D2059" s="13" t="str">
        <f>UPPER(MahasiswaTE!F2059)</f>
        <v>REGULER 2</v>
      </c>
      <c r="E2059" s="13" t="str">
        <f>UPPER(MahasiswaTE!G2059)</f>
        <v>D</v>
      </c>
      <c r="F2059" s="13" t="str">
        <f>UPPER(MahasiswaTE!I2059)</f>
        <v>MERUYA</v>
      </c>
      <c r="G2059" s="13" t="str">
        <f>UPPER(MahasiswaTE!E2059)</f>
        <v>D3</v>
      </c>
    </row>
    <row r="2060" spans="1:7" ht="15">
      <c r="A2060" s="13" t="str">
        <f>UPPER(MahasiswaTE!C2060)</f>
        <v>SONIEL R. TULAK</v>
      </c>
      <c r="B2060" s="13" t="str">
        <f>MahasiswaTE!B2060</f>
        <v>4140412-109    </v>
      </c>
      <c r="C2060" s="33">
        <f>MahasiswaTE!H2060</f>
        <v>2004</v>
      </c>
      <c r="D2060" s="13" t="str">
        <f>UPPER(MahasiswaTE!F2060)</f>
        <v>REGULER 2</v>
      </c>
      <c r="E2060" s="13" t="str">
        <f>UPPER(MahasiswaTE!G2060)</f>
        <v>L</v>
      </c>
      <c r="F2060" s="13" t="str">
        <f>UPPER(MahasiswaTE!I2060)</f>
        <v>MERUYA</v>
      </c>
      <c r="G2060" s="13" t="str">
        <f>UPPER(MahasiswaTE!E2060)</f>
        <v>SMU</v>
      </c>
    </row>
    <row r="2061" spans="1:7" ht="15">
      <c r="A2061" s="13" t="str">
        <f>UPPER(MahasiswaTE!C2061)</f>
        <v>M.MUASDIN E</v>
      </c>
      <c r="B2061" s="13" t="str">
        <f>MahasiswaTE!B2061</f>
        <v>4140412-110    </v>
      </c>
      <c r="C2061" s="33">
        <f>MahasiswaTE!H2061</f>
        <v>2004</v>
      </c>
      <c r="D2061" s="13" t="str">
        <f>UPPER(MahasiswaTE!F2061)</f>
        <v>REGULER 2</v>
      </c>
      <c r="E2061" s="13" t="str">
        <f>UPPER(MahasiswaTE!G2061)</f>
        <v>M</v>
      </c>
      <c r="F2061" s="13" t="str">
        <f>UPPER(MahasiswaTE!I2061)</f>
        <v>MERUYA</v>
      </c>
      <c r="G2061" s="13" t="str">
        <f>UPPER(MahasiswaTE!E2061)</f>
        <v>SMU</v>
      </c>
    </row>
    <row r="2062" spans="1:7" ht="15">
      <c r="A2062" s="13" t="str">
        <f>UPPER(MahasiswaTE!C2062)</f>
        <v>YUDI HARYANTO</v>
      </c>
      <c r="B2062" s="13" t="str">
        <f>MahasiswaTE!B2062</f>
        <v>4140412-111    </v>
      </c>
      <c r="C2062" s="33">
        <f>MahasiswaTE!H2062</f>
        <v>2004</v>
      </c>
      <c r="D2062" s="13" t="str">
        <f>UPPER(MahasiswaTE!F2062)</f>
        <v>REGULER 2</v>
      </c>
      <c r="E2062" s="13" t="str">
        <f>UPPER(MahasiswaTE!G2062)</f>
        <v>D</v>
      </c>
      <c r="F2062" s="13" t="str">
        <f>UPPER(MahasiswaTE!I2062)</f>
        <v>DEPOK</v>
      </c>
      <c r="G2062" s="13" t="str">
        <f>UPPER(MahasiswaTE!E2062)</f>
        <v>D3</v>
      </c>
    </row>
    <row r="2063" spans="1:7" ht="15">
      <c r="A2063" s="13" t="str">
        <f>UPPER(MahasiswaTE!C2063)</f>
        <v>DEDY WIDIARTO</v>
      </c>
      <c r="B2063" s="13" t="str">
        <f>MahasiswaTE!B2063</f>
        <v>4140412-112    </v>
      </c>
      <c r="C2063" s="33">
        <f>MahasiswaTE!H2063</f>
        <v>2004</v>
      </c>
      <c r="D2063" s="13" t="str">
        <f>UPPER(MahasiswaTE!F2063)</f>
        <v>REGULER 2</v>
      </c>
      <c r="E2063" s="13" t="str">
        <f>UPPER(MahasiswaTE!G2063)</f>
        <v>D</v>
      </c>
      <c r="F2063" s="13" t="str">
        <f>UPPER(MahasiswaTE!I2063)</f>
        <v>MERUYA</v>
      </c>
      <c r="G2063" s="13" t="str">
        <f>UPPER(MahasiswaTE!E2063)</f>
        <v>SMU</v>
      </c>
    </row>
    <row r="2064" spans="1:7" ht="15">
      <c r="A2064" s="13" t="str">
        <f>UPPER(MahasiswaTE!C2064)</f>
        <v>JONG YEOL KWON</v>
      </c>
      <c r="B2064" s="13" t="str">
        <f>MahasiswaTE!B2064</f>
        <v>4140412-113    </v>
      </c>
      <c r="C2064" s="33">
        <f>MahasiswaTE!H2064</f>
        <v>2004</v>
      </c>
      <c r="D2064" s="13" t="str">
        <f>UPPER(MahasiswaTE!F2064)</f>
        <v>REGULER 2</v>
      </c>
      <c r="E2064" s="13" t="str">
        <f>UPPER(MahasiswaTE!G2064)</f>
        <v>D</v>
      </c>
      <c r="F2064" s="13" t="str">
        <f>UPPER(MahasiswaTE!I2064)</f>
        <v>MERUYA</v>
      </c>
      <c r="G2064" s="13" t="str">
        <f>UPPER(MahasiswaTE!E2064)</f>
        <v>SMU</v>
      </c>
    </row>
    <row r="2065" spans="1:7" ht="15">
      <c r="A2065" s="13" t="str">
        <f>UPPER(MahasiswaTE!C2065)</f>
        <v>SRI WAHYU ATMOJO</v>
      </c>
      <c r="B2065" s="13" t="str">
        <f>MahasiswaTE!B2065</f>
        <v>4140412-114    </v>
      </c>
      <c r="C2065" s="33">
        <f>MahasiswaTE!H2065</f>
        <v>2004</v>
      </c>
      <c r="D2065" s="13" t="str">
        <f>UPPER(MahasiswaTE!F2065)</f>
        <v>REGULER 2</v>
      </c>
      <c r="E2065" s="13" t="str">
        <f>UPPER(MahasiswaTE!G2065)</f>
        <v>L</v>
      </c>
      <c r="F2065" s="13" t="str">
        <f>UPPER(MahasiswaTE!I2065)</f>
        <v>MERUYA</v>
      </c>
      <c r="G2065" s="13" t="str">
        <f>UPPER(MahasiswaTE!E2065)</f>
        <v>SMU</v>
      </c>
    </row>
    <row r="2066" spans="1:7" ht="15">
      <c r="A2066" s="13" t="str">
        <f>UPPER(MahasiswaTE!C2066)</f>
        <v>ARMAN SURYADI</v>
      </c>
      <c r="B2066" s="13" t="str">
        <f>MahasiswaTE!B2066</f>
        <v>4140412-115    </v>
      </c>
      <c r="C2066" s="33">
        <f>MahasiswaTE!H2066</f>
        <v>2004</v>
      </c>
      <c r="D2066" s="13" t="str">
        <f>UPPER(MahasiswaTE!F2066)</f>
        <v>REGULER 2</v>
      </c>
      <c r="E2066" s="13" t="str">
        <f>UPPER(MahasiswaTE!G2066)</f>
        <v>D</v>
      </c>
      <c r="F2066" s="13" t="str">
        <f>UPPER(MahasiswaTE!I2066)</f>
        <v>MERUYA</v>
      </c>
      <c r="G2066" s="13" t="str">
        <f>UPPER(MahasiswaTE!E2066)</f>
        <v>SMU</v>
      </c>
    </row>
    <row r="2067" spans="1:7" ht="15">
      <c r="A2067" s="13" t="str">
        <f>UPPER(MahasiswaTE!C2067)</f>
        <v>DANU SAPUTRA</v>
      </c>
      <c r="B2067" s="13" t="str">
        <f>MahasiswaTE!B2067</f>
        <v>41405010001    </v>
      </c>
      <c r="C2067" s="33">
        <f>MahasiswaTE!H2067</f>
        <v>2005</v>
      </c>
      <c r="D2067" s="13" t="str">
        <f>UPPER(MahasiswaTE!F2067)</f>
        <v>REGULER</v>
      </c>
      <c r="E2067" s="13" t="str">
        <f>UPPER(MahasiswaTE!G2067)</f>
        <v>L</v>
      </c>
      <c r="F2067" s="13" t="str">
        <f>UPPER(MahasiswaTE!I2067)</f>
        <v>MERUYA</v>
      </c>
      <c r="G2067" s="13" t="str">
        <f>UPPER(MahasiswaTE!E2067)</f>
        <v>SMU</v>
      </c>
    </row>
    <row r="2068" spans="1:7" ht="15">
      <c r="A2068" s="13" t="str">
        <f>UPPER(MahasiswaTE!C2068)</f>
        <v>PUTRA HASANDI</v>
      </c>
      <c r="B2068" s="13" t="str">
        <f>MahasiswaTE!B2068</f>
        <v>41405010002    </v>
      </c>
      <c r="C2068" s="33">
        <f>MahasiswaTE!H2068</f>
        <v>2005</v>
      </c>
      <c r="D2068" s="13" t="str">
        <f>UPPER(MahasiswaTE!F2068)</f>
        <v>REGULER</v>
      </c>
      <c r="E2068" s="13" t="str">
        <f>UPPER(MahasiswaTE!G2068)</f>
        <v>L</v>
      </c>
      <c r="F2068" s="13" t="str">
        <f>UPPER(MahasiswaTE!I2068)</f>
        <v>MERUYA</v>
      </c>
      <c r="G2068" s="13" t="str">
        <f>UPPER(MahasiswaTE!E2068)</f>
        <v>SMEA</v>
      </c>
    </row>
    <row r="2069" spans="1:7" ht="15">
      <c r="A2069" s="13" t="str">
        <f>UPPER(MahasiswaTE!C2069)</f>
        <v>REVNY NOVITASARI</v>
      </c>
      <c r="B2069" s="13" t="str">
        <f>MahasiswaTE!B2069</f>
        <v>41405010003    </v>
      </c>
      <c r="C2069" s="33">
        <f>MahasiswaTE!H2069</f>
        <v>2005</v>
      </c>
      <c r="D2069" s="13" t="str">
        <f>UPPER(MahasiswaTE!F2069)</f>
        <v>REGULER</v>
      </c>
      <c r="E2069" s="13" t="str">
        <f>UPPER(MahasiswaTE!G2069)</f>
        <v>L</v>
      </c>
      <c r="F2069" s="13" t="str">
        <f>UPPER(MahasiswaTE!I2069)</f>
        <v>MERUYA</v>
      </c>
      <c r="G2069" s="13" t="str">
        <f>UPPER(MahasiswaTE!E2069)</f>
        <v>SMU</v>
      </c>
    </row>
    <row r="2070" spans="1:7" ht="15">
      <c r="A2070" s="13" t="str">
        <f>UPPER(MahasiswaTE!C2070)</f>
        <v>CAHYO ADI WIBOWO</v>
      </c>
      <c r="B2070" s="13" t="str">
        <f>MahasiswaTE!B2070</f>
        <v>41405010004    </v>
      </c>
      <c r="C2070" s="33">
        <f>MahasiswaTE!H2070</f>
        <v>2005</v>
      </c>
      <c r="D2070" s="13" t="str">
        <f>UPPER(MahasiswaTE!F2070)</f>
        <v>REGULER</v>
      </c>
      <c r="E2070" s="13" t="str">
        <f>UPPER(MahasiswaTE!G2070)</f>
        <v>L</v>
      </c>
      <c r="F2070" s="13" t="str">
        <f>UPPER(MahasiswaTE!I2070)</f>
        <v>MERUYA</v>
      </c>
      <c r="G2070" s="13" t="str">
        <f>UPPER(MahasiswaTE!E2070)</f>
        <v>SMU</v>
      </c>
    </row>
    <row r="2071" spans="1:7" ht="15">
      <c r="A2071" s="13" t="str">
        <f>UPPER(MahasiswaTE!C2071)</f>
        <v>ARIF BUDIMAN</v>
      </c>
      <c r="B2071" s="13" t="str">
        <f>MahasiswaTE!B2071</f>
        <v>41405010005    </v>
      </c>
      <c r="C2071" s="33">
        <f>MahasiswaTE!H2071</f>
        <v>2005</v>
      </c>
      <c r="D2071" s="13" t="str">
        <f>UPPER(MahasiswaTE!F2071)</f>
        <v>REGULER</v>
      </c>
      <c r="E2071" s="13" t="str">
        <f>UPPER(MahasiswaTE!G2071)</f>
        <v>L</v>
      </c>
      <c r="F2071" s="13" t="str">
        <f>UPPER(MahasiswaTE!I2071)</f>
        <v>MERUYA</v>
      </c>
      <c r="G2071" s="13" t="str">
        <f>UPPER(MahasiswaTE!E2071)</f>
        <v>SMU</v>
      </c>
    </row>
    <row r="2072" spans="1:7" ht="15">
      <c r="A2072" s="13" t="str">
        <f>UPPER(MahasiswaTE!C2072)</f>
        <v>MUHAMAD DWI YULIANTO</v>
      </c>
      <c r="B2072" s="13" t="str">
        <f>MahasiswaTE!B2072</f>
        <v>41405010006    </v>
      </c>
      <c r="C2072" s="33">
        <f>MahasiswaTE!H2072</f>
        <v>2005</v>
      </c>
      <c r="D2072" s="13" t="str">
        <f>UPPER(MahasiswaTE!F2072)</f>
        <v>REGULER</v>
      </c>
      <c r="E2072" s="13" t="str">
        <f>UPPER(MahasiswaTE!G2072)</f>
        <v>L</v>
      </c>
      <c r="F2072" s="13" t="str">
        <f>UPPER(MahasiswaTE!I2072)</f>
        <v>MERUYA</v>
      </c>
      <c r="G2072" s="13" t="str">
        <f>UPPER(MahasiswaTE!E2072)</f>
        <v>SMEA</v>
      </c>
    </row>
    <row r="2073" spans="1:7" ht="15">
      <c r="A2073" s="13" t="str">
        <f>UPPER(MahasiswaTE!C2073)</f>
        <v>NURDIANSYAH</v>
      </c>
      <c r="B2073" s="13" t="str">
        <f>MahasiswaTE!B2073</f>
        <v>41405010007    </v>
      </c>
      <c r="C2073" s="33">
        <f>MahasiswaTE!H2073</f>
        <v>2005</v>
      </c>
      <c r="D2073" s="13" t="str">
        <f>UPPER(MahasiswaTE!F2073)</f>
        <v>REGULER</v>
      </c>
      <c r="E2073" s="13" t="str">
        <f>UPPER(MahasiswaTE!G2073)</f>
        <v>L</v>
      </c>
      <c r="F2073" s="13" t="str">
        <f>UPPER(MahasiswaTE!I2073)</f>
        <v>MERUYA</v>
      </c>
      <c r="G2073" s="13" t="str">
        <f>UPPER(MahasiswaTE!E2073)</f>
        <v>SMEA</v>
      </c>
    </row>
    <row r="2074" spans="1:7" ht="15">
      <c r="A2074" s="13" t="str">
        <f>UPPER(MahasiswaTE!C2074)</f>
        <v>AHMAD RESTOAJI</v>
      </c>
      <c r="B2074" s="13" t="str">
        <f>MahasiswaTE!B2074</f>
        <v>41405010008    </v>
      </c>
      <c r="C2074" s="33">
        <f>MahasiswaTE!H2074</f>
        <v>2005</v>
      </c>
      <c r="D2074" s="13" t="str">
        <f>UPPER(MahasiswaTE!F2074)</f>
        <v>REGULER</v>
      </c>
      <c r="E2074" s="13" t="str">
        <f>UPPER(MahasiswaTE!G2074)</f>
        <v>L</v>
      </c>
      <c r="F2074" s="13" t="str">
        <f>UPPER(MahasiswaTE!I2074)</f>
        <v>MERUYA</v>
      </c>
      <c r="G2074" s="13" t="str">
        <f>UPPER(MahasiswaTE!E2074)</f>
        <v>SMU</v>
      </c>
    </row>
    <row r="2075" spans="1:7" ht="15">
      <c r="A2075" s="13" t="str">
        <f>UPPER(MahasiswaTE!C2075)</f>
        <v>ANDRI SETIAWAN</v>
      </c>
      <c r="B2075" s="13" t="str">
        <f>MahasiswaTE!B2075</f>
        <v>41405010009    </v>
      </c>
      <c r="C2075" s="33">
        <f>MahasiswaTE!H2075</f>
        <v>2005</v>
      </c>
      <c r="D2075" s="13" t="str">
        <f>UPPER(MahasiswaTE!F2075)</f>
        <v>REGULER</v>
      </c>
      <c r="E2075" s="13" t="str">
        <f>UPPER(MahasiswaTE!G2075)</f>
        <v>L</v>
      </c>
      <c r="F2075" s="13" t="str">
        <f>UPPER(MahasiswaTE!I2075)</f>
        <v>MERUYA</v>
      </c>
      <c r="G2075" s="13" t="str">
        <f>UPPER(MahasiswaTE!E2075)</f>
        <v>SMU</v>
      </c>
    </row>
    <row r="2076" spans="1:7" ht="15">
      <c r="A2076" s="13" t="str">
        <f>UPPER(MahasiswaTE!C2076)</f>
        <v>NENDI ARDIANSYAH LUKMAN</v>
      </c>
      <c r="B2076" s="13" t="str">
        <f>MahasiswaTE!B2076</f>
        <v>41405010010    </v>
      </c>
      <c r="C2076" s="33">
        <f>MahasiswaTE!H2076</f>
        <v>2005</v>
      </c>
      <c r="D2076" s="13" t="str">
        <f>UPPER(MahasiswaTE!F2076)</f>
        <v>REGULER</v>
      </c>
      <c r="E2076" s="13" t="str">
        <f>UPPER(MahasiswaTE!G2076)</f>
        <v>L</v>
      </c>
      <c r="F2076" s="13" t="str">
        <f>UPPER(MahasiswaTE!I2076)</f>
        <v>MERUYA</v>
      </c>
      <c r="G2076" s="13" t="str">
        <f>UPPER(MahasiswaTE!E2076)</f>
        <v>SMU</v>
      </c>
    </row>
    <row r="2077" spans="1:7" ht="15">
      <c r="A2077" s="13" t="str">
        <f>UPPER(MahasiswaTE!C2077)</f>
        <v>TEGUH GINANJAR</v>
      </c>
      <c r="B2077" s="13" t="str">
        <f>MahasiswaTE!B2077</f>
        <v>41405010011    </v>
      </c>
      <c r="C2077" s="33">
        <f>MahasiswaTE!H2077</f>
        <v>2005</v>
      </c>
      <c r="D2077" s="13" t="str">
        <f>UPPER(MahasiswaTE!F2077)</f>
        <v>REGULER</v>
      </c>
      <c r="E2077" s="13" t="str">
        <f>UPPER(MahasiswaTE!G2077)</f>
        <v>L</v>
      </c>
      <c r="F2077" s="13" t="str">
        <f>UPPER(MahasiswaTE!I2077)</f>
        <v>MERUYA</v>
      </c>
      <c r="G2077" s="13" t="str">
        <f>UPPER(MahasiswaTE!E2077)</f>
        <v>SMEA</v>
      </c>
    </row>
    <row r="2078" spans="1:7" ht="15">
      <c r="A2078" s="13" t="str">
        <f>UPPER(MahasiswaTE!C2078)</f>
        <v>HASAN MUSTAFA ABA DIYAH</v>
      </c>
      <c r="B2078" s="13" t="str">
        <f>MahasiswaTE!B2078</f>
        <v>41405010012    </v>
      </c>
      <c r="C2078" s="33">
        <f>MahasiswaTE!H2078</f>
        <v>2005</v>
      </c>
      <c r="D2078" s="13" t="str">
        <f>UPPER(MahasiswaTE!F2078)</f>
        <v>REGULER</v>
      </c>
      <c r="E2078" s="13" t="str">
        <f>UPPER(MahasiswaTE!G2078)</f>
        <v>L</v>
      </c>
      <c r="F2078" s="13" t="str">
        <f>UPPER(MahasiswaTE!I2078)</f>
        <v>MERUYA</v>
      </c>
      <c r="G2078" s="13" t="str">
        <f>UPPER(MahasiswaTE!E2078)</f>
        <v>SMU</v>
      </c>
    </row>
    <row r="2079" spans="1:7" ht="15">
      <c r="A2079" s="13" t="str">
        <f>UPPER(MahasiswaTE!C2079)</f>
        <v>ILHAM PRADIPTA</v>
      </c>
      <c r="B2079" s="13" t="str">
        <f>MahasiswaTE!B2079</f>
        <v>41405010013    </v>
      </c>
      <c r="C2079" s="33">
        <f>MahasiswaTE!H2079</f>
        <v>2005</v>
      </c>
      <c r="D2079" s="13" t="str">
        <f>UPPER(MahasiswaTE!F2079)</f>
        <v>REGULER</v>
      </c>
      <c r="E2079" s="13" t="str">
        <f>UPPER(MahasiswaTE!G2079)</f>
        <v>P</v>
      </c>
      <c r="F2079" s="13" t="str">
        <f>UPPER(MahasiswaTE!I2079)</f>
        <v>MERUYA</v>
      </c>
      <c r="G2079" s="13" t="str">
        <f>UPPER(MahasiswaTE!E2079)</f>
        <v>SMEA</v>
      </c>
    </row>
    <row r="2080" spans="1:7" ht="15">
      <c r="A2080" s="13" t="str">
        <f>UPPER(MahasiswaTE!C2080)</f>
        <v>IRMA PERMATA SARI</v>
      </c>
      <c r="B2080" s="13" t="str">
        <f>MahasiswaTE!B2080</f>
        <v>41405010014    </v>
      </c>
      <c r="C2080" s="33">
        <f>MahasiswaTE!H2080</f>
        <v>2005</v>
      </c>
      <c r="D2080" s="13" t="str">
        <f>UPPER(MahasiswaTE!F2080)</f>
        <v>REGULER</v>
      </c>
      <c r="E2080" s="13" t="str">
        <f>UPPER(MahasiswaTE!G2080)</f>
        <v>L</v>
      </c>
      <c r="F2080" s="13" t="str">
        <f>UPPER(MahasiswaTE!I2080)</f>
        <v>MERUYA</v>
      </c>
      <c r="G2080" s="13" t="str">
        <f>UPPER(MahasiswaTE!E2080)</f>
        <v>SMEA</v>
      </c>
    </row>
    <row r="2081" spans="1:7" ht="15">
      <c r="A2081" s="13" t="str">
        <f>UPPER(MahasiswaTE!C2081)</f>
        <v>MAYA RACHMAWATI</v>
      </c>
      <c r="B2081" s="13" t="str">
        <f>MahasiswaTE!B2081</f>
        <v>41405010015    </v>
      </c>
      <c r="C2081" s="33">
        <f>MahasiswaTE!H2081</f>
        <v>2005</v>
      </c>
      <c r="D2081" s="13" t="str">
        <f>UPPER(MahasiswaTE!F2081)</f>
        <v>REGULER</v>
      </c>
      <c r="E2081" s="13" t="str">
        <f>UPPER(MahasiswaTE!G2081)</f>
        <v>L</v>
      </c>
      <c r="F2081" s="13" t="str">
        <f>UPPER(MahasiswaTE!I2081)</f>
        <v>MERUYA</v>
      </c>
      <c r="G2081" s="13" t="str">
        <f>UPPER(MahasiswaTE!E2081)</f>
        <v>SMU</v>
      </c>
    </row>
    <row r="2082" spans="1:7" ht="15">
      <c r="A2082" s="13" t="str">
        <f>UPPER(MahasiswaTE!C2082)</f>
        <v>MUKHLIS</v>
      </c>
      <c r="B2082" s="13" t="str">
        <f>MahasiswaTE!B2082</f>
        <v>41405010016    </v>
      </c>
      <c r="C2082" s="33">
        <f>MahasiswaTE!H2082</f>
        <v>2005</v>
      </c>
      <c r="D2082" s="13" t="str">
        <f>UPPER(MahasiswaTE!F2082)</f>
        <v>REGULER</v>
      </c>
      <c r="E2082" s="13" t="str">
        <f>UPPER(MahasiswaTE!G2082)</f>
        <v>L</v>
      </c>
      <c r="F2082" s="13" t="str">
        <f>UPPER(MahasiswaTE!I2082)</f>
        <v>MERUYA</v>
      </c>
      <c r="G2082" s="13" t="str">
        <f>UPPER(MahasiswaTE!E2082)</f>
        <v>SMU</v>
      </c>
    </row>
    <row r="2083" spans="1:7" ht="15">
      <c r="A2083" s="13" t="str">
        <f>UPPER(MahasiswaTE!C2083)</f>
        <v>LEO LOPISA</v>
      </c>
      <c r="B2083" s="13" t="str">
        <f>MahasiswaTE!B2083</f>
        <v>41405010017    </v>
      </c>
      <c r="C2083" s="33">
        <f>MahasiswaTE!H2083</f>
        <v>2005</v>
      </c>
      <c r="D2083" s="13" t="str">
        <f>UPPER(MahasiswaTE!F2083)</f>
        <v>REGULER</v>
      </c>
      <c r="E2083" s="13" t="str">
        <f>UPPER(MahasiswaTE!G2083)</f>
        <v>P</v>
      </c>
      <c r="F2083" s="13" t="str">
        <f>UPPER(MahasiswaTE!I2083)</f>
        <v>MERUYA</v>
      </c>
      <c r="G2083" s="13" t="str">
        <f>UPPER(MahasiswaTE!E2083)</f>
        <v/>
      </c>
    </row>
    <row r="2084" spans="1:7" ht="15">
      <c r="A2084" s="13" t="str">
        <f>UPPER(MahasiswaTE!C2084)</f>
        <v>SYAEFUL BAHRI</v>
      </c>
      <c r="B2084" s="13" t="str">
        <f>MahasiswaTE!B2084</f>
        <v>41405010018    </v>
      </c>
      <c r="C2084" s="33">
        <f>MahasiswaTE!H2084</f>
        <v>2005</v>
      </c>
      <c r="D2084" s="13" t="str">
        <f>UPPER(MahasiswaTE!F2084)</f>
        <v>REGULER</v>
      </c>
      <c r="E2084" s="13" t="str">
        <f>UPPER(MahasiswaTE!G2084)</f>
        <v>L</v>
      </c>
      <c r="F2084" s="13" t="str">
        <f>UPPER(MahasiswaTE!I2084)</f>
        <v>MERUYA</v>
      </c>
      <c r="G2084" s="13" t="str">
        <f>UPPER(MahasiswaTE!E2084)</f>
        <v>SMU</v>
      </c>
    </row>
    <row r="2085" spans="1:7" ht="15">
      <c r="A2085" s="13" t="str">
        <f>UPPER(MahasiswaTE!C2085)</f>
        <v>GHANDI INDA PUNNA</v>
      </c>
      <c r="B2085" s="13" t="str">
        <f>MahasiswaTE!B2085</f>
        <v>41405010019    </v>
      </c>
      <c r="C2085" s="33">
        <f>MahasiswaTE!H2085</f>
        <v>2005</v>
      </c>
      <c r="D2085" s="13" t="str">
        <f>UPPER(MahasiswaTE!F2085)</f>
        <v>REGULER</v>
      </c>
      <c r="E2085" s="13" t="str">
        <f>UPPER(MahasiswaTE!G2085)</f>
        <v>D</v>
      </c>
      <c r="F2085" s="13" t="str">
        <f>UPPER(MahasiswaTE!I2085)</f>
        <v>MERUYA</v>
      </c>
      <c r="G2085" s="13" t="str">
        <f>UPPER(MahasiswaTE!E2085)</f>
        <v>SLTA</v>
      </c>
    </row>
    <row r="2086" spans="1:7" ht="15">
      <c r="A2086" s="13" t="str">
        <f>UPPER(MahasiswaTE!C2086)</f>
        <v>CHANDRA WAHYUDI</v>
      </c>
      <c r="B2086" s="13" t="str">
        <f>MahasiswaTE!B2086</f>
        <v>41405010020    </v>
      </c>
      <c r="C2086" s="33">
        <f>MahasiswaTE!H2086</f>
        <v>2005</v>
      </c>
      <c r="D2086" s="13" t="str">
        <f>UPPER(MahasiswaTE!F2086)</f>
        <v>REGULER</v>
      </c>
      <c r="E2086" s="13" t="str">
        <f>UPPER(MahasiswaTE!G2086)</f>
        <v>P</v>
      </c>
      <c r="F2086" s="13" t="str">
        <f>UPPER(MahasiswaTE!I2086)</f>
        <v>MERUYA</v>
      </c>
      <c r="G2086" s="13" t="str">
        <f>UPPER(MahasiswaTE!E2086)</f>
        <v>SMEA</v>
      </c>
    </row>
    <row r="2087" spans="1:7" ht="15">
      <c r="A2087" s="13" t="str">
        <f>UPPER(MahasiswaTE!C2087)</f>
        <v>ZAINUL IRFAN</v>
      </c>
      <c r="B2087" s="13" t="str">
        <f>MahasiswaTE!B2087</f>
        <v>41405010021    </v>
      </c>
      <c r="C2087" s="33">
        <f>MahasiswaTE!H2087</f>
        <v>2005</v>
      </c>
      <c r="D2087" s="13" t="str">
        <f>UPPER(MahasiswaTE!F2087)</f>
        <v>REGULER</v>
      </c>
      <c r="E2087" s="13" t="str">
        <f>UPPER(MahasiswaTE!G2087)</f>
        <v>L</v>
      </c>
      <c r="F2087" s="13" t="str">
        <f>UPPER(MahasiswaTE!I2087)</f>
        <v>MERUYA</v>
      </c>
      <c r="G2087" s="13" t="str">
        <f>UPPER(MahasiswaTE!E2087)</f>
        <v>SMU</v>
      </c>
    </row>
    <row r="2088" spans="1:7" ht="15">
      <c r="A2088" s="13" t="str">
        <f>UPPER(MahasiswaTE!C2088)</f>
        <v>BARADISTA DIMAS LEOTMAN</v>
      </c>
      <c r="B2088" s="13" t="str">
        <f>MahasiswaTE!B2088</f>
        <v>41405010022    </v>
      </c>
      <c r="C2088" s="33">
        <f>MahasiswaTE!H2088</f>
        <v>2005</v>
      </c>
      <c r="D2088" s="13" t="str">
        <f>UPPER(MahasiswaTE!F2088)</f>
        <v>REGULER</v>
      </c>
      <c r="E2088" s="13" t="str">
        <f>UPPER(MahasiswaTE!G2088)</f>
        <v>L</v>
      </c>
      <c r="F2088" s="13" t="str">
        <f>UPPER(MahasiswaTE!I2088)</f>
        <v>MERUYA</v>
      </c>
      <c r="G2088" s="13" t="str">
        <f>UPPER(MahasiswaTE!E2088)</f>
        <v>SMU</v>
      </c>
    </row>
    <row r="2089" spans="1:7" ht="15">
      <c r="A2089" s="13" t="str">
        <f>UPPER(MahasiswaTE!C2089)</f>
        <v>BENNO GUIDO SIHOTANG</v>
      </c>
      <c r="B2089" s="13" t="str">
        <f>MahasiswaTE!B2089</f>
        <v>41405110001    </v>
      </c>
      <c r="C2089" s="33">
        <f>MahasiswaTE!H2089</f>
        <v>2005</v>
      </c>
      <c r="D2089" s="13" t="str">
        <f>UPPER(MahasiswaTE!F2089)</f>
        <v>REGULER 2</v>
      </c>
      <c r="E2089" s="13" t="str">
        <f>UPPER(MahasiswaTE!G2089)</f>
        <v>D</v>
      </c>
      <c r="F2089" s="13" t="str">
        <f>UPPER(MahasiswaTE!I2089)</f>
        <v>MERUYA</v>
      </c>
      <c r="G2089" s="13" t="str">
        <f>UPPER(MahasiswaTE!E2089)</f>
        <v>SMU</v>
      </c>
    </row>
    <row r="2090" spans="1:7" ht="15">
      <c r="A2090" s="13" t="str">
        <f>UPPER(MahasiswaTE!C2090)</f>
        <v>DENY MULYANA</v>
      </c>
      <c r="B2090" s="13" t="str">
        <f>MahasiswaTE!B2090</f>
        <v>41405110002    </v>
      </c>
      <c r="C2090" s="33">
        <f>MahasiswaTE!H2090</f>
        <v>2005</v>
      </c>
      <c r="D2090" s="13" t="str">
        <f>UPPER(MahasiswaTE!F2090)</f>
        <v>REGULER 2</v>
      </c>
      <c r="E2090" s="13" t="str">
        <f>UPPER(MahasiswaTE!G2090)</f>
        <v>L</v>
      </c>
      <c r="F2090" s="13" t="str">
        <f>UPPER(MahasiswaTE!I2090)</f>
        <v>MERUYA</v>
      </c>
      <c r="G2090" s="13" t="str">
        <f>UPPER(MahasiswaTE!E2090)</f>
        <v>SMU</v>
      </c>
    </row>
    <row r="2091" spans="1:7" ht="15">
      <c r="A2091" s="13" t="str">
        <f>UPPER(MahasiswaTE!C2091)</f>
        <v>MOH KARSIYANTO</v>
      </c>
      <c r="B2091" s="13" t="str">
        <f>MahasiswaTE!B2091</f>
        <v>41405110003    </v>
      </c>
      <c r="C2091" s="33">
        <f>MahasiswaTE!H2091</f>
        <v>2005</v>
      </c>
      <c r="D2091" s="13" t="str">
        <f>UPPER(MahasiswaTE!F2091)</f>
        <v>REGULER 2</v>
      </c>
      <c r="E2091" s="13" t="str">
        <f>UPPER(MahasiswaTE!G2091)</f>
        <v>D</v>
      </c>
      <c r="F2091" s="13" t="str">
        <f>UPPER(MahasiswaTE!I2091)</f>
        <v>MERUYA</v>
      </c>
      <c r="G2091" s="13" t="str">
        <f>UPPER(MahasiswaTE!E2091)</f>
        <v>D3</v>
      </c>
    </row>
    <row r="2092" spans="1:7" ht="15">
      <c r="A2092" s="13" t="str">
        <f>UPPER(MahasiswaTE!C2092)</f>
        <v>ASEP HARDI MARYONO</v>
      </c>
      <c r="B2092" s="13" t="str">
        <f>MahasiswaTE!B2092</f>
        <v>41405110004    </v>
      </c>
      <c r="C2092" s="33">
        <f>MahasiswaTE!H2092</f>
        <v>2005</v>
      </c>
      <c r="D2092" s="13" t="str">
        <f>UPPER(MahasiswaTE!F2092)</f>
        <v>REGULER 2</v>
      </c>
      <c r="E2092" s="13" t="str">
        <f>UPPER(MahasiswaTE!G2092)</f>
        <v>M</v>
      </c>
      <c r="F2092" s="13" t="str">
        <f>UPPER(MahasiswaTE!I2092)</f>
        <v>MERUYA</v>
      </c>
      <c r="G2092" s="13" t="str">
        <f>UPPER(MahasiswaTE!E2092)</f>
        <v>SMU</v>
      </c>
    </row>
    <row r="2093" spans="1:7" ht="15">
      <c r="A2093" s="13" t="str">
        <f>UPPER(MahasiswaTE!C2093)</f>
        <v>AMINULLAH</v>
      </c>
      <c r="B2093" s="13" t="str">
        <f>MahasiswaTE!B2093</f>
        <v>41405110005    </v>
      </c>
      <c r="C2093" s="33">
        <f>MahasiswaTE!H2093</f>
        <v>2005</v>
      </c>
      <c r="D2093" s="13" t="str">
        <f>UPPER(MahasiswaTE!F2093)</f>
        <v>REGULER 2</v>
      </c>
      <c r="E2093" s="13" t="str">
        <f>UPPER(MahasiswaTE!G2093)</f>
        <v>L</v>
      </c>
      <c r="F2093" s="13" t="str">
        <f>UPPER(MahasiswaTE!I2093)</f>
        <v>MERUYA</v>
      </c>
      <c r="G2093" s="13" t="str">
        <f>UPPER(MahasiswaTE!E2093)</f>
        <v>SMU</v>
      </c>
    </row>
    <row r="2094" spans="1:7" ht="15">
      <c r="A2094" s="13" t="str">
        <f>UPPER(MahasiswaTE!C2094)</f>
        <v>IRAWATI</v>
      </c>
      <c r="B2094" s="13" t="str">
        <f>MahasiswaTE!B2094</f>
        <v>41405110006    </v>
      </c>
      <c r="C2094" s="33">
        <f>MahasiswaTE!H2094</f>
        <v>2005</v>
      </c>
      <c r="D2094" s="13" t="str">
        <f>UPPER(MahasiswaTE!F2094)</f>
        <v>REGULER 2</v>
      </c>
      <c r="E2094" s="13" t="str">
        <f>UPPER(MahasiswaTE!G2094)</f>
        <v>L</v>
      </c>
      <c r="F2094" s="13" t="str">
        <f>UPPER(MahasiswaTE!I2094)</f>
        <v>DEPOK</v>
      </c>
      <c r="G2094" s="13" t="str">
        <f>UPPER(MahasiswaTE!E2094)</f>
        <v>D3</v>
      </c>
    </row>
    <row r="2095" spans="1:7" ht="15">
      <c r="A2095" s="13" t="str">
        <f>UPPER(MahasiswaTE!C2095)</f>
        <v>HAIKAL MUHAMAD ROOM</v>
      </c>
      <c r="B2095" s="13" t="str">
        <f>MahasiswaTE!B2095</f>
        <v>41405110007    </v>
      </c>
      <c r="C2095" s="33">
        <f>MahasiswaTE!H2095</f>
        <v>2005</v>
      </c>
      <c r="D2095" s="13" t="str">
        <f>UPPER(MahasiswaTE!F2095)</f>
        <v>REGULER 2</v>
      </c>
      <c r="E2095" s="13" t="str">
        <f>UPPER(MahasiswaTE!G2095)</f>
        <v>D</v>
      </c>
      <c r="F2095" s="13" t="str">
        <f>UPPER(MahasiswaTE!I2095)</f>
        <v>MERUYA</v>
      </c>
      <c r="G2095" s="13" t="str">
        <f>UPPER(MahasiswaTE!E2095)</f>
        <v>SMU</v>
      </c>
    </row>
    <row r="2096" spans="1:7" ht="15">
      <c r="A2096" s="13" t="str">
        <f>UPPER(MahasiswaTE!C2096)</f>
        <v>INDRIA SUSANTO</v>
      </c>
      <c r="B2096" s="13" t="str">
        <f>MahasiswaTE!B2096</f>
        <v>41405110008    </v>
      </c>
      <c r="C2096" s="33">
        <f>MahasiswaTE!H2096</f>
        <v>2005</v>
      </c>
      <c r="D2096" s="13" t="str">
        <f>UPPER(MahasiswaTE!F2096)</f>
        <v>REGULER 2</v>
      </c>
      <c r="E2096" s="13" t="str">
        <f>UPPER(MahasiswaTE!G2096)</f>
        <v>D</v>
      </c>
      <c r="F2096" s="13" t="str">
        <f>UPPER(MahasiswaTE!I2096)</f>
        <v>MERUYA</v>
      </c>
      <c r="G2096" s="13" t="str">
        <f>UPPER(MahasiswaTE!E2096)</f>
        <v>D3</v>
      </c>
    </row>
    <row r="2097" spans="1:7" ht="15">
      <c r="A2097" s="13" t="str">
        <f>UPPER(MahasiswaTE!C2097)</f>
        <v>SETIYO AJI</v>
      </c>
      <c r="B2097" s="13" t="str">
        <f>MahasiswaTE!B2097</f>
        <v>41405110009    </v>
      </c>
      <c r="C2097" s="33">
        <f>MahasiswaTE!H2097</f>
        <v>2005</v>
      </c>
      <c r="D2097" s="13" t="str">
        <f>UPPER(MahasiswaTE!F2097)</f>
        <v>REGULER 2</v>
      </c>
      <c r="E2097" s="13" t="str">
        <f>UPPER(MahasiswaTE!G2097)</f>
        <v>D</v>
      </c>
      <c r="F2097" s="13" t="str">
        <f>UPPER(MahasiswaTE!I2097)</f>
        <v>MERUYA</v>
      </c>
      <c r="G2097" s="13" t="str">
        <f>UPPER(MahasiswaTE!E2097)</f>
        <v>SMU</v>
      </c>
    </row>
    <row r="2098" spans="1:7" ht="15">
      <c r="A2098" s="13" t="str">
        <f>UPPER(MahasiswaTE!C2098)</f>
        <v>RIZALLUDIN SIDIK</v>
      </c>
      <c r="B2098" s="13" t="str">
        <f>MahasiswaTE!B2098</f>
        <v>41405110010    </v>
      </c>
      <c r="C2098" s="33">
        <f>MahasiswaTE!H2098</f>
        <v>2005</v>
      </c>
      <c r="D2098" s="13" t="str">
        <f>UPPER(MahasiswaTE!F2098)</f>
        <v>REGULER 2</v>
      </c>
      <c r="E2098" s="13" t="str">
        <f>UPPER(MahasiswaTE!G2098)</f>
        <v>D</v>
      </c>
      <c r="F2098" s="13" t="str">
        <f>UPPER(MahasiswaTE!I2098)</f>
        <v>MERUYA</v>
      </c>
      <c r="G2098" s="13" t="str">
        <f>UPPER(MahasiswaTE!E2098)</f>
        <v>SMU</v>
      </c>
    </row>
    <row r="2099" spans="1:7" ht="15">
      <c r="A2099" s="13" t="str">
        <f>UPPER(MahasiswaTE!C2099)</f>
        <v>BUCHORI SUDHARNOTO</v>
      </c>
      <c r="B2099" s="13" t="str">
        <f>MahasiswaTE!B2099</f>
        <v>41405110011    </v>
      </c>
      <c r="C2099" s="33">
        <f>MahasiswaTE!H2099</f>
        <v>2005</v>
      </c>
      <c r="D2099" s="13" t="str">
        <f>UPPER(MahasiswaTE!F2099)</f>
        <v>REGULER 2</v>
      </c>
      <c r="E2099" s="13" t="str">
        <f>UPPER(MahasiswaTE!G2099)</f>
        <v>D</v>
      </c>
      <c r="F2099" s="13" t="str">
        <f>UPPER(MahasiswaTE!I2099)</f>
        <v>MERUYA</v>
      </c>
      <c r="G2099" s="13" t="str">
        <f>UPPER(MahasiswaTE!E2099)</f>
        <v>SMU</v>
      </c>
    </row>
    <row r="2100" spans="1:7" ht="15">
      <c r="A2100" s="13" t="str">
        <f>UPPER(MahasiswaTE!C2100)</f>
        <v>MARTOHONAN YANNES</v>
      </c>
      <c r="B2100" s="13" t="str">
        <f>MahasiswaTE!B2100</f>
        <v>41405110012    </v>
      </c>
      <c r="C2100" s="33">
        <f>MahasiswaTE!H2100</f>
        <v>2005</v>
      </c>
      <c r="D2100" s="13" t="str">
        <f>UPPER(MahasiswaTE!F2100)</f>
        <v>REGULER 2</v>
      </c>
      <c r="E2100" s="13" t="str">
        <f>UPPER(MahasiswaTE!G2100)</f>
        <v>M</v>
      </c>
      <c r="F2100" s="13" t="str">
        <f>UPPER(MahasiswaTE!I2100)</f>
        <v>MENTENG</v>
      </c>
      <c r="G2100" s="13" t="str">
        <f>UPPER(MahasiswaTE!E2100)</f>
        <v>D3</v>
      </c>
    </row>
    <row r="2101" spans="1:7" ht="15">
      <c r="A2101" s="13" t="str">
        <f>UPPER(MahasiswaTE!C2101)</f>
        <v>FREDI WIDANARKO</v>
      </c>
      <c r="B2101" s="13" t="str">
        <f>MahasiswaTE!B2101</f>
        <v>41405110013    </v>
      </c>
      <c r="C2101" s="33">
        <f>MahasiswaTE!H2101</f>
        <v>2005</v>
      </c>
      <c r="D2101" s="13" t="str">
        <f>UPPER(MahasiswaTE!F2101)</f>
        <v>REGULER 2</v>
      </c>
      <c r="E2101" s="13" t="str">
        <f>UPPER(MahasiswaTE!G2101)</f>
        <v>L</v>
      </c>
      <c r="F2101" s="13" t="str">
        <f>UPPER(MahasiswaTE!I2101)</f>
        <v>MERUYA</v>
      </c>
      <c r="G2101" s="13" t="str">
        <f>UPPER(MahasiswaTE!E2101)</f>
        <v>D3</v>
      </c>
    </row>
    <row r="2102" spans="1:7" ht="15">
      <c r="A2102" s="13" t="str">
        <f>UPPER(MahasiswaTE!C2102)</f>
        <v>HERBERT WASUPANDA</v>
      </c>
      <c r="B2102" s="13" t="str">
        <f>MahasiswaTE!B2102</f>
        <v>41405110014    </v>
      </c>
      <c r="C2102" s="33">
        <f>MahasiswaTE!H2102</f>
        <v>2005</v>
      </c>
      <c r="D2102" s="13" t="str">
        <f>UPPER(MahasiswaTE!F2102)</f>
        <v>REGULER 2</v>
      </c>
      <c r="E2102" s="13" t="str">
        <f>UPPER(MahasiswaTE!G2102)</f>
        <v>M</v>
      </c>
      <c r="F2102" s="13" t="str">
        <f>UPPER(MahasiswaTE!I2102)</f>
        <v>DEPOK</v>
      </c>
      <c r="G2102" s="13" t="str">
        <f>UPPER(MahasiswaTE!E2102)</f>
        <v>D3</v>
      </c>
    </row>
    <row r="2103" spans="1:7" ht="15">
      <c r="A2103" s="13" t="str">
        <f>UPPER(MahasiswaTE!C2103)</f>
        <v>BUDI SULISTIAWAN</v>
      </c>
      <c r="B2103" s="13" t="str">
        <f>MahasiswaTE!B2103</f>
        <v>41405110015    </v>
      </c>
      <c r="C2103" s="33">
        <f>MahasiswaTE!H2103</f>
        <v>2005</v>
      </c>
      <c r="D2103" s="13" t="str">
        <f>UPPER(MahasiswaTE!F2103)</f>
        <v>REGULER 2</v>
      </c>
      <c r="E2103" s="13" t="str">
        <f>UPPER(MahasiswaTE!G2103)</f>
        <v>D</v>
      </c>
      <c r="F2103" s="13" t="str">
        <f>UPPER(MahasiswaTE!I2103)</f>
        <v>MENTENG</v>
      </c>
      <c r="G2103" s="13" t="str">
        <f>UPPER(MahasiswaTE!E2103)</f>
        <v>D3</v>
      </c>
    </row>
    <row r="2104" spans="1:7" ht="15">
      <c r="A2104" s="13" t="str">
        <f>UPPER(MahasiswaTE!C2104)</f>
        <v>YUANSYAH SATYA</v>
      </c>
      <c r="B2104" s="13" t="str">
        <f>MahasiswaTE!B2104</f>
        <v>41405110016    </v>
      </c>
      <c r="C2104" s="33">
        <f>MahasiswaTE!H2104</f>
        <v>2005</v>
      </c>
      <c r="D2104" s="13" t="str">
        <f>UPPER(MahasiswaTE!F2104)</f>
        <v>REGULER 2</v>
      </c>
      <c r="E2104" s="13" t="str">
        <f>UPPER(MahasiswaTE!G2104)</f>
        <v>D</v>
      </c>
      <c r="F2104" s="13" t="str">
        <f>UPPER(MahasiswaTE!I2104)</f>
        <v>MERUYA</v>
      </c>
      <c r="G2104" s="13" t="str">
        <f>UPPER(MahasiswaTE!E2104)</f>
        <v>SMU</v>
      </c>
    </row>
    <row r="2105" spans="1:7" ht="15">
      <c r="A2105" s="13" t="str">
        <f>UPPER(MahasiswaTE!C2105)</f>
        <v>S HIDAYATULLAH</v>
      </c>
      <c r="B2105" s="13" t="str">
        <f>MahasiswaTE!B2105</f>
        <v>41405110017    </v>
      </c>
      <c r="C2105" s="33">
        <f>MahasiswaTE!H2105</f>
        <v>2005</v>
      </c>
      <c r="D2105" s="13" t="str">
        <f>UPPER(MahasiswaTE!F2105)</f>
        <v>REGULER 2</v>
      </c>
      <c r="E2105" s="13" t="str">
        <f>UPPER(MahasiswaTE!G2105)</f>
        <v>D</v>
      </c>
      <c r="F2105" s="13" t="str">
        <f>UPPER(MahasiswaTE!I2105)</f>
        <v>MENTENG</v>
      </c>
      <c r="G2105" s="13" t="str">
        <f>UPPER(MahasiswaTE!E2105)</f>
        <v>D3</v>
      </c>
    </row>
    <row r="2106" spans="1:7" ht="15">
      <c r="A2106" s="13" t="str">
        <f>UPPER(MahasiswaTE!C2106)</f>
        <v>IMRAN</v>
      </c>
      <c r="B2106" s="13" t="str">
        <f>MahasiswaTE!B2106</f>
        <v>41405110018    </v>
      </c>
      <c r="C2106" s="33">
        <f>MahasiswaTE!H2106</f>
        <v>2005</v>
      </c>
      <c r="D2106" s="13" t="str">
        <f>UPPER(MahasiswaTE!F2106)</f>
        <v>REGULER 2</v>
      </c>
      <c r="E2106" s="13" t="str">
        <f>UPPER(MahasiswaTE!G2106)</f>
        <v>D</v>
      </c>
      <c r="F2106" s="13" t="str">
        <f>UPPER(MahasiswaTE!I2106)</f>
        <v>MERUYA</v>
      </c>
      <c r="G2106" s="13" t="str">
        <f>UPPER(MahasiswaTE!E2106)</f>
        <v>SMU</v>
      </c>
    </row>
    <row r="2107" spans="1:7" ht="15">
      <c r="A2107" s="13" t="str">
        <f>UPPER(MahasiswaTE!C2107)</f>
        <v>CANDRA SAPUTRA</v>
      </c>
      <c r="B2107" s="13" t="str">
        <f>MahasiswaTE!B2107</f>
        <v>41405110019    </v>
      </c>
      <c r="C2107" s="33">
        <f>MahasiswaTE!H2107</f>
        <v>2005</v>
      </c>
      <c r="D2107" s="13" t="str">
        <f>UPPER(MahasiswaTE!F2107)</f>
        <v>REGULER 2</v>
      </c>
      <c r="E2107" s="13" t="str">
        <f>UPPER(MahasiswaTE!G2107)</f>
        <v>L</v>
      </c>
      <c r="F2107" s="13" t="str">
        <f>UPPER(MahasiswaTE!I2107)</f>
        <v>MERUYA</v>
      </c>
      <c r="G2107" s="13" t="str">
        <f>UPPER(MahasiswaTE!E2107)</f>
        <v>SMU</v>
      </c>
    </row>
    <row r="2108" spans="1:7" ht="15">
      <c r="A2108" s="13" t="str">
        <f>UPPER(MahasiswaTE!C2108)</f>
        <v>KRISNA KURNIA UTAMA</v>
      </c>
      <c r="B2108" s="13" t="str">
        <f>MahasiswaTE!B2108</f>
        <v>41405110020    </v>
      </c>
      <c r="C2108" s="33">
        <f>MahasiswaTE!H2108</f>
        <v>2005</v>
      </c>
      <c r="D2108" s="13" t="str">
        <f>UPPER(MahasiswaTE!F2108)</f>
        <v>REGULER 2</v>
      </c>
      <c r="E2108" s="13" t="str">
        <f>UPPER(MahasiswaTE!G2108)</f>
        <v>D</v>
      </c>
      <c r="F2108" s="13" t="str">
        <f>UPPER(MahasiswaTE!I2108)</f>
        <v>MENTENG</v>
      </c>
      <c r="G2108" s="13" t="str">
        <f>UPPER(MahasiswaTE!E2108)</f>
        <v>D3</v>
      </c>
    </row>
    <row r="2109" spans="1:7" ht="15">
      <c r="A2109" s="13" t="str">
        <f>UPPER(MahasiswaTE!C2109)</f>
        <v>SAMIRAH</v>
      </c>
      <c r="B2109" s="13" t="str">
        <f>MahasiswaTE!B2109</f>
        <v>41405110021    </v>
      </c>
      <c r="C2109" s="33">
        <f>MahasiswaTE!H2109</f>
        <v>2005</v>
      </c>
      <c r="D2109" s="13" t="str">
        <f>UPPER(MahasiswaTE!F2109)</f>
        <v>REGULER 2</v>
      </c>
      <c r="E2109" s="13" t="str">
        <f>UPPER(MahasiswaTE!G2109)</f>
        <v>L</v>
      </c>
      <c r="F2109" s="13" t="str">
        <f>UPPER(MahasiswaTE!I2109)</f>
        <v>MENTENG</v>
      </c>
      <c r="G2109" s="13" t="str">
        <f>UPPER(MahasiswaTE!E2109)</f>
        <v>D3</v>
      </c>
    </row>
    <row r="2110" spans="1:7" ht="15">
      <c r="A2110" s="13" t="str">
        <f>UPPER(MahasiswaTE!C2110)</f>
        <v>IWAN KURNIAWAN</v>
      </c>
      <c r="B2110" s="13" t="str">
        <f>MahasiswaTE!B2110</f>
        <v>41405110022    </v>
      </c>
      <c r="C2110" s="33">
        <f>MahasiswaTE!H2110</f>
        <v>2005</v>
      </c>
      <c r="D2110" s="13" t="str">
        <f>UPPER(MahasiswaTE!F2110)</f>
        <v>REGULER 2</v>
      </c>
      <c r="E2110" s="13" t="str">
        <f>UPPER(MahasiswaTE!G2110)</f>
        <v>L</v>
      </c>
      <c r="F2110" s="13" t="str">
        <f>UPPER(MahasiswaTE!I2110)</f>
        <v>MERUYA</v>
      </c>
      <c r="G2110" s="13" t="str">
        <f>UPPER(MahasiswaTE!E2110)</f>
        <v>SMU</v>
      </c>
    </row>
    <row r="2111" spans="1:7" ht="15">
      <c r="A2111" s="13" t="str">
        <f>UPPER(MahasiswaTE!C2111)</f>
        <v>DWI NARDI</v>
      </c>
      <c r="B2111" s="13" t="str">
        <f>MahasiswaTE!B2111</f>
        <v>41405110023    </v>
      </c>
      <c r="C2111" s="33">
        <f>MahasiswaTE!H2111</f>
        <v>2005</v>
      </c>
      <c r="D2111" s="13" t="str">
        <f>UPPER(MahasiswaTE!F2111)</f>
        <v>REGULER 2</v>
      </c>
      <c r="E2111" s="13" t="str">
        <f>UPPER(MahasiswaTE!G2111)</f>
        <v>L</v>
      </c>
      <c r="F2111" s="13" t="str">
        <f>UPPER(MahasiswaTE!I2111)</f>
        <v>MERUYA</v>
      </c>
      <c r="G2111" s="13" t="str">
        <f>UPPER(MahasiswaTE!E2111)</f>
        <v>SMU</v>
      </c>
    </row>
    <row r="2112" spans="1:7" ht="15">
      <c r="A2112" s="13" t="str">
        <f>UPPER(MahasiswaTE!C2112)</f>
        <v>VICTOR PANJAITAN</v>
      </c>
      <c r="B2112" s="13" t="str">
        <f>MahasiswaTE!B2112</f>
        <v>41405110024    </v>
      </c>
      <c r="C2112" s="33">
        <f>MahasiswaTE!H2112</f>
        <v>2005</v>
      </c>
      <c r="D2112" s="13" t="str">
        <f>UPPER(MahasiswaTE!F2112)</f>
        <v>REGULER 2</v>
      </c>
      <c r="E2112" s="13" t="str">
        <f>UPPER(MahasiswaTE!G2112)</f>
        <v>D</v>
      </c>
      <c r="F2112" s="13" t="str">
        <f>UPPER(MahasiswaTE!I2112)</f>
        <v>MERUYA</v>
      </c>
      <c r="G2112" s="13" t="str">
        <f>UPPER(MahasiswaTE!E2112)</f>
        <v>D3</v>
      </c>
    </row>
    <row r="2113" spans="1:7" ht="15">
      <c r="A2113" s="13" t="str">
        <f>UPPER(MahasiswaTE!C2113)</f>
        <v>NANA JUANA</v>
      </c>
      <c r="B2113" s="13" t="str">
        <f>MahasiswaTE!B2113</f>
        <v>41405110025    </v>
      </c>
      <c r="C2113" s="33">
        <f>MahasiswaTE!H2113</f>
        <v>2005</v>
      </c>
      <c r="D2113" s="13" t="str">
        <f>UPPER(MahasiswaTE!F2113)</f>
        <v>REGULER 2</v>
      </c>
      <c r="E2113" s="13" t="str">
        <f>UPPER(MahasiswaTE!G2113)</f>
        <v>D</v>
      </c>
      <c r="F2113" s="13" t="str">
        <f>UPPER(MahasiswaTE!I2113)</f>
        <v>MERUYA</v>
      </c>
      <c r="G2113" s="13" t="str">
        <f>UPPER(MahasiswaTE!E2113)</f>
        <v>SMU</v>
      </c>
    </row>
    <row r="2114" spans="1:7" ht="15">
      <c r="A2114" s="13" t="str">
        <f>UPPER(MahasiswaTE!C2114)</f>
        <v>RIWAN SATRIA</v>
      </c>
      <c r="B2114" s="13" t="str">
        <f>MahasiswaTE!B2114</f>
        <v>41405110026    </v>
      </c>
      <c r="C2114" s="33">
        <f>MahasiswaTE!H2114</f>
        <v>2005</v>
      </c>
      <c r="D2114" s="13" t="str">
        <f>UPPER(MahasiswaTE!F2114)</f>
        <v>REGULER 2</v>
      </c>
      <c r="E2114" s="13" t="str">
        <f>UPPER(MahasiswaTE!G2114)</f>
        <v>L</v>
      </c>
      <c r="F2114" s="13" t="str">
        <f>UPPER(MahasiswaTE!I2114)</f>
        <v>MERUYA</v>
      </c>
      <c r="G2114" s="13" t="str">
        <f>UPPER(MahasiswaTE!E2114)</f>
        <v>SMU</v>
      </c>
    </row>
    <row r="2115" spans="1:7" ht="15">
      <c r="A2115" s="13" t="str">
        <f>UPPER(MahasiswaTE!C2115)</f>
        <v>RUDI MULYADI</v>
      </c>
      <c r="B2115" s="13" t="str">
        <f>MahasiswaTE!B2115</f>
        <v>41405110027    </v>
      </c>
      <c r="C2115" s="33">
        <f>MahasiswaTE!H2115</f>
        <v>2005</v>
      </c>
      <c r="D2115" s="13" t="str">
        <f>UPPER(MahasiswaTE!F2115)</f>
        <v>REGULER 2</v>
      </c>
      <c r="E2115" s="13" t="str">
        <f>UPPER(MahasiswaTE!G2115)</f>
        <v>L</v>
      </c>
      <c r="F2115" s="13" t="str">
        <f>UPPER(MahasiswaTE!I2115)</f>
        <v>MERUYA</v>
      </c>
      <c r="G2115" s="13" t="str">
        <f>UPPER(MahasiswaTE!E2115)</f>
        <v>SMU</v>
      </c>
    </row>
    <row r="2116" spans="1:7" ht="15">
      <c r="A2116" s="13" t="str">
        <f>UPPER(MahasiswaTE!C2116)</f>
        <v>HENTRY EKO KRISDIYANTO</v>
      </c>
      <c r="B2116" s="13" t="str">
        <f>MahasiswaTE!B2116</f>
        <v>41405110028    </v>
      </c>
      <c r="C2116" s="33">
        <f>MahasiswaTE!H2116</f>
        <v>2005</v>
      </c>
      <c r="D2116" s="13" t="str">
        <f>UPPER(MahasiswaTE!F2116)</f>
        <v>REGULER 2</v>
      </c>
      <c r="E2116" s="13" t="str">
        <f>UPPER(MahasiswaTE!G2116)</f>
        <v>L</v>
      </c>
      <c r="F2116" s="13" t="str">
        <f>UPPER(MahasiswaTE!I2116)</f>
        <v>MERUYA</v>
      </c>
      <c r="G2116" s="13" t="str">
        <f>UPPER(MahasiswaTE!E2116)</f>
        <v>SMU</v>
      </c>
    </row>
    <row r="2117" spans="1:7" ht="15">
      <c r="A2117" s="13" t="str">
        <f>UPPER(MahasiswaTE!C2117)</f>
        <v>THAUFIK WAHYU HIDAYAT</v>
      </c>
      <c r="B2117" s="13" t="str">
        <f>MahasiswaTE!B2117</f>
        <v>41405110029    </v>
      </c>
      <c r="C2117" s="33">
        <f>MahasiswaTE!H2117</f>
        <v>2005</v>
      </c>
      <c r="D2117" s="13" t="str">
        <f>UPPER(MahasiswaTE!F2117)</f>
        <v>REGULER 2</v>
      </c>
      <c r="E2117" s="13" t="str">
        <f>UPPER(MahasiswaTE!G2117)</f>
        <v>L</v>
      </c>
      <c r="F2117" s="13" t="str">
        <f>UPPER(MahasiswaTE!I2117)</f>
        <v>MERUYA</v>
      </c>
      <c r="G2117" s="13" t="str">
        <f>UPPER(MahasiswaTE!E2117)</f>
        <v>SMU</v>
      </c>
    </row>
    <row r="2118" spans="1:7" ht="15">
      <c r="A2118" s="13" t="str">
        <f>UPPER(MahasiswaTE!C2118)</f>
        <v>ADI SUTRISNA</v>
      </c>
      <c r="B2118" s="13" t="str">
        <f>MahasiswaTE!B2118</f>
        <v>41405110030    </v>
      </c>
      <c r="C2118" s="33">
        <f>MahasiswaTE!H2118</f>
        <v>2005</v>
      </c>
      <c r="D2118" s="13" t="str">
        <f>UPPER(MahasiswaTE!F2118)</f>
        <v>REGULER 2</v>
      </c>
      <c r="E2118" s="13" t="str">
        <f>UPPER(MahasiswaTE!G2118)</f>
        <v>D</v>
      </c>
      <c r="F2118" s="13" t="str">
        <f>UPPER(MahasiswaTE!I2118)</f>
        <v>MERUYA</v>
      </c>
      <c r="G2118" s="13" t="str">
        <f>UPPER(MahasiswaTE!E2118)</f>
        <v>D3</v>
      </c>
    </row>
    <row r="2119" spans="1:7" ht="15">
      <c r="A2119" s="13" t="str">
        <f>UPPER(MahasiswaTE!C2119)</f>
        <v>IDA A KUSUMAWATI</v>
      </c>
      <c r="B2119" s="13" t="str">
        <f>MahasiswaTE!B2119</f>
        <v>41405110031    </v>
      </c>
      <c r="C2119" s="33">
        <f>MahasiswaTE!H2119</f>
        <v>2005</v>
      </c>
      <c r="D2119" s="13" t="str">
        <f>UPPER(MahasiswaTE!F2119)</f>
        <v>REGULER 2</v>
      </c>
      <c r="E2119" s="13" t="str">
        <f>UPPER(MahasiswaTE!G2119)</f>
        <v>M</v>
      </c>
      <c r="F2119" s="13" t="str">
        <f>UPPER(MahasiswaTE!I2119)</f>
        <v>MENTENG</v>
      </c>
      <c r="G2119" s="13" t="str">
        <f>UPPER(MahasiswaTE!E2119)</f>
        <v>D3</v>
      </c>
    </row>
    <row r="2120" spans="1:7" ht="15">
      <c r="A2120" s="13" t="str">
        <f>UPPER(MahasiswaTE!C2120)</f>
        <v>EDMON FARWISTIA</v>
      </c>
      <c r="B2120" s="13" t="str">
        <f>MahasiswaTE!B2120</f>
        <v>41405110032    </v>
      </c>
      <c r="C2120" s="33">
        <f>MahasiswaTE!H2120</f>
        <v>2005</v>
      </c>
      <c r="D2120" s="13" t="str">
        <f>UPPER(MahasiswaTE!F2120)</f>
        <v>REGULER 2</v>
      </c>
      <c r="E2120" s="13" t="str">
        <f>UPPER(MahasiswaTE!G2120)</f>
        <v>M</v>
      </c>
      <c r="F2120" s="13" t="str">
        <f>UPPER(MahasiswaTE!I2120)</f>
        <v>MERUYA</v>
      </c>
      <c r="G2120" s="13" t="str">
        <f>UPPER(MahasiswaTE!E2120)</f>
        <v>D3</v>
      </c>
    </row>
    <row r="2121" spans="1:7" ht="15">
      <c r="A2121" s="13" t="str">
        <f>UPPER(MahasiswaTE!C2121)</f>
        <v>UMAR HANAFI</v>
      </c>
      <c r="B2121" s="13" t="str">
        <f>MahasiswaTE!B2121</f>
        <v>41405110033    </v>
      </c>
      <c r="C2121" s="33">
        <f>MahasiswaTE!H2121</f>
        <v>2005</v>
      </c>
      <c r="D2121" s="13" t="str">
        <f>UPPER(MahasiswaTE!F2121)</f>
        <v>REGULER 2</v>
      </c>
      <c r="E2121" s="13" t="str">
        <f>UPPER(MahasiswaTE!G2121)</f>
        <v>L</v>
      </c>
      <c r="F2121" s="13" t="str">
        <f>UPPER(MahasiswaTE!I2121)</f>
        <v>MERUYA</v>
      </c>
      <c r="G2121" s="13" t="str">
        <f>UPPER(MahasiswaTE!E2121)</f>
        <v>D3</v>
      </c>
    </row>
    <row r="2122" spans="1:7" ht="15">
      <c r="A2122" s="13" t="str">
        <f>UPPER(MahasiswaTE!C2122)</f>
        <v>NUNING RINA MUSTIJA</v>
      </c>
      <c r="B2122" s="13" t="str">
        <f>MahasiswaTE!B2122</f>
        <v>41405110034    </v>
      </c>
      <c r="C2122" s="33">
        <f>MahasiswaTE!H2122</f>
        <v>2005</v>
      </c>
      <c r="D2122" s="13" t="str">
        <f>UPPER(MahasiswaTE!F2122)</f>
        <v>REGULER 2</v>
      </c>
      <c r="E2122" s="13" t="str">
        <f>UPPER(MahasiswaTE!G2122)</f>
        <v>D</v>
      </c>
      <c r="F2122" s="13" t="str">
        <f>UPPER(MahasiswaTE!I2122)</f>
        <v>MERUYA</v>
      </c>
      <c r="G2122" s="13" t="str">
        <f>UPPER(MahasiswaTE!E2122)</f>
        <v>SMU</v>
      </c>
    </row>
    <row r="2123" spans="1:7" ht="15">
      <c r="A2123" s="13" t="str">
        <f>UPPER(MahasiswaTE!C2123)</f>
        <v>DENI SETIAWAN</v>
      </c>
      <c r="B2123" s="13" t="str">
        <f>MahasiswaTE!B2123</f>
        <v>41405110035    </v>
      </c>
      <c r="C2123" s="33">
        <f>MahasiswaTE!H2123</f>
        <v>2005</v>
      </c>
      <c r="D2123" s="13" t="str">
        <f>UPPER(MahasiswaTE!F2123)</f>
        <v>REGULER 2</v>
      </c>
      <c r="E2123" s="13" t="str">
        <f>UPPER(MahasiswaTE!G2123)</f>
        <v>D</v>
      </c>
      <c r="F2123" s="13" t="str">
        <f>UPPER(MahasiswaTE!I2123)</f>
        <v>MENTENG</v>
      </c>
      <c r="G2123" s="13" t="str">
        <f>UPPER(MahasiswaTE!E2123)</f>
        <v>D3</v>
      </c>
    </row>
    <row r="2124" spans="1:7" ht="15">
      <c r="A2124" s="13" t="str">
        <f>UPPER(MahasiswaTE!C2124)</f>
        <v>IBNU FAJAR</v>
      </c>
      <c r="B2124" s="13" t="str">
        <f>MahasiswaTE!B2124</f>
        <v>41405110036    </v>
      </c>
      <c r="C2124" s="33">
        <f>MahasiswaTE!H2124</f>
        <v>2005</v>
      </c>
      <c r="D2124" s="13" t="str">
        <f>UPPER(MahasiswaTE!F2124)</f>
        <v>REGULER 2</v>
      </c>
      <c r="E2124" s="13" t="str">
        <f>UPPER(MahasiswaTE!G2124)</f>
        <v>L</v>
      </c>
      <c r="F2124" s="13" t="str">
        <f>UPPER(MahasiswaTE!I2124)</f>
        <v>MERUYA</v>
      </c>
      <c r="G2124" s="13" t="str">
        <f>UPPER(MahasiswaTE!E2124)</f>
        <v>SMU</v>
      </c>
    </row>
    <row r="2125" spans="1:7" ht="15">
      <c r="A2125" s="13" t="str">
        <f>UPPER(MahasiswaTE!C2125)</f>
        <v>DIYAN ADIPRIYANA</v>
      </c>
      <c r="B2125" s="13" t="str">
        <f>MahasiswaTE!B2125</f>
        <v>41405110037    </v>
      </c>
      <c r="C2125" s="33">
        <f>MahasiswaTE!H2125</f>
        <v>2005</v>
      </c>
      <c r="D2125" s="13" t="str">
        <f>UPPER(MahasiswaTE!F2125)</f>
        <v>REGULER 2</v>
      </c>
      <c r="E2125" s="13" t="str">
        <f>UPPER(MahasiswaTE!G2125)</f>
        <v>D</v>
      </c>
      <c r="F2125" s="13" t="str">
        <f>UPPER(MahasiswaTE!I2125)</f>
        <v>MERUYA</v>
      </c>
      <c r="G2125" s="13" t="str">
        <f>UPPER(MahasiswaTE!E2125)</f>
        <v>SMU</v>
      </c>
    </row>
    <row r="2126" spans="1:7" ht="15">
      <c r="A2126" s="13" t="str">
        <f>UPPER(MahasiswaTE!C2126)</f>
        <v>CHARLES TRISURYANTO BATARA</v>
      </c>
      <c r="B2126" s="13" t="str">
        <f>MahasiswaTE!B2126</f>
        <v>41405110038    </v>
      </c>
      <c r="C2126" s="33">
        <f>MahasiswaTE!H2126</f>
        <v>2005</v>
      </c>
      <c r="D2126" s="13" t="str">
        <f>UPPER(MahasiswaTE!F2126)</f>
        <v>REGULER 2</v>
      </c>
      <c r="E2126" s="13" t="str">
        <f>UPPER(MahasiswaTE!G2126)</f>
        <v>D</v>
      </c>
      <c r="F2126" s="13" t="str">
        <f>UPPER(MahasiswaTE!I2126)</f>
        <v>MERUYA</v>
      </c>
      <c r="G2126" s="13" t="str">
        <f>UPPER(MahasiswaTE!E2126)</f>
        <v>D3</v>
      </c>
    </row>
    <row r="2127" spans="1:7" ht="15">
      <c r="A2127" s="13" t="str">
        <f>UPPER(MahasiswaTE!C2127)</f>
        <v>ANDRI WAHYUDI</v>
      </c>
      <c r="B2127" s="13" t="str">
        <f>MahasiswaTE!B2127</f>
        <v>41405110039    </v>
      </c>
      <c r="C2127" s="33">
        <f>MahasiswaTE!H2127</f>
        <v>2005</v>
      </c>
      <c r="D2127" s="13" t="str">
        <f>UPPER(MahasiswaTE!F2127)</f>
        <v>REGULER 2</v>
      </c>
      <c r="E2127" s="13" t="str">
        <f>UPPER(MahasiswaTE!G2127)</f>
        <v>D</v>
      </c>
      <c r="F2127" s="13" t="str">
        <f>UPPER(MahasiswaTE!I2127)</f>
        <v>MERUYA</v>
      </c>
      <c r="G2127" s="13" t="str">
        <f>UPPER(MahasiswaTE!E2127)</f>
        <v>SMU</v>
      </c>
    </row>
    <row r="2128" spans="1:7" ht="15">
      <c r="A2128" s="13" t="str">
        <f>UPPER(MahasiswaTE!C2128)</f>
        <v>AGUS SAFRUDIN</v>
      </c>
      <c r="B2128" s="13" t="str">
        <f>MahasiswaTE!B2128</f>
        <v>41405110040    </v>
      </c>
      <c r="C2128" s="33">
        <f>MahasiswaTE!H2128</f>
        <v>2005</v>
      </c>
      <c r="D2128" s="13" t="str">
        <f>UPPER(MahasiswaTE!F2128)</f>
        <v>REGULER 2</v>
      </c>
      <c r="E2128" s="13" t="str">
        <f>UPPER(MahasiswaTE!G2128)</f>
        <v>L</v>
      </c>
      <c r="F2128" s="13" t="str">
        <f>UPPER(MahasiswaTE!I2128)</f>
        <v>MERUYA</v>
      </c>
      <c r="G2128" s="13" t="str">
        <f>UPPER(MahasiswaTE!E2128)</f>
        <v>SMU</v>
      </c>
    </row>
    <row r="2129" spans="1:7" ht="15">
      <c r="A2129" s="13" t="str">
        <f>UPPER(MahasiswaTE!C2129)</f>
        <v>AGUS WIJAYANTO</v>
      </c>
      <c r="B2129" s="13" t="str">
        <f>MahasiswaTE!B2129</f>
        <v>41405110041    </v>
      </c>
      <c r="C2129" s="33">
        <f>MahasiswaTE!H2129</f>
        <v>2005</v>
      </c>
      <c r="D2129" s="13" t="str">
        <f>UPPER(MahasiswaTE!F2129)</f>
        <v>REGULER 2</v>
      </c>
      <c r="E2129" s="13" t="str">
        <f>UPPER(MahasiswaTE!G2129)</f>
        <v>D</v>
      </c>
      <c r="F2129" s="13" t="str">
        <f>UPPER(MahasiswaTE!I2129)</f>
        <v>MERUYA</v>
      </c>
      <c r="G2129" s="13" t="str">
        <f>UPPER(MahasiswaTE!E2129)</f>
        <v>SMU</v>
      </c>
    </row>
    <row r="2130" spans="1:7" ht="15">
      <c r="A2130" s="13" t="str">
        <f>UPPER(MahasiswaTE!C2130)</f>
        <v>IRAWAN EFENDI</v>
      </c>
      <c r="B2130" s="13" t="str">
        <f>MahasiswaTE!B2130</f>
        <v>41405110042    </v>
      </c>
      <c r="C2130" s="33">
        <f>MahasiswaTE!H2130</f>
        <v>2005</v>
      </c>
      <c r="D2130" s="13" t="str">
        <f>UPPER(MahasiswaTE!F2130)</f>
        <v>REGULER 2</v>
      </c>
      <c r="E2130" s="13" t="str">
        <f>UPPER(MahasiswaTE!G2130)</f>
        <v>L</v>
      </c>
      <c r="F2130" s="13" t="str">
        <f>UPPER(MahasiswaTE!I2130)</f>
        <v>MERUYA</v>
      </c>
      <c r="G2130" s="13" t="str">
        <f>UPPER(MahasiswaTE!E2130)</f>
        <v>SMU</v>
      </c>
    </row>
    <row r="2131" spans="1:7" ht="15">
      <c r="A2131" s="13" t="str">
        <f>UPPER(MahasiswaTE!C2131)</f>
        <v>AGUNG EKA PUTRA</v>
      </c>
      <c r="B2131" s="13" t="str">
        <f>MahasiswaTE!B2131</f>
        <v>41405110043    </v>
      </c>
      <c r="C2131" s="33">
        <f>MahasiswaTE!H2131</f>
        <v>2005</v>
      </c>
      <c r="D2131" s="13" t="str">
        <f>UPPER(MahasiswaTE!F2131)</f>
        <v>REGULER 2</v>
      </c>
      <c r="E2131" s="13" t="str">
        <f>UPPER(MahasiswaTE!G2131)</f>
        <v>L</v>
      </c>
      <c r="F2131" s="13" t="str">
        <f>UPPER(MahasiswaTE!I2131)</f>
        <v>MENTENG</v>
      </c>
      <c r="G2131" s="13" t="str">
        <f>UPPER(MahasiswaTE!E2131)</f>
        <v>D3</v>
      </c>
    </row>
    <row r="2132" spans="1:7" ht="15">
      <c r="A2132" s="13" t="str">
        <f>UPPER(MahasiswaTE!C2132)</f>
        <v>FERRY FEBRIAN</v>
      </c>
      <c r="B2132" s="13" t="str">
        <f>MahasiswaTE!B2132</f>
        <v>41405110044    </v>
      </c>
      <c r="C2132" s="33">
        <f>MahasiswaTE!H2132</f>
        <v>2005</v>
      </c>
      <c r="D2132" s="13" t="str">
        <f>UPPER(MahasiswaTE!F2132)</f>
        <v>REGULER 2</v>
      </c>
      <c r="E2132" s="13" t="str">
        <f>UPPER(MahasiswaTE!G2132)</f>
        <v>L</v>
      </c>
      <c r="F2132" s="13" t="str">
        <f>UPPER(MahasiswaTE!I2132)</f>
        <v>MERUYA</v>
      </c>
      <c r="G2132" s="13" t="str">
        <f>UPPER(MahasiswaTE!E2132)</f>
        <v>SMU</v>
      </c>
    </row>
    <row r="2133" spans="1:7" ht="15">
      <c r="A2133" s="13" t="str">
        <f>UPPER(MahasiswaTE!C2133)</f>
        <v>HADY SURYADINATA</v>
      </c>
      <c r="B2133" s="13" t="str">
        <f>MahasiswaTE!B2133</f>
        <v>41405110045    </v>
      </c>
      <c r="C2133" s="33">
        <f>MahasiswaTE!H2133</f>
        <v>2005</v>
      </c>
      <c r="D2133" s="13" t="str">
        <f>UPPER(MahasiswaTE!F2133)</f>
        <v>REGULER 2</v>
      </c>
      <c r="E2133" s="13" t="str">
        <f>UPPER(MahasiswaTE!G2133)</f>
        <v>L</v>
      </c>
      <c r="F2133" s="13" t="str">
        <f>UPPER(MahasiswaTE!I2133)</f>
        <v>MERUYA</v>
      </c>
      <c r="G2133" s="13" t="str">
        <f>UPPER(MahasiswaTE!E2133)</f>
        <v>SMU</v>
      </c>
    </row>
    <row r="2134" spans="1:7" ht="15">
      <c r="A2134" s="13" t="str">
        <f>UPPER(MahasiswaTE!C2134)</f>
        <v>SYASRO WIHARJA</v>
      </c>
      <c r="B2134" s="13" t="str">
        <f>MahasiswaTE!B2134</f>
        <v>41405110046    </v>
      </c>
      <c r="C2134" s="33">
        <f>MahasiswaTE!H2134</f>
        <v>2005</v>
      </c>
      <c r="D2134" s="13" t="str">
        <f>UPPER(MahasiswaTE!F2134)</f>
        <v>REGULER 2</v>
      </c>
      <c r="E2134" s="13" t="str">
        <f>UPPER(MahasiswaTE!G2134)</f>
        <v>D</v>
      </c>
      <c r="F2134" s="13" t="str">
        <f>UPPER(MahasiswaTE!I2134)</f>
        <v>MERUYA</v>
      </c>
      <c r="G2134" s="13" t="str">
        <f>UPPER(MahasiswaTE!E2134)</f>
        <v>SMU</v>
      </c>
    </row>
    <row r="2135" spans="1:7" ht="15">
      <c r="A2135" s="13" t="str">
        <f>UPPER(MahasiswaTE!C2135)</f>
        <v>ACHMAD MACHMUDI</v>
      </c>
      <c r="B2135" s="13" t="str">
        <f>MahasiswaTE!B2135</f>
        <v>41405110047    </v>
      </c>
      <c r="C2135" s="33">
        <f>MahasiswaTE!H2135</f>
        <v>2005</v>
      </c>
      <c r="D2135" s="13" t="str">
        <f>UPPER(MahasiswaTE!F2135)</f>
        <v>REGULER 2</v>
      </c>
      <c r="E2135" s="13" t="str">
        <f>UPPER(MahasiswaTE!G2135)</f>
        <v>L</v>
      </c>
      <c r="F2135" s="13" t="str">
        <f>UPPER(MahasiswaTE!I2135)</f>
        <v>MERUYA</v>
      </c>
      <c r="G2135" s="13" t="str">
        <f>UPPER(MahasiswaTE!E2135)</f>
        <v>D3</v>
      </c>
    </row>
    <row r="2136" spans="1:7" ht="15">
      <c r="A2136" s="13" t="str">
        <f>UPPER(MahasiswaTE!C2136)</f>
        <v>SYAMSU</v>
      </c>
      <c r="B2136" s="13" t="str">
        <f>MahasiswaTE!B2136</f>
        <v>41405110048    </v>
      </c>
      <c r="C2136" s="33">
        <f>MahasiswaTE!H2136</f>
        <v>2005</v>
      </c>
      <c r="D2136" s="13" t="str">
        <f>UPPER(MahasiswaTE!F2136)</f>
        <v>REGULER 2</v>
      </c>
      <c r="E2136" s="13" t="str">
        <f>UPPER(MahasiswaTE!G2136)</f>
        <v>M</v>
      </c>
      <c r="F2136" s="13" t="str">
        <f>UPPER(MahasiswaTE!I2136)</f>
        <v>MERUYA</v>
      </c>
      <c r="G2136" s="13" t="str">
        <f>UPPER(MahasiswaTE!E2136)</f>
        <v>SMU</v>
      </c>
    </row>
    <row r="2137" spans="1:7" ht="15">
      <c r="A2137" s="13" t="str">
        <f>UPPER(MahasiswaTE!C2137)</f>
        <v>ZULFAHMI</v>
      </c>
      <c r="B2137" s="13" t="str">
        <f>MahasiswaTE!B2137</f>
        <v>41405110049    </v>
      </c>
      <c r="C2137" s="33">
        <f>MahasiswaTE!H2137</f>
        <v>2005</v>
      </c>
      <c r="D2137" s="13" t="str">
        <f>UPPER(MahasiswaTE!F2137)</f>
        <v>REGULER 2</v>
      </c>
      <c r="E2137" s="13" t="str">
        <f>UPPER(MahasiswaTE!G2137)</f>
        <v>L</v>
      </c>
      <c r="F2137" s="13" t="str">
        <f>UPPER(MahasiswaTE!I2137)</f>
        <v>MERUYA</v>
      </c>
      <c r="G2137" s="13" t="str">
        <f>UPPER(MahasiswaTE!E2137)</f>
        <v>SMU</v>
      </c>
    </row>
    <row r="2138" spans="1:7" ht="15">
      <c r="A2138" s="13" t="str">
        <f>UPPER(MahasiswaTE!C2138)</f>
        <v>JUNJUNG PUJI SUGIARTO GULTOM</v>
      </c>
      <c r="B2138" s="13" t="str">
        <f>MahasiswaTE!B2138</f>
        <v>41405110050    </v>
      </c>
      <c r="C2138" s="33">
        <f>MahasiswaTE!H2138</f>
        <v>2005</v>
      </c>
      <c r="D2138" s="13" t="str">
        <f>UPPER(MahasiswaTE!F2138)</f>
        <v>REGULER 2</v>
      </c>
      <c r="E2138" s="13" t="str">
        <f>UPPER(MahasiswaTE!G2138)</f>
        <v>L</v>
      </c>
      <c r="F2138" s="13" t="str">
        <f>UPPER(MahasiswaTE!I2138)</f>
        <v>MENTENG</v>
      </c>
      <c r="G2138" s="13" t="str">
        <f>UPPER(MahasiswaTE!E2138)</f>
        <v>D3</v>
      </c>
    </row>
    <row r="2139" spans="1:7" ht="15">
      <c r="A2139" s="13" t="str">
        <f>UPPER(MahasiswaTE!C2139)</f>
        <v>ADI HENDRY</v>
      </c>
      <c r="B2139" s="13" t="str">
        <f>MahasiswaTE!B2139</f>
        <v>41405110051    </v>
      </c>
      <c r="C2139" s="33">
        <f>MahasiswaTE!H2139</f>
        <v>2005</v>
      </c>
      <c r="D2139" s="13" t="str">
        <f>UPPER(MahasiswaTE!F2139)</f>
        <v>REGULER 2</v>
      </c>
      <c r="E2139" s="13" t="str">
        <f>UPPER(MahasiswaTE!G2139)</f>
        <v>D</v>
      </c>
      <c r="F2139" s="13" t="str">
        <f>UPPER(MahasiswaTE!I2139)</f>
        <v>MENTENG</v>
      </c>
      <c r="G2139" s="13" t="str">
        <f>UPPER(MahasiswaTE!E2139)</f>
        <v>D3</v>
      </c>
    </row>
    <row r="2140" spans="1:7" ht="15">
      <c r="A2140" s="13" t="str">
        <f>UPPER(MahasiswaTE!C2140)</f>
        <v>DODY ISNA AMIJAYA</v>
      </c>
      <c r="B2140" s="13" t="str">
        <f>MahasiswaTE!B2140</f>
        <v>41405110052    </v>
      </c>
      <c r="C2140" s="33">
        <f>MahasiswaTE!H2140</f>
        <v>2005</v>
      </c>
      <c r="D2140" s="13" t="str">
        <f>UPPER(MahasiswaTE!F2140)</f>
        <v>REGULER 2</v>
      </c>
      <c r="E2140" s="13" t="str">
        <f>UPPER(MahasiswaTE!G2140)</f>
        <v>D</v>
      </c>
      <c r="F2140" s="13" t="str">
        <f>UPPER(MahasiswaTE!I2140)</f>
        <v>MERUYA</v>
      </c>
      <c r="G2140" s="13" t="str">
        <f>UPPER(MahasiswaTE!E2140)</f>
        <v>D3</v>
      </c>
    </row>
    <row r="2141" spans="1:7" ht="15">
      <c r="A2141" s="13" t="str">
        <f>UPPER(MahasiswaTE!C2141)</f>
        <v>AHAN AFIAN</v>
      </c>
      <c r="B2141" s="13" t="str">
        <f>MahasiswaTE!B2141</f>
        <v>41405110053    </v>
      </c>
      <c r="C2141" s="33">
        <f>MahasiswaTE!H2141</f>
        <v>2005</v>
      </c>
      <c r="D2141" s="13" t="str">
        <f>UPPER(MahasiswaTE!F2141)</f>
        <v>REGULER 2</v>
      </c>
      <c r="E2141" s="13" t="str">
        <f>UPPER(MahasiswaTE!G2141)</f>
        <v>M</v>
      </c>
      <c r="F2141" s="13" t="str">
        <f>UPPER(MahasiswaTE!I2141)</f>
        <v>MERUYA</v>
      </c>
      <c r="G2141" s="13" t="str">
        <f>UPPER(MahasiswaTE!E2141)</f>
        <v>SMU</v>
      </c>
    </row>
    <row r="2142" spans="1:7" ht="15">
      <c r="A2142" s="13" t="str">
        <f>UPPER(MahasiswaTE!C2142)</f>
        <v>YUSUF TANJIRI</v>
      </c>
      <c r="B2142" s="13" t="str">
        <f>MahasiswaTE!B2142</f>
        <v>41405110054    </v>
      </c>
      <c r="C2142" s="33">
        <f>MahasiswaTE!H2142</f>
        <v>2005</v>
      </c>
      <c r="D2142" s="13" t="str">
        <f>UPPER(MahasiswaTE!F2142)</f>
        <v>REGULER 2</v>
      </c>
      <c r="E2142" s="13" t="str">
        <f>UPPER(MahasiswaTE!G2142)</f>
        <v>D</v>
      </c>
      <c r="F2142" s="13" t="str">
        <f>UPPER(MahasiswaTE!I2142)</f>
        <v>MERUYA</v>
      </c>
      <c r="G2142" s="13" t="str">
        <f>UPPER(MahasiswaTE!E2142)</f>
        <v>SMU</v>
      </c>
    </row>
    <row r="2143" spans="1:7" ht="15">
      <c r="A2143" s="13" t="str">
        <f>UPPER(MahasiswaTE!C2143)</f>
        <v>PURWATI RAHAYU</v>
      </c>
      <c r="B2143" s="13" t="str">
        <f>MahasiswaTE!B2143</f>
        <v>41405110055    </v>
      </c>
      <c r="C2143" s="33">
        <f>MahasiswaTE!H2143</f>
        <v>2005</v>
      </c>
      <c r="D2143" s="13" t="str">
        <f>UPPER(MahasiswaTE!F2143)</f>
        <v>REGULER 2</v>
      </c>
      <c r="E2143" s="13" t="str">
        <f>UPPER(MahasiswaTE!G2143)</f>
        <v>D</v>
      </c>
      <c r="F2143" s="13" t="str">
        <f>UPPER(MahasiswaTE!I2143)</f>
        <v>MENTENG</v>
      </c>
      <c r="G2143" s="13" t="str">
        <f>UPPER(MahasiswaTE!E2143)</f>
        <v>SMU</v>
      </c>
    </row>
    <row r="2144" spans="1:7" ht="15">
      <c r="A2144" s="13" t="str">
        <f>UPPER(MahasiswaTE!C2144)</f>
        <v>MOHAMAD RIZKY ADI NUGROHO</v>
      </c>
      <c r="B2144" s="13" t="str">
        <f>MahasiswaTE!B2144</f>
        <v>41405110056    </v>
      </c>
      <c r="C2144" s="33">
        <f>MahasiswaTE!H2144</f>
        <v>2005</v>
      </c>
      <c r="D2144" s="13" t="str">
        <f>UPPER(MahasiswaTE!F2144)</f>
        <v>REGULER 2</v>
      </c>
      <c r="E2144" s="13" t="str">
        <f>UPPER(MahasiswaTE!G2144)</f>
        <v>L</v>
      </c>
      <c r="F2144" s="13" t="str">
        <f>UPPER(MahasiswaTE!I2144)</f>
        <v>MENTENG</v>
      </c>
      <c r="G2144" s="13" t="str">
        <f>UPPER(MahasiswaTE!E2144)</f>
        <v>D3</v>
      </c>
    </row>
    <row r="2145" spans="1:7" ht="15">
      <c r="A2145" s="13" t="str">
        <f>UPPER(MahasiswaTE!C2145)</f>
        <v>BUDI PRATAMA</v>
      </c>
      <c r="B2145" s="13" t="str">
        <f>MahasiswaTE!B2145</f>
        <v>41405110057    </v>
      </c>
      <c r="C2145" s="33">
        <f>MahasiswaTE!H2145</f>
        <v>2005</v>
      </c>
      <c r="D2145" s="13" t="str">
        <f>UPPER(MahasiswaTE!F2145)</f>
        <v>REGULER 2</v>
      </c>
      <c r="E2145" s="13" t="str">
        <f>UPPER(MahasiswaTE!G2145)</f>
        <v>D</v>
      </c>
      <c r="F2145" s="13" t="str">
        <f>UPPER(MahasiswaTE!I2145)</f>
        <v>MERUYA</v>
      </c>
      <c r="G2145" s="13" t="str">
        <f>UPPER(MahasiswaTE!E2145)</f>
        <v>SMU</v>
      </c>
    </row>
    <row r="2146" spans="1:7" ht="15">
      <c r="A2146" s="13" t="str">
        <f>UPPER(MahasiswaTE!C2146)</f>
        <v>MUHAMMAD NURDIN</v>
      </c>
      <c r="B2146" s="13" t="str">
        <f>MahasiswaTE!B2146</f>
        <v>41405110058    </v>
      </c>
      <c r="C2146" s="33">
        <f>MahasiswaTE!H2146</f>
        <v>2005</v>
      </c>
      <c r="D2146" s="13" t="str">
        <f>UPPER(MahasiswaTE!F2146)</f>
        <v>REGULER 2</v>
      </c>
      <c r="E2146" s="13" t="str">
        <f>UPPER(MahasiswaTE!G2146)</f>
        <v>L</v>
      </c>
      <c r="F2146" s="13" t="str">
        <f>UPPER(MahasiswaTE!I2146)</f>
        <v>MENTENG</v>
      </c>
      <c r="G2146" s="13" t="str">
        <f>UPPER(MahasiswaTE!E2146)</f>
        <v>D3</v>
      </c>
    </row>
    <row r="2147" spans="1:7" ht="15">
      <c r="A2147" s="13" t="str">
        <f>UPPER(MahasiswaTE!C2147)</f>
        <v>LENNY MARTIN</v>
      </c>
      <c r="B2147" s="13" t="str">
        <f>MahasiswaTE!B2147</f>
        <v>41405110059    </v>
      </c>
      <c r="C2147" s="33">
        <f>MahasiswaTE!H2147</f>
        <v>2005</v>
      </c>
      <c r="D2147" s="13" t="str">
        <f>UPPER(MahasiswaTE!F2147)</f>
        <v>REGULER 2</v>
      </c>
      <c r="E2147" s="13" t="str">
        <f>UPPER(MahasiswaTE!G2147)</f>
        <v>L</v>
      </c>
      <c r="F2147" s="13" t="str">
        <f>UPPER(MahasiswaTE!I2147)</f>
        <v>MERUYA</v>
      </c>
      <c r="G2147" s="13" t="str">
        <f>UPPER(MahasiswaTE!E2147)</f>
        <v>SMU</v>
      </c>
    </row>
    <row r="2148" spans="1:7" ht="15">
      <c r="A2148" s="13" t="str">
        <f>UPPER(MahasiswaTE!C2148)</f>
        <v>HERMAWAN</v>
      </c>
      <c r="B2148" s="13" t="str">
        <f>MahasiswaTE!B2148</f>
        <v>41405110060    </v>
      </c>
      <c r="C2148" s="33">
        <f>MahasiswaTE!H2148</f>
        <v>2005</v>
      </c>
      <c r="D2148" s="13" t="str">
        <f>UPPER(MahasiswaTE!F2148)</f>
        <v>REGULER 2</v>
      </c>
      <c r="E2148" s="13" t="str">
        <f>UPPER(MahasiswaTE!G2148)</f>
        <v>D</v>
      </c>
      <c r="F2148" s="13" t="str">
        <f>UPPER(MahasiswaTE!I2148)</f>
        <v>MERUYA</v>
      </c>
      <c r="G2148" s="13" t="str">
        <f>UPPER(MahasiswaTE!E2148)</f>
        <v>SMU</v>
      </c>
    </row>
    <row r="2149" spans="1:7" ht="15">
      <c r="A2149" s="13" t="str">
        <f>UPPER(MahasiswaTE!C2149)</f>
        <v>HARTANTO</v>
      </c>
      <c r="B2149" s="13" t="str">
        <f>MahasiswaTE!B2149</f>
        <v>41405110061    </v>
      </c>
      <c r="C2149" s="33">
        <f>MahasiswaTE!H2149</f>
        <v>2005</v>
      </c>
      <c r="D2149" s="13" t="str">
        <f>UPPER(MahasiswaTE!F2149)</f>
        <v>REGULER 2</v>
      </c>
      <c r="E2149" s="13" t="str">
        <f>UPPER(MahasiswaTE!G2149)</f>
        <v>L</v>
      </c>
      <c r="F2149" s="13" t="str">
        <f>UPPER(MahasiswaTE!I2149)</f>
        <v>MERUYA</v>
      </c>
      <c r="G2149" s="13" t="str">
        <f>UPPER(MahasiswaTE!E2149)</f>
        <v>SMU</v>
      </c>
    </row>
    <row r="2150" spans="1:7" ht="15">
      <c r="A2150" s="13" t="str">
        <f>UPPER(MahasiswaTE!C2150)</f>
        <v>NURHARIADI WIBOWO</v>
      </c>
      <c r="B2150" s="13" t="str">
        <f>MahasiswaTE!B2150</f>
        <v>41405110062    </v>
      </c>
      <c r="C2150" s="33">
        <f>MahasiswaTE!H2150</f>
        <v>2005</v>
      </c>
      <c r="D2150" s="13" t="str">
        <f>UPPER(MahasiswaTE!F2150)</f>
        <v>REGULER 2</v>
      </c>
      <c r="E2150" s="13" t="str">
        <f>UPPER(MahasiswaTE!G2150)</f>
        <v>L</v>
      </c>
      <c r="F2150" s="13" t="str">
        <f>UPPER(MahasiswaTE!I2150)</f>
        <v>MENTENG</v>
      </c>
      <c r="G2150" s="13" t="str">
        <f>UPPER(MahasiswaTE!E2150)</f>
        <v>D3</v>
      </c>
    </row>
    <row r="2151" spans="1:7" ht="15">
      <c r="A2151" s="13" t="str">
        <f>UPPER(MahasiswaTE!C2151)</f>
        <v>ISMOYO SURO WASKITO</v>
      </c>
      <c r="B2151" s="13" t="str">
        <f>MahasiswaTE!B2151</f>
        <v>41405110063    </v>
      </c>
      <c r="C2151" s="33">
        <f>MahasiswaTE!H2151</f>
        <v>2005</v>
      </c>
      <c r="D2151" s="13" t="str">
        <f>UPPER(MahasiswaTE!F2151)</f>
        <v>REGULER 2</v>
      </c>
      <c r="E2151" s="13" t="str">
        <f>UPPER(MahasiswaTE!G2151)</f>
        <v>D</v>
      </c>
      <c r="F2151" s="13" t="str">
        <f>UPPER(MahasiswaTE!I2151)</f>
        <v>MERUYA</v>
      </c>
      <c r="G2151" s="13" t="str">
        <f>UPPER(MahasiswaTE!E2151)</f>
        <v>D3</v>
      </c>
    </row>
    <row r="2152" spans="1:7" ht="15">
      <c r="A2152" s="13" t="str">
        <f>UPPER(MahasiswaTE!C2152)</f>
        <v>MUKHLIS TAHER</v>
      </c>
      <c r="B2152" s="13" t="str">
        <f>MahasiswaTE!B2152</f>
        <v>41405110064    </v>
      </c>
      <c r="C2152" s="33">
        <f>MahasiswaTE!H2152</f>
        <v>2005</v>
      </c>
      <c r="D2152" s="13" t="str">
        <f>UPPER(MahasiswaTE!F2152)</f>
        <v>REGULER 2</v>
      </c>
      <c r="E2152" s="13" t="str">
        <f>UPPER(MahasiswaTE!G2152)</f>
        <v>L</v>
      </c>
      <c r="F2152" s="13" t="str">
        <f>UPPER(MahasiswaTE!I2152)</f>
        <v>MERUYA</v>
      </c>
      <c r="G2152" s="13" t="str">
        <f>UPPER(MahasiswaTE!E2152)</f>
        <v>D3</v>
      </c>
    </row>
    <row r="2153" spans="1:7" ht="15">
      <c r="A2153" s="13" t="str">
        <f>UPPER(MahasiswaTE!C2153)</f>
        <v>MUHAMMAD IQBAL</v>
      </c>
      <c r="B2153" s="13" t="str">
        <f>MahasiswaTE!B2153</f>
        <v>41405110065    </v>
      </c>
      <c r="C2153" s="33">
        <f>MahasiswaTE!H2153</f>
        <v>2005</v>
      </c>
      <c r="D2153" s="13" t="str">
        <f>UPPER(MahasiswaTE!F2153)</f>
        <v>REGULER 2</v>
      </c>
      <c r="E2153" s="13" t="str">
        <f>UPPER(MahasiswaTE!G2153)</f>
        <v>L</v>
      </c>
      <c r="F2153" s="13" t="str">
        <f>UPPER(MahasiswaTE!I2153)</f>
        <v>MERUYA</v>
      </c>
      <c r="G2153" s="13" t="str">
        <f>UPPER(MahasiswaTE!E2153)</f>
        <v>PINDAHAN</v>
      </c>
    </row>
    <row r="2154" spans="1:7" ht="15">
      <c r="A2154" s="13" t="str">
        <f>UPPER(MahasiswaTE!C2154)</f>
        <v>MOHAMMAD SJAMSUL MA'ARIF AMIN</v>
      </c>
      <c r="B2154" s="13" t="str">
        <f>MahasiswaTE!B2154</f>
        <v>41405110066    </v>
      </c>
      <c r="C2154" s="33">
        <f>MahasiswaTE!H2154</f>
        <v>2005</v>
      </c>
      <c r="D2154" s="13" t="str">
        <f>UPPER(MahasiswaTE!F2154)</f>
        <v>REGULER 2</v>
      </c>
      <c r="E2154" s="13" t="str">
        <f>UPPER(MahasiswaTE!G2154)</f>
        <v>D</v>
      </c>
      <c r="F2154" s="13" t="str">
        <f>UPPER(MahasiswaTE!I2154)</f>
        <v>MERUYA</v>
      </c>
      <c r="G2154" s="13" t="str">
        <f>UPPER(MahasiswaTE!E2154)</f>
        <v>D3</v>
      </c>
    </row>
    <row r="2155" spans="1:7" ht="15">
      <c r="A2155" s="13" t="str">
        <f>UPPER(MahasiswaTE!C2155)</f>
        <v>ACHMAD ASROFI</v>
      </c>
      <c r="B2155" s="13" t="str">
        <f>MahasiswaTE!B2155</f>
        <v>41405110067    </v>
      </c>
      <c r="C2155" s="33">
        <f>MahasiswaTE!H2155</f>
        <v>2005</v>
      </c>
      <c r="D2155" s="13" t="str">
        <f>UPPER(MahasiswaTE!F2155)</f>
        <v>REGULER 2</v>
      </c>
      <c r="E2155" s="13" t="str">
        <f>UPPER(MahasiswaTE!G2155)</f>
        <v>L</v>
      </c>
      <c r="F2155" s="13" t="str">
        <f>UPPER(MahasiswaTE!I2155)</f>
        <v>MENTENG</v>
      </c>
      <c r="G2155" s="13" t="str">
        <f>UPPER(MahasiswaTE!E2155)</f>
        <v>D3</v>
      </c>
    </row>
    <row r="2156" spans="1:7" ht="15">
      <c r="A2156" s="13" t="str">
        <f>UPPER(MahasiswaTE!C2156)</f>
        <v>ARIEF YUNTARTO</v>
      </c>
      <c r="B2156" s="13" t="str">
        <f>MahasiswaTE!B2156</f>
        <v>41405110068    </v>
      </c>
      <c r="C2156" s="33">
        <f>MahasiswaTE!H2156</f>
        <v>2005</v>
      </c>
      <c r="D2156" s="13" t="str">
        <f>UPPER(MahasiswaTE!F2156)</f>
        <v>REGULER 2</v>
      </c>
      <c r="E2156" s="13" t="str">
        <f>UPPER(MahasiswaTE!G2156)</f>
        <v>D</v>
      </c>
      <c r="F2156" s="13" t="str">
        <f>UPPER(MahasiswaTE!I2156)</f>
        <v>MERUYA</v>
      </c>
      <c r="G2156" s="13" t="str">
        <f>UPPER(MahasiswaTE!E2156)</f>
        <v>D3</v>
      </c>
    </row>
    <row r="2157" spans="1:7" ht="15">
      <c r="A2157" s="13" t="str">
        <f>UPPER(MahasiswaTE!C2157)</f>
        <v>HERI HERMAWAN</v>
      </c>
      <c r="B2157" s="13" t="str">
        <f>MahasiswaTE!B2157</f>
        <v>41405110069    </v>
      </c>
      <c r="C2157" s="33">
        <f>MahasiswaTE!H2157</f>
        <v>2005</v>
      </c>
      <c r="D2157" s="13" t="str">
        <f>UPPER(MahasiswaTE!F2157)</f>
        <v>REGULER 2</v>
      </c>
      <c r="E2157" s="13" t="str">
        <f>UPPER(MahasiswaTE!G2157)</f>
        <v>L</v>
      </c>
      <c r="F2157" s="13" t="str">
        <f>UPPER(MahasiswaTE!I2157)</f>
        <v>MERUYA</v>
      </c>
      <c r="G2157" s="13" t="str">
        <f>UPPER(MahasiswaTE!E2157)</f>
        <v>D3</v>
      </c>
    </row>
    <row r="2158" spans="1:7" ht="15">
      <c r="A2158" s="13" t="str">
        <f>UPPER(MahasiswaTE!C2158)</f>
        <v>HENDRI</v>
      </c>
      <c r="B2158" s="13" t="str">
        <f>MahasiswaTE!B2158</f>
        <v>41405110070    </v>
      </c>
      <c r="C2158" s="33">
        <f>MahasiswaTE!H2158</f>
        <v>2005</v>
      </c>
      <c r="D2158" s="13" t="str">
        <f>UPPER(MahasiswaTE!F2158)</f>
        <v>REGULER 2</v>
      </c>
      <c r="E2158" s="13" t="str">
        <f>UPPER(MahasiswaTE!G2158)</f>
        <v>D</v>
      </c>
      <c r="F2158" s="13" t="str">
        <f>UPPER(MahasiswaTE!I2158)</f>
        <v>MERUYA</v>
      </c>
      <c r="G2158" s="13" t="str">
        <f>UPPER(MahasiswaTE!E2158)</f>
        <v>SMU</v>
      </c>
    </row>
    <row r="2159" spans="1:7" ht="15">
      <c r="A2159" s="13" t="str">
        <f>UPPER(MahasiswaTE!C2159)</f>
        <v>MUHENDRIK FAKHRUDIN ARROZI</v>
      </c>
      <c r="B2159" s="13" t="str">
        <f>MahasiswaTE!B2159</f>
        <v>41405110071    </v>
      </c>
      <c r="C2159" s="33">
        <f>MahasiswaTE!H2159</f>
        <v>2005</v>
      </c>
      <c r="D2159" s="13" t="str">
        <f>UPPER(MahasiswaTE!F2159)</f>
        <v>REGULER 2</v>
      </c>
      <c r="E2159" s="13" t="str">
        <f>UPPER(MahasiswaTE!G2159)</f>
        <v>L</v>
      </c>
      <c r="F2159" s="13" t="str">
        <f>UPPER(MahasiswaTE!I2159)</f>
        <v>MERUYA</v>
      </c>
      <c r="G2159" s="13" t="str">
        <f>UPPER(MahasiswaTE!E2159)</f>
        <v>SMU</v>
      </c>
    </row>
    <row r="2160" spans="1:7" ht="15">
      <c r="A2160" s="13" t="str">
        <f>UPPER(MahasiswaTE!C2160)</f>
        <v>WAHYU TRI WICAKSONO</v>
      </c>
      <c r="B2160" s="13" t="str">
        <f>MahasiswaTE!B2160</f>
        <v>41405110072    </v>
      </c>
      <c r="C2160" s="33">
        <f>MahasiswaTE!H2160</f>
        <v>2005</v>
      </c>
      <c r="D2160" s="13" t="str">
        <f>UPPER(MahasiswaTE!F2160)</f>
        <v>REGULER 2</v>
      </c>
      <c r="E2160" s="13" t="str">
        <f>UPPER(MahasiswaTE!G2160)</f>
        <v>M</v>
      </c>
      <c r="F2160" s="13" t="str">
        <f>UPPER(MahasiswaTE!I2160)</f>
        <v>MERUYA</v>
      </c>
      <c r="G2160" s="13" t="str">
        <f>UPPER(MahasiswaTE!E2160)</f>
        <v>SMU</v>
      </c>
    </row>
    <row r="2161" spans="1:7" ht="15">
      <c r="A2161" s="13" t="str">
        <f>UPPER(MahasiswaTE!C2161)</f>
        <v>EDDI PARTOGUAN MARPAUNG</v>
      </c>
      <c r="B2161" s="13" t="str">
        <f>MahasiswaTE!B2161</f>
        <v>41405110073    </v>
      </c>
      <c r="C2161" s="33">
        <f>MahasiswaTE!H2161</f>
        <v>2005</v>
      </c>
      <c r="D2161" s="13" t="str">
        <f>UPPER(MahasiswaTE!F2161)</f>
        <v>REGULER 2</v>
      </c>
      <c r="E2161" s="13" t="str">
        <f>UPPER(MahasiswaTE!G2161)</f>
        <v>L</v>
      </c>
      <c r="F2161" s="13" t="str">
        <f>UPPER(MahasiswaTE!I2161)</f>
        <v>MENTENG</v>
      </c>
      <c r="G2161" s="13" t="str">
        <f>UPPER(MahasiswaTE!E2161)</f>
        <v>D3</v>
      </c>
    </row>
    <row r="2162" spans="1:7" ht="15">
      <c r="A2162" s="13" t="str">
        <f>UPPER(MahasiswaTE!C2162)</f>
        <v>HERU SETIYAWAN</v>
      </c>
      <c r="B2162" s="13" t="str">
        <f>MahasiswaTE!B2162</f>
        <v>41405110074    </v>
      </c>
      <c r="C2162" s="33">
        <f>MahasiswaTE!H2162</f>
        <v>2005</v>
      </c>
      <c r="D2162" s="13" t="str">
        <f>UPPER(MahasiswaTE!F2162)</f>
        <v>REGULER 2</v>
      </c>
      <c r="E2162" s="13" t="str">
        <f>UPPER(MahasiswaTE!G2162)</f>
        <v>L</v>
      </c>
      <c r="F2162" s="13" t="str">
        <f>UPPER(MahasiswaTE!I2162)</f>
        <v>MENTENG</v>
      </c>
      <c r="G2162" s="13" t="str">
        <f>UPPER(MahasiswaTE!E2162)</f>
        <v>D3</v>
      </c>
    </row>
    <row r="2163" spans="1:7" ht="15">
      <c r="A2163" s="13" t="str">
        <f>UPPER(MahasiswaTE!C2163)</f>
        <v>STEVAN HENDRAWAN LODO</v>
      </c>
      <c r="B2163" s="13" t="str">
        <f>MahasiswaTE!B2163</f>
        <v>41405110075    </v>
      </c>
      <c r="C2163" s="33">
        <f>MahasiswaTE!H2163</f>
        <v>2005</v>
      </c>
      <c r="D2163" s="13" t="str">
        <f>UPPER(MahasiswaTE!F2163)</f>
        <v>REGULER 2</v>
      </c>
      <c r="E2163" s="13" t="str">
        <f>UPPER(MahasiswaTE!G2163)</f>
        <v>L</v>
      </c>
      <c r="F2163" s="13" t="str">
        <f>UPPER(MahasiswaTE!I2163)</f>
        <v>MENTENG</v>
      </c>
      <c r="G2163" s="13" t="str">
        <f>UPPER(MahasiswaTE!E2163)</f>
        <v>D3</v>
      </c>
    </row>
    <row r="2164" spans="1:7" ht="15">
      <c r="A2164" s="13" t="str">
        <f>UPPER(MahasiswaTE!C2164)</f>
        <v>BONATEZAR PERDANA</v>
      </c>
      <c r="B2164" s="13" t="str">
        <f>MahasiswaTE!B2164</f>
        <v>41405110076    </v>
      </c>
      <c r="C2164" s="33">
        <f>MahasiswaTE!H2164</f>
        <v>2005</v>
      </c>
      <c r="D2164" s="13" t="str">
        <f>UPPER(MahasiswaTE!F2164)</f>
        <v>REGULER 2</v>
      </c>
      <c r="E2164" s="13" t="str">
        <f>UPPER(MahasiswaTE!G2164)</f>
        <v>D</v>
      </c>
      <c r="F2164" s="13" t="str">
        <f>UPPER(MahasiswaTE!I2164)</f>
        <v>MERUYA</v>
      </c>
      <c r="G2164" s="13" t="str">
        <f>UPPER(MahasiswaTE!E2164)</f>
        <v>SMU</v>
      </c>
    </row>
    <row r="2165" spans="1:7" ht="15">
      <c r="A2165" s="13" t="str">
        <f>UPPER(MahasiswaTE!C2165)</f>
        <v>ARBY SABRY</v>
      </c>
      <c r="B2165" s="13" t="str">
        <f>MahasiswaTE!B2165</f>
        <v>41405110077    </v>
      </c>
      <c r="C2165" s="33">
        <f>MahasiswaTE!H2165</f>
        <v>2005</v>
      </c>
      <c r="D2165" s="13" t="str">
        <f>UPPER(MahasiswaTE!F2165)</f>
        <v>REGULER 2</v>
      </c>
      <c r="E2165" s="13" t="str">
        <f>UPPER(MahasiswaTE!G2165)</f>
        <v>L</v>
      </c>
      <c r="F2165" s="13" t="str">
        <f>UPPER(MahasiswaTE!I2165)</f>
        <v>MERUYA</v>
      </c>
      <c r="G2165" s="13" t="str">
        <f>UPPER(MahasiswaTE!E2165)</f>
        <v>SMU</v>
      </c>
    </row>
    <row r="2166" spans="1:7" ht="15">
      <c r="A2166" s="13" t="str">
        <f>UPPER(MahasiswaTE!C2166)</f>
        <v>MOHAMAD ZAJULI</v>
      </c>
      <c r="B2166" s="13" t="str">
        <f>MahasiswaTE!B2166</f>
        <v>41405110078    </v>
      </c>
      <c r="C2166" s="33">
        <f>MahasiswaTE!H2166</f>
        <v>2005</v>
      </c>
      <c r="D2166" s="13" t="str">
        <f>UPPER(MahasiswaTE!F2166)</f>
        <v>REGULER 2</v>
      </c>
      <c r="E2166" s="13" t="str">
        <f>UPPER(MahasiswaTE!G2166)</f>
        <v>L</v>
      </c>
      <c r="F2166" s="13" t="str">
        <f>UPPER(MahasiswaTE!I2166)</f>
        <v>MERUYA</v>
      </c>
      <c r="G2166" s="13" t="str">
        <f>UPPER(MahasiswaTE!E2166)</f>
        <v>SMU</v>
      </c>
    </row>
    <row r="2167" spans="1:7" ht="15">
      <c r="A2167" s="13" t="str">
        <f>UPPER(MahasiswaTE!C2167)</f>
        <v>AGUS SUWENDI PRIYAMBODO</v>
      </c>
      <c r="B2167" s="13" t="str">
        <f>MahasiswaTE!B2167</f>
        <v>41405110079    </v>
      </c>
      <c r="C2167" s="33">
        <f>MahasiswaTE!H2167</f>
        <v>2005</v>
      </c>
      <c r="D2167" s="13" t="str">
        <f>UPPER(MahasiswaTE!F2167)</f>
        <v>REGULER 2</v>
      </c>
      <c r="E2167" s="13" t="str">
        <f>UPPER(MahasiswaTE!G2167)</f>
        <v>L</v>
      </c>
      <c r="F2167" s="13" t="str">
        <f>UPPER(MahasiswaTE!I2167)</f>
        <v>MERUYA</v>
      </c>
      <c r="G2167" s="13" t="str">
        <f>UPPER(MahasiswaTE!E2167)</f>
        <v>SMU</v>
      </c>
    </row>
    <row r="2168" spans="1:7" ht="15">
      <c r="A2168" s="13" t="str">
        <f>UPPER(MahasiswaTE!C2168)</f>
        <v>ABDUL JABBAR R</v>
      </c>
      <c r="B2168" s="13" t="str">
        <f>MahasiswaTE!B2168</f>
        <v>41405110080    </v>
      </c>
      <c r="C2168" s="33">
        <f>MahasiswaTE!H2168</f>
        <v>2005</v>
      </c>
      <c r="D2168" s="13" t="str">
        <f>UPPER(MahasiswaTE!F2168)</f>
        <v>REGULER 2</v>
      </c>
      <c r="E2168" s="13" t="str">
        <f>UPPER(MahasiswaTE!G2168)</f>
        <v>D</v>
      </c>
      <c r="F2168" s="13" t="str">
        <f>UPPER(MahasiswaTE!I2168)</f>
        <v>MERUYA</v>
      </c>
      <c r="G2168" s="13" t="str">
        <f>UPPER(MahasiswaTE!E2168)</f>
        <v>D3</v>
      </c>
    </row>
    <row r="2169" spans="1:7" ht="15">
      <c r="A2169" s="13" t="str">
        <f>UPPER(MahasiswaTE!C2169)</f>
        <v>ARIF FADILA</v>
      </c>
      <c r="B2169" s="13" t="str">
        <f>MahasiswaTE!B2169</f>
        <v>41405110081    </v>
      </c>
      <c r="C2169" s="33">
        <f>MahasiswaTE!H2169</f>
        <v>2005</v>
      </c>
      <c r="D2169" s="13" t="str">
        <f>UPPER(MahasiswaTE!F2169)</f>
        <v>REGULER 2</v>
      </c>
      <c r="E2169" s="13" t="str">
        <f>UPPER(MahasiswaTE!G2169)</f>
        <v>D</v>
      </c>
      <c r="F2169" s="13" t="str">
        <f>UPPER(MahasiswaTE!I2169)</f>
        <v>MERUYA</v>
      </c>
      <c r="G2169" s="13" t="str">
        <f>UPPER(MahasiswaTE!E2169)</f>
        <v>D3</v>
      </c>
    </row>
    <row r="2170" spans="1:7" ht="15">
      <c r="A2170" s="13" t="str">
        <f>UPPER(MahasiswaTE!C2170)</f>
        <v>ADE RAHMAN</v>
      </c>
      <c r="B2170" s="13" t="str">
        <f>MahasiswaTE!B2170</f>
        <v>41405110082    </v>
      </c>
      <c r="C2170" s="33">
        <f>MahasiswaTE!H2170</f>
        <v>2005</v>
      </c>
      <c r="D2170" s="13" t="str">
        <f>UPPER(MahasiswaTE!F2170)</f>
        <v>REGULER 2</v>
      </c>
      <c r="E2170" s="13" t="str">
        <f>UPPER(MahasiswaTE!G2170)</f>
        <v>D</v>
      </c>
      <c r="F2170" s="13" t="str">
        <f>UPPER(MahasiswaTE!I2170)</f>
        <v>MENTENG</v>
      </c>
      <c r="G2170" s="13" t="str">
        <f>UPPER(MahasiswaTE!E2170)</f>
        <v>D3</v>
      </c>
    </row>
    <row r="2171" spans="1:7" ht="15">
      <c r="A2171" s="13" t="str">
        <f>UPPER(MahasiswaTE!C2171)</f>
        <v>MUHAMMAD ABIDIN</v>
      </c>
      <c r="B2171" s="13" t="str">
        <f>MahasiswaTE!B2171</f>
        <v>41405110083    </v>
      </c>
      <c r="C2171" s="33">
        <f>MahasiswaTE!H2171</f>
        <v>2005</v>
      </c>
      <c r="D2171" s="13" t="str">
        <f>UPPER(MahasiswaTE!F2171)</f>
        <v>REGULER 2</v>
      </c>
      <c r="E2171" s="13" t="str">
        <f>UPPER(MahasiswaTE!G2171)</f>
        <v>L</v>
      </c>
      <c r="F2171" s="13" t="str">
        <f>UPPER(MahasiswaTE!I2171)</f>
        <v>MERUYA</v>
      </c>
      <c r="G2171" s="13" t="str">
        <f>UPPER(MahasiswaTE!E2171)</f>
        <v>SMU</v>
      </c>
    </row>
    <row r="2172" spans="1:7" ht="15">
      <c r="A2172" s="13" t="str">
        <f>UPPER(MahasiswaTE!C2172)</f>
        <v>M ISRA GUNAWAN</v>
      </c>
      <c r="B2172" s="13" t="str">
        <f>MahasiswaTE!B2172</f>
        <v>41405110084    </v>
      </c>
      <c r="C2172" s="33">
        <f>MahasiswaTE!H2172</f>
        <v>2005</v>
      </c>
      <c r="D2172" s="13" t="str">
        <f>UPPER(MahasiswaTE!F2172)</f>
        <v>REGULER 2</v>
      </c>
      <c r="E2172" s="13" t="str">
        <f>UPPER(MahasiswaTE!G2172)</f>
        <v>D</v>
      </c>
      <c r="F2172" s="13" t="str">
        <f>UPPER(MahasiswaTE!I2172)</f>
        <v>MENTENG</v>
      </c>
      <c r="G2172" s="13" t="str">
        <f>UPPER(MahasiswaTE!E2172)</f>
        <v>D3</v>
      </c>
    </row>
    <row r="2173" spans="1:7" ht="15">
      <c r="A2173" s="13" t="str">
        <f>UPPER(MahasiswaTE!C2173)</f>
        <v>RATNA LESTIONINGSIH</v>
      </c>
      <c r="B2173" s="13" t="str">
        <f>MahasiswaTE!B2173</f>
        <v>41405110085    </v>
      </c>
      <c r="C2173" s="33">
        <f>MahasiswaTE!H2173</f>
        <v>2005</v>
      </c>
      <c r="D2173" s="13" t="str">
        <f>UPPER(MahasiswaTE!F2173)</f>
        <v>REGULER 2</v>
      </c>
      <c r="E2173" s="13" t="str">
        <f>UPPER(MahasiswaTE!G2173)</f>
        <v>M</v>
      </c>
      <c r="F2173" s="13" t="str">
        <f>UPPER(MahasiswaTE!I2173)</f>
        <v>MENTENG</v>
      </c>
      <c r="G2173" s="13" t="str">
        <f>UPPER(MahasiswaTE!E2173)</f>
        <v>D3</v>
      </c>
    </row>
    <row r="2174" spans="1:7" ht="15">
      <c r="A2174" s="13" t="str">
        <f>UPPER(MahasiswaTE!C2174)</f>
        <v>ANDRI SURYADI</v>
      </c>
      <c r="B2174" s="13" t="str">
        <f>MahasiswaTE!B2174</f>
        <v>41405110086    </v>
      </c>
      <c r="C2174" s="33">
        <f>MahasiswaTE!H2174</f>
        <v>2005</v>
      </c>
      <c r="D2174" s="13" t="str">
        <f>UPPER(MahasiswaTE!F2174)</f>
        <v>REGULER 2</v>
      </c>
      <c r="E2174" s="13" t="str">
        <f>UPPER(MahasiswaTE!G2174)</f>
        <v>L</v>
      </c>
      <c r="F2174" s="13" t="str">
        <f>UPPER(MahasiswaTE!I2174)</f>
        <v>MENTENG</v>
      </c>
      <c r="G2174" s="13" t="str">
        <f>UPPER(MahasiswaTE!E2174)</f>
        <v>D3</v>
      </c>
    </row>
    <row r="2175" spans="1:7" ht="15">
      <c r="A2175" s="13" t="str">
        <f>UPPER(MahasiswaTE!C2175)</f>
        <v>ABDUL GOPAR</v>
      </c>
      <c r="B2175" s="13" t="str">
        <f>MahasiswaTE!B2175</f>
        <v>41405110087    </v>
      </c>
      <c r="C2175" s="33">
        <f>MahasiswaTE!H2175</f>
        <v>2005</v>
      </c>
      <c r="D2175" s="13" t="str">
        <f>UPPER(MahasiswaTE!F2175)</f>
        <v>REGULER 2</v>
      </c>
      <c r="E2175" s="13" t="str">
        <f>UPPER(MahasiswaTE!G2175)</f>
        <v>L</v>
      </c>
      <c r="F2175" s="13" t="str">
        <f>UPPER(MahasiswaTE!I2175)</f>
        <v>MERUYA</v>
      </c>
      <c r="G2175" s="13" t="str">
        <f>UPPER(MahasiswaTE!E2175)</f>
        <v>D3</v>
      </c>
    </row>
    <row r="2176" spans="1:7" ht="15">
      <c r="A2176" s="13" t="str">
        <f>UPPER(MahasiswaTE!C2176)</f>
        <v>HETY YUNIARTI</v>
      </c>
      <c r="B2176" s="13" t="str">
        <f>MahasiswaTE!B2176</f>
        <v>41405110088    </v>
      </c>
      <c r="C2176" s="33">
        <f>MahasiswaTE!H2176</f>
        <v>2005</v>
      </c>
      <c r="D2176" s="13" t="str">
        <f>UPPER(MahasiswaTE!F2176)</f>
        <v>REGULER 2</v>
      </c>
      <c r="E2176" s="13" t="str">
        <f>UPPER(MahasiswaTE!G2176)</f>
        <v>L</v>
      </c>
      <c r="F2176" s="13" t="str">
        <f>UPPER(MahasiswaTE!I2176)</f>
        <v>MERUYA</v>
      </c>
      <c r="G2176" s="13" t="str">
        <f>UPPER(MahasiswaTE!E2176)</f>
        <v>D3</v>
      </c>
    </row>
    <row r="2177" spans="1:7" ht="15">
      <c r="A2177" s="13" t="str">
        <f>UPPER(MahasiswaTE!C2177)</f>
        <v>WAHYU INDAH PRASTIWI</v>
      </c>
      <c r="B2177" s="13" t="str">
        <f>MahasiswaTE!B2177</f>
        <v>41405110089    </v>
      </c>
      <c r="C2177" s="33">
        <f>MahasiswaTE!H2177</f>
        <v>2005</v>
      </c>
      <c r="D2177" s="13" t="str">
        <f>UPPER(MahasiswaTE!F2177)</f>
        <v>REGULER 2</v>
      </c>
      <c r="E2177" s="13" t="str">
        <f>UPPER(MahasiswaTE!G2177)</f>
        <v>L</v>
      </c>
      <c r="F2177" s="13" t="str">
        <f>UPPER(MahasiswaTE!I2177)</f>
        <v>MERUYA</v>
      </c>
      <c r="G2177" s="13" t="str">
        <f>UPPER(MahasiswaTE!E2177)</f>
        <v>D3</v>
      </c>
    </row>
    <row r="2178" spans="1:7" ht="15">
      <c r="A2178" s="13" t="str">
        <f>UPPER(MahasiswaTE!C2178)</f>
        <v>YENNI PATMAWATI</v>
      </c>
      <c r="B2178" s="13" t="str">
        <f>MahasiswaTE!B2178</f>
        <v>41405110090    </v>
      </c>
      <c r="C2178" s="33">
        <f>MahasiswaTE!H2178</f>
        <v>2005</v>
      </c>
      <c r="D2178" s="13" t="str">
        <f>UPPER(MahasiswaTE!F2178)</f>
        <v>REGULER 2</v>
      </c>
      <c r="E2178" s="13" t="str">
        <f>UPPER(MahasiswaTE!G2178)</f>
        <v>L</v>
      </c>
      <c r="F2178" s="13" t="str">
        <f>UPPER(MahasiswaTE!I2178)</f>
        <v>MERUYA</v>
      </c>
      <c r="G2178" s="13" t="str">
        <f>UPPER(MahasiswaTE!E2178)</f>
        <v>D3</v>
      </c>
    </row>
    <row r="2179" spans="1:7" ht="15">
      <c r="A2179" s="13" t="str">
        <f>UPPER(MahasiswaTE!C2179)</f>
        <v>ZAFRULLOH AHMAD</v>
      </c>
      <c r="B2179" s="13" t="str">
        <f>MahasiswaTE!B2179</f>
        <v>41405110091    </v>
      </c>
      <c r="C2179" s="33">
        <f>MahasiswaTE!H2179</f>
        <v>2005</v>
      </c>
      <c r="D2179" s="13" t="str">
        <f>UPPER(MahasiswaTE!F2179)</f>
        <v>REGULER 2</v>
      </c>
      <c r="E2179" s="13" t="str">
        <f>UPPER(MahasiswaTE!G2179)</f>
        <v>L</v>
      </c>
      <c r="F2179" s="13" t="str">
        <f>UPPER(MahasiswaTE!I2179)</f>
        <v>MENTENG</v>
      </c>
      <c r="G2179" s="13" t="str">
        <f>UPPER(MahasiswaTE!E2179)</f>
        <v>D3</v>
      </c>
    </row>
    <row r="2180" spans="1:7" ht="15">
      <c r="A2180" s="13" t="str">
        <f>UPPER(MahasiswaTE!C2180)</f>
        <v>BONG NIE NEN</v>
      </c>
      <c r="B2180" s="13" t="str">
        <f>MahasiswaTE!B2180</f>
        <v>41405110092    </v>
      </c>
      <c r="C2180" s="33">
        <f>MahasiswaTE!H2180</f>
        <v>2005</v>
      </c>
      <c r="D2180" s="13" t="str">
        <f>UPPER(MahasiswaTE!F2180)</f>
        <v>REGULER 2</v>
      </c>
      <c r="E2180" s="13" t="str">
        <f>UPPER(MahasiswaTE!G2180)</f>
        <v>D</v>
      </c>
      <c r="F2180" s="13" t="str">
        <f>UPPER(MahasiswaTE!I2180)</f>
        <v>MERUYA</v>
      </c>
      <c r="G2180" s="13" t="str">
        <f>UPPER(MahasiswaTE!E2180)</f>
        <v>D3</v>
      </c>
    </row>
    <row r="2181" spans="1:7" ht="15">
      <c r="A2181" s="13" t="str">
        <f>UPPER(MahasiswaTE!C2181)</f>
        <v>BINTANG MARULI TUA SILALAHI</v>
      </c>
      <c r="B2181" s="13" t="str">
        <f>MahasiswaTE!B2181</f>
        <v>41405110093    </v>
      </c>
      <c r="C2181" s="33">
        <f>MahasiswaTE!H2181</f>
        <v>2005</v>
      </c>
      <c r="D2181" s="13" t="str">
        <f>UPPER(MahasiswaTE!F2181)</f>
        <v>REGULER 2</v>
      </c>
      <c r="E2181" s="13" t="str">
        <f>UPPER(MahasiswaTE!G2181)</f>
        <v>D</v>
      </c>
      <c r="F2181" s="13" t="str">
        <f>UPPER(MahasiswaTE!I2181)</f>
        <v>MERUYA</v>
      </c>
      <c r="G2181" s="13" t="str">
        <f>UPPER(MahasiswaTE!E2181)</f>
        <v>D3</v>
      </c>
    </row>
    <row r="2182" spans="1:7" ht="15">
      <c r="A2182" s="13" t="str">
        <f>UPPER(MahasiswaTE!C2182)</f>
        <v>YUDHI EFRISON</v>
      </c>
      <c r="B2182" s="13" t="str">
        <f>MahasiswaTE!B2182</f>
        <v>41405110094    </v>
      </c>
      <c r="C2182" s="33">
        <f>MahasiswaTE!H2182</f>
        <v>2005</v>
      </c>
      <c r="D2182" s="13" t="str">
        <f>UPPER(MahasiswaTE!F2182)</f>
        <v>REGULER 2</v>
      </c>
      <c r="E2182" s="13" t="str">
        <f>UPPER(MahasiswaTE!G2182)</f>
        <v>L</v>
      </c>
      <c r="F2182" s="13" t="str">
        <f>UPPER(MahasiswaTE!I2182)</f>
        <v>MERUYA</v>
      </c>
      <c r="G2182" s="13" t="str">
        <f>UPPER(MahasiswaTE!E2182)</f>
        <v>D3</v>
      </c>
    </row>
    <row r="2183" spans="1:7" ht="15">
      <c r="A2183" s="13" t="str">
        <f>UPPER(MahasiswaTE!C2183)</f>
        <v>MUKHAMAD MASKUN</v>
      </c>
      <c r="B2183" s="13" t="str">
        <f>MahasiswaTE!B2183</f>
        <v>41405110095    </v>
      </c>
      <c r="C2183" s="33">
        <f>MahasiswaTE!H2183</f>
        <v>2005</v>
      </c>
      <c r="D2183" s="13" t="str">
        <f>UPPER(MahasiswaTE!F2183)</f>
        <v>REGULER 2</v>
      </c>
      <c r="E2183" s="13" t="str">
        <f>UPPER(MahasiswaTE!G2183)</f>
        <v>L</v>
      </c>
      <c r="F2183" s="13" t="str">
        <f>UPPER(MahasiswaTE!I2183)</f>
        <v>MERUYA</v>
      </c>
      <c r="G2183" s="13" t="str">
        <f>UPPER(MahasiswaTE!E2183)</f>
        <v>SMU</v>
      </c>
    </row>
    <row r="2184" spans="1:7" ht="15">
      <c r="A2184" s="13" t="str">
        <f>UPPER(MahasiswaTE!C2184)</f>
        <v>HILAL WAHYU ADITYO</v>
      </c>
      <c r="B2184" s="13" t="str">
        <f>MahasiswaTE!B2184</f>
        <v>41405110096    </v>
      </c>
      <c r="C2184" s="33">
        <f>MahasiswaTE!H2184</f>
        <v>2005</v>
      </c>
      <c r="D2184" s="13" t="str">
        <f>UPPER(MahasiswaTE!F2184)</f>
        <v>REGULER 2</v>
      </c>
      <c r="E2184" s="13" t="str">
        <f>UPPER(MahasiswaTE!G2184)</f>
        <v>M</v>
      </c>
      <c r="F2184" s="13" t="str">
        <f>UPPER(MahasiswaTE!I2184)</f>
        <v>MERUYA</v>
      </c>
      <c r="G2184" s="13" t="str">
        <f>UPPER(MahasiswaTE!E2184)</f>
        <v>SMU</v>
      </c>
    </row>
    <row r="2185" spans="1:7" ht="15">
      <c r="A2185" s="13" t="str">
        <f>UPPER(MahasiswaTE!C2185)</f>
        <v>RUDY HANDOKO</v>
      </c>
      <c r="B2185" s="13" t="str">
        <f>MahasiswaTE!B2185</f>
        <v>41405110097    </v>
      </c>
      <c r="C2185" s="33">
        <f>MahasiswaTE!H2185</f>
        <v>2005</v>
      </c>
      <c r="D2185" s="13" t="str">
        <f>UPPER(MahasiswaTE!F2185)</f>
        <v>REGULER 2</v>
      </c>
      <c r="E2185" s="13" t="str">
        <f>UPPER(MahasiswaTE!G2185)</f>
        <v>L</v>
      </c>
      <c r="F2185" s="13" t="str">
        <f>UPPER(MahasiswaTE!I2185)</f>
        <v>MERUYA</v>
      </c>
      <c r="G2185" s="13" t="str">
        <f>UPPER(MahasiswaTE!E2185)</f>
        <v>D3</v>
      </c>
    </row>
    <row r="2186" spans="1:7" ht="15">
      <c r="A2186" s="13" t="str">
        <f>UPPER(MahasiswaTE!C2186)</f>
        <v>ALI UMARDANI</v>
      </c>
      <c r="B2186" s="13" t="str">
        <f>MahasiswaTE!B2186</f>
        <v>41405110098    </v>
      </c>
      <c r="C2186" s="33">
        <f>MahasiswaTE!H2186</f>
        <v>2005</v>
      </c>
      <c r="D2186" s="13" t="str">
        <f>UPPER(MahasiswaTE!F2186)</f>
        <v>REGULER 2</v>
      </c>
      <c r="E2186" s="13" t="str">
        <f>UPPER(MahasiswaTE!G2186)</f>
        <v>D</v>
      </c>
      <c r="F2186" s="13" t="str">
        <f>UPPER(MahasiswaTE!I2186)</f>
        <v>MERUYA</v>
      </c>
      <c r="G2186" s="13" t="str">
        <f>UPPER(MahasiswaTE!E2186)</f>
        <v>D3</v>
      </c>
    </row>
    <row r="2187" spans="1:7" ht="15">
      <c r="A2187" s="13" t="str">
        <f>UPPER(MahasiswaTE!C2187)</f>
        <v>IMAMUL MUTTAQIN</v>
      </c>
      <c r="B2187" s="13" t="str">
        <f>MahasiswaTE!B2187</f>
        <v>41405110099    </v>
      </c>
      <c r="C2187" s="33">
        <f>MahasiswaTE!H2187</f>
        <v>2005</v>
      </c>
      <c r="D2187" s="13" t="str">
        <f>UPPER(MahasiswaTE!F2187)</f>
        <v>REGULER 2</v>
      </c>
      <c r="E2187" s="13" t="str">
        <f>UPPER(MahasiswaTE!G2187)</f>
        <v>D</v>
      </c>
      <c r="F2187" s="13" t="str">
        <f>UPPER(MahasiswaTE!I2187)</f>
        <v>MENTENG</v>
      </c>
      <c r="G2187" s="13" t="str">
        <f>UPPER(MahasiswaTE!E2187)</f>
        <v>D3</v>
      </c>
    </row>
    <row r="2188" spans="1:7" ht="15">
      <c r="A2188" s="13" t="str">
        <f>UPPER(MahasiswaTE!C2188)</f>
        <v>FANDY NUARI P</v>
      </c>
      <c r="B2188" s="13" t="str">
        <f>MahasiswaTE!B2188</f>
        <v>41405110100    </v>
      </c>
      <c r="C2188" s="33">
        <f>MahasiswaTE!H2188</f>
        <v>2005</v>
      </c>
      <c r="D2188" s="13" t="str">
        <f>UPPER(MahasiswaTE!F2188)</f>
        <v>REGULER 2</v>
      </c>
      <c r="E2188" s="13" t="str">
        <f>UPPER(MahasiswaTE!G2188)</f>
        <v>D</v>
      </c>
      <c r="F2188" s="13" t="str">
        <f>UPPER(MahasiswaTE!I2188)</f>
        <v>MENTENG</v>
      </c>
      <c r="G2188" s="13" t="str">
        <f>UPPER(MahasiswaTE!E2188)</f>
        <v>D3</v>
      </c>
    </row>
    <row r="2189" spans="1:7" ht="15">
      <c r="A2189" s="13" t="str">
        <f>UPPER(MahasiswaTE!C2189)</f>
        <v>SYARIPUDIN</v>
      </c>
      <c r="B2189" s="13" t="str">
        <f>MahasiswaTE!B2189</f>
        <v>41405110101    </v>
      </c>
      <c r="C2189" s="33">
        <f>MahasiswaTE!H2189</f>
        <v>2005</v>
      </c>
      <c r="D2189" s="13" t="str">
        <f>UPPER(MahasiswaTE!F2189)</f>
        <v>REGULER 2</v>
      </c>
      <c r="E2189" s="13" t="str">
        <f>UPPER(MahasiswaTE!G2189)</f>
        <v>D</v>
      </c>
      <c r="F2189" s="13" t="str">
        <f>UPPER(MahasiswaTE!I2189)</f>
        <v>MERUYA</v>
      </c>
      <c r="G2189" s="13" t="str">
        <f>UPPER(MahasiswaTE!E2189)</f>
        <v>D3</v>
      </c>
    </row>
    <row r="2190" spans="1:7" ht="15">
      <c r="A2190" s="13" t="str">
        <f>UPPER(MahasiswaTE!C2190)</f>
        <v>BONI BINOBA</v>
      </c>
      <c r="B2190" s="13" t="str">
        <f>MahasiswaTE!B2190</f>
        <v>41405110102    </v>
      </c>
      <c r="C2190" s="33">
        <f>MahasiswaTE!H2190</f>
        <v>2005</v>
      </c>
      <c r="D2190" s="13" t="str">
        <f>UPPER(MahasiswaTE!F2190)</f>
        <v>REGULER 2</v>
      </c>
      <c r="E2190" s="13" t="str">
        <f>UPPER(MahasiswaTE!G2190)</f>
        <v>L</v>
      </c>
      <c r="F2190" s="13" t="str">
        <f>UPPER(MahasiswaTE!I2190)</f>
        <v>MERUYA</v>
      </c>
      <c r="G2190" s="13" t="str">
        <f>UPPER(MahasiswaTE!E2190)</f>
        <v>D3</v>
      </c>
    </row>
    <row r="2191" spans="1:7" ht="15">
      <c r="A2191" s="13" t="str">
        <f>UPPER(MahasiswaTE!C2191)</f>
        <v>NUR RIZKA ALIYAH</v>
      </c>
      <c r="B2191" s="13" t="str">
        <f>MahasiswaTE!B2191</f>
        <v>41405110103    </v>
      </c>
      <c r="C2191" s="33">
        <f>MahasiswaTE!H2191</f>
        <v>2005</v>
      </c>
      <c r="D2191" s="13" t="str">
        <f>UPPER(MahasiswaTE!F2191)</f>
        <v>REGULER 2</v>
      </c>
      <c r="E2191" s="13" t="str">
        <f>UPPER(MahasiswaTE!G2191)</f>
        <v>L</v>
      </c>
      <c r="F2191" s="13" t="str">
        <f>UPPER(MahasiswaTE!I2191)</f>
        <v>MERUYA</v>
      </c>
      <c r="G2191" s="13" t="str">
        <f>UPPER(MahasiswaTE!E2191)</f>
        <v>SMU</v>
      </c>
    </row>
    <row r="2192" spans="1:7" ht="15">
      <c r="A2192" s="13" t="str">
        <f>UPPER(MahasiswaTE!C2192)</f>
        <v>YULI SETYO WIBOWO</v>
      </c>
      <c r="B2192" s="13" t="str">
        <f>MahasiswaTE!B2192</f>
        <v>41405110104    </v>
      </c>
      <c r="C2192" s="33">
        <f>MahasiswaTE!H2192</f>
        <v>2005</v>
      </c>
      <c r="D2192" s="13" t="str">
        <f>UPPER(MahasiswaTE!F2192)</f>
        <v>REGULER 2</v>
      </c>
      <c r="E2192" s="13" t="str">
        <f>UPPER(MahasiswaTE!G2192)</f>
        <v>L</v>
      </c>
      <c r="F2192" s="13" t="str">
        <f>UPPER(MahasiswaTE!I2192)</f>
        <v>MERUYA</v>
      </c>
      <c r="G2192" s="13" t="str">
        <f>UPPER(MahasiswaTE!E2192)</f>
        <v>D3</v>
      </c>
    </row>
    <row r="2193" spans="1:7" ht="15">
      <c r="A2193" s="13" t="str">
        <f>UPPER(MahasiswaTE!C2193)</f>
        <v>ESTER YUSTINA</v>
      </c>
      <c r="B2193" s="13" t="str">
        <f>MahasiswaTE!B2193</f>
        <v>41405110105    </v>
      </c>
      <c r="C2193" s="33">
        <f>MahasiswaTE!H2193</f>
        <v>2005</v>
      </c>
      <c r="D2193" s="13" t="str">
        <f>UPPER(MahasiswaTE!F2193)</f>
        <v>REGULER 2</v>
      </c>
      <c r="E2193" s="13" t="str">
        <f>UPPER(MahasiswaTE!G2193)</f>
        <v>L</v>
      </c>
      <c r="F2193" s="13" t="str">
        <f>UPPER(MahasiswaTE!I2193)</f>
        <v>MENTENG</v>
      </c>
      <c r="G2193" s="13" t="str">
        <f>UPPER(MahasiswaTE!E2193)</f>
        <v>D3</v>
      </c>
    </row>
    <row r="2194" spans="1:7" ht="15">
      <c r="A2194" s="13" t="str">
        <f>UPPER(MahasiswaTE!C2194)</f>
        <v>FATCHUR ROHMAN NOR ICHWAN</v>
      </c>
      <c r="B2194" s="13" t="str">
        <f>MahasiswaTE!B2194</f>
        <v>41405110106    </v>
      </c>
      <c r="C2194" s="33">
        <f>MahasiswaTE!H2194</f>
        <v>2005</v>
      </c>
      <c r="D2194" s="13" t="str">
        <f>UPPER(MahasiswaTE!F2194)</f>
        <v>REGULER 2</v>
      </c>
      <c r="E2194" s="13" t="str">
        <f>UPPER(MahasiswaTE!G2194)</f>
        <v>D</v>
      </c>
      <c r="F2194" s="13" t="str">
        <f>UPPER(MahasiswaTE!I2194)</f>
        <v>MERUYA</v>
      </c>
      <c r="G2194" s="13" t="str">
        <f>UPPER(MahasiswaTE!E2194)</f>
        <v>D3</v>
      </c>
    </row>
    <row r="2195" spans="1:7" ht="15">
      <c r="A2195" s="13" t="str">
        <f>UPPER(MahasiswaTE!C2195)</f>
        <v>IRWAN PRAMADI</v>
      </c>
      <c r="B2195" s="13" t="str">
        <f>MahasiswaTE!B2195</f>
        <v>41405110107    </v>
      </c>
      <c r="C2195" s="33">
        <f>MahasiswaTE!H2195</f>
        <v>2005</v>
      </c>
      <c r="D2195" s="13" t="str">
        <f>UPPER(MahasiswaTE!F2195)</f>
        <v>REGULER 2</v>
      </c>
      <c r="E2195" s="13" t="str">
        <f>UPPER(MahasiswaTE!G2195)</f>
        <v>D</v>
      </c>
      <c r="F2195" s="13" t="str">
        <f>UPPER(MahasiswaTE!I2195)</f>
        <v>MENTENG</v>
      </c>
      <c r="G2195" s="13" t="str">
        <f>UPPER(MahasiswaTE!E2195)</f>
        <v>D3</v>
      </c>
    </row>
    <row r="2196" spans="1:7" ht="15">
      <c r="A2196" s="13" t="str">
        <f>UPPER(MahasiswaTE!C2196)</f>
        <v>HERU SUMARSONO</v>
      </c>
      <c r="B2196" s="13" t="str">
        <f>MahasiswaTE!B2196</f>
        <v>41405110108    </v>
      </c>
      <c r="C2196" s="33">
        <f>MahasiswaTE!H2196</f>
        <v>2005</v>
      </c>
      <c r="D2196" s="13" t="str">
        <f>UPPER(MahasiswaTE!F2196)</f>
        <v>REGULER 2</v>
      </c>
      <c r="E2196" s="13" t="str">
        <f>UPPER(MahasiswaTE!G2196)</f>
        <v>D</v>
      </c>
      <c r="F2196" s="13" t="str">
        <f>UPPER(MahasiswaTE!I2196)</f>
        <v>MERUYA</v>
      </c>
      <c r="G2196" s="13" t="str">
        <f>UPPER(MahasiswaTE!E2196)</f>
        <v>D3</v>
      </c>
    </row>
    <row r="2197" spans="1:7" ht="15">
      <c r="A2197" s="13" t="str">
        <f>UPPER(MahasiswaTE!C2197)</f>
        <v>RIO MARSOLPA</v>
      </c>
      <c r="B2197" s="13" t="str">
        <f>MahasiswaTE!B2197</f>
        <v>41405110109    </v>
      </c>
      <c r="C2197" s="33">
        <f>MahasiswaTE!H2197</f>
        <v>2005</v>
      </c>
      <c r="D2197" s="13" t="str">
        <f>UPPER(MahasiswaTE!F2197)</f>
        <v>REGULER 2</v>
      </c>
      <c r="E2197" s="13" t="str">
        <f>UPPER(MahasiswaTE!G2197)</f>
        <v>L</v>
      </c>
      <c r="F2197" s="13" t="str">
        <f>UPPER(MahasiswaTE!I2197)</f>
        <v>MERUYA</v>
      </c>
      <c r="G2197" s="13" t="str">
        <f>UPPER(MahasiswaTE!E2197)</f>
        <v>D3</v>
      </c>
    </row>
    <row r="2198" spans="1:7" ht="15">
      <c r="A2198" s="13" t="str">
        <f>UPPER(MahasiswaTE!C2198)</f>
        <v>BRAM AGUNG HENDARTO</v>
      </c>
      <c r="B2198" s="13" t="str">
        <f>MahasiswaTE!B2198</f>
        <v>41405110110    </v>
      </c>
      <c r="C2198" s="33">
        <f>MahasiswaTE!H2198</f>
        <v>2005</v>
      </c>
      <c r="D2198" s="13" t="str">
        <f>UPPER(MahasiswaTE!F2198)</f>
        <v>REGULER 2</v>
      </c>
      <c r="E2198" s="13" t="str">
        <f>UPPER(MahasiswaTE!G2198)</f>
        <v>L</v>
      </c>
      <c r="F2198" s="13" t="str">
        <f>UPPER(MahasiswaTE!I2198)</f>
        <v>MERUYA</v>
      </c>
      <c r="G2198" s="13" t="str">
        <f>UPPER(MahasiswaTE!E2198)</f>
        <v>D3</v>
      </c>
    </row>
    <row r="2199" spans="1:7" ht="15">
      <c r="A2199" s="13" t="str">
        <f>UPPER(MahasiswaTE!C2199)</f>
        <v>ADI PRIYANTO</v>
      </c>
      <c r="B2199" s="13" t="str">
        <f>MahasiswaTE!B2199</f>
        <v>41405110111    </v>
      </c>
      <c r="C2199" s="33">
        <f>MahasiswaTE!H2199</f>
        <v>2005</v>
      </c>
      <c r="D2199" s="13" t="str">
        <f>UPPER(MahasiswaTE!F2199)</f>
        <v>REGULER 2</v>
      </c>
      <c r="E2199" s="13" t="str">
        <f>UPPER(MahasiswaTE!G2199)</f>
        <v>D</v>
      </c>
      <c r="F2199" s="13" t="str">
        <f>UPPER(MahasiswaTE!I2199)</f>
        <v>MERUYA</v>
      </c>
      <c r="G2199" s="13" t="str">
        <f>UPPER(MahasiswaTE!E2199)</f>
        <v>D3</v>
      </c>
    </row>
    <row r="2200" spans="1:7" ht="15">
      <c r="A2200" s="13" t="str">
        <f>UPPER(MahasiswaTE!C2200)</f>
        <v>TRI HARYANTO</v>
      </c>
      <c r="B2200" s="13" t="str">
        <f>MahasiswaTE!B2200</f>
        <v>41405110112    </v>
      </c>
      <c r="C2200" s="33">
        <f>MahasiswaTE!H2200</f>
        <v>2005</v>
      </c>
      <c r="D2200" s="13" t="str">
        <f>UPPER(MahasiswaTE!F2200)</f>
        <v>REGULER 2</v>
      </c>
      <c r="E2200" s="13" t="str">
        <f>UPPER(MahasiswaTE!G2200)</f>
        <v>L</v>
      </c>
      <c r="F2200" s="13" t="str">
        <f>UPPER(MahasiswaTE!I2200)</f>
        <v>MERUYA</v>
      </c>
      <c r="G2200" s="13" t="str">
        <f>UPPER(MahasiswaTE!E2200)</f>
        <v>D3</v>
      </c>
    </row>
    <row r="2201" spans="1:7" ht="15">
      <c r="A2201" s="13" t="str">
        <f>UPPER(MahasiswaTE!C2201)</f>
        <v>MUHTAR LATIF</v>
      </c>
      <c r="B2201" s="13" t="str">
        <f>MahasiswaTE!B2201</f>
        <v>41405110113    </v>
      </c>
      <c r="C2201" s="33">
        <f>MahasiswaTE!H2201</f>
        <v>2005</v>
      </c>
      <c r="D2201" s="13" t="str">
        <f>UPPER(MahasiswaTE!F2201)</f>
        <v>REGULER 2</v>
      </c>
      <c r="E2201" s="13" t="str">
        <f>UPPER(MahasiswaTE!G2201)</f>
        <v>L</v>
      </c>
      <c r="F2201" s="13" t="str">
        <f>UPPER(MahasiswaTE!I2201)</f>
        <v>MENTENG</v>
      </c>
      <c r="G2201" s="13" t="str">
        <f>UPPER(MahasiswaTE!E2201)</f>
        <v>D3</v>
      </c>
    </row>
    <row r="2202" spans="1:7" ht="15">
      <c r="A2202" s="13" t="str">
        <f>UPPER(MahasiswaTE!C2202)</f>
        <v>AGUS NAJAMUDIN</v>
      </c>
      <c r="B2202" s="13" t="str">
        <f>MahasiswaTE!B2202</f>
        <v>41405110114    </v>
      </c>
      <c r="C2202" s="33">
        <f>MahasiswaTE!H2202</f>
        <v>2005</v>
      </c>
      <c r="D2202" s="13" t="str">
        <f>UPPER(MahasiswaTE!F2202)</f>
        <v>REGULER 2</v>
      </c>
      <c r="E2202" s="13" t="str">
        <f>UPPER(MahasiswaTE!G2202)</f>
        <v>D</v>
      </c>
      <c r="F2202" s="13" t="str">
        <f>UPPER(MahasiswaTE!I2202)</f>
        <v>MERUYA</v>
      </c>
      <c r="G2202" s="13" t="str">
        <f>UPPER(MahasiswaTE!E2202)</f>
        <v>D3</v>
      </c>
    </row>
    <row r="2203" spans="1:7" ht="15">
      <c r="A2203" s="13" t="str">
        <f>UPPER(MahasiswaTE!C2203)</f>
        <v>PRASASTI PURNOWIBOWO PUTRO</v>
      </c>
      <c r="B2203" s="13" t="str">
        <f>MahasiswaTE!B2203</f>
        <v>41405110115    </v>
      </c>
      <c r="C2203" s="33">
        <f>MahasiswaTE!H2203</f>
        <v>2005</v>
      </c>
      <c r="D2203" s="13" t="str">
        <f>UPPER(MahasiswaTE!F2203)</f>
        <v>REGULER 2</v>
      </c>
      <c r="E2203" s="13" t="str">
        <f>UPPER(MahasiswaTE!G2203)</f>
        <v>L</v>
      </c>
      <c r="F2203" s="13" t="str">
        <f>UPPER(MahasiswaTE!I2203)</f>
        <v>MERUYA</v>
      </c>
      <c r="G2203" s="13" t="str">
        <f>UPPER(MahasiswaTE!E2203)</f>
        <v>D3</v>
      </c>
    </row>
    <row r="2204" spans="1:7" ht="15">
      <c r="A2204" s="13" t="str">
        <f>UPPER(MahasiswaTE!C2204)</f>
        <v>MUHAMMAD SYATIR KAFFAH YUSRIE</v>
      </c>
      <c r="B2204" s="13" t="str">
        <f>MahasiswaTE!B2204</f>
        <v>41405110116    </v>
      </c>
      <c r="C2204" s="33">
        <f>MahasiswaTE!H2204</f>
        <v>2005</v>
      </c>
      <c r="D2204" s="13" t="str">
        <f>UPPER(MahasiswaTE!F2204)</f>
        <v>REGULER 2</v>
      </c>
      <c r="E2204" s="13" t="str">
        <f>UPPER(MahasiswaTE!G2204)</f>
        <v>L</v>
      </c>
      <c r="F2204" s="13" t="str">
        <f>UPPER(MahasiswaTE!I2204)</f>
        <v>MERUYA</v>
      </c>
      <c r="G2204" s="13" t="str">
        <f>UPPER(MahasiswaTE!E2204)</f>
        <v>D3</v>
      </c>
    </row>
    <row r="2205" spans="1:7" ht="15">
      <c r="A2205" s="13" t="str">
        <f>UPPER(MahasiswaTE!C2205)</f>
        <v>HERANUDIN</v>
      </c>
      <c r="B2205" s="13" t="str">
        <f>MahasiswaTE!B2205</f>
        <v>41405110117    </v>
      </c>
      <c r="C2205" s="33">
        <f>MahasiswaTE!H2205</f>
        <v>2005</v>
      </c>
      <c r="D2205" s="13" t="str">
        <f>UPPER(MahasiswaTE!F2205)</f>
        <v>REGULER 2</v>
      </c>
      <c r="E2205" s="13" t="str">
        <f>UPPER(MahasiswaTE!G2205)</f>
        <v>M</v>
      </c>
      <c r="F2205" s="13" t="str">
        <f>UPPER(MahasiswaTE!I2205)</f>
        <v>MERUYA</v>
      </c>
      <c r="G2205" s="13" t="str">
        <f>UPPER(MahasiswaTE!E2205)</f>
        <v>D3</v>
      </c>
    </row>
    <row r="2206" spans="1:7" ht="15">
      <c r="A2206" s="13" t="str">
        <f>UPPER(MahasiswaTE!C2206)</f>
        <v>HERI PUJIANTO</v>
      </c>
      <c r="B2206" s="13" t="str">
        <f>MahasiswaTE!B2206</f>
        <v>41405110118    </v>
      </c>
      <c r="C2206" s="33">
        <f>MahasiswaTE!H2206</f>
        <v>2005</v>
      </c>
      <c r="D2206" s="13" t="str">
        <f>UPPER(MahasiswaTE!F2206)</f>
        <v>REGULER 2</v>
      </c>
      <c r="E2206" s="13" t="str">
        <f>UPPER(MahasiswaTE!G2206)</f>
        <v>D</v>
      </c>
      <c r="F2206" s="13" t="str">
        <f>UPPER(MahasiswaTE!I2206)</f>
        <v>MERUYA</v>
      </c>
      <c r="G2206" s="13" t="str">
        <f>UPPER(MahasiswaTE!E2206)</f>
        <v>SMU</v>
      </c>
    </row>
    <row r="2207" spans="1:7" ht="15">
      <c r="A2207" s="13" t="str">
        <f>UPPER(MahasiswaTE!C2207)</f>
        <v>NANSI NURBITASARI</v>
      </c>
      <c r="B2207" s="13" t="str">
        <f>MahasiswaTE!B2207</f>
        <v>41405110119    </v>
      </c>
      <c r="C2207" s="33">
        <f>MahasiswaTE!H2207</f>
        <v>2005</v>
      </c>
      <c r="D2207" s="13" t="str">
        <f>UPPER(MahasiswaTE!F2207)</f>
        <v>REGULER 2</v>
      </c>
      <c r="E2207" s="13" t="str">
        <f>UPPER(MahasiswaTE!G2207)</f>
        <v>D</v>
      </c>
      <c r="F2207" s="13" t="str">
        <f>UPPER(MahasiswaTE!I2207)</f>
        <v>MERUYA</v>
      </c>
      <c r="G2207" s="13" t="str">
        <f>UPPER(MahasiswaTE!E2207)</f>
        <v>SMU</v>
      </c>
    </row>
    <row r="2208" spans="1:7" ht="15">
      <c r="A2208" s="13" t="str">
        <f>UPPER(MahasiswaTE!C2208)</f>
        <v>HELEN JULIANTY</v>
      </c>
      <c r="B2208" s="13" t="str">
        <f>MahasiswaTE!B2208</f>
        <v>41405110120    </v>
      </c>
      <c r="C2208" s="33">
        <f>MahasiswaTE!H2208</f>
        <v>2005</v>
      </c>
      <c r="D2208" s="13" t="str">
        <f>UPPER(MahasiswaTE!F2208)</f>
        <v>REGULER 2</v>
      </c>
      <c r="E2208" s="13" t="str">
        <f>UPPER(MahasiswaTE!G2208)</f>
        <v>D</v>
      </c>
      <c r="F2208" s="13" t="str">
        <f>UPPER(MahasiswaTE!I2208)</f>
        <v>MENTENG</v>
      </c>
      <c r="G2208" s="13" t="str">
        <f>UPPER(MahasiswaTE!E2208)</f>
        <v>D3</v>
      </c>
    </row>
    <row r="2209" spans="1:7" ht="15">
      <c r="A2209" s="13" t="str">
        <f>UPPER(MahasiswaTE!C2209)</f>
        <v>MUGIO PRASOJO</v>
      </c>
      <c r="B2209" s="13" t="str">
        <f>MahasiswaTE!B2209</f>
        <v>41405110121    </v>
      </c>
      <c r="C2209" s="33">
        <f>MahasiswaTE!H2209</f>
        <v>2005</v>
      </c>
      <c r="D2209" s="13" t="str">
        <f>UPPER(MahasiswaTE!F2209)</f>
        <v>REGULER 2</v>
      </c>
      <c r="E2209" s="13" t="str">
        <f>UPPER(MahasiswaTE!G2209)</f>
        <v>D</v>
      </c>
      <c r="F2209" s="13" t="str">
        <f>UPPER(MahasiswaTE!I2209)</f>
        <v>MERUYA</v>
      </c>
      <c r="G2209" s="13" t="str">
        <f>UPPER(MahasiswaTE!E2209)</f>
        <v>D3</v>
      </c>
    </row>
    <row r="2210" spans="1:7" ht="15">
      <c r="A2210" s="13" t="str">
        <f>UPPER(MahasiswaTE!C2210)</f>
        <v>ANWAR</v>
      </c>
      <c r="B2210" s="13" t="str">
        <f>MahasiswaTE!B2210</f>
        <v>41405110122    </v>
      </c>
      <c r="C2210" s="33">
        <f>MahasiswaTE!H2210</f>
        <v>2005</v>
      </c>
      <c r="D2210" s="13" t="str">
        <f>UPPER(MahasiswaTE!F2210)</f>
        <v>REGULER 2</v>
      </c>
      <c r="E2210" s="13" t="str">
        <f>UPPER(MahasiswaTE!G2210)</f>
        <v>D</v>
      </c>
      <c r="F2210" s="13" t="str">
        <f>UPPER(MahasiswaTE!I2210)</f>
        <v>MERUYA</v>
      </c>
      <c r="G2210" s="13" t="str">
        <f>UPPER(MahasiswaTE!E2210)</f>
        <v>SMU</v>
      </c>
    </row>
    <row r="2211" spans="1:7" ht="15">
      <c r="A2211" s="13" t="str">
        <f>UPPER(MahasiswaTE!C2211)</f>
        <v>JEFFRY FIRMANSYAH</v>
      </c>
      <c r="B2211" s="13" t="str">
        <f>MahasiswaTE!B2211</f>
        <v>41405110123    </v>
      </c>
      <c r="C2211" s="33">
        <f>MahasiswaTE!H2211</f>
        <v>2005</v>
      </c>
      <c r="D2211" s="13" t="str">
        <f>UPPER(MahasiswaTE!F2211)</f>
        <v>REGULER 2</v>
      </c>
      <c r="E2211" s="13" t="str">
        <f>UPPER(MahasiswaTE!G2211)</f>
        <v>L</v>
      </c>
      <c r="F2211" s="13" t="str">
        <f>UPPER(MahasiswaTE!I2211)</f>
        <v>MERUYA</v>
      </c>
      <c r="G2211" s="13" t="str">
        <f>UPPER(MahasiswaTE!E2211)</f>
        <v>SMU</v>
      </c>
    </row>
    <row r="2212" spans="1:7" ht="15">
      <c r="A2212" s="13" t="str">
        <f>UPPER(MahasiswaTE!C2212)</f>
        <v>AHMAD AKBAR</v>
      </c>
      <c r="B2212" s="13" t="str">
        <f>MahasiswaTE!B2212</f>
        <v>41405110124    </v>
      </c>
      <c r="C2212" s="33">
        <f>MahasiswaTE!H2212</f>
        <v>2005</v>
      </c>
      <c r="D2212" s="13" t="str">
        <f>UPPER(MahasiswaTE!F2212)</f>
        <v>REGULER 2</v>
      </c>
      <c r="E2212" s="13" t="str">
        <f>UPPER(MahasiswaTE!G2212)</f>
        <v>D</v>
      </c>
      <c r="F2212" s="13" t="str">
        <f>UPPER(MahasiswaTE!I2212)</f>
        <v>MERUYA</v>
      </c>
      <c r="G2212" s="13" t="str">
        <f>UPPER(MahasiswaTE!E2212)</f>
        <v>D3</v>
      </c>
    </row>
    <row r="2213" spans="1:7" ht="15">
      <c r="A2213" s="13" t="str">
        <f>UPPER(MahasiswaTE!C2213)</f>
        <v>SATRIA JATMIKA</v>
      </c>
      <c r="B2213" s="13" t="str">
        <f>MahasiswaTE!B2213</f>
        <v>41405110125    </v>
      </c>
      <c r="C2213" s="33">
        <f>MahasiswaTE!H2213</f>
        <v>2005</v>
      </c>
      <c r="D2213" s="13" t="str">
        <f>UPPER(MahasiswaTE!F2213)</f>
        <v>REGULER 2</v>
      </c>
      <c r="E2213" s="13" t="str">
        <f>UPPER(MahasiswaTE!G2213)</f>
        <v>D</v>
      </c>
      <c r="F2213" s="13" t="str">
        <f>UPPER(MahasiswaTE!I2213)</f>
        <v>MERUYA</v>
      </c>
      <c r="G2213" s="13" t="str">
        <f>UPPER(MahasiswaTE!E2213)</f>
        <v>SMU</v>
      </c>
    </row>
    <row r="2214" spans="1:7" ht="15">
      <c r="A2214" s="13" t="str">
        <f>UPPER(MahasiswaTE!C2214)</f>
        <v>SRI WIDODO</v>
      </c>
      <c r="B2214" s="13" t="str">
        <f>MahasiswaTE!B2214</f>
        <v>41405110126    </v>
      </c>
      <c r="C2214" s="33">
        <f>MahasiswaTE!H2214</f>
        <v>2005</v>
      </c>
      <c r="D2214" s="13" t="str">
        <f>UPPER(MahasiswaTE!F2214)</f>
        <v>REGULER 2</v>
      </c>
      <c r="E2214" s="13" t="str">
        <f>UPPER(MahasiswaTE!G2214)</f>
        <v>L</v>
      </c>
      <c r="F2214" s="13" t="str">
        <f>UPPER(MahasiswaTE!I2214)</f>
        <v>MERUYA</v>
      </c>
      <c r="G2214" s="13" t="str">
        <f>UPPER(MahasiswaTE!E2214)</f>
        <v>SMU</v>
      </c>
    </row>
    <row r="2215" spans="1:7" ht="15">
      <c r="A2215" s="13" t="str">
        <f>UPPER(MahasiswaTE!C2215)</f>
        <v>RUDI TAMBUNAN</v>
      </c>
      <c r="B2215" s="13" t="str">
        <f>MahasiswaTE!B2215</f>
        <v>41405110127    </v>
      </c>
      <c r="C2215" s="33">
        <f>MahasiswaTE!H2215</f>
        <v>2005</v>
      </c>
      <c r="D2215" s="13" t="str">
        <f>UPPER(MahasiswaTE!F2215)</f>
        <v>REGULER 2</v>
      </c>
      <c r="E2215" s="13" t="str">
        <f>UPPER(MahasiswaTE!G2215)</f>
        <v>L</v>
      </c>
      <c r="F2215" s="13" t="str">
        <f>UPPER(MahasiswaTE!I2215)</f>
        <v>MERUYA</v>
      </c>
      <c r="G2215" s="13" t="str">
        <f>UPPER(MahasiswaTE!E2215)</f>
        <v>D3</v>
      </c>
    </row>
    <row r="2216" spans="1:7" ht="15">
      <c r="A2216" s="13" t="str">
        <f>UPPER(MahasiswaTE!C2216)</f>
        <v>RAMA YULIS</v>
      </c>
      <c r="B2216" s="13" t="str">
        <f>MahasiswaTE!B2216</f>
        <v>41405110128    </v>
      </c>
      <c r="C2216" s="33">
        <f>MahasiswaTE!H2216</f>
        <v>2005</v>
      </c>
      <c r="D2216" s="13" t="str">
        <f>UPPER(MahasiswaTE!F2216)</f>
        <v>REGULER 2</v>
      </c>
      <c r="E2216" s="13" t="str">
        <f>UPPER(MahasiswaTE!G2216)</f>
        <v>D</v>
      </c>
      <c r="F2216" s="13" t="str">
        <f>UPPER(MahasiswaTE!I2216)</f>
        <v>MENTENG</v>
      </c>
      <c r="G2216" s="13" t="str">
        <f>UPPER(MahasiswaTE!E2216)</f>
        <v>D3</v>
      </c>
    </row>
    <row r="2217" spans="1:7" ht="15">
      <c r="A2217" s="13" t="str">
        <f>UPPER(MahasiswaTE!C2217)</f>
        <v>SUWAHYO</v>
      </c>
      <c r="B2217" s="13" t="str">
        <f>MahasiswaTE!B2217</f>
        <v>41405110129    </v>
      </c>
      <c r="C2217" s="33">
        <f>MahasiswaTE!H2217</f>
        <v>2005</v>
      </c>
      <c r="D2217" s="13" t="str">
        <f>UPPER(MahasiswaTE!F2217)</f>
        <v>REGULER 2</v>
      </c>
      <c r="E2217" s="13" t="str">
        <f>UPPER(MahasiswaTE!G2217)</f>
        <v>L</v>
      </c>
      <c r="F2217" s="13" t="str">
        <f>UPPER(MahasiswaTE!I2217)</f>
        <v>MENTENG</v>
      </c>
      <c r="G2217" s="13" t="str">
        <f>UPPER(MahasiswaTE!E2217)</f>
        <v>D3</v>
      </c>
    </row>
    <row r="2218" spans="1:7" ht="15">
      <c r="A2218" s="13" t="str">
        <f>UPPER(MahasiswaTE!C2218)</f>
        <v>TRI WIDODO</v>
      </c>
      <c r="B2218" s="13" t="str">
        <f>MahasiswaTE!B2218</f>
        <v>41405110130    </v>
      </c>
      <c r="C2218" s="33">
        <f>MahasiswaTE!H2218</f>
        <v>2005</v>
      </c>
      <c r="D2218" s="13" t="str">
        <f>UPPER(MahasiswaTE!F2218)</f>
        <v>REGULER 2</v>
      </c>
      <c r="E2218" s="13" t="str">
        <f>UPPER(MahasiswaTE!G2218)</f>
        <v>L</v>
      </c>
      <c r="F2218" s="13" t="str">
        <f>UPPER(MahasiswaTE!I2218)</f>
        <v>MERUYA</v>
      </c>
      <c r="G2218" s="13" t="str">
        <f>UPPER(MahasiswaTE!E2218)</f>
        <v>SMU</v>
      </c>
    </row>
    <row r="2219" spans="1:7" ht="15">
      <c r="A2219" s="13" t="str">
        <f>UPPER(MahasiswaTE!C2219)</f>
        <v>ARIP RAHMAN HAKIM</v>
      </c>
      <c r="B2219" s="13" t="str">
        <f>MahasiswaTE!B2219</f>
        <v>41405110131    </v>
      </c>
      <c r="C2219" s="33">
        <f>MahasiswaTE!H2219</f>
        <v>2005</v>
      </c>
      <c r="D2219" s="13" t="str">
        <f>UPPER(MahasiswaTE!F2219)</f>
        <v>REGULER 2</v>
      </c>
      <c r="E2219" s="13" t="str">
        <f>UPPER(MahasiswaTE!G2219)</f>
        <v>L</v>
      </c>
      <c r="F2219" s="13" t="str">
        <f>UPPER(MahasiswaTE!I2219)</f>
        <v>MENTENG</v>
      </c>
      <c r="G2219" s="13" t="str">
        <f>UPPER(MahasiswaTE!E2219)</f>
        <v>D3</v>
      </c>
    </row>
    <row r="2220" spans="1:7" ht="15">
      <c r="A2220" s="13" t="str">
        <f>UPPER(MahasiswaTE!C2220)</f>
        <v>ROMMY BASYASKY</v>
      </c>
      <c r="B2220" s="13" t="str">
        <f>MahasiswaTE!B2220</f>
        <v>41405110132    </v>
      </c>
      <c r="C2220" s="33">
        <f>MahasiswaTE!H2220</f>
        <v>2005</v>
      </c>
      <c r="D2220" s="13" t="str">
        <f>UPPER(MahasiswaTE!F2220)</f>
        <v>REGULER 2</v>
      </c>
      <c r="E2220" s="13" t="str">
        <f>UPPER(MahasiswaTE!G2220)</f>
        <v>L</v>
      </c>
      <c r="F2220" s="13" t="str">
        <f>UPPER(MahasiswaTE!I2220)</f>
        <v>MERUYA</v>
      </c>
      <c r="G2220" s="13" t="str">
        <f>UPPER(MahasiswaTE!E2220)</f>
        <v>D3</v>
      </c>
    </row>
    <row r="2221" spans="1:7" ht="15">
      <c r="A2221" s="13" t="str">
        <f>UPPER(MahasiswaTE!C2221)</f>
        <v>LINGGA SUHADA</v>
      </c>
      <c r="B2221" s="13" t="str">
        <f>MahasiswaTE!B2221</f>
        <v>41405110133    </v>
      </c>
      <c r="C2221" s="33">
        <f>MahasiswaTE!H2221</f>
        <v>2005</v>
      </c>
      <c r="D2221" s="13" t="str">
        <f>UPPER(MahasiswaTE!F2221)</f>
        <v>REGULER 2</v>
      </c>
      <c r="E2221" s="13" t="str">
        <f>UPPER(MahasiswaTE!G2221)</f>
        <v>L</v>
      </c>
      <c r="F2221" s="13" t="str">
        <f>UPPER(MahasiswaTE!I2221)</f>
        <v>MENTENG</v>
      </c>
      <c r="G2221" s="13" t="str">
        <f>UPPER(MahasiswaTE!E2221)</f>
        <v>D3</v>
      </c>
    </row>
    <row r="2222" spans="1:7" ht="15">
      <c r="A2222" s="13" t="str">
        <f>UPPER(MahasiswaTE!C2222)</f>
        <v>NAKHROWI</v>
      </c>
      <c r="B2222" s="13" t="str">
        <f>MahasiswaTE!B2222</f>
        <v>41405110134    </v>
      </c>
      <c r="C2222" s="33">
        <f>MahasiswaTE!H2222</f>
        <v>2005</v>
      </c>
      <c r="D2222" s="13" t="str">
        <f>UPPER(MahasiswaTE!F2222)</f>
        <v>REGULER 2</v>
      </c>
      <c r="E2222" s="13" t="str">
        <f>UPPER(MahasiswaTE!G2222)</f>
        <v>D</v>
      </c>
      <c r="F2222" s="13" t="str">
        <f>UPPER(MahasiswaTE!I2222)</f>
        <v>MENTENG</v>
      </c>
      <c r="G2222" s="13" t="str">
        <f>UPPER(MahasiswaTE!E2222)</f>
        <v>D3</v>
      </c>
    </row>
    <row r="2223" spans="1:7" ht="15">
      <c r="A2223" s="13" t="str">
        <f>UPPER(MahasiswaTE!C2223)</f>
        <v>ADE PURWANTO</v>
      </c>
      <c r="B2223" s="13" t="str">
        <f>MahasiswaTE!B2223</f>
        <v>41405110135    </v>
      </c>
      <c r="C2223" s="33">
        <f>MahasiswaTE!H2223</f>
        <v>2005</v>
      </c>
      <c r="D2223" s="13" t="str">
        <f>UPPER(MahasiswaTE!F2223)</f>
        <v>REGULER 2</v>
      </c>
      <c r="E2223" s="13" t="str">
        <f>UPPER(MahasiswaTE!G2223)</f>
        <v>L</v>
      </c>
      <c r="F2223" s="13" t="str">
        <f>UPPER(MahasiswaTE!I2223)</f>
        <v>MERUYA</v>
      </c>
      <c r="G2223" s="13" t="str">
        <f>UPPER(MahasiswaTE!E2223)</f>
        <v>D3</v>
      </c>
    </row>
    <row r="2224" spans="1:7" ht="15">
      <c r="A2224" s="13" t="str">
        <f>UPPER(MahasiswaTE!C2224)</f>
        <v>ZUBAIR NOOR</v>
      </c>
      <c r="B2224" s="13" t="str">
        <f>MahasiswaTE!B2224</f>
        <v>41405110136    </v>
      </c>
      <c r="C2224" s="33">
        <f>MahasiswaTE!H2224</f>
        <v>2005</v>
      </c>
      <c r="D2224" s="13" t="str">
        <f>UPPER(MahasiswaTE!F2224)</f>
        <v>REGULER 2</v>
      </c>
      <c r="E2224" s="13" t="str">
        <f>UPPER(MahasiswaTE!G2224)</f>
        <v>D</v>
      </c>
      <c r="F2224" s="13" t="str">
        <f>UPPER(MahasiswaTE!I2224)</f>
        <v>MERUYA</v>
      </c>
      <c r="G2224" s="13" t="str">
        <f>UPPER(MahasiswaTE!E2224)</f>
        <v>SMU</v>
      </c>
    </row>
    <row r="2225" spans="1:7" ht="15">
      <c r="A2225" s="13" t="str">
        <f>UPPER(MahasiswaTE!C2225)</f>
        <v>ALI RIDWAN</v>
      </c>
      <c r="B2225" s="13" t="str">
        <f>MahasiswaTE!B2225</f>
        <v>41405110137    </v>
      </c>
      <c r="C2225" s="33">
        <f>MahasiswaTE!H2225</f>
        <v>2005</v>
      </c>
      <c r="D2225" s="13" t="str">
        <f>UPPER(MahasiswaTE!F2225)</f>
        <v>REGULER 2</v>
      </c>
      <c r="E2225" s="13" t="str">
        <f>UPPER(MahasiswaTE!G2225)</f>
        <v>D</v>
      </c>
      <c r="F2225" s="13" t="str">
        <f>UPPER(MahasiswaTE!I2225)</f>
        <v>MERUYA</v>
      </c>
      <c r="G2225" s="13" t="str">
        <f>UPPER(MahasiswaTE!E2225)</f>
        <v>D3</v>
      </c>
    </row>
    <row r="2226" spans="1:7" ht="15">
      <c r="A2226" s="13" t="str">
        <f>UPPER(MahasiswaTE!C2226)</f>
        <v>IRFANSYAH</v>
      </c>
      <c r="B2226" s="13" t="str">
        <f>MahasiswaTE!B2226</f>
        <v>41405110138    </v>
      </c>
      <c r="C2226" s="33">
        <f>MahasiswaTE!H2226</f>
        <v>2005</v>
      </c>
      <c r="D2226" s="13" t="str">
        <f>UPPER(MahasiswaTE!F2226)</f>
        <v>REGULER 2</v>
      </c>
      <c r="E2226" s="13" t="str">
        <f>UPPER(MahasiswaTE!G2226)</f>
        <v>L</v>
      </c>
      <c r="F2226" s="13" t="str">
        <f>UPPER(MahasiswaTE!I2226)</f>
        <v>MERUYA</v>
      </c>
      <c r="G2226" s="13" t="str">
        <f>UPPER(MahasiswaTE!E2226)</f>
        <v>D3</v>
      </c>
    </row>
    <row r="2227" spans="1:7" ht="15">
      <c r="A2227" s="13" t="str">
        <f>UPPER(MahasiswaTE!C2227)</f>
        <v>MANTO WIYONO</v>
      </c>
      <c r="B2227" s="13" t="str">
        <f>MahasiswaTE!B2227</f>
        <v>41405110139    </v>
      </c>
      <c r="C2227" s="33">
        <f>MahasiswaTE!H2227</f>
        <v>2005</v>
      </c>
      <c r="D2227" s="13" t="str">
        <f>UPPER(MahasiswaTE!F2227)</f>
        <v>REGULER 2</v>
      </c>
      <c r="E2227" s="13" t="str">
        <f>UPPER(MahasiswaTE!G2227)</f>
        <v>D</v>
      </c>
      <c r="F2227" s="13" t="str">
        <f>UPPER(MahasiswaTE!I2227)</f>
        <v>MERUYA</v>
      </c>
      <c r="G2227" s="13" t="str">
        <f>UPPER(MahasiswaTE!E2227)</f>
        <v>D3</v>
      </c>
    </row>
    <row r="2228" spans="1:7" ht="15">
      <c r="A2228" s="13" t="str">
        <f>UPPER(MahasiswaTE!C2228)</f>
        <v>SAPTA HARI AGUNG PAMBUDI</v>
      </c>
      <c r="B2228" s="13" t="str">
        <f>MahasiswaTE!B2228</f>
        <v>41405110140    </v>
      </c>
      <c r="C2228" s="33">
        <f>MahasiswaTE!H2228</f>
        <v>2005</v>
      </c>
      <c r="D2228" s="13" t="str">
        <f>UPPER(MahasiswaTE!F2228)</f>
        <v>REGULER 2</v>
      </c>
      <c r="E2228" s="13" t="str">
        <f>UPPER(MahasiswaTE!G2228)</f>
        <v>L</v>
      </c>
      <c r="F2228" s="13" t="str">
        <f>UPPER(MahasiswaTE!I2228)</f>
        <v>MENTENG</v>
      </c>
      <c r="G2228" s="13" t="str">
        <f>UPPER(MahasiswaTE!E2228)</f>
        <v>D3</v>
      </c>
    </row>
    <row r="2229" spans="1:7" ht="15">
      <c r="A2229" s="13" t="str">
        <f>UPPER(MahasiswaTE!C2229)</f>
        <v>TAUFIK HIDAYAT</v>
      </c>
      <c r="B2229" s="13" t="str">
        <f>MahasiswaTE!B2229</f>
        <v>41405110141    </v>
      </c>
      <c r="C2229" s="33">
        <f>MahasiswaTE!H2229</f>
        <v>2005</v>
      </c>
      <c r="D2229" s="13" t="str">
        <f>UPPER(MahasiswaTE!F2229)</f>
        <v>REGULER 2</v>
      </c>
      <c r="E2229" s="13" t="str">
        <f>UPPER(MahasiswaTE!G2229)</f>
        <v>L</v>
      </c>
      <c r="F2229" s="13" t="str">
        <f>UPPER(MahasiswaTE!I2229)</f>
        <v>MENTENG</v>
      </c>
      <c r="G2229" s="13" t="str">
        <f>UPPER(MahasiswaTE!E2229)</f>
        <v>D3</v>
      </c>
    </row>
    <row r="2230" spans="1:7" ht="15">
      <c r="A2230" s="13" t="str">
        <f>UPPER(MahasiswaTE!C2230)</f>
        <v>MUHAMMAD BRAJAKA KUSUMA</v>
      </c>
      <c r="B2230" s="13" t="str">
        <f>MahasiswaTE!B2230</f>
        <v>41405110142    </v>
      </c>
      <c r="C2230" s="33">
        <f>MahasiswaTE!H2230</f>
        <v>2005</v>
      </c>
      <c r="D2230" s="13" t="str">
        <f>UPPER(MahasiswaTE!F2230)</f>
        <v>REGULER 2</v>
      </c>
      <c r="E2230" s="13" t="str">
        <f>UPPER(MahasiswaTE!G2230)</f>
        <v>L</v>
      </c>
      <c r="F2230" s="13" t="str">
        <f>UPPER(MahasiswaTE!I2230)</f>
        <v>MERUYA</v>
      </c>
      <c r="G2230" s="13" t="str">
        <f>UPPER(MahasiswaTE!E2230)</f>
        <v>D3</v>
      </c>
    </row>
    <row r="2231" spans="1:7" ht="15">
      <c r="A2231" s="13" t="str">
        <f>UPPER(MahasiswaTE!C2231)</f>
        <v>LUKMAN MUJAHIDIN</v>
      </c>
      <c r="B2231" s="13" t="str">
        <f>MahasiswaTE!B2231</f>
        <v>41405110143    </v>
      </c>
      <c r="C2231" s="33">
        <f>MahasiswaTE!H2231</f>
        <v>2005</v>
      </c>
      <c r="D2231" s="13" t="str">
        <f>UPPER(MahasiswaTE!F2231)</f>
        <v>REGULER 2</v>
      </c>
      <c r="E2231" s="13" t="str">
        <f>UPPER(MahasiswaTE!G2231)</f>
        <v>D</v>
      </c>
      <c r="F2231" s="13" t="str">
        <f>UPPER(MahasiswaTE!I2231)</f>
        <v>MENTENG</v>
      </c>
      <c r="G2231" s="13" t="str">
        <f>UPPER(MahasiswaTE!E2231)</f>
        <v>D3</v>
      </c>
    </row>
    <row r="2232" spans="1:7" ht="15">
      <c r="A2232" s="13" t="str">
        <f>UPPER(MahasiswaTE!C2232)</f>
        <v>NUR WAHYUDI</v>
      </c>
      <c r="B2232" s="13" t="str">
        <f>MahasiswaTE!B2232</f>
        <v>41405110144    </v>
      </c>
      <c r="C2232" s="33">
        <f>MahasiswaTE!H2232</f>
        <v>2005</v>
      </c>
      <c r="D2232" s="13" t="str">
        <f>UPPER(MahasiswaTE!F2232)</f>
        <v>REGULER 2</v>
      </c>
      <c r="E2232" s="13" t="str">
        <f>UPPER(MahasiswaTE!G2232)</f>
        <v>D</v>
      </c>
      <c r="F2232" s="13" t="str">
        <f>UPPER(MahasiswaTE!I2232)</f>
        <v>MERUYA</v>
      </c>
      <c r="G2232" s="13" t="str">
        <f>UPPER(MahasiswaTE!E2232)</f>
        <v>D3</v>
      </c>
    </row>
    <row r="2233" spans="1:7" ht="15">
      <c r="A2233" s="13" t="str">
        <f>UPPER(MahasiswaTE!C2233)</f>
        <v>SURANTO</v>
      </c>
      <c r="B2233" s="13" t="str">
        <f>MahasiswaTE!B2233</f>
        <v>41405110145    </v>
      </c>
      <c r="C2233" s="33">
        <f>MahasiswaTE!H2233</f>
        <v>2005</v>
      </c>
      <c r="D2233" s="13" t="str">
        <f>UPPER(MahasiswaTE!F2233)</f>
        <v>REGULER 2</v>
      </c>
      <c r="E2233" s="13" t="str">
        <f>UPPER(MahasiswaTE!G2233)</f>
        <v>D</v>
      </c>
      <c r="F2233" s="13" t="str">
        <f>UPPER(MahasiswaTE!I2233)</f>
        <v>MERUYA</v>
      </c>
      <c r="G2233" s="13" t="str">
        <f>UPPER(MahasiswaTE!E2233)</f>
        <v>D3</v>
      </c>
    </row>
    <row r="2234" spans="1:7" ht="15">
      <c r="A2234" s="13" t="str">
        <f>UPPER(MahasiswaTE!C2234)</f>
        <v>RUDYA KARTIKA SARI</v>
      </c>
      <c r="B2234" s="13" t="str">
        <f>MahasiswaTE!B2234</f>
        <v>41405110146    </v>
      </c>
      <c r="C2234" s="33">
        <f>MahasiswaTE!H2234</f>
        <v>2005</v>
      </c>
      <c r="D2234" s="13" t="str">
        <f>UPPER(MahasiswaTE!F2234)</f>
        <v>REGULER 2</v>
      </c>
      <c r="E2234" s="13" t="str">
        <f>UPPER(MahasiswaTE!G2234)</f>
        <v>D</v>
      </c>
      <c r="F2234" s="13" t="str">
        <f>UPPER(MahasiswaTE!I2234)</f>
        <v>MERUYA</v>
      </c>
      <c r="G2234" s="13" t="str">
        <f>UPPER(MahasiswaTE!E2234)</f>
        <v>D3</v>
      </c>
    </row>
    <row r="2235" spans="1:7" ht="15">
      <c r="A2235" s="13" t="str">
        <f>UPPER(MahasiswaTE!C2235)</f>
        <v>DICKY KURNIAWAN</v>
      </c>
      <c r="B2235" s="13" t="str">
        <f>MahasiswaTE!B2235</f>
        <v>41405110147    </v>
      </c>
      <c r="C2235" s="33">
        <f>MahasiswaTE!H2235</f>
        <v>2005</v>
      </c>
      <c r="D2235" s="13" t="str">
        <f>UPPER(MahasiswaTE!F2235)</f>
        <v>REGULER 2</v>
      </c>
      <c r="E2235" s="13" t="str">
        <f>UPPER(MahasiswaTE!G2235)</f>
        <v>D</v>
      </c>
      <c r="F2235" s="13" t="str">
        <f>UPPER(MahasiswaTE!I2235)</f>
        <v>MERUYA</v>
      </c>
      <c r="G2235" s="13" t="str">
        <f>UPPER(MahasiswaTE!E2235)</f>
        <v>D3</v>
      </c>
    </row>
    <row r="2236" spans="1:7" ht="15">
      <c r="A2236" s="13" t="str">
        <f>UPPER(MahasiswaTE!C2236)</f>
        <v>PRONO IS NUGROHO PAMUNGKAS</v>
      </c>
      <c r="B2236" s="13" t="str">
        <f>MahasiswaTE!B2236</f>
        <v>41405110148    </v>
      </c>
      <c r="C2236" s="33">
        <f>MahasiswaTE!H2236</f>
        <v>2005</v>
      </c>
      <c r="D2236" s="13" t="str">
        <f>UPPER(MahasiswaTE!F2236)</f>
        <v>REGULER 2</v>
      </c>
      <c r="E2236" s="13" t="str">
        <f>UPPER(MahasiswaTE!G2236)</f>
        <v>D</v>
      </c>
      <c r="F2236" s="13" t="str">
        <f>UPPER(MahasiswaTE!I2236)</f>
        <v>MERUYA</v>
      </c>
      <c r="G2236" s="13" t="str">
        <f>UPPER(MahasiswaTE!E2236)</f>
        <v>D3</v>
      </c>
    </row>
    <row r="2237" spans="1:7" ht="15">
      <c r="A2237" s="13" t="str">
        <f>UPPER(MahasiswaTE!C2237)</f>
        <v>YUNALDI</v>
      </c>
      <c r="B2237" s="13" t="str">
        <f>MahasiswaTE!B2237</f>
        <v>41405110149    </v>
      </c>
      <c r="C2237" s="33">
        <f>MahasiswaTE!H2237</f>
        <v>2005</v>
      </c>
      <c r="D2237" s="13" t="str">
        <f>UPPER(MahasiswaTE!F2237)</f>
        <v>REGULER 2</v>
      </c>
      <c r="E2237" s="13" t="str">
        <f>UPPER(MahasiswaTE!G2237)</f>
        <v>D</v>
      </c>
      <c r="F2237" s="13" t="str">
        <f>UPPER(MahasiswaTE!I2237)</f>
        <v>MENTENG</v>
      </c>
      <c r="G2237" s="13" t="str">
        <f>UPPER(MahasiswaTE!E2237)</f>
        <v>D3</v>
      </c>
    </row>
    <row r="2238" spans="1:7" ht="15">
      <c r="A2238" s="13" t="str">
        <f>UPPER(MahasiswaTE!C2238)</f>
        <v>NASTUTI PRIHANI</v>
      </c>
      <c r="B2238" s="13" t="str">
        <f>MahasiswaTE!B2238</f>
        <v>41405110150    </v>
      </c>
      <c r="C2238" s="33">
        <f>MahasiswaTE!H2238</f>
        <v>2005</v>
      </c>
      <c r="D2238" s="13" t="str">
        <f>UPPER(MahasiswaTE!F2238)</f>
        <v>REGULER 2</v>
      </c>
      <c r="E2238" s="13" t="str">
        <f>UPPER(MahasiswaTE!G2238)</f>
        <v>L</v>
      </c>
      <c r="F2238" s="13" t="str">
        <f>UPPER(MahasiswaTE!I2238)</f>
        <v>MERUYA</v>
      </c>
      <c r="G2238" s="13" t="str">
        <f>UPPER(MahasiswaTE!E2238)</f>
        <v>D3</v>
      </c>
    </row>
    <row r="2239" spans="1:7" ht="15">
      <c r="A2239" s="13" t="str">
        <f>UPPER(MahasiswaTE!C2239)</f>
        <v>USWATUN HASANAH</v>
      </c>
      <c r="B2239" s="13" t="str">
        <f>MahasiswaTE!B2239</f>
        <v>41405110151    </v>
      </c>
      <c r="C2239" s="33">
        <f>MahasiswaTE!H2239</f>
        <v>2005</v>
      </c>
      <c r="D2239" s="13" t="str">
        <f>UPPER(MahasiswaTE!F2239)</f>
        <v>REGULER 2</v>
      </c>
      <c r="E2239" s="13" t="str">
        <f>UPPER(MahasiswaTE!G2239)</f>
        <v>L</v>
      </c>
      <c r="F2239" s="13" t="str">
        <f>UPPER(MahasiswaTE!I2239)</f>
        <v>MERUYA</v>
      </c>
      <c r="G2239" s="13" t="str">
        <f>UPPER(MahasiswaTE!E2239)</f>
        <v>D3</v>
      </c>
    </row>
    <row r="2240" spans="1:7" ht="15">
      <c r="A2240" s="13" t="str">
        <f>UPPER(MahasiswaTE!C2240)</f>
        <v>MARSELIA INDRIANI</v>
      </c>
      <c r="B2240" s="13" t="str">
        <f>MahasiswaTE!B2240</f>
        <v>41405110152    </v>
      </c>
      <c r="C2240" s="33">
        <f>MahasiswaTE!H2240</f>
        <v>2005</v>
      </c>
      <c r="D2240" s="13" t="str">
        <f>UPPER(MahasiswaTE!F2240)</f>
        <v>REGULER 2</v>
      </c>
      <c r="E2240" s="13" t="str">
        <f>UPPER(MahasiswaTE!G2240)</f>
        <v>L</v>
      </c>
      <c r="F2240" s="13" t="str">
        <f>UPPER(MahasiswaTE!I2240)</f>
        <v>MERUYA</v>
      </c>
      <c r="G2240" s="13" t="str">
        <f>UPPER(MahasiswaTE!E2240)</f>
        <v>D3</v>
      </c>
    </row>
    <row r="2241" spans="1:7" ht="15">
      <c r="A2241" s="13" t="str">
        <f>UPPER(MahasiswaTE!C2241)</f>
        <v>FARIDA FAIQOH</v>
      </c>
      <c r="B2241" s="13" t="str">
        <f>MahasiswaTE!B2241</f>
        <v>41405110153    </v>
      </c>
      <c r="C2241" s="33">
        <f>MahasiswaTE!H2241</f>
        <v>2005</v>
      </c>
      <c r="D2241" s="13" t="str">
        <f>UPPER(MahasiswaTE!F2241)</f>
        <v>REGULER 2</v>
      </c>
      <c r="E2241" s="13" t="str">
        <f>UPPER(MahasiswaTE!G2241)</f>
        <v>L</v>
      </c>
      <c r="F2241" s="13" t="str">
        <f>UPPER(MahasiswaTE!I2241)</f>
        <v>MERUYA</v>
      </c>
      <c r="G2241" s="13" t="str">
        <f>UPPER(MahasiswaTE!E2241)</f>
        <v>D3</v>
      </c>
    </row>
    <row r="2242" spans="1:7" ht="15">
      <c r="A2242" s="13" t="str">
        <f>UPPER(MahasiswaTE!C2242)</f>
        <v>TEDI DARUSSALAM</v>
      </c>
      <c r="B2242" s="13" t="str">
        <f>MahasiswaTE!B2242</f>
        <v>41405110154    </v>
      </c>
      <c r="C2242" s="33">
        <f>MahasiswaTE!H2242</f>
        <v>2005</v>
      </c>
      <c r="D2242" s="13" t="str">
        <f>UPPER(MahasiswaTE!F2242)</f>
        <v>REGULER 2</v>
      </c>
      <c r="E2242" s="13" t="str">
        <f>UPPER(MahasiswaTE!G2242)</f>
        <v>D</v>
      </c>
      <c r="F2242" s="13" t="str">
        <f>UPPER(MahasiswaTE!I2242)</f>
        <v>MERUYA</v>
      </c>
      <c r="G2242" s="13" t="str">
        <f>UPPER(MahasiswaTE!E2242)</f>
        <v>SMU</v>
      </c>
    </row>
    <row r="2243" spans="1:7" ht="15">
      <c r="A2243" s="13" t="str">
        <f>UPPER(MahasiswaTE!C2243)</f>
        <v>HELMY KURNIAWAN</v>
      </c>
      <c r="B2243" s="13" t="str">
        <f>MahasiswaTE!B2243</f>
        <v>41405110155    </v>
      </c>
      <c r="C2243" s="33">
        <f>MahasiswaTE!H2243</f>
        <v>2005</v>
      </c>
      <c r="D2243" s="13" t="str">
        <f>UPPER(MahasiswaTE!F2243)</f>
        <v>REGULER 2</v>
      </c>
      <c r="E2243" s="13" t="str">
        <f>UPPER(MahasiswaTE!G2243)</f>
        <v>M</v>
      </c>
      <c r="F2243" s="13" t="str">
        <f>UPPER(MahasiswaTE!I2243)</f>
        <v>MERUYA</v>
      </c>
      <c r="G2243" s="13" t="str">
        <f>UPPER(MahasiswaTE!E2243)</f>
        <v>SMU</v>
      </c>
    </row>
    <row r="2244" spans="1:7" ht="15">
      <c r="A2244" s="13" t="str">
        <f>UPPER(MahasiswaTE!C2244)</f>
        <v>SUDIRO</v>
      </c>
      <c r="B2244" s="13" t="str">
        <f>MahasiswaTE!B2244</f>
        <v>41405110156    </v>
      </c>
      <c r="C2244" s="33">
        <f>MahasiswaTE!H2244</f>
        <v>2005</v>
      </c>
      <c r="D2244" s="13" t="str">
        <f>UPPER(MahasiswaTE!F2244)</f>
        <v>REGULER 2</v>
      </c>
      <c r="E2244" s="13" t="str">
        <f>UPPER(MahasiswaTE!G2244)</f>
        <v>D</v>
      </c>
      <c r="F2244" s="13" t="str">
        <f>UPPER(MahasiswaTE!I2244)</f>
        <v>MERUYA</v>
      </c>
      <c r="G2244" s="13" t="str">
        <f>UPPER(MahasiswaTE!E2244)</f>
        <v>SMU</v>
      </c>
    </row>
    <row r="2245" spans="1:7" ht="15">
      <c r="A2245" s="13" t="str">
        <f>UPPER(MahasiswaTE!C2245)</f>
        <v>EDI MULYADI</v>
      </c>
      <c r="B2245" s="13" t="str">
        <f>MahasiswaTE!B2245</f>
        <v>41405110157    </v>
      </c>
      <c r="C2245" s="33">
        <f>MahasiswaTE!H2245</f>
        <v>2005</v>
      </c>
      <c r="D2245" s="13" t="str">
        <f>UPPER(MahasiswaTE!F2245)</f>
        <v>REGULER 2</v>
      </c>
      <c r="E2245" s="13" t="str">
        <f>UPPER(MahasiswaTE!G2245)</f>
        <v>L</v>
      </c>
      <c r="F2245" s="13" t="str">
        <f>UPPER(MahasiswaTE!I2245)</f>
        <v>MERUYA</v>
      </c>
      <c r="G2245" s="13" t="str">
        <f>UPPER(MahasiswaTE!E2245)</f>
        <v>SMU</v>
      </c>
    </row>
    <row r="2246" spans="1:7" ht="15">
      <c r="A2246" s="13" t="str">
        <f>UPPER(MahasiswaTE!C2246)</f>
        <v>NININ KRISTANTI</v>
      </c>
      <c r="B2246" s="13" t="str">
        <f>MahasiswaTE!B2246</f>
        <v>41405110158    </v>
      </c>
      <c r="C2246" s="33">
        <f>MahasiswaTE!H2246</f>
        <v>2005</v>
      </c>
      <c r="D2246" s="13" t="str">
        <f>UPPER(MahasiswaTE!F2246)</f>
        <v>REGULER 2</v>
      </c>
      <c r="E2246" s="13" t="str">
        <f>UPPER(MahasiswaTE!G2246)</f>
        <v>L</v>
      </c>
      <c r="F2246" s="13" t="str">
        <f>UPPER(MahasiswaTE!I2246)</f>
        <v>MENTENG</v>
      </c>
      <c r="G2246" s="13" t="str">
        <f>UPPER(MahasiswaTE!E2246)</f>
        <v>D3</v>
      </c>
    </row>
    <row r="2247" spans="1:7" ht="15">
      <c r="A2247" s="13" t="str">
        <f>UPPER(MahasiswaTE!C2247)</f>
        <v>WALDY GAGANTIKA</v>
      </c>
      <c r="B2247" s="13" t="str">
        <f>MahasiswaTE!B2247</f>
        <v>41405110159    </v>
      </c>
      <c r="C2247" s="33">
        <f>MahasiswaTE!H2247</f>
        <v>2005</v>
      </c>
      <c r="D2247" s="13" t="str">
        <f>UPPER(MahasiswaTE!F2247)</f>
        <v>REGULER 2</v>
      </c>
      <c r="E2247" s="13" t="str">
        <f>UPPER(MahasiswaTE!G2247)</f>
        <v>L</v>
      </c>
      <c r="F2247" s="13" t="str">
        <f>UPPER(MahasiswaTE!I2247)</f>
        <v>MERUYA</v>
      </c>
      <c r="G2247" s="13" t="str">
        <f>UPPER(MahasiswaTE!E2247)</f>
        <v>D3</v>
      </c>
    </row>
    <row r="2248" spans="1:7" ht="15">
      <c r="A2248" s="13" t="str">
        <f>UPPER(MahasiswaTE!C2248)</f>
        <v>USEP SUNANDAR</v>
      </c>
      <c r="B2248" s="13" t="str">
        <f>MahasiswaTE!B2248</f>
        <v>41405110160    </v>
      </c>
      <c r="C2248" s="33">
        <f>MahasiswaTE!H2248</f>
        <v>2005</v>
      </c>
      <c r="D2248" s="13" t="str">
        <f>UPPER(MahasiswaTE!F2248)</f>
        <v>REGULER 2</v>
      </c>
      <c r="E2248" s="13" t="str">
        <f>UPPER(MahasiswaTE!G2248)</f>
        <v>D</v>
      </c>
      <c r="F2248" s="13" t="str">
        <f>UPPER(MahasiswaTE!I2248)</f>
        <v>MERUYA</v>
      </c>
      <c r="G2248" s="13" t="str">
        <f>UPPER(MahasiswaTE!E2248)</f>
        <v>D3</v>
      </c>
    </row>
    <row r="2249" spans="1:7" ht="15">
      <c r="A2249" s="13" t="str">
        <f>UPPER(MahasiswaTE!C2249)</f>
        <v>BINSAR SINAGA</v>
      </c>
      <c r="B2249" s="13" t="str">
        <f>MahasiswaTE!B2249</f>
        <v>41405110161    </v>
      </c>
      <c r="C2249" s="33">
        <f>MahasiswaTE!H2249</f>
        <v>2005</v>
      </c>
      <c r="D2249" s="13" t="str">
        <f>UPPER(MahasiswaTE!F2249)</f>
        <v>REGULER 2</v>
      </c>
      <c r="E2249" s="13" t="str">
        <f>UPPER(MahasiswaTE!G2249)</f>
        <v>D</v>
      </c>
      <c r="F2249" s="13" t="str">
        <f>UPPER(MahasiswaTE!I2249)</f>
        <v>MERUYA</v>
      </c>
      <c r="G2249" s="13" t="str">
        <f>UPPER(MahasiswaTE!E2249)</f>
        <v>D3</v>
      </c>
    </row>
    <row r="2250" spans="1:7" ht="15">
      <c r="A2250" s="13" t="str">
        <f>UPPER(MahasiswaTE!C2250)</f>
        <v>ABDUL RAFIQ</v>
      </c>
      <c r="B2250" s="13" t="str">
        <f>MahasiswaTE!B2250</f>
        <v>41405110162    </v>
      </c>
      <c r="C2250" s="33">
        <f>MahasiswaTE!H2250</f>
        <v>2005</v>
      </c>
      <c r="D2250" s="13" t="str">
        <f>UPPER(MahasiswaTE!F2250)</f>
        <v>REGULER 2</v>
      </c>
      <c r="E2250" s="13" t="str">
        <f>UPPER(MahasiswaTE!G2250)</f>
        <v>L</v>
      </c>
      <c r="F2250" s="13" t="str">
        <f>UPPER(MahasiswaTE!I2250)</f>
        <v>MERUYA</v>
      </c>
      <c r="G2250" s="13" t="str">
        <f>UPPER(MahasiswaTE!E2250)</f>
        <v>SMU</v>
      </c>
    </row>
    <row r="2251" spans="1:7" ht="15">
      <c r="A2251" s="13" t="str">
        <f>UPPER(MahasiswaTE!C2251)</f>
        <v>YUSTIE EVERT NAVRATILAVA</v>
      </c>
      <c r="B2251" s="13" t="str">
        <f>MahasiswaTE!B2251</f>
        <v>41405110163    </v>
      </c>
      <c r="C2251" s="33">
        <f>MahasiswaTE!H2251</f>
        <v>2005</v>
      </c>
      <c r="D2251" s="13" t="str">
        <f>UPPER(MahasiswaTE!F2251)</f>
        <v>REGULER 2</v>
      </c>
      <c r="E2251" s="13" t="str">
        <f>UPPER(MahasiswaTE!G2251)</f>
        <v>D</v>
      </c>
      <c r="F2251" s="13" t="str">
        <f>UPPER(MahasiswaTE!I2251)</f>
        <v>MERUYA</v>
      </c>
      <c r="G2251" s="13" t="str">
        <f>UPPER(MahasiswaTE!E2251)</f>
        <v>D3</v>
      </c>
    </row>
    <row r="2252" spans="1:7" ht="15">
      <c r="A2252" s="13" t="str">
        <f>UPPER(MahasiswaTE!C2252)</f>
        <v>ACHMAD TAUFIK</v>
      </c>
      <c r="B2252" s="13" t="str">
        <f>MahasiswaTE!B2252</f>
        <v>41405110164    </v>
      </c>
      <c r="C2252" s="33">
        <f>MahasiswaTE!H2252</f>
        <v>2005</v>
      </c>
      <c r="D2252" s="13" t="str">
        <f>UPPER(MahasiswaTE!F2252)</f>
        <v>REGULER 2</v>
      </c>
      <c r="E2252" s="13" t="str">
        <f>UPPER(MahasiswaTE!G2252)</f>
        <v>D</v>
      </c>
      <c r="F2252" s="13" t="str">
        <f>UPPER(MahasiswaTE!I2252)</f>
        <v>MENTENG</v>
      </c>
      <c r="G2252" s="13" t="str">
        <f>UPPER(MahasiswaTE!E2252)</f>
        <v>D3</v>
      </c>
    </row>
    <row r="2253" spans="1:7" ht="15">
      <c r="A2253" s="13" t="str">
        <f>UPPER(MahasiswaTE!C2253)</f>
        <v>IKA SARTIKA DEWI</v>
      </c>
      <c r="B2253" s="13" t="str">
        <f>MahasiswaTE!B2253</f>
        <v>41405110165    </v>
      </c>
      <c r="C2253" s="33">
        <f>MahasiswaTE!H2253</f>
        <v>2005</v>
      </c>
      <c r="D2253" s="13" t="str">
        <f>UPPER(MahasiswaTE!F2253)</f>
        <v>REGULER 2</v>
      </c>
      <c r="E2253" s="13" t="str">
        <f>UPPER(MahasiswaTE!G2253)</f>
        <v>D</v>
      </c>
      <c r="F2253" s="13" t="str">
        <f>UPPER(MahasiswaTE!I2253)</f>
        <v>MENTENG</v>
      </c>
      <c r="G2253" s="13" t="str">
        <f>UPPER(MahasiswaTE!E2253)</f>
        <v>D3</v>
      </c>
    </row>
    <row r="2254" spans="1:7" ht="15">
      <c r="A2254" s="13" t="str">
        <f>UPPER(MahasiswaTE!C2254)</f>
        <v>ARGHA RONALDY</v>
      </c>
      <c r="B2254" s="13" t="str">
        <f>MahasiswaTE!B2254</f>
        <v>41405110166    </v>
      </c>
      <c r="C2254" s="33">
        <f>MahasiswaTE!H2254</f>
        <v>2005</v>
      </c>
      <c r="D2254" s="13" t="str">
        <f>UPPER(MahasiswaTE!F2254)</f>
        <v>REGULER 2</v>
      </c>
      <c r="E2254" s="13" t="str">
        <f>UPPER(MahasiswaTE!G2254)</f>
        <v>D</v>
      </c>
      <c r="F2254" s="13" t="str">
        <f>UPPER(MahasiswaTE!I2254)</f>
        <v>MENTENG</v>
      </c>
      <c r="G2254" s="13" t="str">
        <f>UPPER(MahasiswaTE!E2254)</f>
        <v>D3</v>
      </c>
    </row>
    <row r="2255" spans="1:7" ht="15">
      <c r="A2255" s="13" t="str">
        <f>UPPER(MahasiswaTE!C2255)</f>
        <v>EKO ARIS SUNANDAR</v>
      </c>
      <c r="B2255" s="13" t="str">
        <f>MahasiswaTE!B2255</f>
        <v>41405110167    </v>
      </c>
      <c r="C2255" s="33">
        <f>MahasiswaTE!H2255</f>
        <v>2005</v>
      </c>
      <c r="D2255" s="13" t="str">
        <f>UPPER(MahasiswaTE!F2255)</f>
        <v>REGULER 2</v>
      </c>
      <c r="E2255" s="13" t="str">
        <f>UPPER(MahasiswaTE!G2255)</f>
        <v>D</v>
      </c>
      <c r="F2255" s="13" t="str">
        <f>UPPER(MahasiswaTE!I2255)</f>
        <v>MERUYA</v>
      </c>
      <c r="G2255" s="13" t="str">
        <f>UPPER(MahasiswaTE!E2255)</f>
        <v>D3</v>
      </c>
    </row>
    <row r="2256" spans="1:7" ht="15">
      <c r="A2256" s="13" t="str">
        <f>UPPER(MahasiswaTE!C2256)</f>
        <v>RUDI RAHAYU</v>
      </c>
      <c r="B2256" s="13" t="str">
        <f>MahasiswaTE!B2256</f>
        <v>41405110168    </v>
      </c>
      <c r="C2256" s="33">
        <f>MahasiswaTE!H2256</f>
        <v>2005</v>
      </c>
      <c r="D2256" s="13" t="str">
        <f>UPPER(MahasiswaTE!F2256)</f>
        <v>REGULER 2</v>
      </c>
      <c r="E2256" s="13" t="str">
        <f>UPPER(MahasiswaTE!G2256)</f>
        <v>D</v>
      </c>
      <c r="F2256" s="13" t="str">
        <f>UPPER(MahasiswaTE!I2256)</f>
        <v>MERUYA</v>
      </c>
      <c r="G2256" s="13" t="str">
        <f>UPPER(MahasiswaTE!E2256)</f>
        <v>SMU</v>
      </c>
    </row>
    <row r="2257" spans="1:7" ht="15">
      <c r="A2257" s="13" t="str">
        <f>UPPER(MahasiswaTE!C2257)</f>
        <v>NANA JULIANSAH</v>
      </c>
      <c r="B2257" s="13" t="str">
        <f>MahasiswaTE!B2257</f>
        <v>41405110169    </v>
      </c>
      <c r="C2257" s="33">
        <f>MahasiswaTE!H2257</f>
        <v>2005</v>
      </c>
      <c r="D2257" s="13" t="str">
        <f>UPPER(MahasiswaTE!F2257)</f>
        <v>REGULER 2</v>
      </c>
      <c r="E2257" s="13" t="str">
        <f>UPPER(MahasiswaTE!G2257)</f>
        <v>D</v>
      </c>
      <c r="F2257" s="13" t="str">
        <f>UPPER(MahasiswaTE!I2257)</f>
        <v>MENTENG</v>
      </c>
      <c r="G2257" s="13" t="str">
        <f>UPPER(MahasiswaTE!E2257)</f>
        <v>D3</v>
      </c>
    </row>
    <row r="2258" spans="1:7" ht="15">
      <c r="A2258" s="13" t="str">
        <f>UPPER(MahasiswaTE!C2258)</f>
        <v>RIANTO WONGSO</v>
      </c>
      <c r="B2258" s="13" t="str">
        <f>MahasiswaTE!B2258</f>
        <v>41405110170    </v>
      </c>
      <c r="C2258" s="33">
        <f>MahasiswaTE!H2258</f>
        <v>2005</v>
      </c>
      <c r="D2258" s="13" t="str">
        <f>UPPER(MahasiswaTE!F2258)</f>
        <v>REGULER 2</v>
      </c>
      <c r="E2258" s="13" t="str">
        <f>UPPER(MahasiswaTE!G2258)</f>
        <v>D</v>
      </c>
      <c r="F2258" s="13" t="str">
        <f>UPPER(MahasiswaTE!I2258)</f>
        <v>MERUYA</v>
      </c>
      <c r="G2258" s="13" t="str">
        <f>UPPER(MahasiswaTE!E2258)</f>
        <v>SMU</v>
      </c>
    </row>
    <row r="2259" spans="1:7" ht="15">
      <c r="A2259" s="13" t="str">
        <f>UPPER(MahasiswaTE!C2259)</f>
        <v>SUHERMAN</v>
      </c>
      <c r="B2259" s="13" t="str">
        <f>MahasiswaTE!B2259</f>
        <v>41405110171    </v>
      </c>
      <c r="C2259" s="33">
        <f>MahasiswaTE!H2259</f>
        <v>2005</v>
      </c>
      <c r="D2259" s="13" t="str">
        <f>UPPER(MahasiswaTE!F2259)</f>
        <v>REGULER 2</v>
      </c>
      <c r="E2259" s="13" t="str">
        <f>UPPER(MahasiswaTE!G2259)</f>
        <v>D</v>
      </c>
      <c r="F2259" s="13" t="str">
        <f>UPPER(MahasiswaTE!I2259)</f>
        <v>MERUYA</v>
      </c>
      <c r="G2259" s="13" t="str">
        <f>UPPER(MahasiswaTE!E2259)</f>
        <v>SMU</v>
      </c>
    </row>
    <row r="2260" spans="1:7" ht="15">
      <c r="A2260" s="13" t="str">
        <f>UPPER(MahasiswaTE!C2260)</f>
        <v>AGUS SUNARYONO</v>
      </c>
      <c r="B2260" s="13" t="str">
        <f>MahasiswaTE!B2260</f>
        <v>41405110172    </v>
      </c>
      <c r="C2260" s="33">
        <f>MahasiswaTE!H2260</f>
        <v>2005</v>
      </c>
      <c r="D2260" s="13" t="str">
        <f>UPPER(MahasiswaTE!F2260)</f>
        <v>REGULER 2</v>
      </c>
      <c r="E2260" s="13" t="str">
        <f>UPPER(MahasiswaTE!G2260)</f>
        <v>L</v>
      </c>
      <c r="F2260" s="13" t="str">
        <f>UPPER(MahasiswaTE!I2260)</f>
        <v>MERUYA</v>
      </c>
      <c r="G2260" s="13" t="str">
        <f>UPPER(MahasiswaTE!E2260)</f>
        <v>D3</v>
      </c>
    </row>
    <row r="2261" spans="1:7" ht="15">
      <c r="A2261" s="13" t="str">
        <f>UPPER(MahasiswaTE!C2261)</f>
        <v>ALEX NORWISNU HASTOMO</v>
      </c>
      <c r="B2261" s="13" t="str">
        <f>MahasiswaTE!B2261</f>
        <v>41405120001    </v>
      </c>
      <c r="C2261" s="33">
        <f>MahasiswaTE!H2261</f>
        <v>2005</v>
      </c>
      <c r="D2261" s="13" t="str">
        <f>UPPER(MahasiswaTE!F2261)</f>
        <v>REGULER 2</v>
      </c>
      <c r="E2261" s="13" t="str">
        <f>UPPER(MahasiswaTE!G2261)</f>
        <v>L</v>
      </c>
      <c r="F2261" s="13" t="str">
        <f>UPPER(MahasiswaTE!I2261)</f>
        <v>MENTENG</v>
      </c>
      <c r="G2261" s="13" t="str">
        <f>UPPER(MahasiswaTE!E2261)</f>
        <v>D3</v>
      </c>
    </row>
    <row r="2262" spans="1:7" ht="15">
      <c r="A2262" s="13" t="str">
        <f>UPPER(MahasiswaTE!C2262)</f>
        <v>I WAYAN ARIF SUGIARTA</v>
      </c>
      <c r="B2262" s="13" t="str">
        <f>MahasiswaTE!B2262</f>
        <v>41405120002    </v>
      </c>
      <c r="C2262" s="33">
        <f>MahasiswaTE!H2262</f>
        <v>2005</v>
      </c>
      <c r="D2262" s="13" t="str">
        <f>UPPER(MahasiswaTE!F2262)</f>
        <v>REGULER 2</v>
      </c>
      <c r="E2262" s="13" t="str">
        <f>UPPER(MahasiswaTE!G2262)</f>
        <v>L</v>
      </c>
      <c r="F2262" s="13" t="str">
        <f>UPPER(MahasiswaTE!I2262)</f>
        <v>MERUYA</v>
      </c>
      <c r="G2262" s="13" t="str">
        <f>UPPER(MahasiswaTE!E2262)</f>
        <v>D3</v>
      </c>
    </row>
    <row r="2263" spans="1:7" ht="15">
      <c r="A2263" s="13" t="str">
        <f>UPPER(MahasiswaTE!C2263)</f>
        <v>UNTUNG PRAWITNO</v>
      </c>
      <c r="B2263" s="13" t="str">
        <f>MahasiswaTE!B2263</f>
        <v>41405120003    </v>
      </c>
      <c r="C2263" s="33">
        <f>MahasiswaTE!H2263</f>
        <v>2005</v>
      </c>
      <c r="D2263" s="13" t="str">
        <f>UPPER(MahasiswaTE!F2263)</f>
        <v>REGULER 2</v>
      </c>
      <c r="E2263" s="13" t="str">
        <f>UPPER(MahasiswaTE!G2263)</f>
        <v>L</v>
      </c>
      <c r="F2263" s="13" t="str">
        <f>UPPER(MahasiswaTE!I2263)</f>
        <v>MENTENG</v>
      </c>
      <c r="G2263" s="13" t="str">
        <f>UPPER(MahasiswaTE!E2263)</f>
        <v>D3</v>
      </c>
    </row>
    <row r="2264" spans="1:7" ht="15">
      <c r="A2264" s="13" t="str">
        <f>UPPER(MahasiswaTE!C2264)</f>
        <v>AGUS ANDIYAS PRASTIYO</v>
      </c>
      <c r="B2264" s="13" t="str">
        <f>MahasiswaTE!B2264</f>
        <v>41405120004    </v>
      </c>
      <c r="C2264" s="33">
        <f>MahasiswaTE!H2264</f>
        <v>2005</v>
      </c>
      <c r="D2264" s="13" t="str">
        <f>UPPER(MahasiswaTE!F2264)</f>
        <v>REGULER 2</v>
      </c>
      <c r="E2264" s="13" t="str">
        <f>UPPER(MahasiswaTE!G2264)</f>
        <v>L</v>
      </c>
      <c r="F2264" s="13" t="str">
        <f>UPPER(MahasiswaTE!I2264)</f>
        <v>MENTENG</v>
      </c>
      <c r="G2264" s="13" t="str">
        <f>UPPER(MahasiswaTE!E2264)</f>
        <v>D3</v>
      </c>
    </row>
    <row r="2265" spans="1:7" ht="15">
      <c r="A2265" s="13" t="str">
        <f>UPPER(MahasiswaTE!C2265)</f>
        <v>KODIR KOSWARA</v>
      </c>
      <c r="B2265" s="13" t="str">
        <f>MahasiswaTE!B2265</f>
        <v>41405120005    </v>
      </c>
      <c r="C2265" s="33">
        <f>MahasiswaTE!H2265</f>
        <v>2005</v>
      </c>
      <c r="D2265" s="13" t="str">
        <f>UPPER(MahasiswaTE!F2265)</f>
        <v>REGULER 2</v>
      </c>
      <c r="E2265" s="13" t="str">
        <f>UPPER(MahasiswaTE!G2265)</f>
        <v>L</v>
      </c>
      <c r="F2265" s="13" t="str">
        <f>UPPER(MahasiswaTE!I2265)</f>
        <v>MERUYA</v>
      </c>
      <c r="G2265" s="13" t="str">
        <f>UPPER(MahasiswaTE!E2265)</f>
        <v>SMU</v>
      </c>
    </row>
    <row r="2266" spans="1:7" ht="15">
      <c r="A2266" s="13" t="str">
        <f>UPPER(MahasiswaTE!C2266)</f>
        <v>WIKU AJIE SATMORO</v>
      </c>
      <c r="B2266" s="13" t="str">
        <f>MahasiswaTE!B2266</f>
        <v>41405120006    </v>
      </c>
      <c r="C2266" s="33">
        <f>MahasiswaTE!H2266</f>
        <v>2005</v>
      </c>
      <c r="D2266" s="13" t="str">
        <f>UPPER(MahasiswaTE!F2266)</f>
        <v>REGULER 2</v>
      </c>
      <c r="E2266" s="13" t="str">
        <f>UPPER(MahasiswaTE!G2266)</f>
        <v>L</v>
      </c>
      <c r="F2266" s="13" t="str">
        <f>UPPER(MahasiswaTE!I2266)</f>
        <v>MERUYA</v>
      </c>
      <c r="G2266" s="13" t="str">
        <f>UPPER(MahasiswaTE!E2266)</f>
        <v>D3</v>
      </c>
    </row>
    <row r="2267" spans="1:7" ht="15">
      <c r="A2267" s="13" t="str">
        <f>UPPER(MahasiswaTE!C2267)</f>
        <v>STEPANUS HERY SUPRANTIO</v>
      </c>
      <c r="B2267" s="13" t="str">
        <f>MahasiswaTE!B2267</f>
        <v>41405120007    </v>
      </c>
      <c r="C2267" s="33">
        <f>MahasiswaTE!H2267</f>
        <v>2005</v>
      </c>
      <c r="D2267" s="13" t="str">
        <f>UPPER(MahasiswaTE!F2267)</f>
        <v>REGULER 2</v>
      </c>
      <c r="E2267" s="13" t="str">
        <f>UPPER(MahasiswaTE!G2267)</f>
        <v>D</v>
      </c>
      <c r="F2267" s="13" t="str">
        <f>UPPER(MahasiswaTE!I2267)</f>
        <v>MERUYA</v>
      </c>
      <c r="G2267" s="13" t="str">
        <f>UPPER(MahasiswaTE!E2267)</f>
        <v>SMU</v>
      </c>
    </row>
    <row r="2268" spans="1:7" ht="15">
      <c r="A2268" s="13" t="str">
        <f>UPPER(MahasiswaTE!C2268)</f>
        <v>LUKMAN HAKIM</v>
      </c>
      <c r="B2268" s="13" t="str">
        <f>MahasiswaTE!B2268</f>
        <v>41405120008    </v>
      </c>
      <c r="C2268" s="33">
        <f>MahasiswaTE!H2268</f>
        <v>2005</v>
      </c>
      <c r="D2268" s="13" t="str">
        <f>UPPER(MahasiswaTE!F2268)</f>
        <v>REGULER 2</v>
      </c>
      <c r="E2268" s="13" t="str">
        <f>UPPER(MahasiswaTE!G2268)</f>
        <v>L</v>
      </c>
      <c r="F2268" s="13" t="str">
        <f>UPPER(MahasiswaTE!I2268)</f>
        <v>MERUYA</v>
      </c>
      <c r="G2268" s="13" t="str">
        <f>UPPER(MahasiswaTE!E2268)</f>
        <v>SMU</v>
      </c>
    </row>
    <row r="2269" spans="1:7" ht="15">
      <c r="A2269" s="13" t="str">
        <f>UPPER(MahasiswaTE!C2269)</f>
        <v>R. PUTUT AGUNG PRABOWO</v>
      </c>
      <c r="B2269" s="13" t="str">
        <f>MahasiswaTE!B2269</f>
        <v>41405120009    </v>
      </c>
      <c r="C2269" s="33">
        <f>MahasiswaTE!H2269</f>
        <v>2005</v>
      </c>
      <c r="D2269" s="13" t="str">
        <f>UPPER(MahasiswaTE!F2269)</f>
        <v>REGULER 2</v>
      </c>
      <c r="E2269" s="13" t="str">
        <f>UPPER(MahasiswaTE!G2269)</f>
        <v>L</v>
      </c>
      <c r="F2269" s="13" t="str">
        <f>UPPER(MahasiswaTE!I2269)</f>
        <v>MERUYA</v>
      </c>
      <c r="G2269" s="13" t="str">
        <f>UPPER(MahasiswaTE!E2269)</f>
        <v>D3</v>
      </c>
    </row>
    <row r="2270" spans="1:7" ht="15">
      <c r="A2270" s="13" t="str">
        <f>UPPER(MahasiswaTE!C2270)</f>
        <v>SAMUEL L TANGKE</v>
      </c>
      <c r="B2270" s="13" t="str">
        <f>MahasiswaTE!B2270</f>
        <v>41405120010    </v>
      </c>
      <c r="C2270" s="33">
        <f>MahasiswaTE!H2270</f>
        <v>2005</v>
      </c>
      <c r="D2270" s="13" t="str">
        <f>UPPER(MahasiswaTE!F2270)</f>
        <v>REGULER 2</v>
      </c>
      <c r="E2270" s="13" t="str">
        <f>UPPER(MahasiswaTE!G2270)</f>
        <v>D</v>
      </c>
      <c r="F2270" s="13" t="str">
        <f>UPPER(MahasiswaTE!I2270)</f>
        <v>MERUYA</v>
      </c>
      <c r="G2270" s="13" t="str">
        <f>UPPER(MahasiswaTE!E2270)</f>
        <v>PINDAHAN</v>
      </c>
    </row>
    <row r="2271" spans="1:7" ht="15">
      <c r="A2271" s="13" t="str">
        <f>UPPER(MahasiswaTE!C2271)</f>
        <v>PETRINA</v>
      </c>
      <c r="B2271" s="13" t="str">
        <f>MahasiswaTE!B2271</f>
        <v>41405120011    </v>
      </c>
      <c r="C2271" s="33">
        <f>MahasiswaTE!H2271</f>
        <v>2005</v>
      </c>
      <c r="D2271" s="13" t="str">
        <f>UPPER(MahasiswaTE!F2271)</f>
        <v>REGULER 2</v>
      </c>
      <c r="E2271" s="13" t="str">
        <f>UPPER(MahasiswaTE!G2271)</f>
        <v>L</v>
      </c>
      <c r="F2271" s="13" t="str">
        <f>UPPER(MahasiswaTE!I2271)</f>
        <v>MENTENG</v>
      </c>
      <c r="G2271" s="13" t="str">
        <f>UPPER(MahasiswaTE!E2271)</f>
        <v>D3</v>
      </c>
    </row>
    <row r="2272" spans="1:7" ht="15">
      <c r="A2272" s="13" t="str">
        <f>UPPER(MahasiswaTE!C2272)</f>
        <v>DONY ANWAR</v>
      </c>
      <c r="B2272" s="13" t="str">
        <f>MahasiswaTE!B2272</f>
        <v>41405120012    </v>
      </c>
      <c r="C2272" s="33">
        <f>MahasiswaTE!H2272</f>
        <v>2005</v>
      </c>
      <c r="D2272" s="13" t="str">
        <f>UPPER(MahasiswaTE!F2272)</f>
        <v>REGULER 2</v>
      </c>
      <c r="E2272" s="13" t="str">
        <f>UPPER(MahasiswaTE!G2272)</f>
        <v>D</v>
      </c>
      <c r="F2272" s="13" t="str">
        <f>UPPER(MahasiswaTE!I2272)</f>
        <v>MERUYA</v>
      </c>
      <c r="G2272" s="13" t="str">
        <f>UPPER(MahasiswaTE!E2272)</f>
        <v>D3</v>
      </c>
    </row>
    <row r="2273" spans="1:7" ht="15">
      <c r="A2273" s="13" t="str">
        <f>UPPER(MahasiswaTE!C2273)</f>
        <v>SUSANTO PERDANA M</v>
      </c>
      <c r="B2273" s="13" t="str">
        <f>MahasiswaTE!B2273</f>
        <v>41405120013    </v>
      </c>
      <c r="C2273" s="33">
        <f>MahasiswaTE!H2273</f>
        <v>2005</v>
      </c>
      <c r="D2273" s="13" t="str">
        <f>UPPER(MahasiswaTE!F2273)</f>
        <v>REGULER 2</v>
      </c>
      <c r="E2273" s="13" t="str">
        <f>UPPER(MahasiswaTE!G2273)</f>
        <v>D</v>
      </c>
      <c r="F2273" s="13" t="str">
        <f>UPPER(MahasiswaTE!I2273)</f>
        <v>MENTENG</v>
      </c>
      <c r="G2273" s="13" t="str">
        <f>UPPER(MahasiswaTE!E2273)</f>
        <v>D3</v>
      </c>
    </row>
    <row r="2274" spans="1:7" ht="15">
      <c r="A2274" s="13" t="str">
        <f>UPPER(MahasiswaTE!C2274)</f>
        <v>FAISOL MIRZA PRABOWO</v>
      </c>
      <c r="B2274" s="13" t="str">
        <f>MahasiswaTE!B2274</f>
        <v>41405120014    </v>
      </c>
      <c r="C2274" s="33">
        <f>MahasiswaTE!H2274</f>
        <v>2005</v>
      </c>
      <c r="D2274" s="13" t="str">
        <f>UPPER(MahasiswaTE!F2274)</f>
        <v>REGULER 2</v>
      </c>
      <c r="E2274" s="13" t="str">
        <f>UPPER(MahasiswaTE!G2274)</f>
        <v>L</v>
      </c>
      <c r="F2274" s="13" t="str">
        <f>UPPER(MahasiswaTE!I2274)</f>
        <v>MENTENG</v>
      </c>
      <c r="G2274" s="13" t="str">
        <f>UPPER(MahasiswaTE!E2274)</f>
        <v>D3</v>
      </c>
    </row>
    <row r="2275" spans="1:7" ht="15">
      <c r="A2275" s="13" t="str">
        <f>UPPER(MahasiswaTE!C2275)</f>
        <v>YOHANES CANDRA HANDARSEN</v>
      </c>
      <c r="B2275" s="13" t="str">
        <f>MahasiswaTE!B2275</f>
        <v>41405120015    </v>
      </c>
      <c r="C2275" s="33">
        <f>MahasiswaTE!H2275</f>
        <v>2005</v>
      </c>
      <c r="D2275" s="13" t="str">
        <f>UPPER(MahasiswaTE!F2275)</f>
        <v>REGULER 2</v>
      </c>
      <c r="E2275" s="13" t="str">
        <f>UPPER(MahasiswaTE!G2275)</f>
        <v>P</v>
      </c>
      <c r="F2275" s="13" t="str">
        <f>UPPER(MahasiswaTE!I2275)</f>
        <v>MERUYA</v>
      </c>
      <c r="G2275" s="13" t="str">
        <f>UPPER(MahasiswaTE!E2275)</f>
        <v>SMU</v>
      </c>
    </row>
    <row r="2276" spans="1:7" ht="15">
      <c r="A2276" s="13" t="str">
        <f>UPPER(MahasiswaTE!C2276)</f>
        <v>RIFKI AHMAD</v>
      </c>
      <c r="B2276" s="13" t="str">
        <f>MahasiswaTE!B2276</f>
        <v>41405120016    </v>
      </c>
      <c r="C2276" s="33">
        <f>MahasiswaTE!H2276</f>
        <v>2005</v>
      </c>
      <c r="D2276" s="13" t="str">
        <f>UPPER(MahasiswaTE!F2276)</f>
        <v>REGULER 2</v>
      </c>
      <c r="E2276" s="13" t="str">
        <f>UPPER(MahasiswaTE!G2276)</f>
        <v>D</v>
      </c>
      <c r="F2276" s="13" t="str">
        <f>UPPER(MahasiswaTE!I2276)</f>
        <v>MERUYA</v>
      </c>
      <c r="G2276" s="13" t="str">
        <f>UPPER(MahasiswaTE!E2276)</f>
        <v>PINDAHAN</v>
      </c>
    </row>
    <row r="2277" spans="1:7" ht="15">
      <c r="A2277" s="13" t="str">
        <f>UPPER(MahasiswaTE!C2277)</f>
        <v>ARIS AKHMADI</v>
      </c>
      <c r="B2277" s="13" t="str">
        <f>MahasiswaTE!B2277</f>
        <v>41405120017    </v>
      </c>
      <c r="C2277" s="33">
        <f>MahasiswaTE!H2277</f>
        <v>2005</v>
      </c>
      <c r="D2277" s="13" t="str">
        <f>UPPER(MahasiswaTE!F2277)</f>
        <v>REGULER 2</v>
      </c>
      <c r="E2277" s="13" t="str">
        <f>UPPER(MahasiswaTE!G2277)</f>
        <v>L</v>
      </c>
      <c r="F2277" s="13" t="str">
        <f>UPPER(MahasiswaTE!I2277)</f>
        <v>MENTENG</v>
      </c>
      <c r="G2277" s="13" t="str">
        <f>UPPER(MahasiswaTE!E2277)</f>
        <v>D3</v>
      </c>
    </row>
    <row r="2278" spans="1:7" ht="15">
      <c r="A2278" s="13" t="str">
        <f>UPPER(MahasiswaTE!C2278)</f>
        <v>MUHAMMAD IQBAL</v>
      </c>
      <c r="B2278" s="13" t="str">
        <f>MahasiswaTE!B2278</f>
        <v>41405120018    </v>
      </c>
      <c r="C2278" s="33">
        <f>MahasiswaTE!H2278</f>
        <v>2005</v>
      </c>
      <c r="D2278" s="13" t="str">
        <f>UPPER(MahasiswaTE!F2278)</f>
        <v>REGULER 2</v>
      </c>
      <c r="E2278" s="13" t="str">
        <f>UPPER(MahasiswaTE!G2278)</f>
        <v>M</v>
      </c>
      <c r="F2278" s="13" t="str">
        <f>UPPER(MahasiswaTE!I2278)</f>
        <v>MENTENG</v>
      </c>
      <c r="G2278" s="13" t="str">
        <f>UPPER(MahasiswaTE!E2278)</f>
        <v>D3</v>
      </c>
    </row>
    <row r="2279" spans="1:7" ht="15">
      <c r="A2279" s="13" t="str">
        <f>UPPER(MahasiswaTE!C2279)</f>
        <v>FERY INDRA SETIAWAN</v>
      </c>
      <c r="B2279" s="13" t="str">
        <f>MahasiswaTE!B2279</f>
        <v>41405120019    </v>
      </c>
      <c r="C2279" s="33">
        <f>MahasiswaTE!H2279</f>
        <v>2005</v>
      </c>
      <c r="D2279" s="13" t="str">
        <f>UPPER(MahasiswaTE!F2279)</f>
        <v>REGULER 2</v>
      </c>
      <c r="E2279" s="13" t="str">
        <f>UPPER(MahasiswaTE!G2279)</f>
        <v>D</v>
      </c>
      <c r="F2279" s="13" t="str">
        <f>UPPER(MahasiswaTE!I2279)</f>
        <v>MENTENG</v>
      </c>
      <c r="G2279" s="13" t="str">
        <f>UPPER(MahasiswaTE!E2279)</f>
        <v>D3</v>
      </c>
    </row>
    <row r="2280" spans="1:7" ht="15">
      <c r="A2280" s="13" t="str">
        <f>UPPER(MahasiswaTE!C2280)</f>
        <v>MURTOPO</v>
      </c>
      <c r="B2280" s="13" t="str">
        <f>MahasiswaTE!B2280</f>
        <v>41405120020    </v>
      </c>
      <c r="C2280" s="33">
        <f>MahasiswaTE!H2280</f>
        <v>2005</v>
      </c>
      <c r="D2280" s="13" t="str">
        <f>UPPER(MahasiswaTE!F2280)</f>
        <v>REGULER 2</v>
      </c>
      <c r="E2280" s="13" t="str">
        <f>UPPER(MahasiswaTE!G2280)</f>
        <v>D</v>
      </c>
      <c r="F2280" s="13" t="str">
        <f>UPPER(MahasiswaTE!I2280)</f>
        <v>MERUYA</v>
      </c>
      <c r="G2280" s="13" t="str">
        <f>UPPER(MahasiswaTE!E2280)</f>
        <v>SMU</v>
      </c>
    </row>
    <row r="2281" spans="1:7" ht="15">
      <c r="A2281" s="13" t="str">
        <f>UPPER(MahasiswaTE!C2281)</f>
        <v>AYI MAULANA</v>
      </c>
      <c r="B2281" s="13" t="str">
        <f>MahasiswaTE!B2281</f>
        <v>41405120021    </v>
      </c>
      <c r="C2281" s="33">
        <f>MahasiswaTE!H2281</f>
        <v>2005</v>
      </c>
      <c r="D2281" s="13" t="str">
        <f>UPPER(MahasiswaTE!F2281)</f>
        <v>REGULER 2</v>
      </c>
      <c r="E2281" s="13" t="str">
        <f>UPPER(MahasiswaTE!G2281)</f>
        <v>P</v>
      </c>
      <c r="F2281" s="13" t="str">
        <f>UPPER(MahasiswaTE!I2281)</f>
        <v>MERUYA</v>
      </c>
      <c r="G2281" s="13" t="str">
        <f>UPPER(MahasiswaTE!E2281)</f>
        <v>SMU</v>
      </c>
    </row>
    <row r="2282" spans="1:7" ht="15">
      <c r="A2282" s="13" t="str">
        <f>UPPER(MahasiswaTE!C2282)</f>
        <v>IVO NURMANSYAH</v>
      </c>
      <c r="B2282" s="13" t="str">
        <f>MahasiswaTE!B2282</f>
        <v>41405120022    </v>
      </c>
      <c r="C2282" s="33">
        <f>MahasiswaTE!H2282</f>
        <v>2005</v>
      </c>
      <c r="D2282" s="13" t="str">
        <f>UPPER(MahasiswaTE!F2282)</f>
        <v>REGULER 2</v>
      </c>
      <c r="E2282" s="13" t="str">
        <f>UPPER(MahasiswaTE!G2282)</f>
        <v>L</v>
      </c>
      <c r="F2282" s="13" t="str">
        <f>UPPER(MahasiswaTE!I2282)</f>
        <v>MERUYA</v>
      </c>
      <c r="G2282" s="13" t="str">
        <f>UPPER(MahasiswaTE!E2282)</f>
        <v>SMU</v>
      </c>
    </row>
    <row r="2283" spans="1:7" ht="15">
      <c r="A2283" s="13" t="str">
        <f>UPPER(MahasiswaTE!C2283)</f>
        <v>PURNAMA ROHMAT</v>
      </c>
      <c r="B2283" s="13" t="str">
        <f>MahasiswaTE!B2283</f>
        <v>41405120023    </v>
      </c>
      <c r="C2283" s="33">
        <f>MahasiswaTE!H2283</f>
        <v>2005</v>
      </c>
      <c r="D2283" s="13" t="str">
        <f>UPPER(MahasiswaTE!F2283)</f>
        <v>REGULER 2</v>
      </c>
      <c r="E2283" s="13" t="str">
        <f>UPPER(MahasiswaTE!G2283)</f>
        <v>L</v>
      </c>
      <c r="F2283" s="13" t="str">
        <f>UPPER(MahasiswaTE!I2283)</f>
        <v>MERUYA</v>
      </c>
      <c r="G2283" s="13" t="str">
        <f>UPPER(MahasiswaTE!E2283)</f>
        <v>SMU</v>
      </c>
    </row>
    <row r="2284" spans="1:7" ht="15">
      <c r="A2284" s="13" t="str">
        <f>UPPER(MahasiswaTE!C2284)</f>
        <v>I GUSTI KETUT AGUNG BUDHA</v>
      </c>
      <c r="B2284" s="13" t="str">
        <f>MahasiswaTE!B2284</f>
        <v>41405120024    </v>
      </c>
      <c r="C2284" s="33">
        <f>MahasiswaTE!H2284</f>
        <v>2005</v>
      </c>
      <c r="D2284" s="13" t="str">
        <f>UPPER(MahasiswaTE!F2284)</f>
        <v>REGULER 2</v>
      </c>
      <c r="E2284" s="13" t="str">
        <f>UPPER(MahasiswaTE!G2284)</f>
        <v>D</v>
      </c>
      <c r="F2284" s="13" t="str">
        <f>UPPER(MahasiswaTE!I2284)</f>
        <v>MERUYA</v>
      </c>
      <c r="G2284" s="13" t="str">
        <f>UPPER(MahasiswaTE!E2284)</f>
        <v>PINDAHAN</v>
      </c>
    </row>
    <row r="2285" spans="1:7" ht="15">
      <c r="A2285" s="13" t="str">
        <f>UPPER(MahasiswaTE!C2285)</f>
        <v>AHMAD SYAH INDRA</v>
      </c>
      <c r="B2285" s="13" t="str">
        <f>MahasiswaTE!B2285</f>
        <v>41405120025    </v>
      </c>
      <c r="C2285" s="33">
        <f>MahasiswaTE!H2285</f>
        <v>2005</v>
      </c>
      <c r="D2285" s="13" t="str">
        <f>UPPER(MahasiswaTE!F2285)</f>
        <v>REGULER 2</v>
      </c>
      <c r="E2285" s="13" t="str">
        <f>UPPER(MahasiswaTE!G2285)</f>
        <v>D</v>
      </c>
      <c r="F2285" s="13" t="str">
        <f>UPPER(MahasiswaTE!I2285)</f>
        <v>MERUYA</v>
      </c>
      <c r="G2285" s="13" t="str">
        <f>UPPER(MahasiswaTE!E2285)</f>
        <v>SMU</v>
      </c>
    </row>
    <row r="2286" spans="1:7" ht="15">
      <c r="A2286" s="13" t="str">
        <f>UPPER(MahasiswaTE!C2286)</f>
        <v>MUHAMAD KHOLISUN</v>
      </c>
      <c r="B2286" s="13" t="str">
        <f>MahasiswaTE!B2286</f>
        <v>41405120026    </v>
      </c>
      <c r="C2286" s="33">
        <f>MahasiswaTE!H2286</f>
        <v>2005</v>
      </c>
      <c r="D2286" s="13" t="str">
        <f>UPPER(MahasiswaTE!F2286)</f>
        <v>REGULER 2</v>
      </c>
      <c r="E2286" s="13" t="str">
        <f>UPPER(MahasiswaTE!G2286)</f>
        <v>D</v>
      </c>
      <c r="F2286" s="13" t="str">
        <f>UPPER(MahasiswaTE!I2286)</f>
        <v>MERUYA</v>
      </c>
      <c r="G2286" s="13" t="str">
        <f>UPPER(MahasiswaTE!E2286)</f>
        <v>SMU</v>
      </c>
    </row>
    <row r="2287" spans="1:7" ht="15">
      <c r="A2287" s="13" t="str">
        <f>UPPER(MahasiswaTE!C2287)</f>
        <v>SAMSURI</v>
      </c>
      <c r="B2287" s="13" t="str">
        <f>MahasiswaTE!B2287</f>
        <v>41405120027    </v>
      </c>
      <c r="C2287" s="33">
        <f>MahasiswaTE!H2287</f>
        <v>2005</v>
      </c>
      <c r="D2287" s="13" t="str">
        <f>UPPER(MahasiswaTE!F2287)</f>
        <v>REGULER 2</v>
      </c>
      <c r="E2287" s="13" t="str">
        <f>UPPER(MahasiswaTE!G2287)</f>
        <v>D</v>
      </c>
      <c r="F2287" s="13" t="str">
        <f>UPPER(MahasiswaTE!I2287)</f>
        <v>MERUYA</v>
      </c>
      <c r="G2287" s="13" t="str">
        <f>UPPER(MahasiswaTE!E2287)</f>
        <v>SMU</v>
      </c>
    </row>
    <row r="2288" spans="1:7" ht="15">
      <c r="A2288" s="13" t="str">
        <f>UPPER(MahasiswaTE!C2288)</f>
        <v>DEDY HARTOMO</v>
      </c>
      <c r="B2288" s="13" t="str">
        <f>MahasiswaTE!B2288</f>
        <v>41405120028    </v>
      </c>
      <c r="C2288" s="33">
        <f>MahasiswaTE!H2288</f>
        <v>2005</v>
      </c>
      <c r="D2288" s="13" t="str">
        <f>UPPER(MahasiswaTE!F2288)</f>
        <v>REGULER 2</v>
      </c>
      <c r="E2288" s="13" t="str">
        <f>UPPER(MahasiswaTE!G2288)</f>
        <v>L</v>
      </c>
      <c r="F2288" s="13" t="str">
        <f>UPPER(MahasiswaTE!I2288)</f>
        <v>MERUYA</v>
      </c>
      <c r="G2288" s="13" t="str">
        <f>UPPER(MahasiswaTE!E2288)</f>
        <v>D3</v>
      </c>
    </row>
    <row r="2289" spans="1:7" ht="15">
      <c r="A2289" s="13" t="str">
        <f>UPPER(MahasiswaTE!C2289)</f>
        <v>NATASYA ILKOVICHA DINSDAG SAIMAN</v>
      </c>
      <c r="B2289" s="13" t="str">
        <f>MahasiswaTE!B2289</f>
        <v>41405120029    </v>
      </c>
      <c r="C2289" s="33">
        <f>MahasiswaTE!H2289</f>
        <v>2005</v>
      </c>
      <c r="D2289" s="13" t="str">
        <f>UPPER(MahasiswaTE!F2289)</f>
        <v>REGULER 2</v>
      </c>
      <c r="E2289" s="13" t="str">
        <f>UPPER(MahasiswaTE!G2289)</f>
        <v>L</v>
      </c>
      <c r="F2289" s="13" t="str">
        <f>UPPER(MahasiswaTE!I2289)</f>
        <v>MERUYA</v>
      </c>
      <c r="G2289" s="13" t="str">
        <f>UPPER(MahasiswaTE!E2289)</f>
        <v>D3</v>
      </c>
    </row>
    <row r="2290" spans="1:7" ht="15">
      <c r="A2290" s="13" t="str">
        <f>UPPER(MahasiswaTE!C2290)</f>
        <v>SUPRIADI</v>
      </c>
      <c r="B2290" s="13" t="str">
        <f>MahasiswaTE!B2290</f>
        <v>41405120030    </v>
      </c>
      <c r="C2290" s="33">
        <f>MahasiswaTE!H2290</f>
        <v>2005</v>
      </c>
      <c r="D2290" s="13" t="str">
        <f>UPPER(MahasiswaTE!F2290)</f>
        <v>REGULER 2</v>
      </c>
      <c r="E2290" s="13" t="str">
        <f>UPPER(MahasiswaTE!G2290)</f>
        <v>L</v>
      </c>
      <c r="F2290" s="13" t="str">
        <f>UPPER(MahasiswaTE!I2290)</f>
        <v>MERUYA</v>
      </c>
      <c r="G2290" s="13" t="str">
        <f>UPPER(MahasiswaTE!E2290)</f>
        <v>SMU</v>
      </c>
    </row>
    <row r="2291" spans="1:7" ht="15">
      <c r="A2291" s="13" t="str">
        <f>UPPER(MahasiswaTE!C2291)</f>
        <v>AGUS SUGIYARTO</v>
      </c>
      <c r="B2291" s="13" t="str">
        <f>MahasiswaTE!B2291</f>
        <v>41405120031    </v>
      </c>
      <c r="C2291" s="33">
        <f>MahasiswaTE!H2291</f>
        <v>2005</v>
      </c>
      <c r="D2291" s="13" t="str">
        <f>UPPER(MahasiswaTE!F2291)</f>
        <v>REGULER 2</v>
      </c>
      <c r="E2291" s="13" t="str">
        <f>UPPER(MahasiswaTE!G2291)</f>
        <v>L</v>
      </c>
      <c r="F2291" s="13" t="str">
        <f>UPPER(MahasiswaTE!I2291)</f>
        <v>MERUYA</v>
      </c>
      <c r="G2291" s="13" t="str">
        <f>UPPER(MahasiswaTE!E2291)</f>
        <v>SMU</v>
      </c>
    </row>
    <row r="2292" spans="1:7" ht="15">
      <c r="A2292" s="13" t="str">
        <f>UPPER(MahasiswaTE!C2292)</f>
        <v>RIZKI ARIF MAULANA</v>
      </c>
      <c r="B2292" s="13" t="str">
        <f>MahasiswaTE!B2292</f>
        <v>41405120032    </v>
      </c>
      <c r="C2292" s="33">
        <f>MahasiswaTE!H2292</f>
        <v>2005</v>
      </c>
      <c r="D2292" s="13" t="str">
        <f>UPPER(MahasiswaTE!F2292)</f>
        <v>REGULER 2</v>
      </c>
      <c r="E2292" s="13" t="str">
        <f>UPPER(MahasiswaTE!G2292)</f>
        <v>L</v>
      </c>
      <c r="F2292" s="13" t="str">
        <f>UPPER(MahasiswaTE!I2292)</f>
        <v>MERUYA</v>
      </c>
      <c r="G2292" s="13" t="str">
        <f>UPPER(MahasiswaTE!E2292)</f>
        <v>SMU</v>
      </c>
    </row>
    <row r="2293" spans="1:7" ht="15">
      <c r="A2293" s="13" t="str">
        <f>UPPER(MahasiswaTE!C2293)</f>
        <v>YUZI IWANTORO</v>
      </c>
      <c r="B2293" s="13" t="str">
        <f>MahasiswaTE!B2293</f>
        <v>41405120033    </v>
      </c>
      <c r="C2293" s="33">
        <f>MahasiswaTE!H2293</f>
        <v>2005</v>
      </c>
      <c r="D2293" s="13" t="str">
        <f>UPPER(MahasiswaTE!F2293)</f>
        <v>REGULER 2</v>
      </c>
      <c r="E2293" s="13" t="str">
        <f>UPPER(MahasiswaTE!G2293)</f>
        <v>L</v>
      </c>
      <c r="F2293" s="13" t="str">
        <f>UPPER(MahasiswaTE!I2293)</f>
        <v>MERUYA</v>
      </c>
      <c r="G2293" s="13" t="str">
        <f>UPPER(MahasiswaTE!E2293)</f>
        <v>SMU</v>
      </c>
    </row>
    <row r="2294" spans="1:7" ht="15">
      <c r="A2294" s="13" t="str">
        <f>UPPER(MahasiswaTE!C2294)</f>
        <v>ALIP SULAEMAN</v>
      </c>
      <c r="B2294" s="13" t="str">
        <f>MahasiswaTE!B2294</f>
        <v>41405120034    </v>
      </c>
      <c r="C2294" s="33">
        <f>MahasiswaTE!H2294</f>
        <v>2005</v>
      </c>
      <c r="D2294" s="13" t="str">
        <f>UPPER(MahasiswaTE!F2294)</f>
        <v>REGULER 2</v>
      </c>
      <c r="E2294" s="13" t="str">
        <f>UPPER(MahasiswaTE!G2294)</f>
        <v>L</v>
      </c>
      <c r="F2294" s="13" t="str">
        <f>UPPER(MahasiswaTE!I2294)</f>
        <v>MERUYA</v>
      </c>
      <c r="G2294" s="13" t="str">
        <f>UPPER(MahasiswaTE!E2294)</f>
        <v>SMU</v>
      </c>
    </row>
    <row r="2295" spans="1:7" ht="15">
      <c r="A2295" s="13" t="str">
        <f>UPPER(MahasiswaTE!C2295)</f>
        <v>NUGROHO YUDHA PRASETYO</v>
      </c>
      <c r="B2295" s="13" t="str">
        <f>MahasiswaTE!B2295</f>
        <v>41405120035    </v>
      </c>
      <c r="C2295" s="33">
        <f>MahasiswaTE!H2295</f>
        <v>2005</v>
      </c>
      <c r="D2295" s="13" t="str">
        <f>UPPER(MahasiswaTE!F2295)</f>
        <v>REGULER 2</v>
      </c>
      <c r="E2295" s="13" t="str">
        <f>UPPER(MahasiswaTE!G2295)</f>
        <v>D</v>
      </c>
      <c r="F2295" s="13" t="str">
        <f>UPPER(MahasiswaTE!I2295)</f>
        <v>MERUYA</v>
      </c>
      <c r="G2295" s="13" t="str">
        <f>UPPER(MahasiswaTE!E2295)</f>
        <v>D3</v>
      </c>
    </row>
    <row r="2296" spans="1:7" ht="15">
      <c r="A2296" s="13" t="str">
        <f>UPPER(MahasiswaTE!C2296)</f>
        <v>AMIR MAFADY</v>
      </c>
      <c r="B2296" s="13" t="str">
        <f>MahasiswaTE!B2296</f>
        <v>41405120036    </v>
      </c>
      <c r="C2296" s="33">
        <f>MahasiswaTE!H2296</f>
        <v>2005</v>
      </c>
      <c r="D2296" s="13" t="str">
        <f>UPPER(MahasiswaTE!F2296)</f>
        <v>REGULER 2</v>
      </c>
      <c r="E2296" s="13" t="str">
        <f>UPPER(MahasiswaTE!G2296)</f>
        <v>L</v>
      </c>
      <c r="F2296" s="13" t="str">
        <f>UPPER(MahasiswaTE!I2296)</f>
        <v>MERUYA</v>
      </c>
      <c r="G2296" s="13" t="str">
        <f>UPPER(MahasiswaTE!E2296)</f>
        <v>SMU</v>
      </c>
    </row>
    <row r="2297" spans="1:7" ht="15">
      <c r="A2297" s="13" t="str">
        <f>UPPER(MahasiswaTE!C2297)</f>
        <v>MUTIARA OKTAVIA EFFENDI</v>
      </c>
      <c r="B2297" s="13" t="str">
        <f>MahasiswaTE!B2297</f>
        <v>41405120037    </v>
      </c>
      <c r="C2297" s="33">
        <f>MahasiswaTE!H2297</f>
        <v>2005</v>
      </c>
      <c r="D2297" s="13" t="str">
        <f>UPPER(MahasiswaTE!F2297)</f>
        <v>REGULER 2</v>
      </c>
      <c r="E2297" s="13" t="str">
        <f>UPPER(MahasiswaTE!G2297)</f>
        <v>L</v>
      </c>
      <c r="F2297" s="13" t="str">
        <f>UPPER(MahasiswaTE!I2297)</f>
        <v>MERUYA</v>
      </c>
      <c r="G2297" s="13" t="str">
        <f>UPPER(MahasiswaTE!E2297)</f>
        <v>D3</v>
      </c>
    </row>
    <row r="2298" spans="1:7" ht="15">
      <c r="A2298" s="13" t="str">
        <f>UPPER(MahasiswaTE!C2298)</f>
        <v>VARID AIRLANGGA</v>
      </c>
      <c r="B2298" s="13" t="str">
        <f>MahasiswaTE!B2298</f>
        <v>41405120038    </v>
      </c>
      <c r="C2298" s="33">
        <f>MahasiswaTE!H2298</f>
        <v>2005</v>
      </c>
      <c r="D2298" s="13" t="str">
        <f>UPPER(MahasiswaTE!F2298)</f>
        <v>REGULER 2</v>
      </c>
      <c r="E2298" s="13" t="str">
        <f>UPPER(MahasiswaTE!G2298)</f>
        <v>L</v>
      </c>
      <c r="F2298" s="13" t="str">
        <f>UPPER(MahasiswaTE!I2298)</f>
        <v>MENTENG</v>
      </c>
      <c r="G2298" s="13" t="str">
        <f>UPPER(MahasiswaTE!E2298)</f>
        <v>D3</v>
      </c>
    </row>
    <row r="2299" spans="1:7" ht="15">
      <c r="A2299" s="13" t="str">
        <f>UPPER(MahasiswaTE!C2299)</f>
        <v>SUHERMAN</v>
      </c>
      <c r="B2299" s="13" t="str">
        <f>MahasiswaTE!B2299</f>
        <v>41405120039    </v>
      </c>
      <c r="C2299" s="33">
        <f>MahasiswaTE!H2299</f>
        <v>2005</v>
      </c>
      <c r="D2299" s="13" t="str">
        <f>UPPER(MahasiswaTE!F2299)</f>
        <v>REGULER 2</v>
      </c>
      <c r="E2299" s="13" t="str">
        <f>UPPER(MahasiswaTE!G2299)</f>
        <v>L</v>
      </c>
      <c r="F2299" s="13" t="str">
        <f>UPPER(MahasiswaTE!I2299)</f>
        <v>MERUYA</v>
      </c>
      <c r="G2299" s="13" t="str">
        <f>UPPER(MahasiswaTE!E2299)</f>
        <v>SMU</v>
      </c>
    </row>
    <row r="2300" spans="1:7" ht="15">
      <c r="A2300" s="13" t="str">
        <f>UPPER(MahasiswaTE!C2300)</f>
        <v>HARIANTO</v>
      </c>
      <c r="B2300" s="13" t="str">
        <f>MahasiswaTE!B2300</f>
        <v>41405120040    </v>
      </c>
      <c r="C2300" s="33">
        <f>MahasiswaTE!H2300</f>
        <v>2005</v>
      </c>
      <c r="D2300" s="13" t="str">
        <f>UPPER(MahasiswaTE!F2300)</f>
        <v>REGULER 2</v>
      </c>
      <c r="E2300" s="13" t="str">
        <f>UPPER(MahasiswaTE!G2300)</f>
        <v>L</v>
      </c>
      <c r="F2300" s="13" t="str">
        <f>UPPER(MahasiswaTE!I2300)</f>
        <v>MERUYA</v>
      </c>
      <c r="G2300" s="13" t="str">
        <f>UPPER(MahasiswaTE!E2300)</f>
        <v>SMU</v>
      </c>
    </row>
    <row r="2301" spans="1:7" ht="15">
      <c r="A2301" s="13" t="str">
        <f>UPPER(MahasiswaTE!C2301)</f>
        <v>TRI KUSHARTADI</v>
      </c>
      <c r="B2301" s="13" t="str">
        <f>MahasiswaTE!B2301</f>
        <v>41405120041    </v>
      </c>
      <c r="C2301" s="33">
        <f>MahasiswaTE!H2301</f>
        <v>2005</v>
      </c>
      <c r="D2301" s="13" t="str">
        <f>UPPER(MahasiswaTE!F2301)</f>
        <v>REGULER 2</v>
      </c>
      <c r="E2301" s="13" t="str">
        <f>UPPER(MahasiswaTE!G2301)</f>
        <v>L</v>
      </c>
      <c r="F2301" s="13" t="str">
        <f>UPPER(MahasiswaTE!I2301)</f>
        <v>MERUYA</v>
      </c>
      <c r="G2301" s="13" t="str">
        <f>UPPER(MahasiswaTE!E2301)</f>
        <v>SMU</v>
      </c>
    </row>
    <row r="2302" spans="1:7" ht="15">
      <c r="A2302" s="13" t="str">
        <f>UPPER(MahasiswaTE!C2302)</f>
        <v>RUDI ROCHMAN</v>
      </c>
      <c r="B2302" s="13" t="str">
        <f>MahasiswaTE!B2302</f>
        <v>41405120042    </v>
      </c>
      <c r="C2302" s="33">
        <f>MahasiswaTE!H2302</f>
        <v>2005</v>
      </c>
      <c r="D2302" s="13" t="str">
        <f>UPPER(MahasiswaTE!F2302)</f>
        <v>REGULER 2</v>
      </c>
      <c r="E2302" s="13" t="str">
        <f>UPPER(MahasiswaTE!G2302)</f>
        <v>D</v>
      </c>
      <c r="F2302" s="13" t="str">
        <f>UPPER(MahasiswaTE!I2302)</f>
        <v>MERUYA</v>
      </c>
      <c r="G2302" s="13" t="str">
        <f>UPPER(MahasiswaTE!E2302)</f>
        <v>SMU</v>
      </c>
    </row>
    <row r="2303" spans="1:7" ht="15">
      <c r="A2303" s="13" t="str">
        <f>UPPER(MahasiswaTE!C2303)</f>
        <v>JUMEILDI</v>
      </c>
      <c r="B2303" s="13" t="str">
        <f>MahasiswaTE!B2303</f>
        <v>41405120043    </v>
      </c>
      <c r="C2303" s="33">
        <f>MahasiswaTE!H2303</f>
        <v>2005</v>
      </c>
      <c r="D2303" s="13" t="str">
        <f>UPPER(MahasiswaTE!F2303)</f>
        <v>REGULER 2</v>
      </c>
      <c r="E2303" s="13" t="str">
        <f>UPPER(MahasiswaTE!G2303)</f>
        <v>D</v>
      </c>
      <c r="F2303" s="13" t="str">
        <f>UPPER(MahasiswaTE!I2303)</f>
        <v>MENTENG</v>
      </c>
      <c r="G2303" s="13" t="str">
        <f>UPPER(MahasiswaTE!E2303)</f>
        <v>D3</v>
      </c>
    </row>
    <row r="2304" spans="1:7" ht="15">
      <c r="A2304" s="13" t="str">
        <f>UPPER(MahasiswaTE!C2304)</f>
        <v>AGUS SUMORO</v>
      </c>
      <c r="B2304" s="13" t="str">
        <f>MahasiswaTE!B2304</f>
        <v>41405120044    </v>
      </c>
      <c r="C2304" s="33">
        <f>MahasiswaTE!H2304</f>
        <v>2005</v>
      </c>
      <c r="D2304" s="13" t="str">
        <f>UPPER(MahasiswaTE!F2304)</f>
        <v>REGULER 2</v>
      </c>
      <c r="E2304" s="13" t="str">
        <f>UPPER(MahasiswaTE!G2304)</f>
        <v>D</v>
      </c>
      <c r="F2304" s="13" t="str">
        <f>UPPER(MahasiswaTE!I2304)</f>
        <v>MENTENG</v>
      </c>
      <c r="G2304" s="13" t="str">
        <f>UPPER(MahasiswaTE!E2304)</f>
        <v>D3</v>
      </c>
    </row>
    <row r="2305" spans="1:7" ht="15">
      <c r="A2305" s="13" t="str">
        <f>UPPER(MahasiswaTE!C2305)</f>
        <v>M NURUL HUDA</v>
      </c>
      <c r="B2305" s="13" t="str">
        <f>MahasiswaTE!B2305</f>
        <v>41405120045    </v>
      </c>
      <c r="C2305" s="33">
        <f>MahasiswaTE!H2305</f>
        <v>2005</v>
      </c>
      <c r="D2305" s="13" t="str">
        <f>UPPER(MahasiswaTE!F2305)</f>
        <v>REGULER 2</v>
      </c>
      <c r="E2305" s="13" t="str">
        <f>UPPER(MahasiswaTE!G2305)</f>
        <v>D</v>
      </c>
      <c r="F2305" s="13" t="str">
        <f>UPPER(MahasiswaTE!I2305)</f>
        <v>MERUYA</v>
      </c>
      <c r="G2305" s="13" t="str">
        <f>UPPER(MahasiswaTE!E2305)</f>
        <v>D3</v>
      </c>
    </row>
    <row r="2306" spans="1:7" ht="15">
      <c r="A2306" s="13" t="str">
        <f>UPPER(MahasiswaTE!C2306)</f>
        <v>HENY SILVIA DAMAYANTI</v>
      </c>
      <c r="B2306" s="13" t="str">
        <f>MahasiswaTE!B2306</f>
        <v>41405120046    </v>
      </c>
      <c r="C2306" s="33">
        <f>MahasiswaTE!H2306</f>
        <v>2005</v>
      </c>
      <c r="D2306" s="13" t="str">
        <f>UPPER(MahasiswaTE!F2306)</f>
        <v>REGULER 2</v>
      </c>
      <c r="E2306" s="13" t="str">
        <f>UPPER(MahasiswaTE!G2306)</f>
        <v>L</v>
      </c>
      <c r="F2306" s="13" t="str">
        <f>UPPER(MahasiswaTE!I2306)</f>
        <v>MERUYA</v>
      </c>
      <c r="G2306" s="13" t="str">
        <f>UPPER(MahasiswaTE!E2306)</f>
        <v>D3</v>
      </c>
    </row>
    <row r="2307" spans="1:7" ht="15">
      <c r="A2307" s="13" t="str">
        <f>UPPER(MahasiswaTE!C2307)</f>
        <v>SUNARYO</v>
      </c>
      <c r="B2307" s="13" t="str">
        <f>MahasiswaTE!B2307</f>
        <v>41405120047    </v>
      </c>
      <c r="C2307" s="33">
        <f>MahasiswaTE!H2307</f>
        <v>2005</v>
      </c>
      <c r="D2307" s="13" t="str">
        <f>UPPER(MahasiswaTE!F2307)</f>
        <v>REGULER 2</v>
      </c>
      <c r="E2307" s="13" t="str">
        <f>UPPER(MahasiswaTE!G2307)</f>
        <v>D</v>
      </c>
      <c r="F2307" s="13" t="str">
        <f>UPPER(MahasiswaTE!I2307)</f>
        <v>MERUYA</v>
      </c>
      <c r="G2307" s="13" t="str">
        <f>UPPER(MahasiswaTE!E2307)</f>
        <v>SMU</v>
      </c>
    </row>
    <row r="2308" spans="1:7" ht="15">
      <c r="A2308" s="13" t="str">
        <f>UPPER(MahasiswaTE!C2308)</f>
        <v>FAIRUZ REZA</v>
      </c>
      <c r="B2308" s="13" t="str">
        <f>MahasiswaTE!B2308</f>
        <v>41405120048    </v>
      </c>
      <c r="C2308" s="33">
        <f>MahasiswaTE!H2308</f>
        <v>2005</v>
      </c>
      <c r="D2308" s="13" t="str">
        <f>UPPER(MahasiswaTE!F2308)</f>
        <v>REGULER 2</v>
      </c>
      <c r="E2308" s="13" t="str">
        <f>UPPER(MahasiswaTE!G2308)</f>
        <v>D</v>
      </c>
      <c r="F2308" s="13" t="str">
        <f>UPPER(MahasiswaTE!I2308)</f>
        <v>MENTENG</v>
      </c>
      <c r="G2308" s="13" t="str">
        <f>UPPER(MahasiswaTE!E2308)</f>
        <v>D3</v>
      </c>
    </row>
    <row r="2309" spans="1:7" ht="15">
      <c r="A2309" s="13" t="str">
        <f>UPPER(MahasiswaTE!C2309)</f>
        <v>SAIFUL MUKMIN</v>
      </c>
      <c r="B2309" s="13" t="str">
        <f>MahasiswaTE!B2309</f>
        <v>41405120049    </v>
      </c>
      <c r="C2309" s="33">
        <f>MahasiswaTE!H2309</f>
        <v>2005</v>
      </c>
      <c r="D2309" s="13" t="str">
        <f>UPPER(MahasiswaTE!F2309)</f>
        <v>REGULER 2</v>
      </c>
      <c r="E2309" s="13" t="str">
        <f>UPPER(MahasiswaTE!G2309)</f>
        <v>L</v>
      </c>
      <c r="F2309" s="13" t="str">
        <f>UPPER(MahasiswaTE!I2309)</f>
        <v>MERUYA</v>
      </c>
      <c r="G2309" s="13" t="str">
        <f>UPPER(MahasiswaTE!E2309)</f>
        <v>SMU</v>
      </c>
    </row>
    <row r="2310" spans="1:7" ht="15">
      <c r="A2310" s="13" t="str">
        <f>UPPER(MahasiswaTE!C2310)</f>
        <v>MUHAMMAD HILMAN FIKRIANTO</v>
      </c>
      <c r="B2310" s="13" t="str">
        <f>MahasiswaTE!B2310</f>
        <v>41405120050    </v>
      </c>
      <c r="C2310" s="33">
        <f>MahasiswaTE!H2310</f>
        <v>2005</v>
      </c>
      <c r="D2310" s="13" t="str">
        <f>UPPER(MahasiswaTE!F2310)</f>
        <v>REGULER 2</v>
      </c>
      <c r="E2310" s="13" t="str">
        <f>UPPER(MahasiswaTE!G2310)</f>
        <v>L</v>
      </c>
      <c r="F2310" s="13" t="str">
        <f>UPPER(MahasiswaTE!I2310)</f>
        <v>MENTENG</v>
      </c>
      <c r="G2310" s="13" t="str">
        <f>UPPER(MahasiswaTE!E2310)</f>
        <v>D3</v>
      </c>
    </row>
    <row r="2311" spans="1:7" ht="15">
      <c r="A2311" s="13" t="str">
        <f>UPPER(MahasiswaTE!C2311)</f>
        <v>ENDI PRASETYA PAMUNGKAS</v>
      </c>
      <c r="B2311" s="13" t="str">
        <f>MahasiswaTE!B2311</f>
        <v>41405120051    </v>
      </c>
      <c r="C2311" s="33">
        <f>MahasiswaTE!H2311</f>
        <v>2005</v>
      </c>
      <c r="D2311" s="13" t="str">
        <f>UPPER(MahasiswaTE!F2311)</f>
        <v>REGULER 2</v>
      </c>
      <c r="E2311" s="13" t="str">
        <f>UPPER(MahasiswaTE!G2311)</f>
        <v>L</v>
      </c>
      <c r="F2311" s="13" t="str">
        <f>UPPER(MahasiswaTE!I2311)</f>
        <v>MERUYA</v>
      </c>
      <c r="G2311" s="13" t="str">
        <f>UPPER(MahasiswaTE!E2311)</f>
        <v>D3</v>
      </c>
    </row>
    <row r="2312" spans="1:7" ht="15">
      <c r="A2312" s="13" t="str">
        <f>UPPER(MahasiswaTE!C2312)</f>
        <v>RUHPAN HABIBY</v>
      </c>
      <c r="B2312" s="13" t="str">
        <f>MahasiswaTE!B2312</f>
        <v>41405120052    </v>
      </c>
      <c r="C2312" s="33">
        <f>MahasiswaTE!H2312</f>
        <v>2005</v>
      </c>
      <c r="D2312" s="13" t="str">
        <f>UPPER(MahasiswaTE!F2312)</f>
        <v>REGULER 2</v>
      </c>
      <c r="E2312" s="13" t="str">
        <f>UPPER(MahasiswaTE!G2312)</f>
        <v>D</v>
      </c>
      <c r="F2312" s="13" t="str">
        <f>UPPER(MahasiswaTE!I2312)</f>
        <v>MERUYA</v>
      </c>
      <c r="G2312" s="13" t="str">
        <f>UPPER(MahasiswaTE!E2312)</f>
        <v>PINDAHAN</v>
      </c>
    </row>
    <row r="2313" spans="1:7" ht="15">
      <c r="A2313" s="13" t="str">
        <f>UPPER(MahasiswaTE!C2313)</f>
        <v>DIDIT PERMANA</v>
      </c>
      <c r="B2313" s="13" t="str">
        <f>MahasiswaTE!B2313</f>
        <v>41405120053    </v>
      </c>
      <c r="C2313" s="33">
        <f>MahasiswaTE!H2313</f>
        <v>2005</v>
      </c>
      <c r="D2313" s="13" t="str">
        <f>UPPER(MahasiswaTE!F2313)</f>
        <v>REGULER 2</v>
      </c>
      <c r="E2313" s="13" t="str">
        <f>UPPER(MahasiswaTE!G2313)</f>
        <v>D</v>
      </c>
      <c r="F2313" s="13" t="str">
        <f>UPPER(MahasiswaTE!I2313)</f>
        <v>MERUYA</v>
      </c>
      <c r="G2313" s="13" t="str">
        <f>UPPER(MahasiswaTE!E2313)</f>
        <v>D3</v>
      </c>
    </row>
    <row r="2314" spans="1:7" ht="15">
      <c r="A2314" s="13" t="str">
        <f>UPPER(MahasiswaTE!C2314)</f>
        <v>NURUL HIDAYATI ROCHMAWATI</v>
      </c>
      <c r="B2314" s="13" t="str">
        <f>MahasiswaTE!B2314</f>
        <v>41405120054    </v>
      </c>
      <c r="C2314" s="33">
        <f>MahasiswaTE!H2314</f>
        <v>2005</v>
      </c>
      <c r="D2314" s="13" t="str">
        <f>UPPER(MahasiswaTE!F2314)</f>
        <v>REGULER 2</v>
      </c>
      <c r="E2314" s="13" t="str">
        <f>UPPER(MahasiswaTE!G2314)</f>
        <v>L</v>
      </c>
      <c r="F2314" s="13" t="str">
        <f>UPPER(MahasiswaTE!I2314)</f>
        <v>MERUYA</v>
      </c>
      <c r="G2314" s="13" t="str">
        <f>UPPER(MahasiswaTE!E2314)</f>
        <v>D3</v>
      </c>
    </row>
    <row r="2315" spans="1:7" ht="15">
      <c r="A2315" s="13" t="str">
        <f>UPPER(MahasiswaTE!C2315)</f>
        <v>RAMDHAN WIRA PRIYAWAN</v>
      </c>
      <c r="B2315" s="13" t="str">
        <f>MahasiswaTE!B2315</f>
        <v>41405120055    </v>
      </c>
      <c r="C2315" s="33">
        <f>MahasiswaTE!H2315</f>
        <v>2005</v>
      </c>
      <c r="D2315" s="13" t="str">
        <f>UPPER(MahasiswaTE!F2315)</f>
        <v>REGULER 2</v>
      </c>
      <c r="E2315" s="13" t="str">
        <f>UPPER(MahasiswaTE!G2315)</f>
        <v>L</v>
      </c>
      <c r="F2315" s="13" t="str">
        <f>UPPER(MahasiswaTE!I2315)</f>
        <v>MENTENG</v>
      </c>
      <c r="G2315" s="13" t="str">
        <f>UPPER(MahasiswaTE!E2315)</f>
        <v>D3</v>
      </c>
    </row>
    <row r="2316" spans="1:7" ht="15">
      <c r="A2316" s="13" t="str">
        <f>UPPER(MahasiswaTE!C2316)</f>
        <v>AAN TABRANI</v>
      </c>
      <c r="B2316" s="13" t="str">
        <f>MahasiswaTE!B2316</f>
        <v>41405120056    </v>
      </c>
      <c r="C2316" s="33">
        <f>MahasiswaTE!H2316</f>
        <v>2005</v>
      </c>
      <c r="D2316" s="13" t="str">
        <f>UPPER(MahasiswaTE!F2316)</f>
        <v>REGULER 2</v>
      </c>
      <c r="E2316" s="13" t="str">
        <f>UPPER(MahasiswaTE!G2316)</f>
        <v>L</v>
      </c>
      <c r="F2316" s="13" t="str">
        <f>UPPER(MahasiswaTE!I2316)</f>
        <v>MERUYA</v>
      </c>
      <c r="G2316" s="13" t="str">
        <f>UPPER(MahasiswaTE!E2316)</f>
        <v>D3</v>
      </c>
    </row>
    <row r="2317" spans="1:7" ht="15">
      <c r="A2317" s="13" t="str">
        <f>UPPER(MahasiswaTE!C2317)</f>
        <v>AGUS PURNOMO</v>
      </c>
      <c r="B2317" s="13" t="str">
        <f>MahasiswaTE!B2317</f>
        <v>41405120057    </v>
      </c>
      <c r="C2317" s="33">
        <f>MahasiswaTE!H2317</f>
        <v>2005</v>
      </c>
      <c r="D2317" s="13" t="str">
        <f>UPPER(MahasiswaTE!F2317)</f>
        <v>REGULER 2</v>
      </c>
      <c r="E2317" s="13" t="str">
        <f>UPPER(MahasiswaTE!G2317)</f>
        <v>M</v>
      </c>
      <c r="F2317" s="13" t="str">
        <f>UPPER(MahasiswaTE!I2317)</f>
        <v>MENTENG</v>
      </c>
      <c r="G2317" s="13" t="str">
        <f>UPPER(MahasiswaTE!E2317)</f>
        <v>D3</v>
      </c>
    </row>
    <row r="2318" spans="1:7" ht="15">
      <c r="A2318" s="13" t="str">
        <f>UPPER(MahasiswaTE!C2318)</f>
        <v>ENDANG RUSMANA</v>
      </c>
      <c r="B2318" s="13" t="str">
        <f>MahasiswaTE!B2318</f>
        <v>41405120058    </v>
      </c>
      <c r="C2318" s="33">
        <f>MahasiswaTE!H2318</f>
        <v>2005</v>
      </c>
      <c r="D2318" s="13" t="str">
        <f>UPPER(MahasiswaTE!F2318)</f>
        <v>REGULER 2</v>
      </c>
      <c r="E2318" s="13" t="str">
        <f>UPPER(MahasiswaTE!G2318)</f>
        <v>L</v>
      </c>
      <c r="F2318" s="13" t="str">
        <f>UPPER(MahasiswaTE!I2318)</f>
        <v>MERUYA</v>
      </c>
      <c r="G2318" s="13" t="str">
        <f>UPPER(MahasiswaTE!E2318)</f>
        <v>SMU</v>
      </c>
    </row>
    <row r="2319" spans="1:7" ht="15">
      <c r="A2319" s="13" t="str">
        <f>UPPER(MahasiswaTE!C2319)</f>
        <v>MUHAMAD IRFAN</v>
      </c>
      <c r="B2319" s="13" t="str">
        <f>MahasiswaTE!B2319</f>
        <v>41405120059    </v>
      </c>
      <c r="C2319" s="33">
        <f>MahasiswaTE!H2319</f>
        <v>2005</v>
      </c>
      <c r="D2319" s="13" t="str">
        <f>UPPER(MahasiswaTE!F2319)</f>
        <v>REGULER 2</v>
      </c>
      <c r="E2319" s="13" t="str">
        <f>UPPER(MahasiswaTE!G2319)</f>
        <v>L</v>
      </c>
      <c r="F2319" s="13" t="str">
        <f>UPPER(MahasiswaTE!I2319)</f>
        <v>MERUYA</v>
      </c>
      <c r="G2319" s="13" t="str">
        <f>UPPER(MahasiswaTE!E2319)</f>
        <v>SMU</v>
      </c>
    </row>
    <row r="2320" spans="1:7" ht="15">
      <c r="A2320" s="13" t="str">
        <f>UPPER(MahasiswaTE!C2320)</f>
        <v>UTOMO</v>
      </c>
      <c r="B2320" s="13" t="str">
        <f>MahasiswaTE!B2320</f>
        <v>41405120060    </v>
      </c>
      <c r="C2320" s="33">
        <f>MahasiswaTE!H2320</f>
        <v>2005</v>
      </c>
      <c r="D2320" s="13" t="str">
        <f>UPPER(MahasiswaTE!F2320)</f>
        <v>REGULER 2</v>
      </c>
      <c r="E2320" s="13" t="str">
        <f>UPPER(MahasiswaTE!G2320)</f>
        <v>L</v>
      </c>
      <c r="F2320" s="13" t="str">
        <f>UPPER(MahasiswaTE!I2320)</f>
        <v>MERUYA</v>
      </c>
      <c r="G2320" s="13" t="str">
        <f>UPPER(MahasiswaTE!E2320)</f>
        <v>SMU</v>
      </c>
    </row>
    <row r="2321" spans="1:7" ht="15">
      <c r="A2321" s="13" t="str">
        <f>UPPER(MahasiswaTE!C2321)</f>
        <v>DWI WIBOWO ANUGROHO</v>
      </c>
      <c r="B2321" s="13" t="str">
        <f>MahasiswaTE!B2321</f>
        <v>41405120061    </v>
      </c>
      <c r="C2321" s="33">
        <f>MahasiswaTE!H2321</f>
        <v>2005</v>
      </c>
      <c r="D2321" s="13" t="str">
        <f>UPPER(MahasiswaTE!F2321)</f>
        <v>REGULER 2</v>
      </c>
      <c r="E2321" s="13" t="str">
        <f>UPPER(MahasiswaTE!G2321)</f>
        <v>L</v>
      </c>
      <c r="F2321" s="13" t="str">
        <f>UPPER(MahasiswaTE!I2321)</f>
        <v>MERUYA</v>
      </c>
      <c r="G2321" s="13" t="str">
        <f>UPPER(MahasiswaTE!E2321)</f>
        <v>SMU</v>
      </c>
    </row>
    <row r="2322" spans="1:7" ht="15">
      <c r="A2322" s="13" t="str">
        <f>UPPER(MahasiswaTE!C2322)</f>
        <v>AGAM PRAMUHADY</v>
      </c>
      <c r="B2322" s="13" t="str">
        <f>MahasiswaTE!B2322</f>
        <v>41405120062    </v>
      </c>
      <c r="C2322" s="33">
        <f>MahasiswaTE!H2322</f>
        <v>2005</v>
      </c>
      <c r="D2322" s="13" t="str">
        <f>UPPER(MahasiswaTE!F2322)</f>
        <v>REGULER 2</v>
      </c>
      <c r="E2322" s="13" t="str">
        <f>UPPER(MahasiswaTE!G2322)</f>
        <v>D</v>
      </c>
      <c r="F2322" s="13" t="str">
        <f>UPPER(MahasiswaTE!I2322)</f>
        <v>MERUYA</v>
      </c>
      <c r="G2322" s="13" t="str">
        <f>UPPER(MahasiswaTE!E2322)</f>
        <v>D3</v>
      </c>
    </row>
    <row r="2323" spans="1:7" ht="15">
      <c r="A2323" s="13" t="str">
        <f>UPPER(MahasiswaTE!C2323)</f>
        <v>TRI LISTYO ANDHINATA</v>
      </c>
      <c r="B2323" s="13" t="str">
        <f>MahasiswaTE!B2323</f>
        <v>41405120063    </v>
      </c>
      <c r="C2323" s="33">
        <f>MahasiswaTE!H2323</f>
        <v>2005</v>
      </c>
      <c r="D2323" s="13" t="str">
        <f>UPPER(MahasiswaTE!F2323)</f>
        <v>REGULER 2</v>
      </c>
      <c r="E2323" s="13" t="str">
        <f>UPPER(MahasiswaTE!G2323)</f>
        <v>L</v>
      </c>
      <c r="F2323" s="13" t="str">
        <f>UPPER(MahasiswaTE!I2323)</f>
        <v>MERUYA</v>
      </c>
      <c r="G2323" s="13" t="str">
        <f>UPPER(MahasiswaTE!E2323)</f>
        <v>SMU</v>
      </c>
    </row>
    <row r="2324" spans="1:7" ht="15">
      <c r="A2324" s="13" t="str">
        <f>UPPER(MahasiswaTE!C2324)</f>
        <v>HADI WIYANTO</v>
      </c>
      <c r="B2324" s="13" t="str">
        <f>MahasiswaTE!B2324</f>
        <v>41405120064    </v>
      </c>
      <c r="C2324" s="33">
        <f>MahasiswaTE!H2324</f>
        <v>2005</v>
      </c>
      <c r="D2324" s="13" t="str">
        <f>UPPER(MahasiswaTE!F2324)</f>
        <v>REGULER 2</v>
      </c>
      <c r="E2324" s="13" t="str">
        <f>UPPER(MahasiswaTE!G2324)</f>
        <v>L</v>
      </c>
      <c r="F2324" s="13" t="str">
        <f>UPPER(MahasiswaTE!I2324)</f>
        <v>MERUYA</v>
      </c>
      <c r="G2324" s="13" t="str">
        <f>UPPER(MahasiswaTE!E2324)</f>
        <v>D3</v>
      </c>
    </row>
    <row r="2325" spans="1:7" ht="15">
      <c r="A2325" s="13" t="str">
        <f>UPPER(MahasiswaTE!C2325)</f>
        <v>RACHMAT PURWA WINAYA</v>
      </c>
      <c r="B2325" s="13" t="str">
        <f>MahasiswaTE!B2325</f>
        <v>41405120065    </v>
      </c>
      <c r="C2325" s="33">
        <f>MahasiswaTE!H2325</f>
        <v>2005</v>
      </c>
      <c r="D2325" s="13" t="str">
        <f>UPPER(MahasiswaTE!F2325)</f>
        <v>REGULER 2</v>
      </c>
      <c r="E2325" s="13" t="str">
        <f>UPPER(MahasiswaTE!G2325)</f>
        <v>D</v>
      </c>
      <c r="F2325" s="13" t="str">
        <f>UPPER(MahasiswaTE!I2325)</f>
        <v>MENTENG</v>
      </c>
      <c r="G2325" s="13" t="str">
        <f>UPPER(MahasiswaTE!E2325)</f>
        <v>D3</v>
      </c>
    </row>
    <row r="2326" spans="1:7" ht="15">
      <c r="A2326" s="13" t="str">
        <f>UPPER(MahasiswaTE!C2326)</f>
        <v>BAMBANG SRIONO</v>
      </c>
      <c r="B2326" s="13" t="str">
        <f>MahasiswaTE!B2326</f>
        <v>41405120066    </v>
      </c>
      <c r="C2326" s="33">
        <f>MahasiswaTE!H2326</f>
        <v>2005</v>
      </c>
      <c r="D2326" s="13" t="str">
        <f>UPPER(MahasiswaTE!F2326)</f>
        <v>REGULER 2</v>
      </c>
      <c r="E2326" s="13" t="str">
        <f>UPPER(MahasiswaTE!G2326)</f>
        <v>D</v>
      </c>
      <c r="F2326" s="13" t="str">
        <f>UPPER(MahasiswaTE!I2326)</f>
        <v>MERUYA</v>
      </c>
      <c r="G2326" s="13" t="str">
        <f>UPPER(MahasiswaTE!E2326)</f>
        <v>SMU</v>
      </c>
    </row>
    <row r="2327" spans="1:7" ht="15">
      <c r="A2327" s="13" t="str">
        <f>UPPER(MahasiswaTE!C2327)</f>
        <v>KHAIRURIZAL</v>
      </c>
      <c r="B2327" s="13" t="str">
        <f>MahasiswaTE!B2327</f>
        <v>41405120067    </v>
      </c>
      <c r="C2327" s="33">
        <f>MahasiswaTE!H2327</f>
        <v>2005</v>
      </c>
      <c r="D2327" s="13" t="str">
        <f>UPPER(MahasiswaTE!F2327)</f>
        <v>REGULER 2</v>
      </c>
      <c r="E2327" s="13" t="str">
        <f>UPPER(MahasiswaTE!G2327)</f>
        <v>D</v>
      </c>
      <c r="F2327" s="13" t="str">
        <f>UPPER(MahasiswaTE!I2327)</f>
        <v>MERUYA</v>
      </c>
      <c r="G2327" s="13" t="str">
        <f>UPPER(MahasiswaTE!E2327)</f>
        <v>SMU</v>
      </c>
    </row>
    <row r="2328" spans="1:7" ht="15">
      <c r="A2328" s="13" t="str">
        <f>UPPER(MahasiswaTE!C2328)</f>
        <v>AGUNG WIBOWO KUSUMA</v>
      </c>
      <c r="B2328" s="13" t="str">
        <f>MahasiswaTE!B2328</f>
        <v>41405120068    </v>
      </c>
      <c r="C2328" s="33">
        <f>MahasiswaTE!H2328</f>
        <v>2005</v>
      </c>
      <c r="D2328" s="13" t="str">
        <f>UPPER(MahasiswaTE!F2328)</f>
        <v>REGULER 2</v>
      </c>
      <c r="E2328" s="13" t="str">
        <f>UPPER(MahasiswaTE!G2328)</f>
        <v>L</v>
      </c>
      <c r="F2328" s="13" t="str">
        <f>UPPER(MahasiswaTE!I2328)</f>
        <v>MENTENG</v>
      </c>
      <c r="G2328" s="13" t="str">
        <f>UPPER(MahasiswaTE!E2328)</f>
        <v>D3</v>
      </c>
    </row>
    <row r="2329" spans="1:7" ht="15">
      <c r="A2329" s="13" t="str">
        <f>UPPER(MahasiswaTE!C2329)</f>
        <v>RADHI HILMAN PRATAMA</v>
      </c>
      <c r="B2329" s="13" t="str">
        <f>MahasiswaTE!B2329</f>
        <v>41405120069    </v>
      </c>
      <c r="C2329" s="33">
        <f>MahasiswaTE!H2329</f>
        <v>2005</v>
      </c>
      <c r="D2329" s="13" t="str">
        <f>UPPER(MahasiswaTE!F2329)</f>
        <v>REGULER 2</v>
      </c>
      <c r="E2329" s="13" t="str">
        <f>UPPER(MahasiswaTE!G2329)</f>
        <v>L</v>
      </c>
      <c r="F2329" s="13" t="str">
        <f>UPPER(MahasiswaTE!I2329)</f>
        <v>MERUYA</v>
      </c>
      <c r="G2329" s="13" t="str">
        <f>UPPER(MahasiswaTE!E2329)</f>
        <v>SMU</v>
      </c>
    </row>
    <row r="2330" spans="1:7" ht="15">
      <c r="A2330" s="13" t="str">
        <f>UPPER(MahasiswaTE!C2330)</f>
        <v>ABDUL GOFAR</v>
      </c>
      <c r="B2330" s="13" t="str">
        <f>MahasiswaTE!B2330</f>
        <v>41405120070    </v>
      </c>
      <c r="C2330" s="33">
        <f>MahasiswaTE!H2330</f>
        <v>2005</v>
      </c>
      <c r="D2330" s="13" t="str">
        <f>UPPER(MahasiswaTE!F2330)</f>
        <v>REGULER 2</v>
      </c>
      <c r="E2330" s="13" t="str">
        <f>UPPER(MahasiswaTE!G2330)</f>
        <v>D</v>
      </c>
      <c r="F2330" s="13" t="str">
        <f>UPPER(MahasiswaTE!I2330)</f>
        <v>MERUYA</v>
      </c>
      <c r="G2330" s="13" t="str">
        <f>UPPER(MahasiswaTE!E2330)</f>
        <v>SMU</v>
      </c>
    </row>
    <row r="2331" spans="1:7" ht="15">
      <c r="A2331" s="13" t="str">
        <f>UPPER(MahasiswaTE!C2331)</f>
        <v>ARINY VINDA ASTARI</v>
      </c>
      <c r="B2331" s="13" t="str">
        <f>MahasiswaTE!B2331</f>
        <v>41405120071    </v>
      </c>
      <c r="C2331" s="33">
        <f>MahasiswaTE!H2331</f>
        <v>2005</v>
      </c>
      <c r="D2331" s="13" t="str">
        <f>UPPER(MahasiswaTE!F2331)</f>
        <v>REGULER 2</v>
      </c>
      <c r="E2331" s="13" t="str">
        <f>UPPER(MahasiswaTE!G2331)</f>
        <v>L</v>
      </c>
      <c r="F2331" s="13" t="str">
        <f>UPPER(MahasiswaTE!I2331)</f>
        <v>MERUYA</v>
      </c>
      <c r="G2331" s="13" t="str">
        <f>UPPER(MahasiswaTE!E2331)</f>
        <v>D3</v>
      </c>
    </row>
    <row r="2332" spans="1:7" ht="15">
      <c r="A2332" s="13" t="str">
        <f>UPPER(MahasiswaTE!C2332)</f>
        <v>EKO YULIYANTO</v>
      </c>
      <c r="B2332" s="13" t="str">
        <f>MahasiswaTE!B2332</f>
        <v>41405120072    </v>
      </c>
      <c r="C2332" s="33">
        <f>MahasiswaTE!H2332</f>
        <v>2005</v>
      </c>
      <c r="D2332" s="13" t="str">
        <f>UPPER(MahasiswaTE!F2332)</f>
        <v>REGULER 2</v>
      </c>
      <c r="E2332" s="13" t="str">
        <f>UPPER(MahasiswaTE!G2332)</f>
        <v>L</v>
      </c>
      <c r="F2332" s="13" t="str">
        <f>UPPER(MahasiswaTE!I2332)</f>
        <v>MERUYA</v>
      </c>
      <c r="G2332" s="13" t="str">
        <f>UPPER(MahasiswaTE!E2332)</f>
        <v>D3</v>
      </c>
    </row>
    <row r="2333" spans="1:7" ht="15">
      <c r="A2333" s="13" t="str">
        <f>UPPER(MahasiswaTE!C2333)</f>
        <v>ALI SYUKRON</v>
      </c>
      <c r="B2333" s="13" t="str">
        <f>MahasiswaTE!B2333</f>
        <v>41405120073    </v>
      </c>
      <c r="C2333" s="33">
        <f>MahasiswaTE!H2333</f>
        <v>2005</v>
      </c>
      <c r="D2333" s="13" t="str">
        <f>UPPER(MahasiswaTE!F2333)</f>
        <v>REGULER 2</v>
      </c>
      <c r="E2333" s="13" t="str">
        <f>UPPER(MahasiswaTE!G2333)</f>
        <v>L</v>
      </c>
      <c r="F2333" s="13" t="str">
        <f>UPPER(MahasiswaTE!I2333)</f>
        <v>MERUYA</v>
      </c>
      <c r="G2333" s="13" t="str">
        <f>UPPER(MahasiswaTE!E2333)</f>
        <v>D3</v>
      </c>
    </row>
    <row r="2334" spans="1:7" ht="15">
      <c r="A2334" s="13" t="str">
        <f>UPPER(MahasiswaTE!C2334)</f>
        <v>DAVID INSANI</v>
      </c>
      <c r="B2334" s="13" t="str">
        <f>MahasiswaTE!B2334</f>
        <v>41405120074    </v>
      </c>
      <c r="C2334" s="33">
        <f>MahasiswaTE!H2334</f>
        <v>2005</v>
      </c>
      <c r="D2334" s="13" t="str">
        <f>UPPER(MahasiswaTE!F2334)</f>
        <v>REGULER 2</v>
      </c>
      <c r="E2334" s="13" t="str">
        <f>UPPER(MahasiswaTE!G2334)</f>
        <v>D</v>
      </c>
      <c r="F2334" s="13" t="str">
        <f>UPPER(MahasiswaTE!I2334)</f>
        <v>MERUYA</v>
      </c>
      <c r="G2334" s="13" t="str">
        <f>UPPER(MahasiswaTE!E2334)</f>
        <v>D3</v>
      </c>
    </row>
    <row r="2335" spans="1:7" ht="15">
      <c r="A2335" s="13" t="str">
        <f>UPPER(MahasiswaTE!C2335)</f>
        <v>KHAMDANI KURNIAWAN</v>
      </c>
      <c r="B2335" s="13" t="str">
        <f>MahasiswaTE!B2335</f>
        <v>41405120075    </v>
      </c>
      <c r="C2335" s="33">
        <f>MahasiswaTE!H2335</f>
        <v>2005</v>
      </c>
      <c r="D2335" s="13" t="str">
        <f>UPPER(MahasiswaTE!F2335)</f>
        <v>REGULER 2</v>
      </c>
      <c r="E2335" s="13" t="str">
        <f>UPPER(MahasiswaTE!G2335)</f>
        <v>L</v>
      </c>
      <c r="F2335" s="13" t="str">
        <f>UPPER(MahasiswaTE!I2335)</f>
        <v>MERUYA</v>
      </c>
      <c r="G2335" s="13" t="str">
        <f>UPPER(MahasiswaTE!E2335)</f>
        <v>D3</v>
      </c>
    </row>
    <row r="2336" spans="1:7" ht="15">
      <c r="A2336" s="13" t="str">
        <f>UPPER(MahasiswaTE!C2336)</f>
        <v>CANDRA NAWI ZAINARO</v>
      </c>
      <c r="B2336" s="13" t="str">
        <f>MahasiswaTE!B2336</f>
        <v>41405120076    </v>
      </c>
      <c r="C2336" s="33">
        <f>MahasiswaTE!H2336</f>
        <v>2005</v>
      </c>
      <c r="D2336" s="13" t="str">
        <f>UPPER(MahasiswaTE!F2336)</f>
        <v>REGULER 2</v>
      </c>
      <c r="E2336" s="13" t="str">
        <f>UPPER(MahasiswaTE!G2336)</f>
        <v>L</v>
      </c>
      <c r="F2336" s="13" t="str">
        <f>UPPER(MahasiswaTE!I2336)</f>
        <v>MERUYA</v>
      </c>
      <c r="G2336" s="13" t="str">
        <f>UPPER(MahasiswaTE!E2336)</f>
        <v>D3</v>
      </c>
    </row>
    <row r="2337" spans="1:7" ht="15">
      <c r="A2337" s="13" t="str">
        <f>UPPER(MahasiswaTE!C2337)</f>
        <v>AHMAD BASTARI</v>
      </c>
      <c r="B2337" s="13" t="str">
        <f>MahasiswaTE!B2337</f>
        <v>41405120077    </v>
      </c>
      <c r="C2337" s="33">
        <f>MahasiswaTE!H2337</f>
        <v>2005</v>
      </c>
      <c r="D2337" s="13" t="str">
        <f>UPPER(MahasiswaTE!F2337)</f>
        <v>REGULER 2</v>
      </c>
      <c r="E2337" s="13" t="str">
        <f>UPPER(MahasiswaTE!G2337)</f>
        <v>L</v>
      </c>
      <c r="F2337" s="13" t="str">
        <f>UPPER(MahasiswaTE!I2337)</f>
        <v>MENTENG</v>
      </c>
      <c r="G2337" s="13" t="str">
        <f>UPPER(MahasiswaTE!E2337)</f>
        <v>D3</v>
      </c>
    </row>
    <row r="2338" spans="1:7" ht="15">
      <c r="A2338" s="13" t="str">
        <f>UPPER(MahasiswaTE!C2338)</f>
        <v>ADILA PRIO APRIANTO</v>
      </c>
      <c r="B2338" s="13" t="str">
        <f>MahasiswaTE!B2338</f>
        <v>41405120078    </v>
      </c>
      <c r="C2338" s="33">
        <f>MahasiswaTE!H2338</f>
        <v>2005</v>
      </c>
      <c r="D2338" s="13" t="str">
        <f>UPPER(MahasiswaTE!F2338)</f>
        <v>REGULER 2</v>
      </c>
      <c r="E2338" s="13" t="str">
        <f>UPPER(MahasiswaTE!G2338)</f>
        <v>L</v>
      </c>
      <c r="F2338" s="13" t="str">
        <f>UPPER(MahasiswaTE!I2338)</f>
        <v>MERUYA</v>
      </c>
      <c r="G2338" s="13" t="str">
        <f>UPPER(MahasiswaTE!E2338)</f>
        <v>D3</v>
      </c>
    </row>
    <row r="2339" spans="1:7" ht="15">
      <c r="A2339" s="13" t="str">
        <f>UPPER(MahasiswaTE!C2339)</f>
        <v>SUHADRIL</v>
      </c>
      <c r="B2339" s="13" t="str">
        <f>MahasiswaTE!B2339</f>
        <v>41405120079    </v>
      </c>
      <c r="C2339" s="33">
        <f>MahasiswaTE!H2339</f>
        <v>2005</v>
      </c>
      <c r="D2339" s="13" t="str">
        <f>UPPER(MahasiswaTE!F2339)</f>
        <v>REGULER 2</v>
      </c>
      <c r="E2339" s="13" t="str">
        <f>UPPER(MahasiswaTE!G2339)</f>
        <v>D</v>
      </c>
      <c r="F2339" s="13" t="str">
        <f>UPPER(MahasiswaTE!I2339)</f>
        <v>MERUYA</v>
      </c>
      <c r="G2339" s="13" t="str">
        <f>UPPER(MahasiswaTE!E2339)</f>
        <v>D3</v>
      </c>
    </row>
    <row r="2340" spans="1:7" ht="15">
      <c r="A2340" s="13" t="str">
        <f>UPPER(MahasiswaTE!C2340)</f>
        <v>SAYED MACHFUD</v>
      </c>
      <c r="B2340" s="13" t="str">
        <f>MahasiswaTE!B2340</f>
        <v>41405120080    </v>
      </c>
      <c r="C2340" s="33">
        <f>MahasiswaTE!H2340</f>
        <v>2005</v>
      </c>
      <c r="D2340" s="13" t="str">
        <f>UPPER(MahasiswaTE!F2340)</f>
        <v>REGULER 2</v>
      </c>
      <c r="E2340" s="13" t="str">
        <f>UPPER(MahasiswaTE!G2340)</f>
        <v>D</v>
      </c>
      <c r="F2340" s="13" t="str">
        <f>UPPER(MahasiswaTE!I2340)</f>
        <v>MERUYA</v>
      </c>
      <c r="G2340" s="13" t="str">
        <f>UPPER(MahasiswaTE!E2340)</f>
        <v>SMU</v>
      </c>
    </row>
    <row r="2341" spans="1:7" ht="15">
      <c r="A2341" s="13" t="str">
        <f>UPPER(MahasiswaTE!C2341)</f>
        <v>RINHA RUQUL AMIN</v>
      </c>
      <c r="B2341" s="13" t="str">
        <f>MahasiswaTE!B2341</f>
        <v>41405120081    </v>
      </c>
      <c r="C2341" s="33">
        <f>MahasiswaTE!H2341</f>
        <v>2005</v>
      </c>
      <c r="D2341" s="13" t="str">
        <f>UPPER(MahasiswaTE!F2341)</f>
        <v>REGULER 2</v>
      </c>
      <c r="E2341" s="13" t="str">
        <f>UPPER(MahasiswaTE!G2341)</f>
        <v>D</v>
      </c>
      <c r="F2341" s="13" t="str">
        <f>UPPER(MahasiswaTE!I2341)</f>
        <v>MERUYA</v>
      </c>
      <c r="G2341" s="13" t="str">
        <f>UPPER(MahasiswaTE!E2341)</f>
        <v>D3</v>
      </c>
    </row>
    <row r="2342" spans="1:7" ht="15">
      <c r="A2342" s="13" t="str">
        <f>UPPER(MahasiswaTE!C2342)</f>
        <v>TOMY SJARDJANI</v>
      </c>
      <c r="B2342" s="13" t="str">
        <f>MahasiswaTE!B2342</f>
        <v>41405120082    </v>
      </c>
      <c r="C2342" s="33">
        <f>MahasiswaTE!H2342</f>
        <v>2005</v>
      </c>
      <c r="D2342" s="13" t="str">
        <f>UPPER(MahasiswaTE!F2342)</f>
        <v>REGULER 2</v>
      </c>
      <c r="E2342" s="13" t="str">
        <f>UPPER(MahasiswaTE!G2342)</f>
        <v>D</v>
      </c>
      <c r="F2342" s="13" t="str">
        <f>UPPER(MahasiswaTE!I2342)</f>
        <v>MERUYA</v>
      </c>
      <c r="G2342" s="13" t="str">
        <f>UPPER(MahasiswaTE!E2342)</f>
        <v>PINDAHAN</v>
      </c>
    </row>
    <row r="2343" spans="1:7" ht="15">
      <c r="A2343" s="13" t="str">
        <f>UPPER(MahasiswaTE!C2343)</f>
        <v>ANDHY TRI WIJAYANTO</v>
      </c>
      <c r="B2343" s="13" t="str">
        <f>MahasiswaTE!B2343</f>
        <v>41405120083    </v>
      </c>
      <c r="C2343" s="33">
        <f>MahasiswaTE!H2343</f>
        <v>2005</v>
      </c>
      <c r="D2343" s="13" t="str">
        <f>UPPER(MahasiswaTE!F2343)</f>
        <v>REGULER 2</v>
      </c>
      <c r="E2343" s="13" t="str">
        <f>UPPER(MahasiswaTE!G2343)</f>
        <v>L</v>
      </c>
      <c r="F2343" s="13" t="str">
        <f>UPPER(MahasiswaTE!I2343)</f>
        <v>MERUYA</v>
      </c>
      <c r="G2343" s="13" t="str">
        <f>UPPER(MahasiswaTE!E2343)</f>
        <v>SMU</v>
      </c>
    </row>
    <row r="2344" spans="1:7" ht="15">
      <c r="A2344" s="13" t="str">
        <f>UPPER(MahasiswaTE!C2344)</f>
        <v>WINARKO</v>
      </c>
      <c r="B2344" s="13" t="str">
        <f>MahasiswaTE!B2344</f>
        <v>41405120084    </v>
      </c>
      <c r="C2344" s="33">
        <f>MahasiswaTE!H2344</f>
        <v>2005</v>
      </c>
      <c r="D2344" s="13" t="str">
        <f>UPPER(MahasiswaTE!F2344)</f>
        <v>REGULER 2</v>
      </c>
      <c r="E2344" s="13" t="str">
        <f>UPPER(MahasiswaTE!G2344)</f>
        <v>D</v>
      </c>
      <c r="F2344" s="13" t="str">
        <f>UPPER(MahasiswaTE!I2344)</f>
        <v>MERUYA</v>
      </c>
      <c r="G2344" s="13" t="str">
        <f>UPPER(MahasiswaTE!E2344)</f>
        <v>SMU</v>
      </c>
    </row>
    <row r="2345" spans="1:7" ht="15">
      <c r="A2345" s="13" t="str">
        <f>UPPER(MahasiswaTE!C2345)</f>
        <v>MOHAMMAD DINAR PRASETYA</v>
      </c>
      <c r="B2345" s="13" t="str">
        <f>MahasiswaTE!B2345</f>
        <v>41405120085    </v>
      </c>
      <c r="C2345" s="33">
        <f>MahasiswaTE!H2345</f>
        <v>2005</v>
      </c>
      <c r="D2345" s="13" t="str">
        <f>UPPER(MahasiswaTE!F2345)</f>
        <v>REGULER 2</v>
      </c>
      <c r="E2345" s="13" t="str">
        <f>UPPER(MahasiswaTE!G2345)</f>
        <v>L</v>
      </c>
      <c r="F2345" s="13" t="str">
        <f>UPPER(MahasiswaTE!I2345)</f>
        <v>MERUYA</v>
      </c>
      <c r="G2345" s="13" t="str">
        <f>UPPER(MahasiswaTE!E2345)</f>
        <v>D3</v>
      </c>
    </row>
    <row r="2346" spans="1:7" ht="15">
      <c r="A2346" s="13" t="str">
        <f>UPPER(MahasiswaTE!C2346)</f>
        <v>AGUNG PUJI RAHARJO</v>
      </c>
      <c r="B2346" s="13" t="str">
        <f>MahasiswaTE!B2346</f>
        <v>41405120086    </v>
      </c>
      <c r="C2346" s="33">
        <f>MahasiswaTE!H2346</f>
        <v>2005</v>
      </c>
      <c r="D2346" s="13" t="str">
        <f>UPPER(MahasiswaTE!F2346)</f>
        <v>REGULER 2</v>
      </c>
      <c r="E2346" s="13" t="str">
        <f>UPPER(MahasiswaTE!G2346)</f>
        <v>L</v>
      </c>
      <c r="F2346" s="13" t="str">
        <f>UPPER(MahasiswaTE!I2346)</f>
        <v>MENTENG</v>
      </c>
      <c r="G2346" s="13" t="str">
        <f>UPPER(MahasiswaTE!E2346)</f>
        <v>D3</v>
      </c>
    </row>
    <row r="2347" spans="1:7" ht="15">
      <c r="A2347" s="13" t="str">
        <f>UPPER(MahasiswaTE!C2347)</f>
        <v>YUDI INDRA WIDODO</v>
      </c>
      <c r="B2347" s="13" t="str">
        <f>MahasiswaTE!B2347</f>
        <v>41405120087    </v>
      </c>
      <c r="C2347" s="33">
        <f>MahasiswaTE!H2347</f>
        <v>2005</v>
      </c>
      <c r="D2347" s="13" t="str">
        <f>UPPER(MahasiswaTE!F2347)</f>
        <v>REGULER 2</v>
      </c>
      <c r="E2347" s="13" t="str">
        <f>UPPER(MahasiswaTE!G2347)</f>
        <v>M</v>
      </c>
      <c r="F2347" s="13" t="str">
        <f>UPPER(MahasiswaTE!I2347)</f>
        <v>MERUYA</v>
      </c>
      <c r="G2347" s="13" t="str">
        <f>UPPER(MahasiswaTE!E2347)</f>
        <v>SMU</v>
      </c>
    </row>
    <row r="2348" spans="1:7" ht="15">
      <c r="A2348" s="13" t="str">
        <f>UPPER(MahasiswaTE!C2348)</f>
        <v>WAWAN KURNIAWAN</v>
      </c>
      <c r="B2348" s="13" t="str">
        <f>MahasiswaTE!B2348</f>
        <v>41405120088    </v>
      </c>
      <c r="C2348" s="33">
        <f>MahasiswaTE!H2348</f>
        <v>2005</v>
      </c>
      <c r="D2348" s="13" t="str">
        <f>UPPER(MahasiswaTE!F2348)</f>
        <v>REGULER 2</v>
      </c>
      <c r="E2348" s="13" t="str">
        <f>UPPER(MahasiswaTE!G2348)</f>
        <v>L</v>
      </c>
      <c r="F2348" s="13" t="str">
        <f>UPPER(MahasiswaTE!I2348)</f>
        <v>MERUYA</v>
      </c>
      <c r="G2348" s="13" t="str">
        <f>UPPER(MahasiswaTE!E2348)</f>
        <v>PINDAHAN</v>
      </c>
    </row>
    <row r="2349" spans="1:7" ht="15">
      <c r="A2349" s="13" t="str">
        <f>UPPER(MahasiswaTE!C2349)</f>
        <v>DEFID NURMANTO</v>
      </c>
      <c r="B2349" s="13" t="str">
        <f>MahasiswaTE!B2349</f>
        <v>41405120089    </v>
      </c>
      <c r="C2349" s="33">
        <f>MahasiswaTE!H2349</f>
        <v>2005</v>
      </c>
      <c r="D2349" s="13" t="str">
        <f>UPPER(MahasiswaTE!F2349)</f>
        <v>REGULER 2</v>
      </c>
      <c r="E2349" s="13" t="str">
        <f>UPPER(MahasiswaTE!G2349)</f>
        <v>D</v>
      </c>
      <c r="F2349" s="13" t="str">
        <f>UPPER(MahasiswaTE!I2349)</f>
        <v>MERUYA</v>
      </c>
      <c r="G2349" s="13" t="str">
        <f>UPPER(MahasiswaTE!E2349)</f>
        <v>PINDAHAN</v>
      </c>
    </row>
    <row r="2350" spans="1:7" ht="15">
      <c r="A2350" s="13" t="str">
        <f>UPPER(MahasiswaTE!C2350)</f>
        <v>HENDRY</v>
      </c>
      <c r="B2350" s="13" t="str">
        <f>MahasiswaTE!B2350</f>
        <v>41405120090    </v>
      </c>
      <c r="C2350" s="33">
        <f>MahasiswaTE!H2350</f>
        <v>2005</v>
      </c>
      <c r="D2350" s="13" t="str">
        <f>UPPER(MahasiswaTE!F2350)</f>
        <v>REGULER 2</v>
      </c>
      <c r="E2350" s="13" t="str">
        <f>UPPER(MahasiswaTE!G2350)</f>
        <v>L</v>
      </c>
      <c r="F2350" s="13" t="str">
        <f>UPPER(MahasiswaTE!I2350)</f>
        <v>MENTENG</v>
      </c>
      <c r="G2350" s="13" t="str">
        <f>UPPER(MahasiswaTE!E2350)</f>
        <v>D3</v>
      </c>
    </row>
    <row r="2351" spans="1:7" ht="15">
      <c r="A2351" s="13" t="str">
        <f>UPPER(MahasiswaTE!C2351)</f>
        <v>SRI WULAN WIDIA</v>
      </c>
      <c r="B2351" s="13" t="str">
        <f>MahasiswaTE!B2351</f>
        <v>41405120091    </v>
      </c>
      <c r="C2351" s="33">
        <f>MahasiswaTE!H2351</f>
        <v>2005</v>
      </c>
      <c r="D2351" s="13" t="str">
        <f>UPPER(MahasiswaTE!F2351)</f>
        <v>REGULER 2</v>
      </c>
      <c r="E2351" s="13" t="str">
        <f>UPPER(MahasiswaTE!G2351)</f>
        <v>L</v>
      </c>
      <c r="F2351" s="13" t="str">
        <f>UPPER(MahasiswaTE!I2351)</f>
        <v>MERUYA</v>
      </c>
      <c r="G2351" s="13" t="str">
        <f>UPPER(MahasiswaTE!E2351)</f>
        <v>D3</v>
      </c>
    </row>
    <row r="2352" spans="1:7" ht="15">
      <c r="A2352" s="13" t="str">
        <f>UPPER(MahasiswaTE!C2352)</f>
        <v>CAHYADI GUNAWAN</v>
      </c>
      <c r="B2352" s="13" t="str">
        <f>MahasiswaTE!B2352</f>
        <v>41405120092    </v>
      </c>
      <c r="C2352" s="33">
        <f>MahasiswaTE!H2352</f>
        <v>2005</v>
      </c>
      <c r="D2352" s="13" t="str">
        <f>UPPER(MahasiswaTE!F2352)</f>
        <v>REGULER 2</v>
      </c>
      <c r="E2352" s="13" t="str">
        <f>UPPER(MahasiswaTE!G2352)</f>
        <v>D</v>
      </c>
      <c r="F2352" s="13" t="str">
        <f>UPPER(MahasiswaTE!I2352)</f>
        <v>MERUYA</v>
      </c>
      <c r="G2352" s="13" t="str">
        <f>UPPER(MahasiswaTE!E2352)</f>
        <v>D3</v>
      </c>
    </row>
    <row r="2353" spans="1:7" ht="15">
      <c r="A2353" s="13" t="str">
        <f>UPPER(MahasiswaTE!C2353)</f>
        <v>NOVI HIZRAHYANI</v>
      </c>
      <c r="B2353" s="13" t="str">
        <f>MahasiswaTE!B2353</f>
        <v>41405120093    </v>
      </c>
      <c r="C2353" s="33">
        <f>MahasiswaTE!H2353</f>
        <v>2005</v>
      </c>
      <c r="D2353" s="13" t="str">
        <f>UPPER(MahasiswaTE!F2353)</f>
        <v>REGULER 2</v>
      </c>
      <c r="E2353" s="13" t="str">
        <f>UPPER(MahasiswaTE!G2353)</f>
        <v>D</v>
      </c>
      <c r="F2353" s="13" t="str">
        <f>UPPER(MahasiswaTE!I2353)</f>
        <v>MENTENG</v>
      </c>
      <c r="G2353" s="13" t="str">
        <f>UPPER(MahasiswaTE!E2353)</f>
        <v>D3</v>
      </c>
    </row>
    <row r="2354" spans="1:7" ht="15">
      <c r="A2354" s="13" t="str">
        <f>UPPER(MahasiswaTE!C2354)</f>
        <v>JOKO PRIYONO</v>
      </c>
      <c r="B2354" s="13" t="str">
        <f>MahasiswaTE!B2354</f>
        <v>41405120094    </v>
      </c>
      <c r="C2354" s="33">
        <f>MahasiswaTE!H2354</f>
        <v>2005</v>
      </c>
      <c r="D2354" s="13" t="str">
        <f>UPPER(MahasiswaTE!F2354)</f>
        <v>REGULER 2</v>
      </c>
      <c r="E2354" s="13" t="str">
        <f>UPPER(MahasiswaTE!G2354)</f>
        <v>D</v>
      </c>
      <c r="F2354" s="13" t="str">
        <f>UPPER(MahasiswaTE!I2354)</f>
        <v>MERUYA</v>
      </c>
      <c r="G2354" s="13" t="str">
        <f>UPPER(MahasiswaTE!E2354)</f>
        <v>S1</v>
      </c>
    </row>
    <row r="2355" spans="1:7" ht="15">
      <c r="A2355" s="13" t="str">
        <f>UPPER(MahasiswaTE!C2355)</f>
        <v>TEDI KURNIAWAN</v>
      </c>
      <c r="B2355" s="13" t="str">
        <f>MahasiswaTE!B2355</f>
        <v>41405120095    </v>
      </c>
      <c r="C2355" s="33">
        <f>MahasiswaTE!H2355</f>
        <v>2005</v>
      </c>
      <c r="D2355" s="13" t="str">
        <f>UPPER(MahasiswaTE!F2355)</f>
        <v>REGULER 2</v>
      </c>
      <c r="E2355" s="13" t="str">
        <f>UPPER(MahasiswaTE!G2355)</f>
        <v>D</v>
      </c>
      <c r="F2355" s="13" t="str">
        <f>UPPER(MahasiswaTE!I2355)</f>
        <v>MENTENG</v>
      </c>
      <c r="G2355" s="13" t="str">
        <f>UPPER(MahasiswaTE!E2355)</f>
        <v>D3</v>
      </c>
    </row>
    <row r="2356" spans="1:7" ht="15">
      <c r="A2356" s="13" t="str">
        <f>UPPER(MahasiswaTE!C2356)</f>
        <v>SUHARJITO</v>
      </c>
      <c r="B2356" s="13" t="str">
        <f>MahasiswaTE!B2356</f>
        <v>41405120096    </v>
      </c>
      <c r="C2356" s="33">
        <f>MahasiswaTE!H2356</f>
        <v>2005</v>
      </c>
      <c r="D2356" s="13" t="str">
        <f>UPPER(MahasiswaTE!F2356)</f>
        <v>REGULER 2</v>
      </c>
      <c r="E2356" s="13" t="str">
        <f>UPPER(MahasiswaTE!G2356)</f>
        <v>D</v>
      </c>
      <c r="F2356" s="13" t="str">
        <f>UPPER(MahasiswaTE!I2356)</f>
        <v>MERUYA</v>
      </c>
      <c r="G2356" s="13" t="str">
        <f>UPPER(MahasiswaTE!E2356)</f>
        <v>D3</v>
      </c>
    </row>
    <row r="2357" spans="1:7" ht="15">
      <c r="A2357" s="13" t="str">
        <f>UPPER(MahasiswaTE!C2357)</f>
        <v>THOMAS ALMIN ROJA KUMAUNANG</v>
      </c>
      <c r="B2357" s="13" t="str">
        <f>MahasiswaTE!B2357</f>
        <v>41405120097    </v>
      </c>
      <c r="C2357" s="33">
        <f>MahasiswaTE!H2357</f>
        <v>2005</v>
      </c>
      <c r="D2357" s="13" t="str">
        <f>UPPER(MahasiswaTE!F2357)</f>
        <v>REGULER 2</v>
      </c>
      <c r="E2357" s="13" t="str">
        <f>UPPER(MahasiswaTE!G2357)</f>
        <v>D</v>
      </c>
      <c r="F2357" s="13" t="str">
        <f>UPPER(MahasiswaTE!I2357)</f>
        <v>MERUYA</v>
      </c>
      <c r="G2357" s="13" t="str">
        <f>UPPER(MahasiswaTE!E2357)</f>
        <v>SMU</v>
      </c>
    </row>
    <row r="2358" spans="1:7" ht="15">
      <c r="A2358" s="13" t="str">
        <f>UPPER(MahasiswaTE!C2358)</f>
        <v>GUSWANTO</v>
      </c>
      <c r="B2358" s="13" t="str">
        <f>MahasiswaTE!B2358</f>
        <v>41405120098    </v>
      </c>
      <c r="C2358" s="33">
        <f>MahasiswaTE!H2358</f>
        <v>2005</v>
      </c>
      <c r="D2358" s="13" t="str">
        <f>UPPER(MahasiswaTE!F2358)</f>
        <v>REGULER 2</v>
      </c>
      <c r="E2358" s="13" t="str">
        <f>UPPER(MahasiswaTE!G2358)</f>
        <v>L</v>
      </c>
      <c r="F2358" s="13" t="str">
        <f>UPPER(MahasiswaTE!I2358)</f>
        <v>MERUYA</v>
      </c>
      <c r="G2358" s="13" t="str">
        <f>UPPER(MahasiswaTE!E2358)</f>
        <v>D3</v>
      </c>
    </row>
    <row r="2359" spans="1:7" ht="15">
      <c r="A2359" s="13" t="str">
        <f>UPPER(MahasiswaTE!C2359)</f>
        <v>ALFRITS WILLIAM PANDOJU</v>
      </c>
      <c r="B2359" s="13" t="str">
        <f>MahasiswaTE!B2359</f>
        <v>41405120099    </v>
      </c>
      <c r="C2359" s="33">
        <f>MahasiswaTE!H2359</f>
        <v>2005</v>
      </c>
      <c r="D2359" s="13" t="str">
        <f>UPPER(MahasiswaTE!F2359)</f>
        <v>REGULER 2</v>
      </c>
      <c r="E2359" s="13" t="str">
        <f>UPPER(MahasiswaTE!G2359)</f>
        <v>D</v>
      </c>
      <c r="F2359" s="13" t="str">
        <f>UPPER(MahasiswaTE!I2359)</f>
        <v>MENTENG</v>
      </c>
      <c r="G2359" s="13" t="str">
        <f>UPPER(MahasiswaTE!E2359)</f>
        <v>SMU</v>
      </c>
    </row>
    <row r="2360" spans="1:7" ht="15">
      <c r="A2360" s="13" t="str">
        <f>UPPER(MahasiswaTE!C2360)</f>
        <v>EDY YUNIANTO</v>
      </c>
      <c r="B2360" s="13" t="str">
        <f>MahasiswaTE!B2360</f>
        <v>41405120100    </v>
      </c>
      <c r="C2360" s="33">
        <f>MahasiswaTE!H2360</f>
        <v>2005</v>
      </c>
      <c r="D2360" s="13" t="str">
        <f>UPPER(MahasiswaTE!F2360)</f>
        <v>REGULER 2</v>
      </c>
      <c r="E2360" s="13" t="str">
        <f>UPPER(MahasiswaTE!G2360)</f>
        <v>L</v>
      </c>
      <c r="F2360" s="13" t="str">
        <f>UPPER(MahasiswaTE!I2360)</f>
        <v>MERUYA</v>
      </c>
      <c r="G2360" s="13" t="str">
        <f>UPPER(MahasiswaTE!E2360)</f>
        <v>D3</v>
      </c>
    </row>
    <row r="2361" spans="1:7" ht="15">
      <c r="A2361" s="13" t="str">
        <f>UPPER(MahasiswaTE!C2361)</f>
        <v>CIPTO SISWANTO</v>
      </c>
      <c r="B2361" s="13" t="str">
        <f>MahasiswaTE!B2361</f>
        <v>41405120101    </v>
      </c>
      <c r="C2361" s="33">
        <f>MahasiswaTE!H2361</f>
        <v>2005</v>
      </c>
      <c r="D2361" s="13" t="str">
        <f>UPPER(MahasiswaTE!F2361)</f>
        <v>REGULER 2</v>
      </c>
      <c r="E2361" s="13" t="str">
        <f>UPPER(MahasiswaTE!G2361)</f>
        <v>D</v>
      </c>
      <c r="F2361" s="13" t="str">
        <f>UPPER(MahasiswaTE!I2361)</f>
        <v>MERUYA</v>
      </c>
      <c r="G2361" s="13" t="str">
        <f>UPPER(MahasiswaTE!E2361)</f>
        <v>D3</v>
      </c>
    </row>
    <row r="2362" spans="1:7" ht="15">
      <c r="A2362" s="13" t="str">
        <f>UPPER(MahasiswaTE!C2362)</f>
        <v>AGUS SUSANTO</v>
      </c>
      <c r="B2362" s="13" t="str">
        <f>MahasiswaTE!B2362</f>
        <v>41405120102    </v>
      </c>
      <c r="C2362" s="33">
        <f>MahasiswaTE!H2362</f>
        <v>2005</v>
      </c>
      <c r="D2362" s="13" t="str">
        <f>UPPER(MahasiswaTE!F2362)</f>
        <v>REGULER 2</v>
      </c>
      <c r="E2362" s="13" t="str">
        <f>UPPER(MahasiswaTE!G2362)</f>
        <v>D</v>
      </c>
      <c r="F2362" s="13" t="str">
        <f>UPPER(MahasiswaTE!I2362)</f>
        <v>MERUYA</v>
      </c>
      <c r="G2362" s="13" t="str">
        <f>UPPER(MahasiswaTE!E2362)</f>
        <v>D3</v>
      </c>
    </row>
    <row r="2363" spans="1:7" ht="15">
      <c r="A2363" s="13" t="str">
        <f>UPPER(MahasiswaTE!C2363)</f>
        <v>YOSO HERWANSYAH</v>
      </c>
      <c r="B2363" s="13" t="str">
        <f>MahasiswaTE!B2363</f>
        <v>41405120103    </v>
      </c>
      <c r="C2363" s="33">
        <f>MahasiswaTE!H2363</f>
        <v>2005</v>
      </c>
      <c r="D2363" s="13" t="str">
        <f>UPPER(MahasiswaTE!F2363)</f>
        <v>REGULER 2</v>
      </c>
      <c r="E2363" s="13" t="str">
        <f>UPPER(MahasiswaTE!G2363)</f>
        <v>D</v>
      </c>
      <c r="F2363" s="13" t="str">
        <f>UPPER(MahasiswaTE!I2363)</f>
        <v>MENTENG</v>
      </c>
      <c r="G2363" s="13" t="str">
        <f>UPPER(MahasiswaTE!E2363)</f>
        <v>D3</v>
      </c>
    </row>
    <row r="2364" spans="1:7" ht="15">
      <c r="A2364" s="13" t="str">
        <f>UPPER(MahasiswaTE!C2364)</f>
        <v>DEDI NATALIANO</v>
      </c>
      <c r="B2364" s="13" t="str">
        <f>MahasiswaTE!B2364</f>
        <v>41405120104    </v>
      </c>
      <c r="C2364" s="33">
        <f>MahasiswaTE!H2364</f>
        <v>2005</v>
      </c>
      <c r="D2364" s="13" t="str">
        <f>UPPER(MahasiswaTE!F2364)</f>
        <v>REGULER 2</v>
      </c>
      <c r="E2364" s="13" t="str">
        <f>UPPER(MahasiswaTE!G2364)</f>
        <v>L</v>
      </c>
      <c r="F2364" s="13" t="str">
        <f>UPPER(MahasiswaTE!I2364)</f>
        <v>MERUYA</v>
      </c>
      <c r="G2364" s="13" t="str">
        <f>UPPER(MahasiswaTE!E2364)</f>
        <v>D3</v>
      </c>
    </row>
    <row r="2365" spans="1:7" ht="15">
      <c r="A2365" s="13" t="str">
        <f>UPPER(MahasiswaTE!C2365)</f>
        <v>PIR ADI</v>
      </c>
      <c r="B2365" s="13" t="str">
        <f>MahasiswaTE!B2365</f>
        <v>41405120105    </v>
      </c>
      <c r="C2365" s="33">
        <f>MahasiswaTE!H2365</f>
        <v>2005</v>
      </c>
      <c r="D2365" s="13" t="str">
        <f>UPPER(MahasiswaTE!F2365)</f>
        <v>REGULER 2</v>
      </c>
      <c r="E2365" s="13" t="str">
        <f>UPPER(MahasiswaTE!G2365)</f>
        <v>L</v>
      </c>
      <c r="F2365" s="13" t="str">
        <f>UPPER(MahasiswaTE!I2365)</f>
        <v>MERUYA</v>
      </c>
      <c r="G2365" s="13" t="str">
        <f>UPPER(MahasiswaTE!E2365)</f>
        <v>D3</v>
      </c>
    </row>
    <row r="2366" spans="1:7" ht="15">
      <c r="A2366" s="13" t="str">
        <f>UPPER(MahasiswaTE!C2366)</f>
        <v>AHMAD ZUHDI</v>
      </c>
      <c r="B2366" s="13" t="str">
        <f>MahasiswaTE!B2366</f>
        <v>41405120106    </v>
      </c>
      <c r="C2366" s="33">
        <f>MahasiswaTE!H2366</f>
        <v>2005</v>
      </c>
      <c r="D2366" s="13" t="str">
        <f>UPPER(MahasiswaTE!F2366)</f>
        <v>REGULER 2</v>
      </c>
      <c r="E2366" s="13" t="str">
        <f>UPPER(MahasiswaTE!G2366)</f>
        <v>D</v>
      </c>
      <c r="F2366" s="13" t="str">
        <f>UPPER(MahasiswaTE!I2366)</f>
        <v>MERUYA</v>
      </c>
      <c r="G2366" s="13" t="str">
        <f>UPPER(MahasiswaTE!E2366)</f>
        <v>SMU</v>
      </c>
    </row>
    <row r="2367" spans="1:7" ht="15">
      <c r="A2367" s="13" t="str">
        <f>UPPER(MahasiswaTE!C2367)</f>
        <v>JAJA ZAKKY ZAKARIA</v>
      </c>
      <c r="B2367" s="13" t="str">
        <f>MahasiswaTE!B2367</f>
        <v>41405120107    </v>
      </c>
      <c r="C2367" s="33">
        <f>MahasiswaTE!H2367</f>
        <v>2005</v>
      </c>
      <c r="D2367" s="13" t="str">
        <f>UPPER(MahasiswaTE!F2367)</f>
        <v>REGULER 2</v>
      </c>
      <c r="E2367" s="13" t="str">
        <f>UPPER(MahasiswaTE!G2367)</f>
        <v>L</v>
      </c>
      <c r="F2367" s="13" t="str">
        <f>UPPER(MahasiswaTE!I2367)</f>
        <v>MERUYA</v>
      </c>
      <c r="G2367" s="13" t="str">
        <f>UPPER(MahasiswaTE!E2367)</f>
        <v>D3</v>
      </c>
    </row>
    <row r="2368" spans="1:7" ht="15">
      <c r="A2368" s="13" t="str">
        <f>UPPER(MahasiswaTE!C2368)</f>
        <v>JUANAL RACHMANA</v>
      </c>
      <c r="B2368" s="13" t="str">
        <f>MahasiswaTE!B2368</f>
        <v>41405120108    </v>
      </c>
      <c r="C2368" s="33">
        <f>MahasiswaTE!H2368</f>
        <v>2005</v>
      </c>
      <c r="D2368" s="13" t="str">
        <f>UPPER(MahasiswaTE!F2368)</f>
        <v>REGULER 2</v>
      </c>
      <c r="E2368" s="13" t="str">
        <f>UPPER(MahasiswaTE!G2368)</f>
        <v>L</v>
      </c>
      <c r="F2368" s="13" t="str">
        <f>UPPER(MahasiswaTE!I2368)</f>
        <v>MERUYA</v>
      </c>
      <c r="G2368" s="13" t="str">
        <f>UPPER(MahasiswaTE!E2368)</f>
        <v>D3</v>
      </c>
    </row>
    <row r="2369" spans="1:7" ht="15">
      <c r="A2369" s="13" t="str">
        <f>UPPER(MahasiswaTE!C2369)</f>
        <v>REGIANSYAH</v>
      </c>
      <c r="B2369" s="13" t="str">
        <f>MahasiswaTE!B2369</f>
        <v>41405120109    </v>
      </c>
      <c r="C2369" s="33">
        <f>MahasiswaTE!H2369</f>
        <v>2005</v>
      </c>
      <c r="D2369" s="13" t="str">
        <f>UPPER(MahasiswaTE!F2369)</f>
        <v>REGULER 2</v>
      </c>
      <c r="E2369" s="13" t="str">
        <f>UPPER(MahasiswaTE!G2369)</f>
        <v>L</v>
      </c>
      <c r="F2369" s="13" t="str">
        <f>UPPER(MahasiswaTE!I2369)</f>
        <v>MERUYA</v>
      </c>
      <c r="G2369" s="13" t="str">
        <f>UPPER(MahasiswaTE!E2369)</f>
        <v>D3</v>
      </c>
    </row>
    <row r="2370" spans="1:7" ht="15">
      <c r="A2370" s="13" t="str">
        <f>UPPER(MahasiswaTE!C2370)</f>
        <v>BUDHI SUGYANTORO</v>
      </c>
      <c r="B2370" s="13" t="str">
        <f>MahasiswaTE!B2370</f>
        <v>41405120110    </v>
      </c>
      <c r="C2370" s="33">
        <f>MahasiswaTE!H2370</f>
        <v>2005</v>
      </c>
      <c r="D2370" s="13" t="str">
        <f>UPPER(MahasiswaTE!F2370)</f>
        <v>REGULER 2</v>
      </c>
      <c r="E2370" s="13" t="str">
        <f>UPPER(MahasiswaTE!G2370)</f>
        <v>L</v>
      </c>
      <c r="F2370" s="13" t="str">
        <f>UPPER(MahasiswaTE!I2370)</f>
        <v>MERUYA</v>
      </c>
      <c r="G2370" s="13" t="str">
        <f>UPPER(MahasiswaTE!E2370)</f>
        <v>D3</v>
      </c>
    </row>
    <row r="2371" spans="1:7" ht="15">
      <c r="A2371" s="13" t="str">
        <f>UPPER(MahasiswaTE!C2371)</f>
        <v>WARSONO</v>
      </c>
      <c r="B2371" s="13" t="str">
        <f>MahasiswaTE!B2371</f>
        <v>41405120111    </v>
      </c>
      <c r="C2371" s="33">
        <f>MahasiswaTE!H2371</f>
        <v>2005</v>
      </c>
      <c r="D2371" s="13" t="str">
        <f>UPPER(MahasiswaTE!F2371)</f>
        <v>REGULER 2</v>
      </c>
      <c r="E2371" s="13" t="str">
        <f>UPPER(MahasiswaTE!G2371)</f>
        <v>L</v>
      </c>
      <c r="F2371" s="13" t="str">
        <f>UPPER(MahasiswaTE!I2371)</f>
        <v>MERUYA</v>
      </c>
      <c r="G2371" s="13" t="str">
        <f>UPPER(MahasiswaTE!E2371)</f>
        <v>D3</v>
      </c>
    </row>
    <row r="2372" spans="1:7" ht="15">
      <c r="A2372" s="13" t="str">
        <f>UPPER(MahasiswaTE!C2372)</f>
        <v>SYAIFUL ROHMAN</v>
      </c>
      <c r="B2372" s="13" t="str">
        <f>MahasiswaTE!B2372</f>
        <v>41405120112    </v>
      </c>
      <c r="C2372" s="33">
        <f>MahasiswaTE!H2372</f>
        <v>2005</v>
      </c>
      <c r="D2372" s="13" t="str">
        <f>UPPER(MahasiswaTE!F2372)</f>
        <v>REGULER 2</v>
      </c>
      <c r="E2372" s="13" t="str">
        <f>UPPER(MahasiswaTE!G2372)</f>
        <v>L</v>
      </c>
      <c r="F2372" s="13" t="str">
        <f>UPPER(MahasiswaTE!I2372)</f>
        <v>MERUYA</v>
      </c>
      <c r="G2372" s="13" t="str">
        <f>UPPER(MahasiswaTE!E2372)</f>
        <v>SMU</v>
      </c>
    </row>
    <row r="2373" spans="1:7" ht="15">
      <c r="A2373" s="13" t="str">
        <f>UPPER(MahasiswaTE!C2373)</f>
        <v>ROFIQ HIDAYAT PUSPANINGRUM</v>
      </c>
      <c r="B2373" s="13" t="str">
        <f>MahasiswaTE!B2373</f>
        <v>41405120113    </v>
      </c>
      <c r="C2373" s="33">
        <f>MahasiswaTE!H2373</f>
        <v>2005</v>
      </c>
      <c r="D2373" s="13" t="str">
        <f>UPPER(MahasiswaTE!F2373)</f>
        <v>REGULER 2</v>
      </c>
      <c r="E2373" s="13" t="str">
        <f>UPPER(MahasiswaTE!G2373)</f>
        <v>D</v>
      </c>
      <c r="F2373" s="13" t="str">
        <f>UPPER(MahasiswaTE!I2373)</f>
        <v>MENTENG</v>
      </c>
      <c r="G2373" s="13" t="str">
        <f>UPPER(MahasiswaTE!E2373)</f>
        <v>D3</v>
      </c>
    </row>
    <row r="2374" spans="1:7" ht="15">
      <c r="A2374" s="13" t="str">
        <f>UPPER(MahasiswaTE!C2374)</f>
        <v>ERPAN</v>
      </c>
      <c r="B2374" s="13" t="str">
        <f>MahasiswaTE!B2374</f>
        <v>41405120114    </v>
      </c>
      <c r="C2374" s="33">
        <f>MahasiswaTE!H2374</f>
        <v>2005</v>
      </c>
      <c r="D2374" s="13" t="str">
        <f>UPPER(MahasiswaTE!F2374)</f>
        <v>REGULER 2</v>
      </c>
      <c r="E2374" s="13" t="str">
        <f>UPPER(MahasiswaTE!G2374)</f>
        <v>D</v>
      </c>
      <c r="F2374" s="13" t="str">
        <f>UPPER(MahasiswaTE!I2374)</f>
        <v>MERUYA</v>
      </c>
      <c r="G2374" s="13" t="str">
        <f>UPPER(MahasiswaTE!E2374)</f>
        <v>SMU</v>
      </c>
    </row>
    <row r="2375" spans="1:7" ht="15">
      <c r="A2375" s="13" t="str">
        <f>UPPER(MahasiswaTE!C2375)</f>
        <v>NANA RUKMANA</v>
      </c>
      <c r="B2375" s="13" t="str">
        <f>MahasiswaTE!B2375</f>
        <v>41405120115    </v>
      </c>
      <c r="C2375" s="33">
        <f>MahasiswaTE!H2375</f>
        <v>2005</v>
      </c>
      <c r="D2375" s="13" t="str">
        <f>UPPER(MahasiswaTE!F2375)</f>
        <v>REGULER 2</v>
      </c>
      <c r="E2375" s="13" t="str">
        <f>UPPER(MahasiswaTE!G2375)</f>
        <v>L</v>
      </c>
      <c r="F2375" s="13" t="str">
        <f>UPPER(MahasiswaTE!I2375)</f>
        <v>MERUYA</v>
      </c>
      <c r="G2375" s="13" t="str">
        <f>UPPER(MahasiswaTE!E2375)</f>
        <v>D3</v>
      </c>
    </row>
    <row r="2376" spans="1:7" ht="15">
      <c r="A2376" s="13" t="str">
        <f>UPPER(MahasiswaTE!C2376)</f>
        <v>VIRDIANSAS PRIYO PRATOMO</v>
      </c>
      <c r="B2376" s="13" t="str">
        <f>MahasiswaTE!B2376</f>
        <v>41405120116    </v>
      </c>
      <c r="C2376" s="33">
        <f>MahasiswaTE!H2376</f>
        <v>2005</v>
      </c>
      <c r="D2376" s="13" t="str">
        <f>UPPER(MahasiswaTE!F2376)</f>
        <v>REGULER 2</v>
      </c>
      <c r="E2376" s="13" t="str">
        <f>UPPER(MahasiswaTE!G2376)</f>
        <v>D</v>
      </c>
      <c r="F2376" s="13" t="str">
        <f>UPPER(MahasiswaTE!I2376)</f>
        <v>MENTENG</v>
      </c>
      <c r="G2376" s="13" t="str">
        <f>UPPER(MahasiswaTE!E2376)</f>
        <v>D3</v>
      </c>
    </row>
    <row r="2377" spans="1:7" ht="15">
      <c r="A2377" s="13" t="str">
        <f>UPPER(MahasiswaTE!C2377)</f>
        <v>MERZY MARIA MARGARETHA</v>
      </c>
      <c r="B2377" s="13" t="str">
        <f>MahasiswaTE!B2377</f>
        <v>41405120117    </v>
      </c>
      <c r="C2377" s="33">
        <f>MahasiswaTE!H2377</f>
        <v>2005</v>
      </c>
      <c r="D2377" s="13" t="str">
        <f>UPPER(MahasiswaTE!F2377)</f>
        <v>REGULER 2</v>
      </c>
      <c r="E2377" s="13" t="str">
        <f>UPPER(MahasiswaTE!G2377)</f>
        <v>L</v>
      </c>
      <c r="F2377" s="13" t="str">
        <f>UPPER(MahasiswaTE!I2377)</f>
        <v>MENTENG</v>
      </c>
      <c r="G2377" s="13" t="str">
        <f>UPPER(MahasiswaTE!E2377)</f>
        <v>D3</v>
      </c>
    </row>
    <row r="2378" spans="1:7" ht="15">
      <c r="A2378" s="13" t="str">
        <f>UPPER(MahasiswaTE!C2378)</f>
        <v>YOYON MUSTOFA EVENDIE</v>
      </c>
      <c r="B2378" s="13" t="str">
        <f>MahasiswaTE!B2378</f>
        <v>41405120118    </v>
      </c>
      <c r="C2378" s="33">
        <f>MahasiswaTE!H2378</f>
        <v>2005</v>
      </c>
      <c r="D2378" s="13" t="str">
        <f>UPPER(MahasiswaTE!F2378)</f>
        <v>REGULER 2</v>
      </c>
      <c r="E2378" s="13" t="str">
        <f>UPPER(MahasiswaTE!G2378)</f>
        <v>L</v>
      </c>
      <c r="F2378" s="13" t="str">
        <f>UPPER(MahasiswaTE!I2378)</f>
        <v>MERUYA</v>
      </c>
      <c r="G2378" s="13" t="str">
        <f>UPPER(MahasiswaTE!E2378)</f>
        <v>D3</v>
      </c>
    </row>
    <row r="2379" spans="1:7" ht="15">
      <c r="A2379" s="13" t="str">
        <f>UPPER(MahasiswaTE!C2379)</f>
        <v>FIRMAN SETIAWAN OKTORA</v>
      </c>
      <c r="B2379" s="13" t="str">
        <f>MahasiswaTE!B2379</f>
        <v>41405120119    </v>
      </c>
      <c r="C2379" s="33">
        <f>MahasiswaTE!H2379</f>
        <v>2005</v>
      </c>
      <c r="D2379" s="13" t="str">
        <f>UPPER(MahasiswaTE!F2379)</f>
        <v>REGULER 2</v>
      </c>
      <c r="E2379" s="13" t="str">
        <f>UPPER(MahasiswaTE!G2379)</f>
        <v>D</v>
      </c>
      <c r="F2379" s="13" t="str">
        <f>UPPER(MahasiswaTE!I2379)</f>
        <v>MENTENG</v>
      </c>
      <c r="G2379" s="13" t="str">
        <f>UPPER(MahasiswaTE!E2379)</f>
        <v>D3</v>
      </c>
    </row>
    <row r="2380" spans="1:7" ht="15">
      <c r="A2380" s="13" t="str">
        <f>UPPER(MahasiswaTE!C2380)</f>
        <v>PAUNE TULUS PARULIAN HUTAGALUNG</v>
      </c>
      <c r="B2380" s="13" t="str">
        <f>MahasiswaTE!B2380</f>
        <v>41405120120    </v>
      </c>
      <c r="C2380" s="33">
        <f>MahasiswaTE!H2380</f>
        <v>2005</v>
      </c>
      <c r="D2380" s="13" t="str">
        <f>UPPER(MahasiswaTE!F2380)</f>
        <v>REGULER 2</v>
      </c>
      <c r="E2380" s="13" t="str">
        <f>UPPER(MahasiswaTE!G2380)</f>
        <v>L</v>
      </c>
      <c r="F2380" s="13" t="str">
        <f>UPPER(MahasiswaTE!I2380)</f>
        <v>MERUYA</v>
      </c>
      <c r="G2380" s="13" t="str">
        <f>UPPER(MahasiswaTE!E2380)</f>
        <v>SMU</v>
      </c>
    </row>
    <row r="2381" spans="1:7" ht="15">
      <c r="A2381" s="13" t="str">
        <f>UPPER(MahasiswaTE!C2381)</f>
        <v>MOHAMAD SOLIH</v>
      </c>
      <c r="B2381" s="13" t="str">
        <f>MahasiswaTE!B2381</f>
        <v>41405120121    </v>
      </c>
      <c r="C2381" s="33">
        <f>MahasiswaTE!H2381</f>
        <v>2005</v>
      </c>
      <c r="D2381" s="13" t="str">
        <f>UPPER(MahasiswaTE!F2381)</f>
        <v>REGULER 2</v>
      </c>
      <c r="E2381" s="13" t="str">
        <f>UPPER(MahasiswaTE!G2381)</f>
        <v>D</v>
      </c>
      <c r="F2381" s="13" t="str">
        <f>UPPER(MahasiswaTE!I2381)</f>
        <v>MENTENG</v>
      </c>
      <c r="G2381" s="13" t="str">
        <f>UPPER(MahasiswaTE!E2381)</f>
        <v>D3</v>
      </c>
    </row>
    <row r="2382" spans="1:7" ht="15">
      <c r="A2382" s="13" t="str">
        <f>UPPER(MahasiswaTE!C2382)</f>
        <v>SUHADI</v>
      </c>
      <c r="B2382" s="13" t="str">
        <f>MahasiswaTE!B2382</f>
        <v>41405120122    </v>
      </c>
      <c r="C2382" s="33">
        <f>MahasiswaTE!H2382</f>
        <v>2005</v>
      </c>
      <c r="D2382" s="13" t="str">
        <f>UPPER(MahasiswaTE!F2382)</f>
        <v>REGULER 2</v>
      </c>
      <c r="E2382" s="13" t="str">
        <f>UPPER(MahasiswaTE!G2382)</f>
        <v>D</v>
      </c>
      <c r="F2382" s="13" t="str">
        <f>UPPER(MahasiswaTE!I2382)</f>
        <v>MERUYA</v>
      </c>
      <c r="G2382" s="13" t="str">
        <f>UPPER(MahasiswaTE!E2382)</f>
        <v>PINDAHAN</v>
      </c>
    </row>
    <row r="2383" spans="1:7" ht="15">
      <c r="A2383" s="13" t="str">
        <f>UPPER(MahasiswaTE!C2383)</f>
        <v>BACHTIYAR SUBIYANTORO</v>
      </c>
      <c r="B2383" s="13" t="str">
        <f>MahasiswaTE!B2383</f>
        <v>41405120123    </v>
      </c>
      <c r="C2383" s="33">
        <f>MahasiswaTE!H2383</f>
        <v>2005</v>
      </c>
      <c r="D2383" s="13" t="str">
        <f>UPPER(MahasiswaTE!F2383)</f>
        <v>REGULER 2</v>
      </c>
      <c r="E2383" s="13" t="str">
        <f>UPPER(MahasiswaTE!G2383)</f>
        <v>L</v>
      </c>
      <c r="F2383" s="13" t="str">
        <f>UPPER(MahasiswaTE!I2383)</f>
        <v>MENTENG</v>
      </c>
      <c r="G2383" s="13" t="str">
        <f>UPPER(MahasiswaTE!E2383)</f>
        <v>D3</v>
      </c>
    </row>
    <row r="2384" spans="1:7" ht="15">
      <c r="A2384" s="13" t="str">
        <f>UPPER(MahasiswaTE!C2384)</f>
        <v>ARIFIN</v>
      </c>
      <c r="B2384" s="13" t="str">
        <f>MahasiswaTE!B2384</f>
        <v>41405120124    </v>
      </c>
      <c r="C2384" s="33">
        <f>MahasiswaTE!H2384</f>
        <v>2005</v>
      </c>
      <c r="D2384" s="13" t="str">
        <f>UPPER(MahasiswaTE!F2384)</f>
        <v>REGULER 2</v>
      </c>
      <c r="E2384" s="13" t="str">
        <f>UPPER(MahasiswaTE!G2384)</f>
        <v>D</v>
      </c>
      <c r="F2384" s="13" t="str">
        <f>UPPER(MahasiswaTE!I2384)</f>
        <v>MERUYA</v>
      </c>
      <c r="G2384" s="13" t="str">
        <f>UPPER(MahasiswaTE!E2384)</f>
        <v>D3</v>
      </c>
    </row>
    <row r="2385" spans="1:7" ht="15">
      <c r="A2385" s="13" t="str">
        <f>UPPER(MahasiswaTE!C2385)</f>
        <v>SHANDY MAULANA</v>
      </c>
      <c r="B2385" s="13" t="str">
        <f>MahasiswaTE!B2385</f>
        <v>41405120125    </v>
      </c>
      <c r="C2385" s="33">
        <f>MahasiswaTE!H2385</f>
        <v>2005</v>
      </c>
      <c r="D2385" s="13" t="str">
        <f>UPPER(MahasiswaTE!F2385)</f>
        <v>REGULER 2</v>
      </c>
      <c r="E2385" s="13" t="str">
        <f>UPPER(MahasiswaTE!G2385)</f>
        <v>D</v>
      </c>
      <c r="F2385" s="13" t="str">
        <f>UPPER(MahasiswaTE!I2385)</f>
        <v>MERUYA</v>
      </c>
      <c r="G2385" s="13" t="str">
        <f>UPPER(MahasiswaTE!E2385)</f>
        <v>SMU</v>
      </c>
    </row>
    <row r="2386" spans="1:7" ht="15">
      <c r="A2386" s="13" t="str">
        <f>UPPER(MahasiswaTE!C2386)</f>
        <v>CANDRA DARUSMAN</v>
      </c>
      <c r="B2386" s="13" t="str">
        <f>MahasiswaTE!B2386</f>
        <v>41405120126    </v>
      </c>
      <c r="C2386" s="33">
        <f>MahasiswaTE!H2386</f>
        <v>2005</v>
      </c>
      <c r="D2386" s="13" t="str">
        <f>UPPER(MahasiswaTE!F2386)</f>
        <v>REGULER 2</v>
      </c>
      <c r="E2386" s="13" t="str">
        <f>UPPER(MahasiswaTE!G2386)</f>
        <v>L</v>
      </c>
      <c r="F2386" s="13" t="str">
        <f>UPPER(MahasiswaTE!I2386)</f>
        <v>MERUYA</v>
      </c>
      <c r="G2386" s="13" t="str">
        <f>UPPER(MahasiswaTE!E2386)</f>
        <v>D3</v>
      </c>
    </row>
    <row r="2387" spans="1:7" ht="15">
      <c r="A2387" s="13" t="str">
        <f>UPPER(MahasiswaTE!C2387)</f>
        <v>MUHAMAD RIZKY SALMAN</v>
      </c>
      <c r="B2387" s="13" t="str">
        <f>MahasiswaTE!B2387</f>
        <v>41405120127    </v>
      </c>
      <c r="C2387" s="33">
        <f>MahasiswaTE!H2387</f>
        <v>2005</v>
      </c>
      <c r="D2387" s="13" t="str">
        <f>UPPER(MahasiswaTE!F2387)</f>
        <v>REGULER 2</v>
      </c>
      <c r="E2387" s="13" t="str">
        <f>UPPER(MahasiswaTE!G2387)</f>
        <v>L</v>
      </c>
      <c r="F2387" s="13" t="str">
        <f>UPPER(MahasiswaTE!I2387)</f>
        <v>MERUYA</v>
      </c>
      <c r="G2387" s="13" t="str">
        <f>UPPER(MahasiswaTE!E2387)</f>
        <v>D3</v>
      </c>
    </row>
    <row r="2388" spans="1:7" ht="15">
      <c r="A2388" s="13" t="str">
        <f>UPPER(MahasiswaTE!C2388)</f>
        <v>ANTON SUKOTJO PUTRO</v>
      </c>
      <c r="B2388" s="13" t="str">
        <f>MahasiswaTE!B2388</f>
        <v>41405120128    </v>
      </c>
      <c r="C2388" s="33">
        <f>MahasiswaTE!H2388</f>
        <v>2005</v>
      </c>
      <c r="D2388" s="13" t="str">
        <f>UPPER(MahasiswaTE!F2388)</f>
        <v>REGULER 2</v>
      </c>
      <c r="E2388" s="13" t="str">
        <f>UPPER(MahasiswaTE!G2388)</f>
        <v>D</v>
      </c>
      <c r="F2388" s="13" t="str">
        <f>UPPER(MahasiswaTE!I2388)</f>
        <v>MERUYA</v>
      </c>
      <c r="G2388" s="13" t="str">
        <f>UPPER(MahasiswaTE!E2388)</f>
        <v>D3</v>
      </c>
    </row>
    <row r="2389" spans="1:7" ht="15">
      <c r="A2389" s="13" t="str">
        <f>UPPER(MahasiswaTE!C2389)</f>
        <v>ARIYO NUGROHO</v>
      </c>
      <c r="B2389" s="13" t="str">
        <f>MahasiswaTE!B2389</f>
        <v>41405120129    </v>
      </c>
      <c r="C2389" s="33">
        <f>MahasiswaTE!H2389</f>
        <v>2005</v>
      </c>
      <c r="D2389" s="13" t="str">
        <f>UPPER(MahasiswaTE!F2389)</f>
        <v>REGULER 2</v>
      </c>
      <c r="E2389" s="13" t="str">
        <f>UPPER(MahasiswaTE!G2389)</f>
        <v>L</v>
      </c>
      <c r="F2389" s="13" t="str">
        <f>UPPER(MahasiswaTE!I2389)</f>
        <v>MERUYA</v>
      </c>
      <c r="G2389" s="13" t="str">
        <f>UPPER(MahasiswaTE!E2389)</f>
        <v>PINDAHAN</v>
      </c>
    </row>
    <row r="2390" spans="1:7" ht="15">
      <c r="A2390" s="13" t="str">
        <f>UPPER(MahasiswaTE!C2390)</f>
        <v>GUSTI WASKITA PRAWIRA</v>
      </c>
      <c r="B2390" s="13" t="str">
        <f>MahasiswaTE!B2390</f>
        <v>41405120130    </v>
      </c>
      <c r="C2390" s="33">
        <f>MahasiswaTE!H2390</f>
        <v>2005</v>
      </c>
      <c r="D2390" s="13" t="str">
        <f>UPPER(MahasiswaTE!F2390)</f>
        <v>REGULER 2</v>
      </c>
      <c r="E2390" s="13" t="str">
        <f>UPPER(MahasiswaTE!G2390)</f>
        <v>L</v>
      </c>
      <c r="F2390" s="13" t="str">
        <f>UPPER(MahasiswaTE!I2390)</f>
        <v>MERUYA</v>
      </c>
      <c r="G2390" s="13" t="str">
        <f>UPPER(MahasiswaTE!E2390)</f>
        <v>D3</v>
      </c>
    </row>
    <row r="2391" spans="1:7" ht="15">
      <c r="A2391" s="13" t="str">
        <f>UPPER(MahasiswaTE!C2391)</f>
        <v>ONI SUGIHARTO P</v>
      </c>
      <c r="B2391" s="13" t="str">
        <f>MahasiswaTE!B2391</f>
        <v>41405120131    </v>
      </c>
      <c r="C2391" s="33">
        <f>MahasiswaTE!H2391</f>
        <v>2005</v>
      </c>
      <c r="D2391" s="13" t="str">
        <f>UPPER(MahasiswaTE!F2391)</f>
        <v>REGULER 2</v>
      </c>
      <c r="E2391" s="13" t="str">
        <f>UPPER(MahasiswaTE!G2391)</f>
        <v>D</v>
      </c>
      <c r="F2391" s="13" t="str">
        <f>UPPER(MahasiswaTE!I2391)</f>
        <v>MENTENG</v>
      </c>
      <c r="G2391" s="13" t="str">
        <f>UPPER(MahasiswaTE!E2391)</f>
        <v>D3</v>
      </c>
    </row>
    <row r="2392" spans="1:7" ht="15">
      <c r="A2392" s="13" t="str">
        <f>UPPER(MahasiswaTE!C2392)</f>
        <v>BANGKIT SISWANTO</v>
      </c>
      <c r="B2392" s="13" t="str">
        <f>MahasiswaTE!B2392</f>
        <v>41405120132    </v>
      </c>
      <c r="C2392" s="33">
        <f>MahasiswaTE!H2392</f>
        <v>2005</v>
      </c>
      <c r="D2392" s="13" t="str">
        <f>UPPER(MahasiswaTE!F2392)</f>
        <v>REGULER 2</v>
      </c>
      <c r="E2392" s="13" t="str">
        <f>UPPER(MahasiswaTE!G2392)</f>
        <v>L</v>
      </c>
      <c r="F2392" s="13" t="str">
        <f>UPPER(MahasiswaTE!I2392)</f>
        <v>MERUYA</v>
      </c>
      <c r="G2392" s="13" t="str">
        <f>UPPER(MahasiswaTE!E2392)</f>
        <v>D3</v>
      </c>
    </row>
    <row r="2393" spans="1:7" ht="15">
      <c r="A2393" s="13" t="str">
        <f>UPPER(MahasiswaTE!C2393)</f>
        <v>RENDRA LESMANA</v>
      </c>
      <c r="B2393" s="13" t="str">
        <f>MahasiswaTE!B2393</f>
        <v>41405120133    </v>
      </c>
      <c r="C2393" s="33">
        <f>MahasiswaTE!H2393</f>
        <v>2005</v>
      </c>
      <c r="D2393" s="13" t="str">
        <f>UPPER(MahasiswaTE!F2393)</f>
        <v>REGULER 2</v>
      </c>
      <c r="E2393" s="13" t="str">
        <f>UPPER(MahasiswaTE!G2393)</f>
        <v>L</v>
      </c>
      <c r="F2393" s="13" t="str">
        <f>UPPER(MahasiswaTE!I2393)</f>
        <v>MERUYA</v>
      </c>
      <c r="G2393" s="13" t="str">
        <f>UPPER(MahasiswaTE!E2393)</f>
        <v>PINDAHAN</v>
      </c>
    </row>
    <row r="2394" spans="1:7" ht="15">
      <c r="A2394" s="13" t="str">
        <f>UPPER(MahasiswaTE!C2394)</f>
        <v>BAMBANG SUGIANTO</v>
      </c>
      <c r="B2394" s="13" t="str">
        <f>MahasiswaTE!B2394</f>
        <v>41405120134    </v>
      </c>
      <c r="C2394" s="33">
        <f>MahasiswaTE!H2394</f>
        <v>2005</v>
      </c>
      <c r="D2394" s="13" t="str">
        <f>UPPER(MahasiswaTE!F2394)</f>
        <v>REGULER 2</v>
      </c>
      <c r="E2394" s="13" t="str">
        <f>UPPER(MahasiswaTE!G2394)</f>
        <v>L</v>
      </c>
      <c r="F2394" s="13" t="str">
        <f>UPPER(MahasiswaTE!I2394)</f>
        <v>MERUYA</v>
      </c>
      <c r="G2394" s="13" t="str">
        <f>UPPER(MahasiswaTE!E2394)</f>
        <v>D3</v>
      </c>
    </row>
    <row r="2395" spans="1:7" ht="15">
      <c r="A2395" s="13" t="str">
        <f>UPPER(MahasiswaTE!C2395)</f>
        <v>TAUFIQUR RAHMAN (MUNDUR)</v>
      </c>
      <c r="B2395" s="13" t="str">
        <f>MahasiswaTE!B2395</f>
        <v>41405120135    </v>
      </c>
      <c r="C2395" s="33">
        <f>MahasiswaTE!H2395</f>
        <v>2005</v>
      </c>
      <c r="D2395" s="13" t="str">
        <f>UPPER(MahasiswaTE!F2395)</f>
        <v>REGULER 2</v>
      </c>
      <c r="E2395" s="13" t="str">
        <f>UPPER(MahasiswaTE!G2395)</f>
        <v>D</v>
      </c>
      <c r="F2395" s="13" t="str">
        <f>UPPER(MahasiswaTE!I2395)</f>
        <v>MERUYA</v>
      </c>
      <c r="G2395" s="13" t="str">
        <f>UPPER(MahasiswaTE!E2395)</f>
        <v>D3</v>
      </c>
    </row>
    <row r="2396" spans="1:7" ht="15">
      <c r="A2396" s="13" t="str">
        <f>UPPER(MahasiswaTE!C2396)</f>
        <v>ISMAIL HARDIYANTO</v>
      </c>
      <c r="B2396" s="13" t="str">
        <f>MahasiswaTE!B2396</f>
        <v>41405120136    </v>
      </c>
      <c r="C2396" s="33">
        <f>MahasiswaTE!H2396</f>
        <v>2005</v>
      </c>
      <c r="D2396" s="13" t="str">
        <f>UPPER(MahasiswaTE!F2396)</f>
        <v>REGULER 2</v>
      </c>
      <c r="E2396" s="13" t="str">
        <f>UPPER(MahasiswaTE!G2396)</f>
        <v>L</v>
      </c>
      <c r="F2396" s="13" t="str">
        <f>UPPER(MahasiswaTE!I2396)</f>
        <v>MENTENG</v>
      </c>
      <c r="G2396" s="13" t="str">
        <f>UPPER(MahasiswaTE!E2396)</f>
        <v>D3</v>
      </c>
    </row>
    <row r="2397" spans="1:7" ht="15">
      <c r="A2397" s="13" t="str">
        <f>UPPER(MahasiswaTE!C2397)</f>
        <v>PAULUS SRIWI DJANARKO</v>
      </c>
      <c r="B2397" s="13" t="str">
        <f>MahasiswaTE!B2397</f>
        <v>41405120137    </v>
      </c>
      <c r="C2397" s="33">
        <f>MahasiswaTE!H2397</f>
        <v>2005</v>
      </c>
      <c r="D2397" s="13" t="str">
        <f>UPPER(MahasiswaTE!F2397)</f>
        <v>REGULER 2</v>
      </c>
      <c r="E2397" s="13" t="str">
        <f>UPPER(MahasiswaTE!G2397)</f>
        <v>L</v>
      </c>
      <c r="F2397" s="13" t="str">
        <f>UPPER(MahasiswaTE!I2397)</f>
        <v>MERUYA</v>
      </c>
      <c r="G2397" s="13" t="str">
        <f>UPPER(MahasiswaTE!E2397)</f>
        <v>D3</v>
      </c>
    </row>
    <row r="2398" spans="1:7" ht="15">
      <c r="A2398" s="13" t="str">
        <f>UPPER(MahasiswaTE!C2398)</f>
        <v>ANDREAS SETIO ADI</v>
      </c>
      <c r="B2398" s="13" t="str">
        <f>MahasiswaTE!B2398</f>
        <v>41406010001    </v>
      </c>
      <c r="C2398" s="33">
        <f>MahasiswaTE!H2398</f>
        <v>2006</v>
      </c>
      <c r="D2398" s="13" t="str">
        <f>UPPER(MahasiswaTE!F2398)</f>
        <v>REGULER</v>
      </c>
      <c r="E2398" s="13" t="str">
        <f>UPPER(MahasiswaTE!G2398)</f>
        <v>P</v>
      </c>
      <c r="F2398" s="13" t="str">
        <f>UPPER(MahasiswaTE!I2398)</f>
        <v>MERUYA</v>
      </c>
      <c r="G2398" s="13" t="str">
        <f>UPPER(MahasiswaTE!E2398)</f>
        <v>SLTA</v>
      </c>
    </row>
    <row r="2399" spans="1:7" ht="15">
      <c r="A2399" s="13" t="str">
        <f>UPPER(MahasiswaTE!C2399)</f>
        <v>WAHYUDIN</v>
      </c>
      <c r="B2399" s="13" t="str">
        <f>MahasiswaTE!B2399</f>
        <v>41406010002    </v>
      </c>
      <c r="C2399" s="33">
        <f>MahasiswaTE!H2399</f>
        <v>2006</v>
      </c>
      <c r="D2399" s="13" t="str">
        <f>UPPER(MahasiswaTE!F2399)</f>
        <v>REGULER 2</v>
      </c>
      <c r="E2399" s="13" t="str">
        <f>UPPER(MahasiswaTE!G2399)</f>
        <v>L</v>
      </c>
      <c r="F2399" s="13" t="str">
        <f>UPPER(MahasiswaTE!I2399)</f>
        <v>MERUYA</v>
      </c>
      <c r="G2399" s="13" t="str">
        <f>UPPER(MahasiswaTE!E2399)</f>
        <v>SMU</v>
      </c>
    </row>
    <row r="2400" spans="1:7" ht="15">
      <c r="A2400" s="13" t="str">
        <f>UPPER(MahasiswaTE!C2400)</f>
        <v>BAYU PRATAMA</v>
      </c>
      <c r="B2400" s="13" t="str">
        <f>MahasiswaTE!B2400</f>
        <v>41406010003    </v>
      </c>
      <c r="C2400" s="33">
        <f>MahasiswaTE!H2400</f>
        <v>2006</v>
      </c>
      <c r="D2400" s="13" t="str">
        <f>UPPER(MahasiswaTE!F2400)</f>
        <v>REGULER</v>
      </c>
      <c r="E2400" s="13" t="str">
        <f>UPPER(MahasiswaTE!G2400)</f>
        <v>D</v>
      </c>
      <c r="F2400" s="13" t="str">
        <f>UPPER(MahasiswaTE!I2400)</f>
        <v>MERUYA</v>
      </c>
      <c r="G2400" s="13" t="str">
        <f>UPPER(MahasiswaTE!E2400)</f>
        <v>SMU</v>
      </c>
    </row>
    <row r="2401" spans="1:7" ht="15">
      <c r="A2401" s="13" t="str">
        <f>UPPER(MahasiswaTE!C2401)</f>
        <v>RIZAL SUHENDRO</v>
      </c>
      <c r="B2401" s="13" t="str">
        <f>MahasiswaTE!B2401</f>
        <v>41406010004    </v>
      </c>
      <c r="C2401" s="33">
        <f>MahasiswaTE!H2401</f>
        <v>2006</v>
      </c>
      <c r="D2401" s="13" t="str">
        <f>UPPER(MahasiswaTE!F2401)</f>
        <v>REGULER</v>
      </c>
      <c r="E2401" s="13" t="str">
        <f>UPPER(MahasiswaTE!G2401)</f>
        <v>L</v>
      </c>
      <c r="F2401" s="13" t="str">
        <f>UPPER(MahasiswaTE!I2401)</f>
        <v>MERUYA</v>
      </c>
      <c r="G2401" s="13" t="str">
        <f>UPPER(MahasiswaTE!E2401)</f>
        <v>SLTA</v>
      </c>
    </row>
    <row r="2402" spans="1:7" ht="15">
      <c r="A2402" s="13" t="str">
        <f>UPPER(MahasiswaTE!C2402)</f>
        <v>DIAN NOVIRA</v>
      </c>
      <c r="B2402" s="13" t="str">
        <f>MahasiswaTE!B2402</f>
        <v>41406010005    </v>
      </c>
      <c r="C2402" s="33">
        <f>MahasiswaTE!H2402</f>
        <v>2006</v>
      </c>
      <c r="D2402" s="13" t="str">
        <f>UPPER(MahasiswaTE!F2402)</f>
        <v>REGULER</v>
      </c>
      <c r="E2402" s="13" t="str">
        <f>UPPER(MahasiswaTE!G2402)</f>
        <v>L</v>
      </c>
      <c r="F2402" s="13" t="str">
        <f>UPPER(MahasiswaTE!I2402)</f>
        <v>MERUYA</v>
      </c>
      <c r="G2402" s="13" t="str">
        <f>UPPER(MahasiswaTE!E2402)</f>
        <v>SMU</v>
      </c>
    </row>
    <row r="2403" spans="1:7" ht="15">
      <c r="A2403" s="13" t="str">
        <f>UPPER(MahasiswaTE!C2403)</f>
        <v>AS'ARI</v>
      </c>
      <c r="B2403" s="13" t="str">
        <f>MahasiswaTE!B2403</f>
        <v>41406010006    </v>
      </c>
      <c r="C2403" s="33">
        <f>MahasiswaTE!H2403</f>
        <v>2006</v>
      </c>
      <c r="D2403" s="13" t="str">
        <f>UPPER(MahasiswaTE!F2403)</f>
        <v>REGULER 2</v>
      </c>
      <c r="E2403" s="13" t="str">
        <f>UPPER(MahasiswaTE!G2403)</f>
        <v>L</v>
      </c>
      <c r="F2403" s="13" t="str">
        <f>UPPER(MahasiswaTE!I2403)</f>
        <v>MERUYA</v>
      </c>
      <c r="G2403" s="13" t="str">
        <f>UPPER(MahasiswaTE!E2403)</f>
        <v>SMU</v>
      </c>
    </row>
    <row r="2404" spans="1:7" ht="15">
      <c r="A2404" s="13" t="str">
        <f>UPPER(MahasiswaTE!C2404)</f>
        <v>ABDHU AZIS PRASETYA</v>
      </c>
      <c r="B2404" s="13" t="str">
        <f>MahasiswaTE!B2404</f>
        <v>41406010007    </v>
      </c>
      <c r="C2404" s="33">
        <f>MahasiswaTE!H2404</f>
        <v>2006</v>
      </c>
      <c r="D2404" s="13" t="str">
        <f>UPPER(MahasiswaTE!F2404)</f>
        <v>REGULER</v>
      </c>
      <c r="E2404" s="13" t="str">
        <f>UPPER(MahasiswaTE!G2404)</f>
        <v>L</v>
      </c>
      <c r="F2404" s="13" t="str">
        <f>UPPER(MahasiswaTE!I2404)</f>
        <v>MERUYA</v>
      </c>
      <c r="G2404" s="13" t="str">
        <f>UPPER(MahasiswaTE!E2404)</f>
        <v>SMEA</v>
      </c>
    </row>
    <row r="2405" spans="1:7" ht="15">
      <c r="A2405" s="13" t="str">
        <f>UPPER(MahasiswaTE!C2405)</f>
        <v>JANUWINAR WANTO</v>
      </c>
      <c r="B2405" s="13" t="str">
        <f>MahasiswaTE!B2405</f>
        <v>41406010008    </v>
      </c>
      <c r="C2405" s="33">
        <f>MahasiswaTE!H2405</f>
        <v>2006</v>
      </c>
      <c r="D2405" s="13" t="str">
        <f>UPPER(MahasiswaTE!F2405)</f>
        <v>REGULER</v>
      </c>
      <c r="E2405" s="13" t="str">
        <f>UPPER(MahasiswaTE!G2405)</f>
        <v>L</v>
      </c>
      <c r="F2405" s="13" t="str">
        <f>UPPER(MahasiswaTE!I2405)</f>
        <v>MERUYA</v>
      </c>
      <c r="G2405" s="13" t="str">
        <f>UPPER(MahasiswaTE!E2405)</f>
        <v>SMU</v>
      </c>
    </row>
    <row r="2406" spans="1:7" ht="15">
      <c r="A2406" s="13" t="str">
        <f>UPPER(MahasiswaTE!C2406)</f>
        <v>SUMARDI</v>
      </c>
      <c r="B2406" s="13" t="str">
        <f>MahasiswaTE!B2406</f>
        <v>41406010009    </v>
      </c>
      <c r="C2406" s="33">
        <f>MahasiswaTE!H2406</f>
        <v>2006</v>
      </c>
      <c r="D2406" s="13" t="str">
        <f>UPPER(MahasiswaTE!F2406)</f>
        <v>REGULER</v>
      </c>
      <c r="E2406" s="13" t="str">
        <f>UPPER(MahasiswaTE!G2406)</f>
        <v>L</v>
      </c>
      <c r="F2406" s="13" t="str">
        <f>UPPER(MahasiswaTE!I2406)</f>
        <v>MERUYA</v>
      </c>
      <c r="G2406" s="13" t="str">
        <f>UPPER(MahasiswaTE!E2406)</f>
        <v>SMEA</v>
      </c>
    </row>
    <row r="2407" spans="1:7" ht="15">
      <c r="A2407" s="13" t="str">
        <f>UPPER(MahasiswaTE!C2407)</f>
        <v>AHMAD SUHERI</v>
      </c>
      <c r="B2407" s="13" t="str">
        <f>MahasiswaTE!B2407</f>
        <v>41406010010    </v>
      </c>
      <c r="C2407" s="33">
        <f>MahasiswaTE!H2407</f>
        <v>2006</v>
      </c>
      <c r="D2407" s="13" t="str">
        <f>UPPER(MahasiswaTE!F2407)</f>
        <v>REGULER</v>
      </c>
      <c r="E2407" s="13" t="str">
        <f>UPPER(MahasiswaTE!G2407)</f>
        <v>D</v>
      </c>
      <c r="F2407" s="13" t="str">
        <f>UPPER(MahasiswaTE!I2407)</f>
        <v>MERUYA</v>
      </c>
      <c r="G2407" s="13" t="str">
        <f>UPPER(MahasiswaTE!E2407)</f>
        <v>SMU</v>
      </c>
    </row>
    <row r="2408" spans="1:7" ht="15">
      <c r="A2408" s="13" t="str">
        <f>UPPER(MahasiswaTE!C2408)</f>
        <v>VICKY HIDAYATTULLAH</v>
      </c>
      <c r="B2408" s="13" t="str">
        <f>MahasiswaTE!B2408</f>
        <v>41406010011    </v>
      </c>
      <c r="C2408" s="33">
        <f>MahasiswaTE!H2408</f>
        <v>2006</v>
      </c>
      <c r="D2408" s="13" t="str">
        <f>UPPER(MahasiswaTE!F2408)</f>
        <v>REGULER</v>
      </c>
      <c r="E2408" s="13" t="str">
        <f>UPPER(MahasiswaTE!G2408)</f>
        <v>L</v>
      </c>
      <c r="F2408" s="13" t="str">
        <f>UPPER(MahasiswaTE!I2408)</f>
        <v>MERUYA</v>
      </c>
      <c r="G2408" s="13" t="str">
        <f>UPPER(MahasiswaTE!E2408)</f>
        <v>SMU</v>
      </c>
    </row>
    <row r="2409" spans="1:7" ht="15">
      <c r="A2409" s="13" t="str">
        <f>UPPER(MahasiswaTE!C2409)</f>
        <v>RIDWAN KURNIAWAN</v>
      </c>
      <c r="B2409" s="13" t="str">
        <f>MahasiswaTE!B2409</f>
        <v>41406010012    </v>
      </c>
      <c r="C2409" s="33">
        <f>MahasiswaTE!H2409</f>
        <v>2006</v>
      </c>
      <c r="D2409" s="13" t="str">
        <f>UPPER(MahasiswaTE!F2409)</f>
        <v>REGULER</v>
      </c>
      <c r="E2409" s="13" t="str">
        <f>UPPER(MahasiswaTE!G2409)</f>
        <v>L</v>
      </c>
      <c r="F2409" s="13" t="str">
        <f>UPPER(MahasiswaTE!I2409)</f>
        <v>MERUYA</v>
      </c>
      <c r="G2409" s="13" t="str">
        <f>UPPER(MahasiswaTE!E2409)</f>
        <v>SMU</v>
      </c>
    </row>
    <row r="2410" spans="1:7" ht="15">
      <c r="A2410" s="13" t="str">
        <f>UPPER(MahasiswaTE!C2410)</f>
        <v>TRI HANDOYO HENDRO SUSILO</v>
      </c>
      <c r="B2410" s="13" t="str">
        <f>MahasiswaTE!B2410</f>
        <v>41406010013    </v>
      </c>
      <c r="C2410" s="33">
        <f>MahasiswaTE!H2410</f>
        <v>2006</v>
      </c>
      <c r="D2410" s="13" t="str">
        <f>UPPER(MahasiswaTE!F2410)</f>
        <v>REGULER</v>
      </c>
      <c r="E2410" s="13" t="str">
        <f>UPPER(MahasiswaTE!G2410)</f>
        <v>M</v>
      </c>
      <c r="F2410" s="13" t="str">
        <f>UPPER(MahasiswaTE!I2410)</f>
        <v>MERUYA</v>
      </c>
      <c r="G2410" s="13" t="str">
        <f>UPPER(MahasiswaTE!E2410)</f>
        <v>SMU</v>
      </c>
    </row>
    <row r="2411" spans="1:7" ht="15">
      <c r="A2411" s="13" t="str">
        <f>UPPER(MahasiswaTE!C2411)</f>
        <v>ACHMAD MAKKI</v>
      </c>
      <c r="B2411" s="13" t="str">
        <f>MahasiswaTE!B2411</f>
        <v>41406010014    </v>
      </c>
      <c r="C2411" s="33">
        <f>MahasiswaTE!H2411</f>
        <v>2006</v>
      </c>
      <c r="D2411" s="13" t="str">
        <f>UPPER(MahasiswaTE!F2411)</f>
        <v>REGULER</v>
      </c>
      <c r="E2411" s="13" t="str">
        <f>UPPER(MahasiswaTE!G2411)</f>
        <v>L</v>
      </c>
      <c r="F2411" s="13" t="str">
        <f>UPPER(MahasiswaTE!I2411)</f>
        <v>MERUYA</v>
      </c>
      <c r="G2411" s="13" t="str">
        <f>UPPER(MahasiswaTE!E2411)</f>
        <v>SMU</v>
      </c>
    </row>
    <row r="2412" spans="1:7" ht="15">
      <c r="A2412" s="13" t="str">
        <f>UPPER(MahasiswaTE!C2412)</f>
        <v>RIZKY FAUZAN</v>
      </c>
      <c r="B2412" s="13" t="str">
        <f>MahasiswaTE!B2412</f>
        <v>41406010015    </v>
      </c>
      <c r="C2412" s="33">
        <f>MahasiswaTE!H2412</f>
        <v>2006</v>
      </c>
      <c r="D2412" s="13" t="str">
        <f>UPPER(MahasiswaTE!F2412)</f>
        <v>REGULER</v>
      </c>
      <c r="E2412" s="13" t="str">
        <f>UPPER(MahasiswaTE!G2412)</f>
        <v>D</v>
      </c>
      <c r="F2412" s="13" t="str">
        <f>UPPER(MahasiswaTE!I2412)</f>
        <v>MERUYA</v>
      </c>
      <c r="G2412" s="13" t="str">
        <f>UPPER(MahasiswaTE!E2412)</f>
        <v>SMU</v>
      </c>
    </row>
    <row r="2413" spans="1:7" ht="15">
      <c r="A2413" s="13" t="str">
        <f>UPPER(MahasiswaTE!C2413)</f>
        <v>ANTON RESTU WIDODO</v>
      </c>
      <c r="B2413" s="13" t="str">
        <f>MahasiswaTE!B2413</f>
        <v>41406010016    </v>
      </c>
      <c r="C2413" s="33">
        <f>MahasiswaTE!H2413</f>
        <v>2006</v>
      </c>
      <c r="D2413" s="13" t="str">
        <f>UPPER(MahasiswaTE!F2413)</f>
        <v>REGULER</v>
      </c>
      <c r="E2413" s="13" t="str">
        <f>UPPER(MahasiswaTE!G2413)</f>
        <v>L</v>
      </c>
      <c r="F2413" s="13" t="str">
        <f>UPPER(MahasiswaTE!I2413)</f>
        <v>MERUYA</v>
      </c>
      <c r="G2413" s="13" t="str">
        <f>UPPER(MahasiswaTE!E2413)</f>
        <v>SMU</v>
      </c>
    </row>
    <row r="2414" spans="1:7" ht="15">
      <c r="A2414" s="13" t="str">
        <f>UPPER(MahasiswaTE!C2414)</f>
        <v>TONI ARIFANDI</v>
      </c>
      <c r="B2414" s="13" t="str">
        <f>MahasiswaTE!B2414</f>
        <v>41406010017    </v>
      </c>
      <c r="C2414" s="33">
        <f>MahasiswaTE!H2414</f>
        <v>2006</v>
      </c>
      <c r="D2414" s="13" t="str">
        <f>UPPER(MahasiswaTE!F2414)</f>
        <v>REGULER</v>
      </c>
      <c r="E2414" s="13" t="str">
        <f>UPPER(MahasiswaTE!G2414)</f>
        <v>D</v>
      </c>
      <c r="F2414" s="13" t="str">
        <f>UPPER(MahasiswaTE!I2414)</f>
        <v>MERUYA</v>
      </c>
      <c r="G2414" s="13" t="str">
        <f>UPPER(MahasiswaTE!E2414)</f>
        <v>SMU</v>
      </c>
    </row>
    <row r="2415" spans="1:7" ht="15">
      <c r="A2415" s="13" t="str">
        <f>UPPER(MahasiswaTE!C2415)</f>
        <v>DIA MAKDISI</v>
      </c>
      <c r="B2415" s="13" t="str">
        <f>MahasiswaTE!B2415</f>
        <v>41406010018    </v>
      </c>
      <c r="C2415" s="33">
        <f>MahasiswaTE!H2415</f>
        <v>2006</v>
      </c>
      <c r="D2415" s="13" t="str">
        <f>UPPER(MahasiswaTE!F2415)</f>
        <v>REGULER</v>
      </c>
      <c r="E2415" s="13" t="str">
        <f>UPPER(MahasiswaTE!G2415)</f>
        <v>D</v>
      </c>
      <c r="F2415" s="13" t="str">
        <f>UPPER(MahasiswaTE!I2415)</f>
        <v>MERUYA</v>
      </c>
      <c r="G2415" s="13" t="str">
        <f>UPPER(MahasiswaTE!E2415)</f>
        <v>SMU</v>
      </c>
    </row>
    <row r="2416" spans="1:7" ht="15">
      <c r="A2416" s="13" t="str">
        <f>UPPER(MahasiswaTE!C2416)</f>
        <v>GALIH AKBAR</v>
      </c>
      <c r="B2416" s="13" t="str">
        <f>MahasiswaTE!B2416</f>
        <v>41406010019    </v>
      </c>
      <c r="C2416" s="33">
        <f>MahasiswaTE!H2416</f>
        <v>2006</v>
      </c>
      <c r="D2416" s="13" t="str">
        <f>UPPER(MahasiswaTE!F2416)</f>
        <v>REGULER</v>
      </c>
      <c r="E2416" s="13" t="str">
        <f>UPPER(MahasiswaTE!G2416)</f>
        <v>L</v>
      </c>
      <c r="F2416" s="13" t="str">
        <f>UPPER(MahasiswaTE!I2416)</f>
        <v>MERUYA</v>
      </c>
      <c r="G2416" s="13" t="str">
        <f>UPPER(MahasiswaTE!E2416)</f>
        <v>SMU</v>
      </c>
    </row>
    <row r="2417" spans="1:7" ht="15">
      <c r="A2417" s="13" t="str">
        <f>UPPER(MahasiswaTE!C2417)</f>
        <v>SALEH RAZY SHAHAB</v>
      </c>
      <c r="B2417" s="13" t="str">
        <f>MahasiswaTE!B2417</f>
        <v>41406010020    </v>
      </c>
      <c r="C2417" s="33">
        <f>MahasiswaTE!H2417</f>
        <v>2006</v>
      </c>
      <c r="D2417" s="13" t="str">
        <f>UPPER(MahasiswaTE!F2417)</f>
        <v>REGULER</v>
      </c>
      <c r="E2417" s="13" t="str">
        <f>UPPER(MahasiswaTE!G2417)</f>
        <v>L</v>
      </c>
      <c r="F2417" s="13" t="str">
        <f>UPPER(MahasiswaTE!I2417)</f>
        <v>MERUYA</v>
      </c>
      <c r="G2417" s="13" t="str">
        <f>UPPER(MahasiswaTE!E2417)</f>
        <v>SMU</v>
      </c>
    </row>
    <row r="2418" spans="1:7" ht="15">
      <c r="A2418" s="13" t="str">
        <f>UPPER(MahasiswaTE!C2418)</f>
        <v>BUDI WIRAWAN</v>
      </c>
      <c r="B2418" s="13" t="str">
        <f>MahasiswaTE!B2418</f>
        <v>41406010021    </v>
      </c>
      <c r="C2418" s="33">
        <f>MahasiswaTE!H2418</f>
        <v>2006</v>
      </c>
      <c r="D2418" s="13" t="str">
        <f>UPPER(MahasiswaTE!F2418)</f>
        <v>REGULER</v>
      </c>
      <c r="E2418" s="13" t="str">
        <f>UPPER(MahasiswaTE!G2418)</f>
        <v>L</v>
      </c>
      <c r="F2418" s="13" t="str">
        <f>UPPER(MahasiswaTE!I2418)</f>
        <v>MERUYA</v>
      </c>
      <c r="G2418" s="13" t="str">
        <f>UPPER(MahasiswaTE!E2418)</f>
        <v>SLTA</v>
      </c>
    </row>
    <row r="2419" spans="1:7" ht="15">
      <c r="A2419" s="13" t="str">
        <f>UPPER(MahasiswaTE!C2419)</f>
        <v>PUJIONO</v>
      </c>
      <c r="B2419" s="13" t="str">
        <f>MahasiswaTE!B2419</f>
        <v>41406110001    </v>
      </c>
      <c r="C2419" s="33">
        <f>MahasiswaTE!H2419</f>
        <v>2006</v>
      </c>
      <c r="D2419" s="13" t="str">
        <f>UPPER(MahasiswaTE!F2419)</f>
        <v>REGULER 2</v>
      </c>
      <c r="E2419" s="13" t="str">
        <f>UPPER(MahasiswaTE!G2419)</f>
        <v>L</v>
      </c>
      <c r="F2419" s="13" t="str">
        <f>UPPER(MahasiswaTE!I2419)</f>
        <v>MENTENG</v>
      </c>
      <c r="G2419" s="13" t="str">
        <f>UPPER(MahasiswaTE!E2419)</f>
        <v>D3</v>
      </c>
    </row>
    <row r="2420" spans="1:7" ht="15">
      <c r="A2420" s="13" t="str">
        <f>UPPER(MahasiswaTE!C2420)</f>
        <v>KARYADA</v>
      </c>
      <c r="B2420" s="13" t="str">
        <f>MahasiswaTE!B2420</f>
        <v>41406110002    </v>
      </c>
      <c r="C2420" s="33">
        <f>MahasiswaTE!H2420</f>
        <v>2006</v>
      </c>
      <c r="D2420" s="13" t="str">
        <f>UPPER(MahasiswaTE!F2420)</f>
        <v>REGULER 2</v>
      </c>
      <c r="E2420" s="13" t="str">
        <f>UPPER(MahasiswaTE!G2420)</f>
        <v>L</v>
      </c>
      <c r="F2420" s="13" t="str">
        <f>UPPER(MahasiswaTE!I2420)</f>
        <v>MENTENG</v>
      </c>
      <c r="G2420" s="13" t="str">
        <f>UPPER(MahasiswaTE!E2420)</f>
        <v>D3</v>
      </c>
    </row>
    <row r="2421" spans="1:7" ht="15">
      <c r="A2421" s="13" t="str">
        <f>UPPER(MahasiswaTE!C2421)</f>
        <v>SLAMET RIYONO</v>
      </c>
      <c r="B2421" s="13" t="str">
        <f>MahasiswaTE!B2421</f>
        <v>41406110003    </v>
      </c>
      <c r="C2421" s="33">
        <f>MahasiswaTE!H2421</f>
        <v>2006</v>
      </c>
      <c r="D2421" s="13" t="str">
        <f>UPPER(MahasiswaTE!F2421)</f>
        <v>REGULER 2</v>
      </c>
      <c r="E2421" s="13" t="str">
        <f>UPPER(MahasiswaTE!G2421)</f>
        <v>D</v>
      </c>
      <c r="F2421" s="13" t="str">
        <f>UPPER(MahasiswaTE!I2421)</f>
        <v>MERUYA</v>
      </c>
      <c r="G2421" s="13" t="str">
        <f>UPPER(MahasiswaTE!E2421)</f>
        <v>D3</v>
      </c>
    </row>
    <row r="2422" spans="1:7" ht="15">
      <c r="A2422" s="13" t="str">
        <f>UPPER(MahasiswaTE!C2422)</f>
        <v>MARULI FERNANDO SAMOSIR</v>
      </c>
      <c r="B2422" s="13" t="str">
        <f>MahasiswaTE!B2422</f>
        <v>41406110004    </v>
      </c>
      <c r="C2422" s="33">
        <f>MahasiswaTE!H2422</f>
        <v>2006</v>
      </c>
      <c r="D2422" s="13" t="str">
        <f>UPPER(MahasiswaTE!F2422)</f>
        <v>REGULER 2</v>
      </c>
      <c r="E2422" s="13" t="str">
        <f>UPPER(MahasiswaTE!G2422)</f>
        <v>L</v>
      </c>
      <c r="F2422" s="13" t="str">
        <f>UPPER(MahasiswaTE!I2422)</f>
        <v>MERUYA</v>
      </c>
      <c r="G2422" s="13" t="str">
        <f>UPPER(MahasiswaTE!E2422)</f>
        <v>D3</v>
      </c>
    </row>
    <row r="2423" spans="1:7" ht="15">
      <c r="A2423" s="13" t="str">
        <f>UPPER(MahasiswaTE!C2423)</f>
        <v>IWAN WAHYUDIN</v>
      </c>
      <c r="B2423" s="13" t="str">
        <f>MahasiswaTE!B2423</f>
        <v>41406110005    </v>
      </c>
      <c r="C2423" s="33">
        <f>MahasiswaTE!H2423</f>
        <v>2006</v>
      </c>
      <c r="D2423" s="13" t="str">
        <f>UPPER(MahasiswaTE!F2423)</f>
        <v>REGULER 2</v>
      </c>
      <c r="E2423" s="13" t="str">
        <f>UPPER(MahasiswaTE!G2423)</f>
        <v>D</v>
      </c>
      <c r="F2423" s="13" t="str">
        <f>UPPER(MahasiswaTE!I2423)</f>
        <v>MERUYA</v>
      </c>
      <c r="G2423" s="13" t="str">
        <f>UPPER(MahasiswaTE!E2423)</f>
        <v>SMU</v>
      </c>
    </row>
    <row r="2424" spans="1:7" ht="15">
      <c r="A2424" s="13" t="str">
        <f>UPPER(MahasiswaTE!C2424)</f>
        <v>OKA INDRA TRIYANTO</v>
      </c>
      <c r="B2424" s="13" t="str">
        <f>MahasiswaTE!B2424</f>
        <v>41406110006    </v>
      </c>
      <c r="C2424" s="33">
        <f>MahasiswaTE!H2424</f>
        <v>2006</v>
      </c>
      <c r="D2424" s="13" t="str">
        <f>UPPER(MahasiswaTE!F2424)</f>
        <v>REGULER 2</v>
      </c>
      <c r="E2424" s="13" t="str">
        <f>UPPER(MahasiswaTE!G2424)</f>
        <v>L</v>
      </c>
      <c r="F2424" s="13" t="str">
        <f>UPPER(MahasiswaTE!I2424)</f>
        <v>MENTENG</v>
      </c>
      <c r="G2424" s="13" t="str">
        <f>UPPER(MahasiswaTE!E2424)</f>
        <v>D3</v>
      </c>
    </row>
    <row r="2425" spans="1:7" ht="15">
      <c r="A2425" s="13" t="str">
        <f>UPPER(MahasiswaTE!C2425)</f>
        <v>ANSYAR</v>
      </c>
      <c r="B2425" s="13" t="str">
        <f>MahasiswaTE!B2425</f>
        <v>41406110007    </v>
      </c>
      <c r="C2425" s="33">
        <f>MahasiswaTE!H2425</f>
        <v>2006</v>
      </c>
      <c r="D2425" s="13" t="str">
        <f>UPPER(MahasiswaTE!F2425)</f>
        <v>REGULER 2</v>
      </c>
      <c r="E2425" s="13" t="str">
        <f>UPPER(MahasiswaTE!G2425)</f>
        <v>D</v>
      </c>
      <c r="F2425" s="13" t="str">
        <f>UPPER(MahasiswaTE!I2425)</f>
        <v>MERUYA</v>
      </c>
      <c r="G2425" s="13" t="str">
        <f>UPPER(MahasiswaTE!E2425)</f>
        <v>SMU</v>
      </c>
    </row>
    <row r="2426" spans="1:7" ht="15">
      <c r="A2426" s="13" t="str">
        <f>UPPER(MahasiswaTE!C2426)</f>
        <v>ISWAHYONO</v>
      </c>
      <c r="B2426" s="13" t="str">
        <f>MahasiswaTE!B2426</f>
        <v>41406110008    </v>
      </c>
      <c r="C2426" s="33">
        <f>MahasiswaTE!H2426</f>
        <v>2006</v>
      </c>
      <c r="D2426" s="13" t="str">
        <f>UPPER(MahasiswaTE!F2426)</f>
        <v>REGULER 2</v>
      </c>
      <c r="E2426" s="13" t="str">
        <f>UPPER(MahasiswaTE!G2426)</f>
        <v>D</v>
      </c>
      <c r="F2426" s="13" t="str">
        <f>UPPER(MahasiswaTE!I2426)</f>
        <v>MERUYA</v>
      </c>
      <c r="G2426" s="13" t="str">
        <f>UPPER(MahasiswaTE!E2426)</f>
        <v>SMU</v>
      </c>
    </row>
    <row r="2427" spans="1:7" ht="15">
      <c r="A2427" s="13" t="str">
        <f>UPPER(MahasiswaTE!C2427)</f>
        <v>RICHARD TOHAP SIMBOLON</v>
      </c>
      <c r="B2427" s="13" t="str">
        <f>MahasiswaTE!B2427</f>
        <v>41406110009    </v>
      </c>
      <c r="C2427" s="33">
        <f>MahasiswaTE!H2427</f>
        <v>2006</v>
      </c>
      <c r="D2427" s="13" t="str">
        <f>UPPER(MahasiswaTE!F2427)</f>
        <v>REGULER 2</v>
      </c>
      <c r="E2427" s="13" t="str">
        <f>UPPER(MahasiswaTE!G2427)</f>
        <v>L</v>
      </c>
      <c r="F2427" s="13" t="str">
        <f>UPPER(MahasiswaTE!I2427)</f>
        <v>MERUYA</v>
      </c>
      <c r="G2427" s="13" t="str">
        <f>UPPER(MahasiswaTE!E2427)</f>
        <v>D3</v>
      </c>
    </row>
    <row r="2428" spans="1:7" ht="15">
      <c r="A2428" s="13" t="str">
        <f>UPPER(MahasiswaTE!C2428)</f>
        <v>DINA IRNANTO</v>
      </c>
      <c r="B2428" s="13" t="str">
        <f>MahasiswaTE!B2428</f>
        <v>41406110010    </v>
      </c>
      <c r="C2428" s="33">
        <f>MahasiswaTE!H2428</f>
        <v>2006</v>
      </c>
      <c r="D2428" s="13" t="str">
        <f>UPPER(MahasiswaTE!F2428)</f>
        <v>REGULER 2</v>
      </c>
      <c r="E2428" s="13" t="str">
        <f>UPPER(MahasiswaTE!G2428)</f>
        <v>L</v>
      </c>
      <c r="F2428" s="13" t="str">
        <f>UPPER(MahasiswaTE!I2428)</f>
        <v>MERUYA</v>
      </c>
      <c r="G2428" s="13" t="str">
        <f>UPPER(MahasiswaTE!E2428)</f>
        <v>SMU</v>
      </c>
    </row>
    <row r="2429" spans="1:7" ht="15">
      <c r="A2429" s="13" t="str">
        <f>UPPER(MahasiswaTE!C2429)</f>
        <v>DANI A. FAUZI</v>
      </c>
      <c r="B2429" s="13" t="str">
        <f>MahasiswaTE!B2429</f>
        <v>41406110011    </v>
      </c>
      <c r="C2429" s="33">
        <f>MahasiswaTE!H2429</f>
        <v>2006</v>
      </c>
      <c r="D2429" s="13" t="str">
        <f>UPPER(MahasiswaTE!F2429)</f>
        <v>REGULER 2</v>
      </c>
      <c r="E2429" s="13" t="str">
        <f>UPPER(MahasiswaTE!G2429)</f>
        <v>L</v>
      </c>
      <c r="F2429" s="13" t="str">
        <f>UPPER(MahasiswaTE!I2429)</f>
        <v>MERUYA</v>
      </c>
      <c r="G2429" s="13" t="str">
        <f>UPPER(MahasiswaTE!E2429)</f>
        <v>SMU</v>
      </c>
    </row>
    <row r="2430" spans="1:7" ht="15">
      <c r="A2430" s="13" t="str">
        <f>UPPER(MahasiswaTE!C2430)</f>
        <v>ADI ISWANTO</v>
      </c>
      <c r="B2430" s="13" t="str">
        <f>MahasiswaTE!B2430</f>
        <v>41406110012    </v>
      </c>
      <c r="C2430" s="33">
        <f>MahasiswaTE!H2430</f>
        <v>2006</v>
      </c>
      <c r="D2430" s="13" t="str">
        <f>UPPER(MahasiswaTE!F2430)</f>
        <v>REGULER 2</v>
      </c>
      <c r="E2430" s="13" t="str">
        <f>UPPER(MahasiswaTE!G2430)</f>
        <v>D</v>
      </c>
      <c r="F2430" s="13" t="str">
        <f>UPPER(MahasiswaTE!I2430)</f>
        <v>MERUYA</v>
      </c>
      <c r="G2430" s="13" t="str">
        <f>UPPER(MahasiswaTE!E2430)</f>
        <v>SMU</v>
      </c>
    </row>
    <row r="2431" spans="1:7" ht="15">
      <c r="A2431" s="13" t="str">
        <f>UPPER(MahasiswaTE!C2431)</f>
        <v>RHEZA ALI YUSRON</v>
      </c>
      <c r="B2431" s="13" t="str">
        <f>MahasiswaTE!B2431</f>
        <v>41406110013    </v>
      </c>
      <c r="C2431" s="33">
        <f>MahasiswaTE!H2431</f>
        <v>2006</v>
      </c>
      <c r="D2431" s="13" t="str">
        <f>UPPER(MahasiswaTE!F2431)</f>
        <v>REGULER 2</v>
      </c>
      <c r="E2431" s="13" t="str">
        <f>UPPER(MahasiswaTE!G2431)</f>
        <v>D</v>
      </c>
      <c r="F2431" s="13" t="str">
        <f>UPPER(MahasiswaTE!I2431)</f>
        <v>MERUYA</v>
      </c>
      <c r="G2431" s="13" t="str">
        <f>UPPER(MahasiswaTE!E2431)</f>
        <v>SMU</v>
      </c>
    </row>
    <row r="2432" spans="1:7" ht="15">
      <c r="A2432" s="13" t="str">
        <f>UPPER(MahasiswaTE!C2432)</f>
        <v>ZULKIFLI</v>
      </c>
      <c r="B2432" s="13" t="str">
        <f>MahasiswaTE!B2432</f>
        <v>41406110014    </v>
      </c>
      <c r="C2432" s="33">
        <f>MahasiswaTE!H2432</f>
        <v>2006</v>
      </c>
      <c r="D2432" s="13" t="str">
        <f>UPPER(MahasiswaTE!F2432)</f>
        <v>REGULER 2</v>
      </c>
      <c r="E2432" s="13" t="str">
        <f>UPPER(MahasiswaTE!G2432)</f>
        <v>D</v>
      </c>
      <c r="F2432" s="13" t="str">
        <f>UPPER(MahasiswaTE!I2432)</f>
        <v>MERUYA</v>
      </c>
      <c r="G2432" s="13" t="str">
        <f>UPPER(MahasiswaTE!E2432)</f>
        <v>PINDAHAN</v>
      </c>
    </row>
    <row r="2433" spans="1:7" ht="15">
      <c r="A2433" s="13" t="str">
        <f>UPPER(MahasiswaTE!C2433)</f>
        <v>HERI SUPRIATNA</v>
      </c>
      <c r="B2433" s="13" t="str">
        <f>MahasiswaTE!B2433</f>
        <v>41406110015    </v>
      </c>
      <c r="C2433" s="33">
        <f>MahasiswaTE!H2433</f>
        <v>2006</v>
      </c>
      <c r="D2433" s="13" t="str">
        <f>UPPER(MahasiswaTE!F2433)</f>
        <v>REGULER 2</v>
      </c>
      <c r="E2433" s="13" t="str">
        <f>UPPER(MahasiswaTE!G2433)</f>
        <v>L</v>
      </c>
      <c r="F2433" s="13" t="str">
        <f>UPPER(MahasiswaTE!I2433)</f>
        <v>MENTENG</v>
      </c>
      <c r="G2433" s="13" t="str">
        <f>UPPER(MahasiswaTE!E2433)</f>
        <v>D3</v>
      </c>
    </row>
    <row r="2434" spans="1:7" ht="15">
      <c r="A2434" s="13" t="str">
        <f>UPPER(MahasiswaTE!C2434)</f>
        <v>WEDY MAIDIEN</v>
      </c>
      <c r="B2434" s="13" t="str">
        <f>MahasiswaTE!B2434</f>
        <v>41406110016    </v>
      </c>
      <c r="C2434" s="33">
        <f>MahasiswaTE!H2434</f>
        <v>2006</v>
      </c>
      <c r="D2434" s="13" t="str">
        <f>UPPER(MahasiswaTE!F2434)</f>
        <v>REGULER 2</v>
      </c>
      <c r="E2434" s="13" t="str">
        <f>UPPER(MahasiswaTE!G2434)</f>
        <v>L</v>
      </c>
      <c r="F2434" s="13" t="str">
        <f>UPPER(MahasiswaTE!I2434)</f>
        <v>MERUYA</v>
      </c>
      <c r="G2434" s="13" t="str">
        <f>UPPER(MahasiswaTE!E2434)</f>
        <v>D3</v>
      </c>
    </row>
    <row r="2435" spans="1:7" ht="15">
      <c r="A2435" s="13" t="str">
        <f>UPPER(MahasiswaTE!C2435)</f>
        <v>AHMAD FAKHRUL RAZAK</v>
      </c>
      <c r="B2435" s="13" t="str">
        <f>MahasiswaTE!B2435</f>
        <v>41406110017    </v>
      </c>
      <c r="C2435" s="33">
        <f>MahasiswaTE!H2435</f>
        <v>2006</v>
      </c>
      <c r="D2435" s="13" t="str">
        <f>UPPER(MahasiswaTE!F2435)</f>
        <v>REGULER 2</v>
      </c>
      <c r="E2435" s="13" t="str">
        <f>UPPER(MahasiswaTE!G2435)</f>
        <v>D</v>
      </c>
      <c r="F2435" s="13" t="str">
        <f>UPPER(MahasiswaTE!I2435)</f>
        <v>MERUYA</v>
      </c>
      <c r="G2435" s="13" t="str">
        <f>UPPER(MahasiswaTE!E2435)</f>
        <v>SMU</v>
      </c>
    </row>
    <row r="2436" spans="1:7" ht="15">
      <c r="A2436" s="13" t="str">
        <f>UPPER(MahasiswaTE!C2436)</f>
        <v>BENNI KOESTEJO</v>
      </c>
      <c r="B2436" s="13" t="str">
        <f>MahasiswaTE!B2436</f>
        <v>41406110018    </v>
      </c>
      <c r="C2436" s="33">
        <f>MahasiswaTE!H2436</f>
        <v>2006</v>
      </c>
      <c r="D2436" s="13" t="str">
        <f>UPPER(MahasiswaTE!F2436)</f>
        <v>REGULER 2</v>
      </c>
      <c r="E2436" s="13" t="str">
        <f>UPPER(MahasiswaTE!G2436)</f>
        <v>D</v>
      </c>
      <c r="F2436" s="13" t="str">
        <f>UPPER(MahasiswaTE!I2436)</f>
        <v>MENTENG</v>
      </c>
      <c r="G2436" s="13" t="str">
        <f>UPPER(MahasiswaTE!E2436)</f>
        <v>D3</v>
      </c>
    </row>
    <row r="2437" spans="1:7" ht="15">
      <c r="A2437" s="13" t="str">
        <f>UPPER(MahasiswaTE!C2437)</f>
        <v>ADAM SYARIF</v>
      </c>
      <c r="B2437" s="13" t="str">
        <f>MahasiswaTE!B2437</f>
        <v>41406110019    </v>
      </c>
      <c r="C2437" s="33">
        <f>MahasiswaTE!H2437</f>
        <v>2006</v>
      </c>
      <c r="D2437" s="13" t="str">
        <f>UPPER(MahasiswaTE!F2437)</f>
        <v>REGULER 2</v>
      </c>
      <c r="E2437" s="13" t="str">
        <f>UPPER(MahasiswaTE!G2437)</f>
        <v>D</v>
      </c>
      <c r="F2437" s="13" t="str">
        <f>UPPER(MahasiswaTE!I2437)</f>
        <v>MERUYA</v>
      </c>
      <c r="G2437" s="13" t="str">
        <f>UPPER(MahasiswaTE!E2437)</f>
        <v>D3</v>
      </c>
    </row>
    <row r="2438" spans="1:7" ht="15">
      <c r="A2438" s="13" t="str">
        <f>UPPER(MahasiswaTE!C2438)</f>
        <v>LUKMAN RIVAI</v>
      </c>
      <c r="B2438" s="13" t="str">
        <f>MahasiswaTE!B2438</f>
        <v>41406110020    </v>
      </c>
      <c r="C2438" s="33">
        <f>MahasiswaTE!H2438</f>
        <v>2006</v>
      </c>
      <c r="D2438" s="13" t="str">
        <f>UPPER(MahasiswaTE!F2438)</f>
        <v>REGULER 2</v>
      </c>
      <c r="E2438" s="13" t="str">
        <f>UPPER(MahasiswaTE!G2438)</f>
        <v>L</v>
      </c>
      <c r="F2438" s="13" t="str">
        <f>UPPER(MahasiswaTE!I2438)</f>
        <v>MERUYA</v>
      </c>
      <c r="G2438" s="13" t="str">
        <f>UPPER(MahasiswaTE!E2438)</f>
        <v>SMU</v>
      </c>
    </row>
    <row r="2439" spans="1:7" ht="15">
      <c r="A2439" s="13" t="str">
        <f>UPPER(MahasiswaTE!C2439)</f>
        <v>KRISMANTO SINAGA</v>
      </c>
      <c r="B2439" s="13" t="str">
        <f>MahasiswaTE!B2439</f>
        <v>41406110021    </v>
      </c>
      <c r="C2439" s="33">
        <f>MahasiswaTE!H2439</f>
        <v>2006</v>
      </c>
      <c r="D2439" s="13" t="str">
        <f>UPPER(MahasiswaTE!F2439)</f>
        <v>REGULER 2</v>
      </c>
      <c r="E2439" s="13" t="str">
        <f>UPPER(MahasiswaTE!G2439)</f>
        <v>D</v>
      </c>
      <c r="F2439" s="13" t="str">
        <f>UPPER(MahasiswaTE!I2439)</f>
        <v>MERUYA</v>
      </c>
      <c r="G2439" s="13" t="str">
        <f>UPPER(MahasiswaTE!E2439)</f>
        <v>SMU</v>
      </c>
    </row>
    <row r="2440" spans="1:7" ht="15">
      <c r="A2440" s="13" t="str">
        <f>UPPER(MahasiswaTE!C2440)</f>
        <v>AYI SUKARYADI</v>
      </c>
      <c r="B2440" s="13" t="str">
        <f>MahasiswaTE!B2440</f>
        <v>41406110022    </v>
      </c>
      <c r="C2440" s="33">
        <f>MahasiswaTE!H2440</f>
        <v>2006</v>
      </c>
      <c r="D2440" s="13" t="str">
        <f>UPPER(MahasiswaTE!F2440)</f>
        <v>REGULER 2</v>
      </c>
      <c r="E2440" s="13" t="str">
        <f>UPPER(MahasiswaTE!G2440)</f>
        <v>D</v>
      </c>
      <c r="F2440" s="13" t="str">
        <f>UPPER(MahasiswaTE!I2440)</f>
        <v>MERUYA</v>
      </c>
      <c r="G2440" s="13" t="str">
        <f>UPPER(MahasiswaTE!E2440)</f>
        <v>SMU</v>
      </c>
    </row>
    <row r="2441" spans="1:7" ht="15">
      <c r="A2441" s="13" t="str">
        <f>UPPER(MahasiswaTE!C2441)</f>
        <v>RIKI SUHENDRO</v>
      </c>
      <c r="B2441" s="13" t="str">
        <f>MahasiswaTE!B2441</f>
        <v>41406110023    </v>
      </c>
      <c r="C2441" s="33">
        <f>MahasiswaTE!H2441</f>
        <v>2006</v>
      </c>
      <c r="D2441" s="13" t="str">
        <f>UPPER(MahasiswaTE!F2441)</f>
        <v>REGULER 2</v>
      </c>
      <c r="E2441" s="13" t="str">
        <f>UPPER(MahasiswaTE!G2441)</f>
        <v>L</v>
      </c>
      <c r="F2441" s="13" t="str">
        <f>UPPER(MahasiswaTE!I2441)</f>
        <v>MERUYA</v>
      </c>
      <c r="G2441" s="13" t="str">
        <f>UPPER(MahasiswaTE!E2441)</f>
        <v>D3</v>
      </c>
    </row>
    <row r="2442" spans="1:7" ht="15">
      <c r="A2442" s="13" t="str">
        <f>UPPER(MahasiswaTE!C2442)</f>
        <v>ANDREAS DONNY WIJAYA</v>
      </c>
      <c r="B2442" s="13" t="str">
        <f>MahasiswaTE!B2442</f>
        <v>41406110024    </v>
      </c>
      <c r="C2442" s="33">
        <f>MahasiswaTE!H2442</f>
        <v>2006</v>
      </c>
      <c r="D2442" s="13" t="str">
        <f>UPPER(MahasiswaTE!F2442)</f>
        <v>REGULER 2</v>
      </c>
      <c r="E2442" s="13" t="str">
        <f>UPPER(MahasiswaTE!G2442)</f>
        <v>D</v>
      </c>
      <c r="F2442" s="13" t="str">
        <f>UPPER(MahasiswaTE!I2442)</f>
        <v>MENTENG</v>
      </c>
      <c r="G2442" s="13" t="str">
        <f>UPPER(MahasiswaTE!E2442)</f>
        <v>D3</v>
      </c>
    </row>
    <row r="2443" spans="1:7" ht="15">
      <c r="A2443" s="13" t="str">
        <f>UPPER(MahasiswaTE!C2443)</f>
        <v>ARIESTIANI</v>
      </c>
      <c r="B2443" s="13" t="str">
        <f>MahasiswaTE!B2443</f>
        <v>41406110025    </v>
      </c>
      <c r="C2443" s="33">
        <f>MahasiswaTE!H2443</f>
        <v>2006</v>
      </c>
      <c r="D2443" s="13" t="str">
        <f>UPPER(MahasiswaTE!F2443)</f>
        <v>REGULER 2</v>
      </c>
      <c r="E2443" s="13" t="str">
        <f>UPPER(MahasiswaTE!G2443)</f>
        <v>L</v>
      </c>
      <c r="F2443" s="13" t="str">
        <f>UPPER(MahasiswaTE!I2443)</f>
        <v>MENTENG</v>
      </c>
      <c r="G2443" s="13" t="str">
        <f>UPPER(MahasiswaTE!E2443)</f>
        <v>D3</v>
      </c>
    </row>
    <row r="2444" spans="1:7" ht="15">
      <c r="A2444" s="13" t="str">
        <f>UPPER(MahasiswaTE!C2444)</f>
        <v>AGUS INDRIA SUSANTO</v>
      </c>
      <c r="B2444" s="13" t="str">
        <f>MahasiswaTE!B2444</f>
        <v>41406110026    </v>
      </c>
      <c r="C2444" s="33">
        <f>MahasiswaTE!H2444</f>
        <v>2006</v>
      </c>
      <c r="D2444" s="13" t="str">
        <f>UPPER(MahasiswaTE!F2444)</f>
        <v>REGULER 2</v>
      </c>
      <c r="E2444" s="13" t="str">
        <f>UPPER(MahasiswaTE!G2444)</f>
        <v>L</v>
      </c>
      <c r="F2444" s="13" t="str">
        <f>UPPER(MahasiswaTE!I2444)</f>
        <v>MERUYA</v>
      </c>
      <c r="G2444" s="13" t="str">
        <f>UPPER(MahasiswaTE!E2444)</f>
        <v>D3</v>
      </c>
    </row>
    <row r="2445" spans="1:7" ht="15">
      <c r="A2445" s="13" t="str">
        <f>UPPER(MahasiswaTE!C2445)</f>
        <v>RESTU KURNIA PERDANA</v>
      </c>
      <c r="B2445" s="13" t="str">
        <f>MahasiswaTE!B2445</f>
        <v>41406110027    </v>
      </c>
      <c r="C2445" s="33">
        <f>MahasiswaTE!H2445</f>
        <v>2006</v>
      </c>
      <c r="D2445" s="13" t="str">
        <f>UPPER(MahasiswaTE!F2445)</f>
        <v>REGULER 2</v>
      </c>
      <c r="E2445" s="13" t="str">
        <f>UPPER(MahasiswaTE!G2445)</f>
        <v>D</v>
      </c>
      <c r="F2445" s="13" t="str">
        <f>UPPER(MahasiswaTE!I2445)</f>
        <v>MERUYA</v>
      </c>
      <c r="G2445" s="13" t="str">
        <f>UPPER(MahasiswaTE!E2445)</f>
        <v>D3</v>
      </c>
    </row>
    <row r="2446" spans="1:7" ht="15">
      <c r="A2446" s="13" t="str">
        <f>UPPER(MahasiswaTE!C2446)</f>
        <v>FADJRI</v>
      </c>
      <c r="B2446" s="13" t="str">
        <f>MahasiswaTE!B2446</f>
        <v>41406110028    </v>
      </c>
      <c r="C2446" s="33">
        <f>MahasiswaTE!H2446</f>
        <v>2006</v>
      </c>
      <c r="D2446" s="13" t="str">
        <f>UPPER(MahasiswaTE!F2446)</f>
        <v>REGULER 2</v>
      </c>
      <c r="E2446" s="13" t="str">
        <f>UPPER(MahasiswaTE!G2446)</f>
        <v>D</v>
      </c>
      <c r="F2446" s="13" t="str">
        <f>UPPER(MahasiswaTE!I2446)</f>
        <v>MERUYA</v>
      </c>
      <c r="G2446" s="13" t="str">
        <f>UPPER(MahasiswaTE!E2446)</f>
        <v>SMU</v>
      </c>
    </row>
    <row r="2447" spans="1:7" ht="15">
      <c r="A2447" s="13" t="str">
        <f>UPPER(MahasiswaTE!C2447)</f>
        <v>JOHAN</v>
      </c>
      <c r="B2447" s="13" t="str">
        <f>MahasiswaTE!B2447</f>
        <v>41406110029    </v>
      </c>
      <c r="C2447" s="33">
        <f>MahasiswaTE!H2447</f>
        <v>2006</v>
      </c>
      <c r="D2447" s="13" t="str">
        <f>UPPER(MahasiswaTE!F2447)</f>
        <v>REGULER 2</v>
      </c>
      <c r="E2447" s="13" t="str">
        <f>UPPER(MahasiswaTE!G2447)</f>
        <v>D</v>
      </c>
      <c r="F2447" s="13" t="str">
        <f>UPPER(MahasiswaTE!I2447)</f>
        <v>MERUYA</v>
      </c>
      <c r="G2447" s="13" t="str">
        <f>UPPER(MahasiswaTE!E2447)</f>
        <v>D3</v>
      </c>
    </row>
    <row r="2448" spans="1:7" ht="15">
      <c r="A2448" s="13" t="str">
        <f>UPPER(MahasiswaTE!C2448)</f>
        <v>FRANCISCUS MUJIONO</v>
      </c>
      <c r="B2448" s="13" t="str">
        <f>MahasiswaTE!B2448</f>
        <v>41406110030    </v>
      </c>
      <c r="C2448" s="33">
        <f>MahasiswaTE!H2448</f>
        <v>2006</v>
      </c>
      <c r="D2448" s="13" t="str">
        <f>UPPER(MahasiswaTE!F2448)</f>
        <v>REGULER 2</v>
      </c>
      <c r="E2448" s="13" t="str">
        <f>UPPER(MahasiswaTE!G2448)</f>
        <v>L</v>
      </c>
      <c r="F2448" s="13" t="str">
        <f>UPPER(MahasiswaTE!I2448)</f>
        <v>MERUYA</v>
      </c>
      <c r="G2448" s="13" t="str">
        <f>UPPER(MahasiswaTE!E2448)</f>
        <v>SMU</v>
      </c>
    </row>
    <row r="2449" spans="1:7" ht="15">
      <c r="A2449" s="13" t="str">
        <f>UPPER(MahasiswaTE!C2449)</f>
        <v>GODLAND HAMONANGAN SAGALA</v>
      </c>
      <c r="B2449" s="13" t="str">
        <f>MahasiswaTE!B2449</f>
        <v>41406110031    </v>
      </c>
      <c r="C2449" s="33">
        <f>MahasiswaTE!H2449</f>
        <v>2006</v>
      </c>
      <c r="D2449" s="13" t="str">
        <f>UPPER(MahasiswaTE!F2449)</f>
        <v>REGULER 2</v>
      </c>
      <c r="E2449" s="13" t="str">
        <f>UPPER(MahasiswaTE!G2449)</f>
        <v>D</v>
      </c>
      <c r="F2449" s="13" t="str">
        <f>UPPER(MahasiswaTE!I2449)</f>
        <v>MERUYA</v>
      </c>
      <c r="G2449" s="13" t="str">
        <f>UPPER(MahasiswaTE!E2449)</f>
        <v>SMU</v>
      </c>
    </row>
    <row r="2450" spans="1:7" ht="15">
      <c r="A2450" s="13" t="str">
        <f>UPPER(MahasiswaTE!C2450)</f>
        <v>FANNY FAJRILLAH DASNI</v>
      </c>
      <c r="B2450" s="13" t="str">
        <f>MahasiswaTE!B2450</f>
        <v>41406110032    </v>
      </c>
      <c r="C2450" s="33">
        <f>MahasiswaTE!H2450</f>
        <v>2006</v>
      </c>
      <c r="D2450" s="13" t="str">
        <f>UPPER(MahasiswaTE!F2450)</f>
        <v>REGULER 2</v>
      </c>
      <c r="E2450" s="13" t="str">
        <f>UPPER(MahasiswaTE!G2450)</f>
        <v>L</v>
      </c>
      <c r="F2450" s="13" t="str">
        <f>UPPER(MahasiswaTE!I2450)</f>
        <v>MERUYA</v>
      </c>
      <c r="G2450" s="13" t="str">
        <f>UPPER(MahasiswaTE!E2450)</f>
        <v>D3</v>
      </c>
    </row>
    <row r="2451" spans="1:7" ht="15">
      <c r="A2451" s="13" t="str">
        <f>UPPER(MahasiswaTE!C2451)</f>
        <v>SIFA ULUMUDIN</v>
      </c>
      <c r="B2451" s="13" t="str">
        <f>MahasiswaTE!B2451</f>
        <v>41406110033    </v>
      </c>
      <c r="C2451" s="33">
        <f>MahasiswaTE!H2451</f>
        <v>2006</v>
      </c>
      <c r="D2451" s="13" t="str">
        <f>UPPER(MahasiswaTE!F2451)</f>
        <v>REGULER 2</v>
      </c>
      <c r="E2451" s="13" t="str">
        <f>UPPER(MahasiswaTE!G2451)</f>
        <v>L</v>
      </c>
      <c r="F2451" s="13" t="str">
        <f>UPPER(MahasiswaTE!I2451)</f>
        <v>MERUYA</v>
      </c>
      <c r="G2451" s="13" t="str">
        <f>UPPER(MahasiswaTE!E2451)</f>
        <v>D3</v>
      </c>
    </row>
    <row r="2452" spans="1:7" ht="15">
      <c r="A2452" s="13" t="str">
        <f>UPPER(MahasiswaTE!C2452)</f>
        <v>PRANOTO BUDI LAKSONO</v>
      </c>
      <c r="B2452" s="13" t="str">
        <f>MahasiswaTE!B2452</f>
        <v>41406110034    </v>
      </c>
      <c r="C2452" s="33">
        <f>MahasiswaTE!H2452</f>
        <v>2006</v>
      </c>
      <c r="D2452" s="13" t="str">
        <f>UPPER(MahasiswaTE!F2452)</f>
        <v>REGULER 2</v>
      </c>
      <c r="E2452" s="13" t="str">
        <f>UPPER(MahasiswaTE!G2452)</f>
        <v>L</v>
      </c>
      <c r="F2452" s="13" t="str">
        <f>UPPER(MahasiswaTE!I2452)</f>
        <v>MERUYA</v>
      </c>
      <c r="G2452" s="13" t="str">
        <f>UPPER(MahasiswaTE!E2452)</f>
        <v>D3</v>
      </c>
    </row>
    <row r="2453" spans="1:7" ht="15">
      <c r="A2453" s="13" t="str">
        <f>UPPER(MahasiswaTE!C2453)</f>
        <v>NUR KHAMIM</v>
      </c>
      <c r="B2453" s="13" t="str">
        <f>MahasiswaTE!B2453</f>
        <v>41406110035    </v>
      </c>
      <c r="C2453" s="33">
        <f>MahasiswaTE!H2453</f>
        <v>2006</v>
      </c>
      <c r="D2453" s="13" t="str">
        <f>UPPER(MahasiswaTE!F2453)</f>
        <v>REGULER 2</v>
      </c>
      <c r="E2453" s="13" t="str">
        <f>UPPER(MahasiswaTE!G2453)</f>
        <v>L</v>
      </c>
      <c r="F2453" s="13" t="str">
        <f>UPPER(MahasiswaTE!I2453)</f>
        <v>MERUYA</v>
      </c>
      <c r="G2453" s="13" t="str">
        <f>UPPER(MahasiswaTE!E2453)</f>
        <v>SMU</v>
      </c>
    </row>
    <row r="2454" spans="1:7" ht="15">
      <c r="A2454" s="13" t="str">
        <f>UPPER(MahasiswaTE!C2454)</f>
        <v>NURDIN</v>
      </c>
      <c r="B2454" s="13" t="str">
        <f>MahasiswaTE!B2454</f>
        <v>41406110036    </v>
      </c>
      <c r="C2454" s="33">
        <f>MahasiswaTE!H2454</f>
        <v>2006</v>
      </c>
      <c r="D2454" s="13" t="str">
        <f>UPPER(MahasiswaTE!F2454)</f>
        <v>REGULER 2</v>
      </c>
      <c r="E2454" s="13" t="str">
        <f>UPPER(MahasiswaTE!G2454)</f>
        <v>D</v>
      </c>
      <c r="F2454" s="13" t="str">
        <f>UPPER(MahasiswaTE!I2454)</f>
        <v>MERUYA</v>
      </c>
      <c r="G2454" s="13" t="str">
        <f>UPPER(MahasiswaTE!E2454)</f>
        <v>SMU</v>
      </c>
    </row>
    <row r="2455" spans="1:7" ht="15">
      <c r="A2455" s="13" t="str">
        <f>UPPER(MahasiswaTE!C2455)</f>
        <v>MOHAMMAD HAMZAH</v>
      </c>
      <c r="B2455" s="13" t="str">
        <f>MahasiswaTE!B2455</f>
        <v>41406110037    </v>
      </c>
      <c r="C2455" s="33">
        <f>MahasiswaTE!H2455</f>
        <v>2006</v>
      </c>
      <c r="D2455" s="13" t="str">
        <f>UPPER(MahasiswaTE!F2455)</f>
        <v>REGULER 2</v>
      </c>
      <c r="E2455" s="13" t="str">
        <f>UPPER(MahasiswaTE!G2455)</f>
        <v>D</v>
      </c>
      <c r="F2455" s="13" t="str">
        <f>UPPER(MahasiswaTE!I2455)</f>
        <v>MERUYA</v>
      </c>
      <c r="G2455" s="13" t="str">
        <f>UPPER(MahasiswaTE!E2455)</f>
        <v>D3</v>
      </c>
    </row>
    <row r="2456" spans="1:7" ht="15">
      <c r="A2456" s="13" t="str">
        <f>UPPER(MahasiswaTE!C2456)</f>
        <v>LUKMAN</v>
      </c>
      <c r="B2456" s="13" t="str">
        <f>MahasiswaTE!B2456</f>
        <v>41406110038    </v>
      </c>
      <c r="C2456" s="33">
        <f>MahasiswaTE!H2456</f>
        <v>2006</v>
      </c>
      <c r="D2456" s="13" t="str">
        <f>UPPER(MahasiswaTE!F2456)</f>
        <v>REGULER 2</v>
      </c>
      <c r="E2456" s="13" t="str">
        <f>UPPER(MahasiswaTE!G2456)</f>
        <v>L</v>
      </c>
      <c r="F2456" s="13" t="str">
        <f>UPPER(MahasiswaTE!I2456)</f>
        <v>MENTENG</v>
      </c>
      <c r="G2456" s="13" t="str">
        <f>UPPER(MahasiswaTE!E2456)</f>
        <v>D3</v>
      </c>
    </row>
    <row r="2457" spans="1:7" ht="15">
      <c r="A2457" s="13" t="str">
        <f>UPPER(MahasiswaTE!C2457)</f>
        <v>HERI MAIRIFO</v>
      </c>
      <c r="B2457" s="13" t="str">
        <f>MahasiswaTE!B2457</f>
        <v>41406110039    </v>
      </c>
      <c r="C2457" s="33">
        <f>MahasiswaTE!H2457</f>
        <v>2006</v>
      </c>
      <c r="D2457" s="13" t="str">
        <f>UPPER(MahasiswaTE!F2457)</f>
        <v>REGULER 2</v>
      </c>
      <c r="E2457" s="13" t="str">
        <f>UPPER(MahasiswaTE!G2457)</f>
        <v>D</v>
      </c>
      <c r="F2457" s="13" t="str">
        <f>UPPER(MahasiswaTE!I2457)</f>
        <v>MERUYA</v>
      </c>
      <c r="G2457" s="13" t="str">
        <f>UPPER(MahasiswaTE!E2457)</f>
        <v>SMU</v>
      </c>
    </row>
    <row r="2458" spans="1:7" ht="15">
      <c r="A2458" s="13" t="str">
        <f>UPPER(MahasiswaTE!C2458)</f>
        <v>SARWONO</v>
      </c>
      <c r="B2458" s="13" t="str">
        <f>MahasiswaTE!B2458</f>
        <v>41406110040    </v>
      </c>
      <c r="C2458" s="33">
        <f>MahasiswaTE!H2458</f>
        <v>2006</v>
      </c>
      <c r="D2458" s="13" t="str">
        <f>UPPER(MahasiswaTE!F2458)</f>
        <v>REGULER 2</v>
      </c>
      <c r="E2458" s="13" t="str">
        <f>UPPER(MahasiswaTE!G2458)</f>
        <v>D</v>
      </c>
      <c r="F2458" s="13" t="str">
        <f>UPPER(MahasiswaTE!I2458)</f>
        <v>MERUYA</v>
      </c>
      <c r="G2458" s="13" t="str">
        <f>UPPER(MahasiswaTE!E2458)</f>
        <v>SMU</v>
      </c>
    </row>
    <row r="2459" spans="1:7" ht="15">
      <c r="A2459" s="13" t="str">
        <f>UPPER(MahasiswaTE!C2459)</f>
        <v>DANI SETIAWAN</v>
      </c>
      <c r="B2459" s="13" t="str">
        <f>MahasiswaTE!B2459</f>
        <v>41406110041    </v>
      </c>
      <c r="C2459" s="33">
        <f>MahasiswaTE!H2459</f>
        <v>2006</v>
      </c>
      <c r="D2459" s="13" t="str">
        <f>UPPER(MahasiswaTE!F2459)</f>
        <v>REGULER 2</v>
      </c>
      <c r="E2459" s="13" t="str">
        <f>UPPER(MahasiswaTE!G2459)</f>
        <v>L</v>
      </c>
      <c r="F2459" s="13" t="str">
        <f>UPPER(MahasiswaTE!I2459)</f>
        <v>MENTENG</v>
      </c>
      <c r="G2459" s="13" t="str">
        <f>UPPER(MahasiswaTE!E2459)</f>
        <v>D3</v>
      </c>
    </row>
    <row r="2460" spans="1:7" ht="15">
      <c r="A2460" s="13" t="str">
        <f>UPPER(MahasiswaTE!C2460)</f>
        <v>IQBAL ANDRIANSYAH</v>
      </c>
      <c r="B2460" s="13" t="str">
        <f>MahasiswaTE!B2460</f>
        <v>41406110042    </v>
      </c>
      <c r="C2460" s="33">
        <f>MahasiswaTE!H2460</f>
        <v>2006</v>
      </c>
      <c r="D2460" s="13" t="str">
        <f>UPPER(MahasiswaTE!F2460)</f>
        <v>REGULER 2</v>
      </c>
      <c r="E2460" s="13" t="str">
        <f>UPPER(MahasiswaTE!G2460)</f>
        <v>D</v>
      </c>
      <c r="F2460" s="13" t="str">
        <f>UPPER(MahasiswaTE!I2460)</f>
        <v>MENTENG</v>
      </c>
      <c r="G2460" s="13" t="str">
        <f>UPPER(MahasiswaTE!E2460)</f>
        <v>D3</v>
      </c>
    </row>
    <row r="2461" spans="1:7" ht="15">
      <c r="A2461" s="13" t="str">
        <f>UPPER(MahasiswaTE!C2461)</f>
        <v>HASIAN RITONGA</v>
      </c>
      <c r="B2461" s="13" t="str">
        <f>MahasiswaTE!B2461</f>
        <v>41406110043    </v>
      </c>
      <c r="C2461" s="33">
        <f>MahasiswaTE!H2461</f>
        <v>2006</v>
      </c>
      <c r="D2461" s="13" t="str">
        <f>UPPER(MahasiswaTE!F2461)</f>
        <v>REGULER 2</v>
      </c>
      <c r="E2461" s="13" t="str">
        <f>UPPER(MahasiswaTE!G2461)</f>
        <v>D</v>
      </c>
      <c r="F2461" s="13" t="str">
        <f>UPPER(MahasiswaTE!I2461)</f>
        <v>MERUYA</v>
      </c>
      <c r="G2461" s="13" t="str">
        <f>UPPER(MahasiswaTE!E2461)</f>
        <v>PINDAHAN</v>
      </c>
    </row>
    <row r="2462" spans="1:7" ht="15">
      <c r="A2462" s="13" t="str">
        <f>UPPER(MahasiswaTE!C2462)</f>
        <v>IBNU MUNDZIR SYAWALI</v>
      </c>
      <c r="B2462" s="13" t="str">
        <f>MahasiswaTE!B2462</f>
        <v>41406110044    </v>
      </c>
      <c r="C2462" s="33">
        <f>MahasiswaTE!H2462</f>
        <v>2006</v>
      </c>
      <c r="D2462" s="13" t="str">
        <f>UPPER(MahasiswaTE!F2462)</f>
        <v>REGULER 2</v>
      </c>
      <c r="E2462" s="13" t="str">
        <f>UPPER(MahasiswaTE!G2462)</f>
        <v>L</v>
      </c>
      <c r="F2462" s="13" t="str">
        <f>UPPER(MahasiswaTE!I2462)</f>
        <v>MENTENG</v>
      </c>
      <c r="G2462" s="13" t="str">
        <f>UPPER(MahasiswaTE!E2462)</f>
        <v>D3</v>
      </c>
    </row>
    <row r="2463" spans="1:7" ht="15">
      <c r="A2463" s="13" t="str">
        <f>UPPER(MahasiswaTE!C2463)</f>
        <v>OKE SUKO RAHARJO</v>
      </c>
      <c r="B2463" s="13" t="str">
        <f>MahasiswaTE!B2463</f>
        <v>41406110045    </v>
      </c>
      <c r="C2463" s="33">
        <f>MahasiswaTE!H2463</f>
        <v>2006</v>
      </c>
      <c r="D2463" s="13" t="str">
        <f>UPPER(MahasiswaTE!F2463)</f>
        <v>REGULER 2</v>
      </c>
      <c r="E2463" s="13" t="str">
        <f>UPPER(MahasiswaTE!G2463)</f>
        <v>L</v>
      </c>
      <c r="F2463" s="13" t="str">
        <f>UPPER(MahasiswaTE!I2463)</f>
        <v>MERUYA</v>
      </c>
      <c r="G2463" s="13" t="str">
        <f>UPPER(MahasiswaTE!E2463)</f>
        <v>SMU</v>
      </c>
    </row>
    <row r="2464" spans="1:7" ht="15">
      <c r="A2464" s="13" t="str">
        <f>UPPER(MahasiswaTE!C2464)</f>
        <v>DEDEK SUNALDI</v>
      </c>
      <c r="B2464" s="13" t="str">
        <f>MahasiswaTE!B2464</f>
        <v>41406110046    </v>
      </c>
      <c r="C2464" s="33">
        <f>MahasiswaTE!H2464</f>
        <v>2006</v>
      </c>
      <c r="D2464" s="13" t="str">
        <f>UPPER(MahasiswaTE!F2464)</f>
        <v>REGULER 2</v>
      </c>
      <c r="E2464" s="13" t="str">
        <f>UPPER(MahasiswaTE!G2464)</f>
        <v>L</v>
      </c>
      <c r="F2464" s="13" t="str">
        <f>UPPER(MahasiswaTE!I2464)</f>
        <v>MENTENG</v>
      </c>
      <c r="G2464" s="13" t="str">
        <f>UPPER(MahasiswaTE!E2464)</f>
        <v>D3</v>
      </c>
    </row>
    <row r="2465" spans="1:7" ht="15">
      <c r="A2465" s="13" t="str">
        <f>UPPER(MahasiswaTE!C2465)</f>
        <v>ARJANGGI</v>
      </c>
      <c r="B2465" s="13" t="str">
        <f>MahasiswaTE!B2465</f>
        <v>41406110047    </v>
      </c>
      <c r="C2465" s="33">
        <f>MahasiswaTE!H2465</f>
        <v>2006</v>
      </c>
      <c r="D2465" s="13" t="str">
        <f>UPPER(MahasiswaTE!F2465)</f>
        <v>REGULER 2</v>
      </c>
      <c r="E2465" s="13" t="str">
        <f>UPPER(MahasiswaTE!G2465)</f>
        <v>D</v>
      </c>
      <c r="F2465" s="13" t="str">
        <f>UPPER(MahasiswaTE!I2465)</f>
        <v>MERUYA</v>
      </c>
      <c r="G2465" s="13" t="str">
        <f>UPPER(MahasiswaTE!E2465)</f>
        <v>SMU</v>
      </c>
    </row>
    <row r="2466" spans="1:7" ht="15">
      <c r="A2466" s="13" t="str">
        <f>UPPER(MahasiswaTE!C2466)</f>
        <v>IRAWADI SETIAWAN</v>
      </c>
      <c r="B2466" s="13" t="str">
        <f>MahasiswaTE!B2466</f>
        <v>41406110048    </v>
      </c>
      <c r="C2466" s="33">
        <f>MahasiswaTE!H2466</f>
        <v>2006</v>
      </c>
      <c r="D2466" s="13" t="str">
        <f>UPPER(MahasiswaTE!F2466)</f>
        <v>REGULER 2</v>
      </c>
      <c r="E2466" s="13" t="str">
        <f>UPPER(MahasiswaTE!G2466)</f>
        <v>D</v>
      </c>
      <c r="F2466" s="13" t="str">
        <f>UPPER(MahasiswaTE!I2466)</f>
        <v>MERUYA</v>
      </c>
      <c r="G2466" s="13" t="str">
        <f>UPPER(MahasiswaTE!E2466)</f>
        <v>D3</v>
      </c>
    </row>
    <row r="2467" spans="1:7" ht="15">
      <c r="A2467" s="13" t="str">
        <f>UPPER(MahasiswaTE!C2467)</f>
        <v>SELFI YOLANDA</v>
      </c>
      <c r="B2467" s="13" t="str">
        <f>MahasiswaTE!B2467</f>
        <v>41406110049    </v>
      </c>
      <c r="C2467" s="33">
        <f>MahasiswaTE!H2467</f>
        <v>2006</v>
      </c>
      <c r="D2467" s="13" t="str">
        <f>UPPER(MahasiswaTE!F2467)</f>
        <v>REGULER 2</v>
      </c>
      <c r="E2467" s="13" t="str">
        <f>UPPER(MahasiswaTE!G2467)</f>
        <v>L</v>
      </c>
      <c r="F2467" s="13" t="str">
        <f>UPPER(MahasiswaTE!I2467)</f>
        <v>MERUYA</v>
      </c>
      <c r="G2467" s="13" t="str">
        <f>UPPER(MahasiswaTE!E2467)</f>
        <v>SMU</v>
      </c>
    </row>
    <row r="2468" spans="1:7" ht="15">
      <c r="A2468" s="13" t="str">
        <f>UPPER(MahasiswaTE!C2468)</f>
        <v>WIDYO HANDOKO</v>
      </c>
      <c r="B2468" s="13" t="str">
        <f>MahasiswaTE!B2468</f>
        <v>41406110050    </v>
      </c>
      <c r="C2468" s="33">
        <f>MahasiswaTE!H2468</f>
        <v>2006</v>
      </c>
      <c r="D2468" s="13" t="str">
        <f>UPPER(MahasiswaTE!F2468)</f>
        <v>REGULER 2</v>
      </c>
      <c r="E2468" s="13" t="str">
        <f>UPPER(MahasiswaTE!G2468)</f>
        <v>L</v>
      </c>
      <c r="F2468" s="13" t="str">
        <f>UPPER(MahasiswaTE!I2468)</f>
        <v>MERUYA</v>
      </c>
      <c r="G2468" s="13" t="str">
        <f>UPPER(MahasiswaTE!E2468)</f>
        <v>SMU</v>
      </c>
    </row>
    <row r="2469" spans="1:7" ht="15">
      <c r="A2469" s="13" t="str">
        <f>UPPER(MahasiswaTE!C2469)</f>
        <v>ANAS AFANDI</v>
      </c>
      <c r="B2469" s="13" t="str">
        <f>MahasiswaTE!B2469</f>
        <v>41406110052    </v>
      </c>
      <c r="C2469" s="33">
        <f>MahasiswaTE!H2469</f>
        <v>2006</v>
      </c>
      <c r="D2469" s="13" t="str">
        <f>UPPER(MahasiswaTE!F2469)</f>
        <v>REGULER 2</v>
      </c>
      <c r="E2469" s="13" t="str">
        <f>UPPER(MahasiswaTE!G2469)</f>
        <v>D</v>
      </c>
      <c r="F2469" s="13" t="str">
        <f>UPPER(MahasiswaTE!I2469)</f>
        <v>MERUYA</v>
      </c>
      <c r="G2469" s="13" t="str">
        <f>UPPER(MahasiswaTE!E2469)</f>
        <v>D3</v>
      </c>
    </row>
    <row r="2470" spans="1:7" ht="15">
      <c r="A2470" s="13" t="str">
        <f>UPPER(MahasiswaTE!C2470)</f>
        <v>NOVEL HIDAYAT</v>
      </c>
      <c r="B2470" s="13" t="str">
        <f>MahasiswaTE!B2470</f>
        <v>41406110053    </v>
      </c>
      <c r="C2470" s="33">
        <f>MahasiswaTE!H2470</f>
        <v>2006</v>
      </c>
      <c r="D2470" s="13" t="str">
        <f>UPPER(MahasiswaTE!F2470)</f>
        <v>REGULER 2</v>
      </c>
      <c r="E2470" s="13" t="str">
        <f>UPPER(MahasiswaTE!G2470)</f>
        <v>D</v>
      </c>
      <c r="F2470" s="13" t="str">
        <f>UPPER(MahasiswaTE!I2470)</f>
        <v>MERUYA</v>
      </c>
      <c r="G2470" s="13" t="str">
        <f>UPPER(MahasiswaTE!E2470)</f>
        <v>D3</v>
      </c>
    </row>
    <row r="2471" spans="1:7" ht="15">
      <c r="A2471" s="13" t="str">
        <f>UPPER(MahasiswaTE!C2471)</f>
        <v>EKO PRASETYO</v>
      </c>
      <c r="B2471" s="13" t="str">
        <f>MahasiswaTE!B2471</f>
        <v>41406110054    </v>
      </c>
      <c r="C2471" s="33">
        <f>MahasiswaTE!H2471</f>
        <v>2006</v>
      </c>
      <c r="D2471" s="13" t="str">
        <f>UPPER(MahasiswaTE!F2471)</f>
        <v>REGULER 2</v>
      </c>
      <c r="E2471" s="13" t="str">
        <f>UPPER(MahasiswaTE!G2471)</f>
        <v>D</v>
      </c>
      <c r="F2471" s="13" t="str">
        <f>UPPER(MahasiswaTE!I2471)</f>
        <v>MERUYA</v>
      </c>
      <c r="G2471" s="13" t="str">
        <f>UPPER(MahasiswaTE!E2471)</f>
        <v>D3</v>
      </c>
    </row>
    <row r="2472" spans="1:7" ht="15">
      <c r="A2472" s="13" t="str">
        <f>UPPER(MahasiswaTE!C2472)</f>
        <v>SANGRA APRILIAN DARMAWAN</v>
      </c>
      <c r="B2472" s="13" t="str">
        <f>MahasiswaTE!B2472</f>
        <v>41406110055    </v>
      </c>
      <c r="C2472" s="33">
        <f>MahasiswaTE!H2472</f>
        <v>2006</v>
      </c>
      <c r="D2472" s="13" t="str">
        <f>UPPER(MahasiswaTE!F2472)</f>
        <v>REGULER 2</v>
      </c>
      <c r="E2472" s="13" t="str">
        <f>UPPER(MahasiswaTE!G2472)</f>
        <v>D</v>
      </c>
      <c r="F2472" s="13" t="str">
        <f>UPPER(MahasiswaTE!I2472)</f>
        <v>MERUYA</v>
      </c>
      <c r="G2472" s="13" t="str">
        <f>UPPER(MahasiswaTE!E2472)</f>
        <v>SMU</v>
      </c>
    </row>
    <row r="2473" spans="1:7" ht="15">
      <c r="A2473" s="13" t="str">
        <f>UPPER(MahasiswaTE!C2473)</f>
        <v>NUR ARIFIN</v>
      </c>
      <c r="B2473" s="13" t="str">
        <f>MahasiswaTE!B2473</f>
        <v>41406110056    </v>
      </c>
      <c r="C2473" s="33">
        <f>MahasiswaTE!H2473</f>
        <v>2006</v>
      </c>
      <c r="D2473" s="13" t="str">
        <f>UPPER(MahasiswaTE!F2473)</f>
        <v>REGULER 2</v>
      </c>
      <c r="E2473" s="13" t="str">
        <f>UPPER(MahasiswaTE!G2473)</f>
        <v>D</v>
      </c>
      <c r="F2473" s="13" t="str">
        <f>UPPER(MahasiswaTE!I2473)</f>
        <v>MERUYA</v>
      </c>
      <c r="G2473" s="13" t="str">
        <f>UPPER(MahasiswaTE!E2473)</f>
        <v>SMU</v>
      </c>
    </row>
    <row r="2474" spans="1:7" ht="15">
      <c r="A2474" s="13" t="str">
        <f>UPPER(MahasiswaTE!C2474)</f>
        <v>KUSNADI</v>
      </c>
      <c r="B2474" s="13" t="str">
        <f>MahasiswaTE!B2474</f>
        <v>41406110057    </v>
      </c>
      <c r="C2474" s="33">
        <f>MahasiswaTE!H2474</f>
        <v>2006</v>
      </c>
      <c r="D2474" s="13" t="str">
        <f>UPPER(MahasiswaTE!F2474)</f>
        <v>REGULER 2</v>
      </c>
      <c r="E2474" s="13" t="str">
        <f>UPPER(MahasiswaTE!G2474)</f>
        <v>P</v>
      </c>
      <c r="F2474" s="13" t="str">
        <f>UPPER(MahasiswaTE!I2474)</f>
        <v>MERUYA</v>
      </c>
      <c r="G2474" s="13" t="str">
        <f>UPPER(MahasiswaTE!E2474)</f>
        <v>SMU</v>
      </c>
    </row>
    <row r="2475" spans="1:7" ht="15">
      <c r="A2475" s="13" t="str">
        <f>UPPER(MahasiswaTE!C2475)</f>
        <v>SUNTANA SUGIMA</v>
      </c>
      <c r="B2475" s="13" t="str">
        <f>MahasiswaTE!B2475</f>
        <v>41406110058    </v>
      </c>
      <c r="C2475" s="33">
        <f>MahasiswaTE!H2475</f>
        <v>2006</v>
      </c>
      <c r="D2475" s="13" t="str">
        <f>UPPER(MahasiswaTE!F2475)</f>
        <v>REGULER 2</v>
      </c>
      <c r="E2475" s="13" t="str">
        <f>UPPER(MahasiswaTE!G2475)</f>
        <v>L</v>
      </c>
      <c r="F2475" s="13" t="str">
        <f>UPPER(MahasiswaTE!I2475)</f>
        <v>MERUYA</v>
      </c>
      <c r="G2475" s="13" t="str">
        <f>UPPER(MahasiswaTE!E2475)</f>
        <v>SMU</v>
      </c>
    </row>
    <row r="2476" spans="1:7" ht="15">
      <c r="A2476" s="13" t="str">
        <f>UPPER(MahasiswaTE!C2476)</f>
        <v>EDY SUPRIYANTO</v>
      </c>
      <c r="B2476" s="13" t="str">
        <f>MahasiswaTE!B2476</f>
        <v>41406110059    </v>
      </c>
      <c r="C2476" s="33">
        <f>MahasiswaTE!H2476</f>
        <v>2006</v>
      </c>
      <c r="D2476" s="13" t="str">
        <f>UPPER(MahasiswaTE!F2476)</f>
        <v>REGULER 2</v>
      </c>
      <c r="E2476" s="13" t="str">
        <f>UPPER(MahasiswaTE!G2476)</f>
        <v>M</v>
      </c>
      <c r="F2476" s="13" t="str">
        <f>UPPER(MahasiswaTE!I2476)</f>
        <v>MERUYA</v>
      </c>
      <c r="G2476" s="13" t="str">
        <f>UPPER(MahasiswaTE!E2476)</f>
        <v>SMU</v>
      </c>
    </row>
    <row r="2477" spans="1:7" ht="15">
      <c r="A2477" s="13" t="str">
        <f>UPPER(MahasiswaTE!C2477)</f>
        <v>EDI PURWANTO</v>
      </c>
      <c r="B2477" s="13" t="str">
        <f>MahasiswaTE!B2477</f>
        <v>41406110060    </v>
      </c>
      <c r="C2477" s="33">
        <f>MahasiswaTE!H2477</f>
        <v>2006</v>
      </c>
      <c r="D2477" s="13" t="str">
        <f>UPPER(MahasiswaTE!F2477)</f>
        <v>REGULER 2</v>
      </c>
      <c r="E2477" s="13" t="str">
        <f>UPPER(MahasiswaTE!G2477)</f>
        <v>D</v>
      </c>
      <c r="F2477" s="13" t="str">
        <f>UPPER(MahasiswaTE!I2477)</f>
        <v>MERUYA</v>
      </c>
      <c r="G2477" s="13" t="str">
        <f>UPPER(MahasiswaTE!E2477)</f>
        <v>SMU</v>
      </c>
    </row>
    <row r="2478" spans="1:7" ht="15">
      <c r="A2478" s="13" t="str">
        <f>UPPER(MahasiswaTE!C2478)</f>
        <v>TONY ARDIANSYAH</v>
      </c>
      <c r="B2478" s="13" t="str">
        <f>MahasiswaTE!B2478</f>
        <v>41406110061    </v>
      </c>
      <c r="C2478" s="33">
        <f>MahasiswaTE!H2478</f>
        <v>2006</v>
      </c>
      <c r="D2478" s="13" t="str">
        <f>UPPER(MahasiswaTE!F2478)</f>
        <v>REGULER 2</v>
      </c>
      <c r="E2478" s="13" t="str">
        <f>UPPER(MahasiswaTE!G2478)</f>
        <v>D</v>
      </c>
      <c r="F2478" s="13" t="str">
        <f>UPPER(MahasiswaTE!I2478)</f>
        <v>MENTENG</v>
      </c>
      <c r="G2478" s="13" t="str">
        <f>UPPER(MahasiswaTE!E2478)</f>
        <v>D3</v>
      </c>
    </row>
    <row r="2479" spans="1:7" ht="15">
      <c r="A2479" s="13" t="str">
        <f>UPPER(MahasiswaTE!C2479)</f>
        <v>MUHAMMAD MAULIDI</v>
      </c>
      <c r="B2479" s="13" t="str">
        <f>MahasiswaTE!B2479</f>
        <v>41406110062    </v>
      </c>
      <c r="C2479" s="33">
        <f>MahasiswaTE!H2479</f>
        <v>2006</v>
      </c>
      <c r="D2479" s="13" t="str">
        <f>UPPER(MahasiswaTE!F2479)</f>
        <v>REGULER 2</v>
      </c>
      <c r="E2479" s="13" t="str">
        <f>UPPER(MahasiswaTE!G2479)</f>
        <v>D</v>
      </c>
      <c r="F2479" s="13" t="str">
        <f>UPPER(MahasiswaTE!I2479)</f>
        <v>MERUYA</v>
      </c>
      <c r="G2479" s="13" t="str">
        <f>UPPER(MahasiswaTE!E2479)</f>
        <v>SMU</v>
      </c>
    </row>
    <row r="2480" spans="1:7" ht="15">
      <c r="A2480" s="13" t="str">
        <f>UPPER(MahasiswaTE!C2480)</f>
        <v>ARI PRASETYO</v>
      </c>
      <c r="B2480" s="13" t="str">
        <f>MahasiswaTE!B2480</f>
        <v>41406110063    </v>
      </c>
      <c r="C2480" s="33">
        <f>MahasiswaTE!H2480</f>
        <v>2006</v>
      </c>
      <c r="D2480" s="13" t="str">
        <f>UPPER(MahasiswaTE!F2480)</f>
        <v>REGULER 2</v>
      </c>
      <c r="E2480" s="13" t="str">
        <f>UPPER(MahasiswaTE!G2480)</f>
        <v>L</v>
      </c>
      <c r="F2480" s="13" t="str">
        <f>UPPER(MahasiswaTE!I2480)</f>
        <v>MENTENG</v>
      </c>
      <c r="G2480" s="13" t="str">
        <f>UPPER(MahasiswaTE!E2480)</f>
        <v>D3</v>
      </c>
    </row>
    <row r="2481" spans="1:7" ht="15">
      <c r="A2481" s="13" t="str">
        <f>UPPER(MahasiswaTE!C2481)</f>
        <v>ARIFUDIN</v>
      </c>
      <c r="B2481" s="13" t="str">
        <f>MahasiswaTE!B2481</f>
        <v>41406110064    </v>
      </c>
      <c r="C2481" s="33">
        <f>MahasiswaTE!H2481</f>
        <v>2006</v>
      </c>
      <c r="D2481" s="13" t="str">
        <f>UPPER(MahasiswaTE!F2481)</f>
        <v>REGULER 2</v>
      </c>
      <c r="E2481" s="13" t="str">
        <f>UPPER(MahasiswaTE!G2481)</f>
        <v>L</v>
      </c>
      <c r="F2481" s="13" t="str">
        <f>UPPER(MahasiswaTE!I2481)</f>
        <v>MERUYA</v>
      </c>
      <c r="G2481" s="13" t="str">
        <f>UPPER(MahasiswaTE!E2481)</f>
        <v>D3</v>
      </c>
    </row>
    <row r="2482" spans="1:7" ht="15">
      <c r="A2482" s="13" t="str">
        <f>UPPER(MahasiswaTE!C2482)</f>
        <v>IFTITAKHIYAH</v>
      </c>
      <c r="B2482" s="13" t="str">
        <f>MahasiswaTE!B2482</f>
        <v>41406110065    </v>
      </c>
      <c r="C2482" s="33">
        <f>MahasiswaTE!H2482</f>
        <v>2006</v>
      </c>
      <c r="D2482" s="13" t="str">
        <f>UPPER(MahasiswaTE!F2482)</f>
        <v>REGULER 2</v>
      </c>
      <c r="E2482" s="13" t="str">
        <f>UPPER(MahasiswaTE!G2482)</f>
        <v>L</v>
      </c>
      <c r="F2482" s="13" t="str">
        <f>UPPER(MahasiswaTE!I2482)</f>
        <v>MENTENG</v>
      </c>
      <c r="G2482" s="13" t="str">
        <f>UPPER(MahasiswaTE!E2482)</f>
        <v>D3</v>
      </c>
    </row>
    <row r="2483" spans="1:7" ht="15">
      <c r="A2483" s="13" t="str">
        <f>UPPER(MahasiswaTE!C2483)</f>
        <v>MONA FRANSISKA HUTAGAOL</v>
      </c>
      <c r="B2483" s="13" t="str">
        <f>MahasiswaTE!B2483</f>
        <v>41406110066    </v>
      </c>
      <c r="C2483" s="33">
        <f>MahasiswaTE!H2483</f>
        <v>2006</v>
      </c>
      <c r="D2483" s="13" t="str">
        <f>UPPER(MahasiswaTE!F2483)</f>
        <v>REGULER 2</v>
      </c>
      <c r="E2483" s="13" t="str">
        <f>UPPER(MahasiswaTE!G2483)</f>
        <v>L</v>
      </c>
      <c r="F2483" s="13" t="str">
        <f>UPPER(MahasiswaTE!I2483)</f>
        <v>MENTENG</v>
      </c>
      <c r="G2483" s="13" t="str">
        <f>UPPER(MahasiswaTE!E2483)</f>
        <v>D3</v>
      </c>
    </row>
    <row r="2484" spans="1:7" ht="15">
      <c r="A2484" s="13" t="str">
        <f>UPPER(MahasiswaTE!C2484)</f>
        <v>IDE SETIO OETOMO</v>
      </c>
      <c r="B2484" s="13" t="str">
        <f>MahasiswaTE!B2484</f>
        <v>41406110067    </v>
      </c>
      <c r="C2484" s="33">
        <f>MahasiswaTE!H2484</f>
        <v>2006</v>
      </c>
      <c r="D2484" s="13" t="str">
        <f>UPPER(MahasiswaTE!F2484)</f>
        <v>REGULER 2</v>
      </c>
      <c r="E2484" s="13" t="str">
        <f>UPPER(MahasiswaTE!G2484)</f>
        <v>L</v>
      </c>
      <c r="F2484" s="13" t="str">
        <f>UPPER(MahasiswaTE!I2484)</f>
        <v>MERUYA</v>
      </c>
      <c r="G2484" s="13" t="str">
        <f>UPPER(MahasiswaTE!E2484)</f>
        <v>D3</v>
      </c>
    </row>
    <row r="2485" spans="1:7" ht="15">
      <c r="A2485" s="13" t="str">
        <f>UPPER(MahasiswaTE!C2485)</f>
        <v>SUTARNO</v>
      </c>
      <c r="B2485" s="13" t="str">
        <f>MahasiswaTE!B2485</f>
        <v>41406110068    </v>
      </c>
      <c r="C2485" s="33">
        <f>MahasiswaTE!H2485</f>
        <v>2006</v>
      </c>
      <c r="D2485" s="13" t="str">
        <f>UPPER(MahasiswaTE!F2485)</f>
        <v>REGULER 2</v>
      </c>
      <c r="E2485" s="13" t="str">
        <f>UPPER(MahasiswaTE!G2485)</f>
        <v>D</v>
      </c>
      <c r="F2485" s="13" t="str">
        <f>UPPER(MahasiswaTE!I2485)</f>
        <v>MERUYA</v>
      </c>
      <c r="G2485" s="13" t="str">
        <f>UPPER(MahasiswaTE!E2485)</f>
        <v>SMU</v>
      </c>
    </row>
    <row r="2486" spans="1:7" ht="15">
      <c r="A2486" s="13" t="str">
        <f>UPPER(MahasiswaTE!C2486)</f>
        <v>FX HARTANTO ADI PUTRANTO</v>
      </c>
      <c r="B2486" s="13" t="str">
        <f>MahasiswaTE!B2486</f>
        <v>41406110069    </v>
      </c>
      <c r="C2486" s="33">
        <f>MahasiswaTE!H2486</f>
        <v>2006</v>
      </c>
      <c r="D2486" s="13" t="str">
        <f>UPPER(MahasiswaTE!F2486)</f>
        <v>REGULER 2</v>
      </c>
      <c r="E2486" s="13" t="str">
        <f>UPPER(MahasiswaTE!G2486)</f>
        <v>D</v>
      </c>
      <c r="F2486" s="13" t="str">
        <f>UPPER(MahasiswaTE!I2486)</f>
        <v>MERUYA</v>
      </c>
      <c r="G2486" s="13" t="str">
        <f>UPPER(MahasiswaTE!E2486)</f>
        <v>SMU</v>
      </c>
    </row>
    <row r="2487" spans="1:7" ht="15">
      <c r="A2487" s="13" t="str">
        <f>UPPER(MahasiswaTE!C2487)</f>
        <v>ACHMAD KHUMAIDI</v>
      </c>
      <c r="B2487" s="13" t="str">
        <f>MahasiswaTE!B2487</f>
        <v>41406110070    </v>
      </c>
      <c r="C2487" s="33">
        <f>MahasiswaTE!H2487</f>
        <v>2006</v>
      </c>
      <c r="D2487" s="13" t="str">
        <f>UPPER(MahasiswaTE!F2487)</f>
        <v>REGULER 2</v>
      </c>
      <c r="E2487" s="13" t="str">
        <f>UPPER(MahasiswaTE!G2487)</f>
        <v>D</v>
      </c>
      <c r="F2487" s="13" t="str">
        <f>UPPER(MahasiswaTE!I2487)</f>
        <v>MERUYA</v>
      </c>
      <c r="G2487" s="13" t="str">
        <f>UPPER(MahasiswaTE!E2487)</f>
        <v>SMU</v>
      </c>
    </row>
    <row r="2488" spans="1:7" ht="15">
      <c r="A2488" s="13" t="str">
        <f>UPPER(MahasiswaTE!C2488)</f>
        <v>AGUS PURNOMO</v>
      </c>
      <c r="B2488" s="13" t="str">
        <f>MahasiswaTE!B2488</f>
        <v>41406110071    </v>
      </c>
      <c r="C2488" s="33">
        <f>MahasiswaTE!H2488</f>
        <v>2006</v>
      </c>
      <c r="D2488" s="13" t="str">
        <f>UPPER(MahasiswaTE!F2488)</f>
        <v>REGULER 2</v>
      </c>
      <c r="E2488" s="13" t="str">
        <f>UPPER(MahasiswaTE!G2488)</f>
        <v>D</v>
      </c>
      <c r="F2488" s="13" t="str">
        <f>UPPER(MahasiswaTE!I2488)</f>
        <v>MERUYA</v>
      </c>
      <c r="G2488" s="13" t="str">
        <f>UPPER(MahasiswaTE!E2488)</f>
        <v>SMU</v>
      </c>
    </row>
    <row r="2489" spans="1:7" ht="15">
      <c r="A2489" s="13" t="str">
        <f>UPPER(MahasiswaTE!C2489)</f>
        <v>ALEX WAY HENDRA HIMAWAN</v>
      </c>
      <c r="B2489" s="13" t="str">
        <f>MahasiswaTE!B2489</f>
        <v>41406110072    </v>
      </c>
      <c r="C2489" s="33">
        <f>MahasiswaTE!H2489</f>
        <v>2006</v>
      </c>
      <c r="D2489" s="13" t="str">
        <f>UPPER(MahasiswaTE!F2489)</f>
        <v>REGULER 2</v>
      </c>
      <c r="E2489" s="13" t="str">
        <f>UPPER(MahasiswaTE!G2489)</f>
        <v>L</v>
      </c>
      <c r="F2489" s="13" t="str">
        <f>UPPER(MahasiswaTE!I2489)</f>
        <v>MERUYA</v>
      </c>
      <c r="G2489" s="13" t="str">
        <f>UPPER(MahasiswaTE!E2489)</f>
        <v>SMU</v>
      </c>
    </row>
    <row r="2490" spans="1:7" ht="15">
      <c r="A2490" s="13" t="str">
        <f>UPPER(MahasiswaTE!C2490)</f>
        <v>SOFYAN MAULANA</v>
      </c>
      <c r="B2490" s="13" t="str">
        <f>MahasiswaTE!B2490</f>
        <v>41406110073    </v>
      </c>
      <c r="C2490" s="33">
        <f>MahasiswaTE!H2490</f>
        <v>2006</v>
      </c>
      <c r="D2490" s="13" t="str">
        <f>UPPER(MahasiswaTE!F2490)</f>
        <v>REGULER 2</v>
      </c>
      <c r="E2490" s="13" t="str">
        <f>UPPER(MahasiswaTE!G2490)</f>
        <v>L</v>
      </c>
      <c r="F2490" s="13" t="str">
        <f>UPPER(MahasiswaTE!I2490)</f>
        <v>MENTENG</v>
      </c>
      <c r="G2490" s="13" t="str">
        <f>UPPER(MahasiswaTE!E2490)</f>
        <v>D3</v>
      </c>
    </row>
    <row r="2491" spans="1:7" ht="15">
      <c r="A2491" s="13" t="str">
        <f>UPPER(MahasiswaTE!C2491)</f>
        <v>SISWANTO</v>
      </c>
      <c r="B2491" s="13" t="str">
        <f>MahasiswaTE!B2491</f>
        <v>41406110074    </v>
      </c>
      <c r="C2491" s="33">
        <f>MahasiswaTE!H2491</f>
        <v>2006</v>
      </c>
      <c r="D2491" s="13" t="str">
        <f>UPPER(MahasiswaTE!F2491)</f>
        <v>REGULER 2</v>
      </c>
      <c r="E2491" s="13" t="str">
        <f>UPPER(MahasiswaTE!G2491)</f>
        <v>L</v>
      </c>
      <c r="F2491" s="13" t="str">
        <f>UPPER(MahasiswaTE!I2491)</f>
        <v>MERUYA</v>
      </c>
      <c r="G2491" s="13" t="str">
        <f>UPPER(MahasiswaTE!E2491)</f>
        <v>D3</v>
      </c>
    </row>
    <row r="2492" spans="1:7" ht="15">
      <c r="A2492" s="13" t="str">
        <f>UPPER(MahasiswaTE!C2492)</f>
        <v>MUHAMMAD RAHMAT JAELANI</v>
      </c>
      <c r="B2492" s="13" t="str">
        <f>MahasiswaTE!B2492</f>
        <v>41406110075    </v>
      </c>
      <c r="C2492" s="33">
        <f>MahasiswaTE!H2492</f>
        <v>2006</v>
      </c>
      <c r="D2492" s="13" t="str">
        <f>UPPER(MahasiswaTE!F2492)</f>
        <v>REGULER 2</v>
      </c>
      <c r="E2492" s="13" t="str">
        <f>UPPER(MahasiswaTE!G2492)</f>
        <v>D</v>
      </c>
      <c r="F2492" s="13" t="str">
        <f>UPPER(MahasiswaTE!I2492)</f>
        <v>MENTENG</v>
      </c>
      <c r="G2492" s="13" t="str">
        <f>UPPER(MahasiswaTE!E2492)</f>
        <v>D3</v>
      </c>
    </row>
    <row r="2493" spans="1:7" ht="15">
      <c r="A2493" s="13" t="str">
        <f>UPPER(MahasiswaTE!C2493)</f>
        <v>FUAD HASIM</v>
      </c>
      <c r="B2493" s="13" t="str">
        <f>MahasiswaTE!B2493</f>
        <v>41406110076    </v>
      </c>
      <c r="C2493" s="33">
        <f>MahasiswaTE!H2493</f>
        <v>2006</v>
      </c>
      <c r="D2493" s="13" t="str">
        <f>UPPER(MahasiswaTE!F2493)</f>
        <v>REGULER 2</v>
      </c>
      <c r="E2493" s="13" t="str">
        <f>UPPER(MahasiswaTE!G2493)</f>
        <v>D</v>
      </c>
      <c r="F2493" s="13" t="str">
        <f>UPPER(MahasiswaTE!I2493)</f>
        <v>MERUYA</v>
      </c>
      <c r="G2493" s="13" t="str">
        <f>UPPER(MahasiswaTE!E2493)</f>
        <v>SMU</v>
      </c>
    </row>
    <row r="2494" spans="1:7" ht="15">
      <c r="A2494" s="13" t="str">
        <f>UPPER(MahasiswaTE!C2494)</f>
        <v>ALI SYAFI'I</v>
      </c>
      <c r="B2494" s="13" t="str">
        <f>MahasiswaTE!B2494</f>
        <v>41406110077    </v>
      </c>
      <c r="C2494" s="33">
        <f>MahasiswaTE!H2494</f>
        <v>2006</v>
      </c>
      <c r="D2494" s="13" t="str">
        <f>UPPER(MahasiswaTE!F2494)</f>
        <v>REGULER 2</v>
      </c>
      <c r="E2494" s="13" t="str">
        <f>UPPER(MahasiswaTE!G2494)</f>
        <v>L</v>
      </c>
      <c r="F2494" s="13" t="str">
        <f>UPPER(MahasiswaTE!I2494)</f>
        <v>MENTENG</v>
      </c>
      <c r="G2494" s="13" t="str">
        <f>UPPER(MahasiswaTE!E2494)</f>
        <v>D3</v>
      </c>
    </row>
    <row r="2495" spans="1:7" ht="15">
      <c r="A2495" s="13" t="str">
        <f>UPPER(MahasiswaTE!C2495)</f>
        <v>DEDI EKA SETIAWAN PUTRA</v>
      </c>
      <c r="B2495" s="13" t="str">
        <f>MahasiswaTE!B2495</f>
        <v>41406110078    </v>
      </c>
      <c r="C2495" s="33">
        <f>MahasiswaTE!H2495</f>
        <v>2006</v>
      </c>
      <c r="D2495" s="13" t="str">
        <f>UPPER(MahasiswaTE!F2495)</f>
        <v>REGULER 2</v>
      </c>
      <c r="E2495" s="13" t="str">
        <f>UPPER(MahasiswaTE!G2495)</f>
        <v>P</v>
      </c>
      <c r="F2495" s="13" t="str">
        <f>UPPER(MahasiswaTE!I2495)</f>
        <v>MERUYA</v>
      </c>
      <c r="G2495" s="13" t="str">
        <f>UPPER(MahasiswaTE!E2495)</f>
        <v>SMU</v>
      </c>
    </row>
    <row r="2496" spans="1:7" ht="15">
      <c r="A2496" s="13" t="str">
        <f>UPPER(MahasiswaTE!C2496)</f>
        <v>FATHUROHMAN</v>
      </c>
      <c r="B2496" s="13" t="str">
        <f>MahasiswaTE!B2496</f>
        <v>41406110079    </v>
      </c>
      <c r="C2496" s="33">
        <f>MahasiswaTE!H2496</f>
        <v>2006</v>
      </c>
      <c r="D2496" s="13" t="str">
        <f>UPPER(MahasiswaTE!F2496)</f>
        <v>REGULER 2</v>
      </c>
      <c r="E2496" s="13" t="str">
        <f>UPPER(MahasiswaTE!G2496)</f>
        <v>D</v>
      </c>
      <c r="F2496" s="13" t="str">
        <f>UPPER(MahasiswaTE!I2496)</f>
        <v>MERUYA</v>
      </c>
      <c r="G2496" s="13" t="str">
        <f>UPPER(MahasiswaTE!E2496)</f>
        <v>D3</v>
      </c>
    </row>
    <row r="2497" spans="1:7" ht="15">
      <c r="A2497" s="13" t="str">
        <f>UPPER(MahasiswaTE!C2497)</f>
        <v>GALANG PERSADA NURANI HAKIM</v>
      </c>
      <c r="B2497" s="13" t="str">
        <f>MahasiswaTE!B2497</f>
        <v>41406110080    </v>
      </c>
      <c r="C2497" s="33">
        <f>MahasiswaTE!H2497</f>
        <v>2006</v>
      </c>
      <c r="D2497" s="13" t="str">
        <f>UPPER(MahasiswaTE!F2497)</f>
        <v>REGULER 2</v>
      </c>
      <c r="E2497" s="13" t="str">
        <f>UPPER(MahasiswaTE!G2497)</f>
        <v>L</v>
      </c>
      <c r="F2497" s="13" t="str">
        <f>UPPER(MahasiswaTE!I2497)</f>
        <v>MERUYA</v>
      </c>
      <c r="G2497" s="13" t="str">
        <f>UPPER(MahasiswaTE!E2497)</f>
        <v>SMU</v>
      </c>
    </row>
    <row r="2498" spans="1:7" ht="15">
      <c r="A2498" s="13" t="str">
        <f>UPPER(MahasiswaTE!C2498)</f>
        <v>FX DWI PRASODJO LESMANA</v>
      </c>
      <c r="B2498" s="13" t="str">
        <f>MahasiswaTE!B2498</f>
        <v>41406110081    </v>
      </c>
      <c r="C2498" s="33">
        <f>MahasiswaTE!H2498</f>
        <v>2006</v>
      </c>
      <c r="D2498" s="13" t="str">
        <f>UPPER(MahasiswaTE!F2498)</f>
        <v>REGULER 2</v>
      </c>
      <c r="E2498" s="13" t="str">
        <f>UPPER(MahasiswaTE!G2498)</f>
        <v>D</v>
      </c>
      <c r="F2498" s="13" t="str">
        <f>UPPER(MahasiswaTE!I2498)</f>
        <v>MENTENG</v>
      </c>
      <c r="G2498" s="13" t="str">
        <f>UPPER(MahasiswaTE!E2498)</f>
        <v>D3</v>
      </c>
    </row>
    <row r="2499" spans="1:7" ht="15">
      <c r="A2499" s="13" t="str">
        <f>UPPER(MahasiswaTE!C2499)</f>
        <v>SUGENG INDRARTO</v>
      </c>
      <c r="B2499" s="13" t="str">
        <f>MahasiswaTE!B2499</f>
        <v>41406110082    </v>
      </c>
      <c r="C2499" s="33">
        <f>MahasiswaTE!H2499</f>
        <v>2006</v>
      </c>
      <c r="D2499" s="13" t="str">
        <f>UPPER(MahasiswaTE!F2499)</f>
        <v>REGULER 2</v>
      </c>
      <c r="E2499" s="13" t="str">
        <f>UPPER(MahasiswaTE!G2499)</f>
        <v>D</v>
      </c>
      <c r="F2499" s="13" t="str">
        <f>UPPER(MahasiswaTE!I2499)</f>
        <v>MERUYA</v>
      </c>
      <c r="G2499" s="13" t="str">
        <f>UPPER(MahasiswaTE!E2499)</f>
        <v>PINDAHAN</v>
      </c>
    </row>
    <row r="2500" spans="1:7" ht="15">
      <c r="A2500" s="13" t="str">
        <f>UPPER(MahasiswaTE!C2500)</f>
        <v>JIMMY COTMEN</v>
      </c>
      <c r="B2500" s="13" t="str">
        <f>MahasiswaTE!B2500</f>
        <v>41406110083    </v>
      </c>
      <c r="C2500" s="33">
        <f>MahasiswaTE!H2500</f>
        <v>2006</v>
      </c>
      <c r="D2500" s="13" t="str">
        <f>UPPER(MahasiswaTE!F2500)</f>
        <v>REGULER 2</v>
      </c>
      <c r="E2500" s="13" t="str">
        <f>UPPER(MahasiswaTE!G2500)</f>
        <v>D</v>
      </c>
      <c r="F2500" s="13" t="str">
        <f>UPPER(MahasiswaTE!I2500)</f>
        <v>MERUYA</v>
      </c>
      <c r="G2500" s="13" t="str">
        <f>UPPER(MahasiswaTE!E2500)</f>
        <v>PINDAHAN</v>
      </c>
    </row>
    <row r="2501" spans="1:7" ht="15">
      <c r="A2501" s="13" t="str">
        <f>UPPER(MahasiswaTE!C2501)</f>
        <v>NANANG SARWONO</v>
      </c>
      <c r="B2501" s="13" t="str">
        <f>MahasiswaTE!B2501</f>
        <v>41406110084    </v>
      </c>
      <c r="C2501" s="33">
        <f>MahasiswaTE!H2501</f>
        <v>2006</v>
      </c>
      <c r="D2501" s="13" t="str">
        <f>UPPER(MahasiswaTE!F2501)</f>
        <v>REGULER 2</v>
      </c>
      <c r="E2501" s="13" t="str">
        <f>UPPER(MahasiswaTE!G2501)</f>
        <v>D</v>
      </c>
      <c r="F2501" s="13" t="str">
        <f>UPPER(MahasiswaTE!I2501)</f>
        <v>MERUYA</v>
      </c>
      <c r="G2501" s="13" t="str">
        <f>UPPER(MahasiswaTE!E2501)</f>
        <v>D3</v>
      </c>
    </row>
    <row r="2502" spans="1:7" ht="15">
      <c r="A2502" s="13" t="str">
        <f>UPPER(MahasiswaTE!C2502)</f>
        <v>ARDI KURNIADI</v>
      </c>
      <c r="B2502" s="13" t="str">
        <f>MahasiswaTE!B2502</f>
        <v>41406110085    </v>
      </c>
      <c r="C2502" s="33">
        <f>MahasiswaTE!H2502</f>
        <v>2006</v>
      </c>
      <c r="D2502" s="13" t="str">
        <f>UPPER(MahasiswaTE!F2502)</f>
        <v>REGULER 2</v>
      </c>
      <c r="E2502" s="13" t="str">
        <f>UPPER(MahasiswaTE!G2502)</f>
        <v>L</v>
      </c>
      <c r="F2502" s="13" t="str">
        <f>UPPER(MahasiswaTE!I2502)</f>
        <v>MERUYA</v>
      </c>
      <c r="G2502" s="13" t="str">
        <f>UPPER(MahasiswaTE!E2502)</f>
        <v>D3</v>
      </c>
    </row>
    <row r="2503" spans="1:7" ht="15">
      <c r="A2503" s="13" t="str">
        <f>UPPER(MahasiswaTE!C2503)</f>
        <v>KHOIRUL ANWAR</v>
      </c>
      <c r="B2503" s="13" t="str">
        <f>MahasiswaTE!B2503</f>
        <v>41406110086    </v>
      </c>
      <c r="C2503" s="33">
        <f>MahasiswaTE!H2503</f>
        <v>2006</v>
      </c>
      <c r="D2503" s="13" t="str">
        <f>UPPER(MahasiswaTE!F2503)</f>
        <v>REGULER 2</v>
      </c>
      <c r="E2503" s="13" t="str">
        <f>UPPER(MahasiswaTE!G2503)</f>
        <v>D</v>
      </c>
      <c r="F2503" s="13" t="str">
        <f>UPPER(MahasiswaTE!I2503)</f>
        <v>MERUYA</v>
      </c>
      <c r="G2503" s="13" t="str">
        <f>UPPER(MahasiswaTE!E2503)</f>
        <v>D3</v>
      </c>
    </row>
    <row r="2504" spans="1:7" ht="15">
      <c r="A2504" s="13" t="str">
        <f>UPPER(MahasiswaTE!C2504)</f>
        <v>VERA WATY SILITONGA</v>
      </c>
      <c r="B2504" s="13" t="str">
        <f>MahasiswaTE!B2504</f>
        <v>41406110087    </v>
      </c>
      <c r="C2504" s="33">
        <f>MahasiswaTE!H2504</f>
        <v>2006</v>
      </c>
      <c r="D2504" s="13" t="str">
        <f>UPPER(MahasiswaTE!F2504)</f>
        <v>REGULER 2</v>
      </c>
      <c r="E2504" s="13" t="str">
        <f>UPPER(MahasiswaTE!G2504)</f>
        <v>L</v>
      </c>
      <c r="F2504" s="13" t="str">
        <f>UPPER(MahasiswaTE!I2504)</f>
        <v>MERUYA</v>
      </c>
      <c r="G2504" s="13" t="str">
        <f>UPPER(MahasiswaTE!E2504)</f>
        <v>D3</v>
      </c>
    </row>
    <row r="2505" spans="1:7" ht="15">
      <c r="A2505" s="13" t="str">
        <f>UPPER(MahasiswaTE!C2505)</f>
        <v>YENNI ANDORA</v>
      </c>
      <c r="B2505" s="13" t="str">
        <f>MahasiswaTE!B2505</f>
        <v>41406110088    </v>
      </c>
      <c r="C2505" s="33">
        <f>MahasiswaTE!H2505</f>
        <v>2006</v>
      </c>
      <c r="D2505" s="13" t="str">
        <f>UPPER(MahasiswaTE!F2505)</f>
        <v>REGULER 2</v>
      </c>
      <c r="E2505" s="13" t="str">
        <f>UPPER(MahasiswaTE!G2505)</f>
        <v>D</v>
      </c>
      <c r="F2505" s="13" t="str">
        <f>UPPER(MahasiswaTE!I2505)</f>
        <v>MERUYA</v>
      </c>
      <c r="G2505" s="13" t="str">
        <f>UPPER(MahasiswaTE!E2505)</f>
        <v>D3</v>
      </c>
    </row>
    <row r="2506" spans="1:7" ht="15">
      <c r="A2506" s="13" t="str">
        <f>UPPER(MahasiswaTE!C2506)</f>
        <v>INDAH YULI LARASATI</v>
      </c>
      <c r="B2506" s="13" t="str">
        <f>MahasiswaTE!B2506</f>
        <v>41406110089    </v>
      </c>
      <c r="C2506" s="33">
        <f>MahasiswaTE!H2506</f>
        <v>2006</v>
      </c>
      <c r="D2506" s="13" t="str">
        <f>UPPER(MahasiswaTE!F2506)</f>
        <v>REGULER 2</v>
      </c>
      <c r="E2506" s="13" t="str">
        <f>UPPER(MahasiswaTE!G2506)</f>
        <v>L</v>
      </c>
      <c r="F2506" s="13" t="str">
        <f>UPPER(MahasiswaTE!I2506)</f>
        <v>MENTENG</v>
      </c>
      <c r="G2506" s="13" t="str">
        <f>UPPER(MahasiswaTE!E2506)</f>
        <v>D3</v>
      </c>
    </row>
    <row r="2507" spans="1:7" ht="15">
      <c r="A2507" s="13" t="str">
        <f>UPPER(MahasiswaTE!C2507)</f>
        <v>RAKHMAT PUJIYONO</v>
      </c>
      <c r="B2507" s="13" t="str">
        <f>MahasiswaTE!B2507</f>
        <v>41406110090    </v>
      </c>
      <c r="C2507" s="33">
        <f>MahasiswaTE!H2507</f>
        <v>2006</v>
      </c>
      <c r="D2507" s="13" t="str">
        <f>UPPER(MahasiswaTE!F2507)</f>
        <v>REGULER 2</v>
      </c>
      <c r="E2507" s="13" t="str">
        <f>UPPER(MahasiswaTE!G2507)</f>
        <v>L</v>
      </c>
      <c r="F2507" s="13" t="str">
        <f>UPPER(MahasiswaTE!I2507)</f>
        <v>MERUYA</v>
      </c>
      <c r="G2507" s="13" t="str">
        <f>UPPER(MahasiswaTE!E2507)</f>
        <v>D3</v>
      </c>
    </row>
    <row r="2508" spans="1:7" ht="15">
      <c r="A2508" s="13" t="str">
        <f>UPPER(MahasiswaTE!C2508)</f>
        <v>SYARIFUDDIN</v>
      </c>
      <c r="B2508" s="13" t="str">
        <f>MahasiswaTE!B2508</f>
        <v>41406110091    </v>
      </c>
      <c r="C2508" s="33">
        <f>MahasiswaTE!H2508</f>
        <v>2006</v>
      </c>
      <c r="D2508" s="13" t="str">
        <f>UPPER(MahasiswaTE!F2508)</f>
        <v>REGULER 2</v>
      </c>
      <c r="E2508" s="13" t="str">
        <f>UPPER(MahasiswaTE!G2508)</f>
        <v>D</v>
      </c>
      <c r="F2508" s="13" t="str">
        <f>UPPER(MahasiswaTE!I2508)</f>
        <v>MERUYA</v>
      </c>
      <c r="G2508" s="13" t="str">
        <f>UPPER(MahasiswaTE!E2508)</f>
        <v>SMU</v>
      </c>
    </row>
    <row r="2509" spans="1:7" ht="15">
      <c r="A2509" s="13" t="str">
        <f>UPPER(MahasiswaTE!C2509)</f>
        <v>EKY YUNANDA BUDHY PRASDANSATYA (MUNDUR)</v>
      </c>
      <c r="B2509" s="13" t="str">
        <f>MahasiswaTE!B2509</f>
        <v>41406110092    </v>
      </c>
      <c r="C2509" s="33">
        <f>MahasiswaTE!H2509</f>
        <v>2006</v>
      </c>
      <c r="D2509" s="13" t="str">
        <f>UPPER(MahasiswaTE!F2509)</f>
        <v>REGULER 2</v>
      </c>
      <c r="E2509" s="13" t="str">
        <f>UPPER(MahasiswaTE!G2509)</f>
        <v>D</v>
      </c>
      <c r="F2509" s="13" t="str">
        <f>UPPER(MahasiswaTE!I2509)</f>
        <v>MERUYA</v>
      </c>
      <c r="G2509" s="13" t="str">
        <f>UPPER(MahasiswaTE!E2509)</f>
        <v>SMU</v>
      </c>
    </row>
    <row r="2510" spans="1:7" ht="15">
      <c r="A2510" s="13" t="str">
        <f>UPPER(MahasiswaTE!C2510)</f>
        <v>RENDRA KUSUMA</v>
      </c>
      <c r="B2510" s="13" t="str">
        <f>MahasiswaTE!B2510</f>
        <v>41406110093    </v>
      </c>
      <c r="C2510" s="33">
        <f>MahasiswaTE!H2510</f>
        <v>2006</v>
      </c>
      <c r="D2510" s="13" t="str">
        <f>UPPER(MahasiswaTE!F2510)</f>
        <v>REGULER 2</v>
      </c>
      <c r="E2510" s="13" t="str">
        <f>UPPER(MahasiswaTE!G2510)</f>
        <v>D</v>
      </c>
      <c r="F2510" s="13" t="str">
        <f>UPPER(MahasiswaTE!I2510)</f>
        <v>MENTENG</v>
      </c>
      <c r="G2510" s="13" t="str">
        <f>UPPER(MahasiswaTE!E2510)</f>
        <v>D3</v>
      </c>
    </row>
    <row r="2511" spans="1:7" ht="15">
      <c r="A2511" s="13" t="str">
        <f>UPPER(MahasiswaTE!C2511)</f>
        <v>BATARA JONGGI SIMANJUNTAK</v>
      </c>
      <c r="B2511" s="13" t="str">
        <f>MahasiswaTE!B2511</f>
        <v>41406110094    </v>
      </c>
      <c r="C2511" s="33">
        <f>MahasiswaTE!H2511</f>
        <v>2006</v>
      </c>
      <c r="D2511" s="13" t="str">
        <f>UPPER(MahasiswaTE!F2511)</f>
        <v>REGULER 2</v>
      </c>
      <c r="E2511" s="13" t="str">
        <f>UPPER(MahasiswaTE!G2511)</f>
        <v>L</v>
      </c>
      <c r="F2511" s="13" t="str">
        <f>UPPER(MahasiswaTE!I2511)</f>
        <v>MENTENG</v>
      </c>
      <c r="G2511" s="13" t="str">
        <f>UPPER(MahasiswaTE!E2511)</f>
        <v>D3</v>
      </c>
    </row>
    <row r="2512" spans="1:7" ht="15">
      <c r="A2512" s="13" t="str">
        <f>UPPER(MahasiswaTE!C2512)</f>
        <v>BOSMAN BUTARBUTAR</v>
      </c>
      <c r="B2512" s="13" t="str">
        <f>MahasiswaTE!B2512</f>
        <v>41406110095    </v>
      </c>
      <c r="C2512" s="33">
        <f>MahasiswaTE!H2512</f>
        <v>2006</v>
      </c>
      <c r="D2512" s="13" t="str">
        <f>UPPER(MahasiswaTE!F2512)</f>
        <v>REGULER 2</v>
      </c>
      <c r="E2512" s="13" t="str">
        <f>UPPER(MahasiswaTE!G2512)</f>
        <v>L</v>
      </c>
      <c r="F2512" s="13" t="str">
        <f>UPPER(MahasiswaTE!I2512)</f>
        <v>MERUYA</v>
      </c>
      <c r="G2512" s="13" t="str">
        <f>UPPER(MahasiswaTE!E2512)</f>
        <v>D3</v>
      </c>
    </row>
    <row r="2513" spans="1:7" ht="15">
      <c r="A2513" s="13" t="str">
        <f>UPPER(MahasiswaTE!C2513)</f>
        <v>MUHAMAD SYARIF HIDAYAT</v>
      </c>
      <c r="B2513" s="13" t="str">
        <f>MahasiswaTE!B2513</f>
        <v>41406110096    </v>
      </c>
      <c r="C2513" s="33">
        <f>MahasiswaTE!H2513</f>
        <v>2006</v>
      </c>
      <c r="D2513" s="13" t="str">
        <f>UPPER(MahasiswaTE!F2513)</f>
        <v>REGULER 2</v>
      </c>
      <c r="E2513" s="13" t="str">
        <f>UPPER(MahasiswaTE!G2513)</f>
        <v>L</v>
      </c>
      <c r="F2513" s="13" t="str">
        <f>UPPER(MahasiswaTE!I2513)</f>
        <v>MERUYA</v>
      </c>
      <c r="G2513" s="13" t="str">
        <f>UPPER(MahasiswaTE!E2513)</f>
        <v>D3</v>
      </c>
    </row>
    <row r="2514" spans="1:7" ht="15">
      <c r="A2514" s="13" t="str">
        <f>UPPER(MahasiswaTE!C2514)</f>
        <v>YOANES BAPTISTA ANSRAMAN</v>
      </c>
      <c r="B2514" s="13" t="str">
        <f>MahasiswaTE!B2514</f>
        <v>41406110097    </v>
      </c>
      <c r="C2514" s="33">
        <f>MahasiswaTE!H2514</f>
        <v>2006</v>
      </c>
      <c r="D2514" s="13" t="str">
        <f>UPPER(MahasiswaTE!F2514)</f>
        <v>REGULER 2</v>
      </c>
      <c r="E2514" s="13" t="str">
        <f>UPPER(MahasiswaTE!G2514)</f>
        <v>L</v>
      </c>
      <c r="F2514" s="13" t="str">
        <f>UPPER(MahasiswaTE!I2514)</f>
        <v>MERUYA</v>
      </c>
      <c r="G2514" s="13" t="str">
        <f>UPPER(MahasiswaTE!E2514)</f>
        <v>D3</v>
      </c>
    </row>
    <row r="2515" spans="1:7" ht="15">
      <c r="A2515" s="13" t="str">
        <f>UPPER(MahasiswaTE!C2515)</f>
        <v>FITHRI GRAHANINGSIH SOEGENG</v>
      </c>
      <c r="B2515" s="13" t="str">
        <f>MahasiswaTE!B2515</f>
        <v>41406110098    </v>
      </c>
      <c r="C2515" s="33">
        <f>MahasiswaTE!H2515</f>
        <v>2006</v>
      </c>
      <c r="D2515" s="13" t="str">
        <f>UPPER(MahasiswaTE!F2515)</f>
        <v>REGULER 2</v>
      </c>
      <c r="E2515" s="13" t="str">
        <f>UPPER(MahasiswaTE!G2515)</f>
        <v>L</v>
      </c>
      <c r="F2515" s="13" t="str">
        <f>UPPER(MahasiswaTE!I2515)</f>
        <v>MENTENG</v>
      </c>
      <c r="G2515" s="13" t="str">
        <f>UPPER(MahasiswaTE!E2515)</f>
        <v>D3</v>
      </c>
    </row>
    <row r="2516" spans="1:7" ht="15">
      <c r="A2516" s="13" t="str">
        <f>UPPER(MahasiswaTE!C2516)</f>
        <v>FAHLAWI</v>
      </c>
      <c r="B2516" s="13" t="str">
        <f>MahasiswaTE!B2516</f>
        <v>41406110099    </v>
      </c>
      <c r="C2516" s="33">
        <f>MahasiswaTE!H2516</f>
        <v>2006</v>
      </c>
      <c r="D2516" s="13" t="str">
        <f>UPPER(MahasiswaTE!F2516)</f>
        <v>REGULER 2</v>
      </c>
      <c r="E2516" s="13" t="str">
        <f>UPPER(MahasiswaTE!G2516)</f>
        <v>M</v>
      </c>
      <c r="F2516" s="13" t="str">
        <f>UPPER(MahasiswaTE!I2516)</f>
        <v>MERUYA</v>
      </c>
      <c r="G2516" s="13" t="str">
        <f>UPPER(MahasiswaTE!E2516)</f>
        <v>D3</v>
      </c>
    </row>
    <row r="2517" spans="1:7" ht="15">
      <c r="A2517" s="13" t="str">
        <f>UPPER(MahasiswaTE!C2517)</f>
        <v>SILVANUS SINURAYA</v>
      </c>
      <c r="B2517" s="13" t="str">
        <f>MahasiswaTE!B2517</f>
        <v>41406110100    </v>
      </c>
      <c r="C2517" s="33">
        <f>MahasiswaTE!H2517</f>
        <v>2006</v>
      </c>
      <c r="D2517" s="13" t="str">
        <f>UPPER(MahasiswaTE!F2517)</f>
        <v>REGULER 2</v>
      </c>
      <c r="E2517" s="13" t="str">
        <f>UPPER(MahasiswaTE!G2517)</f>
        <v>D</v>
      </c>
      <c r="F2517" s="13" t="str">
        <f>UPPER(MahasiswaTE!I2517)</f>
        <v>MERUYA</v>
      </c>
      <c r="G2517" s="13" t="str">
        <f>UPPER(MahasiswaTE!E2517)</f>
        <v>SMU</v>
      </c>
    </row>
    <row r="2518" spans="1:7" ht="15">
      <c r="A2518" s="13" t="str">
        <f>UPPER(MahasiswaTE!C2518)</f>
        <v>YUSUF ANANIAS PUPELLA</v>
      </c>
      <c r="B2518" s="13" t="str">
        <f>MahasiswaTE!B2518</f>
        <v>41406110101    </v>
      </c>
      <c r="C2518" s="33">
        <f>MahasiswaTE!H2518</f>
        <v>2006</v>
      </c>
      <c r="D2518" s="13" t="str">
        <f>UPPER(MahasiswaTE!F2518)</f>
        <v>REGULER 2</v>
      </c>
      <c r="E2518" s="13" t="str">
        <f>UPPER(MahasiswaTE!G2518)</f>
        <v>D</v>
      </c>
      <c r="F2518" s="13" t="str">
        <f>UPPER(MahasiswaTE!I2518)</f>
        <v>MENTENG</v>
      </c>
      <c r="G2518" s="13" t="str">
        <f>UPPER(MahasiswaTE!E2518)</f>
        <v>D3</v>
      </c>
    </row>
    <row r="2519" spans="1:7" ht="15">
      <c r="A2519" s="13" t="str">
        <f>UPPER(MahasiswaTE!C2519)</f>
        <v>MAULANA ALFAUZI</v>
      </c>
      <c r="B2519" s="13" t="str">
        <f>MahasiswaTE!B2519</f>
        <v>41406110102    </v>
      </c>
      <c r="C2519" s="33">
        <f>MahasiswaTE!H2519</f>
        <v>2006</v>
      </c>
      <c r="D2519" s="13" t="str">
        <f>UPPER(MahasiswaTE!F2519)</f>
        <v>REGULER 2</v>
      </c>
      <c r="E2519" s="13" t="str">
        <f>UPPER(MahasiswaTE!G2519)</f>
        <v>L</v>
      </c>
      <c r="F2519" s="13" t="str">
        <f>UPPER(MahasiswaTE!I2519)</f>
        <v>MERUYA</v>
      </c>
      <c r="G2519" s="13" t="str">
        <f>UPPER(MahasiswaTE!E2519)</f>
        <v>SMU</v>
      </c>
    </row>
    <row r="2520" spans="1:7" ht="15">
      <c r="A2520" s="13" t="str">
        <f>UPPER(MahasiswaTE!C2520)</f>
        <v>ADE KURNIAWAN</v>
      </c>
      <c r="B2520" s="13" t="str">
        <f>MahasiswaTE!B2520</f>
        <v>41406110103    </v>
      </c>
      <c r="C2520" s="33">
        <f>MahasiswaTE!H2520</f>
        <v>2006</v>
      </c>
      <c r="D2520" s="13" t="str">
        <f>UPPER(MahasiswaTE!F2520)</f>
        <v>REGULER 2</v>
      </c>
      <c r="E2520" s="13" t="str">
        <f>UPPER(MahasiswaTE!G2520)</f>
        <v>L</v>
      </c>
      <c r="F2520" s="13" t="str">
        <f>UPPER(MahasiswaTE!I2520)</f>
        <v>MENTENG</v>
      </c>
      <c r="G2520" s="13" t="str">
        <f>UPPER(MahasiswaTE!E2520)</f>
        <v>D3</v>
      </c>
    </row>
    <row r="2521" spans="1:7" ht="15">
      <c r="A2521" s="13" t="str">
        <f>UPPER(MahasiswaTE!C2521)</f>
        <v>MOHAMAD ZULKARNAIN</v>
      </c>
      <c r="B2521" s="13" t="str">
        <f>MahasiswaTE!B2521</f>
        <v>41406110104    </v>
      </c>
      <c r="C2521" s="33">
        <f>MahasiswaTE!H2521</f>
        <v>2006</v>
      </c>
      <c r="D2521" s="13" t="str">
        <f>UPPER(MahasiswaTE!F2521)</f>
        <v>REGULER 2</v>
      </c>
      <c r="E2521" s="13" t="str">
        <f>UPPER(MahasiswaTE!G2521)</f>
        <v>L</v>
      </c>
      <c r="F2521" s="13" t="str">
        <f>UPPER(MahasiswaTE!I2521)</f>
        <v>MERUYA</v>
      </c>
      <c r="G2521" s="13" t="str">
        <f>UPPER(MahasiswaTE!E2521)</f>
        <v>D3</v>
      </c>
    </row>
    <row r="2522" spans="1:7" ht="15">
      <c r="A2522" s="13" t="str">
        <f>UPPER(MahasiswaTE!C2522)</f>
        <v>ABU KHUZAIFAH</v>
      </c>
      <c r="B2522" s="13" t="str">
        <f>MahasiswaTE!B2522</f>
        <v>41406110105    </v>
      </c>
      <c r="C2522" s="33">
        <f>MahasiswaTE!H2522</f>
        <v>2006</v>
      </c>
      <c r="D2522" s="13" t="str">
        <f>UPPER(MahasiswaTE!F2522)</f>
        <v>REGULER 2</v>
      </c>
      <c r="E2522" s="13" t="str">
        <f>UPPER(MahasiswaTE!G2522)</f>
        <v>D</v>
      </c>
      <c r="F2522" s="13" t="str">
        <f>UPPER(MahasiswaTE!I2522)</f>
        <v>MERUYA</v>
      </c>
      <c r="G2522" s="13" t="str">
        <f>UPPER(MahasiswaTE!E2522)</f>
        <v>D3</v>
      </c>
    </row>
    <row r="2523" spans="1:7" ht="15">
      <c r="A2523" s="13" t="str">
        <f>UPPER(MahasiswaTE!C2523)</f>
        <v>HILMAN MUTTAQIEN</v>
      </c>
      <c r="B2523" s="13" t="str">
        <f>MahasiswaTE!B2523</f>
        <v>41406110106    </v>
      </c>
      <c r="C2523" s="33">
        <f>MahasiswaTE!H2523</f>
        <v>2006</v>
      </c>
      <c r="D2523" s="13" t="str">
        <f>UPPER(MahasiswaTE!F2523)</f>
        <v>REGULER 2</v>
      </c>
      <c r="E2523" s="13" t="str">
        <f>UPPER(MahasiswaTE!G2523)</f>
        <v>D</v>
      </c>
      <c r="F2523" s="13" t="str">
        <f>UPPER(MahasiswaTE!I2523)</f>
        <v>MERUYA</v>
      </c>
      <c r="G2523" s="13" t="str">
        <f>UPPER(MahasiswaTE!E2523)</f>
        <v>D3</v>
      </c>
    </row>
    <row r="2524" spans="1:7" ht="15">
      <c r="A2524" s="13" t="str">
        <f>UPPER(MahasiswaTE!C2524)</f>
        <v>REZA BARINOV PUTRA</v>
      </c>
      <c r="B2524" s="13" t="str">
        <f>MahasiswaTE!B2524</f>
        <v>41406110107    </v>
      </c>
      <c r="C2524" s="33">
        <f>MahasiswaTE!H2524</f>
        <v>2006</v>
      </c>
      <c r="D2524" s="13" t="str">
        <f>UPPER(MahasiswaTE!F2524)</f>
        <v>REGULER 2</v>
      </c>
      <c r="E2524" s="13" t="str">
        <f>UPPER(MahasiswaTE!G2524)</f>
        <v>D</v>
      </c>
      <c r="F2524" s="13" t="str">
        <f>UPPER(MahasiswaTE!I2524)</f>
        <v>MERUYA</v>
      </c>
      <c r="G2524" s="13" t="str">
        <f>UPPER(MahasiswaTE!E2524)</f>
        <v>SMU</v>
      </c>
    </row>
    <row r="2525" spans="1:7" ht="15">
      <c r="A2525" s="13" t="str">
        <f>UPPER(MahasiswaTE!C2525)</f>
        <v>MOHAMMAD AFRIZAL</v>
      </c>
      <c r="B2525" s="13" t="str">
        <f>MahasiswaTE!B2525</f>
        <v>41406110108    </v>
      </c>
      <c r="C2525" s="33">
        <f>MahasiswaTE!H2525</f>
        <v>2006</v>
      </c>
      <c r="D2525" s="13" t="str">
        <f>UPPER(MahasiswaTE!F2525)</f>
        <v>REGULER 2</v>
      </c>
      <c r="E2525" s="13" t="str">
        <f>UPPER(MahasiswaTE!G2525)</f>
        <v>D</v>
      </c>
      <c r="F2525" s="13" t="str">
        <f>UPPER(MahasiswaTE!I2525)</f>
        <v>MERUYA</v>
      </c>
      <c r="G2525" s="13" t="str">
        <f>UPPER(MahasiswaTE!E2525)</f>
        <v>SMU</v>
      </c>
    </row>
    <row r="2526" spans="1:7" ht="15">
      <c r="A2526" s="13" t="str">
        <f>UPPER(MahasiswaTE!C2526)</f>
        <v>MOH. NURALIM</v>
      </c>
      <c r="B2526" s="13" t="str">
        <f>MahasiswaTE!B2526</f>
        <v>41406110109    </v>
      </c>
      <c r="C2526" s="33">
        <f>MahasiswaTE!H2526</f>
        <v>2006</v>
      </c>
      <c r="D2526" s="13" t="str">
        <f>UPPER(MahasiswaTE!F2526)</f>
        <v>REGULER 2</v>
      </c>
      <c r="E2526" s="13" t="str">
        <f>UPPER(MahasiswaTE!G2526)</f>
        <v>L</v>
      </c>
      <c r="F2526" s="13" t="str">
        <f>UPPER(MahasiswaTE!I2526)</f>
        <v>MENTENG</v>
      </c>
      <c r="G2526" s="13" t="str">
        <f>UPPER(MahasiswaTE!E2526)</f>
        <v>D3</v>
      </c>
    </row>
    <row r="2527" spans="1:7" ht="15">
      <c r="A2527" s="13" t="str">
        <f>UPPER(MahasiswaTE!C2527)</f>
        <v>CINTIA DEWI</v>
      </c>
      <c r="B2527" s="13" t="str">
        <f>MahasiswaTE!B2527</f>
        <v>41406110110    </v>
      </c>
      <c r="C2527" s="33">
        <f>MahasiswaTE!H2527</f>
        <v>2006</v>
      </c>
      <c r="D2527" s="13" t="str">
        <f>UPPER(MahasiswaTE!F2527)</f>
        <v>REGULER 2</v>
      </c>
      <c r="E2527" s="13" t="str">
        <f>UPPER(MahasiswaTE!G2527)</f>
        <v>L</v>
      </c>
      <c r="F2527" s="13" t="str">
        <f>UPPER(MahasiswaTE!I2527)</f>
        <v>MENTENG</v>
      </c>
      <c r="G2527" s="13" t="str">
        <f>UPPER(MahasiswaTE!E2527)</f>
        <v>D3</v>
      </c>
    </row>
    <row r="2528" spans="1:7" ht="15">
      <c r="A2528" s="13" t="str">
        <f>UPPER(MahasiswaTE!C2528)</f>
        <v>JOKO DWI MARDIANTO</v>
      </c>
      <c r="B2528" s="13" t="str">
        <f>MahasiswaTE!B2528</f>
        <v>41406110111    </v>
      </c>
      <c r="C2528" s="33">
        <f>MahasiswaTE!H2528</f>
        <v>2006</v>
      </c>
      <c r="D2528" s="13" t="str">
        <f>UPPER(MahasiswaTE!F2528)</f>
        <v>REGULER 2</v>
      </c>
      <c r="E2528" s="13" t="str">
        <f>UPPER(MahasiswaTE!G2528)</f>
        <v>D</v>
      </c>
      <c r="F2528" s="13" t="str">
        <f>UPPER(MahasiswaTE!I2528)</f>
        <v>MERUYA</v>
      </c>
      <c r="G2528" s="13" t="str">
        <f>UPPER(MahasiswaTE!E2528)</f>
        <v>SMU</v>
      </c>
    </row>
    <row r="2529" spans="1:7" ht="15">
      <c r="A2529" s="13" t="str">
        <f>UPPER(MahasiswaTE!C2529)</f>
        <v>WIDIYANTO AGUNG NUGRAHA</v>
      </c>
      <c r="B2529" s="13" t="str">
        <f>MahasiswaTE!B2529</f>
        <v>41406110112    </v>
      </c>
      <c r="C2529" s="33">
        <f>MahasiswaTE!H2529</f>
        <v>2006</v>
      </c>
      <c r="D2529" s="13" t="str">
        <f>UPPER(MahasiswaTE!F2529)</f>
        <v>REGULER 2</v>
      </c>
      <c r="E2529" s="13" t="str">
        <f>UPPER(MahasiswaTE!G2529)</f>
        <v>D</v>
      </c>
      <c r="F2529" s="13" t="str">
        <f>UPPER(MahasiswaTE!I2529)</f>
        <v>MERUYA</v>
      </c>
      <c r="G2529" s="13" t="str">
        <f>UPPER(MahasiswaTE!E2529)</f>
        <v>D3</v>
      </c>
    </row>
    <row r="2530" spans="1:7" ht="15">
      <c r="A2530" s="13" t="str">
        <f>UPPER(MahasiswaTE!C2530)</f>
        <v>YULIUS FARANI</v>
      </c>
      <c r="B2530" s="13" t="str">
        <f>MahasiswaTE!B2530</f>
        <v>41406110113    </v>
      </c>
      <c r="C2530" s="33">
        <f>MahasiswaTE!H2530</f>
        <v>2006</v>
      </c>
      <c r="D2530" s="13" t="str">
        <f>UPPER(MahasiswaTE!F2530)</f>
        <v>REGULER 2</v>
      </c>
      <c r="E2530" s="13" t="str">
        <f>UPPER(MahasiswaTE!G2530)</f>
        <v>D</v>
      </c>
      <c r="F2530" s="13" t="str">
        <f>UPPER(MahasiswaTE!I2530)</f>
        <v>MERUYA</v>
      </c>
      <c r="G2530" s="13" t="str">
        <f>UPPER(MahasiswaTE!E2530)</f>
        <v>SMU</v>
      </c>
    </row>
    <row r="2531" spans="1:7" ht="15">
      <c r="A2531" s="13" t="str">
        <f>UPPER(MahasiswaTE!C2531)</f>
        <v>JUMADI</v>
      </c>
      <c r="B2531" s="13" t="str">
        <f>MahasiswaTE!B2531</f>
        <v>41406110114    </v>
      </c>
      <c r="C2531" s="33">
        <f>MahasiswaTE!H2531</f>
        <v>2006</v>
      </c>
      <c r="D2531" s="13" t="str">
        <f>UPPER(MahasiswaTE!F2531)</f>
        <v>REGULER 2</v>
      </c>
      <c r="E2531" s="13" t="str">
        <f>UPPER(MahasiswaTE!G2531)</f>
        <v>D</v>
      </c>
      <c r="F2531" s="13" t="str">
        <f>UPPER(MahasiswaTE!I2531)</f>
        <v>MERUYA</v>
      </c>
      <c r="G2531" s="13" t="str">
        <f>UPPER(MahasiswaTE!E2531)</f>
        <v>D3</v>
      </c>
    </row>
    <row r="2532" spans="1:7" ht="15">
      <c r="A2532" s="13" t="str">
        <f>UPPER(MahasiswaTE!C2532)</f>
        <v>MARIA MARGARETHA MARPAUNG</v>
      </c>
      <c r="B2532" s="13" t="str">
        <f>MahasiswaTE!B2532</f>
        <v>41406110115    </v>
      </c>
      <c r="C2532" s="33">
        <f>MahasiswaTE!H2532</f>
        <v>2006</v>
      </c>
      <c r="D2532" s="13" t="str">
        <f>UPPER(MahasiswaTE!F2532)</f>
        <v>REGULER 2</v>
      </c>
      <c r="E2532" s="13" t="str">
        <f>UPPER(MahasiswaTE!G2532)</f>
        <v>L</v>
      </c>
      <c r="F2532" s="13" t="str">
        <f>UPPER(MahasiswaTE!I2532)</f>
        <v>MENTENG</v>
      </c>
      <c r="G2532" s="13" t="str">
        <f>UPPER(MahasiswaTE!E2532)</f>
        <v>D3</v>
      </c>
    </row>
    <row r="2533" spans="1:7" ht="15">
      <c r="A2533" s="13" t="str">
        <f>UPPER(MahasiswaTE!C2533)</f>
        <v>RENNI RAHMIYANI</v>
      </c>
      <c r="B2533" s="13" t="str">
        <f>MahasiswaTE!B2533</f>
        <v>41406110116    </v>
      </c>
      <c r="C2533" s="33">
        <f>MahasiswaTE!H2533</f>
        <v>2006</v>
      </c>
      <c r="D2533" s="13" t="str">
        <f>UPPER(MahasiswaTE!F2533)</f>
        <v>REGULER 2</v>
      </c>
      <c r="E2533" s="13" t="str">
        <f>UPPER(MahasiswaTE!G2533)</f>
        <v>L</v>
      </c>
      <c r="F2533" s="13" t="str">
        <f>UPPER(MahasiswaTE!I2533)</f>
        <v>MERUYA</v>
      </c>
      <c r="G2533" s="13" t="str">
        <f>UPPER(MahasiswaTE!E2533)</f>
        <v>D3</v>
      </c>
    </row>
    <row r="2534" spans="1:7" ht="15">
      <c r="A2534" s="13" t="str">
        <f>UPPER(MahasiswaTE!C2534)</f>
        <v>ZULCHAIRI</v>
      </c>
      <c r="B2534" s="13" t="str">
        <f>MahasiswaTE!B2534</f>
        <v>41406110117    </v>
      </c>
      <c r="C2534" s="33">
        <f>MahasiswaTE!H2534</f>
        <v>2006</v>
      </c>
      <c r="D2534" s="13" t="str">
        <f>UPPER(MahasiswaTE!F2534)</f>
        <v>REGULER 2</v>
      </c>
      <c r="E2534" s="13" t="str">
        <f>UPPER(MahasiswaTE!G2534)</f>
        <v>L</v>
      </c>
      <c r="F2534" s="13" t="str">
        <f>UPPER(MahasiswaTE!I2534)</f>
        <v>MERUYA</v>
      </c>
      <c r="G2534" s="13" t="str">
        <f>UPPER(MahasiswaTE!E2534)</f>
        <v>D3</v>
      </c>
    </row>
    <row r="2535" spans="1:7" ht="15">
      <c r="A2535" s="13" t="str">
        <f>UPPER(MahasiswaTE!C2535)</f>
        <v>EMANUEL AGUNG PRAYOGO HADI PUTRA</v>
      </c>
      <c r="B2535" s="13" t="str">
        <f>MahasiswaTE!B2535</f>
        <v>41406110118    </v>
      </c>
      <c r="C2535" s="33">
        <f>MahasiswaTE!H2535</f>
        <v>2006</v>
      </c>
      <c r="D2535" s="13" t="str">
        <f>UPPER(MahasiswaTE!F2535)</f>
        <v>REGULER 2</v>
      </c>
      <c r="E2535" s="13" t="str">
        <f>UPPER(MahasiswaTE!G2535)</f>
        <v>L</v>
      </c>
      <c r="F2535" s="13" t="str">
        <f>UPPER(MahasiswaTE!I2535)</f>
        <v>MERUYA</v>
      </c>
      <c r="G2535" s="13" t="str">
        <f>UPPER(MahasiswaTE!E2535)</f>
        <v>D3</v>
      </c>
    </row>
    <row r="2536" spans="1:7" ht="15">
      <c r="A2536" s="13" t="str">
        <f>UPPER(MahasiswaTE!C2536)</f>
        <v>KASMAD ARIANSYAH</v>
      </c>
      <c r="B2536" s="13" t="str">
        <f>MahasiswaTE!B2536</f>
        <v>41406110119    </v>
      </c>
      <c r="C2536" s="33">
        <f>MahasiswaTE!H2536</f>
        <v>2006</v>
      </c>
      <c r="D2536" s="13" t="str">
        <f>UPPER(MahasiswaTE!F2536)</f>
        <v>REGULER 2</v>
      </c>
      <c r="E2536" s="13" t="str">
        <f>UPPER(MahasiswaTE!G2536)</f>
        <v>L</v>
      </c>
      <c r="F2536" s="13" t="str">
        <f>UPPER(MahasiswaTE!I2536)</f>
        <v>MERUYA</v>
      </c>
      <c r="G2536" s="13" t="str">
        <f>UPPER(MahasiswaTE!E2536)</f>
        <v>SMU</v>
      </c>
    </row>
    <row r="2537" spans="1:7" ht="15">
      <c r="A2537" s="13" t="str">
        <f>UPPER(MahasiswaTE!C2537)</f>
        <v>NANANG SURYADI</v>
      </c>
      <c r="B2537" s="13" t="str">
        <f>MahasiswaTE!B2537</f>
        <v>41406110120    </v>
      </c>
      <c r="C2537" s="33">
        <f>MahasiswaTE!H2537</f>
        <v>2006</v>
      </c>
      <c r="D2537" s="13" t="str">
        <f>UPPER(MahasiswaTE!F2537)</f>
        <v>REGULER 2</v>
      </c>
      <c r="E2537" s="13" t="str">
        <f>UPPER(MahasiswaTE!G2537)</f>
        <v>D</v>
      </c>
      <c r="F2537" s="13" t="str">
        <f>UPPER(MahasiswaTE!I2537)</f>
        <v>MERUYA</v>
      </c>
      <c r="G2537" s="13" t="str">
        <f>UPPER(MahasiswaTE!E2537)</f>
        <v>SMU</v>
      </c>
    </row>
    <row r="2538" spans="1:7" ht="15">
      <c r="A2538" s="13" t="str">
        <f>UPPER(MahasiswaTE!C2538)</f>
        <v>DONNY MANGAPUL HUTAGALUNG</v>
      </c>
      <c r="B2538" s="13" t="str">
        <f>MahasiswaTE!B2538</f>
        <v>41406110121    </v>
      </c>
      <c r="C2538" s="33">
        <f>MahasiswaTE!H2538</f>
        <v>2006</v>
      </c>
      <c r="D2538" s="13" t="str">
        <f>UPPER(MahasiswaTE!F2538)</f>
        <v>REGULER 2</v>
      </c>
      <c r="E2538" s="13" t="str">
        <f>UPPER(MahasiswaTE!G2538)</f>
        <v>D</v>
      </c>
      <c r="F2538" s="13" t="str">
        <f>UPPER(MahasiswaTE!I2538)</f>
        <v>MERUYA</v>
      </c>
      <c r="G2538" s="13" t="str">
        <f>UPPER(MahasiswaTE!E2538)</f>
        <v>D3</v>
      </c>
    </row>
    <row r="2539" spans="1:7" ht="15">
      <c r="A2539" s="13" t="str">
        <f>UPPER(MahasiswaTE!C2539)</f>
        <v>FARAIDLUL MUHAIMIN</v>
      </c>
      <c r="B2539" s="13" t="str">
        <f>MahasiswaTE!B2539</f>
        <v>41406110122    </v>
      </c>
      <c r="C2539" s="33">
        <f>MahasiswaTE!H2539</f>
        <v>2006</v>
      </c>
      <c r="D2539" s="13" t="str">
        <f>UPPER(MahasiswaTE!F2539)</f>
        <v>REGULER 2</v>
      </c>
      <c r="E2539" s="13" t="str">
        <f>UPPER(MahasiswaTE!G2539)</f>
        <v>L</v>
      </c>
      <c r="F2539" s="13" t="str">
        <f>UPPER(MahasiswaTE!I2539)</f>
        <v>MERUYA</v>
      </c>
      <c r="G2539" s="13" t="str">
        <f>UPPER(MahasiswaTE!E2539)</f>
        <v>D3</v>
      </c>
    </row>
    <row r="2540" spans="1:7" ht="15">
      <c r="A2540" s="13" t="str">
        <f>UPPER(MahasiswaTE!C2540)</f>
        <v>DWI ADI PAMUNGKAS</v>
      </c>
      <c r="B2540" s="13" t="str">
        <f>MahasiswaTE!B2540</f>
        <v>41406110123    </v>
      </c>
      <c r="C2540" s="33">
        <f>MahasiswaTE!H2540</f>
        <v>2006</v>
      </c>
      <c r="D2540" s="13" t="str">
        <f>UPPER(MahasiswaTE!F2540)</f>
        <v>REGULER 2</v>
      </c>
      <c r="E2540" s="13" t="str">
        <f>UPPER(MahasiswaTE!G2540)</f>
        <v>D</v>
      </c>
      <c r="F2540" s="13" t="str">
        <f>UPPER(MahasiswaTE!I2540)</f>
        <v>MERUYA</v>
      </c>
      <c r="G2540" s="13" t="str">
        <f>UPPER(MahasiswaTE!E2540)</f>
        <v>SMU</v>
      </c>
    </row>
    <row r="2541" spans="1:7" ht="15">
      <c r="A2541" s="13" t="str">
        <f>UPPER(MahasiswaTE!C2541)</f>
        <v>RADEN YUSUF SUTAWIJAYA</v>
      </c>
      <c r="B2541" s="13" t="str">
        <f>MahasiswaTE!B2541</f>
        <v>41406110124    </v>
      </c>
      <c r="C2541" s="33">
        <f>MahasiswaTE!H2541</f>
        <v>2006</v>
      </c>
      <c r="D2541" s="13" t="str">
        <f>UPPER(MahasiswaTE!F2541)</f>
        <v>REGULER 2</v>
      </c>
      <c r="E2541" s="13" t="str">
        <f>UPPER(MahasiswaTE!G2541)</f>
        <v>D</v>
      </c>
      <c r="F2541" s="13" t="str">
        <f>UPPER(MahasiswaTE!I2541)</f>
        <v>MERUYA</v>
      </c>
      <c r="G2541" s="13" t="str">
        <f>UPPER(MahasiswaTE!E2541)</f>
        <v>D3</v>
      </c>
    </row>
    <row r="2542" spans="1:7" ht="15">
      <c r="A2542" s="13" t="str">
        <f>UPPER(MahasiswaTE!C2542)</f>
        <v>MUSLIM</v>
      </c>
      <c r="B2542" s="13" t="str">
        <f>MahasiswaTE!B2542</f>
        <v>41406110125    </v>
      </c>
      <c r="C2542" s="33">
        <f>MahasiswaTE!H2542</f>
        <v>2006</v>
      </c>
      <c r="D2542" s="13" t="str">
        <f>UPPER(MahasiswaTE!F2542)</f>
        <v>REGULER 2</v>
      </c>
      <c r="E2542" s="13" t="str">
        <f>UPPER(MahasiswaTE!G2542)</f>
        <v>L</v>
      </c>
      <c r="F2542" s="13" t="str">
        <f>UPPER(MahasiswaTE!I2542)</f>
        <v>MERUYA</v>
      </c>
      <c r="G2542" s="13" t="str">
        <f>UPPER(MahasiswaTE!E2542)</f>
        <v>SMU</v>
      </c>
    </row>
    <row r="2543" spans="1:7" ht="15">
      <c r="A2543" s="13" t="str">
        <f>UPPER(MahasiswaTE!C2543)</f>
        <v>STEPANUS EKO PURWANTO</v>
      </c>
      <c r="B2543" s="13" t="str">
        <f>MahasiswaTE!B2543</f>
        <v>41406110126    </v>
      </c>
      <c r="C2543" s="33">
        <f>MahasiswaTE!H2543</f>
        <v>2006</v>
      </c>
      <c r="D2543" s="13" t="str">
        <f>UPPER(MahasiswaTE!F2543)</f>
        <v>REGULER 2</v>
      </c>
      <c r="E2543" s="13" t="str">
        <f>UPPER(MahasiswaTE!G2543)</f>
        <v>L</v>
      </c>
      <c r="F2543" s="13" t="str">
        <f>UPPER(MahasiswaTE!I2543)</f>
        <v>MERUYA</v>
      </c>
      <c r="G2543" s="13" t="str">
        <f>UPPER(MahasiswaTE!E2543)</f>
        <v>SMU</v>
      </c>
    </row>
    <row r="2544" spans="1:7" ht="15">
      <c r="A2544" s="13" t="str">
        <f>UPPER(MahasiswaTE!C2544)</f>
        <v>SUSMARDI</v>
      </c>
      <c r="B2544" s="13" t="str">
        <f>MahasiswaTE!B2544</f>
        <v>41406110127    </v>
      </c>
      <c r="C2544" s="33">
        <f>MahasiswaTE!H2544</f>
        <v>2006</v>
      </c>
      <c r="D2544" s="13" t="str">
        <f>UPPER(MahasiswaTE!F2544)</f>
        <v>REGULER 2</v>
      </c>
      <c r="E2544" s="13" t="str">
        <f>UPPER(MahasiswaTE!G2544)</f>
        <v>L</v>
      </c>
      <c r="F2544" s="13" t="str">
        <f>UPPER(MahasiswaTE!I2544)</f>
        <v>MERUYA</v>
      </c>
      <c r="G2544" s="13" t="str">
        <f>UPPER(MahasiswaTE!E2544)</f>
        <v>D3</v>
      </c>
    </row>
    <row r="2545" spans="1:7" ht="15">
      <c r="A2545" s="13" t="str">
        <f>UPPER(MahasiswaTE!C2545)</f>
        <v>FANNY FEDRINA SIREGAR</v>
      </c>
      <c r="B2545" s="13" t="str">
        <f>MahasiswaTE!B2545</f>
        <v>41406110128    </v>
      </c>
      <c r="C2545" s="33">
        <f>MahasiswaTE!H2545</f>
        <v>2006</v>
      </c>
      <c r="D2545" s="13" t="str">
        <f>UPPER(MahasiswaTE!F2545)</f>
        <v>REGULER 2</v>
      </c>
      <c r="E2545" s="13" t="str">
        <f>UPPER(MahasiswaTE!G2545)</f>
        <v>L</v>
      </c>
      <c r="F2545" s="13" t="str">
        <f>UPPER(MahasiswaTE!I2545)</f>
        <v>MENTENG</v>
      </c>
      <c r="G2545" s="13" t="str">
        <f>UPPER(MahasiswaTE!E2545)</f>
        <v>D3</v>
      </c>
    </row>
    <row r="2546" spans="1:7" ht="15">
      <c r="A2546" s="13" t="str">
        <f>UPPER(MahasiswaTE!C2546)</f>
        <v>DEVY PRIMA DANY</v>
      </c>
      <c r="B2546" s="13" t="str">
        <f>MahasiswaTE!B2546</f>
        <v>41406110129    </v>
      </c>
      <c r="C2546" s="33">
        <f>MahasiswaTE!H2546</f>
        <v>2006</v>
      </c>
      <c r="D2546" s="13" t="str">
        <f>UPPER(MahasiswaTE!F2546)</f>
        <v>REGULER 2</v>
      </c>
      <c r="E2546" s="13" t="str">
        <f>UPPER(MahasiswaTE!G2546)</f>
        <v>D</v>
      </c>
      <c r="F2546" s="13" t="str">
        <f>UPPER(MahasiswaTE!I2546)</f>
        <v>MERUYA</v>
      </c>
      <c r="G2546" s="13" t="str">
        <f>UPPER(MahasiswaTE!E2546)</f>
        <v>D3</v>
      </c>
    </row>
    <row r="2547" spans="1:7" ht="15">
      <c r="A2547" s="13" t="str">
        <f>UPPER(MahasiswaTE!C2547)</f>
        <v>SUBANDI</v>
      </c>
      <c r="B2547" s="13" t="str">
        <f>MahasiswaTE!B2547</f>
        <v>41406110130    </v>
      </c>
      <c r="C2547" s="33">
        <f>MahasiswaTE!H2547</f>
        <v>2006</v>
      </c>
      <c r="D2547" s="13" t="str">
        <f>UPPER(MahasiswaTE!F2547)</f>
        <v>REGULER 2</v>
      </c>
      <c r="E2547" s="13" t="str">
        <f>UPPER(MahasiswaTE!G2547)</f>
        <v>L</v>
      </c>
      <c r="F2547" s="13" t="str">
        <f>UPPER(MahasiswaTE!I2547)</f>
        <v>MERUYA</v>
      </c>
      <c r="G2547" s="13" t="str">
        <f>UPPER(MahasiswaTE!E2547)</f>
        <v>D3</v>
      </c>
    </row>
    <row r="2548" spans="1:7" ht="15">
      <c r="A2548" s="13" t="str">
        <f>UPPER(MahasiswaTE!C2548)</f>
        <v>ACHMAD RASJIDI IMRAN</v>
      </c>
      <c r="B2548" s="13" t="str">
        <f>MahasiswaTE!B2548</f>
        <v>41406110131    </v>
      </c>
      <c r="C2548" s="33">
        <f>MahasiswaTE!H2548</f>
        <v>2006</v>
      </c>
      <c r="D2548" s="13" t="str">
        <f>UPPER(MahasiswaTE!F2548)</f>
        <v>REGULER 2</v>
      </c>
      <c r="E2548" s="13" t="str">
        <f>UPPER(MahasiswaTE!G2548)</f>
        <v>L</v>
      </c>
      <c r="F2548" s="13" t="str">
        <f>UPPER(MahasiswaTE!I2548)</f>
        <v>MERUYA</v>
      </c>
      <c r="G2548" s="13" t="str">
        <f>UPPER(MahasiswaTE!E2548)</f>
        <v>D3</v>
      </c>
    </row>
    <row r="2549" spans="1:7" ht="15">
      <c r="A2549" s="13" t="str">
        <f>UPPER(MahasiswaTE!C2549)</f>
        <v>HORASMAN MANIK</v>
      </c>
      <c r="B2549" s="13" t="str">
        <f>MahasiswaTE!B2549</f>
        <v>41406110132    </v>
      </c>
      <c r="C2549" s="33">
        <f>MahasiswaTE!H2549</f>
        <v>2006</v>
      </c>
      <c r="D2549" s="13" t="str">
        <f>UPPER(MahasiswaTE!F2549)</f>
        <v>REGULER 2</v>
      </c>
      <c r="E2549" s="13" t="str">
        <f>UPPER(MahasiswaTE!G2549)</f>
        <v>D</v>
      </c>
      <c r="F2549" s="13" t="str">
        <f>UPPER(MahasiswaTE!I2549)</f>
        <v>MERUYA</v>
      </c>
      <c r="G2549" s="13" t="str">
        <f>UPPER(MahasiswaTE!E2549)</f>
        <v>D3</v>
      </c>
    </row>
    <row r="2550" spans="1:7" ht="15">
      <c r="A2550" s="13" t="str">
        <f>UPPER(MahasiswaTE!C2550)</f>
        <v>ALWIS MARTIN EDWAR</v>
      </c>
      <c r="B2550" s="13" t="str">
        <f>MahasiswaTE!B2550</f>
        <v>41406110133    </v>
      </c>
      <c r="C2550" s="33">
        <f>MahasiswaTE!H2550</f>
        <v>2006</v>
      </c>
      <c r="D2550" s="13" t="str">
        <f>UPPER(MahasiswaTE!F2550)</f>
        <v>REGULER 2</v>
      </c>
      <c r="E2550" s="13" t="str">
        <f>UPPER(MahasiswaTE!G2550)</f>
        <v>L</v>
      </c>
      <c r="F2550" s="13" t="str">
        <f>UPPER(MahasiswaTE!I2550)</f>
        <v>MENTENG</v>
      </c>
      <c r="G2550" s="13" t="str">
        <f>UPPER(MahasiswaTE!E2550)</f>
        <v>D3</v>
      </c>
    </row>
    <row r="2551" spans="1:7" ht="15">
      <c r="A2551" s="13" t="str">
        <f>UPPER(MahasiswaTE!C2551)</f>
        <v>DAWUD ANWAR</v>
      </c>
      <c r="B2551" s="13" t="str">
        <f>MahasiswaTE!B2551</f>
        <v>41406110134    </v>
      </c>
      <c r="C2551" s="33">
        <f>MahasiswaTE!H2551</f>
        <v>2006</v>
      </c>
      <c r="D2551" s="13" t="str">
        <f>UPPER(MahasiswaTE!F2551)</f>
        <v>REGULER 2</v>
      </c>
      <c r="E2551" s="13" t="str">
        <f>UPPER(MahasiswaTE!G2551)</f>
        <v>D</v>
      </c>
      <c r="F2551" s="13" t="str">
        <f>UPPER(MahasiswaTE!I2551)</f>
        <v>MERUYA</v>
      </c>
      <c r="G2551" s="13" t="str">
        <f>UPPER(MahasiswaTE!E2551)</f>
        <v>SMU</v>
      </c>
    </row>
    <row r="2552" spans="1:7" ht="15">
      <c r="A2552" s="13" t="str">
        <f>UPPER(MahasiswaTE!C2552)</f>
        <v>REHAN SETIA BURHAN</v>
      </c>
      <c r="B2552" s="13" t="str">
        <f>MahasiswaTE!B2552</f>
        <v>41406110135    </v>
      </c>
      <c r="C2552" s="33">
        <f>MahasiswaTE!H2552</f>
        <v>2006</v>
      </c>
      <c r="D2552" s="13" t="str">
        <f>UPPER(MahasiswaTE!F2552)</f>
        <v>REGULER 2</v>
      </c>
      <c r="E2552" s="13" t="str">
        <f>UPPER(MahasiswaTE!G2552)</f>
        <v>D</v>
      </c>
      <c r="F2552" s="13" t="str">
        <f>UPPER(MahasiswaTE!I2552)</f>
        <v>MENTENG</v>
      </c>
      <c r="G2552" s="13" t="str">
        <f>UPPER(MahasiswaTE!E2552)</f>
        <v>D3</v>
      </c>
    </row>
    <row r="2553" spans="1:7" ht="15">
      <c r="A2553" s="13" t="str">
        <f>UPPER(MahasiswaTE!C2553)</f>
        <v>PRAYUDI RIZKI VIDIAN</v>
      </c>
      <c r="B2553" s="13" t="str">
        <f>MahasiswaTE!B2553</f>
        <v>41406110136    </v>
      </c>
      <c r="C2553" s="33">
        <f>MahasiswaTE!H2553</f>
        <v>2006</v>
      </c>
      <c r="D2553" s="13" t="str">
        <f>UPPER(MahasiswaTE!F2553)</f>
        <v>REGULER 2</v>
      </c>
      <c r="E2553" s="13" t="str">
        <f>UPPER(MahasiswaTE!G2553)</f>
        <v>L</v>
      </c>
      <c r="F2553" s="13" t="str">
        <f>UPPER(MahasiswaTE!I2553)</f>
        <v>MERUYA</v>
      </c>
      <c r="G2553" s="13" t="str">
        <f>UPPER(MahasiswaTE!E2553)</f>
        <v>D3</v>
      </c>
    </row>
    <row r="2554" spans="1:7" ht="15">
      <c r="A2554" s="13" t="str">
        <f>UPPER(MahasiswaTE!C2554)</f>
        <v>YUNUS SETIADI PRAJADIREDJA</v>
      </c>
      <c r="B2554" s="13" t="str">
        <f>MahasiswaTE!B2554</f>
        <v>41406110137    </v>
      </c>
      <c r="C2554" s="33">
        <f>MahasiswaTE!H2554</f>
        <v>2006</v>
      </c>
      <c r="D2554" s="13" t="str">
        <f>UPPER(MahasiswaTE!F2554)</f>
        <v>REGULER 2</v>
      </c>
      <c r="E2554" s="13" t="str">
        <f>UPPER(MahasiswaTE!G2554)</f>
        <v>L</v>
      </c>
      <c r="F2554" s="13" t="str">
        <f>UPPER(MahasiswaTE!I2554)</f>
        <v>MENTENG</v>
      </c>
      <c r="G2554" s="13" t="str">
        <f>UPPER(MahasiswaTE!E2554)</f>
        <v>D3</v>
      </c>
    </row>
    <row r="2555" spans="1:7" ht="15">
      <c r="A2555" s="13" t="str">
        <f>UPPER(MahasiswaTE!C2555)</f>
        <v>ADE KURNIAWAN</v>
      </c>
      <c r="B2555" s="13" t="str">
        <f>MahasiswaTE!B2555</f>
        <v>41406110138    </v>
      </c>
      <c r="C2555" s="33">
        <f>MahasiswaTE!H2555</f>
        <v>2006</v>
      </c>
      <c r="D2555" s="13" t="str">
        <f>UPPER(MahasiswaTE!F2555)</f>
        <v>REGULER 2</v>
      </c>
      <c r="E2555" s="13" t="str">
        <f>UPPER(MahasiswaTE!G2555)</f>
        <v>D</v>
      </c>
      <c r="F2555" s="13" t="str">
        <f>UPPER(MahasiswaTE!I2555)</f>
        <v>MERUYA</v>
      </c>
      <c r="G2555" s="13" t="str">
        <f>UPPER(MahasiswaTE!E2555)</f>
        <v>D3</v>
      </c>
    </row>
    <row r="2556" spans="1:7" ht="15">
      <c r="A2556" s="13" t="str">
        <f>UPPER(MahasiswaTE!C2556)</f>
        <v>SAMUELSON P.</v>
      </c>
      <c r="B2556" s="13" t="str">
        <f>MahasiswaTE!B2556</f>
        <v>41406110139    </v>
      </c>
      <c r="C2556" s="33">
        <f>MahasiswaTE!H2556</f>
        <v>2006</v>
      </c>
      <c r="D2556" s="13" t="str">
        <f>UPPER(MahasiswaTE!F2556)</f>
        <v>REGULER 2</v>
      </c>
      <c r="E2556" s="13" t="str">
        <f>UPPER(MahasiswaTE!G2556)</f>
        <v>L</v>
      </c>
      <c r="F2556" s="13" t="str">
        <f>UPPER(MahasiswaTE!I2556)</f>
        <v>MERUYA</v>
      </c>
      <c r="G2556" s="13" t="str">
        <f>UPPER(MahasiswaTE!E2556)</f>
        <v>PINDAHAN</v>
      </c>
    </row>
    <row r="2557" spans="1:7" ht="15">
      <c r="A2557" s="13" t="str">
        <f>UPPER(MahasiswaTE!C2557)</f>
        <v>AGUS SALIM SIREGAR</v>
      </c>
      <c r="B2557" s="13" t="str">
        <f>MahasiswaTE!B2557</f>
        <v>41406110140    </v>
      </c>
      <c r="C2557" s="33">
        <f>MahasiswaTE!H2557</f>
        <v>2006</v>
      </c>
      <c r="D2557" s="13" t="str">
        <f>UPPER(MahasiswaTE!F2557)</f>
        <v>REGULER 2</v>
      </c>
      <c r="E2557" s="13" t="str">
        <f>UPPER(MahasiswaTE!G2557)</f>
        <v>D</v>
      </c>
      <c r="F2557" s="13" t="str">
        <f>UPPER(MahasiswaTE!I2557)</f>
        <v>MERUYA</v>
      </c>
      <c r="G2557" s="13" t="str">
        <f>UPPER(MahasiswaTE!E2557)</f>
        <v>D3</v>
      </c>
    </row>
    <row r="2558" spans="1:7" ht="15">
      <c r="A2558" s="13" t="str">
        <f>UPPER(MahasiswaTE!C2558)</f>
        <v>WATONO</v>
      </c>
      <c r="B2558" s="13" t="str">
        <f>MahasiswaTE!B2558</f>
        <v>41406110141    </v>
      </c>
      <c r="C2558" s="33">
        <f>MahasiswaTE!H2558</f>
        <v>2006</v>
      </c>
      <c r="D2558" s="13" t="str">
        <f>UPPER(MahasiswaTE!F2558)</f>
        <v>REGULER 2</v>
      </c>
      <c r="E2558" s="13" t="str">
        <f>UPPER(MahasiswaTE!G2558)</f>
        <v>L</v>
      </c>
      <c r="F2558" s="13" t="str">
        <f>UPPER(MahasiswaTE!I2558)</f>
        <v>MERUYA</v>
      </c>
      <c r="G2558" s="13" t="str">
        <f>UPPER(MahasiswaTE!E2558)</f>
        <v>SMU</v>
      </c>
    </row>
    <row r="2559" spans="1:7" ht="15">
      <c r="A2559" s="13" t="str">
        <f>UPPER(MahasiswaTE!C2559)</f>
        <v>BAMBANG MINARGO</v>
      </c>
      <c r="B2559" s="13" t="str">
        <f>MahasiswaTE!B2559</f>
        <v>41406110142    </v>
      </c>
      <c r="C2559" s="33">
        <f>MahasiswaTE!H2559</f>
        <v>2006</v>
      </c>
      <c r="D2559" s="13" t="str">
        <f>UPPER(MahasiswaTE!F2559)</f>
        <v>REGULER 2</v>
      </c>
      <c r="E2559" s="13" t="str">
        <f>UPPER(MahasiswaTE!G2559)</f>
        <v>D</v>
      </c>
      <c r="F2559" s="13" t="str">
        <f>UPPER(MahasiswaTE!I2559)</f>
        <v>MENTENG</v>
      </c>
      <c r="G2559" s="13" t="str">
        <f>UPPER(MahasiswaTE!E2559)</f>
        <v>D3</v>
      </c>
    </row>
    <row r="2560" spans="1:7" ht="15">
      <c r="A2560" s="13" t="str">
        <f>UPPER(MahasiswaTE!C2560)</f>
        <v>FANNY REFAEL SIBUEA</v>
      </c>
      <c r="B2560" s="13" t="str">
        <f>MahasiswaTE!B2560</f>
        <v>41406110143    </v>
      </c>
      <c r="C2560" s="33">
        <f>MahasiswaTE!H2560</f>
        <v>2006</v>
      </c>
      <c r="D2560" s="13" t="str">
        <f>UPPER(MahasiswaTE!F2560)</f>
        <v>REGULER 2</v>
      </c>
      <c r="E2560" s="13" t="str">
        <f>UPPER(MahasiswaTE!G2560)</f>
        <v>D</v>
      </c>
      <c r="F2560" s="13" t="str">
        <f>UPPER(MahasiswaTE!I2560)</f>
        <v>MENTENG</v>
      </c>
      <c r="G2560" s="13" t="str">
        <f>UPPER(MahasiswaTE!E2560)</f>
        <v>D3</v>
      </c>
    </row>
    <row r="2561" spans="1:7" ht="15">
      <c r="A2561" s="13" t="str">
        <f>UPPER(MahasiswaTE!C2561)</f>
        <v>KARTIKA SARI ELLA MUSTIKA</v>
      </c>
      <c r="B2561" s="13" t="str">
        <f>MahasiswaTE!B2561</f>
        <v>41406110144    </v>
      </c>
      <c r="C2561" s="33">
        <f>MahasiswaTE!H2561</f>
        <v>2006</v>
      </c>
      <c r="D2561" s="13" t="str">
        <f>UPPER(MahasiswaTE!F2561)</f>
        <v>REGULER 2</v>
      </c>
      <c r="E2561" s="13" t="str">
        <f>UPPER(MahasiswaTE!G2561)</f>
        <v>D</v>
      </c>
      <c r="F2561" s="13" t="str">
        <f>UPPER(MahasiswaTE!I2561)</f>
        <v>MENTENG</v>
      </c>
      <c r="G2561" s="13" t="str">
        <f>UPPER(MahasiswaTE!E2561)</f>
        <v>D3</v>
      </c>
    </row>
    <row r="2562" spans="1:7" ht="15">
      <c r="A2562" s="13" t="str">
        <f>UPPER(MahasiswaTE!C2562)</f>
        <v>IRWAN</v>
      </c>
      <c r="B2562" s="13" t="str">
        <f>MahasiswaTE!B2562</f>
        <v>41406110145    </v>
      </c>
      <c r="C2562" s="33">
        <f>MahasiswaTE!H2562</f>
        <v>2006</v>
      </c>
      <c r="D2562" s="13" t="str">
        <f>UPPER(MahasiswaTE!F2562)</f>
        <v>REGULER 2</v>
      </c>
      <c r="E2562" s="13" t="str">
        <f>UPPER(MahasiswaTE!G2562)</f>
        <v>D</v>
      </c>
      <c r="F2562" s="13" t="str">
        <f>UPPER(MahasiswaTE!I2562)</f>
        <v>MENTENG</v>
      </c>
      <c r="G2562" s="13" t="str">
        <f>UPPER(MahasiswaTE!E2562)</f>
        <v>D3</v>
      </c>
    </row>
    <row r="2563" spans="1:7" ht="15">
      <c r="A2563" s="13" t="str">
        <f>UPPER(MahasiswaTE!C2563)</f>
        <v>YULI ARDIANTO</v>
      </c>
      <c r="B2563" s="13" t="str">
        <f>MahasiswaTE!B2563</f>
        <v>41406120001    </v>
      </c>
      <c r="C2563" s="33">
        <f>MahasiswaTE!H2563</f>
        <v>2006</v>
      </c>
      <c r="D2563" s="13" t="str">
        <f>UPPER(MahasiswaTE!F2563)</f>
        <v>REGULER 2</v>
      </c>
      <c r="E2563" s="13" t="str">
        <f>UPPER(MahasiswaTE!G2563)</f>
        <v>L</v>
      </c>
      <c r="F2563" s="13" t="str">
        <f>UPPER(MahasiswaTE!I2563)</f>
        <v>MERUYA</v>
      </c>
      <c r="G2563" s="13" t="str">
        <f>UPPER(MahasiswaTE!E2563)</f>
        <v>D3</v>
      </c>
    </row>
    <row r="2564" spans="1:7" ht="15">
      <c r="A2564" s="13" t="str">
        <f>UPPER(MahasiswaTE!C2564)</f>
        <v>AGUSTINUS PRAMANA</v>
      </c>
      <c r="B2564" s="13" t="str">
        <f>MahasiswaTE!B2564</f>
        <v>41406120002    </v>
      </c>
      <c r="C2564" s="33">
        <f>MahasiswaTE!H2564</f>
        <v>2006</v>
      </c>
      <c r="D2564" s="13" t="str">
        <f>UPPER(MahasiswaTE!F2564)</f>
        <v>REGULER 2</v>
      </c>
      <c r="E2564" s="13" t="str">
        <f>UPPER(MahasiswaTE!G2564)</f>
        <v>D</v>
      </c>
      <c r="F2564" s="13" t="str">
        <f>UPPER(MahasiswaTE!I2564)</f>
        <v>MERUYA</v>
      </c>
      <c r="G2564" s="13" t="str">
        <f>UPPER(MahasiswaTE!E2564)</f>
        <v>D3</v>
      </c>
    </row>
    <row r="2565" spans="1:7" ht="15">
      <c r="A2565" s="13" t="str">
        <f>UPPER(MahasiswaTE!C2565)</f>
        <v>FERINA CENDRAKASIH NASUTION</v>
      </c>
      <c r="B2565" s="13" t="str">
        <f>MahasiswaTE!B2565</f>
        <v>41406120003    </v>
      </c>
      <c r="C2565" s="33">
        <f>MahasiswaTE!H2565</f>
        <v>2006</v>
      </c>
      <c r="D2565" s="13" t="str">
        <f>UPPER(MahasiswaTE!F2565)</f>
        <v>REGULER 2</v>
      </c>
      <c r="E2565" s="13" t="str">
        <f>UPPER(MahasiswaTE!G2565)</f>
        <v>L</v>
      </c>
      <c r="F2565" s="13" t="str">
        <f>UPPER(MahasiswaTE!I2565)</f>
        <v>MENTENG</v>
      </c>
      <c r="G2565" s="13" t="str">
        <f>UPPER(MahasiswaTE!E2565)</f>
        <v>D3</v>
      </c>
    </row>
    <row r="2566" spans="1:7" ht="15">
      <c r="A2566" s="13" t="str">
        <f>UPPER(MahasiswaTE!C2566)</f>
        <v>EKO KUNCORO ADIYANTO</v>
      </c>
      <c r="B2566" s="13" t="str">
        <f>MahasiswaTE!B2566</f>
        <v>41406120004    </v>
      </c>
      <c r="C2566" s="33">
        <f>MahasiswaTE!H2566</f>
        <v>2006</v>
      </c>
      <c r="D2566" s="13" t="str">
        <f>UPPER(MahasiswaTE!F2566)</f>
        <v>REGULER 2</v>
      </c>
      <c r="E2566" s="13" t="str">
        <f>UPPER(MahasiswaTE!G2566)</f>
        <v>L</v>
      </c>
      <c r="F2566" s="13" t="str">
        <f>UPPER(MahasiswaTE!I2566)</f>
        <v>MERUYA</v>
      </c>
      <c r="G2566" s="13" t="str">
        <f>UPPER(MahasiswaTE!E2566)</f>
        <v>D3</v>
      </c>
    </row>
    <row r="2567" spans="1:7" ht="15">
      <c r="A2567" s="13" t="str">
        <f>UPPER(MahasiswaTE!C2567)</f>
        <v>WAHYUDIN</v>
      </c>
      <c r="B2567" s="13" t="str">
        <f>MahasiswaTE!B2567</f>
        <v>41406120005    </v>
      </c>
      <c r="C2567" s="33">
        <f>MahasiswaTE!H2567</f>
        <v>2006</v>
      </c>
      <c r="D2567" s="13" t="str">
        <f>UPPER(MahasiswaTE!F2567)</f>
        <v>REGULER 2</v>
      </c>
      <c r="E2567" s="13" t="str">
        <f>UPPER(MahasiswaTE!G2567)</f>
        <v>L</v>
      </c>
      <c r="F2567" s="13" t="str">
        <f>UPPER(MahasiswaTE!I2567)</f>
        <v>MERUYA</v>
      </c>
      <c r="G2567" s="13" t="str">
        <f>UPPER(MahasiswaTE!E2567)</f>
        <v>SMU</v>
      </c>
    </row>
    <row r="2568" spans="1:7" ht="15">
      <c r="A2568" s="13" t="str">
        <f>UPPER(MahasiswaTE!C2568)</f>
        <v>PURWANTORO</v>
      </c>
      <c r="B2568" s="13" t="str">
        <f>MahasiswaTE!B2568</f>
        <v>41406120006    </v>
      </c>
      <c r="C2568" s="33">
        <f>MahasiswaTE!H2568</f>
        <v>2006</v>
      </c>
      <c r="D2568" s="13" t="str">
        <f>UPPER(MahasiswaTE!F2568)</f>
        <v>REGULER 2</v>
      </c>
      <c r="E2568" s="13" t="str">
        <f>UPPER(MahasiswaTE!G2568)</f>
        <v>D</v>
      </c>
      <c r="F2568" s="13" t="str">
        <f>UPPER(MahasiswaTE!I2568)</f>
        <v>MERUYA</v>
      </c>
      <c r="G2568" s="13" t="str">
        <f>UPPER(MahasiswaTE!E2568)</f>
        <v>D3</v>
      </c>
    </row>
    <row r="2569" spans="1:7" ht="15">
      <c r="A2569" s="13" t="str">
        <f>UPPER(MahasiswaTE!C2569)</f>
        <v>FALUTFI</v>
      </c>
      <c r="B2569" s="13" t="str">
        <f>MahasiswaTE!B2569</f>
        <v>41406120007    </v>
      </c>
      <c r="C2569" s="33">
        <f>MahasiswaTE!H2569</f>
        <v>2006</v>
      </c>
      <c r="D2569" s="13" t="str">
        <f>UPPER(MahasiswaTE!F2569)</f>
        <v>REGULER 2</v>
      </c>
      <c r="E2569" s="13" t="str">
        <f>UPPER(MahasiswaTE!G2569)</f>
        <v>D</v>
      </c>
      <c r="F2569" s="13" t="str">
        <f>UPPER(MahasiswaTE!I2569)</f>
        <v>MERUYA</v>
      </c>
      <c r="G2569" s="13" t="str">
        <f>UPPER(MahasiswaTE!E2569)</f>
        <v>SMU</v>
      </c>
    </row>
    <row r="2570" spans="1:7" ht="15">
      <c r="A2570" s="13" t="str">
        <f>UPPER(MahasiswaTE!C2570)</f>
        <v>HERU NUGROHO</v>
      </c>
      <c r="B2570" s="13" t="str">
        <f>MahasiswaTE!B2570</f>
        <v>41406120008    </v>
      </c>
      <c r="C2570" s="33">
        <f>MahasiswaTE!H2570</f>
        <v>2006</v>
      </c>
      <c r="D2570" s="13" t="str">
        <f>UPPER(MahasiswaTE!F2570)</f>
        <v>REGULER 2</v>
      </c>
      <c r="E2570" s="13" t="str">
        <f>UPPER(MahasiswaTE!G2570)</f>
        <v>L</v>
      </c>
      <c r="F2570" s="13" t="str">
        <f>UPPER(MahasiswaTE!I2570)</f>
        <v>MERUYA</v>
      </c>
      <c r="G2570" s="13" t="str">
        <f>UPPER(MahasiswaTE!E2570)</f>
        <v>SMU</v>
      </c>
    </row>
    <row r="2571" spans="1:7" ht="15">
      <c r="A2571" s="13" t="str">
        <f>UPPER(MahasiswaTE!C2571)</f>
        <v>KARDIMAN</v>
      </c>
      <c r="B2571" s="13" t="str">
        <f>MahasiswaTE!B2571</f>
        <v>41406120009    </v>
      </c>
      <c r="C2571" s="33">
        <f>MahasiswaTE!H2571</f>
        <v>2006</v>
      </c>
      <c r="D2571" s="13" t="str">
        <f>UPPER(MahasiswaTE!F2571)</f>
        <v>REGULER 2</v>
      </c>
      <c r="E2571" s="13" t="str">
        <f>UPPER(MahasiswaTE!G2571)</f>
        <v>D</v>
      </c>
      <c r="F2571" s="13" t="str">
        <f>UPPER(MahasiswaTE!I2571)</f>
        <v>MERUYA</v>
      </c>
      <c r="G2571" s="13" t="str">
        <f>UPPER(MahasiswaTE!E2571)</f>
        <v>D3</v>
      </c>
    </row>
    <row r="2572" spans="1:7" ht="15">
      <c r="A2572" s="13" t="str">
        <f>UPPER(MahasiswaTE!C2572)</f>
        <v>TEGUH PRANOTO KURNIAWAN</v>
      </c>
      <c r="B2572" s="13" t="str">
        <f>MahasiswaTE!B2572</f>
        <v>41406120010    </v>
      </c>
      <c r="C2572" s="33">
        <f>MahasiswaTE!H2572</f>
        <v>2006</v>
      </c>
      <c r="D2572" s="13" t="str">
        <f>UPPER(MahasiswaTE!F2572)</f>
        <v>REGULER 2</v>
      </c>
      <c r="E2572" s="13" t="str">
        <f>UPPER(MahasiswaTE!G2572)</f>
        <v>D</v>
      </c>
      <c r="F2572" s="13" t="str">
        <f>UPPER(MahasiswaTE!I2572)</f>
        <v>MERUYA</v>
      </c>
      <c r="G2572" s="13" t="str">
        <f>UPPER(MahasiswaTE!E2572)</f>
        <v>D3</v>
      </c>
    </row>
    <row r="2573" spans="1:7" ht="15">
      <c r="A2573" s="13" t="str">
        <f>UPPER(MahasiswaTE!C2573)</f>
        <v>CASGIYANTO</v>
      </c>
      <c r="B2573" s="13" t="str">
        <f>MahasiswaTE!B2573</f>
        <v>41406120011    </v>
      </c>
      <c r="C2573" s="33">
        <f>MahasiswaTE!H2573</f>
        <v>2006</v>
      </c>
      <c r="D2573" s="13" t="str">
        <f>UPPER(MahasiswaTE!F2573)</f>
        <v>REGULER 2</v>
      </c>
      <c r="E2573" s="13" t="str">
        <f>UPPER(MahasiswaTE!G2573)</f>
        <v>D</v>
      </c>
      <c r="F2573" s="13" t="str">
        <f>UPPER(MahasiswaTE!I2573)</f>
        <v>MENTENG</v>
      </c>
      <c r="G2573" s="13" t="str">
        <f>UPPER(MahasiswaTE!E2573)</f>
        <v>D3</v>
      </c>
    </row>
    <row r="2574" spans="1:7" ht="15">
      <c r="A2574" s="13" t="str">
        <f>UPPER(MahasiswaTE!C2574)</f>
        <v>ASRI MUMPUNI</v>
      </c>
      <c r="B2574" s="13" t="str">
        <f>MahasiswaTE!B2574</f>
        <v>41406120012    </v>
      </c>
      <c r="C2574" s="33">
        <f>MahasiswaTE!H2574</f>
        <v>2006</v>
      </c>
      <c r="D2574" s="13" t="str">
        <f>UPPER(MahasiswaTE!F2574)</f>
        <v>REGULER 2</v>
      </c>
      <c r="E2574" s="13" t="str">
        <f>UPPER(MahasiswaTE!G2574)</f>
        <v>D</v>
      </c>
      <c r="F2574" s="13" t="str">
        <f>UPPER(MahasiswaTE!I2574)</f>
        <v>MENTENG</v>
      </c>
      <c r="G2574" s="13" t="str">
        <f>UPPER(MahasiswaTE!E2574)</f>
        <v>D3</v>
      </c>
    </row>
    <row r="2575" spans="1:7" ht="15">
      <c r="A2575" s="13" t="str">
        <f>UPPER(MahasiswaTE!C2575)</f>
        <v>HENDI NOVIANTO</v>
      </c>
      <c r="B2575" s="13" t="str">
        <f>MahasiswaTE!B2575</f>
        <v>41406120013    </v>
      </c>
      <c r="C2575" s="33">
        <f>MahasiswaTE!H2575</f>
        <v>2006</v>
      </c>
      <c r="D2575" s="13" t="str">
        <f>UPPER(MahasiswaTE!F2575)</f>
        <v>REGULER 2</v>
      </c>
      <c r="E2575" s="13" t="str">
        <f>UPPER(MahasiswaTE!G2575)</f>
        <v>D</v>
      </c>
      <c r="F2575" s="13" t="str">
        <f>UPPER(MahasiswaTE!I2575)</f>
        <v>MENTENG</v>
      </c>
      <c r="G2575" s="13" t="str">
        <f>UPPER(MahasiswaTE!E2575)</f>
        <v>D3</v>
      </c>
    </row>
    <row r="2576" spans="1:7" ht="15">
      <c r="A2576" s="13" t="str">
        <f>UPPER(MahasiswaTE!C2576)</f>
        <v>YUNUS HARMOKO</v>
      </c>
      <c r="B2576" s="13" t="str">
        <f>MahasiswaTE!B2576</f>
        <v>41406120014    </v>
      </c>
      <c r="C2576" s="33">
        <f>MahasiswaTE!H2576</f>
        <v>2006</v>
      </c>
      <c r="D2576" s="13" t="str">
        <f>UPPER(MahasiswaTE!F2576)</f>
        <v>REGULER 2</v>
      </c>
      <c r="E2576" s="13" t="str">
        <f>UPPER(MahasiswaTE!G2576)</f>
        <v>D</v>
      </c>
      <c r="F2576" s="13" t="str">
        <f>UPPER(MahasiswaTE!I2576)</f>
        <v>MERUYA</v>
      </c>
      <c r="G2576" s="13" t="str">
        <f>UPPER(MahasiswaTE!E2576)</f>
        <v>SMU</v>
      </c>
    </row>
    <row r="2577" spans="1:7" ht="15">
      <c r="A2577" s="13" t="str">
        <f>UPPER(MahasiswaTE!C2577)</f>
        <v>RAHADIYAH NIKEN DAMARJATI</v>
      </c>
      <c r="B2577" s="13" t="str">
        <f>MahasiswaTE!B2577</f>
        <v>41406120015    </v>
      </c>
      <c r="C2577" s="33">
        <f>MahasiswaTE!H2577</f>
        <v>2006</v>
      </c>
      <c r="D2577" s="13" t="str">
        <f>UPPER(MahasiswaTE!F2577)</f>
        <v>REGULER 2</v>
      </c>
      <c r="E2577" s="13" t="str">
        <f>UPPER(MahasiswaTE!G2577)</f>
        <v>D</v>
      </c>
      <c r="F2577" s="13" t="str">
        <f>UPPER(MahasiswaTE!I2577)</f>
        <v>MENTENG</v>
      </c>
      <c r="G2577" s="13" t="str">
        <f>UPPER(MahasiswaTE!E2577)</f>
        <v>D3</v>
      </c>
    </row>
    <row r="2578" spans="1:7" ht="15">
      <c r="A2578" s="13" t="str">
        <f>UPPER(MahasiswaTE!C2578)</f>
        <v>MUH JUFRI ARIF</v>
      </c>
      <c r="B2578" s="13" t="str">
        <f>MahasiswaTE!B2578</f>
        <v>41406120016    </v>
      </c>
      <c r="C2578" s="33">
        <f>MahasiswaTE!H2578</f>
        <v>2006</v>
      </c>
      <c r="D2578" s="13" t="str">
        <f>UPPER(MahasiswaTE!F2578)</f>
        <v>REGULER 2</v>
      </c>
      <c r="E2578" s="13" t="str">
        <f>UPPER(MahasiswaTE!G2578)</f>
        <v>D</v>
      </c>
      <c r="F2578" s="13" t="str">
        <f>UPPER(MahasiswaTE!I2578)</f>
        <v>MERUYA</v>
      </c>
      <c r="G2578" s="13" t="str">
        <f>UPPER(MahasiswaTE!E2578)</f>
        <v>SMU</v>
      </c>
    </row>
    <row r="2579" spans="1:7" ht="15">
      <c r="A2579" s="13" t="str">
        <f>UPPER(MahasiswaTE!C2579)</f>
        <v>FAIZAL</v>
      </c>
      <c r="B2579" s="13" t="str">
        <f>MahasiswaTE!B2579</f>
        <v>41406120017    </v>
      </c>
      <c r="C2579" s="33">
        <f>MahasiswaTE!H2579</f>
        <v>2006</v>
      </c>
      <c r="D2579" s="13" t="str">
        <f>UPPER(MahasiswaTE!F2579)</f>
        <v>REGULER 2</v>
      </c>
      <c r="E2579" s="13" t="str">
        <f>UPPER(MahasiswaTE!G2579)</f>
        <v>L</v>
      </c>
      <c r="F2579" s="13" t="str">
        <f>UPPER(MahasiswaTE!I2579)</f>
        <v>MERUYA</v>
      </c>
      <c r="G2579" s="13" t="str">
        <f>UPPER(MahasiswaTE!E2579)</f>
        <v>D3</v>
      </c>
    </row>
    <row r="2580" spans="1:7" ht="15">
      <c r="A2580" s="13" t="str">
        <f>UPPER(MahasiswaTE!C2580)</f>
        <v>DAVID ARYANTO</v>
      </c>
      <c r="B2580" s="13" t="str">
        <f>MahasiswaTE!B2580</f>
        <v>41406120018    </v>
      </c>
      <c r="C2580" s="33">
        <f>MahasiswaTE!H2580</f>
        <v>2006</v>
      </c>
      <c r="D2580" s="13" t="str">
        <f>UPPER(MahasiswaTE!F2580)</f>
        <v>REGULER 2</v>
      </c>
      <c r="E2580" s="13" t="str">
        <f>UPPER(MahasiswaTE!G2580)</f>
        <v>L</v>
      </c>
      <c r="F2580" s="13" t="str">
        <f>UPPER(MahasiswaTE!I2580)</f>
        <v>MERUYA</v>
      </c>
      <c r="G2580" s="13" t="str">
        <f>UPPER(MahasiswaTE!E2580)</f>
        <v>SMU</v>
      </c>
    </row>
    <row r="2581" spans="1:7" ht="15">
      <c r="A2581" s="13" t="str">
        <f>UPPER(MahasiswaTE!C2581)</f>
        <v>FAJAR HARRY AJI</v>
      </c>
      <c r="B2581" s="13" t="str">
        <f>MahasiswaTE!B2581</f>
        <v>41406120019    </v>
      </c>
      <c r="C2581" s="33">
        <f>MahasiswaTE!H2581</f>
        <v>2006</v>
      </c>
      <c r="D2581" s="13" t="str">
        <f>UPPER(MahasiswaTE!F2581)</f>
        <v>REGULER 2</v>
      </c>
      <c r="E2581" s="13" t="str">
        <f>UPPER(MahasiswaTE!G2581)</f>
        <v>D</v>
      </c>
      <c r="F2581" s="13" t="str">
        <f>UPPER(MahasiswaTE!I2581)</f>
        <v>MERUYA</v>
      </c>
      <c r="G2581" s="13" t="str">
        <f>UPPER(MahasiswaTE!E2581)</f>
        <v>D3</v>
      </c>
    </row>
    <row r="2582" spans="1:7" ht="15">
      <c r="A2582" s="13" t="str">
        <f>UPPER(MahasiswaTE!C2582)</f>
        <v>SOFYAN INDRA PERMADI</v>
      </c>
      <c r="B2582" s="13" t="str">
        <f>MahasiswaTE!B2582</f>
        <v>41406120020    </v>
      </c>
      <c r="C2582" s="33">
        <f>MahasiswaTE!H2582</f>
        <v>2006</v>
      </c>
      <c r="D2582" s="13" t="str">
        <f>UPPER(MahasiswaTE!F2582)</f>
        <v>REGULER 2</v>
      </c>
      <c r="E2582" s="13" t="str">
        <f>UPPER(MahasiswaTE!G2582)</f>
        <v>D</v>
      </c>
      <c r="F2582" s="13" t="str">
        <f>UPPER(MahasiswaTE!I2582)</f>
        <v>MERUYA</v>
      </c>
      <c r="G2582" s="13" t="str">
        <f>UPPER(MahasiswaTE!E2582)</f>
        <v>D3</v>
      </c>
    </row>
    <row r="2583" spans="1:7" ht="15">
      <c r="A2583" s="13" t="str">
        <f>UPPER(MahasiswaTE!C2583)</f>
        <v>ABDULLAH SUNGKAR</v>
      </c>
      <c r="B2583" s="13" t="str">
        <f>MahasiswaTE!B2583</f>
        <v>41406120021    </v>
      </c>
      <c r="C2583" s="33">
        <f>MahasiswaTE!H2583</f>
        <v>2006</v>
      </c>
      <c r="D2583" s="13" t="str">
        <f>UPPER(MahasiswaTE!F2583)</f>
        <v>REGULER 2</v>
      </c>
      <c r="E2583" s="13" t="str">
        <f>UPPER(MahasiswaTE!G2583)</f>
        <v>D</v>
      </c>
      <c r="F2583" s="13" t="str">
        <f>UPPER(MahasiswaTE!I2583)</f>
        <v>MERUYA</v>
      </c>
      <c r="G2583" s="13" t="str">
        <f>UPPER(MahasiswaTE!E2583)</f>
        <v>SMU</v>
      </c>
    </row>
    <row r="2584" spans="1:7" ht="15">
      <c r="A2584" s="13" t="str">
        <f>UPPER(MahasiswaTE!C2584)</f>
        <v>SENO RENDY NAHOR</v>
      </c>
      <c r="B2584" s="13" t="str">
        <f>MahasiswaTE!B2584</f>
        <v>41406120022    </v>
      </c>
      <c r="C2584" s="33">
        <f>MahasiswaTE!H2584</f>
        <v>2006</v>
      </c>
      <c r="D2584" s="13" t="str">
        <f>UPPER(MahasiswaTE!F2584)</f>
        <v>REGULER 2</v>
      </c>
      <c r="E2584" s="13" t="str">
        <f>UPPER(MahasiswaTE!G2584)</f>
        <v>D</v>
      </c>
      <c r="F2584" s="13" t="str">
        <f>UPPER(MahasiswaTE!I2584)</f>
        <v>MERUYA</v>
      </c>
      <c r="G2584" s="13" t="str">
        <f>UPPER(MahasiswaTE!E2584)</f>
        <v>SMU</v>
      </c>
    </row>
    <row r="2585" spans="1:7" ht="15">
      <c r="A2585" s="13" t="str">
        <f>UPPER(MahasiswaTE!C2585)</f>
        <v>AGUS HARIYANTO</v>
      </c>
      <c r="B2585" s="13" t="str">
        <f>MahasiswaTE!B2585</f>
        <v>41406120023    </v>
      </c>
      <c r="C2585" s="33">
        <f>MahasiswaTE!H2585</f>
        <v>2006</v>
      </c>
      <c r="D2585" s="13" t="str">
        <f>UPPER(MahasiswaTE!F2585)</f>
        <v>REGULER 2</v>
      </c>
      <c r="E2585" s="13" t="str">
        <f>UPPER(MahasiswaTE!G2585)</f>
        <v>D</v>
      </c>
      <c r="F2585" s="13" t="str">
        <f>UPPER(MahasiswaTE!I2585)</f>
        <v>MENTENG</v>
      </c>
      <c r="G2585" s="13" t="str">
        <f>UPPER(MahasiswaTE!E2585)</f>
        <v>D3</v>
      </c>
    </row>
    <row r="2586" spans="1:7" ht="15">
      <c r="A2586" s="13" t="str">
        <f>UPPER(MahasiswaTE!C2586)</f>
        <v>SUGIHARTO</v>
      </c>
      <c r="B2586" s="13" t="str">
        <f>MahasiswaTE!B2586</f>
        <v>41406120024    </v>
      </c>
      <c r="C2586" s="33">
        <f>MahasiswaTE!H2586</f>
        <v>2006</v>
      </c>
      <c r="D2586" s="13" t="str">
        <f>UPPER(MahasiswaTE!F2586)</f>
        <v>REGULER 2</v>
      </c>
      <c r="E2586" s="13" t="str">
        <f>UPPER(MahasiswaTE!G2586)</f>
        <v>L</v>
      </c>
      <c r="F2586" s="13" t="str">
        <f>UPPER(MahasiswaTE!I2586)</f>
        <v>MENTENG</v>
      </c>
      <c r="G2586" s="13" t="str">
        <f>UPPER(MahasiswaTE!E2586)</f>
        <v>D3</v>
      </c>
    </row>
    <row r="2587" spans="1:7" ht="15">
      <c r="A2587" s="13" t="str">
        <f>UPPER(MahasiswaTE!C2587)</f>
        <v>BAHTIAR AL FIKRI</v>
      </c>
      <c r="B2587" s="13" t="str">
        <f>MahasiswaTE!B2587</f>
        <v>41406120025    </v>
      </c>
      <c r="C2587" s="33">
        <f>MahasiswaTE!H2587</f>
        <v>2006</v>
      </c>
      <c r="D2587" s="13" t="str">
        <f>UPPER(MahasiswaTE!F2587)</f>
        <v>REGULER 2</v>
      </c>
      <c r="E2587" s="13" t="str">
        <f>UPPER(MahasiswaTE!G2587)</f>
        <v>L</v>
      </c>
      <c r="F2587" s="13" t="str">
        <f>UPPER(MahasiswaTE!I2587)</f>
        <v>MENTENG</v>
      </c>
      <c r="G2587" s="13" t="str">
        <f>UPPER(MahasiswaTE!E2587)</f>
        <v>D3</v>
      </c>
    </row>
    <row r="2588" spans="1:7" ht="15">
      <c r="A2588" s="13" t="str">
        <f>UPPER(MahasiswaTE!C2588)</f>
        <v>WASHADI</v>
      </c>
      <c r="B2588" s="13" t="str">
        <f>MahasiswaTE!B2588</f>
        <v>41406120026    </v>
      </c>
      <c r="C2588" s="33">
        <f>MahasiswaTE!H2588</f>
        <v>2006</v>
      </c>
      <c r="D2588" s="13" t="str">
        <f>UPPER(MahasiswaTE!F2588)</f>
        <v>REGULER 2</v>
      </c>
      <c r="E2588" s="13" t="str">
        <f>UPPER(MahasiswaTE!G2588)</f>
        <v>L</v>
      </c>
      <c r="F2588" s="13" t="str">
        <f>UPPER(MahasiswaTE!I2588)</f>
        <v>MERUYA</v>
      </c>
      <c r="G2588" s="13" t="str">
        <f>UPPER(MahasiswaTE!E2588)</f>
        <v>SMU</v>
      </c>
    </row>
    <row r="2589" spans="1:7" ht="15">
      <c r="A2589" s="13" t="str">
        <f>UPPER(MahasiswaTE!C2589)</f>
        <v>SETIATMOKO</v>
      </c>
      <c r="B2589" s="13" t="str">
        <f>MahasiswaTE!B2589</f>
        <v>41406120027    </v>
      </c>
      <c r="C2589" s="33">
        <f>MahasiswaTE!H2589</f>
        <v>2006</v>
      </c>
      <c r="D2589" s="13" t="str">
        <f>UPPER(MahasiswaTE!F2589)</f>
        <v>REGULER 2</v>
      </c>
      <c r="E2589" s="13" t="str">
        <f>UPPER(MahasiswaTE!G2589)</f>
        <v>D</v>
      </c>
      <c r="F2589" s="13" t="str">
        <f>UPPER(MahasiswaTE!I2589)</f>
        <v>DEPOK</v>
      </c>
      <c r="G2589" s="13" t="str">
        <f>UPPER(MahasiswaTE!E2589)</f>
        <v>D3</v>
      </c>
    </row>
    <row r="2590" spans="1:7" ht="15">
      <c r="A2590" s="13" t="str">
        <f>UPPER(MahasiswaTE!C2590)</f>
        <v>EKA AGUS FAJAR PURNAMA</v>
      </c>
      <c r="B2590" s="13" t="str">
        <f>MahasiswaTE!B2590</f>
        <v>41406120028    </v>
      </c>
      <c r="C2590" s="33">
        <f>MahasiswaTE!H2590</f>
        <v>2006</v>
      </c>
      <c r="D2590" s="13" t="str">
        <f>UPPER(MahasiswaTE!F2590)</f>
        <v>REGULER 2</v>
      </c>
      <c r="E2590" s="13" t="str">
        <f>UPPER(MahasiswaTE!G2590)</f>
        <v>D</v>
      </c>
      <c r="F2590" s="13" t="str">
        <f>UPPER(MahasiswaTE!I2590)</f>
        <v>MERUYA</v>
      </c>
      <c r="G2590" s="13" t="str">
        <f>UPPER(MahasiswaTE!E2590)</f>
        <v>D3</v>
      </c>
    </row>
    <row r="2591" spans="1:7" ht="15">
      <c r="A2591" s="13" t="str">
        <f>UPPER(MahasiswaTE!C2591)</f>
        <v>MUHAMMAD YUSUF RAHARJO</v>
      </c>
      <c r="B2591" s="13" t="str">
        <f>MahasiswaTE!B2591</f>
        <v>41406120029    </v>
      </c>
      <c r="C2591" s="33">
        <f>MahasiswaTE!H2591</f>
        <v>2006</v>
      </c>
      <c r="D2591" s="13" t="str">
        <f>UPPER(MahasiswaTE!F2591)</f>
        <v>REGULER 2</v>
      </c>
      <c r="E2591" s="13" t="str">
        <f>UPPER(MahasiswaTE!G2591)</f>
        <v>D</v>
      </c>
      <c r="F2591" s="13" t="str">
        <f>UPPER(MahasiswaTE!I2591)</f>
        <v>MERUYA</v>
      </c>
      <c r="G2591" s="13" t="str">
        <f>UPPER(MahasiswaTE!E2591)</f>
        <v>SMU</v>
      </c>
    </row>
    <row r="2592" spans="1:7" ht="15">
      <c r="A2592" s="13" t="str">
        <f>UPPER(MahasiswaTE!C2592)</f>
        <v>ANDI SULFIADI</v>
      </c>
      <c r="B2592" s="13" t="str">
        <f>MahasiswaTE!B2592</f>
        <v>41406120030    </v>
      </c>
      <c r="C2592" s="33">
        <f>MahasiswaTE!H2592</f>
        <v>2006</v>
      </c>
      <c r="D2592" s="13" t="str">
        <f>UPPER(MahasiswaTE!F2592)</f>
        <v>REGULER 2</v>
      </c>
      <c r="E2592" s="13" t="str">
        <f>UPPER(MahasiswaTE!G2592)</f>
        <v>M</v>
      </c>
      <c r="F2592" s="13" t="str">
        <f>UPPER(MahasiswaTE!I2592)</f>
        <v>MERUYA</v>
      </c>
      <c r="G2592" s="13" t="str">
        <f>UPPER(MahasiswaTE!E2592)</f>
        <v>SMU</v>
      </c>
    </row>
    <row r="2593" spans="1:7" ht="15">
      <c r="A2593" s="13" t="str">
        <f>UPPER(MahasiswaTE!C2593)</f>
        <v>BUDI PRASETIYO</v>
      </c>
      <c r="B2593" s="13" t="str">
        <f>MahasiswaTE!B2593</f>
        <v>41406120031    </v>
      </c>
      <c r="C2593" s="33">
        <f>MahasiswaTE!H2593</f>
        <v>2006</v>
      </c>
      <c r="D2593" s="13" t="str">
        <f>UPPER(MahasiswaTE!F2593)</f>
        <v>REGULER 2</v>
      </c>
      <c r="E2593" s="13" t="str">
        <f>UPPER(MahasiswaTE!G2593)</f>
        <v>D</v>
      </c>
      <c r="F2593" s="13" t="str">
        <f>UPPER(MahasiswaTE!I2593)</f>
        <v>MERUYA</v>
      </c>
      <c r="G2593" s="13" t="str">
        <f>UPPER(MahasiswaTE!E2593)</f>
        <v>D3</v>
      </c>
    </row>
    <row r="2594" spans="1:7" ht="15">
      <c r="A2594" s="13" t="str">
        <f>UPPER(MahasiswaTE!C2594)</f>
        <v>ARIEF DANISWORO</v>
      </c>
      <c r="B2594" s="13" t="str">
        <f>MahasiswaTE!B2594</f>
        <v>41406120032    </v>
      </c>
      <c r="C2594" s="33">
        <f>MahasiswaTE!H2594</f>
        <v>2006</v>
      </c>
      <c r="D2594" s="13" t="str">
        <f>UPPER(MahasiswaTE!F2594)</f>
        <v>REGULER 2</v>
      </c>
      <c r="E2594" s="13" t="str">
        <f>UPPER(MahasiswaTE!G2594)</f>
        <v>L</v>
      </c>
      <c r="F2594" s="13" t="str">
        <f>UPPER(MahasiswaTE!I2594)</f>
        <v>MENTENG</v>
      </c>
      <c r="G2594" s="13" t="str">
        <f>UPPER(MahasiswaTE!E2594)</f>
        <v>D3</v>
      </c>
    </row>
    <row r="2595" spans="1:7" ht="15">
      <c r="A2595" s="13" t="str">
        <f>UPPER(MahasiswaTE!C2595)</f>
        <v>HAZMI FITRIYASA</v>
      </c>
      <c r="B2595" s="13" t="str">
        <f>MahasiswaTE!B2595</f>
        <v>41406120033    </v>
      </c>
      <c r="C2595" s="33">
        <f>MahasiswaTE!H2595</f>
        <v>2006</v>
      </c>
      <c r="D2595" s="13" t="str">
        <f>UPPER(MahasiswaTE!F2595)</f>
        <v>REGULER 2</v>
      </c>
      <c r="E2595" s="13" t="str">
        <f>UPPER(MahasiswaTE!G2595)</f>
        <v>L</v>
      </c>
      <c r="F2595" s="13" t="str">
        <f>UPPER(MahasiswaTE!I2595)</f>
        <v>MERUYA</v>
      </c>
      <c r="G2595" s="13" t="str">
        <f>UPPER(MahasiswaTE!E2595)</f>
        <v>SMU</v>
      </c>
    </row>
    <row r="2596" spans="1:7" ht="15">
      <c r="A2596" s="13" t="str">
        <f>UPPER(MahasiswaTE!C2596)</f>
        <v>DIANA SILOKA</v>
      </c>
      <c r="B2596" s="13" t="str">
        <f>MahasiswaTE!B2596</f>
        <v>41406120034    </v>
      </c>
      <c r="C2596" s="33">
        <f>MahasiswaTE!H2596</f>
        <v>2006</v>
      </c>
      <c r="D2596" s="13" t="str">
        <f>UPPER(MahasiswaTE!F2596)</f>
        <v>REGULER 2</v>
      </c>
      <c r="E2596" s="13" t="str">
        <f>UPPER(MahasiswaTE!G2596)</f>
        <v>L</v>
      </c>
      <c r="F2596" s="13" t="str">
        <f>UPPER(MahasiswaTE!I2596)</f>
        <v>MERUYA</v>
      </c>
      <c r="G2596" s="13" t="str">
        <f>UPPER(MahasiswaTE!E2596)</f>
        <v>SMU</v>
      </c>
    </row>
    <row r="2597" spans="1:7" ht="15">
      <c r="A2597" s="13" t="str">
        <f>UPPER(MahasiswaTE!C2597)</f>
        <v>PRISTIANTO AJI</v>
      </c>
      <c r="B2597" s="13" t="str">
        <f>MahasiswaTE!B2597</f>
        <v>41406120035    </v>
      </c>
      <c r="C2597" s="33">
        <f>MahasiswaTE!H2597</f>
        <v>2006</v>
      </c>
      <c r="D2597" s="13" t="str">
        <f>UPPER(MahasiswaTE!F2597)</f>
        <v>REGULER 2</v>
      </c>
      <c r="E2597" s="13" t="str">
        <f>UPPER(MahasiswaTE!G2597)</f>
        <v>L</v>
      </c>
      <c r="F2597" s="13" t="str">
        <f>UPPER(MahasiswaTE!I2597)</f>
        <v>MERUYA</v>
      </c>
      <c r="G2597" s="13" t="str">
        <f>UPPER(MahasiswaTE!E2597)</f>
        <v>D3</v>
      </c>
    </row>
    <row r="2598" spans="1:7" ht="15">
      <c r="A2598" s="13" t="str">
        <f>UPPER(MahasiswaTE!C2598)</f>
        <v>ABDUL KARIM</v>
      </c>
      <c r="B2598" s="13" t="str">
        <f>MahasiswaTE!B2598</f>
        <v>41406120036    </v>
      </c>
      <c r="C2598" s="33">
        <f>MahasiswaTE!H2598</f>
        <v>2006</v>
      </c>
      <c r="D2598" s="13" t="str">
        <f>UPPER(MahasiswaTE!F2598)</f>
        <v>REGULER 2</v>
      </c>
      <c r="E2598" s="13" t="str">
        <f>UPPER(MahasiswaTE!G2598)</f>
        <v>M</v>
      </c>
      <c r="F2598" s="13" t="str">
        <f>UPPER(MahasiswaTE!I2598)</f>
        <v>MERUYA</v>
      </c>
      <c r="G2598" s="13" t="str">
        <f>UPPER(MahasiswaTE!E2598)</f>
        <v>D3</v>
      </c>
    </row>
    <row r="2599" spans="1:7" ht="15">
      <c r="A2599" s="13" t="str">
        <f>UPPER(MahasiswaTE!C2599)</f>
        <v>RYAN REYNOLD BEHI</v>
      </c>
      <c r="B2599" s="13" t="str">
        <f>MahasiswaTE!B2599</f>
        <v>41406120037    </v>
      </c>
      <c r="C2599" s="33">
        <f>MahasiswaTE!H2599</f>
        <v>2006</v>
      </c>
      <c r="D2599" s="13" t="str">
        <f>UPPER(MahasiswaTE!F2599)</f>
        <v>REGULER 2</v>
      </c>
      <c r="E2599" s="13" t="str">
        <f>UPPER(MahasiswaTE!G2599)</f>
        <v>D</v>
      </c>
      <c r="F2599" s="13" t="str">
        <f>UPPER(MahasiswaTE!I2599)</f>
        <v>MERUYA</v>
      </c>
      <c r="G2599" s="13" t="str">
        <f>UPPER(MahasiswaTE!E2599)</f>
        <v>D3</v>
      </c>
    </row>
    <row r="2600" spans="1:7" ht="15">
      <c r="A2600" s="13" t="str">
        <f>UPPER(MahasiswaTE!C2600)</f>
        <v>MARWAN MUSTOPA</v>
      </c>
      <c r="B2600" s="13" t="str">
        <f>MahasiswaTE!B2600</f>
        <v>41406120038    </v>
      </c>
      <c r="C2600" s="33">
        <f>MahasiswaTE!H2600</f>
        <v>2006</v>
      </c>
      <c r="D2600" s="13" t="str">
        <f>UPPER(MahasiswaTE!F2600)</f>
        <v>REGULER 2</v>
      </c>
      <c r="E2600" s="13" t="str">
        <f>UPPER(MahasiswaTE!G2600)</f>
        <v>L</v>
      </c>
      <c r="F2600" s="13" t="str">
        <f>UPPER(MahasiswaTE!I2600)</f>
        <v>MENTENG</v>
      </c>
      <c r="G2600" s="13" t="str">
        <f>UPPER(MahasiswaTE!E2600)</f>
        <v>SMU</v>
      </c>
    </row>
    <row r="2601" spans="1:7" ht="15">
      <c r="A2601" s="13" t="str">
        <f>UPPER(MahasiswaTE!C2601)</f>
        <v>SRIYANTO</v>
      </c>
      <c r="B2601" s="13" t="str">
        <f>MahasiswaTE!B2601</f>
        <v>41406120039    </v>
      </c>
      <c r="C2601" s="33">
        <f>MahasiswaTE!H2601</f>
        <v>2006</v>
      </c>
      <c r="D2601" s="13" t="str">
        <f>UPPER(MahasiswaTE!F2601)</f>
        <v>REGULER 2</v>
      </c>
      <c r="E2601" s="13" t="str">
        <f>UPPER(MahasiswaTE!G2601)</f>
        <v>D</v>
      </c>
      <c r="F2601" s="13" t="str">
        <f>UPPER(MahasiswaTE!I2601)</f>
        <v>MERUYA</v>
      </c>
      <c r="G2601" s="13" t="str">
        <f>UPPER(MahasiswaTE!E2601)</f>
        <v>SMU</v>
      </c>
    </row>
    <row r="2602" spans="1:7" ht="15">
      <c r="A2602" s="13" t="str">
        <f>UPPER(MahasiswaTE!C2602)</f>
        <v>BUNARI</v>
      </c>
      <c r="B2602" s="13" t="str">
        <f>MahasiswaTE!B2602</f>
        <v>41406120040    </v>
      </c>
      <c r="C2602" s="33">
        <f>MahasiswaTE!H2602</f>
        <v>2006</v>
      </c>
      <c r="D2602" s="13" t="str">
        <f>UPPER(MahasiswaTE!F2602)</f>
        <v>REGULER 2</v>
      </c>
      <c r="E2602" s="13" t="str">
        <f>UPPER(MahasiswaTE!G2602)</f>
        <v>M</v>
      </c>
      <c r="F2602" s="13" t="str">
        <f>UPPER(MahasiswaTE!I2602)</f>
        <v>MERUYA</v>
      </c>
      <c r="G2602" s="13" t="str">
        <f>UPPER(MahasiswaTE!E2602)</f>
        <v>SMU</v>
      </c>
    </row>
    <row r="2603" spans="1:7" ht="15">
      <c r="A2603" s="13" t="str">
        <f>UPPER(MahasiswaTE!C2603)</f>
        <v>TOGA HERI P.</v>
      </c>
      <c r="B2603" s="13" t="str">
        <f>MahasiswaTE!B2603</f>
        <v>41406120041    </v>
      </c>
      <c r="C2603" s="33">
        <f>MahasiswaTE!H2603</f>
        <v>2006</v>
      </c>
      <c r="D2603" s="13" t="str">
        <f>UPPER(MahasiswaTE!F2603)</f>
        <v>REGULER 2</v>
      </c>
      <c r="E2603" s="13" t="str">
        <f>UPPER(MahasiswaTE!G2603)</f>
        <v>L</v>
      </c>
      <c r="F2603" s="13" t="str">
        <f>UPPER(MahasiswaTE!I2603)</f>
        <v>MERUYA</v>
      </c>
      <c r="G2603" s="13" t="str">
        <f>UPPER(MahasiswaTE!E2603)</f>
        <v>SMU</v>
      </c>
    </row>
    <row r="2604" spans="1:7" ht="15">
      <c r="A2604" s="13" t="str">
        <f>UPPER(MahasiswaTE!C2604)</f>
        <v>ACHMAD FADILLAH</v>
      </c>
      <c r="B2604" s="13" t="str">
        <f>MahasiswaTE!B2604</f>
        <v>41406120042    </v>
      </c>
      <c r="C2604" s="33">
        <f>MahasiswaTE!H2604</f>
        <v>2006</v>
      </c>
      <c r="D2604" s="13" t="str">
        <f>UPPER(MahasiswaTE!F2604)</f>
        <v>REGULER 2</v>
      </c>
      <c r="E2604" s="13" t="str">
        <f>UPPER(MahasiswaTE!G2604)</f>
        <v>L</v>
      </c>
      <c r="F2604" s="13" t="str">
        <f>UPPER(MahasiswaTE!I2604)</f>
        <v>MERUYA</v>
      </c>
      <c r="G2604" s="13" t="str">
        <f>UPPER(MahasiswaTE!E2604)</f>
        <v>SMU</v>
      </c>
    </row>
    <row r="2605" spans="1:7" ht="15">
      <c r="A2605" s="13" t="str">
        <f>UPPER(MahasiswaTE!C2605)</f>
        <v>HERIYANTO</v>
      </c>
      <c r="B2605" s="13" t="str">
        <f>MahasiswaTE!B2605</f>
        <v>41406120043    </v>
      </c>
      <c r="C2605" s="33">
        <f>MahasiswaTE!H2605</f>
        <v>2006</v>
      </c>
      <c r="D2605" s="13" t="str">
        <f>UPPER(MahasiswaTE!F2605)</f>
        <v>REGULER 2</v>
      </c>
      <c r="E2605" s="13" t="str">
        <f>UPPER(MahasiswaTE!G2605)</f>
        <v>L</v>
      </c>
      <c r="F2605" s="13" t="str">
        <f>UPPER(MahasiswaTE!I2605)</f>
        <v>MERUYA</v>
      </c>
      <c r="G2605" s="13" t="str">
        <f>UPPER(MahasiswaTE!E2605)</f>
        <v>D3</v>
      </c>
    </row>
    <row r="2606" spans="1:7" ht="15">
      <c r="A2606" s="13" t="str">
        <f>UPPER(MahasiswaTE!C2606)</f>
        <v>SUHIRMAN</v>
      </c>
      <c r="B2606" s="13" t="str">
        <f>MahasiswaTE!B2606</f>
        <v>41406120044    </v>
      </c>
      <c r="C2606" s="33">
        <f>MahasiswaTE!H2606</f>
        <v>2006</v>
      </c>
      <c r="D2606" s="13" t="str">
        <f>UPPER(MahasiswaTE!F2606)</f>
        <v>REGULER 2</v>
      </c>
      <c r="E2606" s="13" t="str">
        <f>UPPER(MahasiswaTE!G2606)</f>
        <v>D</v>
      </c>
      <c r="F2606" s="13" t="str">
        <f>UPPER(MahasiswaTE!I2606)</f>
        <v>MERUYA</v>
      </c>
      <c r="G2606" s="13" t="str">
        <f>UPPER(MahasiswaTE!E2606)</f>
        <v>D3</v>
      </c>
    </row>
    <row r="2607" spans="1:7" ht="15">
      <c r="A2607" s="13" t="str">
        <f>UPPER(MahasiswaTE!C2607)</f>
        <v>YOSEP INDRA HIMAWAN</v>
      </c>
      <c r="B2607" s="13" t="str">
        <f>MahasiswaTE!B2607</f>
        <v>41406120045    </v>
      </c>
      <c r="C2607" s="33">
        <f>MahasiswaTE!H2607</f>
        <v>2006</v>
      </c>
      <c r="D2607" s="13" t="str">
        <f>UPPER(MahasiswaTE!F2607)</f>
        <v>REGULER 2</v>
      </c>
      <c r="E2607" s="13" t="str">
        <f>UPPER(MahasiswaTE!G2607)</f>
        <v>L</v>
      </c>
      <c r="F2607" s="13" t="str">
        <f>UPPER(MahasiswaTE!I2607)</f>
        <v>MENTENG</v>
      </c>
      <c r="G2607" s="13" t="str">
        <f>UPPER(MahasiswaTE!E2607)</f>
        <v>D3</v>
      </c>
    </row>
    <row r="2608" spans="1:7" ht="15">
      <c r="A2608" s="13" t="str">
        <f>UPPER(MahasiswaTE!C2608)</f>
        <v>YOGA HANDAYA YOGASMARA</v>
      </c>
      <c r="B2608" s="13" t="str">
        <f>MahasiswaTE!B2608</f>
        <v>41406120046    </v>
      </c>
      <c r="C2608" s="33">
        <f>MahasiswaTE!H2608</f>
        <v>2006</v>
      </c>
      <c r="D2608" s="13" t="str">
        <f>UPPER(MahasiswaTE!F2608)</f>
        <v>REGULER 2</v>
      </c>
      <c r="E2608" s="13" t="str">
        <f>UPPER(MahasiswaTE!G2608)</f>
        <v>L</v>
      </c>
      <c r="F2608" s="13" t="str">
        <f>UPPER(MahasiswaTE!I2608)</f>
        <v>MERUYA</v>
      </c>
      <c r="G2608" s="13" t="str">
        <f>UPPER(MahasiswaTE!E2608)</f>
        <v>D3</v>
      </c>
    </row>
    <row r="2609" spans="1:7" ht="15">
      <c r="A2609" s="13" t="str">
        <f>UPPER(MahasiswaTE!C2609)</f>
        <v>AGUS SETIAWAN</v>
      </c>
      <c r="B2609" s="13" t="str">
        <f>MahasiswaTE!B2609</f>
        <v>41406120047    </v>
      </c>
      <c r="C2609" s="33">
        <f>MahasiswaTE!H2609</f>
        <v>2006</v>
      </c>
      <c r="D2609" s="13" t="str">
        <f>UPPER(MahasiswaTE!F2609)</f>
        <v>REGULER 2</v>
      </c>
      <c r="E2609" s="13" t="str">
        <f>UPPER(MahasiswaTE!G2609)</f>
        <v>L</v>
      </c>
      <c r="F2609" s="13" t="str">
        <f>UPPER(MahasiswaTE!I2609)</f>
        <v>MERUYA</v>
      </c>
      <c r="G2609" s="13" t="str">
        <f>UPPER(MahasiswaTE!E2609)</f>
        <v>SMU</v>
      </c>
    </row>
    <row r="2610" spans="1:7" ht="15">
      <c r="A2610" s="13" t="str">
        <f>UPPER(MahasiswaTE!C2610)</f>
        <v>SIGIT PRANTIKTO</v>
      </c>
      <c r="B2610" s="13" t="str">
        <f>MahasiswaTE!B2610</f>
        <v>41406120048    </v>
      </c>
      <c r="C2610" s="33">
        <f>MahasiswaTE!H2610</f>
        <v>2006</v>
      </c>
      <c r="D2610" s="13" t="str">
        <f>UPPER(MahasiswaTE!F2610)</f>
        <v>REGULER 2</v>
      </c>
      <c r="E2610" s="13" t="str">
        <f>UPPER(MahasiswaTE!G2610)</f>
        <v>D</v>
      </c>
      <c r="F2610" s="13" t="str">
        <f>UPPER(MahasiswaTE!I2610)</f>
        <v>MERUYA</v>
      </c>
      <c r="G2610" s="13" t="str">
        <f>UPPER(MahasiswaTE!E2610)</f>
        <v>SMU</v>
      </c>
    </row>
    <row r="2611" spans="1:7" ht="15">
      <c r="A2611" s="13" t="str">
        <f>UPPER(MahasiswaTE!C2611)</f>
        <v>EDY CHANDRA</v>
      </c>
      <c r="B2611" s="13" t="str">
        <f>MahasiswaTE!B2611</f>
        <v>41406120049    </v>
      </c>
      <c r="C2611" s="33">
        <f>MahasiswaTE!H2611</f>
        <v>2006</v>
      </c>
      <c r="D2611" s="13" t="str">
        <f>UPPER(MahasiswaTE!F2611)</f>
        <v>REGULER 2</v>
      </c>
      <c r="E2611" s="13" t="str">
        <f>UPPER(MahasiswaTE!G2611)</f>
        <v>D</v>
      </c>
      <c r="F2611" s="13" t="str">
        <f>UPPER(MahasiswaTE!I2611)</f>
        <v>MERUYA</v>
      </c>
      <c r="G2611" s="13" t="str">
        <f>UPPER(MahasiswaTE!E2611)</f>
        <v>SMU</v>
      </c>
    </row>
    <row r="2612" spans="1:7" ht="15">
      <c r="A2612" s="13" t="str">
        <f>UPPER(MahasiswaTE!C2612)</f>
        <v>SUGITO</v>
      </c>
      <c r="B2612" s="13" t="str">
        <f>MahasiswaTE!B2612</f>
        <v>41406120050    </v>
      </c>
      <c r="C2612" s="33">
        <f>MahasiswaTE!H2612</f>
        <v>2006</v>
      </c>
      <c r="D2612" s="13" t="str">
        <f>UPPER(MahasiswaTE!F2612)</f>
        <v>REGULER 2</v>
      </c>
      <c r="E2612" s="13" t="str">
        <f>UPPER(MahasiswaTE!G2612)</f>
        <v>L</v>
      </c>
      <c r="F2612" s="13" t="str">
        <f>UPPER(MahasiswaTE!I2612)</f>
        <v>MERUYA</v>
      </c>
      <c r="G2612" s="13" t="str">
        <f>UPPER(MahasiswaTE!E2612)</f>
        <v>SMU</v>
      </c>
    </row>
    <row r="2613" spans="1:7" ht="15">
      <c r="A2613" s="13" t="str">
        <f>UPPER(MahasiswaTE!C2613)</f>
        <v>AGUNG WINDIARTO</v>
      </c>
      <c r="B2613" s="13" t="str">
        <f>MahasiswaTE!B2613</f>
        <v>41406120051    </v>
      </c>
      <c r="C2613" s="33">
        <f>MahasiswaTE!H2613</f>
        <v>2006</v>
      </c>
      <c r="D2613" s="13" t="str">
        <f>UPPER(MahasiswaTE!F2613)</f>
        <v>REGULER 2</v>
      </c>
      <c r="E2613" s="13" t="str">
        <f>UPPER(MahasiswaTE!G2613)</f>
        <v>L</v>
      </c>
      <c r="F2613" s="13" t="str">
        <f>UPPER(MahasiswaTE!I2613)</f>
        <v>MERUYA</v>
      </c>
      <c r="G2613" s="13" t="str">
        <f>UPPER(MahasiswaTE!E2613)</f>
        <v>D3</v>
      </c>
    </row>
    <row r="2614" spans="1:7" ht="15">
      <c r="A2614" s="13" t="str">
        <f>UPPER(MahasiswaTE!C2614)</f>
        <v>ANDY MAURITS SIMANUNGKALIT</v>
      </c>
      <c r="B2614" s="13" t="str">
        <f>MahasiswaTE!B2614</f>
        <v>41406120052    </v>
      </c>
      <c r="C2614" s="33">
        <f>MahasiswaTE!H2614</f>
        <v>2006</v>
      </c>
      <c r="D2614" s="13" t="str">
        <f>UPPER(MahasiswaTE!F2614)</f>
        <v>REGULER 2</v>
      </c>
      <c r="E2614" s="13" t="str">
        <f>UPPER(MahasiswaTE!G2614)</f>
        <v>D</v>
      </c>
      <c r="F2614" s="13" t="str">
        <f>UPPER(MahasiswaTE!I2614)</f>
        <v>MERUYA</v>
      </c>
      <c r="G2614" s="13" t="str">
        <f>UPPER(MahasiswaTE!E2614)</f>
        <v>D3</v>
      </c>
    </row>
    <row r="2615" spans="1:7" ht="15">
      <c r="A2615" s="13" t="str">
        <f>UPPER(MahasiswaTE!C2615)</f>
        <v>ENDANG SURATNA</v>
      </c>
      <c r="B2615" s="13" t="str">
        <f>MahasiswaTE!B2615</f>
        <v>41406120053    </v>
      </c>
      <c r="C2615" s="33">
        <f>MahasiswaTE!H2615</f>
        <v>2006</v>
      </c>
      <c r="D2615" s="13" t="str">
        <f>UPPER(MahasiswaTE!F2615)</f>
        <v>REGULER 2</v>
      </c>
      <c r="E2615" s="13" t="str">
        <f>UPPER(MahasiswaTE!G2615)</f>
        <v>L</v>
      </c>
      <c r="F2615" s="13" t="str">
        <f>UPPER(MahasiswaTE!I2615)</f>
        <v>MERUYA</v>
      </c>
      <c r="G2615" s="13" t="str">
        <f>UPPER(MahasiswaTE!E2615)</f>
        <v>SMU</v>
      </c>
    </row>
    <row r="2616" spans="1:7" ht="15">
      <c r="A2616" s="13" t="str">
        <f>UPPER(MahasiswaTE!C2616)</f>
        <v>AKBAR KRISWANTO</v>
      </c>
      <c r="B2616" s="13" t="str">
        <f>MahasiswaTE!B2616</f>
        <v>41406120054    </v>
      </c>
      <c r="C2616" s="33">
        <f>MahasiswaTE!H2616</f>
        <v>2006</v>
      </c>
      <c r="D2616" s="13" t="str">
        <f>UPPER(MahasiswaTE!F2616)</f>
        <v>REGULER 2</v>
      </c>
      <c r="E2616" s="13" t="str">
        <f>UPPER(MahasiswaTE!G2616)</f>
        <v>L</v>
      </c>
      <c r="F2616" s="13" t="str">
        <f>UPPER(MahasiswaTE!I2616)</f>
        <v>MERUYA</v>
      </c>
      <c r="G2616" s="13" t="str">
        <f>UPPER(MahasiswaTE!E2616)</f>
        <v>SMU</v>
      </c>
    </row>
    <row r="2617" spans="1:7" ht="15">
      <c r="A2617" s="13" t="str">
        <f>UPPER(MahasiswaTE!C2617)</f>
        <v>BASKORO YUDIANTO</v>
      </c>
      <c r="B2617" s="13" t="str">
        <f>MahasiswaTE!B2617</f>
        <v>41406120055    </v>
      </c>
      <c r="C2617" s="33">
        <f>MahasiswaTE!H2617</f>
        <v>2006</v>
      </c>
      <c r="D2617" s="13" t="str">
        <f>UPPER(MahasiswaTE!F2617)</f>
        <v>REGULER 2</v>
      </c>
      <c r="E2617" s="13" t="str">
        <f>UPPER(MahasiswaTE!G2617)</f>
        <v>D</v>
      </c>
      <c r="F2617" s="13" t="str">
        <f>UPPER(MahasiswaTE!I2617)</f>
        <v>MERUYA</v>
      </c>
      <c r="G2617" s="13" t="str">
        <f>UPPER(MahasiswaTE!E2617)</f>
        <v>PINDAHAN</v>
      </c>
    </row>
    <row r="2618" spans="1:7" ht="15">
      <c r="A2618" s="13" t="str">
        <f>UPPER(MahasiswaTE!C2618)</f>
        <v>YUNATA KESUMA ADI</v>
      </c>
      <c r="B2618" s="13" t="str">
        <f>MahasiswaTE!B2618</f>
        <v>41406120056    </v>
      </c>
      <c r="C2618" s="33">
        <f>MahasiswaTE!H2618</f>
        <v>2006</v>
      </c>
      <c r="D2618" s="13" t="str">
        <f>UPPER(MahasiswaTE!F2618)</f>
        <v>REGULER 2</v>
      </c>
      <c r="E2618" s="13" t="str">
        <f>UPPER(MahasiswaTE!G2618)</f>
        <v>L</v>
      </c>
      <c r="F2618" s="13" t="str">
        <f>UPPER(MahasiswaTE!I2618)</f>
        <v>MENTENG</v>
      </c>
      <c r="G2618" s="13" t="str">
        <f>UPPER(MahasiswaTE!E2618)</f>
        <v>D3</v>
      </c>
    </row>
    <row r="2619" spans="1:7" ht="15">
      <c r="A2619" s="13" t="str">
        <f>UPPER(MahasiswaTE!C2619)</f>
        <v>SUFYAN AMIR</v>
      </c>
      <c r="B2619" s="13" t="str">
        <f>MahasiswaTE!B2619</f>
        <v>41406120057    </v>
      </c>
      <c r="C2619" s="33">
        <f>MahasiswaTE!H2619</f>
        <v>2006</v>
      </c>
      <c r="D2619" s="13" t="str">
        <f>UPPER(MahasiswaTE!F2619)</f>
        <v>REGULER 2</v>
      </c>
      <c r="E2619" s="13" t="str">
        <f>UPPER(MahasiswaTE!G2619)</f>
        <v>L</v>
      </c>
      <c r="F2619" s="13" t="str">
        <f>UPPER(MahasiswaTE!I2619)</f>
        <v>MERUYA</v>
      </c>
      <c r="G2619" s="13" t="str">
        <f>UPPER(MahasiswaTE!E2619)</f>
        <v>D3</v>
      </c>
    </row>
    <row r="2620" spans="1:7" ht="15">
      <c r="A2620" s="13" t="str">
        <f>UPPER(MahasiswaTE!C2620)</f>
        <v>SUNARYO</v>
      </c>
      <c r="B2620" s="13" t="str">
        <f>MahasiswaTE!B2620</f>
        <v>41406120058    </v>
      </c>
      <c r="C2620" s="33">
        <f>MahasiswaTE!H2620</f>
        <v>2006</v>
      </c>
      <c r="D2620" s="13" t="str">
        <f>UPPER(MahasiswaTE!F2620)</f>
        <v>REGULER 2</v>
      </c>
      <c r="E2620" s="13" t="str">
        <f>UPPER(MahasiswaTE!G2620)</f>
        <v>D</v>
      </c>
      <c r="F2620" s="13" t="str">
        <f>UPPER(MahasiswaTE!I2620)</f>
        <v>MERUYA</v>
      </c>
      <c r="G2620" s="13" t="str">
        <f>UPPER(MahasiswaTE!E2620)</f>
        <v>SMU</v>
      </c>
    </row>
    <row r="2621" spans="1:7" ht="15">
      <c r="A2621" s="13" t="str">
        <f>UPPER(MahasiswaTE!C2621)</f>
        <v>RIZZA DWI OKTASARI</v>
      </c>
      <c r="B2621" s="13" t="str">
        <f>MahasiswaTE!B2621</f>
        <v>41406120059    </v>
      </c>
      <c r="C2621" s="33">
        <f>MahasiswaTE!H2621</f>
        <v>2006</v>
      </c>
      <c r="D2621" s="13" t="str">
        <f>UPPER(MahasiswaTE!F2621)</f>
        <v>REGULER 2</v>
      </c>
      <c r="E2621" s="13" t="str">
        <f>UPPER(MahasiswaTE!G2621)</f>
        <v>D</v>
      </c>
      <c r="F2621" s="13" t="str">
        <f>UPPER(MahasiswaTE!I2621)</f>
        <v>MERUYA</v>
      </c>
      <c r="G2621" s="13" t="str">
        <f>UPPER(MahasiswaTE!E2621)</f>
        <v>D3</v>
      </c>
    </row>
    <row r="2622" spans="1:7" ht="15">
      <c r="A2622" s="13" t="str">
        <f>UPPER(MahasiswaTE!C2622)</f>
        <v>M. IMAWAN ABRURI</v>
      </c>
      <c r="B2622" s="13" t="str">
        <f>MahasiswaTE!B2622</f>
        <v>41406120060    </v>
      </c>
      <c r="C2622" s="33">
        <f>MahasiswaTE!H2622</f>
        <v>2006</v>
      </c>
      <c r="D2622" s="13" t="str">
        <f>UPPER(MahasiswaTE!F2622)</f>
        <v>REGULER 2</v>
      </c>
      <c r="E2622" s="13" t="str">
        <f>UPPER(MahasiswaTE!G2622)</f>
        <v>L</v>
      </c>
      <c r="F2622" s="13" t="str">
        <f>UPPER(MahasiswaTE!I2622)</f>
        <v>MERUYA</v>
      </c>
      <c r="G2622" s="13" t="str">
        <f>UPPER(MahasiswaTE!E2622)</f>
        <v>SMU</v>
      </c>
    </row>
    <row r="2623" spans="1:7" ht="15">
      <c r="A2623" s="13" t="str">
        <f>UPPER(MahasiswaTE!C2623)</f>
        <v>LUKMAN GUNAWAN JAILANI</v>
      </c>
      <c r="B2623" s="13" t="str">
        <f>MahasiswaTE!B2623</f>
        <v>41406120061    </v>
      </c>
      <c r="C2623" s="33">
        <f>MahasiswaTE!H2623</f>
        <v>2006</v>
      </c>
      <c r="D2623" s="13" t="str">
        <f>UPPER(MahasiswaTE!F2623)</f>
        <v>REGULER 2</v>
      </c>
      <c r="E2623" s="13" t="str">
        <f>UPPER(MahasiswaTE!G2623)</f>
        <v>D</v>
      </c>
      <c r="F2623" s="13" t="str">
        <f>UPPER(MahasiswaTE!I2623)</f>
        <v>MERUYA</v>
      </c>
      <c r="G2623" s="13" t="str">
        <f>UPPER(MahasiswaTE!E2623)</f>
        <v>D3</v>
      </c>
    </row>
    <row r="2624" spans="1:7" ht="15">
      <c r="A2624" s="13" t="str">
        <f>UPPER(MahasiswaTE!C2624)</f>
        <v>CECE YAYA SUDARYA</v>
      </c>
      <c r="B2624" s="13" t="str">
        <f>MahasiswaTE!B2624</f>
        <v>41406120062    </v>
      </c>
      <c r="C2624" s="33">
        <f>MahasiswaTE!H2624</f>
        <v>2006</v>
      </c>
      <c r="D2624" s="13" t="str">
        <f>UPPER(MahasiswaTE!F2624)</f>
        <v>REGULER 2</v>
      </c>
      <c r="E2624" s="13" t="str">
        <f>UPPER(MahasiswaTE!G2624)</f>
        <v>D</v>
      </c>
      <c r="F2624" s="13" t="str">
        <f>UPPER(MahasiswaTE!I2624)</f>
        <v>MERUYA</v>
      </c>
      <c r="G2624" s="13" t="str">
        <f>UPPER(MahasiswaTE!E2624)</f>
        <v>D1</v>
      </c>
    </row>
    <row r="2625" spans="1:7" ht="15">
      <c r="A2625" s="13" t="str">
        <f>UPPER(MahasiswaTE!C2625)</f>
        <v>ARIS SUBAGYA</v>
      </c>
      <c r="B2625" s="13" t="str">
        <f>MahasiswaTE!B2625</f>
        <v>41406120063    </v>
      </c>
      <c r="C2625" s="33">
        <f>MahasiswaTE!H2625</f>
        <v>2006</v>
      </c>
      <c r="D2625" s="13" t="str">
        <f>UPPER(MahasiswaTE!F2625)</f>
        <v>REGULER 2</v>
      </c>
      <c r="E2625" s="13" t="str">
        <f>UPPER(MahasiswaTE!G2625)</f>
        <v>D</v>
      </c>
      <c r="F2625" s="13" t="str">
        <f>UPPER(MahasiswaTE!I2625)</f>
        <v>MERUYA</v>
      </c>
      <c r="G2625" s="13" t="str">
        <f>UPPER(MahasiswaTE!E2625)</f>
        <v>SMU</v>
      </c>
    </row>
    <row r="2626" spans="1:7" ht="15">
      <c r="A2626" s="13" t="str">
        <f>UPPER(MahasiswaTE!C2626)</f>
        <v>WARJIYANTO</v>
      </c>
      <c r="B2626" s="13" t="str">
        <f>MahasiswaTE!B2626</f>
        <v>41406120064    </v>
      </c>
      <c r="C2626" s="33">
        <f>MahasiswaTE!H2626</f>
        <v>2006</v>
      </c>
      <c r="D2626" s="13" t="str">
        <f>UPPER(MahasiswaTE!F2626)</f>
        <v>REGULER 2</v>
      </c>
      <c r="E2626" s="13" t="str">
        <f>UPPER(MahasiswaTE!G2626)</f>
        <v>M</v>
      </c>
      <c r="F2626" s="13" t="str">
        <f>UPPER(MahasiswaTE!I2626)</f>
        <v>MERUYA</v>
      </c>
      <c r="G2626" s="13" t="str">
        <f>UPPER(MahasiswaTE!E2626)</f>
        <v>SMU</v>
      </c>
    </row>
    <row r="2627" spans="1:7" ht="15">
      <c r="A2627" s="13" t="str">
        <f>UPPER(MahasiswaTE!C2627)</f>
        <v>MUHAMMAD FIKKY</v>
      </c>
      <c r="B2627" s="13" t="str">
        <f>MahasiswaTE!B2627</f>
        <v>41406120065    </v>
      </c>
      <c r="C2627" s="33">
        <f>MahasiswaTE!H2627</f>
        <v>2006</v>
      </c>
      <c r="D2627" s="13" t="str">
        <f>UPPER(MahasiswaTE!F2627)</f>
        <v>REGULER 2</v>
      </c>
      <c r="E2627" s="13" t="str">
        <f>UPPER(MahasiswaTE!G2627)</f>
        <v>D</v>
      </c>
      <c r="F2627" s="13" t="str">
        <f>UPPER(MahasiswaTE!I2627)</f>
        <v>MERUYA</v>
      </c>
      <c r="G2627" s="13" t="str">
        <f>UPPER(MahasiswaTE!E2627)</f>
        <v>SMU</v>
      </c>
    </row>
    <row r="2628" spans="1:7" ht="15">
      <c r="A2628" s="13" t="str">
        <f>UPPER(MahasiswaTE!C2628)</f>
        <v>RUSDIANTO</v>
      </c>
      <c r="B2628" s="13" t="str">
        <f>MahasiswaTE!B2628</f>
        <v>41406120066    </v>
      </c>
      <c r="C2628" s="33">
        <f>MahasiswaTE!H2628</f>
        <v>2006</v>
      </c>
      <c r="D2628" s="13" t="str">
        <f>UPPER(MahasiswaTE!F2628)</f>
        <v>REGULER 2</v>
      </c>
      <c r="E2628" s="13" t="str">
        <f>UPPER(MahasiswaTE!G2628)</f>
        <v>L</v>
      </c>
      <c r="F2628" s="13" t="str">
        <f>UPPER(MahasiswaTE!I2628)</f>
        <v>MENTENG</v>
      </c>
      <c r="G2628" s="13" t="str">
        <f>UPPER(MahasiswaTE!E2628)</f>
        <v>D3</v>
      </c>
    </row>
    <row r="2629" spans="1:7" ht="15">
      <c r="A2629" s="13" t="str">
        <f>UPPER(MahasiswaTE!C2629)</f>
        <v>NOVAN ARIBOWO</v>
      </c>
      <c r="B2629" s="13" t="str">
        <f>MahasiswaTE!B2629</f>
        <v>41406120067    </v>
      </c>
      <c r="C2629" s="33">
        <f>MahasiswaTE!H2629</f>
        <v>2006</v>
      </c>
      <c r="D2629" s="13" t="str">
        <f>UPPER(MahasiswaTE!F2629)</f>
        <v>REGULER 2</v>
      </c>
      <c r="E2629" s="13" t="str">
        <f>UPPER(MahasiswaTE!G2629)</f>
        <v>L</v>
      </c>
      <c r="F2629" s="13" t="str">
        <f>UPPER(MahasiswaTE!I2629)</f>
        <v>MERUYA</v>
      </c>
      <c r="G2629" s="13" t="str">
        <f>UPPER(MahasiswaTE!E2629)</f>
        <v>SMU</v>
      </c>
    </row>
    <row r="2630" spans="1:7" ht="15">
      <c r="A2630" s="13" t="str">
        <f>UPPER(MahasiswaTE!C2630)</f>
        <v>TULUS PARLINDUNGAN TOBING</v>
      </c>
      <c r="B2630" s="13" t="str">
        <f>MahasiswaTE!B2630</f>
        <v>41406120068    </v>
      </c>
      <c r="C2630" s="33">
        <f>MahasiswaTE!H2630</f>
        <v>2006</v>
      </c>
      <c r="D2630" s="13" t="str">
        <f>UPPER(MahasiswaTE!F2630)</f>
        <v>REGULER 2</v>
      </c>
      <c r="E2630" s="13" t="str">
        <f>UPPER(MahasiswaTE!G2630)</f>
        <v>L</v>
      </c>
      <c r="F2630" s="13" t="str">
        <f>UPPER(MahasiswaTE!I2630)</f>
        <v>MERUYA</v>
      </c>
      <c r="G2630" s="13" t="str">
        <f>UPPER(MahasiswaTE!E2630)</f>
        <v>SMU</v>
      </c>
    </row>
    <row r="2631" spans="1:7" ht="15">
      <c r="A2631" s="13" t="str">
        <f>UPPER(MahasiswaTE!C2631)</f>
        <v>DANI ROSAD HAMDANI</v>
      </c>
      <c r="B2631" s="13" t="str">
        <f>MahasiswaTE!B2631</f>
        <v>41406120069    </v>
      </c>
      <c r="C2631" s="33">
        <f>MahasiswaTE!H2631</f>
        <v>2006</v>
      </c>
      <c r="D2631" s="13" t="str">
        <f>UPPER(MahasiswaTE!F2631)</f>
        <v>REGULER 2</v>
      </c>
      <c r="E2631" s="13" t="str">
        <f>UPPER(MahasiswaTE!G2631)</f>
        <v>L</v>
      </c>
      <c r="F2631" s="13" t="str">
        <f>UPPER(MahasiswaTE!I2631)</f>
        <v>MERUYA</v>
      </c>
      <c r="G2631" s="13" t="str">
        <f>UPPER(MahasiswaTE!E2631)</f>
        <v>D3</v>
      </c>
    </row>
    <row r="2632" spans="1:7" ht="15">
      <c r="A2632" s="13" t="str">
        <f>UPPER(MahasiswaTE!C2632)</f>
        <v>FERRY ARDIANSYAH</v>
      </c>
      <c r="B2632" s="13" t="str">
        <f>MahasiswaTE!B2632</f>
        <v>41406120070    </v>
      </c>
      <c r="C2632" s="33">
        <f>MahasiswaTE!H2632</f>
        <v>2006</v>
      </c>
      <c r="D2632" s="13" t="str">
        <f>UPPER(MahasiswaTE!F2632)</f>
        <v>REGULER 2</v>
      </c>
      <c r="E2632" s="13" t="str">
        <f>UPPER(MahasiswaTE!G2632)</f>
        <v>D</v>
      </c>
      <c r="F2632" s="13" t="str">
        <f>UPPER(MahasiswaTE!I2632)</f>
        <v>MERUYA</v>
      </c>
      <c r="G2632" s="13" t="str">
        <f>UPPER(MahasiswaTE!E2632)</f>
        <v>SMU</v>
      </c>
    </row>
    <row r="2633" spans="1:7" ht="15">
      <c r="A2633" s="13" t="str">
        <f>UPPER(MahasiswaTE!C2633)</f>
        <v>HARNO</v>
      </c>
      <c r="B2633" s="13" t="str">
        <f>MahasiswaTE!B2633</f>
        <v>41406120071    </v>
      </c>
      <c r="C2633" s="33">
        <f>MahasiswaTE!H2633</f>
        <v>2006</v>
      </c>
      <c r="D2633" s="13" t="str">
        <f>UPPER(MahasiswaTE!F2633)</f>
        <v>REGULER 2</v>
      </c>
      <c r="E2633" s="13" t="str">
        <f>UPPER(MahasiswaTE!G2633)</f>
        <v>L</v>
      </c>
      <c r="F2633" s="13" t="str">
        <f>UPPER(MahasiswaTE!I2633)</f>
        <v>MERUYA</v>
      </c>
      <c r="G2633" s="13" t="str">
        <f>UPPER(MahasiswaTE!E2633)</f>
        <v>SMU</v>
      </c>
    </row>
    <row r="2634" spans="1:7" ht="15">
      <c r="A2634" s="13" t="str">
        <f>UPPER(MahasiswaTE!C2634)</f>
        <v>HAZIM A</v>
      </c>
      <c r="B2634" s="13" t="str">
        <f>MahasiswaTE!B2634</f>
        <v>41406120072    </v>
      </c>
      <c r="C2634" s="33">
        <f>MahasiswaTE!H2634</f>
        <v>2006</v>
      </c>
      <c r="D2634" s="13" t="str">
        <f>UPPER(MahasiswaTE!F2634)</f>
        <v>REGULER 2</v>
      </c>
      <c r="E2634" s="13" t="str">
        <f>UPPER(MahasiswaTE!G2634)</f>
        <v>D</v>
      </c>
      <c r="F2634" s="13" t="str">
        <f>UPPER(MahasiswaTE!I2634)</f>
        <v>MENTENG</v>
      </c>
      <c r="G2634" s="13" t="str">
        <f>UPPER(MahasiswaTE!E2634)</f>
        <v>D3</v>
      </c>
    </row>
    <row r="2635" spans="1:7" ht="15">
      <c r="A2635" s="13" t="str">
        <f>UPPER(MahasiswaTE!C2635)</f>
        <v>ARIO TRI SURYO</v>
      </c>
      <c r="B2635" s="13" t="str">
        <f>MahasiswaTE!B2635</f>
        <v>41406120073    </v>
      </c>
      <c r="C2635" s="33">
        <f>MahasiswaTE!H2635</f>
        <v>2006</v>
      </c>
      <c r="D2635" s="13" t="str">
        <f>UPPER(MahasiswaTE!F2635)</f>
        <v>REGULER 2</v>
      </c>
      <c r="E2635" s="13" t="str">
        <f>UPPER(MahasiswaTE!G2635)</f>
        <v>L</v>
      </c>
      <c r="F2635" s="13" t="str">
        <f>UPPER(MahasiswaTE!I2635)</f>
        <v>MERUYA</v>
      </c>
      <c r="G2635" s="13" t="str">
        <f>UPPER(MahasiswaTE!E2635)</f>
        <v>SMU</v>
      </c>
    </row>
    <row r="2636" spans="1:7" ht="15">
      <c r="A2636" s="13" t="str">
        <f>UPPER(MahasiswaTE!C2636)</f>
        <v>NURCHOLIS</v>
      </c>
      <c r="B2636" s="13" t="str">
        <f>MahasiswaTE!B2636</f>
        <v>41406120074    </v>
      </c>
      <c r="C2636" s="33">
        <f>MahasiswaTE!H2636</f>
        <v>2006</v>
      </c>
      <c r="D2636" s="13" t="str">
        <f>UPPER(MahasiswaTE!F2636)</f>
        <v>REGULER 2</v>
      </c>
      <c r="E2636" s="13" t="str">
        <f>UPPER(MahasiswaTE!G2636)</f>
        <v>L</v>
      </c>
      <c r="F2636" s="13" t="str">
        <f>UPPER(MahasiswaTE!I2636)</f>
        <v>MERUYA</v>
      </c>
      <c r="G2636" s="13" t="str">
        <f>UPPER(MahasiswaTE!E2636)</f>
        <v>D3</v>
      </c>
    </row>
    <row r="2637" spans="1:7" ht="15">
      <c r="A2637" s="13" t="str">
        <f>UPPER(MahasiswaTE!C2637)</f>
        <v>DWI WAHYU HIDAYAT</v>
      </c>
      <c r="B2637" s="13" t="str">
        <f>MahasiswaTE!B2637</f>
        <v>41406120075    </v>
      </c>
      <c r="C2637" s="33">
        <f>MahasiswaTE!H2637</f>
        <v>2006</v>
      </c>
      <c r="D2637" s="13" t="str">
        <f>UPPER(MahasiswaTE!F2637)</f>
        <v>REGULER 2</v>
      </c>
      <c r="E2637" s="13" t="str">
        <f>UPPER(MahasiswaTE!G2637)</f>
        <v>D</v>
      </c>
      <c r="F2637" s="13" t="str">
        <f>UPPER(MahasiswaTE!I2637)</f>
        <v>MERUYA</v>
      </c>
      <c r="G2637" s="13" t="str">
        <f>UPPER(MahasiswaTE!E2637)</f>
        <v>D3</v>
      </c>
    </row>
    <row r="2638" spans="1:7" ht="15">
      <c r="A2638" s="13" t="str">
        <f>UPPER(MahasiswaTE!C2638)</f>
        <v>MOKHAMAD JARKASIH</v>
      </c>
      <c r="B2638" s="13" t="str">
        <f>MahasiswaTE!B2638</f>
        <v>41406120076    </v>
      </c>
      <c r="C2638" s="33">
        <f>MahasiswaTE!H2638</f>
        <v>2006</v>
      </c>
      <c r="D2638" s="13" t="str">
        <f>UPPER(MahasiswaTE!F2638)</f>
        <v>REGULER 2</v>
      </c>
      <c r="E2638" s="13" t="str">
        <f>UPPER(MahasiswaTE!G2638)</f>
        <v>D</v>
      </c>
      <c r="F2638" s="13" t="str">
        <f>UPPER(MahasiswaTE!I2638)</f>
        <v>MERUYA</v>
      </c>
      <c r="G2638" s="13" t="str">
        <f>UPPER(MahasiswaTE!E2638)</f>
        <v>SMU</v>
      </c>
    </row>
    <row r="2639" spans="1:7" ht="15">
      <c r="A2639" s="13" t="str">
        <f>UPPER(MahasiswaTE!C2639)</f>
        <v>SUCIARTI</v>
      </c>
      <c r="B2639" s="13" t="str">
        <f>MahasiswaTE!B2639</f>
        <v>41406120077    </v>
      </c>
      <c r="C2639" s="33">
        <f>MahasiswaTE!H2639</f>
        <v>2006</v>
      </c>
      <c r="D2639" s="13" t="str">
        <f>UPPER(MahasiswaTE!F2639)</f>
        <v>REGULER 2</v>
      </c>
      <c r="E2639" s="13" t="str">
        <f>UPPER(MahasiswaTE!G2639)</f>
        <v>D</v>
      </c>
      <c r="F2639" s="13" t="str">
        <f>UPPER(MahasiswaTE!I2639)</f>
        <v>MERUYA</v>
      </c>
      <c r="G2639" s="13" t="str">
        <f>UPPER(MahasiswaTE!E2639)</f>
        <v>D3</v>
      </c>
    </row>
    <row r="2640" spans="1:7" ht="15">
      <c r="A2640" s="13" t="str">
        <f>UPPER(MahasiswaTE!C2640)</f>
        <v>INDRASENA</v>
      </c>
      <c r="B2640" s="13" t="str">
        <f>MahasiswaTE!B2640</f>
        <v>41406120078    </v>
      </c>
      <c r="C2640" s="33">
        <f>MahasiswaTE!H2640</f>
        <v>2006</v>
      </c>
      <c r="D2640" s="13" t="str">
        <f>UPPER(MahasiswaTE!F2640)</f>
        <v>REGULER 2</v>
      </c>
      <c r="E2640" s="13" t="str">
        <f>UPPER(MahasiswaTE!G2640)</f>
        <v>D</v>
      </c>
      <c r="F2640" s="13" t="str">
        <f>UPPER(MahasiswaTE!I2640)</f>
        <v>MERUYA</v>
      </c>
      <c r="G2640" s="13" t="str">
        <f>UPPER(MahasiswaTE!E2640)</f>
        <v>D3</v>
      </c>
    </row>
    <row r="2641" spans="1:7" ht="15">
      <c r="A2641" s="13" t="str">
        <f>UPPER(MahasiswaTE!C2641)</f>
        <v>SULAIMAN</v>
      </c>
      <c r="B2641" s="13" t="str">
        <f>MahasiswaTE!B2641</f>
        <v>41406120079    </v>
      </c>
      <c r="C2641" s="33">
        <f>MahasiswaTE!H2641</f>
        <v>2006</v>
      </c>
      <c r="D2641" s="13" t="str">
        <f>UPPER(MahasiswaTE!F2641)</f>
        <v>REGULER 2</v>
      </c>
      <c r="E2641" s="13" t="str">
        <f>UPPER(MahasiswaTE!G2641)</f>
        <v>D</v>
      </c>
      <c r="F2641" s="13" t="str">
        <f>UPPER(MahasiswaTE!I2641)</f>
        <v>MERUYA</v>
      </c>
      <c r="G2641" s="13" t="str">
        <f>UPPER(MahasiswaTE!E2641)</f>
        <v>D3</v>
      </c>
    </row>
    <row r="2642" spans="1:7" ht="15">
      <c r="A2642" s="13" t="str">
        <f>UPPER(MahasiswaTE!C2642)</f>
        <v>REZA IRAWAN AWALI</v>
      </c>
      <c r="B2642" s="13" t="str">
        <f>MahasiswaTE!B2642</f>
        <v>41406120080    </v>
      </c>
      <c r="C2642" s="33">
        <f>MahasiswaTE!H2642</f>
        <v>2006</v>
      </c>
      <c r="D2642" s="13" t="str">
        <f>UPPER(MahasiswaTE!F2642)</f>
        <v>REGULER 2</v>
      </c>
      <c r="E2642" s="13" t="str">
        <f>UPPER(MahasiswaTE!G2642)</f>
        <v>D</v>
      </c>
      <c r="F2642" s="13" t="str">
        <f>UPPER(MahasiswaTE!I2642)</f>
        <v>MERUYA</v>
      </c>
      <c r="G2642" s="13" t="str">
        <f>UPPER(MahasiswaTE!E2642)</f>
        <v>D3</v>
      </c>
    </row>
    <row r="2643" spans="1:7" ht="15">
      <c r="A2643" s="13" t="str">
        <f>UPPER(MahasiswaTE!C2643)</f>
        <v>FIRMAN SETIAWAN OKTORA</v>
      </c>
      <c r="B2643" s="13" t="str">
        <f>MahasiswaTE!B2643</f>
        <v>41406120081    </v>
      </c>
      <c r="C2643" s="33">
        <f>MahasiswaTE!H2643</f>
        <v>2006</v>
      </c>
      <c r="D2643" s="13" t="str">
        <f>UPPER(MahasiswaTE!F2643)</f>
        <v>REGULER 2</v>
      </c>
      <c r="E2643" s="13" t="str">
        <f>UPPER(MahasiswaTE!G2643)</f>
        <v>D</v>
      </c>
      <c r="F2643" s="13" t="str">
        <f>UPPER(MahasiswaTE!I2643)</f>
        <v>MENTENG</v>
      </c>
      <c r="G2643" s="13" t="str">
        <f>UPPER(MahasiswaTE!E2643)</f>
        <v>D3</v>
      </c>
    </row>
    <row r="2644" spans="1:7" ht="15">
      <c r="A2644" s="13" t="str">
        <f>UPPER(MahasiswaTE!C2644)</f>
        <v>ADI IRAWAN RACHMAN</v>
      </c>
      <c r="B2644" s="13" t="str">
        <f>MahasiswaTE!B2644</f>
        <v>41406120082    </v>
      </c>
      <c r="C2644" s="33">
        <f>MahasiswaTE!H2644</f>
        <v>2006</v>
      </c>
      <c r="D2644" s="13" t="str">
        <f>UPPER(MahasiswaTE!F2644)</f>
        <v>REGULER 2</v>
      </c>
      <c r="E2644" s="13" t="str">
        <f>UPPER(MahasiswaTE!G2644)</f>
        <v>D</v>
      </c>
      <c r="F2644" s="13" t="str">
        <f>UPPER(MahasiswaTE!I2644)</f>
        <v>MENTENG</v>
      </c>
      <c r="G2644" s="13" t="str">
        <f>UPPER(MahasiswaTE!E2644)</f>
        <v>D3</v>
      </c>
    </row>
    <row r="2645" spans="1:7" ht="15">
      <c r="A2645" s="13" t="str">
        <f>UPPER(MahasiswaTE!C2645)</f>
        <v>ADIMAS SULISTYO WICAKSONO</v>
      </c>
      <c r="B2645" s="13" t="str">
        <f>MahasiswaTE!B2645</f>
        <v>41406120083    </v>
      </c>
      <c r="C2645" s="33">
        <f>MahasiswaTE!H2645</f>
        <v>2006</v>
      </c>
      <c r="D2645" s="13" t="str">
        <f>UPPER(MahasiswaTE!F2645)</f>
        <v>REGULER 2</v>
      </c>
      <c r="E2645" s="13" t="str">
        <f>UPPER(MahasiswaTE!G2645)</f>
        <v>L</v>
      </c>
      <c r="F2645" s="13" t="str">
        <f>UPPER(MahasiswaTE!I2645)</f>
        <v>MERUYA</v>
      </c>
      <c r="G2645" s="13" t="str">
        <f>UPPER(MahasiswaTE!E2645)</f>
        <v>D3</v>
      </c>
    </row>
    <row r="2646" spans="1:7" ht="15">
      <c r="A2646" s="13" t="str">
        <f>UPPER(MahasiswaTE!C2646)</f>
        <v>BUDI SARAGI</v>
      </c>
      <c r="B2646" s="13" t="str">
        <f>MahasiswaTE!B2646</f>
        <v>41406120084    </v>
      </c>
      <c r="C2646" s="33">
        <f>MahasiswaTE!H2646</f>
        <v>2006</v>
      </c>
      <c r="D2646" s="13" t="str">
        <f>UPPER(MahasiswaTE!F2646)</f>
        <v>REGULER 2</v>
      </c>
      <c r="E2646" s="13" t="str">
        <f>UPPER(MahasiswaTE!G2646)</f>
        <v>D</v>
      </c>
      <c r="F2646" s="13" t="str">
        <f>UPPER(MahasiswaTE!I2646)</f>
        <v>MERUYA</v>
      </c>
      <c r="G2646" s="13" t="str">
        <f>UPPER(MahasiswaTE!E2646)</f>
        <v>SMU</v>
      </c>
    </row>
    <row r="2647" spans="1:7" ht="15">
      <c r="A2647" s="13" t="str">
        <f>UPPER(MahasiswaTE!C2647)</f>
        <v>RAHMAT HIDAYATULLAH</v>
      </c>
      <c r="B2647" s="13" t="str">
        <f>MahasiswaTE!B2647</f>
        <v>41406120085    </v>
      </c>
      <c r="C2647" s="33">
        <f>MahasiswaTE!H2647</f>
        <v>2006</v>
      </c>
      <c r="D2647" s="13" t="str">
        <f>UPPER(MahasiswaTE!F2647)</f>
        <v>REGULER 2</v>
      </c>
      <c r="E2647" s="13" t="str">
        <f>UPPER(MahasiswaTE!G2647)</f>
        <v>L</v>
      </c>
      <c r="F2647" s="13" t="str">
        <f>UPPER(MahasiswaTE!I2647)</f>
        <v>MERUYA</v>
      </c>
      <c r="G2647" s="13" t="str">
        <f>UPPER(MahasiswaTE!E2647)</f>
        <v>SMU</v>
      </c>
    </row>
    <row r="2648" spans="1:7" ht="15">
      <c r="A2648" s="13" t="str">
        <f>UPPER(MahasiswaTE!C2648)</f>
        <v>MUKTI AKIL</v>
      </c>
      <c r="B2648" s="13" t="str">
        <f>MahasiswaTE!B2648</f>
        <v>41406120086    </v>
      </c>
      <c r="C2648" s="33">
        <f>MahasiswaTE!H2648</f>
        <v>2006</v>
      </c>
      <c r="D2648" s="13" t="str">
        <f>UPPER(MahasiswaTE!F2648)</f>
        <v>REGULER 2</v>
      </c>
      <c r="E2648" s="13" t="str">
        <f>UPPER(MahasiswaTE!G2648)</f>
        <v>D</v>
      </c>
      <c r="F2648" s="13" t="str">
        <f>UPPER(MahasiswaTE!I2648)</f>
        <v>MERUYA</v>
      </c>
      <c r="G2648" s="13" t="str">
        <f>UPPER(MahasiswaTE!E2648)</f>
        <v>D3</v>
      </c>
    </row>
    <row r="2649" spans="1:7" ht="15">
      <c r="A2649" s="13" t="str">
        <f>UPPER(MahasiswaTE!C2649)</f>
        <v>MARYONO</v>
      </c>
      <c r="B2649" s="13" t="str">
        <f>MahasiswaTE!B2649</f>
        <v>41406120087    </v>
      </c>
      <c r="C2649" s="33">
        <f>MahasiswaTE!H2649</f>
        <v>2006</v>
      </c>
      <c r="D2649" s="13" t="str">
        <f>UPPER(MahasiswaTE!F2649)</f>
        <v>REGULER 2</v>
      </c>
      <c r="E2649" s="13" t="str">
        <f>UPPER(MahasiswaTE!G2649)</f>
        <v>D</v>
      </c>
      <c r="F2649" s="13" t="str">
        <f>UPPER(MahasiswaTE!I2649)</f>
        <v>MERUYA</v>
      </c>
      <c r="G2649" s="13" t="str">
        <f>UPPER(MahasiswaTE!E2649)</f>
        <v>SMU</v>
      </c>
    </row>
    <row r="2650" spans="1:7" ht="15">
      <c r="A2650" s="13" t="str">
        <f>UPPER(MahasiswaTE!C2650)</f>
        <v>ASMULYA ABDI</v>
      </c>
      <c r="B2650" s="13" t="str">
        <f>MahasiswaTE!B2650</f>
        <v>41406120088    </v>
      </c>
      <c r="C2650" s="33">
        <f>MahasiswaTE!H2650</f>
        <v>2006</v>
      </c>
      <c r="D2650" s="13" t="str">
        <f>UPPER(MahasiswaTE!F2650)</f>
        <v>REGULER 2</v>
      </c>
      <c r="E2650" s="13" t="str">
        <f>UPPER(MahasiswaTE!G2650)</f>
        <v>D</v>
      </c>
      <c r="F2650" s="13" t="str">
        <f>UPPER(MahasiswaTE!I2650)</f>
        <v>MERUYA</v>
      </c>
      <c r="G2650" s="13" t="str">
        <f>UPPER(MahasiswaTE!E2650)</f>
        <v>SMU</v>
      </c>
    </row>
    <row r="2651" spans="1:7" ht="15">
      <c r="A2651" s="13" t="str">
        <f>UPPER(MahasiswaTE!C2651)</f>
        <v>KUSMIN RADONA</v>
      </c>
      <c r="B2651" s="13" t="str">
        <f>MahasiswaTE!B2651</f>
        <v>41406120089    </v>
      </c>
      <c r="C2651" s="33">
        <f>MahasiswaTE!H2651</f>
        <v>2006</v>
      </c>
      <c r="D2651" s="13" t="str">
        <f>UPPER(MahasiswaTE!F2651)</f>
        <v>REGULER 2</v>
      </c>
      <c r="E2651" s="13" t="str">
        <f>UPPER(MahasiswaTE!G2651)</f>
        <v>D</v>
      </c>
      <c r="F2651" s="13" t="str">
        <f>UPPER(MahasiswaTE!I2651)</f>
        <v>MERUYA</v>
      </c>
      <c r="G2651" s="13" t="str">
        <f>UPPER(MahasiswaTE!E2651)</f>
        <v>PINDAHAN</v>
      </c>
    </row>
    <row r="2652" spans="1:7" ht="15">
      <c r="A2652" s="13" t="str">
        <f>UPPER(MahasiswaTE!C2652)</f>
        <v>BUDIMAN</v>
      </c>
      <c r="B2652" s="13" t="str">
        <f>MahasiswaTE!B2652</f>
        <v>41406120090    </v>
      </c>
      <c r="C2652" s="33">
        <f>MahasiswaTE!H2652</f>
        <v>2006</v>
      </c>
      <c r="D2652" s="13" t="str">
        <f>UPPER(MahasiswaTE!F2652)</f>
        <v>REGULER 2</v>
      </c>
      <c r="E2652" s="13" t="str">
        <f>UPPER(MahasiswaTE!G2652)</f>
        <v>L</v>
      </c>
      <c r="F2652" s="13" t="str">
        <f>UPPER(MahasiswaTE!I2652)</f>
        <v>MERUYA</v>
      </c>
      <c r="G2652" s="13" t="str">
        <f>UPPER(MahasiswaTE!E2652)</f>
        <v>D3</v>
      </c>
    </row>
    <row r="2653" spans="1:7" ht="15">
      <c r="A2653" s="13" t="str">
        <f>UPPER(MahasiswaTE!C2653)</f>
        <v>ANTON HADIWIBOWO</v>
      </c>
      <c r="B2653" s="13" t="str">
        <f>MahasiswaTE!B2653</f>
        <v>41406120091    </v>
      </c>
      <c r="C2653" s="33">
        <f>MahasiswaTE!H2653</f>
        <v>2006</v>
      </c>
      <c r="D2653" s="13" t="str">
        <f>UPPER(MahasiswaTE!F2653)</f>
        <v>REGULER 2</v>
      </c>
      <c r="E2653" s="13" t="str">
        <f>UPPER(MahasiswaTE!G2653)</f>
        <v>L</v>
      </c>
      <c r="F2653" s="13" t="str">
        <f>UPPER(MahasiswaTE!I2653)</f>
        <v>MENTENG</v>
      </c>
      <c r="G2653" s="13" t="str">
        <f>UPPER(MahasiswaTE!E2653)</f>
        <v>D3</v>
      </c>
    </row>
    <row r="2654" spans="1:7" ht="15">
      <c r="A2654" s="13" t="str">
        <f>UPPER(MahasiswaTE!C2654)</f>
        <v>JUNAIDIN</v>
      </c>
      <c r="B2654" s="13" t="str">
        <f>MahasiswaTE!B2654</f>
        <v>41406120092    </v>
      </c>
      <c r="C2654" s="33">
        <f>MahasiswaTE!H2654</f>
        <v>2006</v>
      </c>
      <c r="D2654" s="13" t="str">
        <f>UPPER(MahasiswaTE!F2654)</f>
        <v>REGULER 2</v>
      </c>
      <c r="E2654" s="13" t="str">
        <f>UPPER(MahasiswaTE!G2654)</f>
        <v>D</v>
      </c>
      <c r="F2654" s="13" t="str">
        <f>UPPER(MahasiswaTE!I2654)</f>
        <v>MERUYA</v>
      </c>
      <c r="G2654" s="13" t="str">
        <f>UPPER(MahasiswaTE!E2654)</f>
        <v>D3</v>
      </c>
    </row>
    <row r="2655" spans="1:7" ht="15">
      <c r="A2655" s="13" t="str">
        <f>UPPER(MahasiswaTE!C2655)</f>
        <v>DEDIK RAHMAT</v>
      </c>
      <c r="B2655" s="13" t="str">
        <f>MahasiswaTE!B2655</f>
        <v>41406120093    </v>
      </c>
      <c r="C2655" s="33">
        <f>MahasiswaTE!H2655</f>
        <v>2006</v>
      </c>
      <c r="D2655" s="13" t="str">
        <f>UPPER(MahasiswaTE!F2655)</f>
        <v>REGULER 2</v>
      </c>
      <c r="E2655" s="13" t="str">
        <f>UPPER(MahasiswaTE!G2655)</f>
        <v>L</v>
      </c>
      <c r="F2655" s="13" t="str">
        <f>UPPER(MahasiswaTE!I2655)</f>
        <v>MERUYA</v>
      </c>
      <c r="G2655" s="13" t="str">
        <f>UPPER(MahasiswaTE!E2655)</f>
        <v>D3</v>
      </c>
    </row>
    <row r="2656" spans="1:7" ht="15">
      <c r="A2656" s="13" t="str">
        <f>UPPER(MahasiswaTE!C2656)</f>
        <v>TEGUH HAQIQI</v>
      </c>
      <c r="B2656" s="13" t="str">
        <f>MahasiswaTE!B2656</f>
        <v>41406120094    </v>
      </c>
      <c r="C2656" s="33">
        <f>MahasiswaTE!H2656</f>
        <v>2006</v>
      </c>
      <c r="D2656" s="13" t="str">
        <f>UPPER(MahasiswaTE!F2656)</f>
        <v>REGULER 2</v>
      </c>
      <c r="E2656" s="13" t="str">
        <f>UPPER(MahasiswaTE!G2656)</f>
        <v>L</v>
      </c>
      <c r="F2656" s="13" t="str">
        <f>UPPER(MahasiswaTE!I2656)</f>
        <v>MERUYA</v>
      </c>
      <c r="G2656" s="13" t="str">
        <f>UPPER(MahasiswaTE!E2656)</f>
        <v>D3</v>
      </c>
    </row>
    <row r="2657" spans="1:7" ht="15">
      <c r="A2657" s="13" t="str">
        <f>UPPER(MahasiswaTE!C2657)</f>
        <v>BAMBANG HERMANTO</v>
      </c>
      <c r="B2657" s="13" t="str">
        <f>MahasiswaTE!B2657</f>
        <v>41406120095    </v>
      </c>
      <c r="C2657" s="33">
        <f>MahasiswaTE!H2657</f>
        <v>2006</v>
      </c>
      <c r="D2657" s="13" t="str">
        <f>UPPER(MahasiswaTE!F2657)</f>
        <v>REGULER 2</v>
      </c>
      <c r="E2657" s="13" t="str">
        <f>UPPER(MahasiswaTE!G2657)</f>
        <v>D</v>
      </c>
      <c r="F2657" s="13" t="str">
        <f>UPPER(MahasiswaTE!I2657)</f>
        <v>MERUYA</v>
      </c>
      <c r="G2657" s="13" t="str">
        <f>UPPER(MahasiswaTE!E2657)</f>
        <v>D3</v>
      </c>
    </row>
    <row r="2658" spans="1:7" ht="15">
      <c r="A2658" s="13" t="str">
        <f>UPPER(MahasiswaTE!C2658)</f>
        <v>ABDUL ROJI</v>
      </c>
      <c r="B2658" s="13" t="str">
        <f>MahasiswaTE!B2658</f>
        <v>41406120096    </v>
      </c>
      <c r="C2658" s="33">
        <f>MahasiswaTE!H2658</f>
        <v>2006</v>
      </c>
      <c r="D2658" s="13" t="str">
        <f>UPPER(MahasiswaTE!F2658)</f>
        <v>REGULER 2</v>
      </c>
      <c r="E2658" s="13" t="str">
        <f>UPPER(MahasiswaTE!G2658)</f>
        <v>L</v>
      </c>
      <c r="F2658" s="13" t="str">
        <f>UPPER(MahasiswaTE!I2658)</f>
        <v>MERUYA</v>
      </c>
      <c r="G2658" s="13" t="str">
        <f>UPPER(MahasiswaTE!E2658)</f>
        <v>SMU</v>
      </c>
    </row>
    <row r="2659" spans="1:7" ht="15">
      <c r="A2659" s="13" t="str">
        <f>UPPER(MahasiswaTE!C2659)</f>
        <v>FRYANLI GERARD PIETERSZ</v>
      </c>
      <c r="B2659" s="13" t="str">
        <f>MahasiswaTE!B2659</f>
        <v>41406120097    </v>
      </c>
      <c r="C2659" s="33">
        <f>MahasiswaTE!H2659</f>
        <v>2006</v>
      </c>
      <c r="D2659" s="13" t="str">
        <f>UPPER(MahasiswaTE!F2659)</f>
        <v>REGULER 2</v>
      </c>
      <c r="E2659" s="13" t="str">
        <f>UPPER(MahasiswaTE!G2659)</f>
        <v>L</v>
      </c>
      <c r="F2659" s="13" t="str">
        <f>UPPER(MahasiswaTE!I2659)</f>
        <v>MERUYA</v>
      </c>
      <c r="G2659" s="13" t="str">
        <f>UPPER(MahasiswaTE!E2659)</f>
        <v>D3</v>
      </c>
    </row>
    <row r="2660" spans="1:7" ht="15">
      <c r="A2660" s="13" t="str">
        <f>UPPER(MahasiswaTE!C2660)</f>
        <v>MOHAMMAD SAID SETYA AMDI</v>
      </c>
      <c r="B2660" s="13" t="str">
        <f>MahasiswaTE!B2660</f>
        <v>41406120098    </v>
      </c>
      <c r="C2660" s="33">
        <f>MahasiswaTE!H2660</f>
        <v>2006</v>
      </c>
      <c r="D2660" s="13" t="str">
        <f>UPPER(MahasiswaTE!F2660)</f>
        <v>REGULER 2</v>
      </c>
      <c r="E2660" s="13" t="str">
        <f>UPPER(MahasiswaTE!G2660)</f>
        <v>L</v>
      </c>
      <c r="F2660" s="13" t="str">
        <f>UPPER(MahasiswaTE!I2660)</f>
        <v>MERUYA</v>
      </c>
      <c r="G2660" s="13" t="str">
        <f>UPPER(MahasiswaTE!E2660)</f>
        <v>D3</v>
      </c>
    </row>
    <row r="2661" spans="1:7" ht="15">
      <c r="A2661" s="13" t="str">
        <f>UPPER(MahasiswaTE!C2661)</f>
        <v>ICHRUL PRIYANZA</v>
      </c>
      <c r="B2661" s="13" t="str">
        <f>MahasiswaTE!B2661</f>
        <v>41406120099    </v>
      </c>
      <c r="C2661" s="33">
        <f>MahasiswaTE!H2661</f>
        <v>2006</v>
      </c>
      <c r="D2661" s="13" t="str">
        <f>UPPER(MahasiswaTE!F2661)</f>
        <v>REGULER 2</v>
      </c>
      <c r="E2661" s="13" t="str">
        <f>UPPER(MahasiswaTE!G2661)</f>
        <v>D</v>
      </c>
      <c r="F2661" s="13" t="str">
        <f>UPPER(MahasiswaTE!I2661)</f>
        <v>MERUYA</v>
      </c>
      <c r="G2661" s="13" t="str">
        <f>UPPER(MahasiswaTE!E2661)</f>
        <v>SMU</v>
      </c>
    </row>
    <row r="2662" spans="1:7" ht="15">
      <c r="A2662" s="13" t="str">
        <f>UPPER(MahasiswaTE!C2662)</f>
        <v>HERU SUMARTONO</v>
      </c>
      <c r="B2662" s="13" t="str">
        <f>MahasiswaTE!B2662</f>
        <v>41406120100    </v>
      </c>
      <c r="C2662" s="33">
        <f>MahasiswaTE!H2662</f>
        <v>2006</v>
      </c>
      <c r="D2662" s="13" t="str">
        <f>UPPER(MahasiswaTE!F2662)</f>
        <v>REGULER 2</v>
      </c>
      <c r="E2662" s="13" t="str">
        <f>UPPER(MahasiswaTE!G2662)</f>
        <v>D</v>
      </c>
      <c r="F2662" s="13" t="str">
        <f>UPPER(MahasiswaTE!I2662)</f>
        <v>MERUYA</v>
      </c>
      <c r="G2662" s="13" t="str">
        <f>UPPER(MahasiswaTE!E2662)</f>
        <v>SMU</v>
      </c>
    </row>
    <row r="2663" spans="1:7" ht="15">
      <c r="A2663" s="13" t="str">
        <f>UPPER(MahasiswaTE!C2663)</f>
        <v>SUNANDAR</v>
      </c>
      <c r="B2663" s="13" t="str">
        <f>MahasiswaTE!B2663</f>
        <v>41406120101    </v>
      </c>
      <c r="C2663" s="33">
        <f>MahasiswaTE!H2663</f>
        <v>2006</v>
      </c>
      <c r="D2663" s="13" t="str">
        <f>UPPER(MahasiswaTE!F2663)</f>
        <v>REGULER 2</v>
      </c>
      <c r="E2663" s="13" t="str">
        <f>UPPER(MahasiswaTE!G2663)</f>
        <v>D</v>
      </c>
      <c r="F2663" s="13" t="str">
        <f>UPPER(MahasiswaTE!I2663)</f>
        <v>MERUYA</v>
      </c>
      <c r="G2663" s="13" t="str">
        <f>UPPER(MahasiswaTE!E2663)</f>
        <v>SMU</v>
      </c>
    </row>
    <row r="2664" spans="1:7" ht="15">
      <c r="A2664" s="13" t="str">
        <f>UPPER(MahasiswaTE!C2664)</f>
        <v>ANTONIUS DHIMAS KURNIAWAN</v>
      </c>
      <c r="B2664" s="13" t="str">
        <f>MahasiswaTE!B2664</f>
        <v>41406120102    </v>
      </c>
      <c r="C2664" s="33">
        <f>MahasiswaTE!H2664</f>
        <v>2006</v>
      </c>
      <c r="D2664" s="13" t="str">
        <f>UPPER(MahasiswaTE!F2664)</f>
        <v>REGULER 2</v>
      </c>
      <c r="E2664" s="13" t="str">
        <f>UPPER(MahasiswaTE!G2664)</f>
        <v>D</v>
      </c>
      <c r="F2664" s="13" t="str">
        <f>UPPER(MahasiswaTE!I2664)</f>
        <v>MERUYA</v>
      </c>
      <c r="G2664" s="13" t="str">
        <f>UPPER(MahasiswaTE!E2664)</f>
        <v>D3</v>
      </c>
    </row>
    <row r="2665" spans="1:7" ht="15">
      <c r="A2665" s="13" t="str">
        <f>UPPER(MahasiswaTE!C2665)</f>
        <v>NUGROHO EKO SUNARYO</v>
      </c>
      <c r="B2665" s="13" t="str">
        <f>MahasiswaTE!B2665</f>
        <v>41406120103    </v>
      </c>
      <c r="C2665" s="33">
        <f>MahasiswaTE!H2665</f>
        <v>2006</v>
      </c>
      <c r="D2665" s="13" t="str">
        <f>UPPER(MahasiswaTE!F2665)</f>
        <v>REGULER 2</v>
      </c>
      <c r="E2665" s="13" t="str">
        <f>UPPER(MahasiswaTE!G2665)</f>
        <v>D</v>
      </c>
      <c r="F2665" s="13" t="str">
        <f>UPPER(MahasiswaTE!I2665)</f>
        <v>MERUYA</v>
      </c>
      <c r="G2665" s="13" t="str">
        <f>UPPER(MahasiswaTE!E2665)</f>
        <v>D3</v>
      </c>
    </row>
    <row r="2666" spans="1:7" ht="15">
      <c r="A2666" s="13" t="str">
        <f>UPPER(MahasiswaTE!C2666)</f>
        <v>ALWIEN POERNAMA SOPIAN</v>
      </c>
      <c r="B2666" s="13" t="str">
        <f>MahasiswaTE!B2666</f>
        <v>41406120104    </v>
      </c>
      <c r="C2666" s="33">
        <f>MahasiswaTE!H2666</f>
        <v>2006</v>
      </c>
      <c r="D2666" s="13" t="str">
        <f>UPPER(MahasiswaTE!F2666)</f>
        <v>REGULER 2</v>
      </c>
      <c r="E2666" s="13" t="str">
        <f>UPPER(MahasiswaTE!G2666)</f>
        <v>D</v>
      </c>
      <c r="F2666" s="13" t="str">
        <f>UPPER(MahasiswaTE!I2666)</f>
        <v>MERUYA</v>
      </c>
      <c r="G2666" s="13" t="str">
        <f>UPPER(MahasiswaTE!E2666)</f>
        <v>SMU</v>
      </c>
    </row>
    <row r="2667" spans="1:7" ht="15">
      <c r="A2667" s="13" t="str">
        <f>UPPER(MahasiswaTE!C2667)</f>
        <v>YUDIASTUTI</v>
      </c>
      <c r="B2667" s="13" t="str">
        <f>MahasiswaTE!B2667</f>
        <v>41406120105    </v>
      </c>
      <c r="C2667" s="33">
        <f>MahasiswaTE!H2667</f>
        <v>2006</v>
      </c>
      <c r="D2667" s="13" t="str">
        <f>UPPER(MahasiswaTE!F2667)</f>
        <v>REGULER 2</v>
      </c>
      <c r="E2667" s="13" t="str">
        <f>UPPER(MahasiswaTE!G2667)</f>
        <v>L</v>
      </c>
      <c r="F2667" s="13" t="str">
        <f>UPPER(MahasiswaTE!I2667)</f>
        <v>MERUYA</v>
      </c>
      <c r="G2667" s="13" t="str">
        <f>UPPER(MahasiswaTE!E2667)</f>
        <v>D3</v>
      </c>
    </row>
    <row r="2668" spans="1:7" ht="15">
      <c r="A2668" s="13" t="str">
        <f>UPPER(MahasiswaTE!C2668)</f>
        <v>RATNA AVIANTI</v>
      </c>
      <c r="B2668" s="13" t="str">
        <f>MahasiswaTE!B2668</f>
        <v>41406120106    </v>
      </c>
      <c r="C2668" s="33">
        <f>MahasiswaTE!H2668</f>
        <v>2006</v>
      </c>
      <c r="D2668" s="13" t="str">
        <f>UPPER(MahasiswaTE!F2668)</f>
        <v>REGULER 2</v>
      </c>
      <c r="E2668" s="13" t="str">
        <f>UPPER(MahasiswaTE!G2668)</f>
        <v>D</v>
      </c>
      <c r="F2668" s="13" t="str">
        <f>UPPER(MahasiswaTE!I2668)</f>
        <v>MERUYA</v>
      </c>
      <c r="G2668" s="13" t="str">
        <f>UPPER(MahasiswaTE!E2668)</f>
        <v>D3</v>
      </c>
    </row>
    <row r="2669" spans="1:7" ht="15">
      <c r="A2669" s="13" t="str">
        <f>UPPER(MahasiswaTE!C2669)</f>
        <v>ROBI ERWIN</v>
      </c>
      <c r="B2669" s="13" t="str">
        <f>MahasiswaTE!B2669</f>
        <v>41406120107    </v>
      </c>
      <c r="C2669" s="33">
        <f>MahasiswaTE!H2669</f>
        <v>2006</v>
      </c>
      <c r="D2669" s="13" t="str">
        <f>UPPER(MahasiswaTE!F2669)</f>
        <v>REGULER 2</v>
      </c>
      <c r="E2669" s="13" t="str">
        <f>UPPER(MahasiswaTE!G2669)</f>
        <v>L</v>
      </c>
      <c r="F2669" s="13" t="str">
        <f>UPPER(MahasiswaTE!I2669)</f>
        <v>MERUYA</v>
      </c>
      <c r="G2669" s="13" t="str">
        <f>UPPER(MahasiswaTE!E2669)</f>
        <v>SMU</v>
      </c>
    </row>
    <row r="2670" spans="1:7" ht="15">
      <c r="A2670" s="13" t="str">
        <f>UPPER(MahasiswaTE!C2670)</f>
        <v>RIZQI HELMY</v>
      </c>
      <c r="B2670" s="13" t="str">
        <f>MahasiswaTE!B2670</f>
        <v>41406120108    </v>
      </c>
      <c r="C2670" s="33">
        <f>MahasiswaTE!H2670</f>
        <v>2006</v>
      </c>
      <c r="D2670" s="13" t="str">
        <f>UPPER(MahasiswaTE!F2670)</f>
        <v>REGULER 2</v>
      </c>
      <c r="E2670" s="13" t="str">
        <f>UPPER(MahasiswaTE!G2670)</f>
        <v>D</v>
      </c>
      <c r="F2670" s="13" t="str">
        <f>UPPER(MahasiswaTE!I2670)</f>
        <v>MERUYA</v>
      </c>
      <c r="G2670" s="13" t="str">
        <f>UPPER(MahasiswaTE!E2670)</f>
        <v>SMU</v>
      </c>
    </row>
    <row r="2671" spans="1:7" ht="15">
      <c r="A2671" s="13" t="str">
        <f>UPPER(MahasiswaTE!C2671)</f>
        <v>IRA MAZELIN</v>
      </c>
      <c r="B2671" s="13" t="str">
        <f>MahasiswaTE!B2671</f>
        <v>41406120109    </v>
      </c>
      <c r="C2671" s="33">
        <f>MahasiswaTE!H2671</f>
        <v>2006</v>
      </c>
      <c r="D2671" s="13" t="str">
        <f>UPPER(MahasiswaTE!F2671)</f>
        <v>REGULER 2</v>
      </c>
      <c r="E2671" s="13" t="str">
        <f>UPPER(MahasiswaTE!G2671)</f>
        <v>L</v>
      </c>
      <c r="F2671" s="13" t="str">
        <f>UPPER(MahasiswaTE!I2671)</f>
        <v>MERUYA</v>
      </c>
      <c r="G2671" s="13" t="str">
        <f>UPPER(MahasiswaTE!E2671)</f>
        <v>SMU</v>
      </c>
    </row>
    <row r="2672" spans="1:7" ht="15">
      <c r="A2672" s="13" t="str">
        <f>UPPER(MahasiswaTE!C2672)</f>
        <v>EKO PAMBUDI</v>
      </c>
      <c r="B2672" s="13" t="str">
        <f>MahasiswaTE!B2672</f>
        <v>41406120110    </v>
      </c>
      <c r="C2672" s="33">
        <f>MahasiswaTE!H2672</f>
        <v>2006</v>
      </c>
      <c r="D2672" s="13" t="str">
        <f>UPPER(MahasiswaTE!F2672)</f>
        <v>REGULER 2</v>
      </c>
      <c r="E2672" s="13" t="str">
        <f>UPPER(MahasiswaTE!G2672)</f>
        <v>L</v>
      </c>
      <c r="F2672" s="13" t="str">
        <f>UPPER(MahasiswaTE!I2672)</f>
        <v>MERUYA</v>
      </c>
      <c r="G2672" s="13" t="str">
        <f>UPPER(MahasiswaTE!E2672)</f>
        <v>SMU</v>
      </c>
    </row>
    <row r="2673" spans="1:7" ht="15">
      <c r="A2673" s="13" t="str">
        <f>UPPER(MahasiswaTE!C2673)</f>
        <v>ACHMAD ZULFAZRI</v>
      </c>
      <c r="B2673" s="13" t="str">
        <f>MahasiswaTE!B2673</f>
        <v>41406120111    </v>
      </c>
      <c r="C2673" s="33">
        <f>MahasiswaTE!H2673</f>
        <v>2006</v>
      </c>
      <c r="D2673" s="13" t="str">
        <f>UPPER(MahasiswaTE!F2673)</f>
        <v>REGULER 2</v>
      </c>
      <c r="E2673" s="13" t="str">
        <f>UPPER(MahasiswaTE!G2673)</f>
        <v>D</v>
      </c>
      <c r="F2673" s="13" t="str">
        <f>UPPER(MahasiswaTE!I2673)</f>
        <v>MERUYA</v>
      </c>
      <c r="G2673" s="13" t="str">
        <f>UPPER(MahasiswaTE!E2673)</f>
        <v>D3</v>
      </c>
    </row>
    <row r="2674" spans="1:7" ht="15">
      <c r="A2674" s="13" t="str">
        <f>UPPER(MahasiswaTE!C2674)</f>
        <v>SUSANTO BUDI RAHARJO</v>
      </c>
      <c r="B2674" s="13" t="str">
        <f>MahasiswaTE!B2674</f>
        <v>41406120112    </v>
      </c>
      <c r="C2674" s="33">
        <f>MahasiswaTE!H2674</f>
        <v>2006</v>
      </c>
      <c r="D2674" s="13" t="str">
        <f>UPPER(MahasiswaTE!F2674)</f>
        <v>REGULER 2</v>
      </c>
      <c r="E2674" s="13" t="str">
        <f>UPPER(MahasiswaTE!G2674)</f>
        <v>L</v>
      </c>
      <c r="F2674" s="13" t="str">
        <f>UPPER(MahasiswaTE!I2674)</f>
        <v>MERUYA</v>
      </c>
      <c r="G2674" s="13" t="str">
        <f>UPPER(MahasiswaTE!E2674)</f>
        <v>SMU</v>
      </c>
    </row>
    <row r="2675" spans="1:7" ht="15">
      <c r="A2675" s="13" t="str">
        <f>UPPER(MahasiswaTE!C2675)</f>
        <v>WILIYONO SIGIT</v>
      </c>
      <c r="B2675" s="13" t="str">
        <f>MahasiswaTE!B2675</f>
        <v>41406120113    </v>
      </c>
      <c r="C2675" s="33">
        <f>MahasiswaTE!H2675</f>
        <v>2006</v>
      </c>
      <c r="D2675" s="13" t="str">
        <f>UPPER(MahasiswaTE!F2675)</f>
        <v>REGULER 2</v>
      </c>
      <c r="E2675" s="13" t="str">
        <f>UPPER(MahasiswaTE!G2675)</f>
        <v>D</v>
      </c>
      <c r="F2675" s="13" t="str">
        <f>UPPER(MahasiswaTE!I2675)</f>
        <v>MERUYA</v>
      </c>
      <c r="G2675" s="13" t="str">
        <f>UPPER(MahasiswaTE!E2675)</f>
        <v>SMU</v>
      </c>
    </row>
    <row r="2676" spans="1:7" ht="15">
      <c r="A2676" s="13" t="str">
        <f>UPPER(MahasiswaTE!C2676)</f>
        <v>NASRULLAH</v>
      </c>
      <c r="B2676" s="13" t="str">
        <f>MahasiswaTE!B2676</f>
        <v>41406120114    </v>
      </c>
      <c r="C2676" s="33">
        <f>MahasiswaTE!H2676</f>
        <v>2006</v>
      </c>
      <c r="D2676" s="13" t="str">
        <f>UPPER(MahasiswaTE!F2676)</f>
        <v>REGULER 2</v>
      </c>
      <c r="E2676" s="13" t="str">
        <f>UPPER(MahasiswaTE!G2676)</f>
        <v>D</v>
      </c>
      <c r="F2676" s="13" t="str">
        <f>UPPER(MahasiswaTE!I2676)</f>
        <v>MERUYA</v>
      </c>
      <c r="G2676" s="13" t="str">
        <f>UPPER(MahasiswaTE!E2676)</f>
        <v>SMU</v>
      </c>
    </row>
    <row r="2677" spans="1:7" ht="15">
      <c r="A2677" s="13" t="str">
        <f>UPPER(MahasiswaTE!C2677)</f>
        <v>M. SAERI</v>
      </c>
      <c r="B2677" s="13" t="str">
        <f>MahasiswaTE!B2677</f>
        <v>41406120115    </v>
      </c>
      <c r="C2677" s="33">
        <f>MahasiswaTE!H2677</f>
        <v>2006</v>
      </c>
      <c r="D2677" s="13" t="str">
        <f>UPPER(MahasiswaTE!F2677)</f>
        <v>REGULER 2</v>
      </c>
      <c r="E2677" s="13" t="str">
        <f>UPPER(MahasiswaTE!G2677)</f>
        <v>L</v>
      </c>
      <c r="F2677" s="13" t="str">
        <f>UPPER(MahasiswaTE!I2677)</f>
        <v>MERUYA</v>
      </c>
      <c r="G2677" s="13" t="str">
        <f>UPPER(MahasiswaTE!E2677)</f>
        <v>SMU</v>
      </c>
    </row>
    <row r="2678" spans="1:7" ht="15">
      <c r="A2678" s="13" t="str">
        <f>UPPER(MahasiswaTE!C2678)</f>
        <v>AINUR ROFIQ</v>
      </c>
      <c r="B2678" s="13" t="str">
        <f>MahasiswaTE!B2678</f>
        <v>41406120116    </v>
      </c>
      <c r="C2678" s="33">
        <f>MahasiswaTE!H2678</f>
        <v>2006</v>
      </c>
      <c r="D2678" s="13" t="str">
        <f>UPPER(MahasiswaTE!F2678)</f>
        <v>REGULER 2</v>
      </c>
      <c r="E2678" s="13" t="str">
        <f>UPPER(MahasiswaTE!G2678)</f>
        <v>D</v>
      </c>
      <c r="F2678" s="13" t="str">
        <f>UPPER(MahasiswaTE!I2678)</f>
        <v>MERUYA</v>
      </c>
      <c r="G2678" s="13" t="str">
        <f>UPPER(MahasiswaTE!E2678)</f>
        <v>D3</v>
      </c>
    </row>
    <row r="2679" spans="1:7" ht="15">
      <c r="A2679" s="13" t="str">
        <f>UPPER(MahasiswaTE!C2679)</f>
        <v>ARIEF WIJAYA</v>
      </c>
      <c r="B2679" s="13" t="str">
        <f>MahasiswaTE!B2679</f>
        <v>41406120117    </v>
      </c>
      <c r="C2679" s="33">
        <f>MahasiswaTE!H2679</f>
        <v>2006</v>
      </c>
      <c r="D2679" s="13" t="str">
        <f>UPPER(MahasiswaTE!F2679)</f>
        <v>REGULER 2</v>
      </c>
      <c r="E2679" s="13" t="str">
        <f>UPPER(MahasiswaTE!G2679)</f>
        <v>D</v>
      </c>
      <c r="F2679" s="13" t="str">
        <f>UPPER(MahasiswaTE!I2679)</f>
        <v>MERUYA</v>
      </c>
      <c r="G2679" s="13" t="str">
        <f>UPPER(MahasiswaTE!E2679)</f>
        <v>D3</v>
      </c>
    </row>
    <row r="2680" spans="1:7" ht="15">
      <c r="A2680" s="13" t="str">
        <f>UPPER(MahasiswaTE!C2680)</f>
        <v>ANDRIANTO</v>
      </c>
      <c r="B2680" s="13" t="str">
        <f>MahasiswaTE!B2680</f>
        <v>41406120118    </v>
      </c>
      <c r="C2680" s="33">
        <f>MahasiswaTE!H2680</f>
        <v>2006</v>
      </c>
      <c r="D2680" s="13" t="str">
        <f>UPPER(MahasiswaTE!F2680)</f>
        <v>REGULER 2</v>
      </c>
      <c r="E2680" s="13" t="str">
        <f>UPPER(MahasiswaTE!G2680)</f>
        <v>L</v>
      </c>
      <c r="F2680" s="13" t="str">
        <f>UPPER(MahasiswaTE!I2680)</f>
        <v>MENTENG</v>
      </c>
      <c r="G2680" s="13" t="str">
        <f>UPPER(MahasiswaTE!E2680)</f>
        <v>D3</v>
      </c>
    </row>
    <row r="2681" spans="1:7" ht="15">
      <c r="A2681" s="13" t="str">
        <f>UPPER(MahasiswaTE!C2681)</f>
        <v>BERTJE T KALANGI</v>
      </c>
      <c r="B2681" s="13" t="str">
        <f>MahasiswaTE!B2681</f>
        <v>41406120119    </v>
      </c>
      <c r="C2681" s="33">
        <f>MahasiswaTE!H2681</f>
        <v>2006</v>
      </c>
      <c r="D2681" s="13" t="str">
        <f>UPPER(MahasiswaTE!F2681)</f>
        <v>REGULER 2</v>
      </c>
      <c r="E2681" s="13" t="str">
        <f>UPPER(MahasiswaTE!G2681)</f>
        <v>D</v>
      </c>
      <c r="F2681" s="13" t="str">
        <f>UPPER(MahasiswaTE!I2681)</f>
        <v>MENTENG</v>
      </c>
      <c r="G2681" s="13" t="str">
        <f>UPPER(MahasiswaTE!E2681)</f>
        <v>D3</v>
      </c>
    </row>
    <row r="2682" spans="1:7" ht="15">
      <c r="A2682" s="13" t="str">
        <f>UPPER(MahasiswaTE!C2682)</f>
        <v>HERU PRAMONO</v>
      </c>
      <c r="B2682" s="13" t="str">
        <f>MahasiswaTE!B2682</f>
        <v>41406120120    </v>
      </c>
      <c r="C2682" s="33">
        <f>MahasiswaTE!H2682</f>
        <v>2006</v>
      </c>
      <c r="D2682" s="13" t="str">
        <f>UPPER(MahasiswaTE!F2682)</f>
        <v>REGULER 2</v>
      </c>
      <c r="E2682" s="13" t="str">
        <f>UPPER(MahasiswaTE!G2682)</f>
        <v>D</v>
      </c>
      <c r="F2682" s="13" t="str">
        <f>UPPER(MahasiswaTE!I2682)</f>
        <v>MERUYA</v>
      </c>
      <c r="G2682" s="13" t="str">
        <f>UPPER(MahasiswaTE!E2682)</f>
        <v>D3</v>
      </c>
    </row>
    <row r="2683" spans="1:7" ht="15">
      <c r="A2683" s="13" t="str">
        <f>UPPER(MahasiswaTE!C2683)</f>
        <v>YOPPI ARIYANTO</v>
      </c>
      <c r="B2683" s="13" t="str">
        <f>MahasiswaTE!B2683</f>
        <v>41406120121    </v>
      </c>
      <c r="C2683" s="33">
        <f>MahasiswaTE!H2683</f>
        <v>2006</v>
      </c>
      <c r="D2683" s="13" t="str">
        <f>UPPER(MahasiswaTE!F2683)</f>
        <v>REGULER 2</v>
      </c>
      <c r="E2683" s="13" t="str">
        <f>UPPER(MahasiswaTE!G2683)</f>
        <v>D</v>
      </c>
      <c r="F2683" s="13" t="str">
        <f>UPPER(MahasiswaTE!I2683)</f>
        <v>MERUYA</v>
      </c>
      <c r="G2683" s="13" t="str">
        <f>UPPER(MahasiswaTE!E2683)</f>
        <v>PINDAHAN</v>
      </c>
    </row>
    <row r="2684" spans="1:7" ht="15">
      <c r="A2684" s="13" t="str">
        <f>UPPER(MahasiswaTE!C2684)</f>
        <v>JOKO PRAMONO</v>
      </c>
      <c r="B2684" s="13" t="str">
        <f>MahasiswaTE!B2684</f>
        <v>41406120122    </v>
      </c>
      <c r="C2684" s="33">
        <f>MahasiswaTE!H2684</f>
        <v>2006</v>
      </c>
      <c r="D2684" s="13" t="str">
        <f>UPPER(MahasiswaTE!F2684)</f>
        <v>REGULER 2</v>
      </c>
      <c r="E2684" s="13" t="str">
        <f>UPPER(MahasiswaTE!G2684)</f>
        <v>L</v>
      </c>
      <c r="F2684" s="13" t="str">
        <f>UPPER(MahasiswaTE!I2684)</f>
        <v>MERUYA</v>
      </c>
      <c r="G2684" s="13" t="str">
        <f>UPPER(MahasiswaTE!E2684)</f>
        <v>D3</v>
      </c>
    </row>
    <row r="2685" spans="1:7" ht="15">
      <c r="A2685" s="13" t="str">
        <f>UPPER(MahasiswaTE!C2685)</f>
        <v>INTAN TARIDA RUMONDANG SIMARMATA</v>
      </c>
      <c r="B2685" s="13" t="str">
        <f>MahasiswaTE!B2685</f>
        <v>41406120123    </v>
      </c>
      <c r="C2685" s="33">
        <f>MahasiswaTE!H2685</f>
        <v>2006</v>
      </c>
      <c r="D2685" s="13" t="str">
        <f>UPPER(MahasiswaTE!F2685)</f>
        <v>REGULER 2</v>
      </c>
      <c r="E2685" s="13" t="str">
        <f>UPPER(MahasiswaTE!G2685)</f>
        <v>L</v>
      </c>
      <c r="F2685" s="13" t="str">
        <f>UPPER(MahasiswaTE!I2685)</f>
        <v>MERUYA</v>
      </c>
      <c r="G2685" s="13" t="str">
        <f>UPPER(MahasiswaTE!E2685)</f>
        <v>D3</v>
      </c>
    </row>
    <row r="2686" spans="1:7" ht="15">
      <c r="A2686" s="13" t="str">
        <f>UPPER(MahasiswaTE!C2686)</f>
        <v>SAHAPRIN PURBA</v>
      </c>
      <c r="B2686" s="13" t="str">
        <f>MahasiswaTE!B2686</f>
        <v>41406120124    </v>
      </c>
      <c r="C2686" s="33">
        <f>MahasiswaTE!H2686</f>
        <v>2006</v>
      </c>
      <c r="D2686" s="13" t="str">
        <f>UPPER(MahasiswaTE!F2686)</f>
        <v>REGULER 2</v>
      </c>
      <c r="E2686" s="13" t="str">
        <f>UPPER(MahasiswaTE!G2686)</f>
        <v>D</v>
      </c>
      <c r="F2686" s="13" t="str">
        <f>UPPER(MahasiswaTE!I2686)</f>
        <v>MERUYA</v>
      </c>
      <c r="G2686" s="13" t="str">
        <f>UPPER(MahasiswaTE!E2686)</f>
        <v>SMU</v>
      </c>
    </row>
    <row r="2687" spans="1:7" ht="15">
      <c r="A2687" s="13" t="str">
        <f>UPPER(MahasiswaTE!C2687)</f>
        <v>IRYAWAN DELYAMAN</v>
      </c>
      <c r="B2687" s="13" t="str">
        <f>MahasiswaTE!B2687</f>
        <v>41406120125    </v>
      </c>
      <c r="C2687" s="33">
        <f>MahasiswaTE!H2687</f>
        <v>2006</v>
      </c>
      <c r="D2687" s="13" t="str">
        <f>UPPER(MahasiswaTE!F2687)</f>
        <v>REGULER 2</v>
      </c>
      <c r="E2687" s="13" t="str">
        <f>UPPER(MahasiswaTE!G2687)</f>
        <v>D</v>
      </c>
      <c r="F2687" s="13" t="str">
        <f>UPPER(MahasiswaTE!I2687)</f>
        <v>MENTENG</v>
      </c>
      <c r="G2687" s="13" t="str">
        <f>UPPER(MahasiswaTE!E2687)</f>
        <v>D3</v>
      </c>
    </row>
    <row r="2688" spans="1:7" ht="15">
      <c r="A2688" s="13" t="str">
        <f>UPPER(MahasiswaTE!C2688)</f>
        <v>DIMI MARTARINA</v>
      </c>
      <c r="B2688" s="13" t="str">
        <f>MahasiswaTE!B2688</f>
        <v>41406120126    </v>
      </c>
      <c r="C2688" s="33">
        <f>MahasiswaTE!H2688</f>
        <v>2006</v>
      </c>
      <c r="D2688" s="13" t="str">
        <f>UPPER(MahasiswaTE!F2688)</f>
        <v>REGULER 2</v>
      </c>
      <c r="E2688" s="13" t="str">
        <f>UPPER(MahasiswaTE!G2688)</f>
        <v>D</v>
      </c>
      <c r="F2688" s="13" t="str">
        <f>UPPER(MahasiswaTE!I2688)</f>
        <v>MERUYA</v>
      </c>
      <c r="G2688" s="13" t="str">
        <f>UPPER(MahasiswaTE!E2688)</f>
        <v>PINDAHAN</v>
      </c>
    </row>
    <row r="2689" spans="1:7" ht="15">
      <c r="A2689" s="13" t="str">
        <f>UPPER(MahasiswaTE!C2689)</f>
        <v>EPI APRIDA</v>
      </c>
      <c r="B2689" s="13" t="str">
        <f>MahasiswaTE!B2689</f>
        <v>41406120127    </v>
      </c>
      <c r="C2689" s="33">
        <f>MahasiswaTE!H2689</f>
        <v>2006</v>
      </c>
      <c r="D2689" s="13" t="str">
        <f>UPPER(MahasiswaTE!F2689)</f>
        <v>REGULER 2</v>
      </c>
      <c r="E2689" s="13" t="str">
        <f>UPPER(MahasiswaTE!G2689)</f>
        <v>L</v>
      </c>
      <c r="F2689" s="13" t="str">
        <f>UPPER(MahasiswaTE!I2689)</f>
        <v>MENTENG</v>
      </c>
      <c r="G2689" s="13" t="str">
        <f>UPPER(MahasiswaTE!E2689)</f>
        <v>D3</v>
      </c>
    </row>
    <row r="2690" spans="1:7" ht="15">
      <c r="A2690" s="13" t="str">
        <f>UPPER(MahasiswaTE!C2690)</f>
        <v>BASUKI SISWO UTOMO</v>
      </c>
      <c r="B2690" s="13" t="str">
        <f>MahasiswaTE!B2690</f>
        <v>41406120128    </v>
      </c>
      <c r="C2690" s="33">
        <f>MahasiswaTE!H2690</f>
        <v>2006</v>
      </c>
      <c r="D2690" s="13" t="str">
        <f>UPPER(MahasiswaTE!F2690)</f>
        <v>REGULER 2</v>
      </c>
      <c r="E2690" s="13" t="str">
        <f>UPPER(MahasiswaTE!G2690)</f>
        <v>D</v>
      </c>
      <c r="F2690" s="13" t="str">
        <f>UPPER(MahasiswaTE!I2690)</f>
        <v>MENTENG</v>
      </c>
      <c r="G2690" s="13" t="str">
        <f>UPPER(MahasiswaTE!E2690)</f>
        <v>D3</v>
      </c>
    </row>
    <row r="2691" spans="1:7" ht="15">
      <c r="A2691" s="13" t="str">
        <f>UPPER(MahasiswaTE!C2691)</f>
        <v>SELVI EKA PUSPITA</v>
      </c>
      <c r="B2691" s="13" t="str">
        <f>MahasiswaTE!B2691</f>
        <v>41407010001    </v>
      </c>
      <c r="C2691" s="33">
        <f>MahasiswaTE!H2691</f>
        <v>2007</v>
      </c>
      <c r="D2691" s="13" t="str">
        <f>UPPER(MahasiswaTE!F2691)</f>
        <v>REGULER</v>
      </c>
      <c r="E2691" s="13" t="str">
        <f>UPPER(MahasiswaTE!G2691)</f>
        <v>D</v>
      </c>
      <c r="F2691" s="13" t="str">
        <f>UPPER(MahasiswaTE!I2691)</f>
        <v>MERUYA</v>
      </c>
      <c r="G2691" s="13" t="str">
        <f>UPPER(MahasiswaTE!E2691)</f>
        <v>SMU</v>
      </c>
    </row>
    <row r="2692" spans="1:7" ht="15">
      <c r="A2692" s="13" t="str">
        <f>UPPER(MahasiswaTE!C2692)</f>
        <v>AMDANI SANTOSA</v>
      </c>
      <c r="B2692" s="13" t="str">
        <f>MahasiswaTE!B2692</f>
        <v>41407010002    </v>
      </c>
      <c r="C2692" s="33">
        <f>MahasiswaTE!H2692</f>
        <v>2007</v>
      </c>
      <c r="D2692" s="13" t="str">
        <f>UPPER(MahasiswaTE!F2692)</f>
        <v>REGULER</v>
      </c>
      <c r="E2692" s="13" t="str">
        <f>UPPER(MahasiswaTE!G2692)</f>
        <v>L</v>
      </c>
      <c r="F2692" s="13" t="str">
        <f>UPPER(MahasiswaTE!I2692)</f>
        <v>MERUYA</v>
      </c>
      <c r="G2692" s="13" t="str">
        <f>UPPER(MahasiswaTE!E2692)</f>
        <v>SLTA</v>
      </c>
    </row>
    <row r="2693" spans="1:7" ht="15">
      <c r="A2693" s="13" t="str">
        <f>UPPER(MahasiswaTE!C2693)</f>
        <v>LAURA ZINNIA VALENTINE</v>
      </c>
      <c r="B2693" s="13" t="str">
        <f>MahasiswaTE!B2693</f>
        <v>41407010003    </v>
      </c>
      <c r="C2693" s="33">
        <f>MahasiswaTE!H2693</f>
        <v>2007</v>
      </c>
      <c r="D2693" s="13" t="str">
        <f>UPPER(MahasiswaTE!F2693)</f>
        <v>REGULER</v>
      </c>
      <c r="E2693" s="13" t="str">
        <f>UPPER(MahasiswaTE!G2693)</f>
        <v>L</v>
      </c>
      <c r="F2693" s="13" t="str">
        <f>UPPER(MahasiswaTE!I2693)</f>
        <v>MERUYA</v>
      </c>
      <c r="G2693" s="13" t="str">
        <f>UPPER(MahasiswaTE!E2693)</f>
        <v>SMU</v>
      </c>
    </row>
    <row r="2694" spans="1:7" ht="15">
      <c r="A2694" s="13" t="str">
        <f>UPPER(MahasiswaTE!C2694)</f>
        <v>EKI HARDI SAPUTRO</v>
      </c>
      <c r="B2694" s="13" t="str">
        <f>MahasiswaTE!B2694</f>
        <v>41407010004    </v>
      </c>
      <c r="C2694" s="33">
        <f>MahasiswaTE!H2694</f>
        <v>2007</v>
      </c>
      <c r="D2694" s="13" t="str">
        <f>UPPER(MahasiswaTE!F2694)</f>
        <v>REGULER</v>
      </c>
      <c r="E2694" s="13" t="str">
        <f>UPPER(MahasiswaTE!G2694)</f>
        <v>L</v>
      </c>
      <c r="F2694" s="13" t="str">
        <f>UPPER(MahasiswaTE!I2694)</f>
        <v>MERUYA</v>
      </c>
      <c r="G2694" s="13" t="str">
        <f>UPPER(MahasiswaTE!E2694)</f>
        <v/>
      </c>
    </row>
    <row r="2695" spans="1:7" ht="15">
      <c r="A2695" s="13" t="str">
        <f>UPPER(MahasiswaTE!C2695)</f>
        <v>ANDRI NURSUBHI</v>
      </c>
      <c r="B2695" s="13" t="str">
        <f>MahasiswaTE!B2695</f>
        <v>41407010005    </v>
      </c>
      <c r="C2695" s="33">
        <f>MahasiswaTE!H2695</f>
        <v>2007</v>
      </c>
      <c r="D2695" s="13" t="str">
        <f>UPPER(MahasiswaTE!F2695)</f>
        <v>REGULER</v>
      </c>
      <c r="E2695" s="13" t="str">
        <f>UPPER(MahasiswaTE!G2695)</f>
        <v>L</v>
      </c>
      <c r="F2695" s="13" t="str">
        <f>UPPER(MahasiswaTE!I2695)</f>
        <v>MERUYA</v>
      </c>
      <c r="G2695" s="13" t="str">
        <f>UPPER(MahasiswaTE!E2695)</f>
        <v/>
      </c>
    </row>
    <row r="2696" spans="1:7" ht="15">
      <c r="A2696" s="13" t="str">
        <f>UPPER(MahasiswaTE!C2696)</f>
        <v>ARRIYANTO MANGUN DWIPURA</v>
      </c>
      <c r="B2696" s="13" t="str">
        <f>MahasiswaTE!B2696</f>
        <v>41407010006    </v>
      </c>
      <c r="C2696" s="33">
        <f>MahasiswaTE!H2696</f>
        <v>2007</v>
      </c>
      <c r="D2696" s="13" t="str">
        <f>UPPER(MahasiswaTE!F2696)</f>
        <v>REGULER</v>
      </c>
      <c r="E2696" s="13" t="str">
        <f>UPPER(MahasiswaTE!G2696)</f>
        <v>L</v>
      </c>
      <c r="F2696" s="13" t="str">
        <f>UPPER(MahasiswaTE!I2696)</f>
        <v>MERUYA</v>
      </c>
      <c r="G2696" s="13" t="str">
        <f>UPPER(MahasiswaTE!E2696)</f>
        <v>SLTA</v>
      </c>
    </row>
    <row r="2697" spans="1:7" ht="15">
      <c r="A2697" s="13" t="str">
        <f>UPPER(MahasiswaTE!C2697)</f>
        <v>UTAMI SRI RAHAYU SETIANINGSIH</v>
      </c>
      <c r="B2697" s="13" t="str">
        <f>MahasiswaTE!B2697</f>
        <v>41407010007    </v>
      </c>
      <c r="C2697" s="33">
        <f>MahasiswaTE!H2697</f>
        <v>2007</v>
      </c>
      <c r="D2697" s="13" t="str">
        <f>UPPER(MahasiswaTE!F2697)</f>
        <v>REGULER</v>
      </c>
      <c r="E2697" s="13" t="str">
        <f>UPPER(MahasiswaTE!G2697)</f>
        <v>D</v>
      </c>
      <c r="F2697" s="13" t="str">
        <f>UPPER(MahasiswaTE!I2697)</f>
        <v>MERUYA</v>
      </c>
      <c r="G2697" s="13" t="str">
        <f>UPPER(MahasiswaTE!E2697)</f>
        <v>SMU</v>
      </c>
    </row>
    <row r="2698" spans="1:7" ht="15">
      <c r="A2698" s="13" t="str">
        <f>UPPER(MahasiswaTE!C2698)</f>
        <v>RINALTO HUTABARAT</v>
      </c>
      <c r="B2698" s="13" t="str">
        <f>MahasiswaTE!B2698</f>
        <v>41407010008    </v>
      </c>
      <c r="C2698" s="33">
        <f>MahasiswaTE!H2698</f>
        <v>2007</v>
      </c>
      <c r="D2698" s="13" t="str">
        <f>UPPER(MahasiswaTE!F2698)</f>
        <v>REGULER</v>
      </c>
      <c r="E2698" s="13" t="str">
        <f>UPPER(MahasiswaTE!G2698)</f>
        <v>L</v>
      </c>
      <c r="F2698" s="13" t="str">
        <f>UPPER(MahasiswaTE!I2698)</f>
        <v>MERUYA</v>
      </c>
      <c r="G2698" s="13" t="str">
        <f>UPPER(MahasiswaTE!E2698)</f>
        <v/>
      </c>
    </row>
    <row r="2699" spans="1:7" ht="15">
      <c r="A2699" s="13" t="str">
        <f>UPPER(MahasiswaTE!C2699)</f>
        <v>ALIF GHAZALI</v>
      </c>
      <c r="B2699" s="13" t="str">
        <f>MahasiswaTE!B2699</f>
        <v>41407010009    </v>
      </c>
      <c r="C2699" s="33">
        <f>MahasiswaTE!H2699</f>
        <v>2007</v>
      </c>
      <c r="D2699" s="13" t="str">
        <f>UPPER(MahasiswaTE!F2699)</f>
        <v>REGULER</v>
      </c>
      <c r="E2699" s="13" t="str">
        <f>UPPER(MahasiswaTE!G2699)</f>
        <v>L</v>
      </c>
      <c r="F2699" s="13" t="str">
        <f>UPPER(MahasiswaTE!I2699)</f>
        <v>MERUYA</v>
      </c>
      <c r="G2699" s="13" t="str">
        <f>UPPER(MahasiswaTE!E2699)</f>
        <v/>
      </c>
    </row>
    <row r="2700" spans="1:7" ht="15">
      <c r="A2700" s="13" t="str">
        <f>UPPER(MahasiswaTE!C2700)</f>
        <v>LUCKY LUKMANSYAH</v>
      </c>
      <c r="B2700" s="13" t="str">
        <f>MahasiswaTE!B2700</f>
        <v>41407010010    </v>
      </c>
      <c r="C2700" s="33">
        <f>MahasiswaTE!H2700</f>
        <v>2007</v>
      </c>
      <c r="D2700" s="13" t="str">
        <f>UPPER(MahasiswaTE!F2700)</f>
        <v>REGULER</v>
      </c>
      <c r="E2700" s="13" t="str">
        <f>UPPER(MahasiswaTE!G2700)</f>
        <v>D</v>
      </c>
      <c r="F2700" s="13" t="str">
        <f>UPPER(MahasiswaTE!I2700)</f>
        <v>MERUYA</v>
      </c>
      <c r="G2700" s="13" t="str">
        <f>UPPER(MahasiswaTE!E2700)</f>
        <v>SLTA</v>
      </c>
    </row>
    <row r="2701" spans="1:7" ht="15">
      <c r="A2701" s="13" t="str">
        <f>UPPER(MahasiswaTE!C2701)</f>
        <v>RIAN ARDIYANTO</v>
      </c>
      <c r="B2701" s="13" t="str">
        <f>MahasiswaTE!B2701</f>
        <v>41407010011    </v>
      </c>
      <c r="C2701" s="33">
        <f>MahasiswaTE!H2701</f>
        <v>2007</v>
      </c>
      <c r="D2701" s="13" t="str">
        <f>UPPER(MahasiswaTE!F2701)</f>
        <v>REGULER</v>
      </c>
      <c r="E2701" s="13" t="str">
        <f>UPPER(MahasiswaTE!G2701)</f>
        <v>L</v>
      </c>
      <c r="F2701" s="13" t="str">
        <f>UPPER(MahasiswaTE!I2701)</f>
        <v>MERUYA</v>
      </c>
      <c r="G2701" s="13" t="str">
        <f>UPPER(MahasiswaTE!E2701)</f>
        <v>SLTA</v>
      </c>
    </row>
    <row r="2702" spans="1:7" ht="15">
      <c r="A2702" s="13" t="str">
        <f>UPPER(MahasiswaTE!C2702)</f>
        <v>PANDE NYOMAN TRIANTO</v>
      </c>
      <c r="B2702" s="13" t="str">
        <f>MahasiswaTE!B2702</f>
        <v>41407010012    </v>
      </c>
      <c r="C2702" s="33">
        <f>MahasiswaTE!H2702</f>
        <v>2007</v>
      </c>
      <c r="D2702" s="13" t="str">
        <f>UPPER(MahasiswaTE!F2702)</f>
        <v>REGULER</v>
      </c>
      <c r="E2702" s="13" t="str">
        <f>UPPER(MahasiswaTE!G2702)</f>
        <v>L</v>
      </c>
      <c r="F2702" s="13" t="str">
        <f>UPPER(MahasiswaTE!I2702)</f>
        <v>MERUYA</v>
      </c>
      <c r="G2702" s="13" t="str">
        <f>UPPER(MahasiswaTE!E2702)</f>
        <v>SLTA</v>
      </c>
    </row>
    <row r="2703" spans="1:7" ht="15">
      <c r="A2703" s="13" t="str">
        <f>UPPER(MahasiswaTE!C2703)</f>
        <v>REYHAN AULIA EGA TAMA</v>
      </c>
      <c r="B2703" s="13" t="str">
        <f>MahasiswaTE!B2703</f>
        <v>41407010013    </v>
      </c>
      <c r="C2703" s="33">
        <f>MahasiswaTE!H2703</f>
        <v>2007</v>
      </c>
      <c r="D2703" s="13" t="str">
        <f>UPPER(MahasiswaTE!F2703)</f>
        <v>REGULER</v>
      </c>
      <c r="E2703" s="13" t="str">
        <f>UPPER(MahasiswaTE!G2703)</f>
        <v>L</v>
      </c>
      <c r="F2703" s="13" t="str">
        <f>UPPER(MahasiswaTE!I2703)</f>
        <v>MERUYA</v>
      </c>
      <c r="G2703" s="13" t="str">
        <f>UPPER(MahasiswaTE!E2703)</f>
        <v/>
      </c>
    </row>
    <row r="2704" spans="1:7" ht="15">
      <c r="A2704" s="13" t="str">
        <f>UPPER(MahasiswaTE!C2704)</f>
        <v>ROHADI</v>
      </c>
      <c r="B2704" s="13" t="str">
        <f>MahasiswaTE!B2704</f>
        <v>41407010014    </v>
      </c>
      <c r="C2704" s="33">
        <f>MahasiswaTE!H2704</f>
        <v>2007</v>
      </c>
      <c r="D2704" s="13" t="str">
        <f>UPPER(MahasiswaTE!F2704)</f>
        <v>REGULER</v>
      </c>
      <c r="E2704" s="13" t="str">
        <f>UPPER(MahasiswaTE!G2704)</f>
        <v>D</v>
      </c>
      <c r="F2704" s="13" t="str">
        <f>UPPER(MahasiswaTE!I2704)</f>
        <v>MERUYA</v>
      </c>
      <c r="G2704" s="13" t="str">
        <f>UPPER(MahasiswaTE!E2704)</f>
        <v>LAINYA</v>
      </c>
    </row>
    <row r="2705" spans="1:7" ht="15">
      <c r="A2705" s="13" t="str">
        <f>UPPER(MahasiswaTE!C2705)</f>
        <v>OLIVIA GRACE NATHAN SUGIARTO</v>
      </c>
      <c r="B2705" s="13" t="str">
        <f>MahasiswaTE!B2705</f>
        <v>41407010015    </v>
      </c>
      <c r="C2705" s="33">
        <f>MahasiswaTE!H2705</f>
        <v>2007</v>
      </c>
      <c r="D2705" s="13" t="str">
        <f>UPPER(MahasiswaTE!F2705)</f>
        <v>REGULER 2</v>
      </c>
      <c r="E2705" s="13" t="str">
        <f>UPPER(MahasiswaTE!G2705)</f>
        <v>L</v>
      </c>
      <c r="F2705" s="13" t="str">
        <f>UPPER(MahasiswaTE!I2705)</f>
        <v>MERUYA</v>
      </c>
      <c r="G2705" s="13" t="str">
        <f>UPPER(MahasiswaTE!E2705)</f>
        <v/>
      </c>
    </row>
    <row r="2706" spans="1:7" ht="15">
      <c r="A2706" s="13" t="str">
        <f>UPPER(MahasiswaTE!C2706)</f>
        <v>BAYU WIDODO</v>
      </c>
      <c r="B2706" s="13" t="str">
        <f>MahasiswaTE!B2706</f>
        <v>41407010016    </v>
      </c>
      <c r="C2706" s="33">
        <f>MahasiswaTE!H2706</f>
        <v>2007</v>
      </c>
      <c r="D2706" s="13" t="str">
        <f>UPPER(MahasiswaTE!F2706)</f>
        <v>REGULER</v>
      </c>
      <c r="E2706" s="13" t="str">
        <f>UPPER(MahasiswaTE!G2706)</f>
        <v>L</v>
      </c>
      <c r="F2706" s="13" t="str">
        <f>UPPER(MahasiswaTE!I2706)</f>
        <v>MERUYA</v>
      </c>
      <c r="G2706" s="13" t="str">
        <f>UPPER(MahasiswaTE!E2706)</f>
        <v>SLTA</v>
      </c>
    </row>
    <row r="2707" spans="1:7" ht="15">
      <c r="A2707" s="13" t="str">
        <f>UPPER(MahasiswaTE!C2707)</f>
        <v>AGUS SULISSETYONO</v>
      </c>
      <c r="B2707" s="13" t="str">
        <f>MahasiswaTE!B2707</f>
        <v>41407010017    </v>
      </c>
      <c r="C2707" s="33">
        <f>MahasiswaTE!H2707</f>
        <v>2007</v>
      </c>
      <c r="D2707" s="13" t="str">
        <f>UPPER(MahasiswaTE!F2707)</f>
        <v>REGULER</v>
      </c>
      <c r="E2707" s="13" t="str">
        <f>UPPER(MahasiswaTE!G2707)</f>
        <v>L</v>
      </c>
      <c r="F2707" s="13" t="str">
        <f>UPPER(MahasiswaTE!I2707)</f>
        <v>MERUYA</v>
      </c>
      <c r="G2707" s="13" t="str">
        <f>UPPER(MahasiswaTE!E2707)</f>
        <v>SLTA</v>
      </c>
    </row>
    <row r="2708" spans="1:7" ht="15">
      <c r="A2708" s="13" t="str">
        <f>UPPER(MahasiswaTE!C2708)</f>
        <v>MUHAMMAD ARDHINATA</v>
      </c>
      <c r="B2708" s="13" t="str">
        <f>MahasiswaTE!B2708</f>
        <v>41407010018    </v>
      </c>
      <c r="C2708" s="33">
        <f>MahasiswaTE!H2708</f>
        <v>2007</v>
      </c>
      <c r="D2708" s="13" t="str">
        <f>UPPER(MahasiswaTE!F2708)</f>
        <v>REGULER</v>
      </c>
      <c r="E2708" s="13" t="str">
        <f>UPPER(MahasiswaTE!G2708)</f>
        <v>L</v>
      </c>
      <c r="F2708" s="13" t="str">
        <f>UPPER(MahasiswaTE!I2708)</f>
        <v>MERUYA</v>
      </c>
      <c r="G2708" s="13" t="str">
        <f>UPPER(MahasiswaTE!E2708)</f>
        <v/>
      </c>
    </row>
    <row r="2709" spans="1:7" ht="15">
      <c r="A2709" s="13" t="str">
        <f>UPPER(MahasiswaTE!C2709)</f>
        <v>MEIZ ALLFARIZY</v>
      </c>
      <c r="B2709" s="13" t="str">
        <f>MahasiswaTE!B2709</f>
        <v>41407010019    </v>
      </c>
      <c r="C2709" s="33">
        <f>MahasiswaTE!H2709</f>
        <v>2007</v>
      </c>
      <c r="D2709" s="13" t="str">
        <f>UPPER(MahasiswaTE!F2709)</f>
        <v>REGULER</v>
      </c>
      <c r="E2709" s="13" t="str">
        <f>UPPER(MahasiswaTE!G2709)</f>
        <v>L</v>
      </c>
      <c r="F2709" s="13" t="str">
        <f>UPPER(MahasiswaTE!I2709)</f>
        <v>MERUYA</v>
      </c>
      <c r="G2709" s="13" t="str">
        <f>UPPER(MahasiswaTE!E2709)</f>
        <v>SLTA</v>
      </c>
    </row>
    <row r="2710" spans="1:7" ht="15">
      <c r="A2710" s="13" t="str">
        <f>UPPER(MahasiswaTE!C2710)</f>
        <v>SYAIFULLAH FAZAR RIZKI</v>
      </c>
      <c r="B2710" s="13" t="str">
        <f>MahasiswaTE!B2710</f>
        <v>41407010020    </v>
      </c>
      <c r="C2710" s="33">
        <f>MahasiswaTE!H2710</f>
        <v>2007</v>
      </c>
      <c r="D2710" s="13" t="str">
        <f>UPPER(MahasiswaTE!F2710)</f>
        <v>REGULER</v>
      </c>
      <c r="E2710" s="13" t="str">
        <f>UPPER(MahasiswaTE!G2710)</f>
        <v>D</v>
      </c>
      <c r="F2710" s="13" t="str">
        <f>UPPER(MahasiswaTE!I2710)</f>
        <v>MERUYA</v>
      </c>
      <c r="G2710" s="13" t="str">
        <f>UPPER(MahasiswaTE!E2710)</f>
        <v>SLTA</v>
      </c>
    </row>
    <row r="2711" spans="1:7" ht="15">
      <c r="A2711" s="13" t="str">
        <f>UPPER(MahasiswaTE!C2711)</f>
        <v>SRI PUJI ASTUTI</v>
      </c>
      <c r="B2711" s="13" t="str">
        <f>MahasiswaTE!B2711</f>
        <v>41407010021    </v>
      </c>
      <c r="C2711" s="33">
        <f>MahasiswaTE!H2711</f>
        <v>2007</v>
      </c>
      <c r="D2711" s="13" t="str">
        <f>UPPER(MahasiswaTE!F2711)</f>
        <v>REGULER</v>
      </c>
      <c r="E2711" s="13" t="str">
        <f>UPPER(MahasiswaTE!G2711)</f>
        <v>P</v>
      </c>
      <c r="F2711" s="13" t="str">
        <f>UPPER(MahasiswaTE!I2711)</f>
        <v>MERUYA</v>
      </c>
      <c r="G2711" s="13" t="str">
        <f>UPPER(MahasiswaTE!E2711)</f>
        <v>SLTA</v>
      </c>
    </row>
    <row r="2712" spans="1:7" ht="15">
      <c r="A2712" s="13" t="str">
        <f>UPPER(MahasiswaTE!C2712)</f>
        <v>OKTAVIANI</v>
      </c>
      <c r="B2712" s="13" t="str">
        <f>MahasiswaTE!B2712</f>
        <v>41407010022    </v>
      </c>
      <c r="C2712" s="33">
        <f>MahasiswaTE!H2712</f>
        <v>2007</v>
      </c>
      <c r="D2712" s="13" t="str">
        <f>UPPER(MahasiswaTE!F2712)</f>
        <v>REGULER</v>
      </c>
      <c r="E2712" s="13" t="str">
        <f>UPPER(MahasiswaTE!G2712)</f>
        <v>L</v>
      </c>
      <c r="F2712" s="13" t="str">
        <f>UPPER(MahasiswaTE!I2712)</f>
        <v>MERUYA</v>
      </c>
      <c r="G2712" s="13" t="str">
        <f>UPPER(MahasiswaTE!E2712)</f>
        <v/>
      </c>
    </row>
    <row r="2713" spans="1:7" ht="15">
      <c r="A2713" s="13" t="str">
        <f>UPPER(MahasiswaTE!C2713)</f>
        <v>MEFIFA RUSLI RAHADYAN</v>
      </c>
      <c r="B2713" s="13" t="str">
        <f>MahasiswaTE!B2713</f>
        <v>41407010023    </v>
      </c>
      <c r="C2713" s="33">
        <f>MahasiswaTE!H2713</f>
        <v>2007</v>
      </c>
      <c r="D2713" s="13" t="str">
        <f>UPPER(MahasiswaTE!F2713)</f>
        <v>REGULER</v>
      </c>
      <c r="E2713" s="13" t="str">
        <f>UPPER(MahasiswaTE!G2713)</f>
        <v>L</v>
      </c>
      <c r="F2713" s="13" t="str">
        <f>UPPER(MahasiswaTE!I2713)</f>
        <v>MERUYA</v>
      </c>
      <c r="G2713" s="13" t="str">
        <f>UPPER(MahasiswaTE!E2713)</f>
        <v>SLTA</v>
      </c>
    </row>
    <row r="2714" spans="1:7" ht="15">
      <c r="A2714" s="13" t="str">
        <f>UPPER(MahasiswaTE!C2714)</f>
        <v>MIFTAH FARID</v>
      </c>
      <c r="B2714" s="13" t="str">
        <f>MahasiswaTE!B2714</f>
        <v>41407010024    </v>
      </c>
      <c r="C2714" s="33">
        <f>MahasiswaTE!H2714</f>
        <v>2007</v>
      </c>
      <c r="D2714" s="13" t="str">
        <f>UPPER(MahasiswaTE!F2714)</f>
        <v>REGULER</v>
      </c>
      <c r="E2714" s="13" t="str">
        <f>UPPER(MahasiswaTE!G2714)</f>
        <v>L</v>
      </c>
      <c r="F2714" s="13" t="str">
        <f>UPPER(MahasiswaTE!I2714)</f>
        <v>MERUYA</v>
      </c>
      <c r="G2714" s="13" t="str">
        <f>UPPER(MahasiswaTE!E2714)</f>
        <v/>
      </c>
    </row>
    <row r="2715" spans="1:7" ht="15">
      <c r="A2715" s="13" t="str">
        <f>UPPER(MahasiswaTE!C2715)</f>
        <v>RAYYAN NAWAWI</v>
      </c>
      <c r="B2715" s="13" t="str">
        <f>MahasiswaTE!B2715</f>
        <v>41407010025    </v>
      </c>
      <c r="C2715" s="33">
        <f>MahasiswaTE!H2715</f>
        <v>2007</v>
      </c>
      <c r="D2715" s="13" t="str">
        <f>UPPER(MahasiswaTE!F2715)</f>
        <v>REGULER</v>
      </c>
      <c r="E2715" s="13" t="str">
        <f>UPPER(MahasiswaTE!G2715)</f>
        <v>D</v>
      </c>
      <c r="F2715" s="13" t="str">
        <f>UPPER(MahasiswaTE!I2715)</f>
        <v>MERUYA</v>
      </c>
      <c r="G2715" s="13" t="str">
        <f>UPPER(MahasiswaTE!E2715)</f>
        <v>SLTA</v>
      </c>
    </row>
    <row r="2716" spans="1:7" ht="15">
      <c r="A2716" s="13" t="str">
        <f>UPPER(MahasiswaTE!C2716)</f>
        <v>SASMITO ADI RAHARJO</v>
      </c>
      <c r="B2716" s="13" t="str">
        <f>MahasiswaTE!B2716</f>
        <v>41407110001    </v>
      </c>
      <c r="C2716" s="33">
        <f>MahasiswaTE!H2716</f>
        <v>2007</v>
      </c>
      <c r="D2716" s="13" t="str">
        <f>UPPER(MahasiswaTE!F2716)</f>
        <v>REGULER 2</v>
      </c>
      <c r="E2716" s="13" t="str">
        <f>UPPER(MahasiswaTE!G2716)</f>
        <v>D</v>
      </c>
      <c r="F2716" s="13" t="str">
        <f>UPPER(MahasiswaTE!I2716)</f>
        <v>MERUYA</v>
      </c>
      <c r="G2716" s="13" t="str">
        <f>UPPER(MahasiswaTE!E2716)</f>
        <v>D3</v>
      </c>
    </row>
    <row r="2717" spans="1:7" ht="15">
      <c r="A2717" s="13" t="str">
        <f>UPPER(MahasiswaTE!C2717)</f>
        <v>ZAINUL ASKAR</v>
      </c>
      <c r="B2717" s="13" t="str">
        <f>MahasiswaTE!B2717</f>
        <v>41407110002    </v>
      </c>
      <c r="C2717" s="33">
        <f>MahasiswaTE!H2717</f>
        <v>2007</v>
      </c>
      <c r="D2717" s="13" t="str">
        <f>UPPER(MahasiswaTE!F2717)</f>
        <v>REGULER 2</v>
      </c>
      <c r="E2717" s="13" t="str">
        <f>UPPER(MahasiswaTE!G2717)</f>
        <v>L</v>
      </c>
      <c r="F2717" s="13" t="str">
        <f>UPPER(MahasiswaTE!I2717)</f>
        <v>MENTENG</v>
      </c>
      <c r="G2717" s="13" t="str">
        <f>UPPER(MahasiswaTE!E2717)</f>
        <v>D3</v>
      </c>
    </row>
    <row r="2718" spans="1:7" ht="15">
      <c r="A2718" s="13" t="str">
        <f>UPPER(MahasiswaTE!C2718)</f>
        <v>GILANG WIJANARKO</v>
      </c>
      <c r="B2718" s="13" t="str">
        <f>MahasiswaTE!B2718</f>
        <v>41407110003    </v>
      </c>
      <c r="C2718" s="33">
        <f>MahasiswaTE!H2718</f>
        <v>2007</v>
      </c>
      <c r="D2718" s="13" t="str">
        <f>UPPER(MahasiswaTE!F2718)</f>
        <v>REGULER 2</v>
      </c>
      <c r="E2718" s="13" t="str">
        <f>UPPER(MahasiswaTE!G2718)</f>
        <v>M</v>
      </c>
      <c r="F2718" s="13" t="str">
        <f>UPPER(MahasiswaTE!I2718)</f>
        <v>MERUYA</v>
      </c>
      <c r="G2718" s="13" t="str">
        <f>UPPER(MahasiswaTE!E2718)</f>
        <v>SMU</v>
      </c>
    </row>
    <row r="2719" spans="1:7" ht="15">
      <c r="A2719" s="13" t="str">
        <f>UPPER(MahasiswaTE!C2719)</f>
        <v>ROYADI</v>
      </c>
      <c r="B2719" s="13" t="str">
        <f>MahasiswaTE!B2719</f>
        <v>41407110004    </v>
      </c>
      <c r="C2719" s="33">
        <f>MahasiswaTE!H2719</f>
        <v>2007</v>
      </c>
      <c r="D2719" s="13" t="str">
        <f>UPPER(MahasiswaTE!F2719)</f>
        <v>REGULER 2</v>
      </c>
      <c r="E2719" s="13" t="str">
        <f>UPPER(MahasiswaTE!G2719)</f>
        <v>D</v>
      </c>
      <c r="F2719" s="13" t="str">
        <f>UPPER(MahasiswaTE!I2719)</f>
        <v>MERUYA</v>
      </c>
      <c r="G2719" s="13" t="str">
        <f>UPPER(MahasiswaTE!E2719)</f>
        <v>SMU</v>
      </c>
    </row>
    <row r="2720" spans="1:7" ht="15">
      <c r="A2720" s="13" t="str">
        <f>UPPER(MahasiswaTE!C2720)</f>
        <v>MUHAMMAD SIDIQ ALDINO</v>
      </c>
      <c r="B2720" s="13" t="str">
        <f>MahasiswaTE!B2720</f>
        <v>41407110005    </v>
      </c>
      <c r="C2720" s="33">
        <f>MahasiswaTE!H2720</f>
        <v>2007</v>
      </c>
      <c r="D2720" s="13" t="str">
        <f>UPPER(MahasiswaTE!F2720)</f>
        <v>REGULER 2</v>
      </c>
      <c r="E2720" s="13" t="str">
        <f>UPPER(MahasiswaTE!G2720)</f>
        <v>D</v>
      </c>
      <c r="F2720" s="13" t="str">
        <f>UPPER(MahasiswaTE!I2720)</f>
        <v>MENTENG</v>
      </c>
      <c r="G2720" s="13" t="str">
        <f>UPPER(MahasiswaTE!E2720)</f>
        <v>D3</v>
      </c>
    </row>
    <row r="2721" spans="1:7" ht="15">
      <c r="A2721" s="13" t="str">
        <f>UPPER(MahasiswaTE!C2721)</f>
        <v>FAHTONI SIGIT KURNIAWAN</v>
      </c>
      <c r="B2721" s="13" t="str">
        <f>MahasiswaTE!B2721</f>
        <v>41407110006    </v>
      </c>
      <c r="C2721" s="33">
        <f>MahasiswaTE!H2721</f>
        <v>2007</v>
      </c>
      <c r="D2721" s="13" t="str">
        <f>UPPER(MahasiswaTE!F2721)</f>
        <v>REGULER 2</v>
      </c>
      <c r="E2721" s="13" t="str">
        <f>UPPER(MahasiswaTE!G2721)</f>
        <v>L</v>
      </c>
      <c r="F2721" s="13" t="str">
        <f>UPPER(MahasiswaTE!I2721)</f>
        <v>MERUYA</v>
      </c>
      <c r="G2721" s="13" t="str">
        <f>UPPER(MahasiswaTE!E2721)</f>
        <v>D3</v>
      </c>
    </row>
    <row r="2722" spans="1:7" ht="15">
      <c r="A2722" s="13" t="str">
        <f>UPPER(MahasiswaTE!C2722)</f>
        <v>DWI RAHMAWATI</v>
      </c>
      <c r="B2722" s="13" t="str">
        <f>MahasiswaTE!B2722</f>
        <v>41407110007    </v>
      </c>
      <c r="C2722" s="33">
        <f>MahasiswaTE!H2722</f>
        <v>2007</v>
      </c>
      <c r="D2722" s="13" t="str">
        <f>UPPER(MahasiswaTE!F2722)</f>
        <v>REGULER 2</v>
      </c>
      <c r="E2722" s="13" t="str">
        <f>UPPER(MahasiswaTE!G2722)</f>
        <v>D</v>
      </c>
      <c r="F2722" s="13" t="str">
        <f>UPPER(MahasiswaTE!I2722)</f>
        <v>MERUYA</v>
      </c>
      <c r="G2722" s="13" t="str">
        <f>UPPER(MahasiswaTE!E2722)</f>
        <v>SMU</v>
      </c>
    </row>
    <row r="2723" spans="1:7" ht="15">
      <c r="A2723" s="13" t="str">
        <f>UPPER(MahasiswaTE!C2723)</f>
        <v>MUH YAMIN</v>
      </c>
      <c r="B2723" s="13" t="str">
        <f>MahasiswaTE!B2723</f>
        <v>41407110008    </v>
      </c>
      <c r="C2723" s="33">
        <f>MahasiswaTE!H2723</f>
        <v>2007</v>
      </c>
      <c r="D2723" s="13" t="str">
        <f>UPPER(MahasiswaTE!F2723)</f>
        <v>REGULER 2</v>
      </c>
      <c r="E2723" s="13" t="str">
        <f>UPPER(MahasiswaTE!G2723)</f>
        <v>D</v>
      </c>
      <c r="F2723" s="13" t="str">
        <f>UPPER(MahasiswaTE!I2723)</f>
        <v>MERUYA</v>
      </c>
      <c r="G2723" s="13" t="str">
        <f>UPPER(MahasiswaTE!E2723)</f>
        <v>SMU</v>
      </c>
    </row>
    <row r="2724" spans="1:7" ht="15">
      <c r="A2724" s="13" t="str">
        <f>UPPER(MahasiswaTE!C2724)</f>
        <v>SOFYAN HADI UTOMO</v>
      </c>
      <c r="B2724" s="13" t="str">
        <f>MahasiswaTE!B2724</f>
        <v>41407110009    </v>
      </c>
      <c r="C2724" s="33">
        <f>MahasiswaTE!H2724</f>
        <v>2007</v>
      </c>
      <c r="D2724" s="13" t="str">
        <f>UPPER(MahasiswaTE!F2724)</f>
        <v>REGULER 2</v>
      </c>
      <c r="E2724" s="13" t="str">
        <f>UPPER(MahasiswaTE!G2724)</f>
        <v>L</v>
      </c>
      <c r="F2724" s="13" t="str">
        <f>UPPER(MahasiswaTE!I2724)</f>
        <v>MERUYA</v>
      </c>
      <c r="G2724" s="13" t="str">
        <f>UPPER(MahasiswaTE!E2724)</f>
        <v>D3</v>
      </c>
    </row>
    <row r="2725" spans="1:7" ht="15">
      <c r="A2725" s="13" t="str">
        <f>UPPER(MahasiswaTE!C2725)</f>
        <v>AGUNG HARRY SUSANTO</v>
      </c>
      <c r="B2725" s="13" t="str">
        <f>MahasiswaTE!B2725</f>
        <v>41407110010    </v>
      </c>
      <c r="C2725" s="33">
        <f>MahasiswaTE!H2725</f>
        <v>2007</v>
      </c>
      <c r="D2725" s="13" t="str">
        <f>UPPER(MahasiswaTE!F2725)</f>
        <v>REGULER 2</v>
      </c>
      <c r="E2725" s="13" t="str">
        <f>UPPER(MahasiswaTE!G2725)</f>
        <v>L</v>
      </c>
      <c r="F2725" s="13" t="str">
        <f>UPPER(MahasiswaTE!I2725)</f>
        <v>MERUYA</v>
      </c>
      <c r="G2725" s="13" t="str">
        <f>UPPER(MahasiswaTE!E2725)</f>
        <v>PINDAHAN</v>
      </c>
    </row>
    <row r="2726" spans="1:7" ht="15">
      <c r="A2726" s="13" t="str">
        <f>UPPER(MahasiswaTE!C2726)</f>
        <v>RISANA DEWI</v>
      </c>
      <c r="B2726" s="13" t="str">
        <f>MahasiswaTE!B2726</f>
        <v>41407110011    </v>
      </c>
      <c r="C2726" s="33">
        <f>MahasiswaTE!H2726</f>
        <v>2007</v>
      </c>
      <c r="D2726" s="13" t="str">
        <f>UPPER(MahasiswaTE!F2726)</f>
        <v>REGULER 2</v>
      </c>
      <c r="E2726" s="13" t="str">
        <f>UPPER(MahasiswaTE!G2726)</f>
        <v>L</v>
      </c>
      <c r="F2726" s="13" t="str">
        <f>UPPER(MahasiswaTE!I2726)</f>
        <v>MENTENG</v>
      </c>
      <c r="G2726" s="13" t="str">
        <f>UPPER(MahasiswaTE!E2726)</f>
        <v>D3</v>
      </c>
    </row>
    <row r="2727" spans="1:7" ht="15">
      <c r="A2727" s="13" t="str">
        <f>UPPER(MahasiswaTE!C2727)</f>
        <v>WAHYU PAMUDJI</v>
      </c>
      <c r="B2727" s="13" t="str">
        <f>MahasiswaTE!B2727</f>
        <v>41407110012    </v>
      </c>
      <c r="C2727" s="33">
        <f>MahasiswaTE!H2727</f>
        <v>2007</v>
      </c>
      <c r="D2727" s="13" t="str">
        <f>UPPER(MahasiswaTE!F2727)</f>
        <v>REGULER 2</v>
      </c>
      <c r="E2727" s="13" t="str">
        <f>UPPER(MahasiswaTE!G2727)</f>
        <v>D</v>
      </c>
      <c r="F2727" s="13" t="str">
        <f>UPPER(MahasiswaTE!I2727)</f>
        <v>MERUYA</v>
      </c>
      <c r="G2727" s="13" t="str">
        <f>UPPER(MahasiswaTE!E2727)</f>
        <v>SMU</v>
      </c>
    </row>
    <row r="2728" spans="1:7" ht="15">
      <c r="A2728" s="13" t="str">
        <f>UPPER(MahasiswaTE!C2728)</f>
        <v>ANDILALA</v>
      </c>
      <c r="B2728" s="13" t="str">
        <f>MahasiswaTE!B2728</f>
        <v>41407110013    </v>
      </c>
      <c r="C2728" s="33">
        <f>MahasiswaTE!H2728</f>
        <v>2007</v>
      </c>
      <c r="D2728" s="13" t="str">
        <f>UPPER(MahasiswaTE!F2728)</f>
        <v>REGULER 2</v>
      </c>
      <c r="E2728" s="13" t="str">
        <f>UPPER(MahasiswaTE!G2728)</f>
        <v>D</v>
      </c>
      <c r="F2728" s="13" t="str">
        <f>UPPER(MahasiswaTE!I2728)</f>
        <v>MERUYA</v>
      </c>
      <c r="G2728" s="13" t="str">
        <f>UPPER(MahasiswaTE!E2728)</f>
        <v>SMU</v>
      </c>
    </row>
    <row r="2729" spans="1:7" ht="15">
      <c r="A2729" s="13" t="str">
        <f>UPPER(MahasiswaTE!C2729)</f>
        <v>DANANG NUGROHO</v>
      </c>
      <c r="B2729" s="13" t="str">
        <f>MahasiswaTE!B2729</f>
        <v>41407110014    </v>
      </c>
      <c r="C2729" s="33">
        <f>MahasiswaTE!H2729</f>
        <v>2007</v>
      </c>
      <c r="D2729" s="13" t="str">
        <f>UPPER(MahasiswaTE!F2729)</f>
        <v>REGULER 2</v>
      </c>
      <c r="E2729" s="13" t="str">
        <f>UPPER(MahasiswaTE!G2729)</f>
        <v>D</v>
      </c>
      <c r="F2729" s="13" t="str">
        <f>UPPER(MahasiswaTE!I2729)</f>
        <v>MERUYA</v>
      </c>
      <c r="G2729" s="13" t="str">
        <f>UPPER(MahasiswaTE!E2729)</f>
        <v>D3</v>
      </c>
    </row>
    <row r="2730" spans="1:7" ht="15">
      <c r="A2730" s="13" t="str">
        <f>UPPER(MahasiswaTE!C2730)</f>
        <v>DEWI NOPIYATI</v>
      </c>
      <c r="B2730" s="13" t="str">
        <f>MahasiswaTE!B2730</f>
        <v>41407110015    </v>
      </c>
      <c r="C2730" s="33">
        <f>MahasiswaTE!H2730</f>
        <v>2007</v>
      </c>
      <c r="D2730" s="13" t="str">
        <f>UPPER(MahasiswaTE!F2730)</f>
        <v>REGULER 2</v>
      </c>
      <c r="E2730" s="13" t="str">
        <f>UPPER(MahasiswaTE!G2730)</f>
        <v>D</v>
      </c>
      <c r="F2730" s="13" t="str">
        <f>UPPER(MahasiswaTE!I2730)</f>
        <v>MENTENG</v>
      </c>
      <c r="G2730" s="13" t="str">
        <f>UPPER(MahasiswaTE!E2730)</f>
        <v>D3</v>
      </c>
    </row>
    <row r="2731" spans="1:7" ht="15">
      <c r="A2731" s="13" t="str">
        <f>UPPER(MahasiswaTE!C2731)</f>
        <v>IRMA SURYANI</v>
      </c>
      <c r="B2731" s="13" t="str">
        <f>MahasiswaTE!B2731</f>
        <v>41407110016    </v>
      </c>
      <c r="C2731" s="33">
        <f>MahasiswaTE!H2731</f>
        <v>2007</v>
      </c>
      <c r="D2731" s="13" t="str">
        <f>UPPER(MahasiswaTE!F2731)</f>
        <v>REGULER 2</v>
      </c>
      <c r="E2731" s="13" t="str">
        <f>UPPER(MahasiswaTE!G2731)</f>
        <v>L</v>
      </c>
      <c r="F2731" s="13" t="str">
        <f>UPPER(MahasiswaTE!I2731)</f>
        <v>MENTENG</v>
      </c>
      <c r="G2731" s="13" t="str">
        <f>UPPER(MahasiswaTE!E2731)</f>
        <v>D3</v>
      </c>
    </row>
    <row r="2732" spans="1:7" ht="15">
      <c r="A2732" s="13" t="str">
        <f>UPPER(MahasiswaTE!C2732)</f>
        <v>YUDYANSYAH</v>
      </c>
      <c r="B2732" s="13" t="str">
        <f>MahasiswaTE!B2732</f>
        <v>41407110017    </v>
      </c>
      <c r="C2732" s="33">
        <f>MahasiswaTE!H2732</f>
        <v>2007</v>
      </c>
      <c r="D2732" s="13" t="str">
        <f>UPPER(MahasiswaTE!F2732)</f>
        <v>REGULER 2</v>
      </c>
      <c r="E2732" s="13" t="str">
        <f>UPPER(MahasiswaTE!G2732)</f>
        <v>D</v>
      </c>
      <c r="F2732" s="13" t="str">
        <f>UPPER(MahasiswaTE!I2732)</f>
        <v>MERUYA</v>
      </c>
      <c r="G2732" s="13" t="str">
        <f>UPPER(MahasiswaTE!E2732)</f>
        <v>SMU</v>
      </c>
    </row>
    <row r="2733" spans="1:7" ht="15">
      <c r="A2733" s="13" t="str">
        <f>UPPER(MahasiswaTE!C2733)</f>
        <v>FITRI FAUJIYAH</v>
      </c>
      <c r="B2733" s="13" t="str">
        <f>MahasiswaTE!B2733</f>
        <v>41407110018    </v>
      </c>
      <c r="C2733" s="33">
        <f>MahasiswaTE!H2733</f>
        <v>2007</v>
      </c>
      <c r="D2733" s="13" t="str">
        <f>UPPER(MahasiswaTE!F2733)</f>
        <v>REGULER 2</v>
      </c>
      <c r="E2733" s="13" t="str">
        <f>UPPER(MahasiswaTE!G2733)</f>
        <v>L</v>
      </c>
      <c r="F2733" s="13" t="str">
        <f>UPPER(MahasiswaTE!I2733)</f>
        <v>MENTENG</v>
      </c>
      <c r="G2733" s="13" t="str">
        <f>UPPER(MahasiswaTE!E2733)</f>
        <v>D3</v>
      </c>
    </row>
    <row r="2734" spans="1:7" ht="15">
      <c r="A2734" s="13" t="str">
        <f>UPPER(MahasiswaTE!C2734)</f>
        <v>ARIADI PURNA NUGRAHA</v>
      </c>
      <c r="B2734" s="13" t="str">
        <f>MahasiswaTE!B2734</f>
        <v>41407110019    </v>
      </c>
      <c r="C2734" s="33">
        <f>MahasiswaTE!H2734</f>
        <v>2007</v>
      </c>
      <c r="D2734" s="13" t="str">
        <f>UPPER(MahasiswaTE!F2734)</f>
        <v>REGULER 2</v>
      </c>
      <c r="E2734" s="13" t="str">
        <f>UPPER(MahasiswaTE!G2734)</f>
        <v>L</v>
      </c>
      <c r="F2734" s="13" t="str">
        <f>UPPER(MahasiswaTE!I2734)</f>
        <v>MERUYA</v>
      </c>
      <c r="G2734" s="13" t="str">
        <f>UPPER(MahasiswaTE!E2734)</f>
        <v>D3</v>
      </c>
    </row>
    <row r="2735" spans="1:7" ht="15">
      <c r="A2735" s="13" t="str">
        <f>UPPER(MahasiswaTE!C2735)</f>
        <v>HERU BUDIARTO</v>
      </c>
      <c r="B2735" s="13" t="str">
        <f>MahasiswaTE!B2735</f>
        <v>41407110020    </v>
      </c>
      <c r="C2735" s="33">
        <f>MahasiswaTE!H2735</f>
        <v>2007</v>
      </c>
      <c r="D2735" s="13" t="str">
        <f>UPPER(MahasiswaTE!F2735)</f>
        <v>REGULER 2</v>
      </c>
      <c r="E2735" s="13" t="str">
        <f>UPPER(MahasiswaTE!G2735)</f>
        <v>D</v>
      </c>
      <c r="F2735" s="13" t="str">
        <f>UPPER(MahasiswaTE!I2735)</f>
        <v>MERUYA</v>
      </c>
      <c r="G2735" s="13" t="str">
        <f>UPPER(MahasiswaTE!E2735)</f>
        <v>SMU</v>
      </c>
    </row>
    <row r="2736" spans="1:7" ht="15">
      <c r="A2736" s="13" t="str">
        <f>UPPER(MahasiswaTE!C2736)</f>
        <v>RONI IRIYANTO HUTAURUK</v>
      </c>
      <c r="B2736" s="13" t="str">
        <f>MahasiswaTE!B2736</f>
        <v>41407110021    </v>
      </c>
      <c r="C2736" s="33">
        <f>MahasiswaTE!H2736</f>
        <v>2007</v>
      </c>
      <c r="D2736" s="13" t="str">
        <f>UPPER(MahasiswaTE!F2736)</f>
        <v>REGULER 2</v>
      </c>
      <c r="E2736" s="13" t="str">
        <f>UPPER(MahasiswaTE!G2736)</f>
        <v>L</v>
      </c>
      <c r="F2736" s="13" t="str">
        <f>UPPER(MahasiswaTE!I2736)</f>
        <v>MENTENG</v>
      </c>
      <c r="G2736" s="13" t="str">
        <f>UPPER(MahasiswaTE!E2736)</f>
        <v>D3</v>
      </c>
    </row>
    <row r="2737" spans="1:7" ht="15">
      <c r="A2737" s="13" t="str">
        <f>UPPER(MahasiswaTE!C2737)</f>
        <v>HERU PURNOMO</v>
      </c>
      <c r="B2737" s="13" t="str">
        <f>MahasiswaTE!B2737</f>
        <v>41407110022    </v>
      </c>
      <c r="C2737" s="33">
        <f>MahasiswaTE!H2737</f>
        <v>2007</v>
      </c>
      <c r="D2737" s="13" t="str">
        <f>UPPER(MahasiswaTE!F2737)</f>
        <v>REGULER 2</v>
      </c>
      <c r="E2737" s="13" t="str">
        <f>UPPER(MahasiswaTE!G2737)</f>
        <v>D</v>
      </c>
      <c r="F2737" s="13" t="str">
        <f>UPPER(MahasiswaTE!I2737)</f>
        <v>MERUYA</v>
      </c>
      <c r="G2737" s="13" t="str">
        <f>UPPER(MahasiswaTE!E2737)</f>
        <v>D3</v>
      </c>
    </row>
    <row r="2738" spans="1:7" ht="15">
      <c r="A2738" s="13" t="str">
        <f>UPPER(MahasiswaTE!C2738)</f>
        <v>TRI WIJAYANTI</v>
      </c>
      <c r="B2738" s="13" t="str">
        <f>MahasiswaTE!B2738</f>
        <v>41407110023    </v>
      </c>
      <c r="C2738" s="33">
        <f>MahasiswaTE!H2738</f>
        <v>2007</v>
      </c>
      <c r="D2738" s="13" t="str">
        <f>UPPER(MahasiswaTE!F2738)</f>
        <v>REGULER 2</v>
      </c>
      <c r="E2738" s="13" t="str">
        <f>UPPER(MahasiswaTE!G2738)</f>
        <v>L</v>
      </c>
      <c r="F2738" s="13" t="str">
        <f>UPPER(MahasiswaTE!I2738)</f>
        <v>MERUYA</v>
      </c>
      <c r="G2738" s="13" t="str">
        <f>UPPER(MahasiswaTE!E2738)</f>
        <v>D3</v>
      </c>
    </row>
    <row r="2739" spans="1:7" ht="15">
      <c r="A2739" s="13" t="str">
        <f>UPPER(MahasiswaTE!C2739)</f>
        <v>GUN GUN GUNAWAN</v>
      </c>
      <c r="B2739" s="13" t="str">
        <f>MahasiswaTE!B2739</f>
        <v>41407110024    </v>
      </c>
      <c r="C2739" s="33">
        <f>MahasiswaTE!H2739</f>
        <v>2007</v>
      </c>
      <c r="D2739" s="13" t="str">
        <f>UPPER(MahasiswaTE!F2739)</f>
        <v>REGULER 2</v>
      </c>
      <c r="E2739" s="13" t="str">
        <f>UPPER(MahasiswaTE!G2739)</f>
        <v>L</v>
      </c>
      <c r="F2739" s="13" t="str">
        <f>UPPER(MahasiswaTE!I2739)</f>
        <v>MERUYA</v>
      </c>
      <c r="G2739" s="13" t="str">
        <f>UPPER(MahasiswaTE!E2739)</f>
        <v>D3</v>
      </c>
    </row>
    <row r="2740" spans="1:7" ht="15">
      <c r="A2740" s="13" t="str">
        <f>UPPER(MahasiswaTE!C2740)</f>
        <v>LUTHFI DWI CAHYADI</v>
      </c>
      <c r="B2740" s="13" t="str">
        <f>MahasiswaTE!B2740</f>
        <v>41407110025    </v>
      </c>
      <c r="C2740" s="33">
        <f>MahasiswaTE!H2740</f>
        <v>2007</v>
      </c>
      <c r="D2740" s="13" t="str">
        <f>UPPER(MahasiswaTE!F2740)</f>
        <v>REGULER 2</v>
      </c>
      <c r="E2740" s="13" t="str">
        <f>UPPER(MahasiswaTE!G2740)</f>
        <v>D</v>
      </c>
      <c r="F2740" s="13" t="str">
        <f>UPPER(MahasiswaTE!I2740)</f>
        <v>MENTENG</v>
      </c>
      <c r="G2740" s="13" t="str">
        <f>UPPER(MahasiswaTE!E2740)</f>
        <v>D3</v>
      </c>
    </row>
    <row r="2741" spans="1:7" ht="15">
      <c r="A2741" s="13" t="str">
        <f>UPPER(MahasiswaTE!C2741)</f>
        <v>ENDANG ISMAYA</v>
      </c>
      <c r="B2741" s="13" t="str">
        <f>MahasiswaTE!B2741</f>
        <v>41407110026    </v>
      </c>
      <c r="C2741" s="33">
        <f>MahasiswaTE!H2741</f>
        <v>2007</v>
      </c>
      <c r="D2741" s="13" t="str">
        <f>UPPER(MahasiswaTE!F2741)</f>
        <v>REGULER 2</v>
      </c>
      <c r="E2741" s="13" t="str">
        <f>UPPER(MahasiswaTE!G2741)</f>
        <v>D</v>
      </c>
      <c r="F2741" s="13" t="str">
        <f>UPPER(MahasiswaTE!I2741)</f>
        <v>MERUYA</v>
      </c>
      <c r="G2741" s="13" t="str">
        <f>UPPER(MahasiswaTE!E2741)</f>
        <v>D3</v>
      </c>
    </row>
    <row r="2742" spans="1:7" ht="15">
      <c r="A2742" s="13" t="str">
        <f>UPPER(MahasiswaTE!C2742)</f>
        <v>RAHMAT HENDRIYADI</v>
      </c>
      <c r="B2742" s="13" t="str">
        <f>MahasiswaTE!B2742</f>
        <v>41407110027    </v>
      </c>
      <c r="C2742" s="33">
        <f>MahasiswaTE!H2742</f>
        <v>2007</v>
      </c>
      <c r="D2742" s="13" t="str">
        <f>UPPER(MahasiswaTE!F2742)</f>
        <v>REGULER 2</v>
      </c>
      <c r="E2742" s="13" t="str">
        <f>UPPER(MahasiswaTE!G2742)</f>
        <v>L</v>
      </c>
      <c r="F2742" s="13" t="str">
        <f>UPPER(MahasiswaTE!I2742)</f>
        <v>MERUYA</v>
      </c>
      <c r="G2742" s="13" t="str">
        <f>UPPER(MahasiswaTE!E2742)</f>
        <v>D3</v>
      </c>
    </row>
    <row r="2743" spans="1:7" ht="15">
      <c r="A2743" s="13" t="str">
        <f>UPPER(MahasiswaTE!C2743)</f>
        <v>NELSON KURNIAWAN</v>
      </c>
      <c r="B2743" s="13" t="str">
        <f>MahasiswaTE!B2743</f>
        <v>41407110028    </v>
      </c>
      <c r="C2743" s="33">
        <f>MahasiswaTE!H2743</f>
        <v>2007</v>
      </c>
      <c r="D2743" s="13" t="str">
        <f>UPPER(MahasiswaTE!F2743)</f>
        <v>REGULER 2</v>
      </c>
      <c r="E2743" s="13" t="str">
        <f>UPPER(MahasiswaTE!G2743)</f>
        <v>D</v>
      </c>
      <c r="F2743" s="13" t="str">
        <f>UPPER(MahasiswaTE!I2743)</f>
        <v>MERUYA</v>
      </c>
      <c r="G2743" s="13" t="str">
        <f>UPPER(MahasiswaTE!E2743)</f>
        <v>SMU</v>
      </c>
    </row>
    <row r="2744" spans="1:7" ht="15">
      <c r="A2744" s="13" t="str">
        <f>UPPER(MahasiswaTE!C2744)</f>
        <v>YOHANES BAYU KRISTANTO</v>
      </c>
      <c r="B2744" s="13" t="str">
        <f>MahasiswaTE!B2744</f>
        <v>41407110029    </v>
      </c>
      <c r="C2744" s="33">
        <f>MahasiswaTE!H2744</f>
        <v>2007</v>
      </c>
      <c r="D2744" s="13" t="str">
        <f>UPPER(MahasiswaTE!F2744)</f>
        <v>REGULER 2</v>
      </c>
      <c r="E2744" s="13" t="str">
        <f>UPPER(MahasiswaTE!G2744)</f>
        <v>L</v>
      </c>
      <c r="F2744" s="13" t="str">
        <f>UPPER(MahasiswaTE!I2744)</f>
        <v>MERUYA</v>
      </c>
      <c r="G2744" s="13" t="str">
        <f>UPPER(MahasiswaTE!E2744)</f>
        <v>D3</v>
      </c>
    </row>
    <row r="2745" spans="1:7" ht="15">
      <c r="A2745" s="13" t="str">
        <f>UPPER(MahasiswaTE!C2745)</f>
        <v>MADKHAN</v>
      </c>
      <c r="B2745" s="13" t="str">
        <f>MahasiswaTE!B2745</f>
        <v>41407110031    </v>
      </c>
      <c r="C2745" s="33">
        <f>MahasiswaTE!H2745</f>
        <v>2007</v>
      </c>
      <c r="D2745" s="13" t="str">
        <f>UPPER(MahasiswaTE!F2745)</f>
        <v>REGULER 2</v>
      </c>
      <c r="E2745" s="13" t="str">
        <f>UPPER(MahasiswaTE!G2745)</f>
        <v>D</v>
      </c>
      <c r="F2745" s="13" t="str">
        <f>UPPER(MahasiswaTE!I2745)</f>
        <v>MERUYA</v>
      </c>
      <c r="G2745" s="13" t="str">
        <f>UPPER(MahasiswaTE!E2745)</f>
        <v>SMU</v>
      </c>
    </row>
    <row r="2746" spans="1:7" ht="15">
      <c r="A2746" s="13" t="str">
        <f>UPPER(MahasiswaTE!C2746)</f>
        <v>ARIS NUR FAIZIN</v>
      </c>
      <c r="B2746" s="13" t="str">
        <f>MahasiswaTE!B2746</f>
        <v>41407110032    </v>
      </c>
      <c r="C2746" s="33">
        <f>MahasiswaTE!H2746</f>
        <v>2007</v>
      </c>
      <c r="D2746" s="13" t="str">
        <f>UPPER(MahasiswaTE!F2746)</f>
        <v>REGULER 2</v>
      </c>
      <c r="E2746" s="13" t="str">
        <f>UPPER(MahasiswaTE!G2746)</f>
        <v>L</v>
      </c>
      <c r="F2746" s="13" t="str">
        <f>UPPER(MahasiswaTE!I2746)</f>
        <v>MERUYA</v>
      </c>
      <c r="G2746" s="13" t="str">
        <f>UPPER(MahasiswaTE!E2746)</f>
        <v>SMU</v>
      </c>
    </row>
    <row r="2747" spans="1:7" ht="15">
      <c r="A2747" s="13" t="str">
        <f>UPPER(MahasiswaTE!C2747)</f>
        <v>FUKRY DWITOMO</v>
      </c>
      <c r="B2747" s="13" t="str">
        <f>MahasiswaTE!B2747</f>
        <v>41407110033    </v>
      </c>
      <c r="C2747" s="33">
        <f>MahasiswaTE!H2747</f>
        <v>2007</v>
      </c>
      <c r="D2747" s="13" t="str">
        <f>UPPER(MahasiswaTE!F2747)</f>
        <v>REGULER 2</v>
      </c>
      <c r="E2747" s="13" t="str">
        <f>UPPER(MahasiswaTE!G2747)</f>
        <v>L</v>
      </c>
      <c r="F2747" s="13" t="str">
        <f>UPPER(MahasiswaTE!I2747)</f>
        <v>MERUYA</v>
      </c>
      <c r="G2747" s="13" t="str">
        <f>UPPER(MahasiswaTE!E2747)</f>
        <v>SMU</v>
      </c>
    </row>
    <row r="2748" spans="1:7" ht="15">
      <c r="A2748" s="13" t="str">
        <f>UPPER(MahasiswaTE!C2748)</f>
        <v>DON OSCAR</v>
      </c>
      <c r="B2748" s="13" t="str">
        <f>MahasiswaTE!B2748</f>
        <v>41407110034    </v>
      </c>
      <c r="C2748" s="33">
        <f>MahasiswaTE!H2748</f>
        <v>2007</v>
      </c>
      <c r="D2748" s="13" t="str">
        <f>UPPER(MahasiswaTE!F2748)</f>
        <v>REGULER 2</v>
      </c>
      <c r="E2748" s="13" t="str">
        <f>UPPER(MahasiswaTE!G2748)</f>
        <v>L</v>
      </c>
      <c r="F2748" s="13" t="str">
        <f>UPPER(MahasiswaTE!I2748)</f>
        <v>MERUYA</v>
      </c>
      <c r="G2748" s="13" t="str">
        <f>UPPER(MahasiswaTE!E2748)</f>
        <v>SMU</v>
      </c>
    </row>
    <row r="2749" spans="1:7" ht="15">
      <c r="A2749" s="13" t="str">
        <f>UPPER(MahasiswaTE!C2749)</f>
        <v>RYAN GUTAMA</v>
      </c>
      <c r="B2749" s="13" t="str">
        <f>MahasiswaTE!B2749</f>
        <v>41407110035    </v>
      </c>
      <c r="C2749" s="33">
        <f>MahasiswaTE!H2749</f>
        <v>2007</v>
      </c>
      <c r="D2749" s="13" t="str">
        <f>UPPER(MahasiswaTE!F2749)</f>
        <v>REGULER 2</v>
      </c>
      <c r="E2749" s="13" t="str">
        <f>UPPER(MahasiswaTE!G2749)</f>
        <v>D</v>
      </c>
      <c r="F2749" s="13" t="str">
        <f>UPPER(MahasiswaTE!I2749)</f>
        <v>MERUYA</v>
      </c>
      <c r="G2749" s="13" t="str">
        <f>UPPER(MahasiswaTE!E2749)</f>
        <v>SMU</v>
      </c>
    </row>
    <row r="2750" spans="1:7" ht="15">
      <c r="A2750" s="13" t="str">
        <f>UPPER(MahasiswaTE!C2750)</f>
        <v>RAFIDA</v>
      </c>
      <c r="B2750" s="13" t="str">
        <f>MahasiswaTE!B2750</f>
        <v>41407110036    </v>
      </c>
      <c r="C2750" s="33">
        <f>MahasiswaTE!H2750</f>
        <v>2007</v>
      </c>
      <c r="D2750" s="13" t="str">
        <f>UPPER(MahasiswaTE!F2750)</f>
        <v>REGULER 2</v>
      </c>
      <c r="E2750" s="13" t="str">
        <f>UPPER(MahasiswaTE!G2750)</f>
        <v>L</v>
      </c>
      <c r="F2750" s="13" t="str">
        <f>UPPER(MahasiswaTE!I2750)</f>
        <v>MERUYA</v>
      </c>
      <c r="G2750" s="13" t="str">
        <f>UPPER(MahasiswaTE!E2750)</f>
        <v>SMU</v>
      </c>
    </row>
    <row r="2751" spans="1:7" ht="15">
      <c r="A2751" s="13" t="str">
        <f>UPPER(MahasiswaTE!C2751)</f>
        <v>LINDANG ADI</v>
      </c>
      <c r="B2751" s="13" t="str">
        <f>MahasiswaTE!B2751</f>
        <v>41407110037    </v>
      </c>
      <c r="C2751" s="33">
        <f>MahasiswaTE!H2751</f>
        <v>2007</v>
      </c>
      <c r="D2751" s="13" t="str">
        <f>UPPER(MahasiswaTE!F2751)</f>
        <v>REGULER 2</v>
      </c>
      <c r="E2751" s="13" t="str">
        <f>UPPER(MahasiswaTE!G2751)</f>
        <v>L</v>
      </c>
      <c r="F2751" s="13" t="str">
        <f>UPPER(MahasiswaTE!I2751)</f>
        <v>MERUYA</v>
      </c>
      <c r="G2751" s="13" t="str">
        <f>UPPER(MahasiswaTE!E2751)</f>
        <v>D3</v>
      </c>
    </row>
    <row r="2752" spans="1:7" ht="15">
      <c r="A2752" s="13" t="str">
        <f>UPPER(MahasiswaTE!C2752)</f>
        <v>LATIFAH ROSLINA LUBIS</v>
      </c>
      <c r="B2752" s="13" t="str">
        <f>MahasiswaTE!B2752</f>
        <v>41407110038    </v>
      </c>
      <c r="C2752" s="33">
        <f>MahasiswaTE!H2752</f>
        <v>2007</v>
      </c>
      <c r="D2752" s="13" t="str">
        <f>UPPER(MahasiswaTE!F2752)</f>
        <v>REGULER 2</v>
      </c>
      <c r="E2752" s="13" t="str">
        <f>UPPER(MahasiswaTE!G2752)</f>
        <v>D</v>
      </c>
      <c r="F2752" s="13" t="str">
        <f>UPPER(MahasiswaTE!I2752)</f>
        <v>MERUYA</v>
      </c>
      <c r="G2752" s="13" t="str">
        <f>UPPER(MahasiswaTE!E2752)</f>
        <v>D3</v>
      </c>
    </row>
    <row r="2753" spans="1:7" ht="15">
      <c r="A2753" s="13" t="str">
        <f>UPPER(MahasiswaTE!C2753)</f>
        <v>PANCA ARDIANSYAH</v>
      </c>
      <c r="B2753" s="13" t="str">
        <f>MahasiswaTE!B2753</f>
        <v>41407110039    </v>
      </c>
      <c r="C2753" s="33">
        <f>MahasiswaTE!H2753</f>
        <v>2007</v>
      </c>
      <c r="D2753" s="13" t="str">
        <f>UPPER(MahasiswaTE!F2753)</f>
        <v>REGULER 2</v>
      </c>
      <c r="E2753" s="13" t="str">
        <f>UPPER(MahasiswaTE!G2753)</f>
        <v>M</v>
      </c>
      <c r="F2753" s="13" t="str">
        <f>UPPER(MahasiswaTE!I2753)</f>
        <v>MERUYA</v>
      </c>
      <c r="G2753" s="13" t="str">
        <f>UPPER(MahasiswaTE!E2753)</f>
        <v>SMU</v>
      </c>
    </row>
    <row r="2754" spans="1:7" ht="15">
      <c r="A2754" s="13" t="str">
        <f>UPPER(MahasiswaTE!C2754)</f>
        <v>YONGKY SAHIRMAN</v>
      </c>
      <c r="B2754" s="13" t="str">
        <f>MahasiswaTE!B2754</f>
        <v>41407110040    </v>
      </c>
      <c r="C2754" s="33">
        <f>MahasiswaTE!H2754</f>
        <v>2007</v>
      </c>
      <c r="D2754" s="13" t="str">
        <f>UPPER(MahasiswaTE!F2754)</f>
        <v>REGULER 2</v>
      </c>
      <c r="E2754" s="13" t="str">
        <f>UPPER(MahasiswaTE!G2754)</f>
        <v>L</v>
      </c>
      <c r="F2754" s="13" t="str">
        <f>UPPER(MahasiswaTE!I2754)</f>
        <v>MERUYA</v>
      </c>
      <c r="G2754" s="13" t="str">
        <f>UPPER(MahasiswaTE!E2754)</f>
        <v>D3</v>
      </c>
    </row>
    <row r="2755" spans="1:7" ht="15">
      <c r="A2755" s="13" t="str">
        <f>UPPER(MahasiswaTE!C2755)</f>
        <v>RAHMAT HIDAYAT</v>
      </c>
      <c r="B2755" s="13" t="str">
        <f>MahasiswaTE!B2755</f>
        <v>41407110041    </v>
      </c>
      <c r="C2755" s="33">
        <f>MahasiswaTE!H2755</f>
        <v>2007</v>
      </c>
      <c r="D2755" s="13" t="str">
        <f>UPPER(MahasiswaTE!F2755)</f>
        <v>REGULER 2</v>
      </c>
      <c r="E2755" s="13" t="str">
        <f>UPPER(MahasiswaTE!G2755)</f>
        <v>L</v>
      </c>
      <c r="F2755" s="13" t="str">
        <f>UPPER(MahasiswaTE!I2755)</f>
        <v>MERUYA</v>
      </c>
      <c r="G2755" s="13" t="str">
        <f>UPPER(MahasiswaTE!E2755)</f>
        <v>D3</v>
      </c>
    </row>
    <row r="2756" spans="1:7" ht="15">
      <c r="A2756" s="13" t="str">
        <f>UPPER(MahasiswaTE!C2756)</f>
        <v>PARID WAZDI</v>
      </c>
      <c r="B2756" s="13" t="str">
        <f>MahasiswaTE!B2756</f>
        <v>41407110042    </v>
      </c>
      <c r="C2756" s="33">
        <f>MahasiswaTE!H2756</f>
        <v>2007</v>
      </c>
      <c r="D2756" s="13" t="str">
        <f>UPPER(MahasiswaTE!F2756)</f>
        <v>REGULER 2</v>
      </c>
      <c r="E2756" s="13" t="str">
        <f>UPPER(MahasiswaTE!G2756)</f>
        <v>P</v>
      </c>
      <c r="F2756" s="13" t="str">
        <f>UPPER(MahasiswaTE!I2756)</f>
        <v>MERUYA</v>
      </c>
      <c r="G2756" s="13" t="str">
        <f>UPPER(MahasiswaTE!E2756)</f>
        <v>SMU</v>
      </c>
    </row>
    <row r="2757" spans="1:7" ht="15">
      <c r="A2757" s="13" t="str">
        <f>UPPER(MahasiswaTE!C2757)</f>
        <v>ARWADI</v>
      </c>
      <c r="B2757" s="13" t="str">
        <f>MahasiswaTE!B2757</f>
        <v>41407110043    </v>
      </c>
      <c r="C2757" s="33">
        <f>MahasiswaTE!H2757</f>
        <v>2007</v>
      </c>
      <c r="D2757" s="13" t="str">
        <f>UPPER(MahasiswaTE!F2757)</f>
        <v>REGULER 2</v>
      </c>
      <c r="E2757" s="13" t="str">
        <f>UPPER(MahasiswaTE!G2757)</f>
        <v>L</v>
      </c>
      <c r="F2757" s="13" t="str">
        <f>UPPER(MahasiswaTE!I2757)</f>
        <v>MERUYA</v>
      </c>
      <c r="G2757" s="13" t="str">
        <f>UPPER(MahasiswaTE!E2757)</f>
        <v>D3</v>
      </c>
    </row>
    <row r="2758" spans="1:7" ht="15">
      <c r="A2758" s="13" t="str">
        <f>UPPER(MahasiswaTE!C2758)</f>
        <v>ARIFIN</v>
      </c>
      <c r="B2758" s="13" t="str">
        <f>MahasiswaTE!B2758</f>
        <v>41407110044    </v>
      </c>
      <c r="C2758" s="33">
        <f>MahasiswaTE!H2758</f>
        <v>2007</v>
      </c>
      <c r="D2758" s="13" t="str">
        <f>UPPER(MahasiswaTE!F2758)</f>
        <v>REGULER 2</v>
      </c>
      <c r="E2758" s="13" t="str">
        <f>UPPER(MahasiswaTE!G2758)</f>
        <v>L</v>
      </c>
      <c r="F2758" s="13" t="str">
        <f>UPPER(MahasiswaTE!I2758)</f>
        <v>MERUYA</v>
      </c>
      <c r="G2758" s="13" t="str">
        <f>UPPER(MahasiswaTE!E2758)</f>
        <v>SMU</v>
      </c>
    </row>
    <row r="2759" spans="1:7" ht="15">
      <c r="A2759" s="13" t="str">
        <f>UPPER(MahasiswaTE!C2759)</f>
        <v>HERI HARYANTO</v>
      </c>
      <c r="B2759" s="13" t="str">
        <f>MahasiswaTE!B2759</f>
        <v>41407110045    </v>
      </c>
      <c r="C2759" s="33">
        <f>MahasiswaTE!H2759</f>
        <v>2007</v>
      </c>
      <c r="D2759" s="13" t="str">
        <f>UPPER(MahasiswaTE!F2759)</f>
        <v>REGULER 2</v>
      </c>
      <c r="E2759" s="13" t="str">
        <f>UPPER(MahasiswaTE!G2759)</f>
        <v>D</v>
      </c>
      <c r="F2759" s="13" t="str">
        <f>UPPER(MahasiswaTE!I2759)</f>
        <v>MENTENG</v>
      </c>
      <c r="G2759" s="13" t="str">
        <f>UPPER(MahasiswaTE!E2759)</f>
        <v>D3</v>
      </c>
    </row>
    <row r="2760" spans="1:7" ht="15">
      <c r="A2760" s="13" t="str">
        <f>UPPER(MahasiswaTE!C2760)</f>
        <v>ROHMANSYAH</v>
      </c>
      <c r="B2760" s="13" t="str">
        <f>MahasiswaTE!B2760</f>
        <v>41407110046    </v>
      </c>
      <c r="C2760" s="33">
        <f>MahasiswaTE!H2760</f>
        <v>2007</v>
      </c>
      <c r="D2760" s="13" t="str">
        <f>UPPER(MahasiswaTE!F2760)</f>
        <v>REGULER 2</v>
      </c>
      <c r="E2760" s="13" t="str">
        <f>UPPER(MahasiswaTE!G2760)</f>
        <v>D</v>
      </c>
      <c r="F2760" s="13" t="str">
        <f>UPPER(MahasiswaTE!I2760)</f>
        <v>MERUYA</v>
      </c>
      <c r="G2760" s="13" t="str">
        <f>UPPER(MahasiswaTE!E2760)</f>
        <v>SMU</v>
      </c>
    </row>
    <row r="2761" spans="1:7" ht="15">
      <c r="A2761" s="13" t="str">
        <f>UPPER(MahasiswaTE!C2761)</f>
        <v>AHMAD SYARIF</v>
      </c>
      <c r="B2761" s="13" t="str">
        <f>MahasiswaTE!B2761</f>
        <v>41407110047    </v>
      </c>
      <c r="C2761" s="33">
        <f>MahasiswaTE!H2761</f>
        <v>2007</v>
      </c>
      <c r="D2761" s="13" t="str">
        <f>UPPER(MahasiswaTE!F2761)</f>
        <v>REGULER 2</v>
      </c>
      <c r="E2761" s="13" t="str">
        <f>UPPER(MahasiswaTE!G2761)</f>
        <v>L</v>
      </c>
      <c r="F2761" s="13" t="str">
        <f>UPPER(MahasiswaTE!I2761)</f>
        <v>MERUYA</v>
      </c>
      <c r="G2761" s="13" t="str">
        <f>UPPER(MahasiswaTE!E2761)</f>
        <v>D3</v>
      </c>
    </row>
    <row r="2762" spans="1:7" ht="15">
      <c r="A2762" s="13" t="str">
        <f>UPPER(MahasiswaTE!C2762)</f>
        <v>SULIYADI</v>
      </c>
      <c r="B2762" s="13" t="str">
        <f>MahasiswaTE!B2762</f>
        <v>41407110048    </v>
      </c>
      <c r="C2762" s="33">
        <f>MahasiswaTE!H2762</f>
        <v>2007</v>
      </c>
      <c r="D2762" s="13" t="str">
        <f>UPPER(MahasiswaTE!F2762)</f>
        <v>REGULER 2</v>
      </c>
      <c r="E2762" s="13" t="str">
        <f>UPPER(MahasiswaTE!G2762)</f>
        <v>P</v>
      </c>
      <c r="F2762" s="13" t="str">
        <f>UPPER(MahasiswaTE!I2762)</f>
        <v>MERUYA</v>
      </c>
      <c r="G2762" s="13" t="str">
        <f>UPPER(MahasiswaTE!E2762)</f>
        <v>SMU</v>
      </c>
    </row>
    <row r="2763" spans="1:7" ht="15">
      <c r="A2763" s="13" t="str">
        <f>UPPER(MahasiswaTE!C2763)</f>
        <v>ILHAM PERDANA</v>
      </c>
      <c r="B2763" s="13" t="str">
        <f>MahasiswaTE!B2763</f>
        <v>41407110049    </v>
      </c>
      <c r="C2763" s="33">
        <f>MahasiswaTE!H2763</f>
        <v>2007</v>
      </c>
      <c r="D2763" s="13" t="str">
        <f>UPPER(MahasiswaTE!F2763)</f>
        <v>REGULER 2</v>
      </c>
      <c r="E2763" s="13" t="str">
        <f>UPPER(MahasiswaTE!G2763)</f>
        <v>L</v>
      </c>
      <c r="F2763" s="13" t="str">
        <f>UPPER(MahasiswaTE!I2763)</f>
        <v>MENTENG</v>
      </c>
      <c r="G2763" s="13" t="str">
        <f>UPPER(MahasiswaTE!E2763)</f>
        <v>D3</v>
      </c>
    </row>
    <row r="2764" spans="1:7" ht="15">
      <c r="A2764" s="13" t="str">
        <f>UPPER(MahasiswaTE!C2764)</f>
        <v>ARIE BUDI PRASOJO</v>
      </c>
      <c r="B2764" s="13" t="str">
        <f>MahasiswaTE!B2764</f>
        <v>41407110050    </v>
      </c>
      <c r="C2764" s="33">
        <f>MahasiswaTE!H2764</f>
        <v>2007</v>
      </c>
      <c r="D2764" s="13" t="str">
        <f>UPPER(MahasiswaTE!F2764)</f>
        <v>REGULER 2</v>
      </c>
      <c r="E2764" s="13" t="str">
        <f>UPPER(MahasiswaTE!G2764)</f>
        <v>L</v>
      </c>
      <c r="F2764" s="13" t="str">
        <f>UPPER(MahasiswaTE!I2764)</f>
        <v>MENTENG</v>
      </c>
      <c r="G2764" s="13" t="str">
        <f>UPPER(MahasiswaTE!E2764)</f>
        <v>D3</v>
      </c>
    </row>
    <row r="2765" spans="1:7" ht="15">
      <c r="A2765" s="13" t="str">
        <f>UPPER(MahasiswaTE!C2765)</f>
        <v>KHAIRUL HUDHA TRIUTOMO</v>
      </c>
      <c r="B2765" s="13" t="str">
        <f>MahasiswaTE!B2765</f>
        <v>41407110051    </v>
      </c>
      <c r="C2765" s="33">
        <f>MahasiswaTE!H2765</f>
        <v>2007</v>
      </c>
      <c r="D2765" s="13" t="str">
        <f>UPPER(MahasiswaTE!F2765)</f>
        <v>REGULER 2</v>
      </c>
      <c r="E2765" s="13" t="str">
        <f>UPPER(MahasiswaTE!G2765)</f>
        <v>L</v>
      </c>
      <c r="F2765" s="13" t="str">
        <f>UPPER(MahasiswaTE!I2765)</f>
        <v>MENTENG</v>
      </c>
      <c r="G2765" s="13" t="str">
        <f>UPPER(MahasiswaTE!E2765)</f>
        <v>D3</v>
      </c>
    </row>
    <row r="2766" spans="1:7" ht="15">
      <c r="A2766" s="13" t="str">
        <f>UPPER(MahasiswaTE!C2766)</f>
        <v>TIA ANDRIANI</v>
      </c>
      <c r="B2766" s="13" t="str">
        <f>MahasiswaTE!B2766</f>
        <v>41407110052    </v>
      </c>
      <c r="C2766" s="33">
        <f>MahasiswaTE!H2766</f>
        <v>2007</v>
      </c>
      <c r="D2766" s="13" t="str">
        <f>UPPER(MahasiswaTE!F2766)</f>
        <v>REGULER 2</v>
      </c>
      <c r="E2766" s="13" t="str">
        <f>UPPER(MahasiswaTE!G2766)</f>
        <v>L</v>
      </c>
      <c r="F2766" s="13" t="str">
        <f>UPPER(MahasiswaTE!I2766)</f>
        <v>MERUYA</v>
      </c>
      <c r="G2766" s="13" t="str">
        <f>UPPER(MahasiswaTE!E2766)</f>
        <v>D3</v>
      </c>
    </row>
    <row r="2767" spans="1:7" ht="15">
      <c r="A2767" s="13" t="str">
        <f>UPPER(MahasiswaTE!C2767)</f>
        <v>KUKUH ADIKRISNA PUJI WIJAYA</v>
      </c>
      <c r="B2767" s="13" t="str">
        <f>MahasiswaTE!B2767</f>
        <v>41407110053    </v>
      </c>
      <c r="C2767" s="33">
        <f>MahasiswaTE!H2767</f>
        <v>2007</v>
      </c>
      <c r="D2767" s="13" t="str">
        <f>UPPER(MahasiswaTE!F2767)</f>
        <v>REGULER 2</v>
      </c>
      <c r="E2767" s="13" t="str">
        <f>UPPER(MahasiswaTE!G2767)</f>
        <v>L</v>
      </c>
      <c r="F2767" s="13" t="str">
        <f>UPPER(MahasiswaTE!I2767)</f>
        <v>MERUYA</v>
      </c>
      <c r="G2767" s="13" t="str">
        <f>UPPER(MahasiswaTE!E2767)</f>
        <v>D3</v>
      </c>
    </row>
    <row r="2768" spans="1:7" ht="15">
      <c r="A2768" s="13" t="str">
        <f>UPPER(MahasiswaTE!C2768)</f>
        <v>DANY KOSWARA</v>
      </c>
      <c r="B2768" s="13" t="str">
        <f>MahasiswaTE!B2768</f>
        <v>41407110054    </v>
      </c>
      <c r="C2768" s="33">
        <f>MahasiswaTE!H2768</f>
        <v>2007</v>
      </c>
      <c r="D2768" s="13" t="str">
        <f>UPPER(MahasiswaTE!F2768)</f>
        <v>REGULER 2</v>
      </c>
      <c r="E2768" s="13" t="str">
        <f>UPPER(MahasiswaTE!G2768)</f>
        <v>D</v>
      </c>
      <c r="F2768" s="13" t="str">
        <f>UPPER(MahasiswaTE!I2768)</f>
        <v>MERUYA</v>
      </c>
      <c r="G2768" s="13" t="str">
        <f>UPPER(MahasiswaTE!E2768)</f>
        <v>D3</v>
      </c>
    </row>
    <row r="2769" spans="1:7" ht="15">
      <c r="A2769" s="13" t="str">
        <f>UPPER(MahasiswaTE!C2769)</f>
        <v>ENDAH JUBAEDAH</v>
      </c>
      <c r="B2769" s="13" t="str">
        <f>MahasiswaTE!B2769</f>
        <v>41407110055    </v>
      </c>
      <c r="C2769" s="33">
        <f>MahasiswaTE!H2769</f>
        <v>2007</v>
      </c>
      <c r="D2769" s="13" t="str">
        <f>UPPER(MahasiswaTE!F2769)</f>
        <v>REGULER 2</v>
      </c>
      <c r="E2769" s="13" t="str">
        <f>UPPER(MahasiswaTE!G2769)</f>
        <v>L</v>
      </c>
      <c r="F2769" s="13" t="str">
        <f>UPPER(MahasiswaTE!I2769)</f>
        <v>MENTENG</v>
      </c>
      <c r="G2769" s="13" t="str">
        <f>UPPER(MahasiswaTE!E2769)</f>
        <v>D3</v>
      </c>
    </row>
    <row r="2770" spans="1:7" ht="15">
      <c r="A2770" s="13" t="str">
        <f>UPPER(MahasiswaTE!C2770)</f>
        <v>NINA DWIASTUTI</v>
      </c>
      <c r="B2770" s="13" t="str">
        <f>MahasiswaTE!B2770</f>
        <v>41407110056    </v>
      </c>
      <c r="C2770" s="33">
        <f>MahasiswaTE!H2770</f>
        <v>2007</v>
      </c>
      <c r="D2770" s="13" t="str">
        <f>UPPER(MahasiswaTE!F2770)</f>
        <v>REGULER 2</v>
      </c>
      <c r="E2770" s="13" t="str">
        <f>UPPER(MahasiswaTE!G2770)</f>
        <v>L</v>
      </c>
      <c r="F2770" s="13" t="str">
        <f>UPPER(MahasiswaTE!I2770)</f>
        <v>MERUYA</v>
      </c>
      <c r="G2770" s="13" t="str">
        <f>UPPER(MahasiswaTE!E2770)</f>
        <v>D3</v>
      </c>
    </row>
    <row r="2771" spans="1:7" ht="15">
      <c r="A2771" s="13" t="str">
        <f>UPPER(MahasiswaTE!C2771)</f>
        <v>DODIT WIDIARTO</v>
      </c>
      <c r="B2771" s="13" t="str">
        <f>MahasiswaTE!B2771</f>
        <v>41407110057    </v>
      </c>
      <c r="C2771" s="33">
        <f>MahasiswaTE!H2771</f>
        <v>2007</v>
      </c>
      <c r="D2771" s="13" t="str">
        <f>UPPER(MahasiswaTE!F2771)</f>
        <v>REGULER 2</v>
      </c>
      <c r="E2771" s="13" t="str">
        <f>UPPER(MahasiswaTE!G2771)</f>
        <v>L</v>
      </c>
      <c r="F2771" s="13" t="str">
        <f>UPPER(MahasiswaTE!I2771)</f>
        <v>MENTENG</v>
      </c>
      <c r="G2771" s="13" t="str">
        <f>UPPER(MahasiswaTE!E2771)</f>
        <v>D3</v>
      </c>
    </row>
    <row r="2772" spans="1:7" ht="15">
      <c r="A2772" s="13" t="str">
        <f>UPPER(MahasiswaTE!C2772)</f>
        <v>DADANG FADILLAH</v>
      </c>
      <c r="B2772" s="13" t="str">
        <f>MahasiswaTE!B2772</f>
        <v>41407110058    </v>
      </c>
      <c r="C2772" s="33">
        <f>MahasiswaTE!H2772</f>
        <v>2007</v>
      </c>
      <c r="D2772" s="13" t="str">
        <f>UPPER(MahasiswaTE!F2772)</f>
        <v>REGULER 2</v>
      </c>
      <c r="E2772" s="13" t="str">
        <f>UPPER(MahasiswaTE!G2772)</f>
        <v>L</v>
      </c>
      <c r="F2772" s="13" t="str">
        <f>UPPER(MahasiswaTE!I2772)</f>
        <v>MERUYA</v>
      </c>
      <c r="G2772" s="13" t="str">
        <f>UPPER(MahasiswaTE!E2772)</f>
        <v>SMU</v>
      </c>
    </row>
    <row r="2773" spans="1:7" ht="15">
      <c r="A2773" s="13" t="str">
        <f>UPPER(MahasiswaTE!C2773)</f>
        <v>MAHPUDIN</v>
      </c>
      <c r="B2773" s="13" t="str">
        <f>MahasiswaTE!B2773</f>
        <v>41407110059    </v>
      </c>
      <c r="C2773" s="33">
        <f>MahasiswaTE!H2773</f>
        <v>2007</v>
      </c>
      <c r="D2773" s="13" t="str">
        <f>UPPER(MahasiswaTE!F2773)</f>
        <v>REGULER 2</v>
      </c>
      <c r="E2773" s="13" t="str">
        <f>UPPER(MahasiswaTE!G2773)</f>
        <v>L</v>
      </c>
      <c r="F2773" s="13" t="str">
        <f>UPPER(MahasiswaTE!I2773)</f>
        <v>MERUYA</v>
      </c>
      <c r="G2773" s="13" t="str">
        <f>UPPER(MahasiswaTE!E2773)</f>
        <v>SMU</v>
      </c>
    </row>
    <row r="2774" spans="1:7" ht="15">
      <c r="A2774" s="13" t="str">
        <f>UPPER(MahasiswaTE!C2774)</f>
        <v>KAREL STEVIANO</v>
      </c>
      <c r="B2774" s="13" t="str">
        <f>MahasiswaTE!B2774</f>
        <v>41407110060    </v>
      </c>
      <c r="C2774" s="33">
        <f>MahasiswaTE!H2774</f>
        <v>2007</v>
      </c>
      <c r="D2774" s="13" t="str">
        <f>UPPER(MahasiswaTE!F2774)</f>
        <v>REGULER 2</v>
      </c>
      <c r="E2774" s="13" t="str">
        <f>UPPER(MahasiswaTE!G2774)</f>
        <v>D</v>
      </c>
      <c r="F2774" s="13" t="str">
        <f>UPPER(MahasiswaTE!I2774)</f>
        <v>MERUYA</v>
      </c>
      <c r="G2774" s="13" t="str">
        <f>UPPER(MahasiswaTE!E2774)</f>
        <v>D3</v>
      </c>
    </row>
    <row r="2775" spans="1:7" ht="15">
      <c r="A2775" s="13" t="str">
        <f>UPPER(MahasiswaTE!C2775)</f>
        <v>RIYANTO</v>
      </c>
      <c r="B2775" s="13" t="str">
        <f>MahasiswaTE!B2775</f>
        <v>41407110061    </v>
      </c>
      <c r="C2775" s="33">
        <f>MahasiswaTE!H2775</f>
        <v>2007</v>
      </c>
      <c r="D2775" s="13" t="str">
        <f>UPPER(MahasiswaTE!F2775)</f>
        <v>REGULER 2</v>
      </c>
      <c r="E2775" s="13" t="str">
        <f>UPPER(MahasiswaTE!G2775)</f>
        <v>D</v>
      </c>
      <c r="F2775" s="13" t="str">
        <f>UPPER(MahasiswaTE!I2775)</f>
        <v>MERUYA</v>
      </c>
      <c r="G2775" s="13" t="str">
        <f>UPPER(MahasiswaTE!E2775)</f>
        <v>SMU</v>
      </c>
    </row>
    <row r="2776" spans="1:7" ht="15">
      <c r="A2776" s="13" t="str">
        <f>UPPER(MahasiswaTE!C2776)</f>
        <v>TOMAN PARHEHEAN</v>
      </c>
      <c r="B2776" s="13" t="str">
        <f>MahasiswaTE!B2776</f>
        <v>41407110062    </v>
      </c>
      <c r="C2776" s="33">
        <f>MahasiswaTE!H2776</f>
        <v>2007</v>
      </c>
      <c r="D2776" s="13" t="str">
        <f>UPPER(MahasiswaTE!F2776)</f>
        <v>REGULER 2</v>
      </c>
      <c r="E2776" s="13" t="str">
        <f>UPPER(MahasiswaTE!G2776)</f>
        <v>D</v>
      </c>
      <c r="F2776" s="13" t="str">
        <f>UPPER(MahasiswaTE!I2776)</f>
        <v>MERUYA</v>
      </c>
      <c r="G2776" s="13" t="str">
        <f>UPPER(MahasiswaTE!E2776)</f>
        <v>D3</v>
      </c>
    </row>
    <row r="2777" spans="1:7" ht="15">
      <c r="A2777" s="13" t="str">
        <f>UPPER(MahasiswaTE!C2777)</f>
        <v>AGUS RAHMAN</v>
      </c>
      <c r="B2777" s="13" t="str">
        <f>MahasiswaTE!B2777</f>
        <v>41407110063    </v>
      </c>
      <c r="C2777" s="33">
        <f>MahasiswaTE!H2777</f>
        <v>2007</v>
      </c>
      <c r="D2777" s="13" t="str">
        <f>UPPER(MahasiswaTE!F2777)</f>
        <v>REGULER 2</v>
      </c>
      <c r="E2777" s="13" t="str">
        <f>UPPER(MahasiswaTE!G2777)</f>
        <v>D</v>
      </c>
      <c r="F2777" s="13" t="str">
        <f>UPPER(MahasiswaTE!I2777)</f>
        <v>MERUYA</v>
      </c>
      <c r="G2777" s="13" t="str">
        <f>UPPER(MahasiswaTE!E2777)</f>
        <v>SMU</v>
      </c>
    </row>
    <row r="2778" spans="1:7" ht="15">
      <c r="A2778" s="13" t="str">
        <f>UPPER(MahasiswaTE!C2778)</f>
        <v>MARIHOT SIAHAAN</v>
      </c>
      <c r="B2778" s="13" t="str">
        <f>MahasiswaTE!B2778</f>
        <v>41407110064    </v>
      </c>
      <c r="C2778" s="33">
        <f>MahasiswaTE!H2778</f>
        <v>2007</v>
      </c>
      <c r="D2778" s="13" t="str">
        <f>UPPER(MahasiswaTE!F2778)</f>
        <v>REGULER 2</v>
      </c>
      <c r="E2778" s="13" t="str">
        <f>UPPER(MahasiswaTE!G2778)</f>
        <v>D</v>
      </c>
      <c r="F2778" s="13" t="str">
        <f>UPPER(MahasiswaTE!I2778)</f>
        <v>MERUYA</v>
      </c>
      <c r="G2778" s="13" t="str">
        <f>UPPER(MahasiswaTE!E2778)</f>
        <v>D3</v>
      </c>
    </row>
    <row r="2779" spans="1:7" ht="15">
      <c r="A2779" s="13" t="str">
        <f>UPPER(MahasiswaTE!C2779)</f>
        <v>BAMBANG KURNIAWAN</v>
      </c>
      <c r="B2779" s="13" t="str">
        <f>MahasiswaTE!B2779</f>
        <v>41407110065    </v>
      </c>
      <c r="C2779" s="33">
        <f>MahasiswaTE!H2779</f>
        <v>2007</v>
      </c>
      <c r="D2779" s="13" t="str">
        <f>UPPER(MahasiswaTE!F2779)</f>
        <v>REGULER 2</v>
      </c>
      <c r="E2779" s="13" t="str">
        <f>UPPER(MahasiswaTE!G2779)</f>
        <v>D</v>
      </c>
      <c r="F2779" s="13" t="str">
        <f>UPPER(MahasiswaTE!I2779)</f>
        <v>MENTENG</v>
      </c>
      <c r="G2779" s="13" t="str">
        <f>UPPER(MahasiswaTE!E2779)</f>
        <v>D3</v>
      </c>
    </row>
    <row r="2780" spans="1:7" ht="15">
      <c r="A2780" s="13" t="str">
        <f>UPPER(MahasiswaTE!C2780)</f>
        <v>ARDIAN SUMINDA</v>
      </c>
      <c r="B2780" s="13" t="str">
        <f>MahasiswaTE!B2780</f>
        <v>41407110066    </v>
      </c>
      <c r="C2780" s="33">
        <f>MahasiswaTE!H2780</f>
        <v>2007</v>
      </c>
      <c r="D2780" s="13" t="str">
        <f>UPPER(MahasiswaTE!F2780)</f>
        <v>REGULER 2</v>
      </c>
      <c r="E2780" s="13" t="str">
        <f>UPPER(MahasiswaTE!G2780)</f>
        <v>L</v>
      </c>
      <c r="F2780" s="13" t="str">
        <f>UPPER(MahasiswaTE!I2780)</f>
        <v>MERUYA</v>
      </c>
      <c r="G2780" s="13" t="str">
        <f>UPPER(MahasiswaTE!E2780)</f>
        <v>D3</v>
      </c>
    </row>
    <row r="2781" spans="1:7" ht="15">
      <c r="A2781" s="13" t="str">
        <f>UPPER(MahasiswaTE!C2781)</f>
        <v>PARUNTUNGAN HASIBUAN</v>
      </c>
      <c r="B2781" s="13" t="str">
        <f>MahasiswaTE!B2781</f>
        <v>41407110067    </v>
      </c>
      <c r="C2781" s="33">
        <f>MahasiswaTE!H2781</f>
        <v>2007</v>
      </c>
      <c r="D2781" s="13" t="str">
        <f>UPPER(MahasiswaTE!F2781)</f>
        <v>REGULER 2</v>
      </c>
      <c r="E2781" s="13" t="str">
        <f>UPPER(MahasiswaTE!G2781)</f>
        <v>L</v>
      </c>
      <c r="F2781" s="13" t="str">
        <f>UPPER(MahasiswaTE!I2781)</f>
        <v>MERUYA</v>
      </c>
      <c r="G2781" s="13" t="str">
        <f>UPPER(MahasiswaTE!E2781)</f>
        <v>D3</v>
      </c>
    </row>
    <row r="2782" spans="1:7" ht="15">
      <c r="A2782" s="13" t="str">
        <f>UPPER(MahasiswaTE!C2782)</f>
        <v>SAMUEL ANGGA SAPUTRA</v>
      </c>
      <c r="B2782" s="13" t="str">
        <f>MahasiswaTE!B2782</f>
        <v>41407110068    </v>
      </c>
      <c r="C2782" s="33">
        <f>MahasiswaTE!H2782</f>
        <v>2007</v>
      </c>
      <c r="D2782" s="13" t="str">
        <f>UPPER(MahasiswaTE!F2782)</f>
        <v>REGULER 2</v>
      </c>
      <c r="E2782" s="13" t="str">
        <f>UPPER(MahasiswaTE!G2782)</f>
        <v>L</v>
      </c>
      <c r="F2782" s="13" t="str">
        <f>UPPER(MahasiswaTE!I2782)</f>
        <v>MERUYA</v>
      </c>
      <c r="G2782" s="13" t="str">
        <f>UPPER(MahasiswaTE!E2782)</f>
        <v>SMU</v>
      </c>
    </row>
    <row r="2783" spans="1:7" ht="15">
      <c r="A2783" s="13" t="str">
        <f>UPPER(MahasiswaTE!C2783)</f>
        <v>AGUS PRISTIAWAN</v>
      </c>
      <c r="B2783" s="13" t="str">
        <f>MahasiswaTE!B2783</f>
        <v>41407110069    </v>
      </c>
      <c r="C2783" s="33">
        <f>MahasiswaTE!H2783</f>
        <v>2007</v>
      </c>
      <c r="D2783" s="13" t="str">
        <f>UPPER(MahasiswaTE!F2783)</f>
        <v>REGULER 2</v>
      </c>
      <c r="E2783" s="13" t="str">
        <f>UPPER(MahasiswaTE!G2783)</f>
        <v>L</v>
      </c>
      <c r="F2783" s="13" t="str">
        <f>UPPER(MahasiswaTE!I2783)</f>
        <v>MERUYA</v>
      </c>
      <c r="G2783" s="13" t="str">
        <f>UPPER(MahasiswaTE!E2783)</f>
        <v>D3</v>
      </c>
    </row>
    <row r="2784" spans="1:7" ht="15">
      <c r="A2784" s="13" t="str">
        <f>UPPER(MahasiswaTE!C2784)</f>
        <v>DANIEL PERMANA</v>
      </c>
      <c r="B2784" s="13" t="str">
        <f>MahasiswaTE!B2784</f>
        <v>41407110070    </v>
      </c>
      <c r="C2784" s="33">
        <f>MahasiswaTE!H2784</f>
        <v>2007</v>
      </c>
      <c r="D2784" s="13" t="str">
        <f>UPPER(MahasiswaTE!F2784)</f>
        <v>REGULER 2</v>
      </c>
      <c r="E2784" s="13" t="str">
        <f>UPPER(MahasiswaTE!G2784)</f>
        <v>D</v>
      </c>
      <c r="F2784" s="13" t="str">
        <f>UPPER(MahasiswaTE!I2784)</f>
        <v>MERUYA</v>
      </c>
      <c r="G2784" s="13" t="str">
        <f>UPPER(MahasiswaTE!E2784)</f>
        <v>D3</v>
      </c>
    </row>
    <row r="2785" spans="1:7" ht="15">
      <c r="A2785" s="13" t="str">
        <f>UPPER(MahasiswaTE!C2785)</f>
        <v>HENDRO PRIHARSOYO</v>
      </c>
      <c r="B2785" s="13" t="str">
        <f>MahasiswaTE!B2785</f>
        <v>41407110071    </v>
      </c>
      <c r="C2785" s="33">
        <f>MahasiswaTE!H2785</f>
        <v>2007</v>
      </c>
      <c r="D2785" s="13" t="str">
        <f>UPPER(MahasiswaTE!F2785)</f>
        <v>REGULER 2</v>
      </c>
      <c r="E2785" s="13" t="str">
        <f>UPPER(MahasiswaTE!G2785)</f>
        <v>D</v>
      </c>
      <c r="F2785" s="13" t="str">
        <f>UPPER(MahasiswaTE!I2785)</f>
        <v>MENTENG</v>
      </c>
      <c r="G2785" s="13" t="str">
        <f>UPPER(MahasiswaTE!E2785)</f>
        <v>D3</v>
      </c>
    </row>
    <row r="2786" spans="1:7" ht="15">
      <c r="A2786" s="13" t="str">
        <f>UPPER(MahasiswaTE!C2786)</f>
        <v>DIMAS DUSHYANTO</v>
      </c>
      <c r="B2786" s="13" t="str">
        <f>MahasiswaTE!B2786</f>
        <v>41407110072    </v>
      </c>
      <c r="C2786" s="33">
        <f>MahasiswaTE!H2786</f>
        <v>2007</v>
      </c>
      <c r="D2786" s="13" t="str">
        <f>UPPER(MahasiswaTE!F2786)</f>
        <v>REGULER 2</v>
      </c>
      <c r="E2786" s="13" t="str">
        <f>UPPER(MahasiswaTE!G2786)</f>
        <v>D</v>
      </c>
      <c r="F2786" s="13" t="str">
        <f>UPPER(MahasiswaTE!I2786)</f>
        <v>MERUYA</v>
      </c>
      <c r="G2786" s="13" t="str">
        <f>UPPER(MahasiswaTE!E2786)</f>
        <v>D3</v>
      </c>
    </row>
    <row r="2787" spans="1:7" ht="15">
      <c r="A2787" s="13" t="str">
        <f>UPPER(MahasiswaTE!C2787)</f>
        <v>NORO RUDHANTO</v>
      </c>
      <c r="B2787" s="13" t="str">
        <f>MahasiswaTE!B2787</f>
        <v>41407110073    </v>
      </c>
      <c r="C2787" s="33">
        <f>MahasiswaTE!H2787</f>
        <v>2007</v>
      </c>
      <c r="D2787" s="13" t="str">
        <f>UPPER(MahasiswaTE!F2787)</f>
        <v>REGULER 2</v>
      </c>
      <c r="E2787" s="13" t="str">
        <f>UPPER(MahasiswaTE!G2787)</f>
        <v>D</v>
      </c>
      <c r="F2787" s="13" t="str">
        <f>UPPER(MahasiswaTE!I2787)</f>
        <v>MERUYA</v>
      </c>
      <c r="G2787" s="13" t="str">
        <f>UPPER(MahasiswaTE!E2787)</f>
        <v>D3</v>
      </c>
    </row>
    <row r="2788" spans="1:7" ht="15">
      <c r="A2788" s="13" t="str">
        <f>UPPER(MahasiswaTE!C2788)</f>
        <v>RIAN ARIFIN</v>
      </c>
      <c r="B2788" s="13" t="str">
        <f>MahasiswaTE!B2788</f>
        <v>41407110074    </v>
      </c>
      <c r="C2788" s="33">
        <f>MahasiswaTE!H2788</f>
        <v>2007</v>
      </c>
      <c r="D2788" s="13" t="str">
        <f>UPPER(MahasiswaTE!F2788)</f>
        <v>REGULER 2</v>
      </c>
      <c r="E2788" s="13" t="str">
        <f>UPPER(MahasiswaTE!G2788)</f>
        <v>L</v>
      </c>
      <c r="F2788" s="13" t="str">
        <f>UPPER(MahasiswaTE!I2788)</f>
        <v>MERUYA</v>
      </c>
      <c r="G2788" s="13" t="str">
        <f>UPPER(MahasiswaTE!E2788)</f>
        <v>D3</v>
      </c>
    </row>
    <row r="2789" spans="1:7" ht="15">
      <c r="A2789" s="13" t="str">
        <f>UPPER(MahasiswaTE!C2789)</f>
        <v>JUWAINI</v>
      </c>
      <c r="B2789" s="13" t="str">
        <f>MahasiswaTE!B2789</f>
        <v>41407110075    </v>
      </c>
      <c r="C2789" s="33">
        <f>MahasiswaTE!H2789</f>
        <v>2007</v>
      </c>
      <c r="D2789" s="13" t="str">
        <f>UPPER(MahasiswaTE!F2789)</f>
        <v>REGULER 2</v>
      </c>
      <c r="E2789" s="13" t="str">
        <f>UPPER(MahasiswaTE!G2789)</f>
        <v>L</v>
      </c>
      <c r="F2789" s="13" t="str">
        <f>UPPER(MahasiswaTE!I2789)</f>
        <v>MENTENG</v>
      </c>
      <c r="G2789" s="13" t="str">
        <f>UPPER(MahasiswaTE!E2789)</f>
        <v>D3</v>
      </c>
    </row>
    <row r="2790" spans="1:7" ht="15">
      <c r="A2790" s="13" t="str">
        <f>UPPER(MahasiswaTE!C2790)</f>
        <v>JUNANTA</v>
      </c>
      <c r="B2790" s="13" t="str">
        <f>MahasiswaTE!B2790</f>
        <v>41407110076    </v>
      </c>
      <c r="C2790" s="33">
        <f>MahasiswaTE!H2790</f>
        <v>2007</v>
      </c>
      <c r="D2790" s="13" t="str">
        <f>UPPER(MahasiswaTE!F2790)</f>
        <v>REGULER 2</v>
      </c>
      <c r="E2790" s="13" t="str">
        <f>UPPER(MahasiswaTE!G2790)</f>
        <v>D</v>
      </c>
      <c r="F2790" s="13" t="str">
        <f>UPPER(MahasiswaTE!I2790)</f>
        <v>MERUYA</v>
      </c>
      <c r="G2790" s="13" t="str">
        <f>UPPER(MahasiswaTE!E2790)</f>
        <v>SMU</v>
      </c>
    </row>
    <row r="2791" spans="1:7" ht="15">
      <c r="A2791" s="13" t="str">
        <f>UPPER(MahasiswaTE!C2791)</f>
        <v>V MARGANDA PARDOSI</v>
      </c>
      <c r="B2791" s="13" t="str">
        <f>MahasiswaTE!B2791</f>
        <v>41407110077    </v>
      </c>
      <c r="C2791" s="33">
        <f>MahasiswaTE!H2791</f>
        <v>2007</v>
      </c>
      <c r="D2791" s="13" t="str">
        <f>UPPER(MahasiswaTE!F2791)</f>
        <v>REGULER 2</v>
      </c>
      <c r="E2791" s="13" t="str">
        <f>UPPER(MahasiswaTE!G2791)</f>
        <v>D</v>
      </c>
      <c r="F2791" s="13" t="str">
        <f>UPPER(MahasiswaTE!I2791)</f>
        <v>MENTENG</v>
      </c>
      <c r="G2791" s="13" t="str">
        <f>UPPER(MahasiswaTE!E2791)</f>
        <v>D3</v>
      </c>
    </row>
    <row r="2792" spans="1:7" ht="15">
      <c r="A2792" s="13" t="str">
        <f>UPPER(MahasiswaTE!C2792)</f>
        <v>HADI</v>
      </c>
      <c r="B2792" s="13" t="str">
        <f>MahasiswaTE!B2792</f>
        <v>41407110078    </v>
      </c>
      <c r="C2792" s="33">
        <f>MahasiswaTE!H2792</f>
        <v>2007</v>
      </c>
      <c r="D2792" s="13" t="str">
        <f>UPPER(MahasiswaTE!F2792)</f>
        <v>REGULER 2</v>
      </c>
      <c r="E2792" s="13" t="str">
        <f>UPPER(MahasiswaTE!G2792)</f>
        <v>D</v>
      </c>
      <c r="F2792" s="13" t="str">
        <f>UPPER(MahasiswaTE!I2792)</f>
        <v>MENTENG</v>
      </c>
      <c r="G2792" s="13" t="str">
        <f>UPPER(MahasiswaTE!E2792)</f>
        <v>D3</v>
      </c>
    </row>
    <row r="2793" spans="1:7" ht="15">
      <c r="A2793" s="13" t="str">
        <f>UPPER(MahasiswaTE!C2793)</f>
        <v>MUHAMAD SAFEI</v>
      </c>
      <c r="B2793" s="13" t="str">
        <f>MahasiswaTE!B2793</f>
        <v>41407110079    </v>
      </c>
      <c r="C2793" s="33">
        <f>MahasiswaTE!H2793</f>
        <v>2007</v>
      </c>
      <c r="D2793" s="13" t="str">
        <f>UPPER(MahasiswaTE!F2793)</f>
        <v>REGULER 2</v>
      </c>
      <c r="E2793" s="13" t="str">
        <f>UPPER(MahasiswaTE!G2793)</f>
        <v>L</v>
      </c>
      <c r="F2793" s="13" t="str">
        <f>UPPER(MahasiswaTE!I2793)</f>
        <v>MERUYA</v>
      </c>
      <c r="G2793" s="13" t="str">
        <f>UPPER(MahasiswaTE!E2793)</f>
        <v>SMU</v>
      </c>
    </row>
    <row r="2794" spans="1:7" ht="15">
      <c r="A2794" s="13" t="str">
        <f>UPPER(MahasiswaTE!C2794)</f>
        <v>VITA MAYA KUSUMAWATI</v>
      </c>
      <c r="B2794" s="13" t="str">
        <f>MahasiswaTE!B2794</f>
        <v>41407110080    </v>
      </c>
      <c r="C2794" s="33">
        <f>MahasiswaTE!H2794</f>
        <v>2007</v>
      </c>
      <c r="D2794" s="13" t="str">
        <f>UPPER(MahasiswaTE!F2794)</f>
        <v>REGULER 2</v>
      </c>
      <c r="E2794" s="13" t="str">
        <f>UPPER(MahasiswaTE!G2794)</f>
        <v>L</v>
      </c>
      <c r="F2794" s="13" t="str">
        <f>UPPER(MahasiswaTE!I2794)</f>
        <v>MENTENG</v>
      </c>
      <c r="G2794" s="13" t="str">
        <f>UPPER(MahasiswaTE!E2794)</f>
        <v>D3</v>
      </c>
    </row>
    <row r="2795" spans="1:7" ht="15">
      <c r="A2795" s="13" t="str">
        <f>UPPER(MahasiswaTE!C2795)</f>
        <v>CAHYADI</v>
      </c>
      <c r="B2795" s="13" t="str">
        <f>MahasiswaTE!B2795</f>
        <v>41407110081    </v>
      </c>
      <c r="C2795" s="33">
        <f>MahasiswaTE!H2795</f>
        <v>2007</v>
      </c>
      <c r="D2795" s="13" t="str">
        <f>UPPER(MahasiswaTE!F2795)</f>
        <v>REGULER 2</v>
      </c>
      <c r="E2795" s="13" t="str">
        <f>UPPER(MahasiswaTE!G2795)</f>
        <v>L</v>
      </c>
      <c r="F2795" s="13" t="str">
        <f>UPPER(MahasiswaTE!I2795)</f>
        <v>MERUYA</v>
      </c>
      <c r="G2795" s="13" t="str">
        <f>UPPER(MahasiswaTE!E2795)</f>
        <v>D3</v>
      </c>
    </row>
    <row r="2796" spans="1:7" ht="15">
      <c r="A2796" s="13" t="str">
        <f>UPPER(MahasiswaTE!C2796)</f>
        <v>MUSTOPA</v>
      </c>
      <c r="B2796" s="13" t="str">
        <f>MahasiswaTE!B2796</f>
        <v>41407110082    </v>
      </c>
      <c r="C2796" s="33">
        <f>MahasiswaTE!H2796</f>
        <v>2007</v>
      </c>
      <c r="D2796" s="13" t="str">
        <f>UPPER(MahasiswaTE!F2796)</f>
        <v>REGULER 2</v>
      </c>
      <c r="E2796" s="13" t="str">
        <f>UPPER(MahasiswaTE!G2796)</f>
        <v>L</v>
      </c>
      <c r="F2796" s="13" t="str">
        <f>UPPER(MahasiswaTE!I2796)</f>
        <v>MERUYA</v>
      </c>
      <c r="G2796" s="13" t="str">
        <f>UPPER(MahasiswaTE!E2796)</f>
        <v>D3</v>
      </c>
    </row>
    <row r="2797" spans="1:7" ht="15">
      <c r="A2797" s="13" t="str">
        <f>UPPER(MahasiswaTE!C2797)</f>
        <v>FIRMANSYAH</v>
      </c>
      <c r="B2797" s="13" t="str">
        <f>MahasiswaTE!B2797</f>
        <v>41407110083    </v>
      </c>
      <c r="C2797" s="33">
        <f>MahasiswaTE!H2797</f>
        <v>2007</v>
      </c>
      <c r="D2797" s="13" t="str">
        <f>UPPER(MahasiswaTE!F2797)</f>
        <v>REGULER 2</v>
      </c>
      <c r="E2797" s="13" t="str">
        <f>UPPER(MahasiswaTE!G2797)</f>
        <v>L</v>
      </c>
      <c r="F2797" s="13" t="str">
        <f>UPPER(MahasiswaTE!I2797)</f>
        <v>MERUYA</v>
      </c>
      <c r="G2797" s="13" t="str">
        <f>UPPER(MahasiswaTE!E2797)</f>
        <v>D3</v>
      </c>
    </row>
    <row r="2798" spans="1:7" ht="15">
      <c r="A2798" s="13" t="str">
        <f>UPPER(MahasiswaTE!C2798)</f>
        <v>FERI KISWANTO</v>
      </c>
      <c r="B2798" s="13" t="str">
        <f>MahasiswaTE!B2798</f>
        <v>41407110084    </v>
      </c>
      <c r="C2798" s="33">
        <f>MahasiswaTE!H2798</f>
        <v>2007</v>
      </c>
      <c r="D2798" s="13" t="str">
        <f>UPPER(MahasiswaTE!F2798)</f>
        <v>REGULER 2</v>
      </c>
      <c r="E2798" s="13" t="str">
        <f>UPPER(MahasiswaTE!G2798)</f>
        <v>D</v>
      </c>
      <c r="F2798" s="13" t="str">
        <f>UPPER(MahasiswaTE!I2798)</f>
        <v>MERUYA</v>
      </c>
      <c r="G2798" s="13" t="str">
        <f>UPPER(MahasiswaTE!E2798)</f>
        <v>SMU</v>
      </c>
    </row>
    <row r="2799" spans="1:7" ht="15">
      <c r="A2799" s="13" t="str">
        <f>UPPER(MahasiswaTE!C2799)</f>
        <v>CAROLUS F. F. NELWAN</v>
      </c>
      <c r="B2799" s="13" t="str">
        <f>MahasiswaTE!B2799</f>
        <v>41407110085    </v>
      </c>
      <c r="C2799" s="33">
        <f>MahasiswaTE!H2799</f>
        <v>2007</v>
      </c>
      <c r="D2799" s="13" t="str">
        <f>UPPER(MahasiswaTE!F2799)</f>
        <v>REGULER 2</v>
      </c>
      <c r="E2799" s="13" t="str">
        <f>UPPER(MahasiswaTE!G2799)</f>
        <v>L</v>
      </c>
      <c r="F2799" s="13" t="str">
        <f>UPPER(MahasiswaTE!I2799)</f>
        <v>MERUYA</v>
      </c>
      <c r="G2799" s="13" t="str">
        <f>UPPER(MahasiswaTE!E2799)</f>
        <v>SMU</v>
      </c>
    </row>
    <row r="2800" spans="1:7" ht="15">
      <c r="A2800" s="13" t="str">
        <f>UPPER(MahasiswaTE!C2800)</f>
        <v>SIGIT ZAKARIA</v>
      </c>
      <c r="B2800" s="13" t="str">
        <f>MahasiswaTE!B2800</f>
        <v>41407110086    </v>
      </c>
      <c r="C2800" s="33">
        <f>MahasiswaTE!H2800</f>
        <v>2007</v>
      </c>
      <c r="D2800" s="13" t="str">
        <f>UPPER(MahasiswaTE!F2800)</f>
        <v>REGULER 2</v>
      </c>
      <c r="E2800" s="13" t="str">
        <f>UPPER(MahasiswaTE!G2800)</f>
        <v>D</v>
      </c>
      <c r="F2800" s="13" t="str">
        <f>UPPER(MahasiswaTE!I2800)</f>
        <v>MERUYA</v>
      </c>
      <c r="G2800" s="13" t="str">
        <f>UPPER(MahasiswaTE!E2800)</f>
        <v>SMU</v>
      </c>
    </row>
    <row r="2801" spans="1:7" ht="15">
      <c r="A2801" s="13" t="str">
        <f>UPPER(MahasiswaTE!C2801)</f>
        <v>ROIS DANI</v>
      </c>
      <c r="B2801" s="13" t="str">
        <f>MahasiswaTE!B2801</f>
        <v>41407110087    </v>
      </c>
      <c r="C2801" s="33">
        <f>MahasiswaTE!H2801</f>
        <v>2007</v>
      </c>
      <c r="D2801" s="13" t="str">
        <f>UPPER(MahasiswaTE!F2801)</f>
        <v>REGULER 2</v>
      </c>
      <c r="E2801" s="13" t="str">
        <f>UPPER(MahasiswaTE!G2801)</f>
        <v>L</v>
      </c>
      <c r="F2801" s="13" t="str">
        <f>UPPER(MahasiswaTE!I2801)</f>
        <v>MERUYA</v>
      </c>
      <c r="G2801" s="13" t="str">
        <f>UPPER(MahasiswaTE!E2801)</f>
        <v>SMU</v>
      </c>
    </row>
    <row r="2802" spans="1:7" ht="15">
      <c r="A2802" s="13" t="str">
        <f>UPPER(MahasiswaTE!C2802)</f>
        <v>ADI PONCO PURWANTO</v>
      </c>
      <c r="B2802" s="13" t="str">
        <f>MahasiswaTE!B2802</f>
        <v>41407110088    </v>
      </c>
      <c r="C2802" s="33">
        <f>MahasiswaTE!H2802</f>
        <v>2007</v>
      </c>
      <c r="D2802" s="13" t="str">
        <f>UPPER(MahasiswaTE!F2802)</f>
        <v>REGULER 2</v>
      </c>
      <c r="E2802" s="13" t="str">
        <f>UPPER(MahasiswaTE!G2802)</f>
        <v>D</v>
      </c>
      <c r="F2802" s="13" t="str">
        <f>UPPER(MahasiswaTE!I2802)</f>
        <v>MERUYA</v>
      </c>
      <c r="G2802" s="13" t="str">
        <f>UPPER(MahasiswaTE!E2802)</f>
        <v>D3</v>
      </c>
    </row>
    <row r="2803" spans="1:7" ht="15">
      <c r="A2803" s="13" t="str">
        <f>UPPER(MahasiswaTE!C2803)</f>
        <v>ARIK SETIAWAN</v>
      </c>
      <c r="B2803" s="13" t="str">
        <f>MahasiswaTE!B2803</f>
        <v>41407110089    </v>
      </c>
      <c r="C2803" s="33">
        <f>MahasiswaTE!H2803</f>
        <v>2007</v>
      </c>
      <c r="D2803" s="13" t="str">
        <f>UPPER(MahasiswaTE!F2803)</f>
        <v>REGULER 2</v>
      </c>
      <c r="E2803" s="13" t="str">
        <f>UPPER(MahasiswaTE!G2803)</f>
        <v>D</v>
      </c>
      <c r="F2803" s="13" t="str">
        <f>UPPER(MahasiswaTE!I2803)</f>
        <v>MERUYA</v>
      </c>
      <c r="G2803" s="13" t="str">
        <f>UPPER(MahasiswaTE!E2803)</f>
        <v>D3</v>
      </c>
    </row>
    <row r="2804" spans="1:7" ht="15">
      <c r="A2804" s="13" t="str">
        <f>UPPER(MahasiswaTE!C2804)</f>
        <v>ANDRI JATNIKA</v>
      </c>
      <c r="B2804" s="13" t="str">
        <f>MahasiswaTE!B2804</f>
        <v>41407110090    </v>
      </c>
      <c r="C2804" s="33">
        <f>MahasiswaTE!H2804</f>
        <v>2007</v>
      </c>
      <c r="D2804" s="13" t="str">
        <f>UPPER(MahasiswaTE!F2804)</f>
        <v>REGULER 2</v>
      </c>
      <c r="E2804" s="13" t="str">
        <f>UPPER(MahasiswaTE!G2804)</f>
        <v>L</v>
      </c>
      <c r="F2804" s="13" t="str">
        <f>UPPER(MahasiswaTE!I2804)</f>
        <v>MERUYA</v>
      </c>
      <c r="G2804" s="13" t="str">
        <f>UPPER(MahasiswaTE!E2804)</f>
        <v>D3</v>
      </c>
    </row>
    <row r="2805" spans="1:7" ht="15">
      <c r="A2805" s="13" t="str">
        <f>UPPER(MahasiswaTE!C2805)</f>
        <v>INDRI IRNANDALIA</v>
      </c>
      <c r="B2805" s="13" t="str">
        <f>MahasiswaTE!B2805</f>
        <v>41407110091    </v>
      </c>
      <c r="C2805" s="33">
        <f>MahasiswaTE!H2805</f>
        <v>2007</v>
      </c>
      <c r="D2805" s="13" t="str">
        <f>UPPER(MahasiswaTE!F2805)</f>
        <v>REGULER 2</v>
      </c>
      <c r="E2805" s="13" t="str">
        <f>UPPER(MahasiswaTE!G2805)</f>
        <v>L</v>
      </c>
      <c r="F2805" s="13" t="str">
        <f>UPPER(MahasiswaTE!I2805)</f>
        <v>MERUYA</v>
      </c>
      <c r="G2805" s="13" t="str">
        <f>UPPER(MahasiswaTE!E2805)</f>
        <v>D3</v>
      </c>
    </row>
    <row r="2806" spans="1:7" ht="15">
      <c r="A2806" s="13" t="str">
        <f>UPPER(MahasiswaTE!C2806)</f>
        <v>RUDY HARIONO SITORUS</v>
      </c>
      <c r="B2806" s="13" t="str">
        <f>MahasiswaTE!B2806</f>
        <v>41407110092    </v>
      </c>
      <c r="C2806" s="33">
        <f>MahasiswaTE!H2806</f>
        <v>2007</v>
      </c>
      <c r="D2806" s="13" t="str">
        <f>UPPER(MahasiswaTE!F2806)</f>
        <v>REGULER 2</v>
      </c>
      <c r="E2806" s="13" t="str">
        <f>UPPER(MahasiswaTE!G2806)</f>
        <v>D</v>
      </c>
      <c r="F2806" s="13" t="str">
        <f>UPPER(MahasiswaTE!I2806)</f>
        <v>MERUYA</v>
      </c>
      <c r="G2806" s="13" t="str">
        <f>UPPER(MahasiswaTE!E2806)</f>
        <v>SMU</v>
      </c>
    </row>
    <row r="2807" spans="1:7" ht="15">
      <c r="A2807" s="13" t="str">
        <f>UPPER(MahasiswaTE!C2807)</f>
        <v>ASEP SUDIRMAN</v>
      </c>
      <c r="B2807" s="13" t="str">
        <f>MahasiswaTE!B2807</f>
        <v>41407110093    </v>
      </c>
      <c r="C2807" s="33">
        <f>MahasiswaTE!H2807</f>
        <v>2007</v>
      </c>
      <c r="D2807" s="13" t="str">
        <f>UPPER(MahasiswaTE!F2807)</f>
        <v>REGULER 2</v>
      </c>
      <c r="E2807" s="13" t="str">
        <f>UPPER(MahasiswaTE!G2807)</f>
        <v>P</v>
      </c>
      <c r="F2807" s="13" t="str">
        <f>UPPER(MahasiswaTE!I2807)</f>
        <v>MERUYA</v>
      </c>
      <c r="G2807" s="13" t="str">
        <f>UPPER(MahasiswaTE!E2807)</f>
        <v>SMU</v>
      </c>
    </row>
    <row r="2808" spans="1:7" ht="15">
      <c r="A2808" s="13" t="str">
        <f>UPPER(MahasiswaTE!C2808)</f>
        <v>NANANG TRI JUNIANTO</v>
      </c>
      <c r="B2808" s="13" t="str">
        <f>MahasiswaTE!B2808</f>
        <v>41407110094    </v>
      </c>
      <c r="C2808" s="33">
        <f>MahasiswaTE!H2808</f>
        <v>2007</v>
      </c>
      <c r="D2808" s="13" t="str">
        <f>UPPER(MahasiswaTE!F2808)</f>
        <v>REGULER 2</v>
      </c>
      <c r="E2808" s="13" t="str">
        <f>UPPER(MahasiswaTE!G2808)</f>
        <v>L</v>
      </c>
      <c r="F2808" s="13" t="str">
        <f>UPPER(MahasiswaTE!I2808)</f>
        <v>MENTENG</v>
      </c>
      <c r="G2808" s="13" t="str">
        <f>UPPER(MahasiswaTE!E2808)</f>
        <v>D3</v>
      </c>
    </row>
    <row r="2809" spans="1:7" ht="15">
      <c r="A2809" s="13" t="str">
        <f>UPPER(MahasiswaTE!C2809)</f>
        <v>SYAFRIAL ANAS</v>
      </c>
      <c r="B2809" s="13" t="str">
        <f>MahasiswaTE!B2809</f>
        <v>41407110095    </v>
      </c>
      <c r="C2809" s="33">
        <f>MahasiswaTE!H2809</f>
        <v>2007</v>
      </c>
      <c r="D2809" s="13" t="str">
        <f>UPPER(MahasiswaTE!F2809)</f>
        <v>REGULER 2</v>
      </c>
      <c r="E2809" s="13" t="str">
        <f>UPPER(MahasiswaTE!G2809)</f>
        <v>D</v>
      </c>
      <c r="F2809" s="13" t="str">
        <f>UPPER(MahasiswaTE!I2809)</f>
        <v>MENTENG</v>
      </c>
      <c r="G2809" s="13" t="str">
        <f>UPPER(MahasiswaTE!E2809)</f>
        <v>D3</v>
      </c>
    </row>
    <row r="2810" spans="1:7" ht="15">
      <c r="A2810" s="13" t="str">
        <f>UPPER(MahasiswaTE!C2810)</f>
        <v>IRSYAD HARYANTO</v>
      </c>
      <c r="B2810" s="13" t="str">
        <f>MahasiswaTE!B2810</f>
        <v>41407110096    </v>
      </c>
      <c r="C2810" s="33">
        <f>MahasiswaTE!H2810</f>
        <v>2007</v>
      </c>
      <c r="D2810" s="13" t="str">
        <f>UPPER(MahasiswaTE!F2810)</f>
        <v>REGULER 2</v>
      </c>
      <c r="E2810" s="13" t="str">
        <f>UPPER(MahasiswaTE!G2810)</f>
        <v>D</v>
      </c>
      <c r="F2810" s="13" t="str">
        <f>UPPER(MahasiswaTE!I2810)</f>
        <v>MERUYA</v>
      </c>
      <c r="G2810" s="13" t="str">
        <f>UPPER(MahasiswaTE!E2810)</f>
        <v>D3</v>
      </c>
    </row>
    <row r="2811" spans="1:7" ht="15">
      <c r="A2811" s="13" t="str">
        <f>UPPER(MahasiswaTE!C2811)</f>
        <v>FAISAL AKBAR</v>
      </c>
      <c r="B2811" s="13" t="str">
        <f>MahasiswaTE!B2811</f>
        <v>41407110097    </v>
      </c>
      <c r="C2811" s="33">
        <f>MahasiswaTE!H2811</f>
        <v>2007</v>
      </c>
      <c r="D2811" s="13" t="str">
        <f>UPPER(MahasiswaTE!F2811)</f>
        <v>REGULER 2</v>
      </c>
      <c r="E2811" s="13" t="str">
        <f>UPPER(MahasiswaTE!G2811)</f>
        <v>D</v>
      </c>
      <c r="F2811" s="13" t="str">
        <f>UPPER(MahasiswaTE!I2811)</f>
        <v>MERUYA</v>
      </c>
      <c r="G2811" s="13" t="str">
        <f>UPPER(MahasiswaTE!E2811)</f>
        <v>D1</v>
      </c>
    </row>
    <row r="2812" spans="1:7" ht="15">
      <c r="A2812" s="13" t="str">
        <f>UPPER(MahasiswaTE!C2812)</f>
        <v>ALI RIDWAN</v>
      </c>
      <c r="B2812" s="13" t="str">
        <f>MahasiswaTE!B2812</f>
        <v>41407110098    </v>
      </c>
      <c r="C2812" s="33">
        <f>MahasiswaTE!H2812</f>
        <v>2007</v>
      </c>
      <c r="D2812" s="13" t="str">
        <f>UPPER(MahasiswaTE!F2812)</f>
        <v>REGULER 2</v>
      </c>
      <c r="E2812" s="13" t="str">
        <f>UPPER(MahasiswaTE!G2812)</f>
        <v>D</v>
      </c>
      <c r="F2812" s="13" t="str">
        <f>UPPER(MahasiswaTE!I2812)</f>
        <v>MERUYA</v>
      </c>
      <c r="G2812" s="13" t="str">
        <f>UPPER(MahasiswaTE!E2812)</f>
        <v>D3</v>
      </c>
    </row>
    <row r="2813" spans="1:7" ht="15">
      <c r="A2813" s="13" t="str">
        <f>UPPER(MahasiswaTE!C2813)</f>
        <v>ARIES NUGROHO</v>
      </c>
      <c r="B2813" s="13" t="str">
        <f>MahasiswaTE!B2813</f>
        <v>41407110099    </v>
      </c>
      <c r="C2813" s="33">
        <f>MahasiswaTE!H2813</f>
        <v>2007</v>
      </c>
      <c r="D2813" s="13" t="str">
        <f>UPPER(MahasiswaTE!F2813)</f>
        <v>REGULER 2</v>
      </c>
      <c r="E2813" s="13" t="str">
        <f>UPPER(MahasiswaTE!G2813)</f>
        <v>D</v>
      </c>
      <c r="F2813" s="13" t="str">
        <f>UPPER(MahasiswaTE!I2813)</f>
        <v>MERUYA</v>
      </c>
      <c r="G2813" s="13" t="str">
        <f>UPPER(MahasiswaTE!E2813)</f>
        <v>PINDAHAN</v>
      </c>
    </row>
    <row r="2814" spans="1:7" ht="15">
      <c r="A2814" s="13" t="str">
        <f>UPPER(MahasiswaTE!C2814)</f>
        <v>FRANSISKUS SEDA</v>
      </c>
      <c r="B2814" s="13" t="str">
        <f>MahasiswaTE!B2814</f>
        <v>41407110100    </v>
      </c>
      <c r="C2814" s="33">
        <f>MahasiswaTE!H2814</f>
        <v>2007</v>
      </c>
      <c r="D2814" s="13" t="str">
        <f>UPPER(MahasiswaTE!F2814)</f>
        <v>REGULER 2</v>
      </c>
      <c r="E2814" s="13" t="str">
        <f>UPPER(MahasiswaTE!G2814)</f>
        <v>D</v>
      </c>
      <c r="F2814" s="13" t="str">
        <f>UPPER(MahasiswaTE!I2814)</f>
        <v>MERUYA</v>
      </c>
      <c r="G2814" s="13" t="str">
        <f>UPPER(MahasiswaTE!E2814)</f>
        <v>SMU</v>
      </c>
    </row>
    <row r="2815" spans="1:7" ht="15">
      <c r="A2815" s="13" t="str">
        <f>UPPER(MahasiswaTE!C2815)</f>
        <v>RASKITARIA RESKY SURBAKTI</v>
      </c>
      <c r="B2815" s="13" t="str">
        <f>MahasiswaTE!B2815</f>
        <v>41407110101    </v>
      </c>
      <c r="C2815" s="33">
        <f>MahasiswaTE!H2815</f>
        <v>2007</v>
      </c>
      <c r="D2815" s="13" t="str">
        <f>UPPER(MahasiswaTE!F2815)</f>
        <v>REGULER 2</v>
      </c>
      <c r="E2815" s="13" t="str">
        <f>UPPER(MahasiswaTE!G2815)</f>
        <v>L</v>
      </c>
      <c r="F2815" s="13" t="str">
        <f>UPPER(MahasiswaTE!I2815)</f>
        <v>MENTENG</v>
      </c>
      <c r="G2815" s="13" t="str">
        <f>UPPER(MahasiswaTE!E2815)</f>
        <v>D3</v>
      </c>
    </row>
    <row r="2816" spans="1:7" ht="15">
      <c r="A2816" s="13" t="str">
        <f>UPPER(MahasiswaTE!C2816)</f>
        <v>BAYU ASEP PRAMADIYAN</v>
      </c>
      <c r="B2816" s="13" t="str">
        <f>MahasiswaTE!B2816</f>
        <v>41407110102    </v>
      </c>
      <c r="C2816" s="33">
        <f>MahasiswaTE!H2816</f>
        <v>2007</v>
      </c>
      <c r="D2816" s="13" t="str">
        <f>UPPER(MahasiswaTE!F2816)</f>
        <v>REGULER 2</v>
      </c>
      <c r="E2816" s="13" t="str">
        <f>UPPER(MahasiswaTE!G2816)</f>
        <v>D</v>
      </c>
      <c r="F2816" s="13" t="str">
        <f>UPPER(MahasiswaTE!I2816)</f>
        <v>MENTENG</v>
      </c>
      <c r="G2816" s="13" t="str">
        <f>UPPER(MahasiswaTE!E2816)</f>
        <v>D3</v>
      </c>
    </row>
    <row r="2817" spans="1:7" ht="15">
      <c r="A2817" s="13" t="str">
        <f>UPPER(MahasiswaTE!C2817)</f>
        <v>LEONARD WIJAYA</v>
      </c>
      <c r="B2817" s="13" t="str">
        <f>MahasiswaTE!B2817</f>
        <v>41407110103    </v>
      </c>
      <c r="C2817" s="33">
        <f>MahasiswaTE!H2817</f>
        <v>2007</v>
      </c>
      <c r="D2817" s="13" t="str">
        <f>UPPER(MahasiswaTE!F2817)</f>
        <v>REGULER 2</v>
      </c>
      <c r="E2817" s="13" t="str">
        <f>UPPER(MahasiswaTE!G2817)</f>
        <v>D</v>
      </c>
      <c r="F2817" s="13" t="str">
        <f>UPPER(MahasiswaTE!I2817)</f>
        <v>MERUYA</v>
      </c>
      <c r="G2817" s="13" t="str">
        <f>UPPER(MahasiswaTE!E2817)</f>
        <v>SMU</v>
      </c>
    </row>
    <row r="2818" spans="1:7" ht="15">
      <c r="A2818" s="13" t="str">
        <f>UPPER(MahasiswaTE!C2818)</f>
        <v>HUKI DUTRI KATIKO</v>
      </c>
      <c r="B2818" s="13" t="str">
        <f>MahasiswaTE!B2818</f>
        <v>41407110104    </v>
      </c>
      <c r="C2818" s="33">
        <f>MahasiswaTE!H2818</f>
        <v>2007</v>
      </c>
      <c r="D2818" s="13" t="str">
        <f>UPPER(MahasiswaTE!F2818)</f>
        <v>REGULER 2</v>
      </c>
      <c r="E2818" s="13" t="str">
        <f>UPPER(MahasiswaTE!G2818)</f>
        <v>D</v>
      </c>
      <c r="F2818" s="13" t="str">
        <f>UPPER(MahasiswaTE!I2818)</f>
        <v>MENTENG</v>
      </c>
      <c r="G2818" s="13" t="str">
        <f>UPPER(MahasiswaTE!E2818)</f>
        <v>D3</v>
      </c>
    </row>
    <row r="2819" spans="1:7" ht="15">
      <c r="A2819" s="13" t="str">
        <f>UPPER(MahasiswaTE!C2819)</f>
        <v>TEGUH HARI SETIAWAN</v>
      </c>
      <c r="B2819" s="13" t="str">
        <f>MahasiswaTE!B2819</f>
        <v>41407110105    </v>
      </c>
      <c r="C2819" s="33">
        <f>MahasiswaTE!H2819</f>
        <v>2007</v>
      </c>
      <c r="D2819" s="13" t="str">
        <f>UPPER(MahasiswaTE!F2819)</f>
        <v>REGULER 2</v>
      </c>
      <c r="E2819" s="13" t="str">
        <f>UPPER(MahasiswaTE!G2819)</f>
        <v>D</v>
      </c>
      <c r="F2819" s="13" t="str">
        <f>UPPER(MahasiswaTE!I2819)</f>
        <v>MERUYA</v>
      </c>
      <c r="G2819" s="13" t="str">
        <f>UPPER(MahasiswaTE!E2819)</f>
        <v>SMU</v>
      </c>
    </row>
    <row r="2820" spans="1:7" ht="15">
      <c r="A2820" s="13" t="str">
        <f>UPPER(MahasiswaTE!C2820)</f>
        <v>IMAM LISTIONO</v>
      </c>
      <c r="B2820" s="13" t="str">
        <f>MahasiswaTE!B2820</f>
        <v>41407110106    </v>
      </c>
      <c r="C2820" s="33">
        <f>MahasiswaTE!H2820</f>
        <v>2007</v>
      </c>
      <c r="D2820" s="13" t="str">
        <f>UPPER(MahasiswaTE!F2820)</f>
        <v>REGULER 2</v>
      </c>
      <c r="E2820" s="13" t="str">
        <f>UPPER(MahasiswaTE!G2820)</f>
        <v>D</v>
      </c>
      <c r="F2820" s="13" t="str">
        <f>UPPER(MahasiswaTE!I2820)</f>
        <v>MERUYA</v>
      </c>
      <c r="G2820" s="13" t="str">
        <f>UPPER(MahasiswaTE!E2820)</f>
        <v>D3</v>
      </c>
    </row>
    <row r="2821" spans="1:7" ht="15">
      <c r="A2821" s="13" t="str">
        <f>UPPER(MahasiswaTE!C2821)</f>
        <v>FITRI YULIANA</v>
      </c>
      <c r="B2821" s="13" t="str">
        <f>MahasiswaTE!B2821</f>
        <v>41407110107    </v>
      </c>
      <c r="C2821" s="33">
        <f>MahasiswaTE!H2821</f>
        <v>2007</v>
      </c>
      <c r="D2821" s="13" t="str">
        <f>UPPER(MahasiswaTE!F2821)</f>
        <v>REGULER 2</v>
      </c>
      <c r="E2821" s="13" t="str">
        <f>UPPER(MahasiswaTE!G2821)</f>
        <v>D</v>
      </c>
      <c r="F2821" s="13" t="str">
        <f>UPPER(MahasiswaTE!I2821)</f>
        <v>MERUYA</v>
      </c>
      <c r="G2821" s="13" t="str">
        <f>UPPER(MahasiswaTE!E2821)</f>
        <v>D3</v>
      </c>
    </row>
    <row r="2822" spans="1:7" ht="15">
      <c r="A2822" s="13" t="str">
        <f>UPPER(MahasiswaTE!C2822)</f>
        <v>KHUMAENI</v>
      </c>
      <c r="B2822" s="13" t="str">
        <f>MahasiswaTE!B2822</f>
        <v>41407110108    </v>
      </c>
      <c r="C2822" s="33">
        <f>MahasiswaTE!H2822</f>
        <v>2007</v>
      </c>
      <c r="D2822" s="13" t="str">
        <f>UPPER(MahasiswaTE!F2822)</f>
        <v>REGULER 2</v>
      </c>
      <c r="E2822" s="13" t="str">
        <f>UPPER(MahasiswaTE!G2822)</f>
        <v>L</v>
      </c>
      <c r="F2822" s="13" t="str">
        <f>UPPER(MahasiswaTE!I2822)</f>
        <v>MERUYA</v>
      </c>
      <c r="G2822" s="13" t="str">
        <f>UPPER(MahasiswaTE!E2822)</f>
        <v>D3</v>
      </c>
    </row>
    <row r="2823" spans="1:7" ht="15">
      <c r="A2823" s="13" t="str">
        <f>UPPER(MahasiswaTE!C2823)</f>
        <v>DANANG ARMITRA</v>
      </c>
      <c r="B2823" s="13" t="str">
        <f>MahasiswaTE!B2823</f>
        <v>41407110109    </v>
      </c>
      <c r="C2823" s="33">
        <f>MahasiswaTE!H2823</f>
        <v>2007</v>
      </c>
      <c r="D2823" s="13" t="str">
        <f>UPPER(MahasiswaTE!F2823)</f>
        <v>REGULER 2</v>
      </c>
      <c r="E2823" s="13" t="str">
        <f>UPPER(MahasiswaTE!G2823)</f>
        <v>D</v>
      </c>
      <c r="F2823" s="13" t="str">
        <f>UPPER(MahasiswaTE!I2823)</f>
        <v>MERUYA</v>
      </c>
      <c r="G2823" s="13" t="str">
        <f>UPPER(MahasiswaTE!E2823)</f>
        <v>SMU</v>
      </c>
    </row>
    <row r="2824" spans="1:7" ht="15">
      <c r="A2824" s="13" t="str">
        <f>UPPER(MahasiswaTE!C2824)</f>
        <v>AHMAD SANGID</v>
      </c>
      <c r="B2824" s="13" t="str">
        <f>MahasiswaTE!B2824</f>
        <v>41407110110    </v>
      </c>
      <c r="C2824" s="33">
        <f>MahasiswaTE!H2824</f>
        <v>2007</v>
      </c>
      <c r="D2824" s="13" t="str">
        <f>UPPER(MahasiswaTE!F2824)</f>
        <v>REGULER 2</v>
      </c>
      <c r="E2824" s="13" t="str">
        <f>UPPER(MahasiswaTE!G2824)</f>
        <v>L</v>
      </c>
      <c r="F2824" s="13" t="str">
        <f>UPPER(MahasiswaTE!I2824)</f>
        <v>MERUYA</v>
      </c>
      <c r="G2824" s="13" t="str">
        <f>UPPER(MahasiswaTE!E2824)</f>
        <v>D3</v>
      </c>
    </row>
    <row r="2825" spans="1:7" ht="15">
      <c r="A2825" s="13" t="str">
        <f>UPPER(MahasiswaTE!C2825)</f>
        <v>HENDRIS SUSANTO</v>
      </c>
      <c r="B2825" s="13" t="str">
        <f>MahasiswaTE!B2825</f>
        <v>41407110111    </v>
      </c>
      <c r="C2825" s="33">
        <f>MahasiswaTE!H2825</f>
        <v>2007</v>
      </c>
      <c r="D2825" s="13" t="str">
        <f>UPPER(MahasiswaTE!F2825)</f>
        <v>REGULER 2</v>
      </c>
      <c r="E2825" s="13" t="str">
        <f>UPPER(MahasiswaTE!G2825)</f>
        <v>L</v>
      </c>
      <c r="F2825" s="13" t="str">
        <f>UPPER(MahasiswaTE!I2825)</f>
        <v>MENTENG</v>
      </c>
      <c r="G2825" s="13" t="str">
        <f>UPPER(MahasiswaTE!E2825)</f>
        <v>D3</v>
      </c>
    </row>
    <row r="2826" spans="1:7" ht="15">
      <c r="A2826" s="13" t="str">
        <f>UPPER(MahasiswaTE!C2826)</f>
        <v>TUBAGUS SARIP HIDAYAT</v>
      </c>
      <c r="B2826" s="13" t="str">
        <f>MahasiswaTE!B2826</f>
        <v>41407110112    </v>
      </c>
      <c r="C2826" s="33">
        <f>MahasiswaTE!H2826</f>
        <v>2007</v>
      </c>
      <c r="D2826" s="13" t="str">
        <f>UPPER(MahasiswaTE!F2826)</f>
        <v>REGULER 2</v>
      </c>
      <c r="E2826" s="13" t="str">
        <f>UPPER(MahasiswaTE!G2826)</f>
        <v>D</v>
      </c>
      <c r="F2826" s="13" t="str">
        <f>UPPER(MahasiswaTE!I2826)</f>
        <v>MENTENG</v>
      </c>
      <c r="G2826" s="13" t="str">
        <f>UPPER(MahasiswaTE!E2826)</f>
        <v>D3</v>
      </c>
    </row>
    <row r="2827" spans="1:7" ht="15">
      <c r="A2827" s="13" t="str">
        <f>UPPER(MahasiswaTE!C2827)</f>
        <v>WANDY</v>
      </c>
      <c r="B2827" s="13" t="str">
        <f>MahasiswaTE!B2827</f>
        <v>41407110113    </v>
      </c>
      <c r="C2827" s="33">
        <f>MahasiswaTE!H2827</f>
        <v>2007</v>
      </c>
      <c r="D2827" s="13" t="str">
        <f>UPPER(MahasiswaTE!F2827)</f>
        <v>REGULER 2</v>
      </c>
      <c r="E2827" s="13" t="str">
        <f>UPPER(MahasiswaTE!G2827)</f>
        <v>D</v>
      </c>
      <c r="F2827" s="13" t="str">
        <f>UPPER(MahasiswaTE!I2827)</f>
        <v>MERUYA</v>
      </c>
      <c r="G2827" s="13" t="str">
        <f>UPPER(MahasiswaTE!E2827)</f>
        <v>PINDAHAN</v>
      </c>
    </row>
    <row r="2828" spans="1:7" ht="15">
      <c r="A2828" s="13" t="str">
        <f>UPPER(MahasiswaTE!C2828)</f>
        <v>BENYAMIN</v>
      </c>
      <c r="B2828" s="13" t="str">
        <f>MahasiswaTE!B2828</f>
        <v>41407110114    </v>
      </c>
      <c r="C2828" s="33">
        <f>MahasiswaTE!H2828</f>
        <v>2007</v>
      </c>
      <c r="D2828" s="13" t="str">
        <f>UPPER(MahasiswaTE!F2828)</f>
        <v>REGULER 2</v>
      </c>
      <c r="E2828" s="13" t="str">
        <f>UPPER(MahasiswaTE!G2828)</f>
        <v>D</v>
      </c>
      <c r="F2828" s="13" t="str">
        <f>UPPER(MahasiswaTE!I2828)</f>
        <v>MENTENG</v>
      </c>
      <c r="G2828" s="13" t="str">
        <f>UPPER(MahasiswaTE!E2828)</f>
        <v>D3</v>
      </c>
    </row>
    <row r="2829" spans="1:7" ht="15">
      <c r="A2829" s="13" t="str">
        <f>UPPER(MahasiswaTE!C2829)</f>
        <v>MEHDY ALAMSYAH</v>
      </c>
      <c r="B2829" s="13" t="str">
        <f>MahasiswaTE!B2829</f>
        <v>41407110115    </v>
      </c>
      <c r="C2829" s="33">
        <f>MahasiswaTE!H2829</f>
        <v>2007</v>
      </c>
      <c r="D2829" s="13" t="str">
        <f>UPPER(MahasiswaTE!F2829)</f>
        <v>REGULER 2</v>
      </c>
      <c r="E2829" s="13" t="str">
        <f>UPPER(MahasiswaTE!G2829)</f>
        <v>D</v>
      </c>
      <c r="F2829" s="13" t="str">
        <f>UPPER(MahasiswaTE!I2829)</f>
        <v>MENTENG</v>
      </c>
      <c r="G2829" s="13" t="str">
        <f>UPPER(MahasiswaTE!E2829)</f>
        <v>D3</v>
      </c>
    </row>
    <row r="2830" spans="1:7" ht="15">
      <c r="A2830" s="13" t="str">
        <f>UPPER(MahasiswaTE!C2830)</f>
        <v>EDWARDO REINHARD MUHALLING</v>
      </c>
      <c r="B2830" s="13" t="str">
        <f>MahasiswaTE!B2830</f>
        <v>41407110116    </v>
      </c>
      <c r="C2830" s="33">
        <f>MahasiswaTE!H2830</f>
        <v>2007</v>
      </c>
      <c r="D2830" s="13" t="str">
        <f>UPPER(MahasiswaTE!F2830)</f>
        <v>REGULER 2</v>
      </c>
      <c r="E2830" s="13" t="str">
        <f>UPPER(MahasiswaTE!G2830)</f>
        <v>D</v>
      </c>
      <c r="F2830" s="13" t="str">
        <f>UPPER(MahasiswaTE!I2830)</f>
        <v>MERUYA</v>
      </c>
      <c r="G2830" s="13" t="str">
        <f>UPPER(MahasiswaTE!E2830)</f>
        <v>D3</v>
      </c>
    </row>
    <row r="2831" spans="1:7" ht="15">
      <c r="A2831" s="13" t="str">
        <f>UPPER(MahasiswaTE!C2831)</f>
        <v>NUR IFAN SYAH</v>
      </c>
      <c r="B2831" s="13" t="str">
        <f>MahasiswaTE!B2831</f>
        <v>41407110117    </v>
      </c>
      <c r="C2831" s="33">
        <f>MahasiswaTE!H2831</f>
        <v>2007</v>
      </c>
      <c r="D2831" s="13" t="str">
        <f>UPPER(MahasiswaTE!F2831)</f>
        <v>REGULER 2</v>
      </c>
      <c r="E2831" s="13" t="str">
        <f>UPPER(MahasiswaTE!G2831)</f>
        <v>L</v>
      </c>
      <c r="F2831" s="13" t="str">
        <f>UPPER(MahasiswaTE!I2831)</f>
        <v>MERUYA</v>
      </c>
      <c r="G2831" s="13" t="str">
        <f>UPPER(MahasiswaTE!E2831)</f>
        <v>SMU</v>
      </c>
    </row>
    <row r="2832" spans="1:7" ht="15">
      <c r="A2832" s="13" t="str">
        <f>UPPER(MahasiswaTE!C2832)</f>
        <v>PARJO</v>
      </c>
      <c r="B2832" s="13" t="str">
        <f>MahasiswaTE!B2832</f>
        <v>41407110118    </v>
      </c>
      <c r="C2832" s="33">
        <f>MahasiswaTE!H2832</f>
        <v>2007</v>
      </c>
      <c r="D2832" s="13" t="str">
        <f>UPPER(MahasiswaTE!F2832)</f>
        <v>REGULER 2</v>
      </c>
      <c r="E2832" s="13" t="str">
        <f>UPPER(MahasiswaTE!G2832)</f>
        <v>D</v>
      </c>
      <c r="F2832" s="13" t="str">
        <f>UPPER(MahasiswaTE!I2832)</f>
        <v>MERUYA</v>
      </c>
      <c r="G2832" s="13" t="str">
        <f>UPPER(MahasiswaTE!E2832)</f>
        <v>SMU</v>
      </c>
    </row>
    <row r="2833" spans="1:7" ht="15">
      <c r="A2833" s="13" t="str">
        <f>UPPER(MahasiswaTE!C2833)</f>
        <v>SOUMAN SANI</v>
      </c>
      <c r="B2833" s="13" t="str">
        <f>MahasiswaTE!B2833</f>
        <v>41407110119    </v>
      </c>
      <c r="C2833" s="33">
        <f>MahasiswaTE!H2833</f>
        <v>2007</v>
      </c>
      <c r="D2833" s="13" t="str">
        <f>UPPER(MahasiswaTE!F2833)</f>
        <v>REGULER 2</v>
      </c>
      <c r="E2833" s="13" t="str">
        <f>UPPER(MahasiswaTE!G2833)</f>
        <v>L</v>
      </c>
      <c r="F2833" s="13" t="str">
        <f>UPPER(MahasiswaTE!I2833)</f>
        <v>MERUYA</v>
      </c>
      <c r="G2833" s="13" t="str">
        <f>UPPER(MahasiswaTE!E2833)</f>
        <v>SMU</v>
      </c>
    </row>
    <row r="2834" spans="1:7" ht="15">
      <c r="A2834" s="13" t="str">
        <f>UPPER(MahasiswaTE!C2834)</f>
        <v>DAVID R PANJAITAN</v>
      </c>
      <c r="B2834" s="13" t="str">
        <f>MahasiswaTE!B2834</f>
        <v>41407110120    </v>
      </c>
      <c r="C2834" s="33">
        <f>MahasiswaTE!H2834</f>
        <v>2007</v>
      </c>
      <c r="D2834" s="13" t="str">
        <f>UPPER(MahasiswaTE!F2834)</f>
        <v>REGULER 2</v>
      </c>
      <c r="E2834" s="13" t="str">
        <f>UPPER(MahasiswaTE!G2834)</f>
        <v>D</v>
      </c>
      <c r="F2834" s="13" t="str">
        <f>UPPER(MahasiswaTE!I2834)</f>
        <v>MERUYA</v>
      </c>
      <c r="G2834" s="13" t="str">
        <f>UPPER(MahasiswaTE!E2834)</f>
        <v>PINDAHAN</v>
      </c>
    </row>
    <row r="2835" spans="1:7" ht="15">
      <c r="A2835" s="13" t="str">
        <f>UPPER(MahasiswaTE!C2835)</f>
        <v>OMAN KOMARA</v>
      </c>
      <c r="B2835" s="13" t="str">
        <f>MahasiswaTE!B2835</f>
        <v>41407110121    </v>
      </c>
      <c r="C2835" s="33">
        <f>MahasiswaTE!H2835</f>
        <v>2007</v>
      </c>
      <c r="D2835" s="13" t="str">
        <f>UPPER(MahasiswaTE!F2835)</f>
        <v>REGULER 2</v>
      </c>
      <c r="E2835" s="13" t="str">
        <f>UPPER(MahasiswaTE!G2835)</f>
        <v>M</v>
      </c>
      <c r="F2835" s="13" t="str">
        <f>UPPER(MahasiswaTE!I2835)</f>
        <v>MERUYA</v>
      </c>
      <c r="G2835" s="13" t="str">
        <f>UPPER(MahasiswaTE!E2835)</f>
        <v>D3</v>
      </c>
    </row>
    <row r="2836" spans="1:7" ht="15">
      <c r="A2836" s="13" t="str">
        <f>UPPER(MahasiswaTE!C2836)</f>
        <v>ERLIN HANDAYANI</v>
      </c>
      <c r="B2836" s="13" t="str">
        <f>MahasiswaTE!B2836</f>
        <v>41407110122    </v>
      </c>
      <c r="C2836" s="33">
        <f>MahasiswaTE!H2836</f>
        <v>2007</v>
      </c>
      <c r="D2836" s="13" t="str">
        <f>UPPER(MahasiswaTE!F2836)</f>
        <v>REGULER 2</v>
      </c>
      <c r="E2836" s="13" t="str">
        <f>UPPER(MahasiswaTE!G2836)</f>
        <v>M</v>
      </c>
      <c r="F2836" s="13" t="str">
        <f>UPPER(MahasiswaTE!I2836)</f>
        <v>MENTENG</v>
      </c>
      <c r="G2836" s="13" t="str">
        <f>UPPER(MahasiswaTE!E2836)</f>
        <v>D3</v>
      </c>
    </row>
    <row r="2837" spans="1:7" ht="15">
      <c r="A2837" s="13" t="str">
        <f>UPPER(MahasiswaTE!C2837)</f>
        <v>DWI CHANDRA PRASETYO</v>
      </c>
      <c r="B2837" s="13" t="str">
        <f>MahasiswaTE!B2837</f>
        <v>41407110123    </v>
      </c>
      <c r="C2837" s="33">
        <f>MahasiswaTE!H2837</f>
        <v>2007</v>
      </c>
      <c r="D2837" s="13" t="str">
        <f>UPPER(MahasiswaTE!F2837)</f>
        <v>REGULER 2</v>
      </c>
      <c r="E2837" s="13" t="str">
        <f>UPPER(MahasiswaTE!G2837)</f>
        <v>L</v>
      </c>
      <c r="F2837" s="13" t="str">
        <f>UPPER(MahasiswaTE!I2837)</f>
        <v>MERUYA</v>
      </c>
      <c r="G2837" s="13" t="str">
        <f>UPPER(MahasiswaTE!E2837)</f>
        <v>D3</v>
      </c>
    </row>
    <row r="2838" spans="1:7" ht="15">
      <c r="A2838" s="13" t="str">
        <f>UPPER(MahasiswaTE!C2838)</f>
        <v>ALFIYAN UNGGUL SUGIATNO</v>
      </c>
      <c r="B2838" s="13" t="str">
        <f>MahasiswaTE!B2838</f>
        <v>41407110124    </v>
      </c>
      <c r="C2838" s="33">
        <f>MahasiswaTE!H2838</f>
        <v>2007</v>
      </c>
      <c r="D2838" s="13" t="str">
        <f>UPPER(MahasiswaTE!F2838)</f>
        <v>REGULER 2</v>
      </c>
      <c r="E2838" s="13" t="str">
        <f>UPPER(MahasiswaTE!G2838)</f>
        <v>L</v>
      </c>
      <c r="F2838" s="13" t="str">
        <f>UPPER(MahasiswaTE!I2838)</f>
        <v>MERUYA</v>
      </c>
      <c r="G2838" s="13" t="str">
        <f>UPPER(MahasiswaTE!E2838)</f>
        <v>D3</v>
      </c>
    </row>
    <row r="2839" spans="1:7" ht="15">
      <c r="A2839" s="13" t="str">
        <f>UPPER(MahasiswaTE!C2839)</f>
        <v>ACHMAD ZARKASIH</v>
      </c>
      <c r="B2839" s="13" t="str">
        <f>MahasiswaTE!B2839</f>
        <v>41407110125    </v>
      </c>
      <c r="C2839" s="33">
        <f>MahasiswaTE!H2839</f>
        <v>2007</v>
      </c>
      <c r="D2839" s="13" t="str">
        <f>UPPER(MahasiswaTE!F2839)</f>
        <v>REGULER 2</v>
      </c>
      <c r="E2839" s="13" t="str">
        <f>UPPER(MahasiswaTE!G2839)</f>
        <v>D</v>
      </c>
      <c r="F2839" s="13" t="str">
        <f>UPPER(MahasiswaTE!I2839)</f>
        <v>MERUYA</v>
      </c>
      <c r="G2839" s="13" t="str">
        <f>UPPER(MahasiswaTE!E2839)</f>
        <v>D3</v>
      </c>
    </row>
    <row r="2840" spans="1:7" ht="15">
      <c r="A2840" s="13" t="str">
        <f>UPPER(MahasiswaTE!C2840)</f>
        <v>ARIFIN</v>
      </c>
      <c r="B2840" s="13" t="str">
        <f>MahasiswaTE!B2840</f>
        <v>41407110126    </v>
      </c>
      <c r="C2840" s="33">
        <f>MahasiswaTE!H2840</f>
        <v>2007</v>
      </c>
      <c r="D2840" s="13" t="str">
        <f>UPPER(MahasiswaTE!F2840)</f>
        <v>REGULER 2</v>
      </c>
      <c r="E2840" s="13" t="str">
        <f>UPPER(MahasiswaTE!G2840)</f>
        <v>D</v>
      </c>
      <c r="F2840" s="13" t="str">
        <f>UPPER(MahasiswaTE!I2840)</f>
        <v>MENTENG</v>
      </c>
      <c r="G2840" s="13" t="str">
        <f>UPPER(MahasiswaTE!E2840)</f>
        <v>D3</v>
      </c>
    </row>
    <row r="2841" spans="1:7" ht="15">
      <c r="A2841" s="13" t="str">
        <f>UPPER(MahasiswaTE!C2841)</f>
        <v>MUHAMMAD AMINY MUCHLIS</v>
      </c>
      <c r="B2841" s="13" t="str">
        <f>MahasiswaTE!B2841</f>
        <v>41407120001    </v>
      </c>
      <c r="C2841" s="33">
        <f>MahasiswaTE!H2841</f>
        <v>2007</v>
      </c>
      <c r="D2841" s="13" t="str">
        <f>UPPER(MahasiswaTE!F2841)</f>
        <v>REGULER 2</v>
      </c>
      <c r="E2841" s="13" t="str">
        <f>UPPER(MahasiswaTE!G2841)</f>
        <v>D</v>
      </c>
      <c r="F2841" s="13" t="str">
        <f>UPPER(MahasiswaTE!I2841)</f>
        <v>MENTENG</v>
      </c>
      <c r="G2841" s="13" t="str">
        <f>UPPER(MahasiswaTE!E2841)</f>
        <v>D3</v>
      </c>
    </row>
    <row r="2842" spans="1:7" ht="15">
      <c r="A2842" s="13" t="str">
        <f>UPPER(MahasiswaTE!C2842)</f>
        <v>CHOETINO</v>
      </c>
      <c r="B2842" s="13" t="str">
        <f>MahasiswaTE!B2842</f>
        <v>41407120002    </v>
      </c>
      <c r="C2842" s="33">
        <f>MahasiswaTE!H2842</f>
        <v>2007</v>
      </c>
      <c r="D2842" s="13" t="str">
        <f>UPPER(MahasiswaTE!F2842)</f>
        <v>REGULER 2</v>
      </c>
      <c r="E2842" s="13" t="str">
        <f>UPPER(MahasiswaTE!G2842)</f>
        <v>D</v>
      </c>
      <c r="F2842" s="13" t="str">
        <f>UPPER(MahasiswaTE!I2842)</f>
        <v>MERUYA</v>
      </c>
      <c r="G2842" s="13" t="str">
        <f>UPPER(MahasiswaTE!E2842)</f>
        <v>SMU</v>
      </c>
    </row>
    <row r="2843" spans="1:7" ht="15">
      <c r="A2843" s="13" t="str">
        <f>UPPER(MahasiswaTE!C2843)</f>
        <v>BENY BENARDI</v>
      </c>
      <c r="B2843" s="13" t="str">
        <f>MahasiswaTE!B2843</f>
        <v>41407120003    </v>
      </c>
      <c r="C2843" s="33">
        <f>MahasiswaTE!H2843</f>
        <v>2007</v>
      </c>
      <c r="D2843" s="13" t="str">
        <f>UPPER(MahasiswaTE!F2843)</f>
        <v>REGULER 2</v>
      </c>
      <c r="E2843" s="13" t="str">
        <f>UPPER(MahasiswaTE!G2843)</f>
        <v>L</v>
      </c>
      <c r="F2843" s="13" t="str">
        <f>UPPER(MahasiswaTE!I2843)</f>
        <v>MENTENG</v>
      </c>
      <c r="G2843" s="13" t="str">
        <f>UPPER(MahasiswaTE!E2843)</f>
        <v>D3</v>
      </c>
    </row>
    <row r="2844" spans="1:7" ht="15">
      <c r="A2844" s="13" t="str">
        <f>UPPER(MahasiswaTE!C2844)</f>
        <v>INDRA SETIAWAN</v>
      </c>
      <c r="B2844" s="13" t="str">
        <f>MahasiswaTE!B2844</f>
        <v>41407120004    </v>
      </c>
      <c r="C2844" s="33">
        <f>MahasiswaTE!H2844</f>
        <v>2007</v>
      </c>
      <c r="D2844" s="13" t="str">
        <f>UPPER(MahasiswaTE!F2844)</f>
        <v>REGULER 2</v>
      </c>
      <c r="E2844" s="13" t="str">
        <f>UPPER(MahasiswaTE!G2844)</f>
        <v>L</v>
      </c>
      <c r="F2844" s="13" t="str">
        <f>UPPER(MahasiswaTE!I2844)</f>
        <v>MERUYA</v>
      </c>
      <c r="G2844" s="13" t="str">
        <f>UPPER(MahasiswaTE!E2844)</f>
        <v>SMU</v>
      </c>
    </row>
    <row r="2845" spans="1:7" ht="15">
      <c r="A2845" s="13" t="str">
        <f>UPPER(MahasiswaTE!C2845)</f>
        <v>MUJI WIBOWO</v>
      </c>
      <c r="B2845" s="13" t="str">
        <f>MahasiswaTE!B2845</f>
        <v>41407120005    </v>
      </c>
      <c r="C2845" s="33">
        <f>MahasiswaTE!H2845</f>
        <v>2007</v>
      </c>
      <c r="D2845" s="13" t="str">
        <f>UPPER(MahasiswaTE!F2845)</f>
        <v>REGULER 2</v>
      </c>
      <c r="E2845" s="13" t="str">
        <f>UPPER(MahasiswaTE!G2845)</f>
        <v>L</v>
      </c>
      <c r="F2845" s="13" t="str">
        <f>UPPER(MahasiswaTE!I2845)</f>
        <v>MERUYA</v>
      </c>
      <c r="G2845" s="13" t="str">
        <f>UPPER(MahasiswaTE!E2845)</f>
        <v>D3</v>
      </c>
    </row>
    <row r="2846" spans="1:7" ht="15">
      <c r="A2846" s="13" t="str">
        <f>UPPER(MahasiswaTE!C2846)</f>
        <v>RIDLWAN JUNIAWAN</v>
      </c>
      <c r="B2846" s="13" t="str">
        <f>MahasiswaTE!B2846</f>
        <v>41407120006    </v>
      </c>
      <c r="C2846" s="33">
        <f>MahasiswaTE!H2846</f>
        <v>2007</v>
      </c>
      <c r="D2846" s="13" t="str">
        <f>UPPER(MahasiswaTE!F2846)</f>
        <v>REGULER 2</v>
      </c>
      <c r="E2846" s="13" t="str">
        <f>UPPER(MahasiswaTE!G2846)</f>
        <v>D</v>
      </c>
      <c r="F2846" s="13" t="str">
        <f>UPPER(MahasiswaTE!I2846)</f>
        <v>MERUYA</v>
      </c>
      <c r="G2846" s="13" t="str">
        <f>UPPER(MahasiswaTE!E2846)</f>
        <v>SMU</v>
      </c>
    </row>
    <row r="2847" spans="1:7" ht="15">
      <c r="A2847" s="13" t="str">
        <f>UPPER(MahasiswaTE!C2847)</f>
        <v>CATUR ARI WIBOWO</v>
      </c>
      <c r="B2847" s="13" t="str">
        <f>MahasiswaTE!B2847</f>
        <v>41407120007    </v>
      </c>
      <c r="C2847" s="33">
        <f>MahasiswaTE!H2847</f>
        <v>2007</v>
      </c>
      <c r="D2847" s="13" t="str">
        <f>UPPER(MahasiswaTE!F2847)</f>
        <v>REGULER 2</v>
      </c>
      <c r="E2847" s="13" t="str">
        <f>UPPER(MahasiswaTE!G2847)</f>
        <v>L</v>
      </c>
      <c r="F2847" s="13" t="str">
        <f>UPPER(MahasiswaTE!I2847)</f>
        <v>MERUYA</v>
      </c>
      <c r="G2847" s="13" t="str">
        <f>UPPER(MahasiswaTE!E2847)</f>
        <v>D3</v>
      </c>
    </row>
    <row r="2848" spans="1:7" ht="15">
      <c r="A2848" s="13" t="str">
        <f>UPPER(MahasiswaTE!C2848)</f>
        <v>SOFYAN DONI</v>
      </c>
      <c r="B2848" s="13" t="str">
        <f>MahasiswaTE!B2848</f>
        <v>41407120008    </v>
      </c>
      <c r="C2848" s="33">
        <f>MahasiswaTE!H2848</f>
        <v>2007</v>
      </c>
      <c r="D2848" s="13" t="str">
        <f>UPPER(MahasiswaTE!F2848)</f>
        <v>REGULER 2</v>
      </c>
      <c r="E2848" s="13" t="str">
        <f>UPPER(MahasiswaTE!G2848)</f>
        <v>L</v>
      </c>
      <c r="F2848" s="13" t="str">
        <f>UPPER(MahasiswaTE!I2848)</f>
        <v>MENTENG</v>
      </c>
      <c r="G2848" s="13" t="str">
        <f>UPPER(MahasiswaTE!E2848)</f>
        <v>SMU</v>
      </c>
    </row>
    <row r="2849" spans="1:7" ht="15">
      <c r="A2849" s="13" t="str">
        <f>UPPER(MahasiswaTE!C2849)</f>
        <v>PARLAUNGAN NASUTION</v>
      </c>
      <c r="B2849" s="13" t="str">
        <f>MahasiswaTE!B2849</f>
        <v>41407120009    </v>
      </c>
      <c r="C2849" s="33">
        <f>MahasiswaTE!H2849</f>
        <v>2007</v>
      </c>
      <c r="D2849" s="13" t="str">
        <f>UPPER(MahasiswaTE!F2849)</f>
        <v>REGULER 2</v>
      </c>
      <c r="E2849" s="13" t="str">
        <f>UPPER(MahasiswaTE!G2849)</f>
        <v>D</v>
      </c>
      <c r="F2849" s="13" t="str">
        <f>UPPER(MahasiswaTE!I2849)</f>
        <v>MENTENG</v>
      </c>
      <c r="G2849" s="13" t="str">
        <f>UPPER(MahasiswaTE!E2849)</f>
        <v>D3</v>
      </c>
    </row>
    <row r="2850" spans="1:7" ht="15">
      <c r="A2850" s="13" t="str">
        <f>UPPER(MahasiswaTE!C2850)</f>
        <v>ASEP ALI MUHAMMAD</v>
      </c>
      <c r="B2850" s="13" t="str">
        <f>MahasiswaTE!B2850</f>
        <v>41407120010    </v>
      </c>
      <c r="C2850" s="33">
        <f>MahasiswaTE!H2850</f>
        <v>2007</v>
      </c>
      <c r="D2850" s="13" t="str">
        <f>UPPER(MahasiswaTE!F2850)</f>
        <v>REGULER 2</v>
      </c>
      <c r="E2850" s="13" t="str">
        <f>UPPER(MahasiswaTE!G2850)</f>
        <v>L</v>
      </c>
      <c r="F2850" s="13" t="str">
        <f>UPPER(MahasiswaTE!I2850)</f>
        <v>MERUYA</v>
      </c>
      <c r="G2850" s="13" t="str">
        <f>UPPER(MahasiswaTE!E2850)</f>
        <v>PINDAHAN</v>
      </c>
    </row>
    <row r="2851" spans="1:7" ht="15">
      <c r="A2851" s="13" t="str">
        <f>UPPER(MahasiswaTE!C2851)</f>
        <v>TEGUH PERDANA</v>
      </c>
      <c r="B2851" s="13" t="str">
        <f>MahasiswaTE!B2851</f>
        <v>41407120011    </v>
      </c>
      <c r="C2851" s="33">
        <f>MahasiswaTE!H2851</f>
        <v>2007</v>
      </c>
      <c r="D2851" s="13" t="str">
        <f>UPPER(MahasiswaTE!F2851)</f>
        <v>REGULER 2</v>
      </c>
      <c r="E2851" s="13" t="str">
        <f>UPPER(MahasiswaTE!G2851)</f>
        <v>L</v>
      </c>
      <c r="F2851" s="13" t="str">
        <f>UPPER(MahasiswaTE!I2851)</f>
        <v>MERUYA</v>
      </c>
      <c r="G2851" s="13" t="str">
        <f>UPPER(MahasiswaTE!E2851)</f>
        <v>D3</v>
      </c>
    </row>
    <row r="2852" spans="1:7" ht="15">
      <c r="A2852" s="13" t="str">
        <f>UPPER(MahasiswaTE!C2852)</f>
        <v>SURATNO</v>
      </c>
      <c r="B2852" s="13" t="str">
        <f>MahasiswaTE!B2852</f>
        <v>41407120012    </v>
      </c>
      <c r="C2852" s="33">
        <f>MahasiswaTE!H2852</f>
        <v>2007</v>
      </c>
      <c r="D2852" s="13" t="str">
        <f>UPPER(MahasiswaTE!F2852)</f>
        <v>REGULER 2</v>
      </c>
      <c r="E2852" s="13" t="str">
        <f>UPPER(MahasiswaTE!G2852)</f>
        <v>L</v>
      </c>
      <c r="F2852" s="13" t="str">
        <f>UPPER(MahasiswaTE!I2852)</f>
        <v>MERUYA</v>
      </c>
      <c r="G2852" s="13" t="str">
        <f>UPPER(MahasiswaTE!E2852)</f>
        <v>SMU</v>
      </c>
    </row>
    <row r="2853" spans="1:7" ht="15">
      <c r="A2853" s="13" t="str">
        <f>UPPER(MahasiswaTE!C2853)</f>
        <v>FLAUZIE AMALLIA MARPAUNG</v>
      </c>
      <c r="B2853" s="13" t="str">
        <f>MahasiswaTE!B2853</f>
        <v>41407120013    </v>
      </c>
      <c r="C2853" s="33">
        <f>MahasiswaTE!H2853</f>
        <v>2007</v>
      </c>
      <c r="D2853" s="13" t="str">
        <f>UPPER(MahasiswaTE!F2853)</f>
        <v>REGULER 2</v>
      </c>
      <c r="E2853" s="13" t="str">
        <f>UPPER(MahasiswaTE!G2853)</f>
        <v>L</v>
      </c>
      <c r="F2853" s="13" t="str">
        <f>UPPER(MahasiswaTE!I2853)</f>
        <v>MERUYA</v>
      </c>
      <c r="G2853" s="13" t="str">
        <f>UPPER(MahasiswaTE!E2853)</f>
        <v>D3</v>
      </c>
    </row>
    <row r="2854" spans="1:7" ht="15">
      <c r="A2854" s="13" t="str">
        <f>UPPER(MahasiswaTE!C2854)</f>
        <v>RUDI HARYANTO</v>
      </c>
      <c r="B2854" s="13" t="str">
        <f>MahasiswaTE!B2854</f>
        <v>41407120014    </v>
      </c>
      <c r="C2854" s="33">
        <f>MahasiswaTE!H2854</f>
        <v>2007</v>
      </c>
      <c r="D2854" s="13" t="str">
        <f>UPPER(MahasiswaTE!F2854)</f>
        <v>REGULER 2</v>
      </c>
      <c r="E2854" s="13" t="str">
        <f>UPPER(MahasiswaTE!G2854)</f>
        <v>D</v>
      </c>
      <c r="F2854" s="13" t="str">
        <f>UPPER(MahasiswaTE!I2854)</f>
        <v>MENTENG</v>
      </c>
      <c r="G2854" s="13" t="str">
        <f>UPPER(MahasiswaTE!E2854)</f>
        <v>SMU</v>
      </c>
    </row>
    <row r="2855" spans="1:7" ht="15">
      <c r="A2855" s="13" t="str">
        <f>UPPER(MahasiswaTE!C2855)</f>
        <v>JULIANA TAMBUNAN</v>
      </c>
      <c r="B2855" s="13" t="str">
        <f>MahasiswaTE!B2855</f>
        <v>41407120015    </v>
      </c>
      <c r="C2855" s="33">
        <f>MahasiswaTE!H2855</f>
        <v>2007</v>
      </c>
      <c r="D2855" s="13" t="str">
        <f>UPPER(MahasiswaTE!F2855)</f>
        <v>REGULER 2</v>
      </c>
      <c r="E2855" s="13" t="str">
        <f>UPPER(MahasiswaTE!G2855)</f>
        <v>L</v>
      </c>
      <c r="F2855" s="13" t="str">
        <f>UPPER(MahasiswaTE!I2855)</f>
        <v>MERUYA</v>
      </c>
      <c r="G2855" s="13" t="str">
        <f>UPPER(MahasiswaTE!E2855)</f>
        <v>D3</v>
      </c>
    </row>
    <row r="2856" spans="1:7" ht="15">
      <c r="A2856" s="13" t="str">
        <f>UPPER(MahasiswaTE!C2856)</f>
        <v>HAETI</v>
      </c>
      <c r="B2856" s="13" t="str">
        <f>MahasiswaTE!B2856</f>
        <v>41407120016    </v>
      </c>
      <c r="C2856" s="33">
        <f>MahasiswaTE!H2856</f>
        <v>2007</v>
      </c>
      <c r="D2856" s="13" t="str">
        <f>UPPER(MahasiswaTE!F2856)</f>
        <v>REGULER 2</v>
      </c>
      <c r="E2856" s="13" t="str">
        <f>UPPER(MahasiswaTE!G2856)</f>
        <v>L</v>
      </c>
      <c r="F2856" s="13" t="str">
        <f>UPPER(MahasiswaTE!I2856)</f>
        <v>MERUYA</v>
      </c>
      <c r="G2856" s="13" t="str">
        <f>UPPER(MahasiswaTE!E2856)</f>
        <v>D3</v>
      </c>
    </row>
    <row r="2857" spans="1:7" ht="15">
      <c r="A2857" s="13" t="str">
        <f>UPPER(MahasiswaTE!C2857)</f>
        <v>DAUD ISKANDAR</v>
      </c>
      <c r="B2857" s="13" t="str">
        <f>MahasiswaTE!B2857</f>
        <v>41407120017    </v>
      </c>
      <c r="C2857" s="33">
        <f>MahasiswaTE!H2857</f>
        <v>2007</v>
      </c>
      <c r="D2857" s="13" t="str">
        <f>UPPER(MahasiswaTE!F2857)</f>
        <v>REGULER 2</v>
      </c>
      <c r="E2857" s="13" t="str">
        <f>UPPER(MahasiswaTE!G2857)</f>
        <v>D</v>
      </c>
      <c r="F2857" s="13" t="str">
        <f>UPPER(MahasiswaTE!I2857)</f>
        <v>MERUYA</v>
      </c>
      <c r="G2857" s="13" t="str">
        <f>UPPER(MahasiswaTE!E2857)</f>
        <v>D3</v>
      </c>
    </row>
    <row r="2858" spans="1:7" ht="15">
      <c r="A2858" s="13" t="str">
        <f>UPPER(MahasiswaTE!C2858)</f>
        <v>YOGI JEMBAR NUGRAHA</v>
      </c>
      <c r="B2858" s="13" t="str">
        <f>MahasiswaTE!B2858</f>
        <v>41407120018    </v>
      </c>
      <c r="C2858" s="33">
        <f>MahasiswaTE!H2858</f>
        <v>2007</v>
      </c>
      <c r="D2858" s="13" t="str">
        <f>UPPER(MahasiswaTE!F2858)</f>
        <v>REGULER 2</v>
      </c>
      <c r="E2858" s="13" t="str">
        <f>UPPER(MahasiswaTE!G2858)</f>
        <v>L</v>
      </c>
      <c r="F2858" s="13" t="str">
        <f>UPPER(MahasiswaTE!I2858)</f>
        <v>MENTENG</v>
      </c>
      <c r="G2858" s="13" t="str">
        <f>UPPER(MahasiswaTE!E2858)</f>
        <v>D3</v>
      </c>
    </row>
    <row r="2859" spans="1:7" ht="15">
      <c r="A2859" s="13" t="str">
        <f>UPPER(MahasiswaTE!C2859)</f>
        <v>BUNTARAN WIDIJANTAKO</v>
      </c>
      <c r="B2859" s="13" t="str">
        <f>MahasiswaTE!B2859</f>
        <v>41407120019    </v>
      </c>
      <c r="C2859" s="33">
        <f>MahasiswaTE!H2859</f>
        <v>2007</v>
      </c>
      <c r="D2859" s="13" t="str">
        <f>UPPER(MahasiswaTE!F2859)</f>
        <v>REGULER 2</v>
      </c>
      <c r="E2859" s="13" t="str">
        <f>UPPER(MahasiswaTE!G2859)</f>
        <v>D</v>
      </c>
      <c r="F2859" s="13" t="str">
        <f>UPPER(MahasiswaTE!I2859)</f>
        <v>MENTENG</v>
      </c>
      <c r="G2859" s="13" t="str">
        <f>UPPER(MahasiswaTE!E2859)</f>
        <v>D3</v>
      </c>
    </row>
    <row r="2860" spans="1:7" ht="15">
      <c r="A2860" s="13" t="str">
        <f>UPPER(MahasiswaTE!C2860)</f>
        <v>HERMAWAN</v>
      </c>
      <c r="B2860" s="13" t="str">
        <f>MahasiswaTE!B2860</f>
        <v>41407120020    </v>
      </c>
      <c r="C2860" s="33">
        <f>MahasiswaTE!H2860</f>
        <v>2007</v>
      </c>
      <c r="D2860" s="13" t="str">
        <f>UPPER(MahasiswaTE!F2860)</f>
        <v>REGULER 2</v>
      </c>
      <c r="E2860" s="13" t="str">
        <f>UPPER(MahasiswaTE!G2860)</f>
        <v>D</v>
      </c>
      <c r="F2860" s="13" t="str">
        <f>UPPER(MahasiswaTE!I2860)</f>
        <v>MERUYA</v>
      </c>
      <c r="G2860" s="13" t="str">
        <f>UPPER(MahasiswaTE!E2860)</f>
        <v>SMU</v>
      </c>
    </row>
    <row r="2861" spans="1:7" ht="15">
      <c r="A2861" s="13" t="str">
        <f>UPPER(MahasiswaTE!C2861)</f>
        <v>ERICK GIAN RAHMAN</v>
      </c>
      <c r="B2861" s="13" t="str">
        <f>MahasiswaTE!B2861</f>
        <v>41407120021    </v>
      </c>
      <c r="C2861" s="33">
        <f>MahasiswaTE!H2861</f>
        <v>2007</v>
      </c>
      <c r="D2861" s="13" t="str">
        <f>UPPER(MahasiswaTE!F2861)</f>
        <v>REGULER 2</v>
      </c>
      <c r="E2861" s="13" t="str">
        <f>UPPER(MahasiswaTE!G2861)</f>
        <v>D</v>
      </c>
      <c r="F2861" s="13" t="str">
        <f>UPPER(MahasiswaTE!I2861)</f>
        <v>MERUYA</v>
      </c>
      <c r="G2861" s="13" t="str">
        <f>UPPER(MahasiswaTE!E2861)</f>
        <v>D3</v>
      </c>
    </row>
    <row r="2862" spans="1:7" ht="15">
      <c r="A2862" s="13" t="str">
        <f>UPPER(MahasiswaTE!C2862)</f>
        <v>DEKY PRASETYO ARIE FRIYANTO</v>
      </c>
      <c r="B2862" s="13" t="str">
        <f>MahasiswaTE!B2862</f>
        <v>41407120022    </v>
      </c>
      <c r="C2862" s="33">
        <f>MahasiswaTE!H2862</f>
        <v>2007</v>
      </c>
      <c r="D2862" s="13" t="str">
        <f>UPPER(MahasiswaTE!F2862)</f>
        <v>REGULER 2</v>
      </c>
      <c r="E2862" s="13" t="str">
        <f>UPPER(MahasiswaTE!G2862)</f>
        <v>L</v>
      </c>
      <c r="F2862" s="13" t="str">
        <f>UPPER(MahasiswaTE!I2862)</f>
        <v>MERUYA</v>
      </c>
      <c r="G2862" s="13" t="str">
        <f>UPPER(MahasiswaTE!E2862)</f>
        <v>D3</v>
      </c>
    </row>
    <row r="2863" spans="1:7" ht="15">
      <c r="A2863" s="13" t="str">
        <f>UPPER(MahasiswaTE!C2863)</f>
        <v>DONNY</v>
      </c>
      <c r="B2863" s="13" t="str">
        <f>MahasiswaTE!B2863</f>
        <v>41407120023    </v>
      </c>
      <c r="C2863" s="33">
        <f>MahasiswaTE!H2863</f>
        <v>2007</v>
      </c>
      <c r="D2863" s="13" t="str">
        <f>UPPER(MahasiswaTE!F2863)</f>
        <v>REGULER 2</v>
      </c>
      <c r="E2863" s="13" t="str">
        <f>UPPER(MahasiswaTE!G2863)</f>
        <v>L</v>
      </c>
      <c r="F2863" s="13" t="str">
        <f>UPPER(MahasiswaTE!I2863)</f>
        <v>MERUYA</v>
      </c>
      <c r="G2863" s="13" t="str">
        <f>UPPER(MahasiswaTE!E2863)</f>
        <v>D3</v>
      </c>
    </row>
    <row r="2864" spans="1:7" ht="15">
      <c r="A2864" s="13" t="str">
        <f>UPPER(MahasiswaTE!C2864)</f>
        <v>SUGENG TRIYONO</v>
      </c>
      <c r="B2864" s="13" t="str">
        <f>MahasiswaTE!B2864</f>
        <v>41407120024    </v>
      </c>
      <c r="C2864" s="33">
        <f>MahasiswaTE!H2864</f>
        <v>2007</v>
      </c>
      <c r="D2864" s="13" t="str">
        <f>UPPER(MahasiswaTE!F2864)</f>
        <v>REGULER 2</v>
      </c>
      <c r="E2864" s="13" t="str">
        <f>UPPER(MahasiswaTE!G2864)</f>
        <v>M</v>
      </c>
      <c r="F2864" s="13" t="str">
        <f>UPPER(MahasiswaTE!I2864)</f>
        <v>MERUYA</v>
      </c>
      <c r="G2864" s="13" t="str">
        <f>UPPER(MahasiswaTE!E2864)</f>
        <v>D3</v>
      </c>
    </row>
    <row r="2865" spans="1:7" ht="15">
      <c r="A2865" s="13" t="str">
        <f>UPPER(MahasiswaTE!C2865)</f>
        <v>LIKO KISWOYO</v>
      </c>
      <c r="B2865" s="13" t="str">
        <f>MahasiswaTE!B2865</f>
        <v>41407120025    </v>
      </c>
      <c r="C2865" s="33">
        <f>MahasiswaTE!H2865</f>
        <v>2007</v>
      </c>
      <c r="D2865" s="13" t="str">
        <f>UPPER(MahasiswaTE!F2865)</f>
        <v>REGULER 2</v>
      </c>
      <c r="E2865" s="13" t="str">
        <f>UPPER(MahasiswaTE!G2865)</f>
        <v>L</v>
      </c>
      <c r="F2865" s="13" t="str">
        <f>UPPER(MahasiswaTE!I2865)</f>
        <v>MERUYA</v>
      </c>
      <c r="G2865" s="13" t="str">
        <f>UPPER(MahasiswaTE!E2865)</f>
        <v>SMU</v>
      </c>
    </row>
    <row r="2866" spans="1:7" ht="15">
      <c r="A2866" s="13" t="str">
        <f>UPPER(MahasiswaTE!C2866)</f>
        <v>LAURENTIUS GALUH KURNIAWAN</v>
      </c>
      <c r="B2866" s="13" t="str">
        <f>MahasiswaTE!B2866</f>
        <v>41407120026    </v>
      </c>
      <c r="C2866" s="33">
        <f>MahasiswaTE!H2866</f>
        <v>2007</v>
      </c>
      <c r="D2866" s="13" t="str">
        <f>UPPER(MahasiswaTE!F2866)</f>
        <v>REGULER 2</v>
      </c>
      <c r="E2866" s="13" t="str">
        <f>UPPER(MahasiswaTE!G2866)</f>
        <v>D</v>
      </c>
      <c r="F2866" s="13" t="str">
        <f>UPPER(MahasiswaTE!I2866)</f>
        <v>MERUYA</v>
      </c>
      <c r="G2866" s="13" t="str">
        <f>UPPER(MahasiswaTE!E2866)</f>
        <v>D3</v>
      </c>
    </row>
    <row r="2867" spans="1:7" ht="15">
      <c r="A2867" s="13" t="str">
        <f>UPPER(MahasiswaTE!C2867)</f>
        <v>ANGGA DWI YUNIARTO</v>
      </c>
      <c r="B2867" s="13" t="str">
        <f>MahasiswaTE!B2867</f>
        <v>41407120027    </v>
      </c>
      <c r="C2867" s="33">
        <f>MahasiswaTE!H2867</f>
        <v>2007</v>
      </c>
      <c r="D2867" s="13" t="str">
        <f>UPPER(MahasiswaTE!F2867)</f>
        <v>REGULER 2</v>
      </c>
      <c r="E2867" s="13" t="str">
        <f>UPPER(MahasiswaTE!G2867)</f>
        <v>D</v>
      </c>
      <c r="F2867" s="13" t="str">
        <f>UPPER(MahasiswaTE!I2867)</f>
        <v>MERUYA</v>
      </c>
      <c r="G2867" s="13" t="str">
        <f>UPPER(MahasiswaTE!E2867)</f>
        <v>SMU</v>
      </c>
    </row>
    <row r="2868" spans="1:7" ht="15">
      <c r="A2868" s="13" t="str">
        <f>UPPER(MahasiswaTE!C2868)</f>
        <v>MOHAMAD NGARIFIN</v>
      </c>
      <c r="B2868" s="13" t="str">
        <f>MahasiswaTE!B2868</f>
        <v>41407120028    </v>
      </c>
      <c r="C2868" s="33">
        <f>MahasiswaTE!H2868</f>
        <v>2007</v>
      </c>
      <c r="D2868" s="13" t="str">
        <f>UPPER(MahasiswaTE!F2868)</f>
        <v>REGULER 2</v>
      </c>
      <c r="E2868" s="13" t="str">
        <f>UPPER(MahasiswaTE!G2868)</f>
        <v>D</v>
      </c>
      <c r="F2868" s="13" t="str">
        <f>UPPER(MahasiswaTE!I2868)</f>
        <v>MERUYA</v>
      </c>
      <c r="G2868" s="13" t="str">
        <f>UPPER(MahasiswaTE!E2868)</f>
        <v>D3</v>
      </c>
    </row>
    <row r="2869" spans="1:7" ht="15">
      <c r="A2869" s="13" t="str">
        <f>UPPER(MahasiswaTE!C2869)</f>
        <v>HANAN KUSUMA ISTIYANTO</v>
      </c>
      <c r="B2869" s="13" t="str">
        <f>MahasiswaTE!B2869</f>
        <v>41407120029    </v>
      </c>
      <c r="C2869" s="33">
        <f>MahasiswaTE!H2869</f>
        <v>2007</v>
      </c>
      <c r="D2869" s="13" t="str">
        <f>UPPER(MahasiswaTE!F2869)</f>
        <v>REGULER 2</v>
      </c>
      <c r="E2869" s="13" t="str">
        <f>UPPER(MahasiswaTE!G2869)</f>
        <v>D</v>
      </c>
      <c r="F2869" s="13" t="str">
        <f>UPPER(MahasiswaTE!I2869)</f>
        <v>MERUYA</v>
      </c>
      <c r="G2869" s="13" t="str">
        <f>UPPER(MahasiswaTE!E2869)</f>
        <v>D3</v>
      </c>
    </row>
    <row r="2870" spans="1:7" ht="15">
      <c r="A2870" s="13" t="str">
        <f>UPPER(MahasiswaTE!C2870)</f>
        <v>ISMAIL YUSUF</v>
      </c>
      <c r="B2870" s="13" t="str">
        <f>MahasiswaTE!B2870</f>
        <v>41407120030    </v>
      </c>
      <c r="C2870" s="33">
        <f>MahasiswaTE!H2870</f>
        <v>2007</v>
      </c>
      <c r="D2870" s="13" t="str">
        <f>UPPER(MahasiswaTE!F2870)</f>
        <v>REGULER 2</v>
      </c>
      <c r="E2870" s="13" t="str">
        <f>UPPER(MahasiswaTE!G2870)</f>
        <v>D</v>
      </c>
      <c r="F2870" s="13" t="str">
        <f>UPPER(MahasiswaTE!I2870)</f>
        <v>MERUYA</v>
      </c>
      <c r="G2870" s="13" t="str">
        <f>UPPER(MahasiswaTE!E2870)</f>
        <v>SMU</v>
      </c>
    </row>
    <row r="2871" spans="1:7" ht="15">
      <c r="A2871" s="13" t="str">
        <f>UPPER(MahasiswaTE!C2871)</f>
        <v>RUSDIANTO</v>
      </c>
      <c r="B2871" s="13" t="str">
        <f>MahasiswaTE!B2871</f>
        <v>41407120031    </v>
      </c>
      <c r="C2871" s="33">
        <f>MahasiswaTE!H2871</f>
        <v>2007</v>
      </c>
      <c r="D2871" s="13" t="str">
        <f>UPPER(MahasiswaTE!F2871)</f>
        <v>REGULER 2</v>
      </c>
      <c r="E2871" s="13" t="str">
        <f>UPPER(MahasiswaTE!G2871)</f>
        <v>D</v>
      </c>
      <c r="F2871" s="13" t="str">
        <f>UPPER(MahasiswaTE!I2871)</f>
        <v>MENTENG</v>
      </c>
      <c r="G2871" s="13" t="str">
        <f>UPPER(MahasiswaTE!E2871)</f>
        <v>D3</v>
      </c>
    </row>
    <row r="2872" spans="1:7" ht="15">
      <c r="A2872" s="13" t="str">
        <f>UPPER(MahasiswaTE!C2872)</f>
        <v>SURYA IRWANSYAH</v>
      </c>
      <c r="B2872" s="13" t="str">
        <f>MahasiswaTE!B2872</f>
        <v>41407120032    </v>
      </c>
      <c r="C2872" s="33">
        <f>MahasiswaTE!H2872</f>
        <v>2007</v>
      </c>
      <c r="D2872" s="13" t="str">
        <f>UPPER(MahasiswaTE!F2872)</f>
        <v>REGULER 2</v>
      </c>
      <c r="E2872" s="13" t="str">
        <f>UPPER(MahasiswaTE!G2872)</f>
        <v>D</v>
      </c>
      <c r="F2872" s="13" t="str">
        <f>UPPER(MahasiswaTE!I2872)</f>
        <v>MERUYA</v>
      </c>
      <c r="G2872" s="13" t="str">
        <f>UPPER(MahasiswaTE!E2872)</f>
        <v>SMU</v>
      </c>
    </row>
    <row r="2873" spans="1:7" ht="15">
      <c r="A2873" s="13" t="str">
        <f>UPPER(MahasiswaTE!C2873)</f>
        <v>PONCO WALUYO</v>
      </c>
      <c r="B2873" s="13" t="str">
        <f>MahasiswaTE!B2873</f>
        <v>41407120033    </v>
      </c>
      <c r="C2873" s="33">
        <f>MahasiswaTE!H2873</f>
        <v>2007</v>
      </c>
      <c r="D2873" s="13" t="str">
        <f>UPPER(MahasiswaTE!F2873)</f>
        <v>REGULER 2</v>
      </c>
      <c r="E2873" s="13" t="str">
        <f>UPPER(MahasiswaTE!G2873)</f>
        <v>L</v>
      </c>
      <c r="F2873" s="13" t="str">
        <f>UPPER(MahasiswaTE!I2873)</f>
        <v>MENTENG</v>
      </c>
      <c r="G2873" s="13" t="str">
        <f>UPPER(MahasiswaTE!E2873)</f>
        <v>D3</v>
      </c>
    </row>
    <row r="2874" spans="1:7" ht="15">
      <c r="A2874" s="13" t="str">
        <f>UPPER(MahasiswaTE!C2874)</f>
        <v>UCOK JOHAN ANJASMORO</v>
      </c>
      <c r="B2874" s="13" t="str">
        <f>MahasiswaTE!B2874</f>
        <v>41407120034    </v>
      </c>
      <c r="C2874" s="33">
        <f>MahasiswaTE!H2874</f>
        <v>2007</v>
      </c>
      <c r="D2874" s="13" t="str">
        <f>UPPER(MahasiswaTE!F2874)</f>
        <v>REGULER 2</v>
      </c>
      <c r="E2874" s="13" t="str">
        <f>UPPER(MahasiswaTE!G2874)</f>
        <v>D</v>
      </c>
      <c r="F2874" s="13" t="str">
        <f>UPPER(MahasiswaTE!I2874)</f>
        <v>MERUYA</v>
      </c>
      <c r="G2874" s="13" t="str">
        <f>UPPER(MahasiswaTE!E2874)</f>
        <v>D3</v>
      </c>
    </row>
    <row r="2875" spans="1:7" ht="15">
      <c r="A2875" s="13" t="str">
        <f>UPPER(MahasiswaTE!C2875)</f>
        <v>DEDY NURTOPO</v>
      </c>
      <c r="B2875" s="13" t="str">
        <f>MahasiswaTE!B2875</f>
        <v>41407120035    </v>
      </c>
      <c r="C2875" s="33">
        <f>MahasiswaTE!H2875</f>
        <v>2007</v>
      </c>
      <c r="D2875" s="13" t="str">
        <f>UPPER(MahasiswaTE!F2875)</f>
        <v>REGULER 2</v>
      </c>
      <c r="E2875" s="13" t="str">
        <f>UPPER(MahasiswaTE!G2875)</f>
        <v>D</v>
      </c>
      <c r="F2875" s="13" t="str">
        <f>UPPER(MahasiswaTE!I2875)</f>
        <v>MERUYA</v>
      </c>
      <c r="G2875" s="13" t="str">
        <f>UPPER(MahasiswaTE!E2875)</f>
        <v>SMU</v>
      </c>
    </row>
    <row r="2876" spans="1:7" ht="15">
      <c r="A2876" s="13" t="str">
        <f>UPPER(MahasiswaTE!C2876)</f>
        <v>MUJIONO</v>
      </c>
      <c r="B2876" s="13" t="str">
        <f>MahasiswaTE!B2876</f>
        <v>41407120036    </v>
      </c>
      <c r="C2876" s="33">
        <f>MahasiswaTE!H2876</f>
        <v>2007</v>
      </c>
      <c r="D2876" s="13" t="str">
        <f>UPPER(MahasiswaTE!F2876)</f>
        <v>REGULER 2</v>
      </c>
      <c r="E2876" s="13" t="str">
        <f>UPPER(MahasiswaTE!G2876)</f>
        <v>D</v>
      </c>
      <c r="F2876" s="13" t="str">
        <f>UPPER(MahasiswaTE!I2876)</f>
        <v>MERUYA</v>
      </c>
      <c r="G2876" s="13" t="str">
        <f>UPPER(MahasiswaTE!E2876)</f>
        <v>D3</v>
      </c>
    </row>
    <row r="2877" spans="1:7" ht="15">
      <c r="A2877" s="13" t="str">
        <f>UPPER(MahasiswaTE!C2877)</f>
        <v>AFGHAN NASRULLAH</v>
      </c>
      <c r="B2877" s="13" t="str">
        <f>MahasiswaTE!B2877</f>
        <v>41407120037    </v>
      </c>
      <c r="C2877" s="33">
        <f>MahasiswaTE!H2877</f>
        <v>2007</v>
      </c>
      <c r="D2877" s="13" t="str">
        <f>UPPER(MahasiswaTE!F2877)</f>
        <v>REGULER 2</v>
      </c>
      <c r="E2877" s="13" t="str">
        <f>UPPER(MahasiswaTE!G2877)</f>
        <v>L</v>
      </c>
      <c r="F2877" s="13" t="str">
        <f>UPPER(MahasiswaTE!I2877)</f>
        <v>MERUYA</v>
      </c>
      <c r="G2877" s="13" t="str">
        <f>UPPER(MahasiswaTE!E2877)</f>
        <v>D3</v>
      </c>
    </row>
    <row r="2878" spans="1:7" ht="15">
      <c r="A2878" s="13" t="str">
        <f>UPPER(MahasiswaTE!C2878)</f>
        <v>AKHMAD HASIAN</v>
      </c>
      <c r="B2878" s="13" t="str">
        <f>MahasiswaTE!B2878</f>
        <v>41407120038    </v>
      </c>
      <c r="C2878" s="33">
        <f>MahasiswaTE!H2878</f>
        <v>2007</v>
      </c>
      <c r="D2878" s="13" t="str">
        <f>UPPER(MahasiswaTE!F2878)</f>
        <v>REGULER 2</v>
      </c>
      <c r="E2878" s="13" t="str">
        <f>UPPER(MahasiswaTE!G2878)</f>
        <v>L</v>
      </c>
      <c r="F2878" s="13" t="str">
        <f>UPPER(MahasiswaTE!I2878)</f>
        <v>MERUYA</v>
      </c>
      <c r="G2878" s="13" t="str">
        <f>UPPER(MahasiswaTE!E2878)</f>
        <v>D3</v>
      </c>
    </row>
    <row r="2879" spans="1:7" ht="15">
      <c r="A2879" s="13" t="str">
        <f>UPPER(MahasiswaTE!C2879)</f>
        <v>WIDYAKA PAMBAJENG</v>
      </c>
      <c r="B2879" s="13" t="str">
        <f>MahasiswaTE!B2879</f>
        <v>41407120039    </v>
      </c>
      <c r="C2879" s="33">
        <f>MahasiswaTE!H2879</f>
        <v>2007</v>
      </c>
      <c r="D2879" s="13" t="str">
        <f>UPPER(MahasiswaTE!F2879)</f>
        <v>REGULER 2</v>
      </c>
      <c r="E2879" s="13" t="str">
        <f>UPPER(MahasiswaTE!G2879)</f>
        <v>L</v>
      </c>
      <c r="F2879" s="13" t="str">
        <f>UPPER(MahasiswaTE!I2879)</f>
        <v>MERUYA</v>
      </c>
      <c r="G2879" s="13" t="str">
        <f>UPPER(MahasiswaTE!E2879)</f>
        <v>D3</v>
      </c>
    </row>
    <row r="2880" spans="1:7" ht="15">
      <c r="A2880" s="13" t="str">
        <f>UPPER(MahasiswaTE!C2880)</f>
        <v>INDRA KRISTIAWAN</v>
      </c>
      <c r="B2880" s="13" t="str">
        <f>MahasiswaTE!B2880</f>
        <v>41407120040    </v>
      </c>
      <c r="C2880" s="33">
        <f>MahasiswaTE!H2880</f>
        <v>2007</v>
      </c>
      <c r="D2880" s="13" t="str">
        <f>UPPER(MahasiswaTE!F2880)</f>
        <v>REGULER 2</v>
      </c>
      <c r="E2880" s="13" t="str">
        <f>UPPER(MahasiswaTE!G2880)</f>
        <v>D</v>
      </c>
      <c r="F2880" s="13" t="str">
        <f>UPPER(MahasiswaTE!I2880)</f>
        <v>MERUYA</v>
      </c>
      <c r="G2880" s="13" t="str">
        <f>UPPER(MahasiswaTE!E2880)</f>
        <v>D2</v>
      </c>
    </row>
    <row r="2881" spans="1:7" ht="15">
      <c r="A2881" s="13" t="str">
        <f>UPPER(MahasiswaTE!C2881)</f>
        <v>HAPIS KURNIAWAN</v>
      </c>
      <c r="B2881" s="13" t="str">
        <f>MahasiswaTE!B2881</f>
        <v>41407120042    </v>
      </c>
      <c r="C2881" s="33">
        <f>MahasiswaTE!H2881</f>
        <v>2007</v>
      </c>
      <c r="D2881" s="13" t="str">
        <f>UPPER(MahasiswaTE!F2881)</f>
        <v>REGULER 2</v>
      </c>
      <c r="E2881" s="13" t="str">
        <f>UPPER(MahasiswaTE!G2881)</f>
        <v>L</v>
      </c>
      <c r="F2881" s="13" t="str">
        <f>UPPER(MahasiswaTE!I2881)</f>
        <v>MERUYA</v>
      </c>
      <c r="G2881" s="13" t="str">
        <f>UPPER(MahasiswaTE!E2881)</f>
        <v>SMU</v>
      </c>
    </row>
    <row r="2882" spans="1:7" ht="15">
      <c r="A2882" s="13" t="str">
        <f>UPPER(MahasiswaTE!C2882)</f>
        <v>JEFRI ZAKARIA</v>
      </c>
      <c r="B2882" s="13" t="str">
        <f>MahasiswaTE!B2882</f>
        <v>41407120043    </v>
      </c>
      <c r="C2882" s="33">
        <f>MahasiswaTE!H2882</f>
        <v>2007</v>
      </c>
      <c r="D2882" s="13" t="str">
        <f>UPPER(MahasiswaTE!F2882)</f>
        <v>REGULER 2</v>
      </c>
      <c r="E2882" s="13" t="str">
        <f>UPPER(MahasiswaTE!G2882)</f>
        <v>D</v>
      </c>
      <c r="F2882" s="13" t="str">
        <f>UPPER(MahasiswaTE!I2882)</f>
        <v>MENTENG</v>
      </c>
      <c r="G2882" s="13" t="str">
        <f>UPPER(MahasiswaTE!E2882)</f>
        <v>D3</v>
      </c>
    </row>
    <row r="2883" spans="1:7" ht="15">
      <c r="A2883" s="13" t="str">
        <f>UPPER(MahasiswaTE!C2883)</f>
        <v>EKO WILUJENG</v>
      </c>
      <c r="B2883" s="13" t="str">
        <f>MahasiswaTE!B2883</f>
        <v>41407120044    </v>
      </c>
      <c r="C2883" s="33">
        <f>MahasiswaTE!H2883</f>
        <v>2007</v>
      </c>
      <c r="D2883" s="13" t="str">
        <f>UPPER(MahasiswaTE!F2883)</f>
        <v>REGULER 2</v>
      </c>
      <c r="E2883" s="13" t="str">
        <f>UPPER(MahasiswaTE!G2883)</f>
        <v>D</v>
      </c>
      <c r="F2883" s="13" t="str">
        <f>UPPER(MahasiswaTE!I2883)</f>
        <v>MERUYA</v>
      </c>
      <c r="G2883" s="13" t="str">
        <f>UPPER(MahasiswaTE!E2883)</f>
        <v>SMU</v>
      </c>
    </row>
    <row r="2884" spans="1:7" ht="15">
      <c r="A2884" s="13" t="str">
        <f>UPPER(MahasiswaTE!C2884)</f>
        <v>PRI ENDI ARIAWAN</v>
      </c>
      <c r="B2884" s="13" t="str">
        <f>MahasiswaTE!B2884</f>
        <v>41407120045    </v>
      </c>
      <c r="C2884" s="33">
        <f>MahasiswaTE!H2884</f>
        <v>2007</v>
      </c>
      <c r="D2884" s="13" t="str">
        <f>UPPER(MahasiswaTE!F2884)</f>
        <v>REGULER 2</v>
      </c>
      <c r="E2884" s="13" t="str">
        <f>UPPER(MahasiswaTE!G2884)</f>
        <v>L</v>
      </c>
      <c r="F2884" s="13" t="str">
        <f>UPPER(MahasiswaTE!I2884)</f>
        <v>MENTENG</v>
      </c>
      <c r="G2884" s="13" t="str">
        <f>UPPER(MahasiswaTE!E2884)</f>
        <v>D3</v>
      </c>
    </row>
    <row r="2885" spans="1:7" ht="15">
      <c r="A2885" s="13" t="str">
        <f>UPPER(MahasiswaTE!C2885)</f>
        <v>AANG WAHYU PRASETYO</v>
      </c>
      <c r="B2885" s="13" t="str">
        <f>MahasiswaTE!B2885</f>
        <v>41407120046    </v>
      </c>
      <c r="C2885" s="33">
        <f>MahasiswaTE!H2885</f>
        <v>2007</v>
      </c>
      <c r="D2885" s="13" t="str">
        <f>UPPER(MahasiswaTE!F2885)</f>
        <v>REGULER 2</v>
      </c>
      <c r="E2885" s="13" t="str">
        <f>UPPER(MahasiswaTE!G2885)</f>
        <v>L</v>
      </c>
      <c r="F2885" s="13" t="str">
        <f>UPPER(MahasiswaTE!I2885)</f>
        <v>MERUYA</v>
      </c>
      <c r="G2885" s="13" t="str">
        <f>UPPER(MahasiswaTE!E2885)</f>
        <v>SMU</v>
      </c>
    </row>
    <row r="2886" spans="1:7" ht="15">
      <c r="A2886" s="13" t="str">
        <f>UPPER(MahasiswaTE!C2886)</f>
        <v>YASIN ASYUR</v>
      </c>
      <c r="B2886" s="13" t="str">
        <f>MahasiswaTE!B2886</f>
        <v>41407120047    </v>
      </c>
      <c r="C2886" s="33">
        <f>MahasiswaTE!H2886</f>
        <v>2007</v>
      </c>
      <c r="D2886" s="13" t="str">
        <f>UPPER(MahasiswaTE!F2886)</f>
        <v>REGULER 2</v>
      </c>
      <c r="E2886" s="13" t="str">
        <f>UPPER(MahasiswaTE!G2886)</f>
        <v>D</v>
      </c>
      <c r="F2886" s="13" t="str">
        <f>UPPER(MahasiswaTE!I2886)</f>
        <v>MENTENG</v>
      </c>
      <c r="G2886" s="13" t="str">
        <f>UPPER(MahasiswaTE!E2886)</f>
        <v>D3</v>
      </c>
    </row>
    <row r="2887" spans="1:7" ht="15">
      <c r="A2887" s="13" t="str">
        <f>UPPER(MahasiswaTE!C2887)</f>
        <v>ARIF SETIAWAN</v>
      </c>
      <c r="B2887" s="13" t="str">
        <f>MahasiswaTE!B2887</f>
        <v>41407120048    </v>
      </c>
      <c r="C2887" s="33">
        <f>MahasiswaTE!H2887</f>
        <v>2007</v>
      </c>
      <c r="D2887" s="13" t="str">
        <f>UPPER(MahasiswaTE!F2887)</f>
        <v>REGULER 2</v>
      </c>
      <c r="E2887" s="13" t="str">
        <f>UPPER(MahasiswaTE!G2887)</f>
        <v>D</v>
      </c>
      <c r="F2887" s="13" t="str">
        <f>UPPER(MahasiswaTE!I2887)</f>
        <v>MENTENG</v>
      </c>
      <c r="G2887" s="13" t="str">
        <f>UPPER(MahasiswaTE!E2887)</f>
        <v>D3</v>
      </c>
    </row>
    <row r="2888" spans="1:7" ht="15">
      <c r="A2888" s="13" t="str">
        <f>UPPER(MahasiswaTE!C2888)</f>
        <v>FAJAR CATURANGGA</v>
      </c>
      <c r="B2888" s="13" t="str">
        <f>MahasiswaTE!B2888</f>
        <v>41407120049    </v>
      </c>
      <c r="C2888" s="33">
        <f>MahasiswaTE!H2888</f>
        <v>2007</v>
      </c>
      <c r="D2888" s="13" t="str">
        <f>UPPER(MahasiswaTE!F2888)</f>
        <v>REGULER 2</v>
      </c>
      <c r="E2888" s="13" t="str">
        <f>UPPER(MahasiswaTE!G2888)</f>
        <v>L</v>
      </c>
      <c r="F2888" s="13" t="str">
        <f>UPPER(MahasiswaTE!I2888)</f>
        <v>MERUYA</v>
      </c>
      <c r="G2888" s="13" t="str">
        <f>UPPER(MahasiswaTE!E2888)</f>
        <v>D3</v>
      </c>
    </row>
    <row r="2889" spans="1:7" ht="15">
      <c r="A2889" s="13" t="str">
        <f>UPPER(MahasiswaTE!C2889)</f>
        <v>NOERSIMA</v>
      </c>
      <c r="B2889" s="13" t="str">
        <f>MahasiswaTE!B2889</f>
        <v>41407120050    </v>
      </c>
      <c r="C2889" s="33">
        <f>MahasiswaTE!H2889</f>
        <v>2007</v>
      </c>
      <c r="D2889" s="13" t="str">
        <f>UPPER(MahasiswaTE!F2889)</f>
        <v>REGULER 2</v>
      </c>
      <c r="E2889" s="13" t="str">
        <f>UPPER(MahasiswaTE!G2889)</f>
        <v>L</v>
      </c>
      <c r="F2889" s="13" t="str">
        <f>UPPER(MahasiswaTE!I2889)</f>
        <v>MERUYA</v>
      </c>
      <c r="G2889" s="13" t="str">
        <f>UPPER(MahasiswaTE!E2889)</f>
        <v>D3</v>
      </c>
    </row>
    <row r="2890" spans="1:7" ht="15">
      <c r="A2890" s="13" t="str">
        <f>UPPER(MahasiswaTE!C2890)</f>
        <v>FENDI TRIYANTO</v>
      </c>
      <c r="B2890" s="13" t="str">
        <f>MahasiswaTE!B2890</f>
        <v>41407120051    </v>
      </c>
      <c r="C2890" s="33">
        <f>MahasiswaTE!H2890</f>
        <v>2007</v>
      </c>
      <c r="D2890" s="13" t="str">
        <f>UPPER(MahasiswaTE!F2890)</f>
        <v>REGULER 2</v>
      </c>
      <c r="E2890" s="13" t="str">
        <f>UPPER(MahasiswaTE!G2890)</f>
        <v>D</v>
      </c>
      <c r="F2890" s="13" t="str">
        <f>UPPER(MahasiswaTE!I2890)</f>
        <v>MENTENG</v>
      </c>
      <c r="G2890" s="13" t="str">
        <f>UPPER(MahasiswaTE!E2890)</f>
        <v>D3</v>
      </c>
    </row>
    <row r="2891" spans="1:7" ht="15">
      <c r="A2891" s="13" t="str">
        <f>UPPER(MahasiswaTE!C2891)</f>
        <v>AHMAD IZZUDDIN</v>
      </c>
      <c r="B2891" s="13" t="str">
        <f>MahasiswaTE!B2891</f>
        <v>41407120052    </v>
      </c>
      <c r="C2891" s="33">
        <f>MahasiswaTE!H2891</f>
        <v>2007</v>
      </c>
      <c r="D2891" s="13" t="str">
        <f>UPPER(MahasiswaTE!F2891)</f>
        <v>REGULER 2</v>
      </c>
      <c r="E2891" s="13" t="str">
        <f>UPPER(MahasiswaTE!G2891)</f>
        <v>L</v>
      </c>
      <c r="F2891" s="13" t="str">
        <f>UPPER(MahasiswaTE!I2891)</f>
        <v>MENTENG</v>
      </c>
      <c r="G2891" s="13" t="str">
        <f>UPPER(MahasiswaTE!E2891)</f>
        <v>D3</v>
      </c>
    </row>
    <row r="2892" spans="1:7" ht="15">
      <c r="A2892" s="13" t="str">
        <f>UPPER(MahasiswaTE!C2892)</f>
        <v>HARDI SIANTURI</v>
      </c>
      <c r="B2892" s="13" t="str">
        <f>MahasiswaTE!B2892</f>
        <v>41407120053    </v>
      </c>
      <c r="C2892" s="33">
        <f>MahasiswaTE!H2892</f>
        <v>2007</v>
      </c>
      <c r="D2892" s="13" t="str">
        <f>UPPER(MahasiswaTE!F2892)</f>
        <v>REGULER 2</v>
      </c>
      <c r="E2892" s="13" t="str">
        <f>UPPER(MahasiswaTE!G2892)</f>
        <v>D</v>
      </c>
      <c r="F2892" s="13" t="str">
        <f>UPPER(MahasiswaTE!I2892)</f>
        <v>MENTENG</v>
      </c>
      <c r="G2892" s="13" t="str">
        <f>UPPER(MahasiswaTE!E2892)</f>
        <v>D3</v>
      </c>
    </row>
    <row r="2893" spans="1:7" ht="15">
      <c r="A2893" s="13" t="str">
        <f>UPPER(MahasiswaTE!C2893)</f>
        <v>YUSUF PRIYANTONO</v>
      </c>
      <c r="B2893" s="13" t="str">
        <f>MahasiswaTE!B2893</f>
        <v>41407120054    </v>
      </c>
      <c r="C2893" s="33">
        <f>MahasiswaTE!H2893</f>
        <v>2007</v>
      </c>
      <c r="D2893" s="13" t="str">
        <f>UPPER(MahasiswaTE!F2893)</f>
        <v>REGULER 2</v>
      </c>
      <c r="E2893" s="13" t="str">
        <f>UPPER(MahasiswaTE!G2893)</f>
        <v>D</v>
      </c>
      <c r="F2893" s="13" t="str">
        <f>UPPER(MahasiswaTE!I2893)</f>
        <v>MERUYA</v>
      </c>
      <c r="G2893" s="13" t="str">
        <f>UPPER(MahasiswaTE!E2893)</f>
        <v>SMU</v>
      </c>
    </row>
    <row r="2894" spans="1:7" ht="15">
      <c r="A2894" s="13" t="str">
        <f>UPPER(MahasiswaTE!C2894)</f>
        <v>SENI PURNAMANINGSIH</v>
      </c>
      <c r="B2894" s="13" t="str">
        <f>MahasiswaTE!B2894</f>
        <v>41407120055    </v>
      </c>
      <c r="C2894" s="33">
        <f>MahasiswaTE!H2894</f>
        <v>2007</v>
      </c>
      <c r="D2894" s="13" t="str">
        <f>UPPER(MahasiswaTE!F2894)</f>
        <v>REGULER 2</v>
      </c>
      <c r="E2894" s="13" t="str">
        <f>UPPER(MahasiswaTE!G2894)</f>
        <v>L</v>
      </c>
      <c r="F2894" s="13" t="str">
        <f>UPPER(MahasiswaTE!I2894)</f>
        <v>MERUYA</v>
      </c>
      <c r="G2894" s="13" t="str">
        <f>UPPER(MahasiswaTE!E2894)</f>
        <v>D3</v>
      </c>
    </row>
    <row r="2895" spans="1:7" ht="15">
      <c r="A2895" s="13" t="str">
        <f>UPPER(MahasiswaTE!C2895)</f>
        <v>ANGGORO SIGIT WARIHANTO</v>
      </c>
      <c r="B2895" s="13" t="str">
        <f>MahasiswaTE!B2895</f>
        <v>41407120056    </v>
      </c>
      <c r="C2895" s="33">
        <f>MahasiswaTE!H2895</f>
        <v>2007</v>
      </c>
      <c r="D2895" s="13" t="str">
        <f>UPPER(MahasiswaTE!F2895)</f>
        <v>REGULER 2</v>
      </c>
      <c r="E2895" s="13" t="str">
        <f>UPPER(MahasiswaTE!G2895)</f>
        <v>L</v>
      </c>
      <c r="F2895" s="13" t="str">
        <f>UPPER(MahasiswaTE!I2895)</f>
        <v>MERUYA</v>
      </c>
      <c r="G2895" s="13" t="str">
        <f>UPPER(MahasiswaTE!E2895)</f>
        <v>D3</v>
      </c>
    </row>
    <row r="2896" spans="1:7" ht="15">
      <c r="A2896" s="13" t="str">
        <f>UPPER(MahasiswaTE!C2896)</f>
        <v>RIO TUPAMAHU</v>
      </c>
      <c r="B2896" s="13" t="str">
        <f>MahasiswaTE!B2896</f>
        <v>41407120057    </v>
      </c>
      <c r="C2896" s="33">
        <f>MahasiswaTE!H2896</f>
        <v>2007</v>
      </c>
      <c r="D2896" s="13" t="str">
        <f>UPPER(MahasiswaTE!F2896)</f>
        <v>REGULER 2</v>
      </c>
      <c r="E2896" s="13" t="str">
        <f>UPPER(MahasiswaTE!G2896)</f>
        <v>D</v>
      </c>
      <c r="F2896" s="13" t="str">
        <f>UPPER(MahasiswaTE!I2896)</f>
        <v>MERUYA</v>
      </c>
      <c r="G2896" s="13" t="str">
        <f>UPPER(MahasiswaTE!E2896)</f>
        <v>SMU</v>
      </c>
    </row>
    <row r="2897" spans="1:7" ht="15">
      <c r="A2897" s="13" t="str">
        <f>UPPER(MahasiswaTE!C2897)</f>
        <v>YANUWAR RAHMAN</v>
      </c>
      <c r="B2897" s="13" t="str">
        <f>MahasiswaTE!B2897</f>
        <v>41407120058    </v>
      </c>
      <c r="C2897" s="33">
        <f>MahasiswaTE!H2897</f>
        <v>2007</v>
      </c>
      <c r="D2897" s="13" t="str">
        <f>UPPER(MahasiswaTE!F2897)</f>
        <v>REGULER 2</v>
      </c>
      <c r="E2897" s="13" t="str">
        <f>UPPER(MahasiswaTE!G2897)</f>
        <v>D</v>
      </c>
      <c r="F2897" s="13" t="str">
        <f>UPPER(MahasiswaTE!I2897)</f>
        <v>MERUYA</v>
      </c>
      <c r="G2897" s="13" t="str">
        <f>UPPER(MahasiswaTE!E2897)</f>
        <v>D3</v>
      </c>
    </row>
    <row r="2898" spans="1:7" ht="15">
      <c r="A2898" s="13" t="str">
        <f>UPPER(MahasiswaTE!C2898)</f>
        <v>IKASARI SURYAWINDARTI</v>
      </c>
      <c r="B2898" s="13" t="str">
        <f>MahasiswaTE!B2898</f>
        <v>41407120059    </v>
      </c>
      <c r="C2898" s="33">
        <f>MahasiswaTE!H2898</f>
        <v>2007</v>
      </c>
      <c r="D2898" s="13" t="str">
        <f>UPPER(MahasiswaTE!F2898)</f>
        <v>REGULER 2</v>
      </c>
      <c r="E2898" s="13" t="str">
        <f>UPPER(MahasiswaTE!G2898)</f>
        <v>L</v>
      </c>
      <c r="F2898" s="13" t="str">
        <f>UPPER(MahasiswaTE!I2898)</f>
        <v>MERUYA</v>
      </c>
      <c r="G2898" s="13" t="str">
        <f>UPPER(MahasiswaTE!E2898)</f>
        <v>D3</v>
      </c>
    </row>
    <row r="2899" spans="1:7" ht="15">
      <c r="A2899" s="13" t="str">
        <f>UPPER(MahasiswaTE!C2899)</f>
        <v>AGUNG DWINANTO</v>
      </c>
      <c r="B2899" s="13" t="str">
        <f>MahasiswaTE!B2899</f>
        <v>41407120060    </v>
      </c>
      <c r="C2899" s="33">
        <f>MahasiswaTE!H2899</f>
        <v>2007</v>
      </c>
      <c r="D2899" s="13" t="str">
        <f>UPPER(MahasiswaTE!F2899)</f>
        <v>REGULER 2</v>
      </c>
      <c r="E2899" s="13" t="str">
        <f>UPPER(MahasiswaTE!G2899)</f>
        <v>D</v>
      </c>
      <c r="F2899" s="13" t="str">
        <f>UPPER(MahasiswaTE!I2899)</f>
        <v>MENTENG</v>
      </c>
      <c r="G2899" s="13" t="str">
        <f>UPPER(MahasiswaTE!E2899)</f>
        <v>D3</v>
      </c>
    </row>
    <row r="2900" spans="1:7" ht="15">
      <c r="A2900" s="13" t="str">
        <f>UPPER(MahasiswaTE!C2900)</f>
        <v>SUGENG RIYANTO</v>
      </c>
      <c r="B2900" s="13" t="str">
        <f>MahasiswaTE!B2900</f>
        <v>41407120061    </v>
      </c>
      <c r="C2900" s="33">
        <f>MahasiswaTE!H2900</f>
        <v>2007</v>
      </c>
      <c r="D2900" s="13" t="str">
        <f>UPPER(MahasiswaTE!F2900)</f>
        <v>REGULER 2</v>
      </c>
      <c r="E2900" s="13" t="str">
        <f>UPPER(MahasiswaTE!G2900)</f>
        <v>L</v>
      </c>
      <c r="F2900" s="13" t="str">
        <f>UPPER(MahasiswaTE!I2900)</f>
        <v>MERUYA</v>
      </c>
      <c r="G2900" s="13" t="str">
        <f>UPPER(MahasiswaTE!E2900)</f>
        <v>D3</v>
      </c>
    </row>
    <row r="2901" spans="1:7" ht="15">
      <c r="A2901" s="13" t="str">
        <f>UPPER(MahasiswaTE!C2901)</f>
        <v>PURWANTO</v>
      </c>
      <c r="B2901" s="13" t="str">
        <f>MahasiswaTE!B2901</f>
        <v>41407120062    </v>
      </c>
      <c r="C2901" s="33">
        <f>MahasiswaTE!H2901</f>
        <v>2007</v>
      </c>
      <c r="D2901" s="13" t="str">
        <f>UPPER(MahasiswaTE!F2901)</f>
        <v>REGULER 2</v>
      </c>
      <c r="E2901" s="13" t="str">
        <f>UPPER(MahasiswaTE!G2901)</f>
        <v>D</v>
      </c>
      <c r="F2901" s="13" t="str">
        <f>UPPER(MahasiswaTE!I2901)</f>
        <v>MERUYA</v>
      </c>
      <c r="G2901" s="13" t="str">
        <f>UPPER(MahasiswaTE!E2901)</f>
        <v>D3</v>
      </c>
    </row>
    <row r="2902" spans="1:7" ht="15">
      <c r="A2902" s="13" t="str">
        <f>UPPER(MahasiswaTE!C2902)</f>
        <v>ELYAS SUHARTONO</v>
      </c>
      <c r="B2902" s="13" t="str">
        <f>MahasiswaTE!B2902</f>
        <v>41407120063    </v>
      </c>
      <c r="C2902" s="33">
        <f>MahasiswaTE!H2902</f>
        <v>2007</v>
      </c>
      <c r="D2902" s="13" t="str">
        <f>UPPER(MahasiswaTE!F2902)</f>
        <v>REGULER 2</v>
      </c>
      <c r="E2902" s="13" t="str">
        <f>UPPER(MahasiswaTE!G2902)</f>
        <v>D</v>
      </c>
      <c r="F2902" s="13" t="str">
        <f>UPPER(MahasiswaTE!I2902)</f>
        <v>MERUYA</v>
      </c>
      <c r="G2902" s="13" t="str">
        <f>UPPER(MahasiswaTE!E2902)</f>
        <v>SMU</v>
      </c>
    </row>
    <row r="2903" spans="1:7" ht="15">
      <c r="A2903" s="13" t="str">
        <f>UPPER(MahasiswaTE!C2903)</f>
        <v>ERA OKTAVIANI</v>
      </c>
      <c r="B2903" s="13" t="str">
        <f>MahasiswaTE!B2903</f>
        <v>41407120064    </v>
      </c>
      <c r="C2903" s="33">
        <f>MahasiswaTE!H2903</f>
        <v>2007</v>
      </c>
      <c r="D2903" s="13" t="str">
        <f>UPPER(MahasiswaTE!F2903)</f>
        <v>REGULER 2</v>
      </c>
      <c r="E2903" s="13" t="str">
        <f>UPPER(MahasiswaTE!G2903)</f>
        <v>L</v>
      </c>
      <c r="F2903" s="13" t="str">
        <f>UPPER(MahasiswaTE!I2903)</f>
        <v>MERUYA</v>
      </c>
      <c r="G2903" s="13" t="str">
        <f>UPPER(MahasiswaTE!E2903)</f>
        <v>D3</v>
      </c>
    </row>
    <row r="2904" spans="1:7" ht="15">
      <c r="A2904" s="13" t="str">
        <f>UPPER(MahasiswaTE!C2904)</f>
        <v>SYAFRUL SYAFAAT</v>
      </c>
      <c r="B2904" s="13" t="str">
        <f>MahasiswaTE!B2904</f>
        <v>41407120065    </v>
      </c>
      <c r="C2904" s="33">
        <f>MahasiswaTE!H2904</f>
        <v>2007</v>
      </c>
      <c r="D2904" s="13" t="str">
        <f>UPPER(MahasiswaTE!F2904)</f>
        <v>REGULER 2</v>
      </c>
      <c r="E2904" s="13" t="str">
        <f>UPPER(MahasiswaTE!G2904)</f>
        <v>L</v>
      </c>
      <c r="F2904" s="13" t="str">
        <f>UPPER(MahasiswaTE!I2904)</f>
        <v>MERUYA</v>
      </c>
      <c r="G2904" s="13" t="str">
        <f>UPPER(MahasiswaTE!E2904)</f>
        <v>D3</v>
      </c>
    </row>
    <row r="2905" spans="1:7" ht="15">
      <c r="A2905" s="13" t="str">
        <f>UPPER(MahasiswaTE!C2905)</f>
        <v>ALBERT PARDEDE</v>
      </c>
      <c r="B2905" s="13" t="str">
        <f>MahasiswaTE!B2905</f>
        <v>41407120066    </v>
      </c>
      <c r="C2905" s="33">
        <f>MahasiswaTE!H2905</f>
        <v>2007</v>
      </c>
      <c r="D2905" s="13" t="str">
        <f>UPPER(MahasiswaTE!F2905)</f>
        <v>REGULER 2</v>
      </c>
      <c r="E2905" s="13" t="str">
        <f>UPPER(MahasiswaTE!G2905)</f>
        <v>D</v>
      </c>
      <c r="F2905" s="13" t="str">
        <f>UPPER(MahasiswaTE!I2905)</f>
        <v>MERUYA</v>
      </c>
      <c r="G2905" s="13" t="str">
        <f>UPPER(MahasiswaTE!E2905)</f>
        <v>D3</v>
      </c>
    </row>
    <row r="2906" spans="1:7" ht="15">
      <c r="A2906" s="13" t="str">
        <f>UPPER(MahasiswaTE!C2906)</f>
        <v>AGUSTONI</v>
      </c>
      <c r="B2906" s="13" t="str">
        <f>MahasiswaTE!B2906</f>
        <v>41407120067    </v>
      </c>
      <c r="C2906" s="33">
        <f>MahasiswaTE!H2906</f>
        <v>2007</v>
      </c>
      <c r="D2906" s="13" t="str">
        <f>UPPER(MahasiswaTE!F2906)</f>
        <v>REGULER 2</v>
      </c>
      <c r="E2906" s="13" t="str">
        <f>UPPER(MahasiswaTE!G2906)</f>
        <v>L</v>
      </c>
      <c r="F2906" s="13" t="str">
        <f>UPPER(MahasiswaTE!I2906)</f>
        <v>MERUYA</v>
      </c>
      <c r="G2906" s="13" t="str">
        <f>UPPER(MahasiswaTE!E2906)</f>
        <v>D3</v>
      </c>
    </row>
    <row r="2907" spans="1:7" ht="15">
      <c r="A2907" s="13" t="str">
        <f>UPPER(MahasiswaTE!C2907)</f>
        <v>SUBHAN HABIBI</v>
      </c>
      <c r="B2907" s="13" t="str">
        <f>MahasiswaTE!B2907</f>
        <v>41407120068    </v>
      </c>
      <c r="C2907" s="33">
        <f>MahasiswaTE!H2907</f>
        <v>2007</v>
      </c>
      <c r="D2907" s="13" t="str">
        <f>UPPER(MahasiswaTE!F2907)</f>
        <v>REGULER 2</v>
      </c>
      <c r="E2907" s="13" t="str">
        <f>UPPER(MahasiswaTE!G2907)</f>
        <v>L</v>
      </c>
      <c r="F2907" s="13" t="str">
        <f>UPPER(MahasiswaTE!I2907)</f>
        <v>MENTENG</v>
      </c>
      <c r="G2907" s="13" t="str">
        <f>UPPER(MahasiswaTE!E2907)</f>
        <v>D3</v>
      </c>
    </row>
    <row r="2908" spans="1:7" ht="15">
      <c r="A2908" s="13" t="str">
        <f>UPPER(MahasiswaTE!C2908)</f>
        <v>ISKANDAR DALIMUNTE</v>
      </c>
      <c r="B2908" s="13" t="str">
        <f>MahasiswaTE!B2908</f>
        <v>41407120069    </v>
      </c>
      <c r="C2908" s="33">
        <f>MahasiswaTE!H2908</f>
        <v>2007</v>
      </c>
      <c r="D2908" s="13" t="str">
        <f>UPPER(MahasiswaTE!F2908)</f>
        <v>REGULER 2</v>
      </c>
      <c r="E2908" s="13" t="str">
        <f>UPPER(MahasiswaTE!G2908)</f>
        <v>D</v>
      </c>
      <c r="F2908" s="13" t="str">
        <f>UPPER(MahasiswaTE!I2908)</f>
        <v>MERUYA</v>
      </c>
      <c r="G2908" s="13" t="str">
        <f>UPPER(MahasiswaTE!E2908)</f>
        <v>SMU</v>
      </c>
    </row>
    <row r="2909" spans="1:7" ht="15">
      <c r="A2909" s="13" t="str">
        <f>UPPER(MahasiswaTE!C2909)</f>
        <v>HARYANTO</v>
      </c>
      <c r="B2909" s="13" t="str">
        <f>MahasiswaTE!B2909</f>
        <v>41407120070    </v>
      </c>
      <c r="C2909" s="33">
        <f>MahasiswaTE!H2909</f>
        <v>2007</v>
      </c>
      <c r="D2909" s="13" t="str">
        <f>UPPER(MahasiswaTE!F2909)</f>
        <v>REGULER 2</v>
      </c>
      <c r="E2909" s="13" t="str">
        <f>UPPER(MahasiswaTE!G2909)</f>
        <v>L</v>
      </c>
      <c r="F2909" s="13" t="str">
        <f>UPPER(MahasiswaTE!I2909)</f>
        <v>MERUYA</v>
      </c>
      <c r="G2909" s="13" t="str">
        <f>UPPER(MahasiswaTE!E2909)</f>
        <v>SMU</v>
      </c>
    </row>
    <row r="2910" spans="1:7" ht="15">
      <c r="A2910" s="13" t="str">
        <f>UPPER(MahasiswaTE!C2910)</f>
        <v>ARI OSCAR KAUTSAR</v>
      </c>
      <c r="B2910" s="13" t="str">
        <f>MahasiswaTE!B2910</f>
        <v>41407120071    </v>
      </c>
      <c r="C2910" s="33">
        <f>MahasiswaTE!H2910</f>
        <v>2007</v>
      </c>
      <c r="D2910" s="13" t="str">
        <f>UPPER(MahasiswaTE!F2910)</f>
        <v>REGULER 2</v>
      </c>
      <c r="E2910" s="13" t="str">
        <f>UPPER(MahasiswaTE!G2910)</f>
        <v>D</v>
      </c>
      <c r="F2910" s="13" t="str">
        <f>UPPER(MahasiswaTE!I2910)</f>
        <v>MERUYA</v>
      </c>
      <c r="G2910" s="13" t="str">
        <f>UPPER(MahasiswaTE!E2910)</f>
        <v>D3</v>
      </c>
    </row>
    <row r="2911" spans="1:7" ht="15">
      <c r="A2911" s="13" t="str">
        <f>UPPER(MahasiswaTE!C2911)</f>
        <v>DAVID SIMANGUNSONG</v>
      </c>
      <c r="B2911" s="13" t="str">
        <f>MahasiswaTE!B2911</f>
        <v>41407120073    </v>
      </c>
      <c r="C2911" s="33">
        <f>MahasiswaTE!H2911</f>
        <v>2007</v>
      </c>
      <c r="D2911" s="13" t="str">
        <f>UPPER(MahasiswaTE!F2911)</f>
        <v>REGULER 2</v>
      </c>
      <c r="E2911" s="13" t="str">
        <f>UPPER(MahasiswaTE!G2911)</f>
        <v>D</v>
      </c>
      <c r="F2911" s="13" t="str">
        <f>UPPER(MahasiswaTE!I2911)</f>
        <v>MENTENG</v>
      </c>
      <c r="G2911" s="13" t="str">
        <f>UPPER(MahasiswaTE!E2911)</f>
        <v>D3</v>
      </c>
    </row>
    <row r="2912" spans="1:7" ht="15">
      <c r="A2912" s="13" t="str">
        <f>UPPER(MahasiswaTE!C2912)</f>
        <v>EKA ROSMANA PUTRA</v>
      </c>
      <c r="B2912" s="13" t="str">
        <f>MahasiswaTE!B2912</f>
        <v>41407120074    </v>
      </c>
      <c r="C2912" s="33">
        <f>MahasiswaTE!H2912</f>
        <v>2007</v>
      </c>
      <c r="D2912" s="13" t="str">
        <f>UPPER(MahasiswaTE!F2912)</f>
        <v>REGULER 2</v>
      </c>
      <c r="E2912" s="13" t="str">
        <f>UPPER(MahasiswaTE!G2912)</f>
        <v>D</v>
      </c>
      <c r="F2912" s="13" t="str">
        <f>UPPER(MahasiswaTE!I2912)</f>
        <v>MERUYA</v>
      </c>
      <c r="G2912" s="13" t="str">
        <f>UPPER(MahasiswaTE!E2912)</f>
        <v>SMU</v>
      </c>
    </row>
    <row r="2913" spans="1:7" ht="15">
      <c r="A2913" s="13" t="str">
        <f>UPPER(MahasiswaTE!C2913)</f>
        <v>RINNA DAMAYANTI</v>
      </c>
      <c r="B2913" s="13" t="str">
        <f>MahasiswaTE!B2913</f>
        <v>41407120075    </v>
      </c>
      <c r="C2913" s="33">
        <f>MahasiswaTE!H2913</f>
        <v>2007</v>
      </c>
      <c r="D2913" s="13" t="str">
        <f>UPPER(MahasiswaTE!F2913)</f>
        <v>REGULER 2</v>
      </c>
      <c r="E2913" s="13" t="str">
        <f>UPPER(MahasiswaTE!G2913)</f>
        <v>L</v>
      </c>
      <c r="F2913" s="13" t="str">
        <f>UPPER(MahasiswaTE!I2913)</f>
        <v>MENTENG</v>
      </c>
      <c r="G2913" s="13" t="str">
        <f>UPPER(MahasiswaTE!E2913)</f>
        <v>D3</v>
      </c>
    </row>
    <row r="2914" spans="1:7" ht="15">
      <c r="A2914" s="13" t="str">
        <f>UPPER(MahasiswaTE!C2914)</f>
        <v>BAYU SANTOSO</v>
      </c>
      <c r="B2914" s="13" t="str">
        <f>MahasiswaTE!B2914</f>
        <v>41407120076    </v>
      </c>
      <c r="C2914" s="33">
        <f>MahasiswaTE!H2914</f>
        <v>2007</v>
      </c>
      <c r="D2914" s="13" t="str">
        <f>UPPER(MahasiswaTE!F2914)</f>
        <v>REGULER 2</v>
      </c>
      <c r="E2914" s="13" t="str">
        <f>UPPER(MahasiswaTE!G2914)</f>
        <v>L</v>
      </c>
      <c r="F2914" s="13" t="str">
        <f>UPPER(MahasiswaTE!I2914)</f>
        <v>MERUYA</v>
      </c>
      <c r="G2914" s="13" t="str">
        <f>UPPER(MahasiswaTE!E2914)</f>
        <v>SMU</v>
      </c>
    </row>
    <row r="2915" spans="1:7" ht="15">
      <c r="A2915" s="13" t="str">
        <f>UPPER(MahasiswaTE!C2915)</f>
        <v>OHAN HARJONO</v>
      </c>
      <c r="B2915" s="13" t="str">
        <f>MahasiswaTE!B2915</f>
        <v>41407120077    </v>
      </c>
      <c r="C2915" s="33">
        <f>MahasiswaTE!H2915</f>
        <v>2007</v>
      </c>
      <c r="D2915" s="13" t="str">
        <f>UPPER(MahasiswaTE!F2915)</f>
        <v>REGULER 2</v>
      </c>
      <c r="E2915" s="13" t="str">
        <f>UPPER(MahasiswaTE!G2915)</f>
        <v>L</v>
      </c>
      <c r="F2915" s="13" t="str">
        <f>UPPER(MahasiswaTE!I2915)</f>
        <v>MERUYA</v>
      </c>
      <c r="G2915" s="13" t="str">
        <f>UPPER(MahasiswaTE!E2915)</f>
        <v>SMU</v>
      </c>
    </row>
    <row r="2916" spans="1:7" ht="15">
      <c r="A2916" s="13" t="str">
        <f>UPPER(MahasiswaTE!C2916)</f>
        <v>PURWO PANGGALIH GENTAYU PUTRA MUKTI</v>
      </c>
      <c r="B2916" s="13" t="str">
        <f>MahasiswaTE!B2916</f>
        <v>41407120078    </v>
      </c>
      <c r="C2916" s="33">
        <f>MahasiswaTE!H2916</f>
        <v>2007</v>
      </c>
      <c r="D2916" s="13" t="str">
        <f>UPPER(MahasiswaTE!F2916)</f>
        <v>REGULER 2</v>
      </c>
      <c r="E2916" s="13" t="str">
        <f>UPPER(MahasiswaTE!G2916)</f>
        <v>L</v>
      </c>
      <c r="F2916" s="13" t="str">
        <f>UPPER(MahasiswaTE!I2916)</f>
        <v>MERUYA</v>
      </c>
      <c r="G2916" s="13" t="str">
        <f>UPPER(MahasiswaTE!E2916)</f>
        <v>SMU</v>
      </c>
    </row>
    <row r="2917" spans="1:7" ht="15">
      <c r="A2917" s="13" t="str">
        <f>UPPER(MahasiswaTE!C2917)</f>
        <v>NANIK NUR APRIYANI</v>
      </c>
      <c r="B2917" s="13" t="str">
        <f>MahasiswaTE!B2917</f>
        <v>41407120079    </v>
      </c>
      <c r="C2917" s="33">
        <f>MahasiswaTE!H2917</f>
        <v>2007</v>
      </c>
      <c r="D2917" s="13" t="str">
        <f>UPPER(MahasiswaTE!F2917)</f>
        <v>REGULER 2</v>
      </c>
      <c r="E2917" s="13" t="str">
        <f>UPPER(MahasiswaTE!G2917)</f>
        <v>L</v>
      </c>
      <c r="F2917" s="13" t="str">
        <f>UPPER(MahasiswaTE!I2917)</f>
        <v>MERUYA</v>
      </c>
      <c r="G2917" s="13" t="str">
        <f>UPPER(MahasiswaTE!E2917)</f>
        <v>D3</v>
      </c>
    </row>
    <row r="2918" spans="1:7" ht="15">
      <c r="A2918" s="13" t="str">
        <f>UPPER(MahasiswaTE!C2918)</f>
        <v>SUDARMANTO</v>
      </c>
      <c r="B2918" s="13" t="str">
        <f>MahasiswaTE!B2918</f>
        <v>41407120080    </v>
      </c>
      <c r="C2918" s="33">
        <f>MahasiswaTE!H2918</f>
        <v>2007</v>
      </c>
      <c r="D2918" s="13" t="str">
        <f>UPPER(MahasiswaTE!F2918)</f>
        <v>REGULER 2</v>
      </c>
      <c r="E2918" s="13" t="str">
        <f>UPPER(MahasiswaTE!G2918)</f>
        <v>L</v>
      </c>
      <c r="F2918" s="13" t="str">
        <f>UPPER(MahasiswaTE!I2918)</f>
        <v>MERUYA</v>
      </c>
      <c r="G2918" s="13" t="str">
        <f>UPPER(MahasiswaTE!E2918)</f>
        <v>SMU</v>
      </c>
    </row>
    <row r="2919" spans="1:7" ht="15">
      <c r="A2919" s="13" t="str">
        <f>UPPER(MahasiswaTE!C2919)</f>
        <v>RAHAYU SULISTIOWATI</v>
      </c>
      <c r="B2919" s="13" t="str">
        <f>MahasiswaTE!B2919</f>
        <v>41407120081    </v>
      </c>
      <c r="C2919" s="33">
        <f>MahasiswaTE!H2919</f>
        <v>2007</v>
      </c>
      <c r="D2919" s="13" t="str">
        <f>UPPER(MahasiswaTE!F2919)</f>
        <v>REGULER 2</v>
      </c>
      <c r="E2919" s="13" t="str">
        <f>UPPER(MahasiswaTE!G2919)</f>
        <v>D</v>
      </c>
      <c r="F2919" s="13" t="str">
        <f>UPPER(MahasiswaTE!I2919)</f>
        <v>MENTENG</v>
      </c>
      <c r="G2919" s="13" t="str">
        <f>UPPER(MahasiswaTE!E2919)</f>
        <v>D3</v>
      </c>
    </row>
    <row r="2920" spans="1:7" ht="15">
      <c r="A2920" s="13" t="str">
        <f>UPPER(MahasiswaTE!C2920)</f>
        <v>RAMA NUGRAHA</v>
      </c>
      <c r="B2920" s="13" t="str">
        <f>MahasiswaTE!B2920</f>
        <v>41407120082    </v>
      </c>
      <c r="C2920" s="33">
        <f>MahasiswaTE!H2920</f>
        <v>2007</v>
      </c>
      <c r="D2920" s="13" t="str">
        <f>UPPER(MahasiswaTE!F2920)</f>
        <v>REGULER 2</v>
      </c>
      <c r="E2920" s="13" t="str">
        <f>UPPER(MahasiswaTE!G2920)</f>
        <v>D</v>
      </c>
      <c r="F2920" s="13" t="str">
        <f>UPPER(MahasiswaTE!I2920)</f>
        <v>MENTENG</v>
      </c>
      <c r="G2920" s="13" t="str">
        <f>UPPER(MahasiswaTE!E2920)</f>
        <v>D3</v>
      </c>
    </row>
    <row r="2921" spans="1:7" ht="15">
      <c r="A2921" s="13" t="str">
        <f>UPPER(MahasiswaTE!C2921)</f>
        <v>SAHRIL</v>
      </c>
      <c r="B2921" s="13" t="str">
        <f>MahasiswaTE!B2921</f>
        <v>41407120083    </v>
      </c>
      <c r="C2921" s="33">
        <f>MahasiswaTE!H2921</f>
        <v>2007</v>
      </c>
      <c r="D2921" s="13" t="str">
        <f>UPPER(MahasiswaTE!F2921)</f>
        <v>REGULER 2</v>
      </c>
      <c r="E2921" s="13" t="str">
        <f>UPPER(MahasiswaTE!G2921)</f>
        <v>L</v>
      </c>
      <c r="F2921" s="13" t="str">
        <f>UPPER(MahasiswaTE!I2921)</f>
        <v>MERUYA</v>
      </c>
      <c r="G2921" s="13" t="str">
        <f>UPPER(MahasiswaTE!E2921)</f>
        <v>SMU</v>
      </c>
    </row>
    <row r="2922" spans="1:7" ht="15">
      <c r="A2922" s="13" t="str">
        <f>UPPER(MahasiswaTE!C2922)</f>
        <v>ANANG PRABOWO SANTOSO</v>
      </c>
      <c r="B2922" s="13" t="str">
        <f>MahasiswaTE!B2922</f>
        <v>41407120084    </v>
      </c>
      <c r="C2922" s="33">
        <f>MahasiswaTE!H2922</f>
        <v>2007</v>
      </c>
      <c r="D2922" s="13" t="str">
        <f>UPPER(MahasiswaTE!F2922)</f>
        <v>REGULER 2</v>
      </c>
      <c r="E2922" s="13" t="str">
        <f>UPPER(MahasiswaTE!G2922)</f>
        <v>D</v>
      </c>
      <c r="F2922" s="13" t="str">
        <f>UPPER(MahasiswaTE!I2922)</f>
        <v>MERUYA</v>
      </c>
      <c r="G2922" s="13" t="str">
        <f>UPPER(MahasiswaTE!E2922)</f>
        <v>D3</v>
      </c>
    </row>
    <row r="2923" spans="1:7" ht="15">
      <c r="A2923" s="13" t="str">
        <f>UPPER(MahasiswaTE!C2923)</f>
        <v>JOKO PURBAYANTO</v>
      </c>
      <c r="B2923" s="13" t="str">
        <f>MahasiswaTE!B2923</f>
        <v>41407120085    </v>
      </c>
      <c r="C2923" s="33">
        <f>MahasiswaTE!H2923</f>
        <v>2007</v>
      </c>
      <c r="D2923" s="13" t="str">
        <f>UPPER(MahasiswaTE!F2923)</f>
        <v>REGULER 2</v>
      </c>
      <c r="E2923" s="13" t="str">
        <f>UPPER(MahasiswaTE!G2923)</f>
        <v>D</v>
      </c>
      <c r="F2923" s="13" t="str">
        <f>UPPER(MahasiswaTE!I2923)</f>
        <v>MERUYA</v>
      </c>
      <c r="G2923" s="13" t="str">
        <f>UPPER(MahasiswaTE!E2923)</f>
        <v>SMU</v>
      </c>
    </row>
    <row r="2924" spans="1:7" ht="15">
      <c r="A2924" s="13" t="str">
        <f>UPPER(MahasiswaTE!C2924)</f>
        <v>APIT TRIS SUSILO</v>
      </c>
      <c r="B2924" s="13" t="str">
        <f>MahasiswaTE!B2924</f>
        <v>41407120086    </v>
      </c>
      <c r="C2924" s="33">
        <f>MahasiswaTE!H2924</f>
        <v>2007</v>
      </c>
      <c r="D2924" s="13" t="str">
        <f>UPPER(MahasiswaTE!F2924)</f>
        <v>REGULER 2</v>
      </c>
      <c r="E2924" s="13" t="str">
        <f>UPPER(MahasiswaTE!G2924)</f>
        <v>L</v>
      </c>
      <c r="F2924" s="13" t="str">
        <f>UPPER(MahasiswaTE!I2924)</f>
        <v>MERUYA</v>
      </c>
      <c r="G2924" s="13" t="str">
        <f>UPPER(MahasiswaTE!E2924)</f>
        <v>SMU</v>
      </c>
    </row>
    <row r="2925" spans="1:7" ht="15">
      <c r="A2925" s="13" t="str">
        <f>UPPER(MahasiswaTE!C2925)</f>
        <v>ALI MAS'ADI</v>
      </c>
      <c r="B2925" s="13" t="str">
        <f>MahasiswaTE!B2925</f>
        <v>41407120087    </v>
      </c>
      <c r="C2925" s="33">
        <f>MahasiswaTE!H2925</f>
        <v>2007</v>
      </c>
      <c r="D2925" s="13" t="str">
        <f>UPPER(MahasiswaTE!F2925)</f>
        <v>REGULER 2</v>
      </c>
      <c r="E2925" s="13" t="str">
        <f>UPPER(MahasiswaTE!G2925)</f>
        <v>L</v>
      </c>
      <c r="F2925" s="13" t="str">
        <f>UPPER(MahasiswaTE!I2925)</f>
        <v>MERUYA</v>
      </c>
      <c r="G2925" s="13" t="str">
        <f>UPPER(MahasiswaTE!E2925)</f>
        <v>SMU</v>
      </c>
    </row>
    <row r="2926" spans="1:7" ht="15">
      <c r="A2926" s="13" t="str">
        <f>UPPER(MahasiswaTE!C2926)</f>
        <v>IDIL FITRIYADI</v>
      </c>
      <c r="B2926" s="13" t="str">
        <f>MahasiswaTE!B2926</f>
        <v>41407120088    </v>
      </c>
      <c r="C2926" s="33">
        <f>MahasiswaTE!H2926</f>
        <v>2007</v>
      </c>
      <c r="D2926" s="13" t="str">
        <f>UPPER(MahasiswaTE!F2926)</f>
        <v>REGULER 2</v>
      </c>
      <c r="E2926" s="13" t="str">
        <f>UPPER(MahasiswaTE!G2926)</f>
        <v>L</v>
      </c>
      <c r="F2926" s="13" t="str">
        <f>UPPER(MahasiswaTE!I2926)</f>
        <v>MERUYA</v>
      </c>
      <c r="G2926" s="13" t="str">
        <f>UPPER(MahasiswaTE!E2926)</f>
        <v>D3</v>
      </c>
    </row>
    <row r="2927" spans="1:7" ht="15">
      <c r="A2927" s="13" t="str">
        <f>UPPER(MahasiswaTE!C2927)</f>
        <v>BENNI MANGARANAP SINAGA</v>
      </c>
      <c r="B2927" s="13" t="str">
        <f>MahasiswaTE!B2927</f>
        <v>41407120089    </v>
      </c>
      <c r="C2927" s="33">
        <f>MahasiswaTE!H2927</f>
        <v>2007</v>
      </c>
      <c r="D2927" s="13" t="str">
        <f>UPPER(MahasiswaTE!F2927)</f>
        <v>REGULER 2</v>
      </c>
      <c r="E2927" s="13" t="str">
        <f>UPPER(MahasiswaTE!G2927)</f>
        <v>L</v>
      </c>
      <c r="F2927" s="13" t="str">
        <f>UPPER(MahasiswaTE!I2927)</f>
        <v>MERUYA</v>
      </c>
      <c r="G2927" s="13" t="str">
        <f>UPPER(MahasiswaTE!E2927)</f>
        <v>D3</v>
      </c>
    </row>
    <row r="2928" spans="1:7" ht="15">
      <c r="A2928" s="13" t="str">
        <f>UPPER(MahasiswaTE!C2928)</f>
        <v>DEYU CHAIRULLAH HARIS</v>
      </c>
      <c r="B2928" s="13" t="str">
        <f>MahasiswaTE!B2928</f>
        <v>41407120090    </v>
      </c>
      <c r="C2928" s="33">
        <f>MahasiswaTE!H2928</f>
        <v>2007</v>
      </c>
      <c r="D2928" s="13" t="str">
        <f>UPPER(MahasiswaTE!F2928)</f>
        <v>REGULER 2</v>
      </c>
      <c r="E2928" s="13" t="str">
        <f>UPPER(MahasiswaTE!G2928)</f>
        <v>L</v>
      </c>
      <c r="F2928" s="13" t="str">
        <f>UPPER(MahasiswaTE!I2928)</f>
        <v>MENTENG</v>
      </c>
      <c r="G2928" s="13" t="str">
        <f>UPPER(MahasiswaTE!E2928)</f>
        <v>D3</v>
      </c>
    </row>
    <row r="2929" spans="1:7" ht="15">
      <c r="A2929" s="13" t="str">
        <f>UPPER(MahasiswaTE!C2929)</f>
        <v>APRI LUKITO</v>
      </c>
      <c r="B2929" s="13" t="str">
        <f>MahasiswaTE!B2929</f>
        <v>41407120091    </v>
      </c>
      <c r="C2929" s="33">
        <f>MahasiswaTE!H2929</f>
        <v>2007</v>
      </c>
      <c r="D2929" s="13" t="str">
        <f>UPPER(MahasiswaTE!F2929)</f>
        <v>REGULER 2</v>
      </c>
      <c r="E2929" s="13" t="str">
        <f>UPPER(MahasiswaTE!G2929)</f>
        <v>D</v>
      </c>
      <c r="F2929" s="13" t="str">
        <f>UPPER(MahasiswaTE!I2929)</f>
        <v>MERUYA</v>
      </c>
      <c r="G2929" s="13" t="str">
        <f>UPPER(MahasiswaTE!E2929)</f>
        <v>D3</v>
      </c>
    </row>
    <row r="2930" spans="1:7" ht="15">
      <c r="A2930" s="13" t="str">
        <f>UPPER(MahasiswaTE!C2930)</f>
        <v>OKTO MUDA</v>
      </c>
      <c r="B2930" s="13" t="str">
        <f>MahasiswaTE!B2930</f>
        <v>41407120092    </v>
      </c>
      <c r="C2930" s="33">
        <f>MahasiswaTE!H2930</f>
        <v>2007</v>
      </c>
      <c r="D2930" s="13" t="str">
        <f>UPPER(MahasiswaTE!F2930)</f>
        <v>REGULER 2</v>
      </c>
      <c r="E2930" s="13" t="str">
        <f>UPPER(MahasiswaTE!G2930)</f>
        <v>L</v>
      </c>
      <c r="F2930" s="13" t="str">
        <f>UPPER(MahasiswaTE!I2930)</f>
        <v>MERUYA</v>
      </c>
      <c r="G2930" s="13" t="str">
        <f>UPPER(MahasiswaTE!E2930)</f>
        <v>D3</v>
      </c>
    </row>
    <row r="2931" spans="1:7" ht="15">
      <c r="A2931" s="13" t="str">
        <f>UPPER(MahasiswaTE!C2931)</f>
        <v>AGUS SETIADI</v>
      </c>
      <c r="B2931" s="13" t="str">
        <f>MahasiswaTE!B2931</f>
        <v>41407120093    </v>
      </c>
      <c r="C2931" s="33">
        <f>MahasiswaTE!H2931</f>
        <v>2007</v>
      </c>
      <c r="D2931" s="13" t="str">
        <f>UPPER(MahasiswaTE!F2931)</f>
        <v>REGULER 2</v>
      </c>
      <c r="E2931" s="13" t="str">
        <f>UPPER(MahasiswaTE!G2931)</f>
        <v>L</v>
      </c>
      <c r="F2931" s="13" t="str">
        <f>UPPER(MahasiswaTE!I2931)</f>
        <v>MENTENG</v>
      </c>
      <c r="G2931" s="13" t="str">
        <f>UPPER(MahasiswaTE!E2931)</f>
        <v>D3</v>
      </c>
    </row>
    <row r="2932" spans="1:7" ht="15">
      <c r="A2932" s="13" t="str">
        <f>UPPER(MahasiswaTE!C2932)</f>
        <v>PUROHIMIN</v>
      </c>
      <c r="B2932" s="13" t="str">
        <f>MahasiswaTE!B2932</f>
        <v>41407120094    </v>
      </c>
      <c r="C2932" s="33">
        <f>MahasiswaTE!H2932</f>
        <v>2007</v>
      </c>
      <c r="D2932" s="13" t="str">
        <f>UPPER(MahasiswaTE!F2932)</f>
        <v>REGULER 2</v>
      </c>
      <c r="E2932" s="13" t="str">
        <f>UPPER(MahasiswaTE!G2932)</f>
        <v>D</v>
      </c>
      <c r="F2932" s="13" t="str">
        <f>UPPER(MahasiswaTE!I2932)</f>
        <v>MERUYA</v>
      </c>
      <c r="G2932" s="13" t="str">
        <f>UPPER(MahasiswaTE!E2932)</f>
        <v>PINDAHAN</v>
      </c>
    </row>
    <row r="2933" spans="1:7" ht="15">
      <c r="A2933" s="13" t="str">
        <f>UPPER(MahasiswaTE!C2933)</f>
        <v>HIRAWAN ANTONI</v>
      </c>
      <c r="B2933" s="13" t="str">
        <f>MahasiswaTE!B2933</f>
        <v>41407120095    </v>
      </c>
      <c r="C2933" s="33">
        <f>MahasiswaTE!H2933</f>
        <v>2007</v>
      </c>
      <c r="D2933" s="13" t="str">
        <f>UPPER(MahasiswaTE!F2933)</f>
        <v>REGULER 2</v>
      </c>
      <c r="E2933" s="13" t="str">
        <f>UPPER(MahasiswaTE!G2933)</f>
        <v>L</v>
      </c>
      <c r="F2933" s="13" t="str">
        <f>UPPER(MahasiswaTE!I2933)</f>
        <v>MERUYA</v>
      </c>
      <c r="G2933" s="13" t="str">
        <f>UPPER(MahasiswaTE!E2933)</f>
        <v>D3</v>
      </c>
    </row>
    <row r="2934" spans="1:7" ht="15">
      <c r="A2934" s="13" t="str">
        <f>UPPER(MahasiswaTE!C2934)</f>
        <v>MOHAMMAD AIRUL MUTAQIN</v>
      </c>
      <c r="B2934" s="13" t="str">
        <f>MahasiswaTE!B2934</f>
        <v>41407120096    </v>
      </c>
      <c r="C2934" s="33">
        <f>MahasiswaTE!H2934</f>
        <v>2007</v>
      </c>
      <c r="D2934" s="13" t="str">
        <f>UPPER(MahasiswaTE!F2934)</f>
        <v>REGULER 2</v>
      </c>
      <c r="E2934" s="13" t="str">
        <f>UPPER(MahasiswaTE!G2934)</f>
        <v>L</v>
      </c>
      <c r="F2934" s="13" t="str">
        <f>UPPER(MahasiswaTE!I2934)</f>
        <v>DEPOK</v>
      </c>
      <c r="G2934" s="13" t="str">
        <f>UPPER(MahasiswaTE!E2934)</f>
        <v>SMU</v>
      </c>
    </row>
    <row r="2935" spans="1:7" ht="15">
      <c r="A2935" s="13" t="str">
        <f>UPPER(MahasiswaTE!C2935)</f>
        <v>ISMATULLAH</v>
      </c>
      <c r="B2935" s="13" t="str">
        <f>MahasiswaTE!B2935</f>
        <v>41407120097    </v>
      </c>
      <c r="C2935" s="33">
        <f>MahasiswaTE!H2935</f>
        <v>2007</v>
      </c>
      <c r="D2935" s="13" t="str">
        <f>UPPER(MahasiswaTE!F2935)</f>
        <v>REGULER 2</v>
      </c>
      <c r="E2935" s="13" t="str">
        <f>UPPER(MahasiswaTE!G2935)</f>
        <v>L</v>
      </c>
      <c r="F2935" s="13" t="str">
        <f>UPPER(MahasiswaTE!I2935)</f>
        <v>MERUYA</v>
      </c>
      <c r="G2935" s="13" t="str">
        <f>UPPER(MahasiswaTE!E2935)</f>
        <v>D3</v>
      </c>
    </row>
    <row r="2936" spans="1:7" ht="15">
      <c r="A2936" s="13" t="str">
        <f>UPPER(MahasiswaTE!C2936)</f>
        <v>ANDIK PURBO LAKSONO</v>
      </c>
      <c r="B2936" s="13" t="str">
        <f>MahasiswaTE!B2936</f>
        <v>41407120098    </v>
      </c>
      <c r="C2936" s="33">
        <f>MahasiswaTE!H2936</f>
        <v>2007</v>
      </c>
      <c r="D2936" s="13" t="str">
        <f>UPPER(MahasiswaTE!F2936)</f>
        <v>REGULER 2</v>
      </c>
      <c r="E2936" s="13" t="str">
        <f>UPPER(MahasiswaTE!G2936)</f>
        <v>L</v>
      </c>
      <c r="F2936" s="13" t="str">
        <f>UPPER(MahasiswaTE!I2936)</f>
        <v>MERUYA</v>
      </c>
      <c r="G2936" s="13" t="str">
        <f>UPPER(MahasiswaTE!E2936)</f>
        <v>D3</v>
      </c>
    </row>
    <row r="2937" spans="1:7" ht="15">
      <c r="A2937" s="13" t="str">
        <f>UPPER(MahasiswaTE!C2937)</f>
        <v>TITIS WAHYU RIYANTO</v>
      </c>
      <c r="B2937" s="13" t="str">
        <f>MahasiswaTE!B2937</f>
        <v>41407120099    </v>
      </c>
      <c r="C2937" s="33">
        <f>MahasiswaTE!H2937</f>
        <v>2007</v>
      </c>
      <c r="D2937" s="13" t="str">
        <f>UPPER(MahasiswaTE!F2937)</f>
        <v>REGULER 2</v>
      </c>
      <c r="E2937" s="13" t="str">
        <f>UPPER(MahasiswaTE!G2937)</f>
        <v>L</v>
      </c>
      <c r="F2937" s="13" t="str">
        <f>UPPER(MahasiswaTE!I2937)</f>
        <v>MERUYA</v>
      </c>
      <c r="G2937" s="13" t="str">
        <f>UPPER(MahasiswaTE!E2937)</f>
        <v>D3</v>
      </c>
    </row>
    <row r="2938" spans="1:7" ht="15">
      <c r="A2938" s="13" t="str">
        <f>UPPER(MahasiswaTE!C2938)</f>
        <v>HARIS BAIHAQI</v>
      </c>
      <c r="B2938" s="13" t="str">
        <f>MahasiswaTE!B2938</f>
        <v>41407120100    </v>
      </c>
      <c r="C2938" s="33">
        <f>MahasiswaTE!H2938</f>
        <v>2007</v>
      </c>
      <c r="D2938" s="13" t="str">
        <f>UPPER(MahasiswaTE!F2938)</f>
        <v>REGULER 2</v>
      </c>
      <c r="E2938" s="13" t="str">
        <f>UPPER(MahasiswaTE!G2938)</f>
        <v>D</v>
      </c>
      <c r="F2938" s="13" t="str">
        <f>UPPER(MahasiswaTE!I2938)</f>
        <v>MERUYA</v>
      </c>
      <c r="G2938" s="13" t="str">
        <f>UPPER(MahasiswaTE!E2938)</f>
        <v>D3</v>
      </c>
    </row>
    <row r="2939" spans="1:7" ht="15">
      <c r="A2939" s="13" t="str">
        <f>UPPER(MahasiswaTE!C2939)</f>
        <v>RUSDIONO</v>
      </c>
      <c r="B2939" s="13" t="str">
        <f>MahasiswaTE!B2939</f>
        <v>41407120101    </v>
      </c>
      <c r="C2939" s="33">
        <f>MahasiswaTE!H2939</f>
        <v>2007</v>
      </c>
      <c r="D2939" s="13" t="str">
        <f>UPPER(MahasiswaTE!F2939)</f>
        <v>REGULER 2</v>
      </c>
      <c r="E2939" s="13" t="str">
        <f>UPPER(MahasiswaTE!G2939)</f>
        <v>L</v>
      </c>
      <c r="F2939" s="13" t="str">
        <f>UPPER(MahasiswaTE!I2939)</f>
        <v>MERUYA</v>
      </c>
      <c r="G2939" s="13" t="str">
        <f>UPPER(MahasiswaTE!E2939)</f>
        <v>SMU</v>
      </c>
    </row>
    <row r="2940" spans="1:7" ht="15">
      <c r="A2940" s="13" t="str">
        <f>UPPER(MahasiswaTE!C2940)</f>
        <v>ENGKOS KOSWARA</v>
      </c>
      <c r="B2940" s="13" t="str">
        <f>MahasiswaTE!B2940</f>
        <v>41407120102    </v>
      </c>
      <c r="C2940" s="33">
        <f>MahasiswaTE!H2940</f>
        <v>2007</v>
      </c>
      <c r="D2940" s="13" t="str">
        <f>UPPER(MahasiswaTE!F2940)</f>
        <v>REGULER 2</v>
      </c>
      <c r="E2940" s="13" t="str">
        <f>UPPER(MahasiswaTE!G2940)</f>
        <v>D</v>
      </c>
      <c r="F2940" s="13" t="str">
        <f>UPPER(MahasiswaTE!I2940)</f>
        <v>MERUYA</v>
      </c>
      <c r="G2940" s="13" t="str">
        <f>UPPER(MahasiswaTE!E2940)</f>
        <v>D3</v>
      </c>
    </row>
    <row r="2941" spans="1:7" ht="15">
      <c r="A2941" s="13" t="str">
        <f>UPPER(MahasiswaTE!C2941)</f>
        <v>AGUS WIDODO</v>
      </c>
      <c r="B2941" s="13" t="str">
        <f>MahasiswaTE!B2941</f>
        <v>41407120103    </v>
      </c>
      <c r="C2941" s="33">
        <f>MahasiswaTE!H2941</f>
        <v>2007</v>
      </c>
      <c r="D2941" s="13" t="str">
        <f>UPPER(MahasiswaTE!F2941)</f>
        <v>REGULER 2</v>
      </c>
      <c r="E2941" s="13" t="str">
        <f>UPPER(MahasiswaTE!G2941)</f>
        <v>L</v>
      </c>
      <c r="F2941" s="13" t="str">
        <f>UPPER(MahasiswaTE!I2941)</f>
        <v>MERUYA</v>
      </c>
      <c r="G2941" s="13" t="str">
        <f>UPPER(MahasiswaTE!E2941)</f>
        <v>D3</v>
      </c>
    </row>
    <row r="2942" spans="1:7" ht="15">
      <c r="A2942" s="13" t="str">
        <f>UPPER(MahasiswaTE!C2942)</f>
        <v>MARHAENDY</v>
      </c>
      <c r="B2942" s="13" t="str">
        <f>MahasiswaTE!B2942</f>
        <v>41407120104    </v>
      </c>
      <c r="C2942" s="33">
        <f>MahasiswaTE!H2942</f>
        <v>2007</v>
      </c>
      <c r="D2942" s="13" t="str">
        <f>UPPER(MahasiswaTE!F2942)</f>
        <v>REGULER 2</v>
      </c>
      <c r="E2942" s="13" t="str">
        <f>UPPER(MahasiswaTE!G2942)</f>
        <v>L</v>
      </c>
      <c r="F2942" s="13" t="str">
        <f>UPPER(MahasiswaTE!I2942)</f>
        <v>MERUYA</v>
      </c>
      <c r="G2942" s="13" t="str">
        <f>UPPER(MahasiswaTE!E2942)</f>
        <v>D3</v>
      </c>
    </row>
    <row r="2943" spans="1:7" ht="15">
      <c r="A2943" s="13" t="str">
        <f>UPPER(MahasiswaTE!C2943)</f>
        <v>RINI ANGGRAINI</v>
      </c>
      <c r="B2943" s="13" t="str">
        <f>MahasiswaTE!B2943</f>
        <v>41407120105    </v>
      </c>
      <c r="C2943" s="33">
        <f>MahasiswaTE!H2943</f>
        <v>2007</v>
      </c>
      <c r="D2943" s="13" t="str">
        <f>UPPER(MahasiswaTE!F2943)</f>
        <v>REGULER 2</v>
      </c>
      <c r="E2943" s="13" t="str">
        <f>UPPER(MahasiswaTE!G2943)</f>
        <v>L</v>
      </c>
      <c r="F2943" s="13" t="str">
        <f>UPPER(MahasiswaTE!I2943)</f>
        <v>MERUYA</v>
      </c>
      <c r="G2943" s="13" t="str">
        <f>UPPER(MahasiswaTE!E2943)</f>
        <v>D3</v>
      </c>
    </row>
    <row r="2944" spans="1:7" ht="15">
      <c r="A2944" s="13" t="str">
        <f>UPPER(MahasiswaTE!C2944)</f>
        <v>FAHLAWI</v>
      </c>
      <c r="B2944" s="13" t="str">
        <f>MahasiswaTE!B2944</f>
        <v>41407120106    </v>
      </c>
      <c r="C2944" s="33">
        <f>MahasiswaTE!H2944</f>
        <v>2007</v>
      </c>
      <c r="D2944" s="13" t="str">
        <f>UPPER(MahasiswaTE!F2944)</f>
        <v>REGULER 2</v>
      </c>
      <c r="E2944" s="13" t="str">
        <f>UPPER(MahasiswaTE!G2944)</f>
        <v>L</v>
      </c>
      <c r="F2944" s="13" t="str">
        <f>UPPER(MahasiswaTE!I2944)</f>
        <v>MERUYA</v>
      </c>
      <c r="G2944" s="13" t="str">
        <f>UPPER(MahasiswaTE!E2944)</f>
        <v>D3</v>
      </c>
    </row>
    <row r="2945" spans="1:7" ht="15">
      <c r="A2945" s="13" t="str">
        <f>UPPER(MahasiswaTE!C2945)</f>
        <v>RENDY WIJAYA</v>
      </c>
      <c r="B2945" s="13" t="str">
        <f>MahasiswaTE!B2945</f>
        <v>41408010001    </v>
      </c>
      <c r="C2945" s="33">
        <f>MahasiswaTE!H2945</f>
        <v>2008</v>
      </c>
      <c r="D2945" s="13" t="str">
        <f>UPPER(MahasiswaTE!F2945)</f>
        <v>REGULER 2</v>
      </c>
      <c r="E2945" s="13" t="str">
        <f>UPPER(MahasiswaTE!G2945)</f>
        <v>L</v>
      </c>
      <c r="F2945" s="13" t="str">
        <f>UPPER(MahasiswaTE!I2945)</f>
        <v>MERUYA</v>
      </c>
      <c r="G2945" s="13" t="str">
        <f>UPPER(MahasiswaTE!E2945)</f>
        <v/>
      </c>
    </row>
    <row r="2946" spans="1:7" ht="15">
      <c r="A2946" s="13" t="str">
        <f>UPPER(MahasiswaTE!C2946)</f>
        <v>MUHAMAD ALFIKIH</v>
      </c>
      <c r="B2946" s="13" t="str">
        <f>MahasiswaTE!B2946</f>
        <v>41408010002    </v>
      </c>
      <c r="C2946" s="33">
        <f>MahasiswaTE!H2946</f>
        <v>2008</v>
      </c>
      <c r="D2946" s="13" t="str">
        <f>UPPER(MahasiswaTE!F2946)</f>
        <v>REGULER 2</v>
      </c>
      <c r="E2946" s="13" t="str">
        <f>UPPER(MahasiswaTE!G2946)</f>
        <v>L</v>
      </c>
      <c r="F2946" s="13" t="str">
        <f>UPPER(MahasiswaTE!I2946)</f>
        <v>MERUYA</v>
      </c>
      <c r="G2946" s="13" t="str">
        <f>UPPER(MahasiswaTE!E2946)</f>
        <v>SMU</v>
      </c>
    </row>
    <row r="2947" spans="1:7" ht="15">
      <c r="A2947" s="13" t="str">
        <f>UPPER(MahasiswaTE!C2947)</f>
        <v>YOHANES PRIYO UTOMO</v>
      </c>
      <c r="B2947" s="13" t="str">
        <f>MahasiswaTE!B2947</f>
        <v>41408010003    </v>
      </c>
      <c r="C2947" s="33">
        <f>MahasiswaTE!H2947</f>
        <v>2008</v>
      </c>
      <c r="D2947" s="13" t="str">
        <f>UPPER(MahasiswaTE!F2947)</f>
        <v>REGULER</v>
      </c>
      <c r="E2947" s="13" t="str">
        <f>UPPER(MahasiswaTE!G2947)</f>
        <v>L</v>
      </c>
      <c r="F2947" s="13" t="str">
        <f>UPPER(MahasiswaTE!I2947)</f>
        <v>MERUYA</v>
      </c>
      <c r="G2947" s="13" t="str">
        <f>UPPER(MahasiswaTE!E2947)</f>
        <v>SMEA</v>
      </c>
    </row>
    <row r="2948" spans="1:7" ht="15">
      <c r="A2948" s="13" t="str">
        <f>UPPER(MahasiswaTE!C2948)</f>
        <v>FITRAN ANUGRAH</v>
      </c>
      <c r="B2948" s="13" t="str">
        <f>MahasiswaTE!B2948</f>
        <v>41408010004    </v>
      </c>
      <c r="C2948" s="33">
        <f>MahasiswaTE!H2948</f>
        <v>2008</v>
      </c>
      <c r="D2948" s="13" t="str">
        <f>UPPER(MahasiswaTE!F2948)</f>
        <v>REGULER</v>
      </c>
      <c r="E2948" s="13" t="str">
        <f>UPPER(MahasiswaTE!G2948)</f>
        <v>L</v>
      </c>
      <c r="F2948" s="13" t="str">
        <f>UPPER(MahasiswaTE!I2948)</f>
        <v>MERUYA</v>
      </c>
      <c r="G2948" s="13" t="str">
        <f>UPPER(MahasiswaTE!E2948)</f>
        <v>SMU</v>
      </c>
    </row>
    <row r="2949" spans="1:7" ht="15">
      <c r="A2949" s="13" t="str">
        <f>UPPER(MahasiswaTE!C2949)</f>
        <v>NURADI PRATAMA SAPUTRA</v>
      </c>
      <c r="B2949" s="13" t="str">
        <f>MahasiswaTE!B2949</f>
        <v>41408010005    </v>
      </c>
      <c r="C2949" s="33">
        <f>MahasiswaTE!H2949</f>
        <v>2008</v>
      </c>
      <c r="D2949" s="13" t="str">
        <f>UPPER(MahasiswaTE!F2949)</f>
        <v>REGULER</v>
      </c>
      <c r="E2949" s="13" t="str">
        <f>UPPER(MahasiswaTE!G2949)</f>
        <v>D</v>
      </c>
      <c r="F2949" s="13" t="str">
        <f>UPPER(MahasiswaTE!I2949)</f>
        <v>MERUYA</v>
      </c>
      <c r="G2949" s="13" t="str">
        <f>UPPER(MahasiswaTE!E2949)</f>
        <v>SMEA</v>
      </c>
    </row>
    <row r="2950" spans="1:7" ht="15">
      <c r="A2950" s="13" t="str">
        <f>UPPER(MahasiswaTE!C2950)</f>
        <v>MUHAMMAD OKI DERUS</v>
      </c>
      <c r="B2950" s="13" t="str">
        <f>MahasiswaTE!B2950</f>
        <v>41408010006    </v>
      </c>
      <c r="C2950" s="33">
        <f>MahasiswaTE!H2950</f>
        <v>2008</v>
      </c>
      <c r="D2950" s="13" t="str">
        <f>UPPER(MahasiswaTE!F2950)</f>
        <v>REGULER</v>
      </c>
      <c r="E2950" s="13" t="str">
        <f>UPPER(MahasiswaTE!G2950)</f>
        <v>L</v>
      </c>
      <c r="F2950" s="13" t="str">
        <f>UPPER(MahasiswaTE!I2950)</f>
        <v>MERUYA</v>
      </c>
      <c r="G2950" s="13" t="str">
        <f>UPPER(MahasiswaTE!E2950)</f>
        <v>SMU</v>
      </c>
    </row>
    <row r="2951" spans="1:7" ht="15">
      <c r="A2951" s="13" t="str">
        <f>UPPER(MahasiswaTE!C2951)</f>
        <v>MUHAMAD HABIBIE</v>
      </c>
      <c r="B2951" s="13" t="str">
        <f>MahasiswaTE!B2951</f>
        <v>41408010007    </v>
      </c>
      <c r="C2951" s="33">
        <f>MahasiswaTE!H2951</f>
        <v>2008</v>
      </c>
      <c r="D2951" s="13" t="str">
        <f>UPPER(MahasiswaTE!F2951)</f>
        <v>REGULER</v>
      </c>
      <c r="E2951" s="13" t="str">
        <f>UPPER(MahasiswaTE!G2951)</f>
        <v>L</v>
      </c>
      <c r="F2951" s="13" t="str">
        <f>UPPER(MahasiswaTE!I2951)</f>
        <v>MERUYA</v>
      </c>
      <c r="G2951" s="13" t="str">
        <f>UPPER(MahasiswaTE!E2951)</f>
        <v>SMU</v>
      </c>
    </row>
    <row r="2952" spans="1:7" ht="15">
      <c r="A2952" s="13" t="str">
        <f>UPPER(MahasiswaTE!C2952)</f>
        <v>FAKHRUL ROZY</v>
      </c>
      <c r="B2952" s="13" t="str">
        <f>MahasiswaTE!B2952</f>
        <v>41408010008    </v>
      </c>
      <c r="C2952" s="33">
        <f>MahasiswaTE!H2952</f>
        <v>2008</v>
      </c>
      <c r="D2952" s="13" t="str">
        <f>UPPER(MahasiswaTE!F2952)</f>
        <v>REGULER</v>
      </c>
      <c r="E2952" s="13" t="str">
        <f>UPPER(MahasiswaTE!G2952)</f>
        <v>L</v>
      </c>
      <c r="F2952" s="13" t="str">
        <f>UPPER(MahasiswaTE!I2952)</f>
        <v>MERUYA</v>
      </c>
      <c r="G2952" s="13" t="str">
        <f>UPPER(MahasiswaTE!E2952)</f>
        <v>SMU</v>
      </c>
    </row>
    <row r="2953" spans="1:7" ht="15">
      <c r="A2953" s="13" t="str">
        <f>UPPER(MahasiswaTE!C2953)</f>
        <v>ARMAN SYAHRIZAL</v>
      </c>
      <c r="B2953" s="13" t="str">
        <f>MahasiswaTE!B2953</f>
        <v>41408010009    </v>
      </c>
      <c r="C2953" s="33">
        <f>MahasiswaTE!H2953</f>
        <v>2008</v>
      </c>
      <c r="D2953" s="13" t="str">
        <f>UPPER(MahasiswaTE!F2953)</f>
        <v>REGULER</v>
      </c>
      <c r="E2953" s="13" t="str">
        <f>UPPER(MahasiswaTE!G2953)</f>
        <v>D</v>
      </c>
      <c r="F2953" s="13" t="str">
        <f>UPPER(MahasiswaTE!I2953)</f>
        <v>MERUYA</v>
      </c>
      <c r="G2953" s="13" t="str">
        <f>UPPER(MahasiswaTE!E2953)</f>
        <v>SLTA</v>
      </c>
    </row>
    <row r="2954" spans="1:7" ht="15">
      <c r="A2954" s="13" t="str">
        <f>UPPER(MahasiswaTE!C2954)</f>
        <v>ARIES ANDRY AFRIADY</v>
      </c>
      <c r="B2954" s="13" t="str">
        <f>MahasiswaTE!B2954</f>
        <v>41408010010    </v>
      </c>
      <c r="C2954" s="33">
        <f>MahasiswaTE!H2954</f>
        <v>2008</v>
      </c>
      <c r="D2954" s="13" t="str">
        <f>UPPER(MahasiswaTE!F2954)</f>
        <v>REGULER</v>
      </c>
      <c r="E2954" s="13" t="str">
        <f>UPPER(MahasiswaTE!G2954)</f>
        <v>L</v>
      </c>
      <c r="F2954" s="13" t="str">
        <f>UPPER(MahasiswaTE!I2954)</f>
        <v>MERUYA</v>
      </c>
      <c r="G2954" s="13" t="str">
        <f>UPPER(MahasiswaTE!E2954)</f>
        <v>SMU</v>
      </c>
    </row>
    <row r="2955" spans="1:7" ht="15">
      <c r="A2955" s="13" t="str">
        <f>UPPER(MahasiswaTE!C2955)</f>
        <v>FIRMANSYAH</v>
      </c>
      <c r="B2955" s="13" t="str">
        <f>MahasiswaTE!B2955</f>
        <v>41408010011    </v>
      </c>
      <c r="C2955" s="33">
        <f>MahasiswaTE!H2955</f>
        <v>2008</v>
      </c>
      <c r="D2955" s="13" t="str">
        <f>UPPER(MahasiswaTE!F2955)</f>
        <v>REGULER</v>
      </c>
      <c r="E2955" s="13" t="str">
        <f>UPPER(MahasiswaTE!G2955)</f>
        <v>L</v>
      </c>
      <c r="F2955" s="13" t="str">
        <f>UPPER(MahasiswaTE!I2955)</f>
        <v>MERUYA</v>
      </c>
      <c r="G2955" s="13" t="str">
        <f>UPPER(MahasiswaTE!E2955)</f>
        <v>SMEA</v>
      </c>
    </row>
    <row r="2956" spans="1:7" ht="15">
      <c r="A2956" s="13" t="str">
        <f>UPPER(MahasiswaTE!C2956)</f>
        <v>NADZIR FATWA</v>
      </c>
      <c r="B2956" s="13" t="str">
        <f>MahasiswaTE!B2956</f>
        <v>41408010012    </v>
      </c>
      <c r="C2956" s="33">
        <f>MahasiswaTE!H2956</f>
        <v>2008</v>
      </c>
      <c r="D2956" s="13" t="str">
        <f>UPPER(MahasiswaTE!F2956)</f>
        <v>REGULER</v>
      </c>
      <c r="E2956" s="13" t="str">
        <f>UPPER(MahasiswaTE!G2956)</f>
        <v>M</v>
      </c>
      <c r="F2956" s="13" t="str">
        <f>UPPER(MahasiswaTE!I2956)</f>
        <v>MERUYA</v>
      </c>
      <c r="G2956" s="13" t="str">
        <f>UPPER(MahasiswaTE!E2956)</f>
        <v>SMU</v>
      </c>
    </row>
    <row r="2957" spans="1:7" ht="15">
      <c r="A2957" s="13" t="str">
        <f>UPPER(MahasiswaTE!C2957)</f>
        <v>IVAN KURNIAWAN</v>
      </c>
      <c r="B2957" s="13" t="str">
        <f>MahasiswaTE!B2957</f>
        <v>41408010013    </v>
      </c>
      <c r="C2957" s="33">
        <f>MahasiswaTE!H2957</f>
        <v>2008</v>
      </c>
      <c r="D2957" s="13" t="str">
        <f>UPPER(MahasiswaTE!F2957)</f>
        <v>REGULER</v>
      </c>
      <c r="E2957" s="13" t="str">
        <f>UPPER(MahasiswaTE!G2957)</f>
        <v>D</v>
      </c>
      <c r="F2957" s="13" t="str">
        <f>UPPER(MahasiswaTE!I2957)</f>
        <v>MERUYA</v>
      </c>
      <c r="G2957" s="13" t="str">
        <f>UPPER(MahasiswaTE!E2957)</f>
        <v>SMEA</v>
      </c>
    </row>
    <row r="2958" spans="1:7" ht="15">
      <c r="A2958" s="13" t="str">
        <f>UPPER(MahasiswaTE!C2958)</f>
        <v>RAHMAT PRIHARTONO</v>
      </c>
      <c r="B2958" s="13" t="str">
        <f>MahasiswaTE!B2958</f>
        <v>41408010014    </v>
      </c>
      <c r="C2958" s="33">
        <f>MahasiswaTE!H2958</f>
        <v>2008</v>
      </c>
      <c r="D2958" s="13" t="str">
        <f>UPPER(MahasiswaTE!F2958)</f>
        <v>REGULER</v>
      </c>
      <c r="E2958" s="13" t="str">
        <f>UPPER(MahasiswaTE!G2958)</f>
        <v>L</v>
      </c>
      <c r="F2958" s="13" t="str">
        <f>UPPER(MahasiswaTE!I2958)</f>
        <v>MERUYA</v>
      </c>
      <c r="G2958" s="13" t="str">
        <f>UPPER(MahasiswaTE!E2958)</f>
        <v>SMU</v>
      </c>
    </row>
    <row r="2959" spans="1:7" ht="15">
      <c r="A2959" s="13" t="str">
        <f>UPPER(MahasiswaTE!C2959)</f>
        <v>AHMAD MUZANNY</v>
      </c>
      <c r="B2959" s="13" t="str">
        <f>MahasiswaTE!B2959</f>
        <v>41408010015    </v>
      </c>
      <c r="C2959" s="33">
        <f>MahasiswaTE!H2959</f>
        <v>2008</v>
      </c>
      <c r="D2959" s="13" t="str">
        <f>UPPER(MahasiswaTE!F2959)</f>
        <v>REGULER</v>
      </c>
      <c r="E2959" s="13" t="str">
        <f>UPPER(MahasiswaTE!G2959)</f>
        <v>L</v>
      </c>
      <c r="F2959" s="13" t="str">
        <f>UPPER(MahasiswaTE!I2959)</f>
        <v>MERUYA</v>
      </c>
      <c r="G2959" s="13" t="str">
        <f>UPPER(MahasiswaTE!E2959)</f>
        <v>SMEA</v>
      </c>
    </row>
    <row r="2960" spans="1:7" ht="15">
      <c r="A2960" s="13" t="str">
        <f>UPPER(MahasiswaTE!C2960)</f>
        <v>MELISA DWI WULANDARI</v>
      </c>
      <c r="B2960" s="13" t="str">
        <f>MahasiswaTE!B2960</f>
        <v>41408010016    </v>
      </c>
      <c r="C2960" s="33">
        <f>MahasiswaTE!H2960</f>
        <v>2008</v>
      </c>
      <c r="D2960" s="13" t="str">
        <f>UPPER(MahasiswaTE!F2960)</f>
        <v>REGULER 2</v>
      </c>
      <c r="E2960" s="13" t="str">
        <f>UPPER(MahasiswaTE!G2960)</f>
        <v>D</v>
      </c>
      <c r="F2960" s="13" t="str">
        <f>UPPER(MahasiswaTE!I2960)</f>
        <v>MERUYA</v>
      </c>
      <c r="G2960" s="13" t="str">
        <f>UPPER(MahasiswaTE!E2960)</f>
        <v>SMU</v>
      </c>
    </row>
    <row r="2961" spans="1:7" ht="15">
      <c r="A2961" s="13" t="str">
        <f>UPPER(MahasiswaTE!C2961)</f>
        <v>MOHAMMAD RIZKI ARDIANTA(HUB.DIRMAWA)</v>
      </c>
      <c r="B2961" s="13" t="str">
        <f>MahasiswaTE!B2961</f>
        <v>41408010017    </v>
      </c>
      <c r="C2961" s="33">
        <f>MahasiswaTE!H2961</f>
        <v>2008</v>
      </c>
      <c r="D2961" s="13" t="str">
        <f>UPPER(MahasiswaTE!F2961)</f>
        <v>REGULER</v>
      </c>
      <c r="E2961" s="13" t="str">
        <f>UPPER(MahasiswaTE!G2961)</f>
        <v>S</v>
      </c>
      <c r="F2961" s="13" t="str">
        <f>UPPER(MahasiswaTE!I2961)</f>
        <v>MERUYA</v>
      </c>
      <c r="G2961" s="13" t="str">
        <f>UPPER(MahasiswaTE!E2961)</f>
        <v>SMU</v>
      </c>
    </row>
    <row r="2962" spans="1:7" ht="15">
      <c r="A2962" s="13" t="str">
        <f>UPPER(MahasiswaTE!C2962)</f>
        <v>PURWAN KRISTIAN ZENDRATO</v>
      </c>
      <c r="B2962" s="13" t="str">
        <f>MahasiswaTE!B2962</f>
        <v>41408010018    </v>
      </c>
      <c r="C2962" s="33">
        <f>MahasiswaTE!H2962</f>
        <v>2008</v>
      </c>
      <c r="D2962" s="13" t="str">
        <f>UPPER(MahasiswaTE!F2962)</f>
        <v>REGULER</v>
      </c>
      <c r="E2962" s="13" t="str">
        <f>UPPER(MahasiswaTE!G2962)</f>
        <v>L</v>
      </c>
      <c r="F2962" s="13" t="str">
        <f>UPPER(MahasiswaTE!I2962)</f>
        <v>MERUYA</v>
      </c>
      <c r="G2962" s="13" t="str">
        <f>UPPER(MahasiswaTE!E2962)</f>
        <v>SMEA</v>
      </c>
    </row>
    <row r="2963" spans="1:7" ht="15">
      <c r="A2963" s="13" t="str">
        <f>UPPER(MahasiswaTE!C2963)</f>
        <v>FUAD THIHARUDIN</v>
      </c>
      <c r="B2963" s="13" t="str">
        <f>MahasiswaTE!B2963</f>
        <v>41408010019    </v>
      </c>
      <c r="C2963" s="33">
        <f>MahasiswaTE!H2963</f>
        <v>2008</v>
      </c>
      <c r="D2963" s="13" t="str">
        <f>UPPER(MahasiswaTE!F2963)</f>
        <v>REGULER</v>
      </c>
      <c r="E2963" s="13" t="str">
        <f>UPPER(MahasiswaTE!G2963)</f>
        <v>L</v>
      </c>
      <c r="F2963" s="13" t="str">
        <f>UPPER(MahasiswaTE!I2963)</f>
        <v>MERUYA</v>
      </c>
      <c r="G2963" s="13" t="str">
        <f>UPPER(MahasiswaTE!E2963)</f>
        <v>SMU</v>
      </c>
    </row>
    <row r="2964" spans="1:7" ht="15">
      <c r="A2964" s="13" t="str">
        <f>UPPER(MahasiswaTE!C2964)</f>
        <v>ESA AHARA PUTRA</v>
      </c>
      <c r="B2964" s="13" t="str">
        <f>MahasiswaTE!B2964</f>
        <v>41408010020    </v>
      </c>
      <c r="C2964" s="33">
        <f>MahasiswaTE!H2964</f>
        <v>2008</v>
      </c>
      <c r="D2964" s="13" t="str">
        <f>UPPER(MahasiswaTE!F2964)</f>
        <v>REGULER</v>
      </c>
      <c r="E2964" s="13" t="str">
        <f>UPPER(MahasiswaTE!G2964)</f>
        <v>D</v>
      </c>
      <c r="F2964" s="13" t="str">
        <f>UPPER(MahasiswaTE!I2964)</f>
        <v>MERUYA</v>
      </c>
      <c r="G2964" s="13" t="str">
        <f>UPPER(MahasiswaTE!E2964)</f>
        <v>SMEA</v>
      </c>
    </row>
    <row r="2965" spans="1:7" ht="15">
      <c r="A2965" s="13" t="str">
        <f>UPPER(MahasiswaTE!C2965)</f>
        <v>DANAR ADITYA</v>
      </c>
      <c r="B2965" s="13" t="str">
        <f>MahasiswaTE!B2965</f>
        <v>41408010021    </v>
      </c>
      <c r="C2965" s="33">
        <f>MahasiswaTE!H2965</f>
        <v>2008</v>
      </c>
      <c r="D2965" s="13" t="str">
        <f>UPPER(MahasiswaTE!F2965)</f>
        <v>REGULER 2</v>
      </c>
      <c r="E2965" s="13" t="str">
        <f>UPPER(MahasiswaTE!G2965)</f>
        <v>D</v>
      </c>
      <c r="F2965" s="13" t="str">
        <f>UPPER(MahasiswaTE!I2965)</f>
        <v>MERUYA</v>
      </c>
      <c r="G2965" s="13" t="str">
        <f>UPPER(MahasiswaTE!E2965)</f>
        <v>SMU</v>
      </c>
    </row>
    <row r="2966" spans="1:7" ht="15">
      <c r="A2966" s="13" t="str">
        <f>UPPER(MahasiswaTE!C2966)</f>
        <v>BENI AJI SUSANTO</v>
      </c>
      <c r="B2966" s="13" t="str">
        <f>MahasiswaTE!B2966</f>
        <v>41408010022    </v>
      </c>
      <c r="C2966" s="33">
        <f>MahasiswaTE!H2966</f>
        <v>2008</v>
      </c>
      <c r="D2966" s="13" t="str">
        <f>UPPER(MahasiswaTE!F2966)</f>
        <v>REGULER</v>
      </c>
      <c r="E2966" s="13" t="str">
        <f>UPPER(MahasiswaTE!G2966)</f>
        <v>D</v>
      </c>
      <c r="F2966" s="13" t="str">
        <f>UPPER(MahasiswaTE!I2966)</f>
        <v>MERUYA</v>
      </c>
      <c r="G2966" s="13" t="str">
        <f>UPPER(MahasiswaTE!E2966)</f>
        <v>SMU</v>
      </c>
    </row>
    <row r="2967" spans="1:7" ht="15">
      <c r="A2967" s="13" t="str">
        <f>UPPER(MahasiswaTE!C2967)</f>
        <v>BAMBANG DWI LIESTIAWAN</v>
      </c>
      <c r="B2967" s="13" t="str">
        <f>MahasiswaTE!B2967</f>
        <v>41408010023    </v>
      </c>
      <c r="C2967" s="33">
        <f>MahasiswaTE!H2967</f>
        <v>2008</v>
      </c>
      <c r="D2967" s="13" t="str">
        <f>UPPER(MahasiswaTE!F2967)</f>
        <v>REGULER</v>
      </c>
      <c r="E2967" s="13" t="str">
        <f>UPPER(MahasiswaTE!G2967)</f>
        <v>L</v>
      </c>
      <c r="F2967" s="13" t="str">
        <f>UPPER(MahasiswaTE!I2967)</f>
        <v>MERUYA</v>
      </c>
      <c r="G2967" s="13" t="str">
        <f>UPPER(MahasiswaTE!E2967)</f>
        <v>SMEA</v>
      </c>
    </row>
    <row r="2968" spans="1:7" ht="15">
      <c r="A2968" s="13" t="str">
        <f>UPPER(MahasiswaTE!C2968)</f>
        <v>NOFRIYANTO</v>
      </c>
      <c r="B2968" s="13" t="str">
        <f>MahasiswaTE!B2968</f>
        <v>41408010024    </v>
      </c>
      <c r="C2968" s="33">
        <f>MahasiswaTE!H2968</f>
        <v>2008</v>
      </c>
      <c r="D2968" s="13" t="str">
        <f>UPPER(MahasiswaTE!F2968)</f>
        <v>REGULER</v>
      </c>
      <c r="E2968" s="13" t="str">
        <f>UPPER(MahasiswaTE!G2968)</f>
        <v>L</v>
      </c>
      <c r="F2968" s="13" t="str">
        <f>UPPER(MahasiswaTE!I2968)</f>
        <v>MERUYA</v>
      </c>
      <c r="G2968" s="13" t="str">
        <f>UPPER(MahasiswaTE!E2968)</f>
        <v>SMU</v>
      </c>
    </row>
    <row r="2969" spans="1:7" ht="15">
      <c r="A2969" s="13" t="str">
        <f>UPPER(MahasiswaTE!C2969)</f>
        <v>NURYANTO</v>
      </c>
      <c r="B2969" s="13" t="str">
        <f>MahasiswaTE!B2969</f>
        <v>41408010025    </v>
      </c>
      <c r="C2969" s="33">
        <f>MahasiswaTE!H2969</f>
        <v>2008</v>
      </c>
      <c r="D2969" s="13" t="str">
        <f>UPPER(MahasiswaTE!F2969)</f>
        <v>REGULER</v>
      </c>
      <c r="E2969" s="13" t="str">
        <f>UPPER(MahasiswaTE!G2969)</f>
        <v>D</v>
      </c>
      <c r="F2969" s="13" t="str">
        <f>UPPER(MahasiswaTE!I2969)</f>
        <v>MERUYA</v>
      </c>
      <c r="G2969" s="13" t="str">
        <f>UPPER(MahasiswaTE!E2969)</f>
        <v>SMEA</v>
      </c>
    </row>
    <row r="2970" spans="1:7" ht="15">
      <c r="A2970" s="13" t="str">
        <f>UPPER(MahasiswaTE!C2970)</f>
        <v>PRISTAMA NUR RAMDANI</v>
      </c>
      <c r="B2970" s="13" t="str">
        <f>MahasiswaTE!B2970</f>
        <v>41408010026    </v>
      </c>
      <c r="C2970" s="33">
        <f>MahasiswaTE!H2970</f>
        <v>2008</v>
      </c>
      <c r="D2970" s="13" t="str">
        <f>UPPER(MahasiswaTE!F2970)</f>
        <v>REGULER</v>
      </c>
      <c r="E2970" s="13" t="str">
        <f>UPPER(MahasiswaTE!G2970)</f>
        <v>L</v>
      </c>
      <c r="F2970" s="13" t="str">
        <f>UPPER(MahasiswaTE!I2970)</f>
        <v>MERUYA</v>
      </c>
      <c r="G2970" s="13" t="str">
        <f>UPPER(MahasiswaTE!E2970)</f>
        <v>SMEA</v>
      </c>
    </row>
    <row r="2971" spans="1:7" ht="15">
      <c r="A2971" s="13" t="str">
        <f>UPPER(MahasiswaTE!C2971)</f>
        <v>BUDI SUSANTO</v>
      </c>
      <c r="B2971" s="13" t="str">
        <f>MahasiswaTE!B2971</f>
        <v>41408110001    </v>
      </c>
      <c r="C2971" s="33">
        <f>MahasiswaTE!H2971</f>
        <v>2008</v>
      </c>
      <c r="D2971" s="13" t="str">
        <f>UPPER(MahasiswaTE!F2971)</f>
        <v>REGULER 2</v>
      </c>
      <c r="E2971" s="13" t="str">
        <f>UPPER(MahasiswaTE!G2971)</f>
        <v>D</v>
      </c>
      <c r="F2971" s="13" t="str">
        <f>UPPER(MahasiswaTE!I2971)</f>
        <v>MENTENG</v>
      </c>
      <c r="G2971" s="13" t="str">
        <f>UPPER(MahasiswaTE!E2971)</f>
        <v>D3</v>
      </c>
    </row>
    <row r="2972" spans="1:7" ht="15">
      <c r="A2972" s="13" t="str">
        <f>UPPER(MahasiswaTE!C2972)</f>
        <v>DENI NIAGARA</v>
      </c>
      <c r="B2972" s="13" t="str">
        <f>MahasiswaTE!B2972</f>
        <v>41408110002    </v>
      </c>
      <c r="C2972" s="33">
        <f>MahasiswaTE!H2972</f>
        <v>2008</v>
      </c>
      <c r="D2972" s="13" t="str">
        <f>UPPER(MahasiswaTE!F2972)</f>
        <v>REGULER 2</v>
      </c>
      <c r="E2972" s="13" t="str">
        <f>UPPER(MahasiswaTE!G2972)</f>
        <v>D</v>
      </c>
      <c r="F2972" s="13" t="str">
        <f>UPPER(MahasiswaTE!I2972)</f>
        <v>MERUYA</v>
      </c>
      <c r="G2972" s="13" t="str">
        <f>UPPER(MahasiswaTE!E2972)</f>
        <v>SMU</v>
      </c>
    </row>
    <row r="2973" spans="1:7" ht="15">
      <c r="A2973" s="13" t="str">
        <f>UPPER(MahasiswaTE!C2973)</f>
        <v>IKHWAN SETIAWAN</v>
      </c>
      <c r="B2973" s="13" t="str">
        <f>MahasiswaTE!B2973</f>
        <v>41408110003    </v>
      </c>
      <c r="C2973" s="33">
        <f>MahasiswaTE!H2973</f>
        <v>2008</v>
      </c>
      <c r="D2973" s="13" t="str">
        <f>UPPER(MahasiswaTE!F2973)</f>
        <v>REGULER 2</v>
      </c>
      <c r="E2973" s="13" t="str">
        <f>UPPER(MahasiswaTE!G2973)</f>
        <v>D</v>
      </c>
      <c r="F2973" s="13" t="str">
        <f>UPPER(MahasiswaTE!I2973)</f>
        <v>MERUYA</v>
      </c>
      <c r="G2973" s="13" t="str">
        <f>UPPER(MahasiswaTE!E2973)</f>
        <v>SMU</v>
      </c>
    </row>
    <row r="2974" spans="1:7" ht="15">
      <c r="A2974" s="13" t="str">
        <f>UPPER(MahasiswaTE!C2974)</f>
        <v>MUHAMAD DIDIN SUPRIATNA</v>
      </c>
      <c r="B2974" s="13" t="str">
        <f>MahasiswaTE!B2974</f>
        <v>41408110004    </v>
      </c>
      <c r="C2974" s="33">
        <f>MahasiswaTE!H2974</f>
        <v>2008</v>
      </c>
      <c r="D2974" s="13" t="str">
        <f>UPPER(MahasiswaTE!F2974)</f>
        <v>REGULER 2</v>
      </c>
      <c r="E2974" s="13" t="str">
        <f>UPPER(MahasiswaTE!G2974)</f>
        <v>L</v>
      </c>
      <c r="F2974" s="13" t="str">
        <f>UPPER(MahasiswaTE!I2974)</f>
        <v>MERUYA</v>
      </c>
      <c r="G2974" s="13" t="str">
        <f>UPPER(MahasiswaTE!E2974)</f>
        <v>SMU</v>
      </c>
    </row>
    <row r="2975" spans="1:7" ht="15">
      <c r="A2975" s="13" t="str">
        <f>UPPER(MahasiswaTE!C2975)</f>
        <v>HANDOKO SUKAMTO</v>
      </c>
      <c r="B2975" s="13" t="str">
        <f>MahasiswaTE!B2975</f>
        <v>41408110005    </v>
      </c>
      <c r="C2975" s="33">
        <f>MahasiswaTE!H2975</f>
        <v>2008</v>
      </c>
      <c r="D2975" s="13" t="str">
        <f>UPPER(MahasiswaTE!F2975)</f>
        <v>REGULER 2</v>
      </c>
      <c r="E2975" s="13" t="str">
        <f>UPPER(MahasiswaTE!G2975)</f>
        <v>L</v>
      </c>
      <c r="F2975" s="13" t="str">
        <f>UPPER(MahasiswaTE!I2975)</f>
        <v>MERUYA</v>
      </c>
      <c r="G2975" s="13" t="str">
        <f>UPPER(MahasiswaTE!E2975)</f>
        <v>SMU</v>
      </c>
    </row>
    <row r="2976" spans="1:7" ht="15">
      <c r="A2976" s="13" t="str">
        <f>UPPER(MahasiswaTE!C2976)</f>
        <v>NANANG MUHAJI</v>
      </c>
      <c r="B2976" s="13" t="str">
        <f>MahasiswaTE!B2976</f>
        <v>41408110006    </v>
      </c>
      <c r="C2976" s="33">
        <f>MahasiswaTE!H2976</f>
        <v>2008</v>
      </c>
      <c r="D2976" s="13" t="str">
        <f>UPPER(MahasiswaTE!F2976)</f>
        <v>REGULER 2</v>
      </c>
      <c r="E2976" s="13" t="str">
        <f>UPPER(MahasiswaTE!G2976)</f>
        <v>L</v>
      </c>
      <c r="F2976" s="13" t="str">
        <f>UPPER(MahasiswaTE!I2976)</f>
        <v>MERUYA</v>
      </c>
      <c r="G2976" s="13" t="str">
        <f>UPPER(MahasiswaTE!E2976)</f>
        <v>SMU</v>
      </c>
    </row>
    <row r="2977" spans="1:7" ht="15">
      <c r="A2977" s="13" t="str">
        <f>UPPER(MahasiswaTE!C2977)</f>
        <v>ARLENDO STEFANUS TALAHATU</v>
      </c>
      <c r="B2977" s="13" t="str">
        <f>MahasiswaTE!B2977</f>
        <v>41408110007    </v>
      </c>
      <c r="C2977" s="33">
        <f>MahasiswaTE!H2977</f>
        <v>2008</v>
      </c>
      <c r="D2977" s="13" t="str">
        <f>UPPER(MahasiswaTE!F2977)</f>
        <v>REGULER 2</v>
      </c>
      <c r="E2977" s="13" t="str">
        <f>UPPER(MahasiswaTE!G2977)</f>
        <v>D</v>
      </c>
      <c r="F2977" s="13" t="str">
        <f>UPPER(MahasiswaTE!I2977)</f>
        <v>MENTENG</v>
      </c>
      <c r="G2977" s="13" t="str">
        <f>UPPER(MahasiswaTE!E2977)</f>
        <v>D3</v>
      </c>
    </row>
    <row r="2978" spans="1:7" ht="15">
      <c r="A2978" s="13" t="str">
        <f>UPPER(MahasiswaTE!C2978)</f>
        <v>ESA AHARA PUTRA</v>
      </c>
      <c r="B2978" s="13" t="str">
        <f>MahasiswaTE!B2978</f>
        <v>41408110008    </v>
      </c>
      <c r="C2978" s="33">
        <f>MahasiswaTE!H2978</f>
        <v>2008</v>
      </c>
      <c r="D2978" s="13" t="str">
        <f>UPPER(MahasiswaTE!F2978)</f>
        <v>REGULER 2</v>
      </c>
      <c r="E2978" s="13" t="str">
        <f>UPPER(MahasiswaTE!G2978)</f>
        <v>D</v>
      </c>
      <c r="F2978" s="13" t="str">
        <f>UPPER(MahasiswaTE!I2978)</f>
        <v>MERUYA</v>
      </c>
      <c r="G2978" s="13" t="str">
        <f>UPPER(MahasiswaTE!E2978)</f>
        <v>SMU</v>
      </c>
    </row>
    <row r="2979" spans="1:7" ht="15">
      <c r="A2979" s="13" t="str">
        <f>UPPER(MahasiswaTE!C2979)</f>
        <v>SARMAN</v>
      </c>
      <c r="B2979" s="13" t="str">
        <f>MahasiswaTE!B2979</f>
        <v>41408110009    </v>
      </c>
      <c r="C2979" s="33">
        <f>MahasiswaTE!H2979</f>
        <v>2008</v>
      </c>
      <c r="D2979" s="13" t="str">
        <f>UPPER(MahasiswaTE!F2979)</f>
        <v>REGULER 2</v>
      </c>
      <c r="E2979" s="13" t="str">
        <f>UPPER(MahasiswaTE!G2979)</f>
        <v>L</v>
      </c>
      <c r="F2979" s="13" t="str">
        <f>UPPER(MahasiswaTE!I2979)</f>
        <v>MERUYA</v>
      </c>
      <c r="G2979" s="13" t="str">
        <f>UPPER(MahasiswaTE!E2979)</f>
        <v>SMU</v>
      </c>
    </row>
    <row r="2980" spans="1:7" ht="15">
      <c r="A2980" s="13" t="str">
        <f>UPPER(MahasiswaTE!C2980)</f>
        <v>DODI HERMAWAN</v>
      </c>
      <c r="B2980" s="13" t="str">
        <f>MahasiswaTE!B2980</f>
        <v>41408110010    </v>
      </c>
      <c r="C2980" s="33">
        <f>MahasiswaTE!H2980</f>
        <v>2008</v>
      </c>
      <c r="D2980" s="13" t="str">
        <f>UPPER(MahasiswaTE!F2980)</f>
        <v>REGULER 2</v>
      </c>
      <c r="E2980" s="13" t="str">
        <f>UPPER(MahasiswaTE!G2980)</f>
        <v>L</v>
      </c>
      <c r="F2980" s="13" t="str">
        <f>UPPER(MahasiswaTE!I2980)</f>
        <v>MERUYA</v>
      </c>
      <c r="G2980" s="13" t="str">
        <f>UPPER(MahasiswaTE!E2980)</f>
        <v>SMU</v>
      </c>
    </row>
    <row r="2981" spans="1:7" ht="15">
      <c r="A2981" s="13" t="str">
        <f>UPPER(MahasiswaTE!C2981)</f>
        <v>CANDRA SUTANTO</v>
      </c>
      <c r="B2981" s="13" t="str">
        <f>MahasiswaTE!B2981</f>
        <v>41408110011    </v>
      </c>
      <c r="C2981" s="33">
        <f>MahasiswaTE!H2981</f>
        <v>2008</v>
      </c>
      <c r="D2981" s="13" t="str">
        <f>UPPER(MahasiswaTE!F2981)</f>
        <v>REGULER 2</v>
      </c>
      <c r="E2981" s="13" t="str">
        <f>UPPER(MahasiswaTE!G2981)</f>
        <v>D</v>
      </c>
      <c r="F2981" s="13" t="str">
        <f>UPPER(MahasiswaTE!I2981)</f>
        <v>MERUYA</v>
      </c>
      <c r="G2981" s="13" t="str">
        <f>UPPER(MahasiswaTE!E2981)</f>
        <v>SMU</v>
      </c>
    </row>
    <row r="2982" spans="1:7" ht="15">
      <c r="A2982" s="13" t="str">
        <f>UPPER(MahasiswaTE!C2982)</f>
        <v>IRWAN FIRMANSYAH</v>
      </c>
      <c r="B2982" s="13" t="str">
        <f>MahasiswaTE!B2982</f>
        <v>41408110012    </v>
      </c>
      <c r="C2982" s="33">
        <f>MahasiswaTE!H2982</f>
        <v>2008</v>
      </c>
      <c r="D2982" s="13" t="str">
        <f>UPPER(MahasiswaTE!F2982)</f>
        <v>REGULER 2</v>
      </c>
      <c r="E2982" s="13" t="str">
        <f>UPPER(MahasiswaTE!G2982)</f>
        <v>L</v>
      </c>
      <c r="F2982" s="13" t="str">
        <f>UPPER(MahasiswaTE!I2982)</f>
        <v>MERUYA</v>
      </c>
      <c r="G2982" s="13" t="str">
        <f>UPPER(MahasiswaTE!E2982)</f>
        <v>SMU</v>
      </c>
    </row>
    <row r="2983" spans="1:7" ht="15">
      <c r="A2983" s="13" t="str">
        <f>UPPER(MahasiswaTE!C2983)</f>
        <v>MAULANA PADJARI</v>
      </c>
      <c r="B2983" s="13" t="str">
        <f>MahasiswaTE!B2983</f>
        <v>41408110013    </v>
      </c>
      <c r="C2983" s="33">
        <f>MahasiswaTE!H2983</f>
        <v>2008</v>
      </c>
      <c r="D2983" s="13" t="str">
        <f>UPPER(MahasiswaTE!F2983)</f>
        <v>REGULER 2</v>
      </c>
      <c r="E2983" s="13" t="str">
        <f>UPPER(MahasiswaTE!G2983)</f>
        <v>D</v>
      </c>
      <c r="F2983" s="13" t="str">
        <f>UPPER(MahasiswaTE!I2983)</f>
        <v>MENTENG</v>
      </c>
      <c r="G2983" s="13" t="str">
        <f>UPPER(MahasiswaTE!E2983)</f>
        <v>D3</v>
      </c>
    </row>
    <row r="2984" spans="1:7" ht="15">
      <c r="A2984" s="13" t="str">
        <f>UPPER(MahasiswaTE!C2984)</f>
        <v>MUKHLASIN</v>
      </c>
      <c r="B2984" s="13" t="str">
        <f>MahasiswaTE!B2984</f>
        <v>41408110014    </v>
      </c>
      <c r="C2984" s="33">
        <f>MahasiswaTE!H2984</f>
        <v>2008</v>
      </c>
      <c r="D2984" s="13" t="str">
        <f>UPPER(MahasiswaTE!F2984)</f>
        <v>REGULER 2</v>
      </c>
      <c r="E2984" s="13" t="str">
        <f>UPPER(MahasiswaTE!G2984)</f>
        <v>L</v>
      </c>
      <c r="F2984" s="13" t="str">
        <f>UPPER(MahasiswaTE!I2984)</f>
        <v>MERUYA</v>
      </c>
      <c r="G2984" s="13" t="str">
        <f>UPPER(MahasiswaTE!E2984)</f>
        <v>SMU</v>
      </c>
    </row>
    <row r="2985" spans="1:7" ht="15">
      <c r="A2985" s="13" t="str">
        <f>UPPER(MahasiswaTE!C2985)</f>
        <v>AGUS PRABOWO</v>
      </c>
      <c r="B2985" s="13" t="str">
        <f>MahasiswaTE!B2985</f>
        <v>41408110015    </v>
      </c>
      <c r="C2985" s="33">
        <f>MahasiswaTE!H2985</f>
        <v>2008</v>
      </c>
      <c r="D2985" s="13" t="str">
        <f>UPPER(MahasiswaTE!F2985)</f>
        <v>REGULER 2</v>
      </c>
      <c r="E2985" s="13" t="str">
        <f>UPPER(MahasiswaTE!G2985)</f>
        <v>L</v>
      </c>
      <c r="F2985" s="13" t="str">
        <f>UPPER(MahasiswaTE!I2985)</f>
        <v>MERUYA</v>
      </c>
      <c r="G2985" s="13" t="str">
        <f>UPPER(MahasiswaTE!E2985)</f>
        <v>SMU</v>
      </c>
    </row>
    <row r="2986" spans="1:7" ht="15">
      <c r="A2986" s="13" t="str">
        <f>UPPER(MahasiswaTE!C2986)</f>
        <v>RIFQI MOHAMAD AMIRUDDIN SYAUKANI</v>
      </c>
      <c r="B2986" s="13" t="str">
        <f>MahasiswaTE!B2986</f>
        <v>41408110016    </v>
      </c>
      <c r="C2986" s="33">
        <f>MahasiswaTE!H2986</f>
        <v>2008</v>
      </c>
      <c r="D2986" s="13" t="str">
        <f>UPPER(MahasiswaTE!F2986)</f>
        <v>REGULER 2</v>
      </c>
      <c r="E2986" s="13" t="str">
        <f>UPPER(MahasiswaTE!G2986)</f>
        <v>L</v>
      </c>
      <c r="F2986" s="13" t="str">
        <f>UPPER(MahasiswaTE!I2986)</f>
        <v>MENTENG</v>
      </c>
      <c r="G2986" s="13" t="str">
        <f>UPPER(MahasiswaTE!E2986)</f>
        <v>D3</v>
      </c>
    </row>
    <row r="2987" spans="1:7" ht="15">
      <c r="A2987" s="13" t="str">
        <f>UPPER(MahasiswaTE!C2987)</f>
        <v>AGUSTI WELDI</v>
      </c>
      <c r="B2987" s="13" t="str">
        <f>MahasiswaTE!B2987</f>
        <v>41408110017    </v>
      </c>
      <c r="C2987" s="33">
        <f>MahasiswaTE!H2987</f>
        <v>2008</v>
      </c>
      <c r="D2987" s="13" t="str">
        <f>UPPER(MahasiswaTE!F2987)</f>
        <v>REGULER 2</v>
      </c>
      <c r="E2987" s="13" t="str">
        <f>UPPER(MahasiswaTE!G2987)</f>
        <v>L</v>
      </c>
      <c r="F2987" s="13" t="str">
        <f>UPPER(MahasiswaTE!I2987)</f>
        <v>MERUYA</v>
      </c>
      <c r="G2987" s="13" t="str">
        <f>UPPER(MahasiswaTE!E2987)</f>
        <v>D3</v>
      </c>
    </row>
    <row r="2988" spans="1:7" ht="15">
      <c r="A2988" s="13" t="str">
        <f>UPPER(MahasiswaTE!C2988)</f>
        <v>HERBET PANGONDIAN PANGARIBUAN</v>
      </c>
      <c r="B2988" s="13" t="str">
        <f>MahasiswaTE!B2988</f>
        <v>41408110018    </v>
      </c>
      <c r="C2988" s="33">
        <f>MahasiswaTE!H2988</f>
        <v>2008</v>
      </c>
      <c r="D2988" s="13" t="str">
        <f>UPPER(MahasiswaTE!F2988)</f>
        <v>REGULER 2</v>
      </c>
      <c r="E2988" s="13" t="str">
        <f>UPPER(MahasiswaTE!G2988)</f>
        <v>L</v>
      </c>
      <c r="F2988" s="13" t="str">
        <f>UPPER(MahasiswaTE!I2988)</f>
        <v>MENTENG</v>
      </c>
      <c r="G2988" s="13" t="str">
        <f>UPPER(MahasiswaTE!E2988)</f>
        <v>D3</v>
      </c>
    </row>
    <row r="2989" spans="1:7" ht="15">
      <c r="A2989" s="13" t="str">
        <f>UPPER(MahasiswaTE!C2989)</f>
        <v>STEVEN ANDRESEN</v>
      </c>
      <c r="B2989" s="13" t="str">
        <f>MahasiswaTE!B2989</f>
        <v>41408110019    </v>
      </c>
      <c r="C2989" s="33">
        <f>MahasiswaTE!H2989</f>
        <v>2008</v>
      </c>
      <c r="D2989" s="13" t="str">
        <f>UPPER(MahasiswaTE!F2989)</f>
        <v>REGULER 2</v>
      </c>
      <c r="E2989" s="13" t="str">
        <f>UPPER(MahasiswaTE!G2989)</f>
        <v>L</v>
      </c>
      <c r="F2989" s="13" t="str">
        <f>UPPER(MahasiswaTE!I2989)</f>
        <v>MERUYA</v>
      </c>
      <c r="G2989" s="13" t="str">
        <f>UPPER(MahasiswaTE!E2989)</f>
        <v>D3</v>
      </c>
    </row>
    <row r="2990" spans="1:7" ht="15">
      <c r="A2990" s="13" t="str">
        <f>UPPER(MahasiswaTE!C2990)</f>
        <v>AMIRUDIN</v>
      </c>
      <c r="B2990" s="13" t="str">
        <f>MahasiswaTE!B2990</f>
        <v>41408110020    </v>
      </c>
      <c r="C2990" s="33">
        <f>MahasiswaTE!H2990</f>
        <v>2008</v>
      </c>
      <c r="D2990" s="13" t="str">
        <f>UPPER(MahasiswaTE!F2990)</f>
        <v>REGULER 2</v>
      </c>
      <c r="E2990" s="13" t="str">
        <f>UPPER(MahasiswaTE!G2990)</f>
        <v>M</v>
      </c>
      <c r="F2990" s="13" t="str">
        <f>UPPER(MahasiswaTE!I2990)</f>
        <v>MERUYA</v>
      </c>
      <c r="G2990" s="13" t="str">
        <f>UPPER(MahasiswaTE!E2990)</f>
        <v>SMU</v>
      </c>
    </row>
    <row r="2991" spans="1:7" ht="15">
      <c r="A2991" s="13" t="str">
        <f>UPPER(MahasiswaTE!C2991)</f>
        <v>EDI HARTOYO HS</v>
      </c>
      <c r="B2991" s="13" t="str">
        <f>MahasiswaTE!B2991</f>
        <v>41408110021    </v>
      </c>
      <c r="C2991" s="33">
        <f>MahasiswaTE!H2991</f>
        <v>2008</v>
      </c>
      <c r="D2991" s="13" t="str">
        <f>UPPER(MahasiswaTE!F2991)</f>
        <v>REGULER 2</v>
      </c>
      <c r="E2991" s="13" t="str">
        <f>UPPER(MahasiswaTE!G2991)</f>
        <v>M</v>
      </c>
      <c r="F2991" s="13" t="str">
        <f>UPPER(MahasiswaTE!I2991)</f>
        <v>MERUYA</v>
      </c>
      <c r="G2991" s="13" t="str">
        <f>UPPER(MahasiswaTE!E2991)</f>
        <v>D3</v>
      </c>
    </row>
    <row r="2992" spans="1:7" ht="15">
      <c r="A2992" s="13" t="str">
        <f>UPPER(MahasiswaTE!C2992)</f>
        <v>SUNARYO</v>
      </c>
      <c r="B2992" s="13" t="str">
        <f>MahasiswaTE!B2992</f>
        <v>41408110022    </v>
      </c>
      <c r="C2992" s="33">
        <f>MahasiswaTE!H2992</f>
        <v>2008</v>
      </c>
      <c r="D2992" s="13" t="str">
        <f>UPPER(MahasiswaTE!F2992)</f>
        <v>REGULER 2</v>
      </c>
      <c r="E2992" s="13" t="str">
        <f>UPPER(MahasiswaTE!G2992)</f>
        <v>L</v>
      </c>
      <c r="F2992" s="13" t="str">
        <f>UPPER(MahasiswaTE!I2992)</f>
        <v>MERUYA</v>
      </c>
      <c r="G2992" s="13" t="str">
        <f>UPPER(MahasiswaTE!E2992)</f>
        <v>SMU</v>
      </c>
    </row>
    <row r="2993" spans="1:7" ht="15">
      <c r="A2993" s="13" t="str">
        <f>UPPER(MahasiswaTE!C2993)</f>
        <v>TITO ABDULLAH</v>
      </c>
      <c r="B2993" s="13" t="str">
        <f>MahasiswaTE!B2993</f>
        <v>41408110023    </v>
      </c>
      <c r="C2993" s="33">
        <f>MahasiswaTE!H2993</f>
        <v>2008</v>
      </c>
      <c r="D2993" s="13" t="str">
        <f>UPPER(MahasiswaTE!F2993)</f>
        <v>REGULER 2</v>
      </c>
      <c r="E2993" s="13" t="str">
        <f>UPPER(MahasiswaTE!G2993)</f>
        <v>D</v>
      </c>
      <c r="F2993" s="13" t="str">
        <f>UPPER(MahasiswaTE!I2993)</f>
        <v>MERUYA</v>
      </c>
      <c r="G2993" s="13" t="str">
        <f>UPPER(MahasiswaTE!E2993)</f>
        <v>SMU</v>
      </c>
    </row>
    <row r="2994" spans="1:7" ht="15">
      <c r="A2994" s="13" t="str">
        <f>UPPER(MahasiswaTE!C2994)</f>
        <v>AGUNG PUJIANTO</v>
      </c>
      <c r="B2994" s="13" t="str">
        <f>MahasiswaTE!B2994</f>
        <v>41408110024    </v>
      </c>
      <c r="C2994" s="33">
        <f>MahasiswaTE!H2994</f>
        <v>2008</v>
      </c>
      <c r="D2994" s="13" t="str">
        <f>UPPER(MahasiswaTE!F2994)</f>
        <v>REGULER 2</v>
      </c>
      <c r="E2994" s="13" t="str">
        <f>UPPER(MahasiswaTE!G2994)</f>
        <v>D</v>
      </c>
      <c r="F2994" s="13" t="str">
        <f>UPPER(MahasiswaTE!I2994)</f>
        <v>MERUYA</v>
      </c>
      <c r="G2994" s="13" t="str">
        <f>UPPER(MahasiswaTE!E2994)</f>
        <v>SMU</v>
      </c>
    </row>
    <row r="2995" spans="1:7" ht="15">
      <c r="A2995" s="13" t="str">
        <f>UPPER(MahasiswaTE!C2995)</f>
        <v>MAULANA AZHARI</v>
      </c>
      <c r="B2995" s="13" t="str">
        <f>MahasiswaTE!B2995</f>
        <v>41408110025    </v>
      </c>
      <c r="C2995" s="33">
        <f>MahasiswaTE!H2995</f>
        <v>2008</v>
      </c>
      <c r="D2995" s="13" t="str">
        <f>UPPER(MahasiswaTE!F2995)</f>
        <v>REGULER 2</v>
      </c>
      <c r="E2995" s="13" t="str">
        <f>UPPER(MahasiswaTE!G2995)</f>
        <v>L</v>
      </c>
      <c r="F2995" s="13" t="str">
        <f>UPPER(MahasiswaTE!I2995)</f>
        <v>MERUYA</v>
      </c>
      <c r="G2995" s="13" t="str">
        <f>UPPER(MahasiswaTE!E2995)</f>
        <v>SMU</v>
      </c>
    </row>
    <row r="2996" spans="1:7" ht="15">
      <c r="A2996" s="13" t="str">
        <f>UPPER(MahasiswaTE!C2996)</f>
        <v>JONSEN LUMBANTORUAN</v>
      </c>
      <c r="B2996" s="13" t="str">
        <f>MahasiswaTE!B2996</f>
        <v>41408110026    </v>
      </c>
      <c r="C2996" s="33">
        <f>MahasiswaTE!H2996</f>
        <v>2008</v>
      </c>
      <c r="D2996" s="13" t="str">
        <f>UPPER(MahasiswaTE!F2996)</f>
        <v>REGULER 2</v>
      </c>
      <c r="E2996" s="13" t="str">
        <f>UPPER(MahasiswaTE!G2996)</f>
        <v>M</v>
      </c>
      <c r="F2996" s="13" t="str">
        <f>UPPER(MahasiswaTE!I2996)</f>
        <v>MERUYA</v>
      </c>
      <c r="G2996" s="13" t="str">
        <f>UPPER(MahasiswaTE!E2996)</f>
        <v>SMU</v>
      </c>
    </row>
    <row r="2997" spans="1:7" ht="15">
      <c r="A2997" s="13" t="str">
        <f>UPPER(MahasiswaTE!C2997)</f>
        <v>CHARLES HANDOKO</v>
      </c>
      <c r="B2997" s="13" t="str">
        <f>MahasiswaTE!B2997</f>
        <v>41408110027    </v>
      </c>
      <c r="C2997" s="33">
        <f>MahasiswaTE!H2997</f>
        <v>2008</v>
      </c>
      <c r="D2997" s="13" t="str">
        <f>UPPER(MahasiswaTE!F2997)</f>
        <v>REGULER 2</v>
      </c>
      <c r="E2997" s="13" t="str">
        <f>UPPER(MahasiswaTE!G2997)</f>
        <v>L</v>
      </c>
      <c r="F2997" s="13" t="str">
        <f>UPPER(MahasiswaTE!I2997)</f>
        <v>MERUYA</v>
      </c>
      <c r="G2997" s="13" t="str">
        <f>UPPER(MahasiswaTE!E2997)</f>
        <v>SMU</v>
      </c>
    </row>
    <row r="2998" spans="1:7" ht="15">
      <c r="A2998" s="13" t="str">
        <f>UPPER(MahasiswaTE!C2998)</f>
        <v>AMANTISIFA</v>
      </c>
      <c r="B2998" s="13" t="str">
        <f>MahasiswaTE!B2998</f>
        <v>41408110028    </v>
      </c>
      <c r="C2998" s="33">
        <f>MahasiswaTE!H2998</f>
        <v>2008</v>
      </c>
      <c r="D2998" s="13" t="str">
        <f>UPPER(MahasiswaTE!F2998)</f>
        <v>REGULER 2</v>
      </c>
      <c r="E2998" s="13" t="str">
        <f>UPPER(MahasiswaTE!G2998)</f>
        <v>L</v>
      </c>
      <c r="F2998" s="13" t="str">
        <f>UPPER(MahasiswaTE!I2998)</f>
        <v>MERUYA</v>
      </c>
      <c r="G2998" s="13" t="str">
        <f>UPPER(MahasiswaTE!E2998)</f>
        <v>D3</v>
      </c>
    </row>
    <row r="2999" spans="1:7" ht="15">
      <c r="A2999" s="13" t="str">
        <f>UPPER(MahasiswaTE!C2999)</f>
        <v>TOTO GIYARTO</v>
      </c>
      <c r="B2999" s="13" t="str">
        <f>MahasiswaTE!B2999</f>
        <v>41408110029    </v>
      </c>
      <c r="C2999" s="33">
        <f>MahasiswaTE!H2999</f>
        <v>2008</v>
      </c>
      <c r="D2999" s="13" t="str">
        <f>UPPER(MahasiswaTE!F2999)</f>
        <v>REGULER 2</v>
      </c>
      <c r="E2999" s="13" t="str">
        <f>UPPER(MahasiswaTE!G2999)</f>
        <v>L</v>
      </c>
      <c r="F2999" s="13" t="str">
        <f>UPPER(MahasiswaTE!I2999)</f>
        <v>MERUYA</v>
      </c>
      <c r="G2999" s="13" t="str">
        <f>UPPER(MahasiswaTE!E2999)</f>
        <v>SMU</v>
      </c>
    </row>
    <row r="3000" spans="1:7" ht="15">
      <c r="A3000" s="13" t="str">
        <f>UPPER(MahasiswaTE!C3000)</f>
        <v>SATIBI</v>
      </c>
      <c r="B3000" s="13" t="str">
        <f>MahasiswaTE!B3000</f>
        <v>41408110030    </v>
      </c>
      <c r="C3000" s="33">
        <f>MahasiswaTE!H3000</f>
        <v>2008</v>
      </c>
      <c r="D3000" s="13" t="str">
        <f>UPPER(MahasiswaTE!F3000)</f>
        <v>REGULER 2</v>
      </c>
      <c r="E3000" s="13" t="str">
        <f>UPPER(MahasiswaTE!G3000)</f>
        <v>D</v>
      </c>
      <c r="F3000" s="13" t="str">
        <f>UPPER(MahasiswaTE!I3000)</f>
        <v>MERUYA</v>
      </c>
      <c r="G3000" s="13" t="str">
        <f>UPPER(MahasiswaTE!E3000)</f>
        <v>SMU</v>
      </c>
    </row>
    <row r="3001" spans="1:7" ht="15">
      <c r="A3001" s="13" t="str">
        <f>UPPER(MahasiswaTE!C3001)</f>
        <v>ROPIN MEYER RANALD SIANTURI</v>
      </c>
      <c r="B3001" s="13" t="str">
        <f>MahasiswaTE!B3001</f>
        <v>41408110031    </v>
      </c>
      <c r="C3001" s="33">
        <f>MahasiswaTE!H3001</f>
        <v>2008</v>
      </c>
      <c r="D3001" s="13" t="str">
        <f>UPPER(MahasiswaTE!F3001)</f>
        <v>REGULER 2</v>
      </c>
      <c r="E3001" s="13" t="str">
        <f>UPPER(MahasiswaTE!G3001)</f>
        <v>D</v>
      </c>
      <c r="F3001" s="13" t="str">
        <f>UPPER(MahasiswaTE!I3001)</f>
        <v>MENTENG</v>
      </c>
      <c r="G3001" s="13" t="str">
        <f>UPPER(MahasiswaTE!E3001)</f>
        <v>D3</v>
      </c>
    </row>
    <row r="3002" spans="1:7" ht="15">
      <c r="A3002" s="13" t="str">
        <f>UPPER(MahasiswaTE!C3002)</f>
        <v>DINA MARDIA</v>
      </c>
      <c r="B3002" s="13" t="str">
        <f>MahasiswaTE!B3002</f>
        <v>41408110032    </v>
      </c>
      <c r="C3002" s="33">
        <f>MahasiswaTE!H3002</f>
        <v>2008</v>
      </c>
      <c r="D3002" s="13" t="str">
        <f>UPPER(MahasiswaTE!F3002)</f>
        <v>REGULER 2</v>
      </c>
      <c r="E3002" s="13" t="str">
        <f>UPPER(MahasiswaTE!G3002)</f>
        <v>L</v>
      </c>
      <c r="F3002" s="13" t="str">
        <f>UPPER(MahasiswaTE!I3002)</f>
        <v>MENTENG</v>
      </c>
      <c r="G3002" s="13" t="str">
        <f>UPPER(MahasiswaTE!E3002)</f>
        <v>D3</v>
      </c>
    </row>
    <row r="3003" spans="1:7" ht="15">
      <c r="A3003" s="13" t="str">
        <f>UPPER(MahasiswaTE!C3003)</f>
        <v>STEFANUS ANDI HARYANTO</v>
      </c>
      <c r="B3003" s="13" t="str">
        <f>MahasiswaTE!B3003</f>
        <v>41408110033    </v>
      </c>
      <c r="C3003" s="33">
        <f>MahasiswaTE!H3003</f>
        <v>2008</v>
      </c>
      <c r="D3003" s="13" t="str">
        <f>UPPER(MahasiswaTE!F3003)</f>
        <v>REGULER 2</v>
      </c>
      <c r="E3003" s="13" t="str">
        <f>UPPER(MahasiswaTE!G3003)</f>
        <v>D</v>
      </c>
      <c r="F3003" s="13" t="str">
        <f>UPPER(MahasiswaTE!I3003)</f>
        <v>MERUYA</v>
      </c>
      <c r="G3003" s="13" t="str">
        <f>UPPER(MahasiswaTE!E3003)</f>
        <v>D3</v>
      </c>
    </row>
    <row r="3004" spans="1:7" ht="15">
      <c r="A3004" s="13" t="str">
        <f>UPPER(MahasiswaTE!C3004)</f>
        <v>WAHYUDIN</v>
      </c>
      <c r="B3004" s="13" t="str">
        <f>MahasiswaTE!B3004</f>
        <v>41408110034    </v>
      </c>
      <c r="C3004" s="33">
        <f>MahasiswaTE!H3004</f>
        <v>2008</v>
      </c>
      <c r="D3004" s="13" t="str">
        <f>UPPER(MahasiswaTE!F3004)</f>
        <v>REGULER 2</v>
      </c>
      <c r="E3004" s="13" t="str">
        <f>UPPER(MahasiswaTE!G3004)</f>
        <v>D</v>
      </c>
      <c r="F3004" s="13" t="str">
        <f>UPPER(MahasiswaTE!I3004)</f>
        <v>MERUYA</v>
      </c>
      <c r="G3004" s="13" t="str">
        <f>UPPER(MahasiswaTE!E3004)</f>
        <v>PINDAHAN</v>
      </c>
    </row>
    <row r="3005" spans="1:7" ht="15">
      <c r="A3005" s="13" t="str">
        <f>UPPER(MahasiswaTE!C3005)</f>
        <v>CENDANA OKTILADHA</v>
      </c>
      <c r="B3005" s="13" t="str">
        <f>MahasiswaTE!B3005</f>
        <v>41408110035    </v>
      </c>
      <c r="C3005" s="33">
        <f>MahasiswaTE!H3005</f>
        <v>2008</v>
      </c>
      <c r="D3005" s="13" t="str">
        <f>UPPER(MahasiswaTE!F3005)</f>
        <v>REGULER 2</v>
      </c>
      <c r="E3005" s="13" t="str">
        <f>UPPER(MahasiswaTE!G3005)</f>
        <v>L</v>
      </c>
      <c r="F3005" s="13" t="str">
        <f>UPPER(MahasiswaTE!I3005)</f>
        <v>MENTENG</v>
      </c>
      <c r="G3005" s="13" t="str">
        <f>UPPER(MahasiswaTE!E3005)</f>
        <v>D3</v>
      </c>
    </row>
    <row r="3006" spans="1:7" ht="15">
      <c r="A3006" s="13" t="str">
        <f>UPPER(MahasiswaTE!C3006)</f>
        <v>APRIL ANTON</v>
      </c>
      <c r="B3006" s="13" t="str">
        <f>MahasiswaTE!B3006</f>
        <v>41408110036    </v>
      </c>
      <c r="C3006" s="33">
        <f>MahasiswaTE!H3006</f>
        <v>2008</v>
      </c>
      <c r="D3006" s="13" t="str">
        <f>UPPER(MahasiswaTE!F3006)</f>
        <v>REGULER 2</v>
      </c>
      <c r="E3006" s="13" t="str">
        <f>UPPER(MahasiswaTE!G3006)</f>
        <v>L</v>
      </c>
      <c r="F3006" s="13" t="str">
        <f>UPPER(MahasiswaTE!I3006)</f>
        <v>MERUYA</v>
      </c>
      <c r="G3006" s="13" t="str">
        <f>UPPER(MahasiswaTE!E3006)</f>
        <v>SMU</v>
      </c>
    </row>
    <row r="3007" spans="1:7" ht="15">
      <c r="A3007" s="13" t="str">
        <f>UPPER(MahasiswaTE!C3007)</f>
        <v>TEGUH ARFIANTO</v>
      </c>
      <c r="B3007" s="13" t="str">
        <f>MahasiswaTE!B3007</f>
        <v>41408110037    </v>
      </c>
      <c r="C3007" s="33">
        <f>MahasiswaTE!H3007</f>
        <v>2008</v>
      </c>
      <c r="D3007" s="13" t="str">
        <f>UPPER(MahasiswaTE!F3007)</f>
        <v>REGULER 2</v>
      </c>
      <c r="E3007" s="13" t="str">
        <f>UPPER(MahasiswaTE!G3007)</f>
        <v>L</v>
      </c>
      <c r="F3007" s="13" t="str">
        <f>UPPER(MahasiswaTE!I3007)</f>
        <v>MENTENG</v>
      </c>
      <c r="G3007" s="13" t="str">
        <f>UPPER(MahasiswaTE!E3007)</f>
        <v>D3</v>
      </c>
    </row>
    <row r="3008" spans="1:7" ht="15">
      <c r="A3008" s="13" t="str">
        <f>UPPER(MahasiswaTE!C3008)</f>
        <v>RONALDI AFAN</v>
      </c>
      <c r="B3008" s="13" t="str">
        <f>MahasiswaTE!B3008</f>
        <v>41408110038    </v>
      </c>
      <c r="C3008" s="33">
        <f>MahasiswaTE!H3008</f>
        <v>2008</v>
      </c>
      <c r="D3008" s="13" t="str">
        <f>UPPER(MahasiswaTE!F3008)</f>
        <v>REGULER 2</v>
      </c>
      <c r="E3008" s="13" t="str">
        <f>UPPER(MahasiswaTE!G3008)</f>
        <v>L</v>
      </c>
      <c r="F3008" s="13" t="str">
        <f>UPPER(MahasiswaTE!I3008)</f>
        <v>MENTENG</v>
      </c>
      <c r="G3008" s="13" t="str">
        <f>UPPER(MahasiswaTE!E3008)</f>
        <v>D3</v>
      </c>
    </row>
    <row r="3009" spans="1:7" ht="15">
      <c r="A3009" s="13" t="str">
        <f>UPPER(MahasiswaTE!C3009)</f>
        <v>NURHASAN</v>
      </c>
      <c r="B3009" s="13" t="str">
        <f>MahasiswaTE!B3009</f>
        <v>41408110039    </v>
      </c>
      <c r="C3009" s="33">
        <f>MahasiswaTE!H3009</f>
        <v>2008</v>
      </c>
      <c r="D3009" s="13" t="str">
        <f>UPPER(MahasiswaTE!F3009)</f>
        <v>REGULER 2</v>
      </c>
      <c r="E3009" s="13" t="str">
        <f>UPPER(MahasiswaTE!G3009)</f>
        <v>M</v>
      </c>
      <c r="F3009" s="13" t="str">
        <f>UPPER(MahasiswaTE!I3009)</f>
        <v>MERUYA</v>
      </c>
      <c r="G3009" s="13" t="str">
        <f>UPPER(MahasiswaTE!E3009)</f>
        <v>SMU</v>
      </c>
    </row>
    <row r="3010" spans="1:7" ht="15">
      <c r="A3010" s="13" t="str">
        <f>UPPER(MahasiswaTE!C3010)</f>
        <v>ALHADI LUKMAN HAKIM</v>
      </c>
      <c r="B3010" s="13" t="str">
        <f>MahasiswaTE!B3010</f>
        <v>41408110040    </v>
      </c>
      <c r="C3010" s="33">
        <f>MahasiswaTE!H3010</f>
        <v>2008</v>
      </c>
      <c r="D3010" s="13" t="str">
        <f>UPPER(MahasiswaTE!F3010)</f>
        <v>REGULER 2</v>
      </c>
      <c r="E3010" s="13" t="str">
        <f>UPPER(MahasiswaTE!G3010)</f>
        <v>D</v>
      </c>
      <c r="F3010" s="13" t="str">
        <f>UPPER(MahasiswaTE!I3010)</f>
        <v>MERUYA</v>
      </c>
      <c r="G3010" s="13" t="str">
        <f>UPPER(MahasiswaTE!E3010)</f>
        <v>D3</v>
      </c>
    </row>
    <row r="3011" spans="1:7" ht="15">
      <c r="A3011" s="13" t="str">
        <f>UPPER(MahasiswaTE!C3011)</f>
        <v>KAGUM MUSYANTO S</v>
      </c>
      <c r="B3011" s="13" t="str">
        <f>MahasiswaTE!B3011</f>
        <v>41408110041    </v>
      </c>
      <c r="C3011" s="33">
        <f>MahasiswaTE!H3011</f>
        <v>2008</v>
      </c>
      <c r="D3011" s="13" t="str">
        <f>UPPER(MahasiswaTE!F3011)</f>
        <v>REGULER 2</v>
      </c>
      <c r="E3011" s="13" t="str">
        <f>UPPER(MahasiswaTE!G3011)</f>
        <v>L</v>
      </c>
      <c r="F3011" s="13" t="str">
        <f>UPPER(MahasiswaTE!I3011)</f>
        <v>MERUYA</v>
      </c>
      <c r="G3011" s="13" t="str">
        <f>UPPER(MahasiswaTE!E3011)</f>
        <v>SMU</v>
      </c>
    </row>
    <row r="3012" spans="1:7" ht="15">
      <c r="A3012" s="13" t="str">
        <f>UPPER(MahasiswaTE!C3012)</f>
        <v>ADI SUTRISNA</v>
      </c>
      <c r="B3012" s="13" t="str">
        <f>MahasiswaTE!B3012</f>
        <v>41408110042    </v>
      </c>
      <c r="C3012" s="33">
        <f>MahasiswaTE!H3012</f>
        <v>2008</v>
      </c>
      <c r="D3012" s="13" t="str">
        <f>UPPER(MahasiswaTE!F3012)</f>
        <v>REGULER 2</v>
      </c>
      <c r="E3012" s="13" t="str">
        <f>UPPER(MahasiswaTE!G3012)</f>
        <v>D</v>
      </c>
      <c r="F3012" s="13" t="str">
        <f>UPPER(MahasiswaTE!I3012)</f>
        <v>MERUYA</v>
      </c>
      <c r="G3012" s="13" t="str">
        <f>UPPER(MahasiswaTE!E3012)</f>
        <v>PINDAHAN</v>
      </c>
    </row>
    <row r="3013" spans="1:7" ht="15">
      <c r="A3013" s="13" t="str">
        <f>UPPER(MahasiswaTE!C3013)</f>
        <v>RUKONO</v>
      </c>
      <c r="B3013" s="13" t="str">
        <f>MahasiswaTE!B3013</f>
        <v>41408110043    </v>
      </c>
      <c r="C3013" s="33">
        <f>MahasiswaTE!H3013</f>
        <v>2008</v>
      </c>
      <c r="D3013" s="13" t="str">
        <f>UPPER(MahasiswaTE!F3013)</f>
        <v>REGULER 2</v>
      </c>
      <c r="E3013" s="13" t="str">
        <f>UPPER(MahasiswaTE!G3013)</f>
        <v>L</v>
      </c>
      <c r="F3013" s="13" t="str">
        <f>UPPER(MahasiswaTE!I3013)</f>
        <v>MERUYA</v>
      </c>
      <c r="G3013" s="13" t="str">
        <f>UPPER(MahasiswaTE!E3013)</f>
        <v>D3</v>
      </c>
    </row>
    <row r="3014" spans="1:7" ht="15">
      <c r="A3014" s="13" t="str">
        <f>UPPER(MahasiswaTE!C3014)</f>
        <v>SEPTIAN FIRMANSYAH</v>
      </c>
      <c r="B3014" s="13" t="str">
        <f>MahasiswaTE!B3014</f>
        <v>41408110044    </v>
      </c>
      <c r="C3014" s="33">
        <f>MahasiswaTE!H3014</f>
        <v>2008</v>
      </c>
      <c r="D3014" s="13" t="str">
        <f>UPPER(MahasiswaTE!F3014)</f>
        <v>REGULER 2</v>
      </c>
      <c r="E3014" s="13" t="str">
        <f>UPPER(MahasiswaTE!G3014)</f>
        <v>L</v>
      </c>
      <c r="F3014" s="13" t="str">
        <f>UPPER(MahasiswaTE!I3014)</f>
        <v>MERUYA</v>
      </c>
      <c r="G3014" s="13" t="str">
        <f>UPPER(MahasiswaTE!E3014)</f>
        <v>SMU</v>
      </c>
    </row>
    <row r="3015" spans="1:7" ht="15">
      <c r="A3015" s="13" t="str">
        <f>UPPER(MahasiswaTE!C3015)</f>
        <v>GUNTUR P.GUNAWAN PURBA</v>
      </c>
      <c r="B3015" s="13" t="str">
        <f>MahasiswaTE!B3015</f>
        <v>41408110045    </v>
      </c>
      <c r="C3015" s="33">
        <f>MahasiswaTE!H3015</f>
        <v>2008</v>
      </c>
      <c r="D3015" s="13" t="str">
        <f>UPPER(MahasiswaTE!F3015)</f>
        <v>REGULER 2</v>
      </c>
      <c r="E3015" s="13" t="str">
        <f>UPPER(MahasiswaTE!G3015)</f>
        <v>M</v>
      </c>
      <c r="F3015" s="13" t="str">
        <f>UPPER(MahasiswaTE!I3015)</f>
        <v>MERUYA</v>
      </c>
      <c r="G3015" s="13" t="str">
        <f>UPPER(MahasiswaTE!E3015)</f>
        <v>D3</v>
      </c>
    </row>
    <row r="3016" spans="1:7" ht="15">
      <c r="A3016" s="13" t="str">
        <f>UPPER(MahasiswaTE!C3016)</f>
        <v>SUHENDRIK</v>
      </c>
      <c r="B3016" s="13" t="str">
        <f>MahasiswaTE!B3016</f>
        <v>41408110046    </v>
      </c>
      <c r="C3016" s="33">
        <f>MahasiswaTE!H3016</f>
        <v>2008</v>
      </c>
      <c r="D3016" s="13" t="str">
        <f>UPPER(MahasiswaTE!F3016)</f>
        <v>REGULER 2</v>
      </c>
      <c r="E3016" s="13" t="str">
        <f>UPPER(MahasiswaTE!G3016)</f>
        <v>L</v>
      </c>
      <c r="F3016" s="13" t="str">
        <f>UPPER(MahasiswaTE!I3016)</f>
        <v>MERUYA</v>
      </c>
      <c r="G3016" s="13" t="str">
        <f>UPPER(MahasiswaTE!E3016)</f>
        <v>SMU</v>
      </c>
    </row>
    <row r="3017" spans="1:7" ht="15">
      <c r="A3017" s="13" t="str">
        <f>UPPER(MahasiswaTE!C3017)</f>
        <v>MUHAMAD HUSNI</v>
      </c>
      <c r="B3017" s="13" t="str">
        <f>MahasiswaTE!B3017</f>
        <v>41408110047    </v>
      </c>
      <c r="C3017" s="33">
        <f>MahasiswaTE!H3017</f>
        <v>2008</v>
      </c>
      <c r="D3017" s="13" t="str">
        <f>UPPER(MahasiswaTE!F3017)</f>
        <v>REGULER 2</v>
      </c>
      <c r="E3017" s="13" t="str">
        <f>UPPER(MahasiswaTE!G3017)</f>
        <v>L</v>
      </c>
      <c r="F3017" s="13" t="str">
        <f>UPPER(MahasiswaTE!I3017)</f>
        <v>MENTENG</v>
      </c>
      <c r="G3017" s="13" t="str">
        <f>UPPER(MahasiswaTE!E3017)</f>
        <v>D3</v>
      </c>
    </row>
    <row r="3018" spans="1:7" ht="15">
      <c r="A3018" s="13" t="str">
        <f>UPPER(MahasiswaTE!C3018)</f>
        <v>ANDRE DWI PUTRA</v>
      </c>
      <c r="B3018" s="13" t="str">
        <f>MahasiswaTE!B3018</f>
        <v>41408110048    </v>
      </c>
      <c r="C3018" s="33">
        <f>MahasiswaTE!H3018</f>
        <v>2008</v>
      </c>
      <c r="D3018" s="13" t="str">
        <f>UPPER(MahasiswaTE!F3018)</f>
        <v>REGULER 2</v>
      </c>
      <c r="E3018" s="13" t="str">
        <f>UPPER(MahasiswaTE!G3018)</f>
        <v>D</v>
      </c>
      <c r="F3018" s="13" t="str">
        <f>UPPER(MahasiswaTE!I3018)</f>
        <v>MENTENG</v>
      </c>
      <c r="G3018" s="13" t="str">
        <f>UPPER(MahasiswaTE!E3018)</f>
        <v>D3</v>
      </c>
    </row>
    <row r="3019" spans="1:7" ht="15">
      <c r="A3019" s="13" t="str">
        <f>UPPER(MahasiswaTE!C3019)</f>
        <v>WIWIT ALI WAHYUDI</v>
      </c>
      <c r="B3019" s="13" t="str">
        <f>MahasiswaTE!B3019</f>
        <v>41408110049    </v>
      </c>
      <c r="C3019" s="33">
        <f>MahasiswaTE!H3019</f>
        <v>2008</v>
      </c>
      <c r="D3019" s="13" t="str">
        <f>UPPER(MahasiswaTE!F3019)</f>
        <v>REGULER 2</v>
      </c>
      <c r="E3019" s="13" t="str">
        <f>UPPER(MahasiswaTE!G3019)</f>
        <v>L</v>
      </c>
      <c r="F3019" s="13" t="str">
        <f>UPPER(MahasiswaTE!I3019)</f>
        <v>MERUYA</v>
      </c>
      <c r="G3019" s="13" t="str">
        <f>UPPER(MahasiswaTE!E3019)</f>
        <v>D3</v>
      </c>
    </row>
    <row r="3020" spans="1:7" ht="15">
      <c r="A3020" s="13" t="str">
        <f>UPPER(MahasiswaTE!C3020)</f>
        <v>SUFI PRASETYA</v>
      </c>
      <c r="B3020" s="13" t="str">
        <f>MahasiswaTE!B3020</f>
        <v>41408110050    </v>
      </c>
      <c r="C3020" s="33">
        <f>MahasiswaTE!H3020</f>
        <v>2008</v>
      </c>
      <c r="D3020" s="13" t="str">
        <f>UPPER(MahasiswaTE!F3020)</f>
        <v>REGULER 2</v>
      </c>
      <c r="E3020" s="13" t="str">
        <f>UPPER(MahasiswaTE!G3020)</f>
        <v>D</v>
      </c>
      <c r="F3020" s="13" t="str">
        <f>UPPER(MahasiswaTE!I3020)</f>
        <v>MENTENG</v>
      </c>
      <c r="G3020" s="13" t="str">
        <f>UPPER(MahasiswaTE!E3020)</f>
        <v>D3</v>
      </c>
    </row>
    <row r="3021" spans="1:7" ht="15">
      <c r="A3021" s="13" t="str">
        <f>UPPER(MahasiswaTE!C3021)</f>
        <v>AKROM AKHMADI WIBOWO</v>
      </c>
      <c r="B3021" s="13" t="str">
        <f>MahasiswaTE!B3021</f>
        <v>41408110051    </v>
      </c>
      <c r="C3021" s="33">
        <f>MahasiswaTE!H3021</f>
        <v>2008</v>
      </c>
      <c r="D3021" s="13" t="str">
        <f>UPPER(MahasiswaTE!F3021)</f>
        <v>REGULER 2</v>
      </c>
      <c r="E3021" s="13" t="str">
        <f>UPPER(MahasiswaTE!G3021)</f>
        <v>L</v>
      </c>
      <c r="F3021" s="13" t="str">
        <f>UPPER(MahasiswaTE!I3021)</f>
        <v>MERUYA</v>
      </c>
      <c r="G3021" s="13" t="str">
        <f>UPPER(MahasiswaTE!E3021)</f>
        <v>D3</v>
      </c>
    </row>
    <row r="3022" spans="1:7" ht="15">
      <c r="A3022" s="13" t="str">
        <f>UPPER(MahasiswaTE!C3022)</f>
        <v>GUNTUR MUKTI WIRANJAYA</v>
      </c>
      <c r="B3022" s="13" t="str">
        <f>MahasiswaTE!B3022</f>
        <v>41408110052    </v>
      </c>
      <c r="C3022" s="33">
        <f>MahasiswaTE!H3022</f>
        <v>2008</v>
      </c>
      <c r="D3022" s="13" t="str">
        <f>UPPER(MahasiswaTE!F3022)</f>
        <v>REGULER 2</v>
      </c>
      <c r="E3022" s="13" t="str">
        <f>UPPER(MahasiswaTE!G3022)</f>
        <v>L</v>
      </c>
      <c r="F3022" s="13" t="str">
        <f>UPPER(MahasiswaTE!I3022)</f>
        <v>MERUYA</v>
      </c>
      <c r="G3022" s="13" t="str">
        <f>UPPER(MahasiswaTE!E3022)</f>
        <v>D3</v>
      </c>
    </row>
    <row r="3023" spans="1:7" ht="15">
      <c r="A3023" s="13" t="str">
        <f>UPPER(MahasiswaTE!C3023)</f>
        <v>MUCHAMAD FAHMI ALFARISYI</v>
      </c>
      <c r="B3023" s="13" t="str">
        <f>MahasiswaTE!B3023</f>
        <v>41408110053    </v>
      </c>
      <c r="C3023" s="33">
        <f>MahasiswaTE!H3023</f>
        <v>2008</v>
      </c>
      <c r="D3023" s="13" t="str">
        <f>UPPER(MahasiswaTE!F3023)</f>
        <v>REGULER 2</v>
      </c>
      <c r="E3023" s="13" t="str">
        <f>UPPER(MahasiswaTE!G3023)</f>
        <v>D</v>
      </c>
      <c r="F3023" s="13" t="str">
        <f>UPPER(MahasiswaTE!I3023)</f>
        <v>MERUYA</v>
      </c>
      <c r="G3023" s="13" t="str">
        <f>UPPER(MahasiswaTE!E3023)</f>
        <v>D3</v>
      </c>
    </row>
    <row r="3024" spans="1:7" ht="15">
      <c r="A3024" s="13" t="str">
        <f>UPPER(MahasiswaTE!C3024)</f>
        <v>MUHAMAD MUCHLIS</v>
      </c>
      <c r="B3024" s="13" t="str">
        <f>MahasiswaTE!B3024</f>
        <v>41408110054    </v>
      </c>
      <c r="C3024" s="33">
        <f>MahasiswaTE!H3024</f>
        <v>2008</v>
      </c>
      <c r="D3024" s="13" t="str">
        <f>UPPER(MahasiswaTE!F3024)</f>
        <v>REGULER 2</v>
      </c>
      <c r="E3024" s="13" t="str">
        <f>UPPER(MahasiswaTE!G3024)</f>
        <v>L</v>
      </c>
      <c r="F3024" s="13" t="str">
        <f>UPPER(MahasiswaTE!I3024)</f>
        <v>MERUYA</v>
      </c>
      <c r="G3024" s="13" t="str">
        <f>UPPER(MahasiswaTE!E3024)</f>
        <v>SMU</v>
      </c>
    </row>
    <row r="3025" spans="1:7" ht="15">
      <c r="A3025" s="13" t="str">
        <f>UPPER(MahasiswaTE!C3025)</f>
        <v>EKO WIDIATMOKO</v>
      </c>
      <c r="B3025" s="13" t="str">
        <f>MahasiswaTE!B3025</f>
        <v>41408110055    </v>
      </c>
      <c r="C3025" s="33">
        <f>MahasiswaTE!H3025</f>
        <v>2008</v>
      </c>
      <c r="D3025" s="13" t="str">
        <f>UPPER(MahasiswaTE!F3025)</f>
        <v>REGULER 2</v>
      </c>
      <c r="E3025" s="13" t="str">
        <f>UPPER(MahasiswaTE!G3025)</f>
        <v>M</v>
      </c>
      <c r="F3025" s="13" t="str">
        <f>UPPER(MahasiswaTE!I3025)</f>
        <v>MERUYA</v>
      </c>
      <c r="G3025" s="13" t="str">
        <f>UPPER(MahasiswaTE!E3025)</f>
        <v>D3</v>
      </c>
    </row>
    <row r="3026" spans="1:7" ht="15">
      <c r="A3026" s="13" t="str">
        <f>UPPER(MahasiswaTE!C3026)</f>
        <v>FAULANA RUSTANDY</v>
      </c>
      <c r="B3026" s="13" t="str">
        <f>MahasiswaTE!B3026</f>
        <v>41408110056    </v>
      </c>
      <c r="C3026" s="33">
        <f>MahasiswaTE!H3026</f>
        <v>2008</v>
      </c>
      <c r="D3026" s="13" t="str">
        <f>UPPER(MahasiswaTE!F3026)</f>
        <v>REGULER 2</v>
      </c>
      <c r="E3026" s="13" t="str">
        <f>UPPER(MahasiswaTE!G3026)</f>
        <v>D</v>
      </c>
      <c r="F3026" s="13" t="str">
        <f>UPPER(MahasiswaTE!I3026)</f>
        <v>MENTENG</v>
      </c>
      <c r="G3026" s="13" t="str">
        <f>UPPER(MahasiswaTE!E3026)</f>
        <v>D3</v>
      </c>
    </row>
    <row r="3027" spans="1:7" ht="15">
      <c r="A3027" s="13" t="str">
        <f>UPPER(MahasiswaTE!C3027)</f>
        <v>EKA RATNA SARI</v>
      </c>
      <c r="B3027" s="13" t="str">
        <f>MahasiswaTE!B3027</f>
        <v>41408110057    </v>
      </c>
      <c r="C3027" s="33">
        <f>MahasiswaTE!H3027</f>
        <v>2008</v>
      </c>
      <c r="D3027" s="13" t="str">
        <f>UPPER(MahasiswaTE!F3027)</f>
        <v>REGULER 2</v>
      </c>
      <c r="E3027" s="13" t="str">
        <f>UPPER(MahasiswaTE!G3027)</f>
        <v>D</v>
      </c>
      <c r="F3027" s="13" t="str">
        <f>UPPER(MahasiswaTE!I3027)</f>
        <v>MERUYA</v>
      </c>
      <c r="G3027" s="13" t="str">
        <f>UPPER(MahasiswaTE!E3027)</f>
        <v>D3</v>
      </c>
    </row>
    <row r="3028" spans="1:7" ht="15">
      <c r="A3028" s="13" t="str">
        <f>UPPER(MahasiswaTE!C3028)</f>
        <v>SITI MARSOLINA</v>
      </c>
      <c r="B3028" s="13" t="str">
        <f>MahasiswaTE!B3028</f>
        <v>41408110058    </v>
      </c>
      <c r="C3028" s="33">
        <f>MahasiswaTE!H3028</f>
        <v>2008</v>
      </c>
      <c r="D3028" s="13" t="str">
        <f>UPPER(MahasiswaTE!F3028)</f>
        <v>REGULER 2</v>
      </c>
      <c r="E3028" s="13" t="str">
        <f>UPPER(MahasiswaTE!G3028)</f>
        <v>L</v>
      </c>
      <c r="F3028" s="13" t="str">
        <f>UPPER(MahasiswaTE!I3028)</f>
        <v>MERUYA</v>
      </c>
      <c r="G3028" s="13" t="str">
        <f>UPPER(MahasiswaTE!E3028)</f>
        <v>D3</v>
      </c>
    </row>
    <row r="3029" spans="1:7" ht="15">
      <c r="A3029" s="13" t="str">
        <f>UPPER(MahasiswaTE!C3029)</f>
        <v>RIZKI ANGGUN SAPRISNA</v>
      </c>
      <c r="B3029" s="13" t="str">
        <f>MahasiswaTE!B3029</f>
        <v>41408110059    </v>
      </c>
      <c r="C3029" s="33">
        <f>MahasiswaTE!H3029</f>
        <v>2008</v>
      </c>
      <c r="D3029" s="13" t="str">
        <f>UPPER(MahasiswaTE!F3029)</f>
        <v>REGULER 2</v>
      </c>
      <c r="E3029" s="13" t="str">
        <f>UPPER(MahasiswaTE!G3029)</f>
        <v>L</v>
      </c>
      <c r="F3029" s="13" t="str">
        <f>UPPER(MahasiswaTE!I3029)</f>
        <v>MERUYA</v>
      </c>
      <c r="G3029" s="13" t="str">
        <f>UPPER(MahasiswaTE!E3029)</f>
        <v>SMU</v>
      </c>
    </row>
    <row r="3030" spans="1:7" ht="15">
      <c r="A3030" s="13" t="str">
        <f>UPPER(MahasiswaTE!C3030)</f>
        <v>DEDE KURNIAWAN</v>
      </c>
      <c r="B3030" s="13" t="str">
        <f>MahasiswaTE!B3030</f>
        <v>41408110060    </v>
      </c>
      <c r="C3030" s="33">
        <f>MahasiswaTE!H3030</f>
        <v>2008</v>
      </c>
      <c r="D3030" s="13" t="str">
        <f>UPPER(MahasiswaTE!F3030)</f>
        <v>REGULER 2</v>
      </c>
      <c r="E3030" s="13" t="str">
        <f>UPPER(MahasiswaTE!G3030)</f>
        <v>L</v>
      </c>
      <c r="F3030" s="13" t="str">
        <f>UPPER(MahasiswaTE!I3030)</f>
        <v>MERUYA</v>
      </c>
      <c r="G3030" s="13" t="str">
        <f>UPPER(MahasiswaTE!E3030)</f>
        <v>SMU</v>
      </c>
    </row>
    <row r="3031" spans="1:7" ht="15">
      <c r="A3031" s="13" t="str">
        <f>UPPER(MahasiswaTE!C3031)</f>
        <v>CHIPTA PAWEKA</v>
      </c>
      <c r="B3031" s="13" t="str">
        <f>MahasiswaTE!B3031</f>
        <v>41408110061    </v>
      </c>
      <c r="C3031" s="33">
        <f>MahasiswaTE!H3031</f>
        <v>2008</v>
      </c>
      <c r="D3031" s="13" t="str">
        <f>UPPER(MahasiswaTE!F3031)</f>
        <v>REGULER 2</v>
      </c>
      <c r="E3031" s="13" t="str">
        <f>UPPER(MahasiswaTE!G3031)</f>
        <v>D</v>
      </c>
      <c r="F3031" s="13" t="str">
        <f>UPPER(MahasiswaTE!I3031)</f>
        <v>MENTENG</v>
      </c>
      <c r="G3031" s="13" t="str">
        <f>UPPER(MahasiswaTE!E3031)</f>
        <v>D3</v>
      </c>
    </row>
    <row r="3032" spans="1:7" ht="15">
      <c r="A3032" s="13" t="str">
        <f>UPPER(MahasiswaTE!C3032)</f>
        <v>ARDHIANTO DWI SAPUTRO</v>
      </c>
      <c r="B3032" s="13" t="str">
        <f>MahasiswaTE!B3032</f>
        <v>41408110062    </v>
      </c>
      <c r="C3032" s="33">
        <f>MahasiswaTE!H3032</f>
        <v>2008</v>
      </c>
      <c r="D3032" s="13" t="str">
        <f>UPPER(MahasiswaTE!F3032)</f>
        <v>REGULER 2</v>
      </c>
      <c r="E3032" s="13" t="str">
        <f>UPPER(MahasiswaTE!G3032)</f>
        <v>L</v>
      </c>
      <c r="F3032" s="13" t="str">
        <f>UPPER(MahasiswaTE!I3032)</f>
        <v>MERUYA</v>
      </c>
      <c r="G3032" s="13" t="str">
        <f>UPPER(MahasiswaTE!E3032)</f>
        <v>D3</v>
      </c>
    </row>
    <row r="3033" spans="1:7" ht="15">
      <c r="A3033" s="13" t="str">
        <f>UPPER(MahasiswaTE!C3033)</f>
        <v>EKO SUHARDI</v>
      </c>
      <c r="B3033" s="13" t="str">
        <f>MahasiswaTE!B3033</f>
        <v>41408110063    </v>
      </c>
      <c r="C3033" s="33">
        <f>MahasiswaTE!H3033</f>
        <v>2008</v>
      </c>
      <c r="D3033" s="13" t="str">
        <f>UPPER(MahasiswaTE!F3033)</f>
        <v>REGULER 2</v>
      </c>
      <c r="E3033" s="13" t="str">
        <f>UPPER(MahasiswaTE!G3033)</f>
        <v>L</v>
      </c>
      <c r="F3033" s="13" t="str">
        <f>UPPER(MahasiswaTE!I3033)</f>
        <v>MERUYA</v>
      </c>
      <c r="G3033" s="13" t="str">
        <f>UPPER(MahasiswaTE!E3033)</f>
        <v>SMU</v>
      </c>
    </row>
    <row r="3034" spans="1:7" ht="15">
      <c r="A3034" s="13" t="str">
        <f>UPPER(MahasiswaTE!C3034)</f>
        <v>ATHENA SIDONIA EDMONELA LASUT</v>
      </c>
      <c r="B3034" s="13" t="str">
        <f>MahasiswaTE!B3034</f>
        <v>41408110064    </v>
      </c>
      <c r="C3034" s="33">
        <f>MahasiswaTE!H3034</f>
        <v>2008</v>
      </c>
      <c r="D3034" s="13" t="str">
        <f>UPPER(MahasiswaTE!F3034)</f>
        <v>REGULER 2</v>
      </c>
      <c r="E3034" s="13" t="str">
        <f>UPPER(MahasiswaTE!G3034)</f>
        <v>L</v>
      </c>
      <c r="F3034" s="13" t="str">
        <f>UPPER(MahasiswaTE!I3034)</f>
        <v>MENTENG</v>
      </c>
      <c r="G3034" s="13" t="str">
        <f>UPPER(MahasiswaTE!E3034)</f>
        <v>D3</v>
      </c>
    </row>
    <row r="3035" spans="1:7" ht="15">
      <c r="A3035" s="13" t="str">
        <f>UPPER(MahasiswaTE!C3035)</f>
        <v>STAVIANUS HERU MEILANI</v>
      </c>
      <c r="B3035" s="13" t="str">
        <f>MahasiswaTE!B3035</f>
        <v>41408110065    </v>
      </c>
      <c r="C3035" s="33">
        <f>MahasiswaTE!H3035</f>
        <v>2008</v>
      </c>
      <c r="D3035" s="13" t="str">
        <f>UPPER(MahasiswaTE!F3035)</f>
        <v>REGULER 2</v>
      </c>
      <c r="E3035" s="13" t="str">
        <f>UPPER(MahasiswaTE!G3035)</f>
        <v>D</v>
      </c>
      <c r="F3035" s="13" t="str">
        <f>UPPER(MahasiswaTE!I3035)</f>
        <v>MENTENG</v>
      </c>
      <c r="G3035" s="13" t="str">
        <f>UPPER(MahasiswaTE!E3035)</f>
        <v>D3</v>
      </c>
    </row>
    <row r="3036" spans="1:7" ht="15">
      <c r="A3036" s="13" t="str">
        <f>UPPER(MahasiswaTE!C3036)</f>
        <v>ZULANDRY VICKRIE</v>
      </c>
      <c r="B3036" s="13" t="str">
        <f>MahasiswaTE!B3036</f>
        <v>41408110066    </v>
      </c>
      <c r="C3036" s="33">
        <f>MahasiswaTE!H3036</f>
        <v>2008</v>
      </c>
      <c r="D3036" s="13" t="str">
        <f>UPPER(MahasiswaTE!F3036)</f>
        <v>REGULER 2</v>
      </c>
      <c r="E3036" s="13" t="str">
        <f>UPPER(MahasiswaTE!G3036)</f>
        <v>L</v>
      </c>
      <c r="F3036" s="13" t="str">
        <f>UPPER(MahasiswaTE!I3036)</f>
        <v>MENTENG</v>
      </c>
      <c r="G3036" s="13" t="str">
        <f>UPPER(MahasiswaTE!E3036)</f>
        <v>D3</v>
      </c>
    </row>
    <row r="3037" spans="1:7" ht="15">
      <c r="A3037" s="13" t="str">
        <f>UPPER(MahasiswaTE!C3037)</f>
        <v>HERI PURWANTO</v>
      </c>
      <c r="B3037" s="13" t="str">
        <f>MahasiswaTE!B3037</f>
        <v>41408110067    </v>
      </c>
      <c r="C3037" s="33">
        <f>MahasiswaTE!H3037</f>
        <v>2008</v>
      </c>
      <c r="D3037" s="13" t="str">
        <f>UPPER(MahasiswaTE!F3037)</f>
        <v>REGULER 2</v>
      </c>
      <c r="E3037" s="13" t="str">
        <f>UPPER(MahasiswaTE!G3037)</f>
        <v>D</v>
      </c>
      <c r="F3037" s="13" t="str">
        <f>UPPER(MahasiswaTE!I3037)</f>
        <v>MERUYA</v>
      </c>
      <c r="G3037" s="13" t="str">
        <f>UPPER(MahasiswaTE!E3037)</f>
        <v>SMU</v>
      </c>
    </row>
    <row r="3038" spans="1:7" ht="15">
      <c r="A3038" s="13" t="str">
        <f>UPPER(MahasiswaTE!C3038)</f>
        <v>DWI SATRIO HUTOMO</v>
      </c>
      <c r="B3038" s="13" t="str">
        <f>MahasiswaTE!B3038</f>
        <v>41408110068    </v>
      </c>
      <c r="C3038" s="33">
        <f>MahasiswaTE!H3038</f>
        <v>2008</v>
      </c>
      <c r="D3038" s="13" t="str">
        <f>UPPER(MahasiswaTE!F3038)</f>
        <v>REGULER 2</v>
      </c>
      <c r="E3038" s="13" t="str">
        <f>UPPER(MahasiswaTE!G3038)</f>
        <v>D</v>
      </c>
      <c r="F3038" s="13" t="str">
        <f>UPPER(MahasiswaTE!I3038)</f>
        <v>MERUYA</v>
      </c>
      <c r="G3038" s="13" t="str">
        <f>UPPER(MahasiswaTE!E3038)</f>
        <v>SMU</v>
      </c>
    </row>
    <row r="3039" spans="1:7" ht="15">
      <c r="A3039" s="13" t="str">
        <f>UPPER(MahasiswaTE!C3039)</f>
        <v>OKTAVIAN DWI PRASETYO</v>
      </c>
      <c r="B3039" s="13" t="str">
        <f>MahasiswaTE!B3039</f>
        <v>41408110069    </v>
      </c>
      <c r="C3039" s="33">
        <f>MahasiswaTE!H3039</f>
        <v>2008</v>
      </c>
      <c r="D3039" s="13" t="str">
        <f>UPPER(MahasiswaTE!F3039)</f>
        <v>REGULER 2</v>
      </c>
      <c r="E3039" s="13" t="str">
        <f>UPPER(MahasiswaTE!G3039)</f>
        <v>D</v>
      </c>
      <c r="F3039" s="13" t="str">
        <f>UPPER(MahasiswaTE!I3039)</f>
        <v>MERUYA</v>
      </c>
      <c r="G3039" s="13" t="str">
        <f>UPPER(MahasiswaTE!E3039)</f>
        <v>D3</v>
      </c>
    </row>
    <row r="3040" spans="1:7" ht="15">
      <c r="A3040" s="13" t="str">
        <f>UPPER(MahasiswaTE!C3040)</f>
        <v>TSANI JUNIAWAN</v>
      </c>
      <c r="B3040" s="13" t="str">
        <f>MahasiswaTE!B3040</f>
        <v>41408110070    </v>
      </c>
      <c r="C3040" s="33">
        <f>MahasiswaTE!H3040</f>
        <v>2008</v>
      </c>
      <c r="D3040" s="13" t="str">
        <f>UPPER(MahasiswaTE!F3040)</f>
        <v>REGULER 2</v>
      </c>
      <c r="E3040" s="13" t="str">
        <f>UPPER(MahasiswaTE!G3040)</f>
        <v>L</v>
      </c>
      <c r="F3040" s="13" t="str">
        <f>UPPER(MahasiswaTE!I3040)</f>
        <v>MERUYA</v>
      </c>
      <c r="G3040" s="13" t="str">
        <f>UPPER(MahasiswaTE!E3040)</f>
        <v>SMU</v>
      </c>
    </row>
    <row r="3041" spans="1:7" ht="15">
      <c r="A3041" s="13" t="str">
        <f>UPPER(MahasiswaTE!C3041)</f>
        <v>ACHMAD KABIRU RIFAI</v>
      </c>
      <c r="B3041" s="13" t="str">
        <f>MahasiswaTE!B3041</f>
        <v>41408110071    </v>
      </c>
      <c r="C3041" s="33">
        <f>MahasiswaTE!H3041</f>
        <v>2008</v>
      </c>
      <c r="D3041" s="13" t="str">
        <f>UPPER(MahasiswaTE!F3041)</f>
        <v>REGULER 2</v>
      </c>
      <c r="E3041" s="13" t="str">
        <f>UPPER(MahasiswaTE!G3041)</f>
        <v>D</v>
      </c>
      <c r="F3041" s="13" t="str">
        <f>UPPER(MahasiswaTE!I3041)</f>
        <v>MERUYA</v>
      </c>
      <c r="G3041" s="13" t="str">
        <f>UPPER(MahasiswaTE!E3041)</f>
        <v>D3</v>
      </c>
    </row>
    <row r="3042" spans="1:7" ht="15">
      <c r="A3042" s="13" t="str">
        <f>UPPER(MahasiswaTE!C3042)</f>
        <v>TEDDY WINARTO</v>
      </c>
      <c r="B3042" s="13" t="str">
        <f>MahasiswaTE!B3042</f>
        <v>41408110072    </v>
      </c>
      <c r="C3042" s="33">
        <f>MahasiswaTE!H3042</f>
        <v>2008</v>
      </c>
      <c r="D3042" s="13" t="str">
        <f>UPPER(MahasiswaTE!F3042)</f>
        <v>REGULER 2</v>
      </c>
      <c r="E3042" s="13" t="str">
        <f>UPPER(MahasiswaTE!G3042)</f>
        <v>L</v>
      </c>
      <c r="F3042" s="13" t="str">
        <f>UPPER(MahasiswaTE!I3042)</f>
        <v>MERUYA</v>
      </c>
      <c r="G3042" s="13" t="str">
        <f>UPPER(MahasiswaTE!E3042)</f>
        <v>D3</v>
      </c>
    </row>
    <row r="3043" spans="1:7" ht="15">
      <c r="A3043" s="13" t="str">
        <f>UPPER(MahasiswaTE!C3043)</f>
        <v>IMAM BUDI SANTOSO</v>
      </c>
      <c r="B3043" s="13" t="str">
        <f>MahasiswaTE!B3043</f>
        <v>41408110074    </v>
      </c>
      <c r="C3043" s="33">
        <f>MahasiswaTE!H3043</f>
        <v>2008</v>
      </c>
      <c r="D3043" s="13" t="str">
        <f>UPPER(MahasiswaTE!F3043)</f>
        <v>REGULER 2</v>
      </c>
      <c r="E3043" s="13" t="str">
        <f>UPPER(MahasiswaTE!G3043)</f>
        <v>L</v>
      </c>
      <c r="F3043" s="13" t="str">
        <f>UPPER(MahasiswaTE!I3043)</f>
        <v>MERUYA</v>
      </c>
      <c r="G3043" s="13" t="str">
        <f>UPPER(MahasiswaTE!E3043)</f>
        <v>SMU</v>
      </c>
    </row>
    <row r="3044" spans="1:7" ht="15">
      <c r="A3044" s="13" t="str">
        <f>UPPER(MahasiswaTE!C3044)</f>
        <v>NOVI YULIANTO</v>
      </c>
      <c r="B3044" s="13" t="str">
        <f>MahasiswaTE!B3044</f>
        <v>41408110075    </v>
      </c>
      <c r="C3044" s="33">
        <f>MahasiswaTE!H3044</f>
        <v>2008</v>
      </c>
      <c r="D3044" s="13" t="str">
        <f>UPPER(MahasiswaTE!F3044)</f>
        <v>REGULER 2</v>
      </c>
      <c r="E3044" s="13" t="str">
        <f>UPPER(MahasiswaTE!G3044)</f>
        <v>L</v>
      </c>
      <c r="F3044" s="13" t="str">
        <f>UPPER(MahasiswaTE!I3044)</f>
        <v>MERUYA</v>
      </c>
      <c r="G3044" s="13" t="str">
        <f>UPPER(MahasiswaTE!E3044)</f>
        <v>SMU</v>
      </c>
    </row>
    <row r="3045" spans="1:7" ht="15">
      <c r="A3045" s="13" t="str">
        <f>UPPER(MahasiswaTE!C3045)</f>
        <v>SUPRIYADI EFENDI</v>
      </c>
      <c r="B3045" s="13" t="str">
        <f>MahasiswaTE!B3045</f>
        <v>41408110076    </v>
      </c>
      <c r="C3045" s="33">
        <f>MahasiswaTE!H3045</f>
        <v>2008</v>
      </c>
      <c r="D3045" s="13" t="str">
        <f>UPPER(MahasiswaTE!F3045)</f>
        <v>REGULER 2</v>
      </c>
      <c r="E3045" s="13" t="str">
        <f>UPPER(MahasiswaTE!G3045)</f>
        <v>D</v>
      </c>
      <c r="F3045" s="13" t="str">
        <f>UPPER(MahasiswaTE!I3045)</f>
        <v>MERUYA</v>
      </c>
      <c r="G3045" s="13" t="str">
        <f>UPPER(MahasiswaTE!E3045)</f>
        <v>D3</v>
      </c>
    </row>
    <row r="3046" spans="1:7" ht="15">
      <c r="A3046" s="13" t="str">
        <f>UPPER(MahasiswaTE!C3046)</f>
        <v>TEGUH BUDIYANTO</v>
      </c>
      <c r="B3046" s="13" t="str">
        <f>MahasiswaTE!B3046</f>
        <v>41408110077    </v>
      </c>
      <c r="C3046" s="33">
        <f>MahasiswaTE!H3046</f>
        <v>2008</v>
      </c>
      <c r="D3046" s="13" t="str">
        <f>UPPER(MahasiswaTE!F3046)</f>
        <v>REGULER 2</v>
      </c>
      <c r="E3046" s="13" t="str">
        <f>UPPER(MahasiswaTE!G3046)</f>
        <v>M</v>
      </c>
      <c r="F3046" s="13" t="str">
        <f>UPPER(MahasiswaTE!I3046)</f>
        <v>MERUYA</v>
      </c>
      <c r="G3046" s="13" t="str">
        <f>UPPER(MahasiswaTE!E3046)</f>
        <v>D3</v>
      </c>
    </row>
    <row r="3047" spans="1:7" ht="15">
      <c r="A3047" s="13" t="str">
        <f>UPPER(MahasiswaTE!C3047)</f>
        <v>EFFENDI</v>
      </c>
      <c r="B3047" s="13" t="str">
        <f>MahasiswaTE!B3047</f>
        <v>41408110078    </v>
      </c>
      <c r="C3047" s="33">
        <f>MahasiswaTE!H3047</f>
        <v>2008</v>
      </c>
      <c r="D3047" s="13" t="str">
        <f>UPPER(MahasiswaTE!F3047)</f>
        <v>REGULER 2</v>
      </c>
      <c r="E3047" s="13" t="str">
        <f>UPPER(MahasiswaTE!G3047)</f>
        <v>D</v>
      </c>
      <c r="F3047" s="13" t="str">
        <f>UPPER(MahasiswaTE!I3047)</f>
        <v>MENTENG</v>
      </c>
      <c r="G3047" s="13" t="str">
        <f>UPPER(MahasiswaTE!E3047)</f>
        <v>D3</v>
      </c>
    </row>
    <row r="3048" spans="1:7" ht="15">
      <c r="A3048" s="13" t="str">
        <f>UPPER(MahasiswaTE!C3048)</f>
        <v>HANY HANDAYANI</v>
      </c>
      <c r="B3048" s="13" t="str">
        <f>MahasiswaTE!B3048</f>
        <v>41408110079    </v>
      </c>
      <c r="C3048" s="33">
        <f>MahasiswaTE!H3048</f>
        <v>2008</v>
      </c>
      <c r="D3048" s="13" t="str">
        <f>UPPER(MahasiswaTE!F3048)</f>
        <v>REGULER 2</v>
      </c>
      <c r="E3048" s="13" t="str">
        <f>UPPER(MahasiswaTE!G3048)</f>
        <v>L</v>
      </c>
      <c r="F3048" s="13" t="str">
        <f>UPPER(MahasiswaTE!I3048)</f>
        <v>MENTENG</v>
      </c>
      <c r="G3048" s="13" t="str">
        <f>UPPER(MahasiswaTE!E3048)</f>
        <v>D3</v>
      </c>
    </row>
    <row r="3049" spans="1:7" ht="15">
      <c r="A3049" s="13" t="str">
        <f>UPPER(MahasiswaTE!C3049)</f>
        <v>SAR HENDRAFT HALOMOAN</v>
      </c>
      <c r="B3049" s="13" t="str">
        <f>MahasiswaTE!B3049</f>
        <v>41408110080    </v>
      </c>
      <c r="C3049" s="33">
        <f>MahasiswaTE!H3049</f>
        <v>2008</v>
      </c>
      <c r="D3049" s="13" t="str">
        <f>UPPER(MahasiswaTE!F3049)</f>
        <v>REGULER 2</v>
      </c>
      <c r="E3049" s="13" t="str">
        <f>UPPER(MahasiswaTE!G3049)</f>
        <v>L</v>
      </c>
      <c r="F3049" s="13" t="str">
        <f>UPPER(MahasiswaTE!I3049)</f>
        <v>MERUYA</v>
      </c>
      <c r="G3049" s="13" t="str">
        <f>UPPER(MahasiswaTE!E3049)</f>
        <v>SMU</v>
      </c>
    </row>
    <row r="3050" spans="1:7" ht="15">
      <c r="A3050" s="13" t="str">
        <f>UPPER(MahasiswaTE!C3050)</f>
        <v>ANWAR SANUSI</v>
      </c>
      <c r="B3050" s="13" t="str">
        <f>MahasiswaTE!B3050</f>
        <v>41408110081    </v>
      </c>
      <c r="C3050" s="33">
        <f>MahasiswaTE!H3050</f>
        <v>2008</v>
      </c>
      <c r="D3050" s="13" t="str">
        <f>UPPER(MahasiswaTE!F3050)</f>
        <v>REGULER 2</v>
      </c>
      <c r="E3050" s="13" t="str">
        <f>UPPER(MahasiswaTE!G3050)</f>
        <v>D</v>
      </c>
      <c r="F3050" s="13" t="str">
        <f>UPPER(MahasiswaTE!I3050)</f>
        <v>MERUYA</v>
      </c>
      <c r="G3050" s="13" t="str">
        <f>UPPER(MahasiswaTE!E3050)</f>
        <v>D3</v>
      </c>
    </row>
    <row r="3051" spans="1:7" ht="15">
      <c r="A3051" s="13" t="str">
        <f>UPPER(MahasiswaTE!C3051)</f>
        <v>RAYZAH NUR ILMIYATI</v>
      </c>
      <c r="B3051" s="13" t="str">
        <f>MahasiswaTE!B3051</f>
        <v>41408110082    </v>
      </c>
      <c r="C3051" s="33">
        <f>MahasiswaTE!H3051</f>
        <v>2008</v>
      </c>
      <c r="D3051" s="13" t="str">
        <f>UPPER(MahasiswaTE!F3051)</f>
        <v>REGULER 2</v>
      </c>
      <c r="E3051" s="13" t="str">
        <f>UPPER(MahasiswaTE!G3051)</f>
        <v>L</v>
      </c>
      <c r="F3051" s="13" t="str">
        <f>UPPER(MahasiswaTE!I3051)</f>
        <v>MERUYA</v>
      </c>
      <c r="G3051" s="13" t="str">
        <f>UPPER(MahasiswaTE!E3051)</f>
        <v>SMU</v>
      </c>
    </row>
    <row r="3052" spans="1:7" ht="15">
      <c r="A3052" s="13" t="str">
        <f>UPPER(MahasiswaTE!C3052)</f>
        <v>DONI INDRAWAN</v>
      </c>
      <c r="B3052" s="13" t="str">
        <f>MahasiswaTE!B3052</f>
        <v>41408110083    </v>
      </c>
      <c r="C3052" s="33">
        <f>MahasiswaTE!H3052</f>
        <v>2008</v>
      </c>
      <c r="D3052" s="13" t="str">
        <f>UPPER(MahasiswaTE!F3052)</f>
        <v>REGULER 2</v>
      </c>
      <c r="E3052" s="13" t="str">
        <f>UPPER(MahasiswaTE!G3052)</f>
        <v>M</v>
      </c>
      <c r="F3052" s="13" t="str">
        <f>UPPER(MahasiswaTE!I3052)</f>
        <v>MENTENG</v>
      </c>
      <c r="G3052" s="13" t="str">
        <f>UPPER(MahasiswaTE!E3052)</f>
        <v>D3</v>
      </c>
    </row>
    <row r="3053" spans="1:7" ht="15">
      <c r="A3053" s="13" t="str">
        <f>UPPER(MahasiswaTE!C3053)</f>
        <v>MONA LISA</v>
      </c>
      <c r="B3053" s="13" t="str">
        <f>MahasiswaTE!B3053</f>
        <v>41408110084    </v>
      </c>
      <c r="C3053" s="33">
        <f>MahasiswaTE!H3053</f>
        <v>2008</v>
      </c>
      <c r="D3053" s="13" t="str">
        <f>UPPER(MahasiswaTE!F3053)</f>
        <v>REGULER 2</v>
      </c>
      <c r="E3053" s="13" t="str">
        <f>UPPER(MahasiswaTE!G3053)</f>
        <v>D</v>
      </c>
      <c r="F3053" s="13" t="str">
        <f>UPPER(MahasiswaTE!I3053)</f>
        <v>MENTENG</v>
      </c>
      <c r="G3053" s="13" t="str">
        <f>UPPER(MahasiswaTE!E3053)</f>
        <v>D3</v>
      </c>
    </row>
    <row r="3054" spans="1:7" ht="15">
      <c r="A3054" s="13" t="str">
        <f>UPPER(MahasiswaTE!C3054)</f>
        <v>ROMI SAPUTRA</v>
      </c>
      <c r="B3054" s="13" t="str">
        <f>MahasiswaTE!B3054</f>
        <v>41408110085    </v>
      </c>
      <c r="C3054" s="33">
        <f>MahasiswaTE!H3054</f>
        <v>2008</v>
      </c>
      <c r="D3054" s="13" t="str">
        <f>UPPER(MahasiswaTE!F3054)</f>
        <v>REGULER 2</v>
      </c>
      <c r="E3054" s="13" t="str">
        <f>UPPER(MahasiswaTE!G3054)</f>
        <v>D</v>
      </c>
      <c r="F3054" s="13" t="str">
        <f>UPPER(MahasiswaTE!I3054)</f>
        <v>MERUYA</v>
      </c>
      <c r="G3054" s="13" t="str">
        <f>UPPER(MahasiswaTE!E3054)</f>
        <v>SMU</v>
      </c>
    </row>
    <row r="3055" spans="1:7" ht="15">
      <c r="A3055" s="13" t="str">
        <f>UPPER(MahasiswaTE!C3055)</f>
        <v>KARRA SETIAWAN</v>
      </c>
      <c r="B3055" s="13" t="str">
        <f>MahasiswaTE!B3055</f>
        <v>41408110086    </v>
      </c>
      <c r="C3055" s="33">
        <f>MahasiswaTE!H3055</f>
        <v>2008</v>
      </c>
      <c r="D3055" s="13" t="str">
        <f>UPPER(MahasiswaTE!F3055)</f>
        <v>REGULER 2</v>
      </c>
      <c r="E3055" s="13" t="str">
        <f>UPPER(MahasiswaTE!G3055)</f>
        <v>D</v>
      </c>
      <c r="F3055" s="13" t="str">
        <f>UPPER(MahasiswaTE!I3055)</f>
        <v>MENTENG</v>
      </c>
      <c r="G3055" s="13" t="str">
        <f>UPPER(MahasiswaTE!E3055)</f>
        <v>D3</v>
      </c>
    </row>
    <row r="3056" spans="1:7" ht="15">
      <c r="A3056" s="13" t="str">
        <f>UPPER(MahasiswaTE!C3056)</f>
        <v>BADDERUS SALAM</v>
      </c>
      <c r="B3056" s="13" t="str">
        <f>MahasiswaTE!B3056</f>
        <v>41408110087    </v>
      </c>
      <c r="C3056" s="33">
        <f>MahasiswaTE!H3056</f>
        <v>2008</v>
      </c>
      <c r="D3056" s="13" t="str">
        <f>UPPER(MahasiswaTE!F3056)</f>
        <v>REGULER 2</v>
      </c>
      <c r="E3056" s="13" t="str">
        <f>UPPER(MahasiswaTE!G3056)</f>
        <v>D</v>
      </c>
      <c r="F3056" s="13" t="str">
        <f>UPPER(MahasiswaTE!I3056)</f>
        <v>MERUYA</v>
      </c>
      <c r="G3056" s="13" t="str">
        <f>UPPER(MahasiswaTE!E3056)</f>
        <v>D3</v>
      </c>
    </row>
    <row r="3057" spans="1:7" ht="15">
      <c r="A3057" s="13" t="str">
        <f>UPPER(MahasiswaTE!C3057)</f>
        <v>WIDIYA LINDA</v>
      </c>
      <c r="B3057" s="13" t="str">
        <f>MahasiswaTE!B3057</f>
        <v>41408110088    </v>
      </c>
      <c r="C3057" s="33">
        <f>MahasiswaTE!H3057</f>
        <v>2008</v>
      </c>
      <c r="D3057" s="13" t="str">
        <f>UPPER(MahasiswaTE!F3057)</f>
        <v>REGULER 2</v>
      </c>
      <c r="E3057" s="13" t="str">
        <f>UPPER(MahasiswaTE!G3057)</f>
        <v>L</v>
      </c>
      <c r="F3057" s="13" t="str">
        <f>UPPER(MahasiswaTE!I3057)</f>
        <v>MENTENG</v>
      </c>
      <c r="G3057" s="13" t="str">
        <f>UPPER(MahasiswaTE!E3057)</f>
        <v>D3</v>
      </c>
    </row>
    <row r="3058" spans="1:7" ht="15">
      <c r="A3058" s="13" t="str">
        <f>UPPER(MahasiswaTE!C3058)</f>
        <v>ALLY MUHAMMAD YUSUF</v>
      </c>
      <c r="B3058" s="13" t="str">
        <f>MahasiswaTE!B3058</f>
        <v>41408110089    </v>
      </c>
      <c r="C3058" s="33">
        <f>MahasiswaTE!H3058</f>
        <v>2008</v>
      </c>
      <c r="D3058" s="13" t="str">
        <f>UPPER(MahasiswaTE!F3058)</f>
        <v>REGULER 2</v>
      </c>
      <c r="E3058" s="13" t="str">
        <f>UPPER(MahasiswaTE!G3058)</f>
        <v>M</v>
      </c>
      <c r="F3058" s="13" t="str">
        <f>UPPER(MahasiswaTE!I3058)</f>
        <v>MENTENG</v>
      </c>
      <c r="G3058" s="13" t="str">
        <f>UPPER(MahasiswaTE!E3058)</f>
        <v>D3</v>
      </c>
    </row>
    <row r="3059" spans="1:7" ht="15">
      <c r="A3059" s="13" t="str">
        <f>UPPER(MahasiswaTE!C3059)</f>
        <v>ABDUL HALIM</v>
      </c>
      <c r="B3059" s="13" t="str">
        <f>MahasiswaTE!B3059</f>
        <v>41408110090    </v>
      </c>
      <c r="C3059" s="33">
        <f>MahasiswaTE!H3059</f>
        <v>2008</v>
      </c>
      <c r="D3059" s="13" t="str">
        <f>UPPER(MahasiswaTE!F3059)</f>
        <v>REGULER 2</v>
      </c>
      <c r="E3059" s="13" t="str">
        <f>UPPER(MahasiswaTE!G3059)</f>
        <v>L</v>
      </c>
      <c r="F3059" s="13" t="str">
        <f>UPPER(MahasiswaTE!I3059)</f>
        <v>MENTENG</v>
      </c>
      <c r="G3059" s="13" t="str">
        <f>UPPER(MahasiswaTE!E3059)</f>
        <v>D3</v>
      </c>
    </row>
    <row r="3060" spans="1:7" ht="15">
      <c r="A3060" s="13" t="str">
        <f>UPPER(MahasiswaTE!C3060)</f>
        <v>DENY ANDRI YANTO</v>
      </c>
      <c r="B3060" s="13" t="str">
        <f>MahasiswaTE!B3060</f>
        <v>41408110091    </v>
      </c>
      <c r="C3060" s="33">
        <f>MahasiswaTE!H3060</f>
        <v>2008</v>
      </c>
      <c r="D3060" s="13" t="str">
        <f>UPPER(MahasiswaTE!F3060)</f>
        <v>REGULER 2</v>
      </c>
      <c r="E3060" s="13" t="str">
        <f>UPPER(MahasiswaTE!G3060)</f>
        <v>M</v>
      </c>
      <c r="F3060" s="13" t="str">
        <f>UPPER(MahasiswaTE!I3060)</f>
        <v>MENTENG</v>
      </c>
      <c r="G3060" s="13" t="str">
        <f>UPPER(MahasiswaTE!E3060)</f>
        <v>D3</v>
      </c>
    </row>
    <row r="3061" spans="1:7" ht="15">
      <c r="A3061" s="13" t="str">
        <f>UPPER(MahasiswaTE!C3061)</f>
        <v>ASEP MUBAROK</v>
      </c>
      <c r="B3061" s="13" t="str">
        <f>MahasiswaTE!B3061</f>
        <v>41408110092    </v>
      </c>
      <c r="C3061" s="33">
        <f>MahasiswaTE!H3061</f>
        <v>2008</v>
      </c>
      <c r="D3061" s="13" t="str">
        <f>UPPER(MahasiswaTE!F3061)</f>
        <v>REGULER 2</v>
      </c>
      <c r="E3061" s="13" t="str">
        <f>UPPER(MahasiswaTE!G3061)</f>
        <v>D</v>
      </c>
      <c r="F3061" s="13" t="str">
        <f>UPPER(MahasiswaTE!I3061)</f>
        <v>MERUYA</v>
      </c>
      <c r="G3061" s="13" t="str">
        <f>UPPER(MahasiswaTE!E3061)</f>
        <v>SMU</v>
      </c>
    </row>
    <row r="3062" spans="1:7" ht="15">
      <c r="A3062" s="13" t="str">
        <f>UPPER(MahasiswaTE!C3062)</f>
        <v>SAHRUL ANWAR</v>
      </c>
      <c r="B3062" s="13" t="str">
        <f>MahasiswaTE!B3062</f>
        <v>41408110093    </v>
      </c>
      <c r="C3062" s="33">
        <f>MahasiswaTE!H3062</f>
        <v>2008</v>
      </c>
      <c r="D3062" s="13" t="str">
        <f>UPPER(MahasiswaTE!F3062)</f>
        <v>REGULER 2</v>
      </c>
      <c r="E3062" s="13" t="str">
        <f>UPPER(MahasiswaTE!G3062)</f>
        <v>L</v>
      </c>
      <c r="F3062" s="13" t="str">
        <f>UPPER(MahasiswaTE!I3062)</f>
        <v>MERUYA</v>
      </c>
      <c r="G3062" s="13" t="str">
        <f>UPPER(MahasiswaTE!E3062)</f>
        <v>SMU</v>
      </c>
    </row>
    <row r="3063" spans="1:7" ht="15">
      <c r="A3063" s="13" t="str">
        <f>UPPER(MahasiswaTE!C3063)</f>
        <v>SIGIT ARIANTO</v>
      </c>
      <c r="B3063" s="13" t="str">
        <f>MahasiswaTE!B3063</f>
        <v>41408110094    </v>
      </c>
      <c r="C3063" s="33">
        <f>MahasiswaTE!H3063</f>
        <v>2008</v>
      </c>
      <c r="D3063" s="13" t="str">
        <f>UPPER(MahasiswaTE!F3063)</f>
        <v>REGULER 2</v>
      </c>
      <c r="E3063" s="13" t="str">
        <f>UPPER(MahasiswaTE!G3063)</f>
        <v>L</v>
      </c>
      <c r="F3063" s="13" t="str">
        <f>UPPER(MahasiswaTE!I3063)</f>
        <v>MERUYA</v>
      </c>
      <c r="G3063" s="13" t="str">
        <f>UPPER(MahasiswaTE!E3063)</f>
        <v>SMU</v>
      </c>
    </row>
    <row r="3064" spans="1:7" ht="15">
      <c r="A3064" s="13" t="str">
        <f>UPPER(MahasiswaTE!C3064)</f>
        <v>KUKUH MULATNO HADI</v>
      </c>
      <c r="B3064" s="13" t="str">
        <f>MahasiswaTE!B3064</f>
        <v>41408110095    </v>
      </c>
      <c r="C3064" s="33">
        <f>MahasiswaTE!H3064</f>
        <v>2008</v>
      </c>
      <c r="D3064" s="13" t="str">
        <f>UPPER(MahasiswaTE!F3064)</f>
        <v>REGULER 2</v>
      </c>
      <c r="E3064" s="13" t="str">
        <f>UPPER(MahasiswaTE!G3064)</f>
        <v>D</v>
      </c>
      <c r="F3064" s="13" t="str">
        <f>UPPER(MahasiswaTE!I3064)</f>
        <v>MENTENG</v>
      </c>
      <c r="G3064" s="13" t="str">
        <f>UPPER(MahasiswaTE!E3064)</f>
        <v>D3</v>
      </c>
    </row>
    <row r="3065" spans="1:7" ht="15">
      <c r="A3065" s="13" t="str">
        <f>UPPER(MahasiswaTE!C3065)</f>
        <v>YENDRI</v>
      </c>
      <c r="B3065" s="13" t="str">
        <f>MahasiswaTE!B3065</f>
        <v>41408110096    </v>
      </c>
      <c r="C3065" s="33">
        <f>MahasiswaTE!H3065</f>
        <v>2008</v>
      </c>
      <c r="D3065" s="13" t="str">
        <f>UPPER(MahasiswaTE!F3065)</f>
        <v>REGULER 2</v>
      </c>
      <c r="E3065" s="13" t="str">
        <f>UPPER(MahasiswaTE!G3065)</f>
        <v>D</v>
      </c>
      <c r="F3065" s="13" t="str">
        <f>UPPER(MahasiswaTE!I3065)</f>
        <v>MERUYA</v>
      </c>
      <c r="G3065" s="13" t="str">
        <f>UPPER(MahasiswaTE!E3065)</f>
        <v>D3</v>
      </c>
    </row>
    <row r="3066" spans="1:7" ht="15">
      <c r="A3066" s="13" t="str">
        <f>UPPER(MahasiswaTE!C3066)</f>
        <v>JONATHAN PANGGABEAN</v>
      </c>
      <c r="B3066" s="13" t="str">
        <f>MahasiswaTE!B3066</f>
        <v>41408110097    </v>
      </c>
      <c r="C3066" s="33">
        <f>MahasiswaTE!H3066</f>
        <v>2008</v>
      </c>
      <c r="D3066" s="13" t="str">
        <f>UPPER(MahasiswaTE!F3066)</f>
        <v>REGULER 2</v>
      </c>
      <c r="E3066" s="13" t="str">
        <f>UPPER(MahasiswaTE!G3066)</f>
        <v>L</v>
      </c>
      <c r="F3066" s="13" t="str">
        <f>UPPER(MahasiswaTE!I3066)</f>
        <v>MERUYA</v>
      </c>
      <c r="G3066" s="13" t="str">
        <f>UPPER(MahasiswaTE!E3066)</f>
        <v>D3</v>
      </c>
    </row>
    <row r="3067" spans="1:7" ht="15">
      <c r="A3067" s="13" t="str">
        <f>UPPER(MahasiswaTE!C3067)</f>
        <v>MOHAMAD SOLEH</v>
      </c>
      <c r="B3067" s="13" t="str">
        <f>MahasiswaTE!B3067</f>
        <v>41408110098    </v>
      </c>
      <c r="C3067" s="33">
        <f>MahasiswaTE!H3067</f>
        <v>2008</v>
      </c>
      <c r="D3067" s="13" t="str">
        <f>UPPER(MahasiswaTE!F3067)</f>
        <v>REGULER 2</v>
      </c>
      <c r="E3067" s="13" t="str">
        <f>UPPER(MahasiswaTE!G3067)</f>
        <v>D</v>
      </c>
      <c r="F3067" s="13" t="str">
        <f>UPPER(MahasiswaTE!I3067)</f>
        <v>MERUYA</v>
      </c>
      <c r="G3067" s="13" t="str">
        <f>UPPER(MahasiswaTE!E3067)</f>
        <v>D3</v>
      </c>
    </row>
    <row r="3068" spans="1:7" ht="15">
      <c r="A3068" s="13" t="str">
        <f>UPPER(MahasiswaTE!C3068)</f>
        <v>YOPI ILHAM AKBAR PUTRA</v>
      </c>
      <c r="B3068" s="13" t="str">
        <f>MahasiswaTE!B3068</f>
        <v>41408110099    </v>
      </c>
      <c r="C3068" s="33">
        <f>MahasiswaTE!H3068</f>
        <v>2008</v>
      </c>
      <c r="D3068" s="13" t="str">
        <f>UPPER(MahasiswaTE!F3068)</f>
        <v>REGULER 2</v>
      </c>
      <c r="E3068" s="13" t="str">
        <f>UPPER(MahasiswaTE!G3068)</f>
        <v>L</v>
      </c>
      <c r="F3068" s="13" t="str">
        <f>UPPER(MahasiswaTE!I3068)</f>
        <v>MERUYA</v>
      </c>
      <c r="G3068" s="13" t="str">
        <f>UPPER(MahasiswaTE!E3068)</f>
        <v>D3</v>
      </c>
    </row>
    <row r="3069" spans="1:7" ht="15">
      <c r="A3069" s="13" t="str">
        <f>UPPER(MahasiswaTE!C3069)</f>
        <v>FADLI SYUHADA</v>
      </c>
      <c r="B3069" s="13" t="str">
        <f>MahasiswaTE!B3069</f>
        <v>41408110100    </v>
      </c>
      <c r="C3069" s="33">
        <f>MahasiswaTE!H3069</f>
        <v>2008</v>
      </c>
      <c r="D3069" s="13" t="str">
        <f>UPPER(MahasiswaTE!F3069)</f>
        <v>REGULER 2</v>
      </c>
      <c r="E3069" s="13" t="str">
        <f>UPPER(MahasiswaTE!G3069)</f>
        <v>D</v>
      </c>
      <c r="F3069" s="13" t="str">
        <f>UPPER(MahasiswaTE!I3069)</f>
        <v>MERUYA</v>
      </c>
      <c r="G3069" s="13" t="str">
        <f>UPPER(MahasiswaTE!E3069)</f>
        <v>D3</v>
      </c>
    </row>
    <row r="3070" spans="1:7" ht="15">
      <c r="A3070" s="13" t="str">
        <f>UPPER(MahasiswaTE!C3070)</f>
        <v>DAVID SUMARSONO</v>
      </c>
      <c r="B3070" s="13" t="str">
        <f>MahasiswaTE!B3070</f>
        <v>41408110101    </v>
      </c>
      <c r="C3070" s="33">
        <f>MahasiswaTE!H3070</f>
        <v>2008</v>
      </c>
      <c r="D3070" s="13" t="str">
        <f>UPPER(MahasiswaTE!F3070)</f>
        <v>REGULER 2</v>
      </c>
      <c r="E3070" s="13" t="str">
        <f>UPPER(MahasiswaTE!G3070)</f>
        <v>D</v>
      </c>
      <c r="F3070" s="13" t="str">
        <f>UPPER(MahasiswaTE!I3070)</f>
        <v>MERUYA</v>
      </c>
      <c r="G3070" s="13" t="str">
        <f>UPPER(MahasiswaTE!E3070)</f>
        <v>D3</v>
      </c>
    </row>
    <row r="3071" spans="1:7" ht="15">
      <c r="A3071" s="13" t="str">
        <f>UPPER(MahasiswaTE!C3071)</f>
        <v>HENDRA TANUWIJAYA</v>
      </c>
      <c r="B3071" s="13" t="str">
        <f>MahasiswaTE!B3071</f>
        <v>41408110102    </v>
      </c>
      <c r="C3071" s="33">
        <f>MahasiswaTE!H3071</f>
        <v>2008</v>
      </c>
      <c r="D3071" s="13" t="str">
        <f>UPPER(MahasiswaTE!F3071)</f>
        <v>REGULER 2</v>
      </c>
      <c r="E3071" s="13" t="str">
        <f>UPPER(MahasiswaTE!G3071)</f>
        <v>L</v>
      </c>
      <c r="F3071" s="13" t="str">
        <f>UPPER(MahasiswaTE!I3071)</f>
        <v>MERUYA</v>
      </c>
      <c r="G3071" s="13" t="str">
        <f>UPPER(MahasiswaTE!E3071)</f>
        <v>D3</v>
      </c>
    </row>
    <row r="3072" spans="1:7" ht="15">
      <c r="A3072" s="13" t="str">
        <f>UPPER(MahasiswaTE!C3072)</f>
        <v>ICA HERLINA</v>
      </c>
      <c r="B3072" s="13" t="str">
        <f>MahasiswaTE!B3072</f>
        <v>41408110103    </v>
      </c>
      <c r="C3072" s="33">
        <f>MahasiswaTE!H3072</f>
        <v>2008</v>
      </c>
      <c r="D3072" s="13" t="str">
        <f>UPPER(MahasiswaTE!F3072)</f>
        <v>REGULER 2</v>
      </c>
      <c r="E3072" s="13" t="str">
        <f>UPPER(MahasiswaTE!G3072)</f>
        <v>L</v>
      </c>
      <c r="F3072" s="13" t="str">
        <f>UPPER(MahasiswaTE!I3072)</f>
        <v>MERUYA</v>
      </c>
      <c r="G3072" s="13" t="str">
        <f>UPPER(MahasiswaTE!E3072)</f>
        <v>D3</v>
      </c>
    </row>
    <row r="3073" spans="1:7" ht="15">
      <c r="A3073" s="13" t="str">
        <f>UPPER(MahasiswaTE!C3073)</f>
        <v>ADJI PRAMUDYO</v>
      </c>
      <c r="B3073" s="13" t="str">
        <f>MahasiswaTE!B3073</f>
        <v>41408110104    </v>
      </c>
      <c r="C3073" s="33">
        <f>MahasiswaTE!H3073</f>
        <v>2008</v>
      </c>
      <c r="D3073" s="13" t="str">
        <f>UPPER(MahasiswaTE!F3073)</f>
        <v>REGULER 2</v>
      </c>
      <c r="E3073" s="13" t="str">
        <f>UPPER(MahasiswaTE!G3073)</f>
        <v>D</v>
      </c>
      <c r="F3073" s="13" t="str">
        <f>UPPER(MahasiswaTE!I3073)</f>
        <v>MERUYA</v>
      </c>
      <c r="G3073" s="13" t="str">
        <f>UPPER(MahasiswaTE!E3073)</f>
        <v>D3</v>
      </c>
    </row>
    <row r="3074" spans="1:7" ht="15">
      <c r="A3074" s="13" t="str">
        <f>UPPER(MahasiswaTE!C3074)</f>
        <v>LINDA ANGGRAENI S</v>
      </c>
      <c r="B3074" s="13" t="str">
        <f>MahasiswaTE!B3074</f>
        <v>41408110105    </v>
      </c>
      <c r="C3074" s="33">
        <f>MahasiswaTE!H3074</f>
        <v>2008</v>
      </c>
      <c r="D3074" s="13" t="str">
        <f>UPPER(MahasiswaTE!F3074)</f>
        <v>REGULER 2</v>
      </c>
      <c r="E3074" s="13" t="str">
        <f>UPPER(MahasiswaTE!G3074)</f>
        <v>D</v>
      </c>
      <c r="F3074" s="13" t="str">
        <f>UPPER(MahasiswaTE!I3074)</f>
        <v>MENTENG</v>
      </c>
      <c r="G3074" s="13" t="str">
        <f>UPPER(MahasiswaTE!E3074)</f>
        <v>D3</v>
      </c>
    </row>
    <row r="3075" spans="1:7" ht="15">
      <c r="A3075" s="13" t="str">
        <f>UPPER(MahasiswaTE!C3075)</f>
        <v>RUBINGAR MUJIANTO</v>
      </c>
      <c r="B3075" s="13" t="str">
        <f>MahasiswaTE!B3075</f>
        <v>41408110106    </v>
      </c>
      <c r="C3075" s="33">
        <f>MahasiswaTE!H3075</f>
        <v>2008</v>
      </c>
      <c r="D3075" s="13" t="str">
        <f>UPPER(MahasiswaTE!F3075)</f>
        <v>REGULER 2</v>
      </c>
      <c r="E3075" s="13" t="str">
        <f>UPPER(MahasiswaTE!G3075)</f>
        <v>D</v>
      </c>
      <c r="F3075" s="13" t="str">
        <f>UPPER(MahasiswaTE!I3075)</f>
        <v>MERUYA</v>
      </c>
      <c r="G3075" s="13" t="str">
        <f>UPPER(MahasiswaTE!E3075)</f>
        <v>SMU</v>
      </c>
    </row>
    <row r="3076" spans="1:7" ht="15">
      <c r="A3076" s="13" t="str">
        <f>UPPER(MahasiswaTE!C3076)</f>
        <v>MUSLIMIN</v>
      </c>
      <c r="B3076" s="13" t="str">
        <f>MahasiswaTE!B3076</f>
        <v>41408110107    </v>
      </c>
      <c r="C3076" s="33">
        <f>MahasiswaTE!H3076</f>
        <v>2008</v>
      </c>
      <c r="D3076" s="13" t="str">
        <f>UPPER(MahasiswaTE!F3076)</f>
        <v>REGULER 2</v>
      </c>
      <c r="E3076" s="13" t="str">
        <f>UPPER(MahasiswaTE!G3076)</f>
        <v>L</v>
      </c>
      <c r="F3076" s="13" t="str">
        <f>UPPER(MahasiswaTE!I3076)</f>
        <v>MERUYA</v>
      </c>
      <c r="G3076" s="13" t="str">
        <f>UPPER(MahasiswaTE!E3076)</f>
        <v>SMU</v>
      </c>
    </row>
    <row r="3077" spans="1:7" ht="15">
      <c r="A3077" s="13" t="str">
        <f>UPPER(MahasiswaTE!C3077)</f>
        <v>FERY RIZKY</v>
      </c>
      <c r="B3077" s="13" t="str">
        <f>MahasiswaTE!B3077</f>
        <v>41408110108    </v>
      </c>
      <c r="C3077" s="33">
        <f>MahasiswaTE!H3077</f>
        <v>2008</v>
      </c>
      <c r="D3077" s="13" t="str">
        <f>UPPER(MahasiswaTE!F3077)</f>
        <v>REGULER 2</v>
      </c>
      <c r="E3077" s="13" t="str">
        <f>UPPER(MahasiswaTE!G3077)</f>
        <v>L</v>
      </c>
      <c r="F3077" s="13" t="str">
        <f>UPPER(MahasiswaTE!I3077)</f>
        <v>MERUYA</v>
      </c>
      <c r="G3077" s="13" t="str">
        <f>UPPER(MahasiswaTE!E3077)</f>
        <v>SMU</v>
      </c>
    </row>
    <row r="3078" spans="1:7" ht="15">
      <c r="A3078" s="13" t="str">
        <f>UPPER(MahasiswaTE!C3078)</f>
        <v>FANDI ILHAM</v>
      </c>
      <c r="B3078" s="13" t="str">
        <f>MahasiswaTE!B3078</f>
        <v>41408110109    </v>
      </c>
      <c r="C3078" s="33">
        <f>MahasiswaTE!H3078</f>
        <v>2008</v>
      </c>
      <c r="D3078" s="13" t="str">
        <f>UPPER(MahasiswaTE!F3078)</f>
        <v>REGULER 2</v>
      </c>
      <c r="E3078" s="13" t="str">
        <f>UPPER(MahasiswaTE!G3078)</f>
        <v>M</v>
      </c>
      <c r="F3078" s="13" t="str">
        <f>UPPER(MahasiswaTE!I3078)</f>
        <v>MERUYA</v>
      </c>
      <c r="G3078" s="13" t="str">
        <f>UPPER(MahasiswaTE!E3078)</f>
        <v>D3</v>
      </c>
    </row>
    <row r="3079" spans="1:7" ht="15">
      <c r="A3079" s="13" t="str">
        <f>UPPER(MahasiswaTE!C3079)</f>
        <v>LEO KRISNA SOEGITO</v>
      </c>
      <c r="B3079" s="13" t="str">
        <f>MahasiswaTE!B3079</f>
        <v>41408110110    </v>
      </c>
      <c r="C3079" s="33">
        <f>MahasiswaTE!H3079</f>
        <v>2008</v>
      </c>
      <c r="D3079" s="13" t="str">
        <f>UPPER(MahasiswaTE!F3079)</f>
        <v>REGULER 2</v>
      </c>
      <c r="E3079" s="13" t="str">
        <f>UPPER(MahasiswaTE!G3079)</f>
        <v>D</v>
      </c>
      <c r="F3079" s="13" t="str">
        <f>UPPER(MahasiswaTE!I3079)</f>
        <v>MERUYA</v>
      </c>
      <c r="G3079" s="13" t="str">
        <f>UPPER(MahasiswaTE!E3079)</f>
        <v>PINDAHAN</v>
      </c>
    </row>
    <row r="3080" spans="1:7" ht="15">
      <c r="A3080" s="13" t="str">
        <f>UPPER(MahasiswaTE!C3080)</f>
        <v>EDO BASKORO</v>
      </c>
      <c r="B3080" s="13" t="str">
        <f>MahasiswaTE!B3080</f>
        <v>41408110111    </v>
      </c>
      <c r="C3080" s="33">
        <f>MahasiswaTE!H3080</f>
        <v>2008</v>
      </c>
      <c r="D3080" s="13" t="str">
        <f>UPPER(MahasiswaTE!F3080)</f>
        <v>REGULER 2</v>
      </c>
      <c r="E3080" s="13" t="str">
        <f>UPPER(MahasiswaTE!G3080)</f>
        <v>D</v>
      </c>
      <c r="F3080" s="13" t="str">
        <f>UPPER(MahasiswaTE!I3080)</f>
        <v>MERUYA</v>
      </c>
      <c r="G3080" s="13" t="str">
        <f>UPPER(MahasiswaTE!E3080)</f>
        <v>D3</v>
      </c>
    </row>
    <row r="3081" spans="1:7" ht="15">
      <c r="A3081" s="13" t="str">
        <f>UPPER(MahasiswaTE!C3081)</f>
        <v>SAPTO WICAKSONO</v>
      </c>
      <c r="B3081" s="13" t="str">
        <f>MahasiswaTE!B3081</f>
        <v>41408110112    </v>
      </c>
      <c r="C3081" s="33">
        <f>MahasiswaTE!H3081</f>
        <v>2008</v>
      </c>
      <c r="D3081" s="13" t="str">
        <f>UPPER(MahasiswaTE!F3081)</f>
        <v>REGULER 2</v>
      </c>
      <c r="E3081" s="13" t="str">
        <f>UPPER(MahasiswaTE!G3081)</f>
        <v>D</v>
      </c>
      <c r="F3081" s="13" t="str">
        <f>UPPER(MahasiswaTE!I3081)</f>
        <v>MERUYA</v>
      </c>
      <c r="G3081" s="13" t="str">
        <f>UPPER(MahasiswaTE!E3081)</f>
        <v>D3</v>
      </c>
    </row>
    <row r="3082" spans="1:7" ht="15">
      <c r="A3082" s="13" t="str">
        <f>UPPER(MahasiswaTE!C3082)</f>
        <v>ABRAHAM KADA ADA' MALLISA'</v>
      </c>
      <c r="B3082" s="13" t="str">
        <f>MahasiswaTE!B3082</f>
        <v>41408110113    </v>
      </c>
      <c r="C3082" s="33">
        <f>MahasiswaTE!H3082</f>
        <v>2008</v>
      </c>
      <c r="D3082" s="13" t="str">
        <f>UPPER(MahasiswaTE!F3082)</f>
        <v>REGULER 2</v>
      </c>
      <c r="E3082" s="13" t="str">
        <f>UPPER(MahasiswaTE!G3082)</f>
        <v>L</v>
      </c>
      <c r="F3082" s="13" t="str">
        <f>UPPER(MahasiswaTE!I3082)</f>
        <v>MERUYA</v>
      </c>
      <c r="G3082" s="13" t="str">
        <f>UPPER(MahasiswaTE!E3082)</f>
        <v>D3</v>
      </c>
    </row>
    <row r="3083" spans="1:7" ht="15">
      <c r="A3083" s="13" t="str">
        <f>UPPER(MahasiswaTE!C3083)</f>
        <v>AULIA URROKHMAN</v>
      </c>
      <c r="B3083" s="13" t="str">
        <f>MahasiswaTE!B3083</f>
        <v>41408110114    </v>
      </c>
      <c r="C3083" s="33">
        <f>MahasiswaTE!H3083</f>
        <v>2008</v>
      </c>
      <c r="D3083" s="13" t="str">
        <f>UPPER(MahasiswaTE!F3083)</f>
        <v>REGULER 2</v>
      </c>
      <c r="E3083" s="13" t="str">
        <f>UPPER(MahasiswaTE!G3083)</f>
        <v>D</v>
      </c>
      <c r="F3083" s="13" t="str">
        <f>UPPER(MahasiswaTE!I3083)</f>
        <v>MERUYA</v>
      </c>
      <c r="G3083" s="13" t="str">
        <f>UPPER(MahasiswaTE!E3083)</f>
        <v>D3</v>
      </c>
    </row>
    <row r="3084" spans="1:7" ht="15">
      <c r="A3084" s="13" t="str">
        <f>UPPER(MahasiswaTE!C3084)</f>
        <v>MOHAMMAD GHOFIR</v>
      </c>
      <c r="B3084" s="13" t="str">
        <f>MahasiswaTE!B3084</f>
        <v>41408110115    </v>
      </c>
      <c r="C3084" s="33">
        <f>MahasiswaTE!H3084</f>
        <v>2008</v>
      </c>
      <c r="D3084" s="13" t="str">
        <f>UPPER(MahasiswaTE!F3084)</f>
        <v>REGULER 2</v>
      </c>
      <c r="E3084" s="13" t="str">
        <f>UPPER(MahasiswaTE!G3084)</f>
        <v>L</v>
      </c>
      <c r="F3084" s="13" t="str">
        <f>UPPER(MahasiswaTE!I3084)</f>
        <v>MERUYA</v>
      </c>
      <c r="G3084" s="13" t="str">
        <f>UPPER(MahasiswaTE!E3084)</f>
        <v>D3</v>
      </c>
    </row>
    <row r="3085" spans="1:7" ht="15">
      <c r="A3085" s="13" t="str">
        <f>UPPER(MahasiswaTE!C3085)</f>
        <v>JUMONO</v>
      </c>
      <c r="B3085" s="13" t="str">
        <f>MahasiswaTE!B3085</f>
        <v>41408110116    </v>
      </c>
      <c r="C3085" s="33">
        <f>MahasiswaTE!H3085</f>
        <v>2008</v>
      </c>
      <c r="D3085" s="13" t="str">
        <f>UPPER(MahasiswaTE!F3085)</f>
        <v>REGULER 2</v>
      </c>
      <c r="E3085" s="13" t="str">
        <f>UPPER(MahasiswaTE!G3085)</f>
        <v>D</v>
      </c>
      <c r="F3085" s="13" t="str">
        <f>UPPER(MahasiswaTE!I3085)</f>
        <v>MERUYA</v>
      </c>
      <c r="G3085" s="13" t="str">
        <f>UPPER(MahasiswaTE!E3085)</f>
        <v>D3</v>
      </c>
    </row>
    <row r="3086" spans="1:7" ht="15">
      <c r="A3086" s="13" t="str">
        <f>UPPER(MahasiswaTE!C3086)</f>
        <v>ADITYA WAHYU PERDANA</v>
      </c>
      <c r="B3086" s="13" t="str">
        <f>MahasiswaTE!B3086</f>
        <v>41408110117    </v>
      </c>
      <c r="C3086" s="33">
        <f>MahasiswaTE!H3086</f>
        <v>2008</v>
      </c>
      <c r="D3086" s="13" t="str">
        <f>UPPER(MahasiswaTE!F3086)</f>
        <v>REGULER 2</v>
      </c>
      <c r="E3086" s="13" t="str">
        <f>UPPER(MahasiswaTE!G3086)</f>
        <v>D</v>
      </c>
      <c r="F3086" s="13" t="str">
        <f>UPPER(MahasiswaTE!I3086)</f>
        <v>MERUYA</v>
      </c>
      <c r="G3086" s="13" t="str">
        <f>UPPER(MahasiswaTE!E3086)</f>
        <v>SMU</v>
      </c>
    </row>
    <row r="3087" spans="1:7" ht="15">
      <c r="A3087" s="13" t="str">
        <f>UPPER(MahasiswaTE!C3087)</f>
        <v>ASEP DENI MULYADI</v>
      </c>
      <c r="B3087" s="13" t="str">
        <f>MahasiswaTE!B3087</f>
        <v>41408110118    </v>
      </c>
      <c r="C3087" s="33">
        <f>MahasiswaTE!H3087</f>
        <v>2008</v>
      </c>
      <c r="D3087" s="13" t="str">
        <f>UPPER(MahasiswaTE!F3087)</f>
        <v>REGULER 2</v>
      </c>
      <c r="E3087" s="13" t="str">
        <f>UPPER(MahasiswaTE!G3087)</f>
        <v>D</v>
      </c>
      <c r="F3087" s="13" t="str">
        <f>UPPER(MahasiswaTE!I3087)</f>
        <v>MERUYA</v>
      </c>
      <c r="G3087" s="13" t="str">
        <f>UPPER(MahasiswaTE!E3087)</f>
        <v>D3</v>
      </c>
    </row>
    <row r="3088" spans="1:7" ht="15">
      <c r="A3088" s="13" t="str">
        <f>UPPER(MahasiswaTE!C3088)</f>
        <v>HENDRO SUSYANTO</v>
      </c>
      <c r="B3088" s="13" t="str">
        <f>MahasiswaTE!B3088</f>
        <v>41408110119    </v>
      </c>
      <c r="C3088" s="33">
        <f>MahasiswaTE!H3088</f>
        <v>2008</v>
      </c>
      <c r="D3088" s="13" t="str">
        <f>UPPER(MahasiswaTE!F3088)</f>
        <v>REGULER 2</v>
      </c>
      <c r="E3088" s="13" t="str">
        <f>UPPER(MahasiswaTE!G3088)</f>
        <v>L</v>
      </c>
      <c r="F3088" s="13" t="str">
        <f>UPPER(MahasiswaTE!I3088)</f>
        <v>MERUYA</v>
      </c>
      <c r="G3088" s="13" t="str">
        <f>UPPER(MahasiswaTE!E3088)</f>
        <v>D3</v>
      </c>
    </row>
    <row r="3089" spans="1:7" ht="15">
      <c r="A3089" s="13" t="str">
        <f>UPPER(MahasiswaTE!C3089)</f>
        <v>HERMAN TRIYONO</v>
      </c>
      <c r="B3089" s="13" t="str">
        <f>MahasiswaTE!B3089</f>
        <v>41408110120    </v>
      </c>
      <c r="C3089" s="33">
        <f>MahasiswaTE!H3089</f>
        <v>2008</v>
      </c>
      <c r="D3089" s="13" t="str">
        <f>UPPER(MahasiswaTE!F3089)</f>
        <v>REGULER 2</v>
      </c>
      <c r="E3089" s="13" t="str">
        <f>UPPER(MahasiswaTE!G3089)</f>
        <v>D</v>
      </c>
      <c r="F3089" s="13" t="str">
        <f>UPPER(MahasiswaTE!I3089)</f>
        <v>MERUYA</v>
      </c>
      <c r="G3089" s="13" t="str">
        <f>UPPER(MahasiswaTE!E3089)</f>
        <v>D3</v>
      </c>
    </row>
    <row r="3090" spans="1:7" ht="15">
      <c r="A3090" s="13" t="str">
        <f>UPPER(MahasiswaTE!C3090)</f>
        <v>KURNIA ARI PAMBUDI</v>
      </c>
      <c r="B3090" s="13" t="str">
        <f>MahasiswaTE!B3090</f>
        <v>41408110121    </v>
      </c>
      <c r="C3090" s="33">
        <f>MahasiswaTE!H3090</f>
        <v>2008</v>
      </c>
      <c r="D3090" s="13" t="str">
        <f>UPPER(MahasiswaTE!F3090)</f>
        <v>REGULER 2</v>
      </c>
      <c r="E3090" s="13" t="str">
        <f>UPPER(MahasiswaTE!G3090)</f>
        <v>D</v>
      </c>
      <c r="F3090" s="13" t="str">
        <f>UPPER(MahasiswaTE!I3090)</f>
        <v>MERUYA</v>
      </c>
      <c r="G3090" s="13" t="str">
        <f>UPPER(MahasiswaTE!E3090)</f>
        <v>D3</v>
      </c>
    </row>
    <row r="3091" spans="1:7" ht="15">
      <c r="A3091" s="13" t="str">
        <f>UPPER(MahasiswaTE!C3091)</f>
        <v>ISMET NOVIANDI</v>
      </c>
      <c r="B3091" s="13" t="str">
        <f>MahasiswaTE!B3091</f>
        <v>41408110122    </v>
      </c>
      <c r="C3091" s="33">
        <f>MahasiswaTE!H3091</f>
        <v>2008</v>
      </c>
      <c r="D3091" s="13" t="str">
        <f>UPPER(MahasiswaTE!F3091)</f>
        <v>REGULER 2</v>
      </c>
      <c r="E3091" s="13" t="str">
        <f>UPPER(MahasiswaTE!G3091)</f>
        <v>D</v>
      </c>
      <c r="F3091" s="13" t="str">
        <f>UPPER(MahasiswaTE!I3091)</f>
        <v>MERUYA</v>
      </c>
      <c r="G3091" s="13" t="str">
        <f>UPPER(MahasiswaTE!E3091)</f>
        <v>D3</v>
      </c>
    </row>
    <row r="3092" spans="1:7" ht="15">
      <c r="A3092" s="13" t="str">
        <f>UPPER(MahasiswaTE!C3092)</f>
        <v>MOH. AINURROFIQIN</v>
      </c>
      <c r="B3092" s="13" t="str">
        <f>MahasiswaTE!B3092</f>
        <v>41408110123    </v>
      </c>
      <c r="C3092" s="33">
        <f>MahasiswaTE!H3092</f>
        <v>2008</v>
      </c>
      <c r="D3092" s="13" t="str">
        <f>UPPER(MahasiswaTE!F3092)</f>
        <v>REGULER 2</v>
      </c>
      <c r="E3092" s="13" t="str">
        <f>UPPER(MahasiswaTE!G3092)</f>
        <v>L</v>
      </c>
      <c r="F3092" s="13" t="str">
        <f>UPPER(MahasiswaTE!I3092)</f>
        <v>MERUYA</v>
      </c>
      <c r="G3092" s="13" t="str">
        <f>UPPER(MahasiswaTE!E3092)</f>
        <v>D3</v>
      </c>
    </row>
    <row r="3093" spans="1:7" ht="15">
      <c r="A3093" s="13" t="str">
        <f>UPPER(MahasiswaTE!C3093)</f>
        <v>RISWANTO NURTULIS</v>
      </c>
      <c r="B3093" s="13" t="str">
        <f>MahasiswaTE!B3093</f>
        <v>41408110124    </v>
      </c>
      <c r="C3093" s="33">
        <f>MahasiswaTE!H3093</f>
        <v>2008</v>
      </c>
      <c r="D3093" s="13" t="str">
        <f>UPPER(MahasiswaTE!F3093)</f>
        <v>REGULER 2</v>
      </c>
      <c r="E3093" s="13" t="str">
        <f>UPPER(MahasiswaTE!G3093)</f>
        <v>L</v>
      </c>
      <c r="F3093" s="13" t="str">
        <f>UPPER(MahasiswaTE!I3093)</f>
        <v>MERUYA</v>
      </c>
      <c r="G3093" s="13" t="str">
        <f>UPPER(MahasiswaTE!E3093)</f>
        <v>D3</v>
      </c>
    </row>
    <row r="3094" spans="1:7" ht="15">
      <c r="A3094" s="13" t="str">
        <f>UPPER(MahasiswaTE!C3094)</f>
        <v>JULI FAJRI</v>
      </c>
      <c r="B3094" s="13" t="str">
        <f>MahasiswaTE!B3094</f>
        <v>41408110125    </v>
      </c>
      <c r="C3094" s="33">
        <f>MahasiswaTE!H3094</f>
        <v>2008</v>
      </c>
      <c r="D3094" s="13" t="str">
        <f>UPPER(MahasiswaTE!F3094)</f>
        <v>REGULER 2</v>
      </c>
      <c r="E3094" s="13" t="str">
        <f>UPPER(MahasiswaTE!G3094)</f>
        <v>D</v>
      </c>
      <c r="F3094" s="13" t="str">
        <f>UPPER(MahasiswaTE!I3094)</f>
        <v>MERUYA</v>
      </c>
      <c r="G3094" s="13" t="str">
        <f>UPPER(MahasiswaTE!E3094)</f>
        <v>D3</v>
      </c>
    </row>
    <row r="3095" spans="1:7" ht="15">
      <c r="A3095" s="13" t="str">
        <f>UPPER(MahasiswaTE!C3095)</f>
        <v>TATA SURYANA</v>
      </c>
      <c r="B3095" s="13" t="str">
        <f>MahasiswaTE!B3095</f>
        <v>41408110126    </v>
      </c>
      <c r="C3095" s="33">
        <f>MahasiswaTE!H3095</f>
        <v>2008</v>
      </c>
      <c r="D3095" s="13" t="str">
        <f>UPPER(MahasiswaTE!F3095)</f>
        <v>REGULER 2</v>
      </c>
      <c r="E3095" s="13" t="str">
        <f>UPPER(MahasiswaTE!G3095)</f>
        <v>L</v>
      </c>
      <c r="F3095" s="13" t="str">
        <f>UPPER(MahasiswaTE!I3095)</f>
        <v>MERUYA</v>
      </c>
      <c r="G3095" s="13" t="str">
        <f>UPPER(MahasiswaTE!E3095)</f>
        <v>D3</v>
      </c>
    </row>
    <row r="3096" spans="1:7" ht="15">
      <c r="A3096" s="13" t="str">
        <f>UPPER(MahasiswaTE!C3096)</f>
        <v>RAYMOND ANGGIAT SIBUEA</v>
      </c>
      <c r="B3096" s="13" t="str">
        <f>MahasiswaTE!B3096</f>
        <v>41408110127    </v>
      </c>
      <c r="C3096" s="33">
        <f>MahasiswaTE!H3096</f>
        <v>2008</v>
      </c>
      <c r="D3096" s="13" t="str">
        <f>UPPER(MahasiswaTE!F3096)</f>
        <v>REGULER 2</v>
      </c>
      <c r="E3096" s="13" t="str">
        <f>UPPER(MahasiswaTE!G3096)</f>
        <v>L</v>
      </c>
      <c r="F3096" s="13" t="str">
        <f>UPPER(MahasiswaTE!I3096)</f>
        <v>MERUYA</v>
      </c>
      <c r="G3096" s="13" t="str">
        <f>UPPER(MahasiswaTE!E3096)</f>
        <v>D3</v>
      </c>
    </row>
    <row r="3097" spans="1:7" ht="15">
      <c r="A3097" s="13" t="str">
        <f>UPPER(MahasiswaTE!C3097)</f>
        <v>EKA PEPY PURNOMO</v>
      </c>
      <c r="B3097" s="13" t="str">
        <f>MahasiswaTE!B3097</f>
        <v>41408110128    </v>
      </c>
      <c r="C3097" s="33">
        <f>MahasiswaTE!H3097</f>
        <v>2008</v>
      </c>
      <c r="D3097" s="13" t="str">
        <f>UPPER(MahasiswaTE!F3097)</f>
        <v>REGULER 2</v>
      </c>
      <c r="E3097" s="13" t="str">
        <f>UPPER(MahasiswaTE!G3097)</f>
        <v>D</v>
      </c>
      <c r="F3097" s="13" t="str">
        <f>UPPER(MahasiswaTE!I3097)</f>
        <v>MERUYA</v>
      </c>
      <c r="G3097" s="13" t="str">
        <f>UPPER(MahasiswaTE!E3097)</f>
        <v>D3</v>
      </c>
    </row>
    <row r="3098" spans="1:7" ht="15">
      <c r="A3098" s="13" t="str">
        <f>UPPER(MahasiswaTE!C3098)</f>
        <v>FALUTFI</v>
      </c>
      <c r="B3098" s="13" t="str">
        <f>MahasiswaTE!B3098</f>
        <v>41408110129    </v>
      </c>
      <c r="C3098" s="33">
        <f>MahasiswaTE!H3098</f>
        <v>2008</v>
      </c>
      <c r="D3098" s="13" t="str">
        <f>UPPER(MahasiswaTE!F3098)</f>
        <v>REGULER 2</v>
      </c>
      <c r="E3098" s="13" t="str">
        <f>UPPER(MahasiswaTE!G3098)</f>
        <v>D</v>
      </c>
      <c r="F3098" s="13" t="str">
        <f>UPPER(MahasiswaTE!I3098)</f>
        <v>MERUYA</v>
      </c>
      <c r="G3098" s="13" t="str">
        <f>UPPER(MahasiswaTE!E3098)</f>
        <v>SMU</v>
      </c>
    </row>
    <row r="3099" spans="1:7" ht="15">
      <c r="A3099" s="13" t="str">
        <f>UPPER(MahasiswaTE!C3099)</f>
        <v>FRANKY MELKY</v>
      </c>
      <c r="B3099" s="13" t="str">
        <f>MahasiswaTE!B3099</f>
        <v>41408110130    </v>
      </c>
      <c r="C3099" s="33">
        <f>MahasiswaTE!H3099</f>
        <v>2008</v>
      </c>
      <c r="D3099" s="13" t="str">
        <f>UPPER(MahasiswaTE!F3099)</f>
        <v>REGULER 2</v>
      </c>
      <c r="E3099" s="13" t="str">
        <f>UPPER(MahasiswaTE!G3099)</f>
        <v>L</v>
      </c>
      <c r="F3099" s="13" t="str">
        <f>UPPER(MahasiswaTE!I3099)</f>
        <v>MERUYA</v>
      </c>
      <c r="G3099" s="13" t="str">
        <f>UPPER(MahasiswaTE!E3099)</f>
        <v>D3</v>
      </c>
    </row>
    <row r="3100" spans="1:7" ht="15">
      <c r="A3100" s="13" t="str">
        <f>UPPER(MahasiswaTE!C3100)</f>
        <v>MUAMMAR KADAFI</v>
      </c>
      <c r="B3100" s="13" t="str">
        <f>MahasiswaTE!B3100</f>
        <v>41408110131    </v>
      </c>
      <c r="C3100" s="33">
        <f>MahasiswaTE!H3100</f>
        <v>2008</v>
      </c>
      <c r="D3100" s="13" t="str">
        <f>UPPER(MahasiswaTE!F3100)</f>
        <v>REGULER 2</v>
      </c>
      <c r="E3100" s="13" t="str">
        <f>UPPER(MahasiswaTE!G3100)</f>
        <v>L</v>
      </c>
      <c r="F3100" s="13" t="str">
        <f>UPPER(MahasiswaTE!I3100)</f>
        <v>MENTENG</v>
      </c>
      <c r="G3100" s="13" t="str">
        <f>UPPER(MahasiswaTE!E3100)</f>
        <v>D3</v>
      </c>
    </row>
    <row r="3101" spans="1:7" ht="15">
      <c r="A3101" s="13" t="str">
        <f>UPPER(MahasiswaTE!C3101)</f>
        <v>MARADONA BAGUS BUDHIDHARMA</v>
      </c>
      <c r="B3101" s="13" t="str">
        <f>MahasiswaTE!B3101</f>
        <v>41408110132    </v>
      </c>
      <c r="C3101" s="33">
        <f>MahasiswaTE!H3101</f>
        <v>2008</v>
      </c>
      <c r="D3101" s="13" t="str">
        <f>UPPER(MahasiswaTE!F3101)</f>
        <v>REGULER 2</v>
      </c>
      <c r="E3101" s="13" t="str">
        <f>UPPER(MahasiswaTE!G3101)</f>
        <v>D</v>
      </c>
      <c r="F3101" s="13" t="str">
        <f>UPPER(MahasiswaTE!I3101)</f>
        <v>MERUYA</v>
      </c>
      <c r="G3101" s="13" t="str">
        <f>UPPER(MahasiswaTE!E3101)</f>
        <v>D3</v>
      </c>
    </row>
    <row r="3102" spans="1:7" ht="15">
      <c r="A3102" s="13" t="str">
        <f>UPPER(MahasiswaTE!C3102)</f>
        <v>IPAN RAIMAN</v>
      </c>
      <c r="B3102" s="13" t="str">
        <f>MahasiswaTE!B3102</f>
        <v>41408110133    </v>
      </c>
      <c r="C3102" s="33">
        <f>MahasiswaTE!H3102</f>
        <v>2008</v>
      </c>
      <c r="D3102" s="13" t="str">
        <f>UPPER(MahasiswaTE!F3102)</f>
        <v>REGULER 2</v>
      </c>
      <c r="E3102" s="13" t="str">
        <f>UPPER(MahasiswaTE!G3102)</f>
        <v>D</v>
      </c>
      <c r="F3102" s="13" t="str">
        <f>UPPER(MahasiswaTE!I3102)</f>
        <v>MERUYA</v>
      </c>
      <c r="G3102" s="13" t="str">
        <f>UPPER(MahasiswaTE!E3102)</f>
        <v>D3</v>
      </c>
    </row>
    <row r="3103" spans="1:7" ht="15">
      <c r="A3103" s="13" t="str">
        <f>UPPER(MahasiswaTE!C3103)</f>
        <v>MAS'ADI</v>
      </c>
      <c r="B3103" s="13" t="str">
        <f>MahasiswaTE!B3103</f>
        <v>41408110134    </v>
      </c>
      <c r="C3103" s="33">
        <f>MahasiswaTE!H3103</f>
        <v>2008</v>
      </c>
      <c r="D3103" s="13" t="str">
        <f>UPPER(MahasiswaTE!F3103)</f>
        <v>REGULER 2</v>
      </c>
      <c r="E3103" s="13" t="str">
        <f>UPPER(MahasiswaTE!G3103)</f>
        <v>D</v>
      </c>
      <c r="F3103" s="13" t="str">
        <f>UPPER(MahasiswaTE!I3103)</f>
        <v>MERUYA</v>
      </c>
      <c r="G3103" s="13" t="str">
        <f>UPPER(MahasiswaTE!E3103)</f>
        <v>D3</v>
      </c>
    </row>
    <row r="3104" spans="1:7" ht="15">
      <c r="A3104" s="13" t="str">
        <f>UPPER(MahasiswaTE!C3104)</f>
        <v>DINA MEILANY</v>
      </c>
      <c r="B3104" s="13" t="str">
        <f>MahasiswaTE!B3104</f>
        <v>41408110135    </v>
      </c>
      <c r="C3104" s="33">
        <f>MahasiswaTE!H3104</f>
        <v>2008</v>
      </c>
      <c r="D3104" s="13" t="str">
        <f>UPPER(MahasiswaTE!F3104)</f>
        <v>REGULER 2</v>
      </c>
      <c r="E3104" s="13" t="str">
        <f>UPPER(MahasiswaTE!G3104)</f>
        <v>D</v>
      </c>
      <c r="F3104" s="13" t="str">
        <f>UPPER(MahasiswaTE!I3104)</f>
        <v>MENTENG</v>
      </c>
      <c r="G3104" s="13" t="str">
        <f>UPPER(MahasiswaTE!E3104)</f>
        <v>D3</v>
      </c>
    </row>
    <row r="3105" spans="1:7" ht="15">
      <c r="A3105" s="13" t="str">
        <f>UPPER(MahasiswaTE!C3105)</f>
        <v>ROGHIED ROSYIDY</v>
      </c>
      <c r="B3105" s="13" t="str">
        <f>MahasiswaTE!B3105</f>
        <v>41408110136    </v>
      </c>
      <c r="C3105" s="33">
        <f>MahasiswaTE!H3105</f>
        <v>2008</v>
      </c>
      <c r="D3105" s="13" t="str">
        <f>UPPER(MahasiswaTE!F3105)</f>
        <v>REGULER 2</v>
      </c>
      <c r="E3105" s="13" t="str">
        <f>UPPER(MahasiswaTE!G3105)</f>
        <v>D</v>
      </c>
      <c r="F3105" s="13" t="str">
        <f>UPPER(MahasiswaTE!I3105)</f>
        <v>MERUYA</v>
      </c>
      <c r="G3105" s="13" t="str">
        <f>UPPER(MahasiswaTE!E3105)</f>
        <v>SMU</v>
      </c>
    </row>
    <row r="3106" spans="1:7" ht="15">
      <c r="A3106" s="13" t="str">
        <f>UPPER(MahasiswaTE!C3106)</f>
        <v>DEKKY MAHENDRA</v>
      </c>
      <c r="B3106" s="13" t="str">
        <f>MahasiswaTE!B3106</f>
        <v>41408110137    </v>
      </c>
      <c r="C3106" s="33">
        <f>MahasiswaTE!H3106</f>
        <v>2008</v>
      </c>
      <c r="D3106" s="13" t="str">
        <f>UPPER(MahasiswaTE!F3106)</f>
        <v>REGULER 2</v>
      </c>
      <c r="E3106" s="13" t="str">
        <f>UPPER(MahasiswaTE!G3106)</f>
        <v>L</v>
      </c>
      <c r="F3106" s="13" t="str">
        <f>UPPER(MahasiswaTE!I3106)</f>
        <v>MERUYA</v>
      </c>
      <c r="G3106" s="13" t="str">
        <f>UPPER(MahasiswaTE!E3106)</f>
        <v>D3</v>
      </c>
    </row>
    <row r="3107" spans="1:7" ht="15">
      <c r="A3107" s="13" t="str">
        <f>UPPER(MahasiswaTE!C3107)</f>
        <v>MOHAMAD HASANUDDIN</v>
      </c>
      <c r="B3107" s="13" t="str">
        <f>MahasiswaTE!B3107</f>
        <v>41408110138    </v>
      </c>
      <c r="C3107" s="33">
        <f>MahasiswaTE!H3107</f>
        <v>2008</v>
      </c>
      <c r="D3107" s="13" t="str">
        <f>UPPER(MahasiswaTE!F3107)</f>
        <v>REGULER 2</v>
      </c>
      <c r="E3107" s="13" t="str">
        <f>UPPER(MahasiswaTE!G3107)</f>
        <v>D</v>
      </c>
      <c r="F3107" s="13" t="str">
        <f>UPPER(MahasiswaTE!I3107)</f>
        <v>MENTENG</v>
      </c>
      <c r="G3107" s="13" t="str">
        <f>UPPER(MahasiswaTE!E3107)</f>
        <v>D3</v>
      </c>
    </row>
    <row r="3108" spans="1:7" ht="15">
      <c r="A3108" s="13" t="str">
        <f>UPPER(MahasiswaTE!C3108)</f>
        <v>ODIH HARJUM WARYANA</v>
      </c>
      <c r="B3108" s="13" t="str">
        <f>MahasiswaTE!B3108</f>
        <v>41408120001    </v>
      </c>
      <c r="C3108" s="33">
        <f>MahasiswaTE!H3108</f>
        <v>2008</v>
      </c>
      <c r="D3108" s="13" t="str">
        <f>UPPER(MahasiswaTE!F3108)</f>
        <v>REGULER 2</v>
      </c>
      <c r="E3108" s="13" t="str">
        <f>UPPER(MahasiswaTE!G3108)</f>
        <v>L</v>
      </c>
      <c r="F3108" s="13" t="str">
        <f>UPPER(MahasiswaTE!I3108)</f>
        <v>MERUYA</v>
      </c>
      <c r="G3108" s="13" t="str">
        <f>UPPER(MahasiswaTE!E3108)</f>
        <v>SMU</v>
      </c>
    </row>
    <row r="3109" spans="1:7" ht="15">
      <c r="A3109" s="13" t="str">
        <f>UPPER(MahasiswaTE!C3109)</f>
        <v>CARLES</v>
      </c>
      <c r="B3109" s="13" t="str">
        <f>MahasiswaTE!B3109</f>
        <v>41408120002    </v>
      </c>
      <c r="C3109" s="33">
        <f>MahasiswaTE!H3109</f>
        <v>2008</v>
      </c>
      <c r="D3109" s="13" t="str">
        <f>UPPER(MahasiswaTE!F3109)</f>
        <v>REGULER 2</v>
      </c>
      <c r="E3109" s="13" t="str">
        <f>UPPER(MahasiswaTE!G3109)</f>
        <v>D</v>
      </c>
      <c r="F3109" s="13" t="str">
        <f>UPPER(MahasiswaTE!I3109)</f>
        <v>MERUYA</v>
      </c>
      <c r="G3109" s="13" t="str">
        <f>UPPER(MahasiswaTE!E3109)</f>
        <v>SMU</v>
      </c>
    </row>
    <row r="3110" spans="1:7" ht="15">
      <c r="A3110" s="13" t="str">
        <f>UPPER(MahasiswaTE!C3110)</f>
        <v>AGUS DWIYANTO</v>
      </c>
      <c r="B3110" s="13" t="str">
        <f>MahasiswaTE!B3110</f>
        <v>41408120003    </v>
      </c>
      <c r="C3110" s="33">
        <f>MahasiswaTE!H3110</f>
        <v>2008</v>
      </c>
      <c r="D3110" s="13" t="str">
        <f>UPPER(MahasiswaTE!F3110)</f>
        <v>REGULER 2</v>
      </c>
      <c r="E3110" s="13" t="str">
        <f>UPPER(MahasiswaTE!G3110)</f>
        <v>L</v>
      </c>
      <c r="F3110" s="13" t="str">
        <f>UPPER(MahasiswaTE!I3110)</f>
        <v>MERUYA</v>
      </c>
      <c r="G3110" s="13" t="str">
        <f>UPPER(MahasiswaTE!E3110)</f>
        <v>SMU</v>
      </c>
    </row>
    <row r="3111" spans="1:7" ht="15">
      <c r="A3111" s="13" t="str">
        <f>UPPER(MahasiswaTE!C3111)</f>
        <v>YOGA MUSTOFA</v>
      </c>
      <c r="B3111" s="13" t="str">
        <f>MahasiswaTE!B3111</f>
        <v>41408120004    </v>
      </c>
      <c r="C3111" s="33">
        <f>MahasiswaTE!H3111</f>
        <v>2008</v>
      </c>
      <c r="D3111" s="13" t="str">
        <f>UPPER(MahasiswaTE!F3111)</f>
        <v>REGULER 2</v>
      </c>
      <c r="E3111" s="13" t="str">
        <f>UPPER(MahasiswaTE!G3111)</f>
        <v>L</v>
      </c>
      <c r="F3111" s="13" t="str">
        <f>UPPER(MahasiswaTE!I3111)</f>
        <v>MERUYA</v>
      </c>
      <c r="G3111" s="13" t="str">
        <f>UPPER(MahasiswaTE!E3111)</f>
        <v>SMU</v>
      </c>
    </row>
    <row r="3112" spans="1:7" ht="15">
      <c r="A3112" s="13" t="str">
        <f>UPPER(MahasiswaTE!C3112)</f>
        <v>FAJAR IRMANSYAH</v>
      </c>
      <c r="B3112" s="13" t="str">
        <f>MahasiswaTE!B3112</f>
        <v>41408120005    </v>
      </c>
      <c r="C3112" s="33">
        <f>MahasiswaTE!H3112</f>
        <v>2008</v>
      </c>
      <c r="D3112" s="13" t="str">
        <f>UPPER(MahasiswaTE!F3112)</f>
        <v>REGULER 2</v>
      </c>
      <c r="E3112" s="13" t="str">
        <f>UPPER(MahasiswaTE!G3112)</f>
        <v>L</v>
      </c>
      <c r="F3112" s="13" t="str">
        <f>UPPER(MahasiswaTE!I3112)</f>
        <v>MERUYA</v>
      </c>
      <c r="G3112" s="13" t="str">
        <f>UPPER(MahasiswaTE!E3112)</f>
        <v>SMU</v>
      </c>
    </row>
    <row r="3113" spans="1:7" ht="15">
      <c r="A3113" s="13" t="str">
        <f>UPPER(MahasiswaTE!C3113)</f>
        <v>DODIK SAMSUL KURNIADI</v>
      </c>
      <c r="B3113" s="13" t="str">
        <f>MahasiswaTE!B3113</f>
        <v>41408120006    </v>
      </c>
      <c r="C3113" s="33">
        <f>MahasiswaTE!H3113</f>
        <v>2008</v>
      </c>
      <c r="D3113" s="13" t="str">
        <f>UPPER(MahasiswaTE!F3113)</f>
        <v>REGULER 2</v>
      </c>
      <c r="E3113" s="13" t="str">
        <f>UPPER(MahasiswaTE!G3113)</f>
        <v>L</v>
      </c>
      <c r="F3113" s="13" t="str">
        <f>UPPER(MahasiswaTE!I3113)</f>
        <v>MERUYA</v>
      </c>
      <c r="G3113" s="13" t="str">
        <f>UPPER(MahasiswaTE!E3113)</f>
        <v>SMU</v>
      </c>
    </row>
    <row r="3114" spans="1:7" ht="15">
      <c r="A3114" s="13" t="str">
        <f>UPPER(MahasiswaTE!C3114)</f>
        <v>IRWANDHI</v>
      </c>
      <c r="B3114" s="13" t="str">
        <f>MahasiswaTE!B3114</f>
        <v>41408120007    </v>
      </c>
      <c r="C3114" s="33">
        <f>MahasiswaTE!H3114</f>
        <v>2008</v>
      </c>
      <c r="D3114" s="13" t="str">
        <f>UPPER(MahasiswaTE!F3114)</f>
        <v>REGULER 2</v>
      </c>
      <c r="E3114" s="13" t="str">
        <f>UPPER(MahasiswaTE!G3114)</f>
        <v>L</v>
      </c>
      <c r="F3114" s="13" t="str">
        <f>UPPER(MahasiswaTE!I3114)</f>
        <v>MERUYA</v>
      </c>
      <c r="G3114" s="13" t="str">
        <f>UPPER(MahasiswaTE!E3114)</f>
        <v>SMU</v>
      </c>
    </row>
    <row r="3115" spans="1:7" ht="15">
      <c r="A3115" s="13" t="str">
        <f>UPPER(MahasiswaTE!C3115)</f>
        <v>ARFAN DEDY</v>
      </c>
      <c r="B3115" s="13" t="str">
        <f>MahasiswaTE!B3115</f>
        <v>41408120008    </v>
      </c>
      <c r="C3115" s="33">
        <f>MahasiswaTE!H3115</f>
        <v>2008</v>
      </c>
      <c r="D3115" s="13" t="str">
        <f>UPPER(MahasiswaTE!F3115)</f>
        <v>REGULER 2</v>
      </c>
      <c r="E3115" s="13" t="str">
        <f>UPPER(MahasiswaTE!G3115)</f>
        <v>L</v>
      </c>
      <c r="F3115" s="13" t="str">
        <f>UPPER(MahasiswaTE!I3115)</f>
        <v>MERUYA</v>
      </c>
      <c r="G3115" s="13" t="str">
        <f>UPPER(MahasiswaTE!E3115)</f>
        <v>SMU</v>
      </c>
    </row>
    <row r="3116" spans="1:7" ht="15">
      <c r="A3116" s="13" t="str">
        <f>UPPER(MahasiswaTE!C3116)</f>
        <v>RAHMAT NUR ILHAM</v>
      </c>
      <c r="B3116" s="13" t="str">
        <f>MahasiswaTE!B3116</f>
        <v>41408120009    </v>
      </c>
      <c r="C3116" s="33">
        <f>MahasiswaTE!H3116</f>
        <v>2008</v>
      </c>
      <c r="D3116" s="13" t="str">
        <f>UPPER(MahasiswaTE!F3116)</f>
        <v>REGULER 2</v>
      </c>
      <c r="E3116" s="13" t="str">
        <f>UPPER(MahasiswaTE!G3116)</f>
        <v>L</v>
      </c>
      <c r="F3116" s="13" t="str">
        <f>UPPER(MahasiswaTE!I3116)</f>
        <v>MERUYA</v>
      </c>
      <c r="G3116" s="13" t="str">
        <f>UPPER(MahasiswaTE!E3116)</f>
        <v>SMU</v>
      </c>
    </row>
    <row r="3117" spans="1:7" ht="15">
      <c r="A3117" s="13" t="str">
        <f>UPPER(MahasiswaTE!C3117)</f>
        <v>ARIF RUSTADI</v>
      </c>
      <c r="B3117" s="13" t="str">
        <f>MahasiswaTE!B3117</f>
        <v>41408120010    </v>
      </c>
      <c r="C3117" s="33">
        <f>MahasiswaTE!H3117</f>
        <v>2008</v>
      </c>
      <c r="D3117" s="13" t="str">
        <f>UPPER(MahasiswaTE!F3117)</f>
        <v>REGULER 2</v>
      </c>
      <c r="E3117" s="13" t="str">
        <f>UPPER(MahasiswaTE!G3117)</f>
        <v>D</v>
      </c>
      <c r="F3117" s="13" t="str">
        <f>UPPER(MahasiswaTE!I3117)</f>
        <v>MERUYA</v>
      </c>
      <c r="G3117" s="13" t="str">
        <f>UPPER(MahasiswaTE!E3117)</f>
        <v>SMU</v>
      </c>
    </row>
    <row r="3118" spans="1:7" ht="15">
      <c r="A3118" s="13" t="str">
        <f>UPPER(MahasiswaTE!C3118)</f>
        <v>RIZKA KONITA DICKINSON</v>
      </c>
      <c r="B3118" s="13" t="str">
        <f>MahasiswaTE!B3118</f>
        <v>41408120011    </v>
      </c>
      <c r="C3118" s="33">
        <f>MahasiswaTE!H3118</f>
        <v>2008</v>
      </c>
      <c r="D3118" s="13" t="str">
        <f>UPPER(MahasiswaTE!F3118)</f>
        <v>REGULER 2</v>
      </c>
      <c r="E3118" s="13" t="str">
        <f>UPPER(MahasiswaTE!G3118)</f>
        <v>D</v>
      </c>
      <c r="F3118" s="13" t="str">
        <f>UPPER(MahasiswaTE!I3118)</f>
        <v>MERUYA</v>
      </c>
      <c r="G3118" s="13" t="str">
        <f>UPPER(MahasiswaTE!E3118)</f>
        <v>D2</v>
      </c>
    </row>
    <row r="3119" spans="1:7" ht="15">
      <c r="A3119" s="13" t="str">
        <f>UPPER(MahasiswaTE!C3119)</f>
        <v>MARTEEN PRASETYO</v>
      </c>
      <c r="B3119" s="13" t="str">
        <f>MahasiswaTE!B3119</f>
        <v>41408120012    </v>
      </c>
      <c r="C3119" s="33">
        <f>MahasiswaTE!H3119</f>
        <v>2008</v>
      </c>
      <c r="D3119" s="13" t="str">
        <f>UPPER(MahasiswaTE!F3119)</f>
        <v>REGULER 2</v>
      </c>
      <c r="E3119" s="13" t="str">
        <f>UPPER(MahasiswaTE!G3119)</f>
        <v>L</v>
      </c>
      <c r="F3119" s="13" t="str">
        <f>UPPER(MahasiswaTE!I3119)</f>
        <v>MERUYA</v>
      </c>
      <c r="G3119" s="13" t="str">
        <f>UPPER(MahasiswaTE!E3119)</f>
        <v>SMU</v>
      </c>
    </row>
    <row r="3120" spans="1:7" ht="15">
      <c r="A3120" s="13" t="str">
        <f>UPPER(MahasiswaTE!C3120)</f>
        <v>AYATULLAH MAUDUDI</v>
      </c>
      <c r="B3120" s="13" t="str">
        <f>MahasiswaTE!B3120</f>
        <v>41408120013    </v>
      </c>
      <c r="C3120" s="33">
        <f>MahasiswaTE!H3120</f>
        <v>2008</v>
      </c>
      <c r="D3120" s="13" t="str">
        <f>UPPER(MahasiswaTE!F3120)</f>
        <v>REGULER 2</v>
      </c>
      <c r="E3120" s="13" t="str">
        <f>UPPER(MahasiswaTE!G3120)</f>
        <v>D</v>
      </c>
      <c r="F3120" s="13" t="str">
        <f>UPPER(MahasiswaTE!I3120)</f>
        <v>MERUYA</v>
      </c>
      <c r="G3120" s="13" t="str">
        <f>UPPER(MahasiswaTE!E3120)</f>
        <v>SMU</v>
      </c>
    </row>
    <row r="3121" spans="1:7" ht="15">
      <c r="A3121" s="13" t="str">
        <f>UPPER(MahasiswaTE!C3121)</f>
        <v>MUHAMMAD ADY NURS</v>
      </c>
      <c r="B3121" s="13" t="str">
        <f>MahasiswaTE!B3121</f>
        <v>41408120014    </v>
      </c>
      <c r="C3121" s="33">
        <f>MahasiswaTE!H3121</f>
        <v>2008</v>
      </c>
      <c r="D3121" s="13" t="str">
        <f>UPPER(MahasiswaTE!F3121)</f>
        <v>REGULER 2</v>
      </c>
      <c r="E3121" s="13" t="str">
        <f>UPPER(MahasiswaTE!G3121)</f>
        <v>L</v>
      </c>
      <c r="F3121" s="13" t="str">
        <f>UPPER(MahasiswaTE!I3121)</f>
        <v>MERUYA</v>
      </c>
      <c r="G3121" s="13" t="str">
        <f>UPPER(MahasiswaTE!E3121)</f>
        <v>SMU</v>
      </c>
    </row>
    <row r="3122" spans="1:7" ht="15">
      <c r="A3122" s="13" t="str">
        <f>UPPER(MahasiswaTE!C3122)</f>
        <v>FRANCISCO TRI SUPRIYANTO</v>
      </c>
      <c r="B3122" s="13" t="str">
        <f>MahasiswaTE!B3122</f>
        <v>41408120015    </v>
      </c>
      <c r="C3122" s="33">
        <f>MahasiswaTE!H3122</f>
        <v>2008</v>
      </c>
      <c r="D3122" s="13" t="str">
        <f>UPPER(MahasiswaTE!F3122)</f>
        <v>REGULER 2</v>
      </c>
      <c r="E3122" s="13" t="str">
        <f>UPPER(MahasiswaTE!G3122)</f>
        <v>L</v>
      </c>
      <c r="F3122" s="13" t="str">
        <f>UPPER(MahasiswaTE!I3122)</f>
        <v>MERUYA</v>
      </c>
      <c r="G3122" s="13" t="str">
        <f>UPPER(MahasiswaTE!E3122)</f>
        <v>D3</v>
      </c>
    </row>
    <row r="3123" spans="1:7" ht="15">
      <c r="A3123" s="13" t="str">
        <f>UPPER(MahasiswaTE!C3123)</f>
        <v>DAERAWI</v>
      </c>
      <c r="B3123" s="13" t="str">
        <f>MahasiswaTE!B3123</f>
        <v>41408120016    </v>
      </c>
      <c r="C3123" s="33">
        <f>MahasiswaTE!H3123</f>
        <v>2008</v>
      </c>
      <c r="D3123" s="13" t="str">
        <f>UPPER(MahasiswaTE!F3123)</f>
        <v>REGULER 2</v>
      </c>
      <c r="E3123" s="13" t="str">
        <f>UPPER(MahasiswaTE!G3123)</f>
        <v>L</v>
      </c>
      <c r="F3123" s="13" t="str">
        <f>UPPER(MahasiswaTE!I3123)</f>
        <v>MERUYA</v>
      </c>
      <c r="G3123" s="13" t="str">
        <f>UPPER(MahasiswaTE!E3123)</f>
        <v>D3</v>
      </c>
    </row>
    <row r="3124" spans="1:7" ht="15">
      <c r="A3124" s="13" t="str">
        <f>UPPER(MahasiswaTE!C3124)</f>
        <v>PANJI WIWOHOJATI DARUINDRIYO</v>
      </c>
      <c r="B3124" s="13" t="str">
        <f>MahasiswaTE!B3124</f>
        <v>41408120017    </v>
      </c>
      <c r="C3124" s="33">
        <f>MahasiswaTE!H3124</f>
        <v>2008</v>
      </c>
      <c r="D3124" s="13" t="str">
        <f>UPPER(MahasiswaTE!F3124)</f>
        <v>REGULER 2</v>
      </c>
      <c r="E3124" s="13" t="str">
        <f>UPPER(MahasiswaTE!G3124)</f>
        <v>D</v>
      </c>
      <c r="F3124" s="13" t="str">
        <f>UPPER(MahasiswaTE!I3124)</f>
        <v>MERUYA</v>
      </c>
      <c r="G3124" s="13" t="str">
        <f>UPPER(MahasiswaTE!E3124)</f>
        <v>D3</v>
      </c>
    </row>
    <row r="3125" spans="1:7" ht="15">
      <c r="A3125" s="13" t="str">
        <f>UPPER(MahasiswaTE!C3125)</f>
        <v>ANDI SUHANDI</v>
      </c>
      <c r="B3125" s="13" t="str">
        <f>MahasiswaTE!B3125</f>
        <v>41408120018    </v>
      </c>
      <c r="C3125" s="33">
        <f>MahasiswaTE!H3125</f>
        <v>2008</v>
      </c>
      <c r="D3125" s="13" t="str">
        <f>UPPER(MahasiswaTE!F3125)</f>
        <v>REGULER 2</v>
      </c>
      <c r="E3125" s="13" t="str">
        <f>UPPER(MahasiswaTE!G3125)</f>
        <v>D</v>
      </c>
      <c r="F3125" s="13" t="str">
        <f>UPPER(MahasiswaTE!I3125)</f>
        <v>MENTENG</v>
      </c>
      <c r="G3125" s="13" t="str">
        <f>UPPER(MahasiswaTE!E3125)</f>
        <v>D3</v>
      </c>
    </row>
    <row r="3126" spans="1:7" ht="15">
      <c r="A3126" s="13" t="str">
        <f>UPPER(MahasiswaTE!C3126)</f>
        <v>DEDI HUNAEDI</v>
      </c>
      <c r="B3126" s="13" t="str">
        <f>MahasiswaTE!B3126</f>
        <v>41408120019    </v>
      </c>
      <c r="C3126" s="33">
        <f>MahasiswaTE!H3126</f>
        <v>2008</v>
      </c>
      <c r="D3126" s="13" t="str">
        <f>UPPER(MahasiswaTE!F3126)</f>
        <v>REGULER 2</v>
      </c>
      <c r="E3126" s="13" t="str">
        <f>UPPER(MahasiswaTE!G3126)</f>
        <v>D</v>
      </c>
      <c r="F3126" s="13" t="str">
        <f>UPPER(MahasiswaTE!I3126)</f>
        <v>DEPOK</v>
      </c>
      <c r="G3126" s="13" t="str">
        <f>UPPER(MahasiswaTE!E3126)</f>
        <v>D3</v>
      </c>
    </row>
    <row r="3127" spans="1:7" ht="15">
      <c r="A3127" s="13" t="str">
        <f>UPPER(MahasiswaTE!C3127)</f>
        <v>SUTARDI</v>
      </c>
      <c r="B3127" s="13" t="str">
        <f>MahasiswaTE!B3127</f>
        <v>41408120020    </v>
      </c>
      <c r="C3127" s="33">
        <f>MahasiswaTE!H3127</f>
        <v>2008</v>
      </c>
      <c r="D3127" s="13" t="str">
        <f>UPPER(MahasiswaTE!F3127)</f>
        <v>REGULER 2</v>
      </c>
      <c r="E3127" s="13" t="str">
        <f>UPPER(MahasiswaTE!G3127)</f>
        <v>D</v>
      </c>
      <c r="F3127" s="13" t="str">
        <f>UPPER(MahasiswaTE!I3127)</f>
        <v>MERUYA</v>
      </c>
      <c r="G3127" s="13" t="str">
        <f>UPPER(MahasiswaTE!E3127)</f>
        <v>D3</v>
      </c>
    </row>
    <row r="3128" spans="1:7" ht="15">
      <c r="A3128" s="13" t="str">
        <f>UPPER(MahasiswaTE!C3128)</f>
        <v>BAGOES PRATIE WANGGONO</v>
      </c>
      <c r="B3128" s="13" t="str">
        <f>MahasiswaTE!B3128</f>
        <v>41408120021    </v>
      </c>
      <c r="C3128" s="33">
        <f>MahasiswaTE!H3128</f>
        <v>2008</v>
      </c>
      <c r="D3128" s="13" t="str">
        <f>UPPER(MahasiswaTE!F3128)</f>
        <v>REGULER 2</v>
      </c>
      <c r="E3128" s="13" t="str">
        <f>UPPER(MahasiswaTE!G3128)</f>
        <v>P</v>
      </c>
      <c r="F3128" s="13" t="str">
        <f>UPPER(MahasiswaTE!I3128)</f>
        <v>MERUYA</v>
      </c>
      <c r="G3128" s="13" t="str">
        <f>UPPER(MahasiswaTE!E3128)</f>
        <v>D3</v>
      </c>
    </row>
    <row r="3129" spans="1:7" ht="15">
      <c r="A3129" s="13" t="str">
        <f>UPPER(MahasiswaTE!C3129)</f>
        <v>AHMAD CHARIS</v>
      </c>
      <c r="B3129" s="13" t="str">
        <f>MahasiswaTE!B3129</f>
        <v>41408120022    </v>
      </c>
      <c r="C3129" s="33">
        <f>MahasiswaTE!H3129</f>
        <v>2008</v>
      </c>
      <c r="D3129" s="13" t="str">
        <f>UPPER(MahasiswaTE!F3129)</f>
        <v>REGULER 2</v>
      </c>
      <c r="E3129" s="13" t="str">
        <f>UPPER(MahasiswaTE!G3129)</f>
        <v>L</v>
      </c>
      <c r="F3129" s="13" t="str">
        <f>UPPER(MahasiswaTE!I3129)</f>
        <v>MERUYA</v>
      </c>
      <c r="G3129" s="13" t="str">
        <f>UPPER(MahasiswaTE!E3129)</f>
        <v>D3</v>
      </c>
    </row>
    <row r="3130" spans="1:7" ht="15">
      <c r="A3130" s="13" t="str">
        <f>UPPER(MahasiswaTE!C3130)</f>
        <v>JAKA DARMA</v>
      </c>
      <c r="B3130" s="13" t="str">
        <f>MahasiswaTE!B3130</f>
        <v>41408120023    </v>
      </c>
      <c r="C3130" s="33">
        <f>MahasiswaTE!H3130</f>
        <v>2008</v>
      </c>
      <c r="D3130" s="13" t="str">
        <f>UPPER(MahasiswaTE!F3130)</f>
        <v>REGULER 2</v>
      </c>
      <c r="E3130" s="13" t="str">
        <f>UPPER(MahasiswaTE!G3130)</f>
        <v>D</v>
      </c>
      <c r="F3130" s="13" t="str">
        <f>UPPER(MahasiswaTE!I3130)</f>
        <v>MENTENG</v>
      </c>
      <c r="G3130" s="13" t="str">
        <f>UPPER(MahasiswaTE!E3130)</f>
        <v>D3</v>
      </c>
    </row>
    <row r="3131" spans="1:7" ht="15">
      <c r="A3131" s="13" t="str">
        <f>UPPER(MahasiswaTE!C3131)</f>
        <v>ADE MUNANDAR</v>
      </c>
      <c r="B3131" s="13" t="str">
        <f>MahasiswaTE!B3131</f>
        <v>41408120024    </v>
      </c>
      <c r="C3131" s="33">
        <f>MahasiswaTE!H3131</f>
        <v>2008</v>
      </c>
      <c r="D3131" s="13" t="str">
        <f>UPPER(MahasiswaTE!F3131)</f>
        <v>REGULER 2</v>
      </c>
      <c r="E3131" s="13" t="str">
        <f>UPPER(MahasiswaTE!G3131)</f>
        <v>M</v>
      </c>
      <c r="F3131" s="13" t="str">
        <f>UPPER(MahasiswaTE!I3131)</f>
        <v>MERUYA</v>
      </c>
      <c r="G3131" s="13" t="str">
        <f>UPPER(MahasiswaTE!E3131)</f>
        <v>D3</v>
      </c>
    </row>
    <row r="3132" spans="1:7" ht="15">
      <c r="A3132" s="13" t="str">
        <f>UPPER(MahasiswaTE!C3132)</f>
        <v>LIES NADIAH</v>
      </c>
      <c r="B3132" s="13" t="str">
        <f>MahasiswaTE!B3132</f>
        <v>41408120025    </v>
      </c>
      <c r="C3132" s="33">
        <f>MahasiswaTE!H3132</f>
        <v>2008</v>
      </c>
      <c r="D3132" s="13" t="str">
        <f>UPPER(MahasiswaTE!F3132)</f>
        <v>REGULER 2</v>
      </c>
      <c r="E3132" s="13" t="str">
        <f>UPPER(MahasiswaTE!G3132)</f>
        <v>L</v>
      </c>
      <c r="F3132" s="13" t="str">
        <f>UPPER(MahasiswaTE!I3132)</f>
        <v>MERUYA</v>
      </c>
      <c r="G3132" s="13" t="str">
        <f>UPPER(MahasiswaTE!E3132)</f>
        <v>D3</v>
      </c>
    </row>
    <row r="3133" spans="1:7" ht="15">
      <c r="A3133" s="13" t="str">
        <f>UPPER(MahasiswaTE!C3133)</f>
        <v>MUHAMMAD ARIF ROHMAN</v>
      </c>
      <c r="B3133" s="13" t="str">
        <f>MahasiswaTE!B3133</f>
        <v>41408120026    </v>
      </c>
      <c r="C3133" s="33">
        <f>MahasiswaTE!H3133</f>
        <v>2008</v>
      </c>
      <c r="D3133" s="13" t="str">
        <f>UPPER(MahasiswaTE!F3133)</f>
        <v>REGULER 2</v>
      </c>
      <c r="E3133" s="13" t="str">
        <f>UPPER(MahasiswaTE!G3133)</f>
        <v>L</v>
      </c>
      <c r="F3133" s="13" t="str">
        <f>UPPER(MahasiswaTE!I3133)</f>
        <v>MENTENG</v>
      </c>
      <c r="G3133" s="13" t="str">
        <f>UPPER(MahasiswaTE!E3133)</f>
        <v>D3</v>
      </c>
    </row>
    <row r="3134" spans="1:7" ht="15">
      <c r="A3134" s="13" t="str">
        <f>UPPER(MahasiswaTE!C3134)</f>
        <v>TITIN ANGGRAINI</v>
      </c>
      <c r="B3134" s="13" t="str">
        <f>MahasiswaTE!B3134</f>
        <v>41408120027    </v>
      </c>
      <c r="C3134" s="33">
        <f>MahasiswaTE!H3134</f>
        <v>2008</v>
      </c>
      <c r="D3134" s="13" t="str">
        <f>UPPER(MahasiswaTE!F3134)</f>
        <v>REGULER 2</v>
      </c>
      <c r="E3134" s="13" t="str">
        <f>UPPER(MahasiswaTE!G3134)</f>
        <v>L</v>
      </c>
      <c r="F3134" s="13" t="str">
        <f>UPPER(MahasiswaTE!I3134)</f>
        <v>MERUYA</v>
      </c>
      <c r="G3134" s="13" t="str">
        <f>UPPER(MahasiswaTE!E3134)</f>
        <v>D3</v>
      </c>
    </row>
    <row r="3135" spans="1:7" ht="15">
      <c r="A3135" s="13" t="str">
        <f>UPPER(MahasiswaTE!C3135)</f>
        <v>FASTHA BERNAD FERNANDES</v>
      </c>
      <c r="B3135" s="13" t="str">
        <f>MahasiswaTE!B3135</f>
        <v>41408120028    </v>
      </c>
      <c r="C3135" s="33">
        <f>MahasiswaTE!H3135</f>
        <v>2008</v>
      </c>
      <c r="D3135" s="13" t="str">
        <f>UPPER(MahasiswaTE!F3135)</f>
        <v>REGULER 2</v>
      </c>
      <c r="E3135" s="13" t="str">
        <f>UPPER(MahasiswaTE!G3135)</f>
        <v>L</v>
      </c>
      <c r="F3135" s="13" t="str">
        <f>UPPER(MahasiswaTE!I3135)</f>
        <v>MERUYA</v>
      </c>
      <c r="G3135" s="13" t="str">
        <f>UPPER(MahasiswaTE!E3135)</f>
        <v>SMU</v>
      </c>
    </row>
    <row r="3136" spans="1:7" ht="15">
      <c r="A3136" s="13" t="str">
        <f>UPPER(MahasiswaTE!C3136)</f>
        <v>DIMAS EKO PRASETYO</v>
      </c>
      <c r="B3136" s="13" t="str">
        <f>MahasiswaTE!B3136</f>
        <v>41408120029    </v>
      </c>
      <c r="C3136" s="33">
        <f>MahasiswaTE!H3136</f>
        <v>2008</v>
      </c>
      <c r="D3136" s="13" t="str">
        <f>UPPER(MahasiswaTE!F3136)</f>
        <v>REGULER 2</v>
      </c>
      <c r="E3136" s="13" t="str">
        <f>UPPER(MahasiswaTE!G3136)</f>
        <v>D</v>
      </c>
      <c r="F3136" s="13" t="str">
        <f>UPPER(MahasiswaTE!I3136)</f>
        <v>MERUYA</v>
      </c>
      <c r="G3136" s="13" t="str">
        <f>UPPER(MahasiswaTE!E3136)</f>
        <v>SMU</v>
      </c>
    </row>
    <row r="3137" spans="1:7" ht="15">
      <c r="A3137" s="13" t="str">
        <f>UPPER(MahasiswaTE!C3137)</f>
        <v>ANDRI KAMILUDIN</v>
      </c>
      <c r="B3137" s="13" t="str">
        <f>MahasiswaTE!B3137</f>
        <v>41408120030    </v>
      </c>
      <c r="C3137" s="33">
        <f>MahasiswaTE!H3137</f>
        <v>2008</v>
      </c>
      <c r="D3137" s="13" t="str">
        <f>UPPER(MahasiswaTE!F3137)</f>
        <v>REGULER 2</v>
      </c>
      <c r="E3137" s="13" t="str">
        <f>UPPER(MahasiswaTE!G3137)</f>
        <v>L</v>
      </c>
      <c r="F3137" s="13" t="str">
        <f>UPPER(MahasiswaTE!I3137)</f>
        <v>MERUYA</v>
      </c>
      <c r="G3137" s="13" t="str">
        <f>UPPER(MahasiswaTE!E3137)</f>
        <v>SMU</v>
      </c>
    </row>
    <row r="3138" spans="1:7" ht="15">
      <c r="A3138" s="13" t="str">
        <f>UPPER(MahasiswaTE!C3138)</f>
        <v>SIMON DWI SURYADI</v>
      </c>
      <c r="B3138" s="13" t="str">
        <f>MahasiswaTE!B3138</f>
        <v>41408120031    </v>
      </c>
      <c r="C3138" s="33">
        <f>MahasiswaTE!H3138</f>
        <v>2008</v>
      </c>
      <c r="D3138" s="13" t="str">
        <f>UPPER(MahasiswaTE!F3138)</f>
        <v>REGULER 2</v>
      </c>
      <c r="E3138" s="13" t="str">
        <f>UPPER(MahasiswaTE!G3138)</f>
        <v>D</v>
      </c>
      <c r="F3138" s="13" t="str">
        <f>UPPER(MahasiswaTE!I3138)</f>
        <v>MERUYA</v>
      </c>
      <c r="G3138" s="13" t="str">
        <f>UPPER(MahasiswaTE!E3138)</f>
        <v>SMU</v>
      </c>
    </row>
    <row r="3139" spans="1:7" ht="15">
      <c r="A3139" s="13" t="str">
        <f>UPPER(MahasiswaTE!C3139)</f>
        <v>DHINI ARDHANA RICWARI</v>
      </c>
      <c r="B3139" s="13" t="str">
        <f>MahasiswaTE!B3139</f>
        <v>41408120032    </v>
      </c>
      <c r="C3139" s="33">
        <f>MahasiswaTE!H3139</f>
        <v>2008</v>
      </c>
      <c r="D3139" s="13" t="str">
        <f>UPPER(MahasiswaTE!F3139)</f>
        <v>REGULER 2</v>
      </c>
      <c r="E3139" s="13" t="str">
        <f>UPPER(MahasiswaTE!G3139)</f>
        <v>D</v>
      </c>
      <c r="F3139" s="13" t="str">
        <f>UPPER(MahasiswaTE!I3139)</f>
        <v>MERUYA</v>
      </c>
      <c r="G3139" s="13" t="str">
        <f>UPPER(MahasiswaTE!E3139)</f>
        <v>D3</v>
      </c>
    </row>
    <row r="3140" spans="1:7" ht="15">
      <c r="A3140" s="13" t="str">
        <f>UPPER(MahasiswaTE!C3140)</f>
        <v>JUNAEDI</v>
      </c>
      <c r="B3140" s="13" t="str">
        <f>MahasiswaTE!B3140</f>
        <v>41408120033    </v>
      </c>
      <c r="C3140" s="33">
        <f>MahasiswaTE!H3140</f>
        <v>2008</v>
      </c>
      <c r="D3140" s="13" t="str">
        <f>UPPER(MahasiswaTE!F3140)</f>
        <v>REGULER 2</v>
      </c>
      <c r="E3140" s="13" t="str">
        <f>UPPER(MahasiswaTE!G3140)</f>
        <v>D</v>
      </c>
      <c r="F3140" s="13" t="str">
        <f>UPPER(MahasiswaTE!I3140)</f>
        <v>MERUYA</v>
      </c>
      <c r="G3140" s="13" t="str">
        <f>UPPER(MahasiswaTE!E3140)</f>
        <v>D3</v>
      </c>
    </row>
    <row r="3141" spans="1:7" ht="15">
      <c r="A3141" s="13" t="str">
        <f>UPPER(MahasiswaTE!C3141)</f>
        <v>DONNY RACHMAT WIJAYA</v>
      </c>
      <c r="B3141" s="13" t="str">
        <f>MahasiswaTE!B3141</f>
        <v>41408120034    </v>
      </c>
      <c r="C3141" s="33">
        <f>MahasiswaTE!H3141</f>
        <v>2008</v>
      </c>
      <c r="D3141" s="13" t="str">
        <f>UPPER(MahasiswaTE!F3141)</f>
        <v>REGULER 2</v>
      </c>
      <c r="E3141" s="13" t="str">
        <f>UPPER(MahasiswaTE!G3141)</f>
        <v>L</v>
      </c>
      <c r="F3141" s="13" t="str">
        <f>UPPER(MahasiswaTE!I3141)</f>
        <v>MERUYA</v>
      </c>
      <c r="G3141" s="13" t="str">
        <f>UPPER(MahasiswaTE!E3141)</f>
        <v>SMU</v>
      </c>
    </row>
    <row r="3142" spans="1:7" ht="15">
      <c r="A3142" s="13" t="str">
        <f>UPPER(MahasiswaTE!C3142)</f>
        <v>BENNY MAULANA</v>
      </c>
      <c r="B3142" s="13" t="str">
        <f>MahasiswaTE!B3142</f>
        <v>41408120035    </v>
      </c>
      <c r="C3142" s="33">
        <f>MahasiswaTE!H3142</f>
        <v>2008</v>
      </c>
      <c r="D3142" s="13" t="str">
        <f>UPPER(MahasiswaTE!F3142)</f>
        <v>REGULER 2</v>
      </c>
      <c r="E3142" s="13" t="str">
        <f>UPPER(MahasiswaTE!G3142)</f>
        <v>L</v>
      </c>
      <c r="F3142" s="13" t="str">
        <f>UPPER(MahasiswaTE!I3142)</f>
        <v>MENTENG</v>
      </c>
      <c r="G3142" s="13" t="str">
        <f>UPPER(MahasiswaTE!E3142)</f>
        <v>D3</v>
      </c>
    </row>
    <row r="3143" spans="1:7" ht="15">
      <c r="A3143" s="13" t="str">
        <f>UPPER(MahasiswaTE!C3143)</f>
        <v>ANDI NURCAHYADI</v>
      </c>
      <c r="B3143" s="13" t="str">
        <f>MahasiswaTE!B3143</f>
        <v>41408120036    </v>
      </c>
      <c r="C3143" s="33">
        <f>MahasiswaTE!H3143</f>
        <v>2008</v>
      </c>
      <c r="D3143" s="13" t="str">
        <f>UPPER(MahasiswaTE!F3143)</f>
        <v>REGULER 2</v>
      </c>
      <c r="E3143" s="13" t="str">
        <f>UPPER(MahasiswaTE!G3143)</f>
        <v>D</v>
      </c>
      <c r="F3143" s="13" t="str">
        <f>UPPER(MahasiswaTE!I3143)</f>
        <v>MERUYA</v>
      </c>
      <c r="G3143" s="13" t="str">
        <f>UPPER(MahasiswaTE!E3143)</f>
        <v>SMU</v>
      </c>
    </row>
    <row r="3144" spans="1:7" ht="15">
      <c r="A3144" s="13" t="str">
        <f>UPPER(MahasiswaTE!C3144)</f>
        <v>LUKITO PRIYAMBODO</v>
      </c>
      <c r="B3144" s="13" t="str">
        <f>MahasiswaTE!B3144</f>
        <v>41408120037    </v>
      </c>
      <c r="C3144" s="33">
        <f>MahasiswaTE!H3144</f>
        <v>2008</v>
      </c>
      <c r="D3144" s="13" t="str">
        <f>UPPER(MahasiswaTE!F3144)</f>
        <v>REGULER 2</v>
      </c>
      <c r="E3144" s="13" t="str">
        <f>UPPER(MahasiswaTE!G3144)</f>
        <v>D</v>
      </c>
      <c r="F3144" s="13" t="str">
        <f>UPPER(MahasiswaTE!I3144)</f>
        <v>MERUYA</v>
      </c>
      <c r="G3144" s="13" t="str">
        <f>UPPER(MahasiswaTE!E3144)</f>
        <v>D3</v>
      </c>
    </row>
    <row r="3145" spans="1:7" ht="15">
      <c r="A3145" s="13" t="str">
        <f>UPPER(MahasiswaTE!C3145)</f>
        <v>BOWO CAHYONO</v>
      </c>
      <c r="B3145" s="13" t="str">
        <f>MahasiswaTE!B3145</f>
        <v>41408120038    </v>
      </c>
      <c r="C3145" s="33">
        <f>MahasiswaTE!H3145</f>
        <v>2008</v>
      </c>
      <c r="D3145" s="13" t="str">
        <f>UPPER(MahasiswaTE!F3145)</f>
        <v>REGULER 2</v>
      </c>
      <c r="E3145" s="13" t="str">
        <f>UPPER(MahasiswaTE!G3145)</f>
        <v>D</v>
      </c>
      <c r="F3145" s="13" t="str">
        <f>UPPER(MahasiswaTE!I3145)</f>
        <v>MERUYA</v>
      </c>
      <c r="G3145" s="13" t="str">
        <f>UPPER(MahasiswaTE!E3145)</f>
        <v>SMU</v>
      </c>
    </row>
    <row r="3146" spans="1:7" ht="15">
      <c r="A3146" s="13" t="str">
        <f>UPPER(MahasiswaTE!C3146)</f>
        <v>HIDAYAT</v>
      </c>
      <c r="B3146" s="13" t="str">
        <f>MahasiswaTE!B3146</f>
        <v>41408120039    </v>
      </c>
      <c r="C3146" s="33">
        <f>MahasiswaTE!H3146</f>
        <v>2008</v>
      </c>
      <c r="D3146" s="13" t="str">
        <f>UPPER(MahasiswaTE!F3146)</f>
        <v>REGULER 2</v>
      </c>
      <c r="E3146" s="13" t="str">
        <f>UPPER(MahasiswaTE!G3146)</f>
        <v>D</v>
      </c>
      <c r="F3146" s="13" t="str">
        <f>UPPER(MahasiswaTE!I3146)</f>
        <v>MENTENG</v>
      </c>
      <c r="G3146" s="13" t="str">
        <f>UPPER(MahasiswaTE!E3146)</f>
        <v>D3</v>
      </c>
    </row>
    <row r="3147" spans="1:7" ht="15">
      <c r="A3147" s="13" t="str">
        <f>UPPER(MahasiswaTE!C3147)</f>
        <v>RACHMAT HIDAYATULLAH AKBAR</v>
      </c>
      <c r="B3147" s="13" t="str">
        <f>MahasiswaTE!B3147</f>
        <v>41408120040    </v>
      </c>
      <c r="C3147" s="33">
        <f>MahasiswaTE!H3147</f>
        <v>2008</v>
      </c>
      <c r="D3147" s="13" t="str">
        <f>UPPER(MahasiswaTE!F3147)</f>
        <v>REGULER 2</v>
      </c>
      <c r="E3147" s="13" t="str">
        <f>UPPER(MahasiswaTE!G3147)</f>
        <v>D</v>
      </c>
      <c r="F3147" s="13" t="str">
        <f>UPPER(MahasiswaTE!I3147)</f>
        <v>MERUYA</v>
      </c>
      <c r="G3147" s="13" t="str">
        <f>UPPER(MahasiswaTE!E3147)</f>
        <v>SMU</v>
      </c>
    </row>
    <row r="3148" spans="1:7" ht="15">
      <c r="A3148" s="13" t="str">
        <f>UPPER(MahasiswaTE!C3148)</f>
        <v>MIRA MADHONA</v>
      </c>
      <c r="B3148" s="13" t="str">
        <f>MahasiswaTE!B3148</f>
        <v>41408120041    </v>
      </c>
      <c r="C3148" s="33">
        <f>MahasiswaTE!H3148</f>
        <v>2008</v>
      </c>
      <c r="D3148" s="13" t="str">
        <f>UPPER(MahasiswaTE!F3148)</f>
        <v>REGULER 2</v>
      </c>
      <c r="E3148" s="13" t="str">
        <f>UPPER(MahasiswaTE!G3148)</f>
        <v>L</v>
      </c>
      <c r="F3148" s="13" t="str">
        <f>UPPER(MahasiswaTE!I3148)</f>
        <v>MENTENG</v>
      </c>
      <c r="G3148" s="13" t="str">
        <f>UPPER(MahasiswaTE!E3148)</f>
        <v>D3</v>
      </c>
    </row>
    <row r="3149" spans="1:7" ht="15">
      <c r="A3149" s="13" t="str">
        <f>UPPER(MahasiswaTE!C3149)</f>
        <v>REFNALDI</v>
      </c>
      <c r="B3149" s="13" t="str">
        <f>MahasiswaTE!B3149</f>
        <v>41408120042    </v>
      </c>
      <c r="C3149" s="33">
        <f>MahasiswaTE!H3149</f>
        <v>2008</v>
      </c>
      <c r="D3149" s="13" t="str">
        <f>UPPER(MahasiswaTE!F3149)</f>
        <v>REGULER 2</v>
      </c>
      <c r="E3149" s="13" t="str">
        <f>UPPER(MahasiswaTE!G3149)</f>
        <v>D</v>
      </c>
      <c r="F3149" s="13" t="str">
        <f>UPPER(MahasiswaTE!I3149)</f>
        <v>MENTENG</v>
      </c>
      <c r="G3149" s="13" t="str">
        <f>UPPER(MahasiswaTE!E3149)</f>
        <v>D3</v>
      </c>
    </row>
    <row r="3150" spans="1:7" ht="15">
      <c r="A3150" s="13" t="str">
        <f>UPPER(MahasiswaTE!C3150)</f>
        <v>AGUSTINUS SIGIT DWISUSILA</v>
      </c>
      <c r="B3150" s="13" t="str">
        <f>MahasiswaTE!B3150</f>
        <v>41408120043    </v>
      </c>
      <c r="C3150" s="33">
        <f>MahasiswaTE!H3150</f>
        <v>2008</v>
      </c>
      <c r="D3150" s="13" t="str">
        <f>UPPER(MahasiswaTE!F3150)</f>
        <v>REGULER 2</v>
      </c>
      <c r="E3150" s="13" t="str">
        <f>UPPER(MahasiswaTE!G3150)</f>
        <v>L</v>
      </c>
      <c r="F3150" s="13" t="str">
        <f>UPPER(MahasiswaTE!I3150)</f>
        <v>MERUYA</v>
      </c>
      <c r="G3150" s="13" t="str">
        <f>UPPER(MahasiswaTE!E3150)</f>
        <v>SMU</v>
      </c>
    </row>
    <row r="3151" spans="1:7" ht="15">
      <c r="A3151" s="13" t="str">
        <f>UPPER(MahasiswaTE!C3151)</f>
        <v>NANU PRASETYO APRILIANTO</v>
      </c>
      <c r="B3151" s="13" t="str">
        <f>MahasiswaTE!B3151</f>
        <v>41408120044    </v>
      </c>
      <c r="C3151" s="33">
        <f>MahasiswaTE!H3151</f>
        <v>2008</v>
      </c>
      <c r="D3151" s="13" t="str">
        <f>UPPER(MahasiswaTE!F3151)</f>
        <v>REGULER 2</v>
      </c>
      <c r="E3151" s="13" t="str">
        <f>UPPER(MahasiswaTE!G3151)</f>
        <v>L</v>
      </c>
      <c r="F3151" s="13" t="str">
        <f>UPPER(MahasiswaTE!I3151)</f>
        <v>MERUYA</v>
      </c>
      <c r="G3151" s="13" t="str">
        <f>UPPER(MahasiswaTE!E3151)</f>
        <v>D3</v>
      </c>
    </row>
    <row r="3152" spans="1:7" ht="15">
      <c r="A3152" s="13" t="str">
        <f>UPPER(MahasiswaTE!C3152)</f>
        <v>FERDI HARDIANSYAH</v>
      </c>
      <c r="B3152" s="13" t="str">
        <f>MahasiswaTE!B3152</f>
        <v>41408120045    </v>
      </c>
      <c r="C3152" s="33">
        <f>MahasiswaTE!H3152</f>
        <v>2008</v>
      </c>
      <c r="D3152" s="13" t="str">
        <f>UPPER(MahasiswaTE!F3152)</f>
        <v>REGULER 2</v>
      </c>
      <c r="E3152" s="13" t="str">
        <f>UPPER(MahasiswaTE!G3152)</f>
        <v>L</v>
      </c>
      <c r="F3152" s="13" t="str">
        <f>UPPER(MahasiswaTE!I3152)</f>
        <v>MERUYA</v>
      </c>
      <c r="G3152" s="13" t="str">
        <f>UPPER(MahasiswaTE!E3152)</f>
        <v>SMU</v>
      </c>
    </row>
    <row r="3153" spans="1:7" ht="15">
      <c r="A3153" s="13" t="str">
        <f>UPPER(MahasiswaTE!C3153)</f>
        <v>AGUS SUHERMAN</v>
      </c>
      <c r="B3153" s="13" t="str">
        <f>MahasiswaTE!B3153</f>
        <v>41408120046    </v>
      </c>
      <c r="C3153" s="33">
        <f>MahasiswaTE!H3153</f>
        <v>2008</v>
      </c>
      <c r="D3153" s="13" t="str">
        <f>UPPER(MahasiswaTE!F3153)</f>
        <v>REGULER 2</v>
      </c>
      <c r="E3153" s="13" t="str">
        <f>UPPER(MahasiswaTE!G3153)</f>
        <v>L</v>
      </c>
      <c r="F3153" s="13" t="str">
        <f>UPPER(MahasiswaTE!I3153)</f>
        <v>MERUYA</v>
      </c>
      <c r="G3153" s="13" t="str">
        <f>UPPER(MahasiswaTE!E3153)</f>
        <v>SMU</v>
      </c>
    </row>
    <row r="3154" spans="1:7" ht="15">
      <c r="A3154" s="13" t="str">
        <f>UPPER(MahasiswaTE!C3154)</f>
        <v>HENDRA SUSANTO</v>
      </c>
      <c r="B3154" s="13" t="str">
        <f>MahasiswaTE!B3154</f>
        <v>41408120047    </v>
      </c>
      <c r="C3154" s="33">
        <f>MahasiswaTE!H3154</f>
        <v>2008</v>
      </c>
      <c r="D3154" s="13" t="str">
        <f>UPPER(MahasiswaTE!F3154)</f>
        <v>REGULER 2</v>
      </c>
      <c r="E3154" s="13" t="str">
        <f>UPPER(MahasiswaTE!G3154)</f>
        <v>L</v>
      </c>
      <c r="F3154" s="13" t="str">
        <f>UPPER(MahasiswaTE!I3154)</f>
        <v>MERUYA</v>
      </c>
      <c r="G3154" s="13" t="str">
        <f>UPPER(MahasiswaTE!E3154)</f>
        <v>D3</v>
      </c>
    </row>
    <row r="3155" spans="1:7" ht="15">
      <c r="A3155" s="13" t="str">
        <f>UPPER(MahasiswaTE!C3155)</f>
        <v>MUHAMMAD NOVRIANDI</v>
      </c>
      <c r="B3155" s="13" t="str">
        <f>MahasiswaTE!B3155</f>
        <v>41408120049    </v>
      </c>
      <c r="C3155" s="33">
        <f>MahasiswaTE!H3155</f>
        <v>2008</v>
      </c>
      <c r="D3155" s="13" t="str">
        <f>UPPER(MahasiswaTE!F3155)</f>
        <v>REGULER 2</v>
      </c>
      <c r="E3155" s="13" t="str">
        <f>UPPER(MahasiswaTE!G3155)</f>
        <v>L</v>
      </c>
      <c r="F3155" s="13" t="str">
        <f>UPPER(MahasiswaTE!I3155)</f>
        <v>MERUYA</v>
      </c>
      <c r="G3155" s="13" t="str">
        <f>UPPER(MahasiswaTE!E3155)</f>
        <v>D3</v>
      </c>
    </row>
    <row r="3156" spans="1:7" ht="15">
      <c r="A3156" s="13" t="str">
        <f>UPPER(MahasiswaTE!C3156)</f>
        <v>WAWAN HERYANTO</v>
      </c>
      <c r="B3156" s="13" t="str">
        <f>MahasiswaTE!B3156</f>
        <v>41408120050    </v>
      </c>
      <c r="C3156" s="33">
        <f>MahasiswaTE!H3156</f>
        <v>2008</v>
      </c>
      <c r="D3156" s="13" t="str">
        <f>UPPER(MahasiswaTE!F3156)</f>
        <v>REGULER 2</v>
      </c>
      <c r="E3156" s="13" t="str">
        <f>UPPER(MahasiswaTE!G3156)</f>
        <v>P</v>
      </c>
      <c r="F3156" s="13" t="str">
        <f>UPPER(MahasiswaTE!I3156)</f>
        <v>MERUYA</v>
      </c>
      <c r="G3156" s="13" t="str">
        <f>UPPER(MahasiswaTE!E3156)</f>
        <v>D3</v>
      </c>
    </row>
    <row r="3157" spans="1:7" ht="15">
      <c r="A3157" s="13" t="str">
        <f>UPPER(MahasiswaTE!C3157)</f>
        <v>KRISTIAN HARTANTO</v>
      </c>
      <c r="B3157" s="13" t="str">
        <f>MahasiswaTE!B3157</f>
        <v>41408120051    </v>
      </c>
      <c r="C3157" s="33">
        <f>MahasiswaTE!H3157</f>
        <v>2008</v>
      </c>
      <c r="D3157" s="13" t="str">
        <f>UPPER(MahasiswaTE!F3157)</f>
        <v>REGULER 2</v>
      </c>
      <c r="E3157" s="13" t="str">
        <f>UPPER(MahasiswaTE!G3157)</f>
        <v>D</v>
      </c>
      <c r="F3157" s="13" t="str">
        <f>UPPER(MahasiswaTE!I3157)</f>
        <v>MERUYA</v>
      </c>
      <c r="G3157" s="13" t="str">
        <f>UPPER(MahasiswaTE!E3157)</f>
        <v>SMU</v>
      </c>
    </row>
    <row r="3158" spans="1:7" ht="15">
      <c r="A3158" s="13" t="str">
        <f>UPPER(MahasiswaTE!C3158)</f>
        <v>JEFRI OBETNEGO KLAU</v>
      </c>
      <c r="B3158" s="13" t="str">
        <f>MahasiswaTE!B3158</f>
        <v>41408120052    </v>
      </c>
      <c r="C3158" s="33">
        <f>MahasiswaTE!H3158</f>
        <v>2008</v>
      </c>
      <c r="D3158" s="13" t="str">
        <f>UPPER(MahasiswaTE!F3158)</f>
        <v>REGULER 2</v>
      </c>
      <c r="E3158" s="13" t="str">
        <f>UPPER(MahasiswaTE!G3158)</f>
        <v>L</v>
      </c>
      <c r="F3158" s="13" t="str">
        <f>UPPER(MahasiswaTE!I3158)</f>
        <v>MERUYA</v>
      </c>
      <c r="G3158" s="13" t="str">
        <f>UPPER(MahasiswaTE!E3158)</f>
        <v>SMU</v>
      </c>
    </row>
    <row r="3159" spans="1:7" ht="15">
      <c r="A3159" s="13" t="str">
        <f>UPPER(MahasiswaTE!C3159)</f>
        <v>ASEP FAHMI NURDIN</v>
      </c>
      <c r="B3159" s="13" t="str">
        <f>MahasiswaTE!B3159</f>
        <v>41408120053    </v>
      </c>
      <c r="C3159" s="33">
        <f>MahasiswaTE!H3159</f>
        <v>2008</v>
      </c>
      <c r="D3159" s="13" t="str">
        <f>UPPER(MahasiswaTE!F3159)</f>
        <v>REGULER 2</v>
      </c>
      <c r="E3159" s="13" t="str">
        <f>UPPER(MahasiswaTE!G3159)</f>
        <v>D</v>
      </c>
      <c r="F3159" s="13" t="str">
        <f>UPPER(MahasiswaTE!I3159)</f>
        <v>MERUYA</v>
      </c>
      <c r="G3159" s="13" t="str">
        <f>UPPER(MahasiswaTE!E3159)</f>
        <v>D3</v>
      </c>
    </row>
    <row r="3160" spans="1:7" ht="15">
      <c r="A3160" s="13" t="str">
        <f>UPPER(MahasiswaTE!C3160)</f>
        <v>HERRI KARTONO</v>
      </c>
      <c r="B3160" s="13" t="str">
        <f>MahasiswaTE!B3160</f>
        <v>41408120054    </v>
      </c>
      <c r="C3160" s="33">
        <f>MahasiswaTE!H3160</f>
        <v>2008</v>
      </c>
      <c r="D3160" s="13" t="str">
        <f>UPPER(MahasiswaTE!F3160)</f>
        <v>REGULER 2</v>
      </c>
      <c r="E3160" s="13" t="str">
        <f>UPPER(MahasiswaTE!G3160)</f>
        <v>D</v>
      </c>
      <c r="F3160" s="13" t="str">
        <f>UPPER(MahasiswaTE!I3160)</f>
        <v>MERUYA</v>
      </c>
      <c r="G3160" s="13" t="str">
        <f>UPPER(MahasiswaTE!E3160)</f>
        <v>D3</v>
      </c>
    </row>
    <row r="3161" spans="1:7" ht="15">
      <c r="A3161" s="13" t="str">
        <f>UPPER(MahasiswaTE!C3161)</f>
        <v>IMANUEL JUZTIANTO PRATOMO NUBATONIS</v>
      </c>
      <c r="B3161" s="13" t="str">
        <f>MahasiswaTE!B3161</f>
        <v>41408120055    </v>
      </c>
      <c r="C3161" s="33">
        <f>MahasiswaTE!H3161</f>
        <v>2008</v>
      </c>
      <c r="D3161" s="13" t="str">
        <f>UPPER(MahasiswaTE!F3161)</f>
        <v>REGULER 2</v>
      </c>
      <c r="E3161" s="13" t="str">
        <f>UPPER(MahasiswaTE!G3161)</f>
        <v>D</v>
      </c>
      <c r="F3161" s="13" t="str">
        <f>UPPER(MahasiswaTE!I3161)</f>
        <v>MERUYA</v>
      </c>
      <c r="G3161" s="13" t="str">
        <f>UPPER(MahasiswaTE!E3161)</f>
        <v>SMU</v>
      </c>
    </row>
    <row r="3162" spans="1:7" ht="15">
      <c r="A3162" s="13" t="str">
        <f>UPPER(MahasiswaTE!C3162)</f>
        <v>GALIH SUPRIYANTO</v>
      </c>
      <c r="B3162" s="13" t="str">
        <f>MahasiswaTE!B3162</f>
        <v>41408120056    </v>
      </c>
      <c r="C3162" s="33">
        <f>MahasiswaTE!H3162</f>
        <v>2008</v>
      </c>
      <c r="D3162" s="13" t="str">
        <f>UPPER(MahasiswaTE!F3162)</f>
        <v>REGULER 2</v>
      </c>
      <c r="E3162" s="13" t="str">
        <f>UPPER(MahasiswaTE!G3162)</f>
        <v>D</v>
      </c>
      <c r="F3162" s="13" t="str">
        <f>UPPER(MahasiswaTE!I3162)</f>
        <v>MERUYA</v>
      </c>
      <c r="G3162" s="13" t="str">
        <f>UPPER(MahasiswaTE!E3162)</f>
        <v>SMU</v>
      </c>
    </row>
    <row r="3163" spans="1:7" ht="15">
      <c r="A3163" s="13" t="str">
        <f>UPPER(MahasiswaTE!C3163)</f>
        <v>RONAL JACKSON MANUHUTU</v>
      </c>
      <c r="B3163" s="13" t="str">
        <f>MahasiswaTE!B3163</f>
        <v>41408120057    </v>
      </c>
      <c r="C3163" s="33">
        <f>MahasiswaTE!H3163</f>
        <v>2008</v>
      </c>
      <c r="D3163" s="13" t="str">
        <f>UPPER(MahasiswaTE!F3163)</f>
        <v>REGULER 2</v>
      </c>
      <c r="E3163" s="13" t="str">
        <f>UPPER(MahasiswaTE!G3163)</f>
        <v>D</v>
      </c>
      <c r="F3163" s="13" t="str">
        <f>UPPER(MahasiswaTE!I3163)</f>
        <v>MERUYA</v>
      </c>
      <c r="G3163" s="13" t="str">
        <f>UPPER(MahasiswaTE!E3163)</f>
        <v>SMU</v>
      </c>
    </row>
    <row r="3164" spans="1:7" ht="15">
      <c r="A3164" s="13" t="str">
        <f>UPPER(MahasiswaTE!C3164)</f>
        <v>DHONI SETYANTO</v>
      </c>
      <c r="B3164" s="13" t="str">
        <f>MahasiswaTE!B3164</f>
        <v>41408120058    </v>
      </c>
      <c r="C3164" s="33">
        <f>MahasiswaTE!H3164</f>
        <v>2008</v>
      </c>
      <c r="D3164" s="13" t="str">
        <f>UPPER(MahasiswaTE!F3164)</f>
        <v>REGULER 2</v>
      </c>
      <c r="E3164" s="13" t="str">
        <f>UPPER(MahasiswaTE!G3164)</f>
        <v>D</v>
      </c>
      <c r="F3164" s="13" t="str">
        <f>UPPER(MahasiswaTE!I3164)</f>
        <v>MERUYA</v>
      </c>
      <c r="G3164" s="13" t="str">
        <f>UPPER(MahasiswaTE!E3164)</f>
        <v>D3</v>
      </c>
    </row>
    <row r="3165" spans="1:7" ht="15">
      <c r="A3165" s="13" t="str">
        <f>UPPER(MahasiswaTE!C3165)</f>
        <v>SIANG WIDJAJA</v>
      </c>
      <c r="B3165" s="13" t="str">
        <f>MahasiswaTE!B3165</f>
        <v>41408120060    </v>
      </c>
      <c r="C3165" s="33">
        <f>MahasiswaTE!H3165</f>
        <v>2008</v>
      </c>
      <c r="D3165" s="13" t="str">
        <f>UPPER(MahasiswaTE!F3165)</f>
        <v>REGULER 2</v>
      </c>
      <c r="E3165" s="13" t="str">
        <f>UPPER(MahasiswaTE!G3165)</f>
        <v>L</v>
      </c>
      <c r="F3165" s="13" t="str">
        <f>UPPER(MahasiswaTE!I3165)</f>
        <v>MERUYA</v>
      </c>
      <c r="G3165" s="13" t="str">
        <f>UPPER(MahasiswaTE!E3165)</f>
        <v>SMU</v>
      </c>
    </row>
    <row r="3166" spans="1:7" ht="15">
      <c r="A3166" s="13" t="str">
        <f>UPPER(MahasiswaTE!C3166)</f>
        <v>ALAN SULANA</v>
      </c>
      <c r="B3166" s="13" t="str">
        <f>MahasiswaTE!B3166</f>
        <v>41408120061    </v>
      </c>
      <c r="C3166" s="33">
        <f>MahasiswaTE!H3166</f>
        <v>2008</v>
      </c>
      <c r="D3166" s="13" t="str">
        <f>UPPER(MahasiswaTE!F3166)</f>
        <v>REGULER 2</v>
      </c>
      <c r="E3166" s="13" t="str">
        <f>UPPER(MahasiswaTE!G3166)</f>
        <v>D</v>
      </c>
      <c r="F3166" s="13" t="str">
        <f>UPPER(MahasiswaTE!I3166)</f>
        <v>MERUYA</v>
      </c>
      <c r="G3166" s="13" t="str">
        <f>UPPER(MahasiswaTE!E3166)</f>
        <v>SMU</v>
      </c>
    </row>
    <row r="3167" spans="1:7" ht="15">
      <c r="A3167" s="13" t="str">
        <f>UPPER(MahasiswaTE!C3167)</f>
        <v>FACHRUL KAMAL</v>
      </c>
      <c r="B3167" s="13" t="str">
        <f>MahasiswaTE!B3167</f>
        <v>41408120062    </v>
      </c>
      <c r="C3167" s="33">
        <f>MahasiswaTE!H3167</f>
        <v>2008</v>
      </c>
      <c r="D3167" s="13" t="str">
        <f>UPPER(MahasiswaTE!F3167)</f>
        <v>REGULER 2</v>
      </c>
      <c r="E3167" s="13" t="str">
        <f>UPPER(MahasiswaTE!G3167)</f>
        <v>D</v>
      </c>
      <c r="F3167" s="13" t="str">
        <f>UPPER(MahasiswaTE!I3167)</f>
        <v>MERUYA</v>
      </c>
      <c r="G3167" s="13" t="str">
        <f>UPPER(MahasiswaTE!E3167)</f>
        <v>D3</v>
      </c>
    </row>
    <row r="3168" spans="1:7" ht="15">
      <c r="A3168" s="13" t="str">
        <f>UPPER(MahasiswaTE!C3168)</f>
        <v>RIDWAN FAHLEVI</v>
      </c>
      <c r="B3168" s="13" t="str">
        <f>MahasiswaTE!B3168</f>
        <v>41408120063    </v>
      </c>
      <c r="C3168" s="33">
        <f>MahasiswaTE!H3168</f>
        <v>2008</v>
      </c>
      <c r="D3168" s="13" t="str">
        <f>UPPER(MahasiswaTE!F3168)</f>
        <v>REGULER 2</v>
      </c>
      <c r="E3168" s="13" t="str">
        <f>UPPER(MahasiswaTE!G3168)</f>
        <v>D</v>
      </c>
      <c r="F3168" s="13" t="str">
        <f>UPPER(MahasiswaTE!I3168)</f>
        <v>MERUYA</v>
      </c>
      <c r="G3168" s="13" t="str">
        <f>UPPER(MahasiswaTE!E3168)</f>
        <v>SMU</v>
      </c>
    </row>
    <row r="3169" spans="1:7" ht="15">
      <c r="A3169" s="13" t="str">
        <f>UPPER(MahasiswaTE!C3169)</f>
        <v>MUHAMAD ROVIANTO</v>
      </c>
      <c r="B3169" s="13" t="str">
        <f>MahasiswaTE!B3169</f>
        <v>41408120064    </v>
      </c>
      <c r="C3169" s="33">
        <f>MahasiswaTE!H3169</f>
        <v>2008</v>
      </c>
      <c r="D3169" s="13" t="str">
        <f>UPPER(MahasiswaTE!F3169)</f>
        <v>REGULER 2</v>
      </c>
      <c r="E3169" s="13" t="str">
        <f>UPPER(MahasiswaTE!G3169)</f>
        <v>L</v>
      </c>
      <c r="F3169" s="13" t="str">
        <f>UPPER(MahasiswaTE!I3169)</f>
        <v>MENTENG</v>
      </c>
      <c r="G3169" s="13" t="str">
        <f>UPPER(MahasiswaTE!E3169)</f>
        <v>D3</v>
      </c>
    </row>
    <row r="3170" spans="1:7" ht="15">
      <c r="A3170" s="13" t="str">
        <f>UPPER(MahasiswaTE!C3170)</f>
        <v>MUCHAMAD SYUKRON</v>
      </c>
      <c r="B3170" s="13" t="str">
        <f>MahasiswaTE!B3170</f>
        <v>41408120065    </v>
      </c>
      <c r="C3170" s="33">
        <f>MahasiswaTE!H3170</f>
        <v>2008</v>
      </c>
      <c r="D3170" s="13" t="str">
        <f>UPPER(MahasiswaTE!F3170)</f>
        <v>REGULER 2</v>
      </c>
      <c r="E3170" s="13" t="str">
        <f>UPPER(MahasiswaTE!G3170)</f>
        <v>L</v>
      </c>
      <c r="F3170" s="13" t="str">
        <f>UPPER(MahasiswaTE!I3170)</f>
        <v>MERUYA</v>
      </c>
      <c r="G3170" s="13" t="str">
        <f>UPPER(MahasiswaTE!E3170)</f>
        <v>D3</v>
      </c>
    </row>
    <row r="3171" spans="1:7" ht="15">
      <c r="A3171" s="13" t="str">
        <f>UPPER(MahasiswaTE!C3171)</f>
        <v>RAHMAT</v>
      </c>
      <c r="B3171" s="13" t="str">
        <f>MahasiswaTE!B3171</f>
        <v>41408120066    </v>
      </c>
      <c r="C3171" s="33">
        <f>MahasiswaTE!H3171</f>
        <v>2008</v>
      </c>
      <c r="D3171" s="13" t="str">
        <f>UPPER(MahasiswaTE!F3171)</f>
        <v>REGULER 2</v>
      </c>
      <c r="E3171" s="13" t="str">
        <f>UPPER(MahasiswaTE!G3171)</f>
        <v>D</v>
      </c>
      <c r="F3171" s="13" t="str">
        <f>UPPER(MahasiswaTE!I3171)</f>
        <v>MENTENG</v>
      </c>
      <c r="G3171" s="13" t="str">
        <f>UPPER(MahasiswaTE!E3171)</f>
        <v>D3</v>
      </c>
    </row>
    <row r="3172" spans="1:7" ht="15">
      <c r="A3172" s="13" t="str">
        <f>UPPER(MahasiswaTE!C3172)</f>
        <v>FIRSTA TANGGUH PRAKOSO</v>
      </c>
      <c r="B3172" s="13" t="str">
        <f>MahasiswaTE!B3172</f>
        <v>41408120067    </v>
      </c>
      <c r="C3172" s="33">
        <f>MahasiswaTE!H3172</f>
        <v>2008</v>
      </c>
      <c r="D3172" s="13" t="str">
        <f>UPPER(MahasiswaTE!F3172)</f>
        <v>REGULER 2</v>
      </c>
      <c r="E3172" s="13" t="str">
        <f>UPPER(MahasiswaTE!G3172)</f>
        <v>L</v>
      </c>
      <c r="F3172" s="13" t="str">
        <f>UPPER(MahasiswaTE!I3172)</f>
        <v>MENTENG</v>
      </c>
      <c r="G3172" s="13" t="str">
        <f>UPPER(MahasiswaTE!E3172)</f>
        <v>D3</v>
      </c>
    </row>
    <row r="3173" spans="1:7" ht="15">
      <c r="A3173" s="13" t="str">
        <f>UPPER(MahasiswaTE!C3173)</f>
        <v>HERU PRAMONO</v>
      </c>
      <c r="B3173" s="13" t="str">
        <f>MahasiswaTE!B3173</f>
        <v>41408120068    </v>
      </c>
      <c r="C3173" s="33">
        <f>MahasiswaTE!H3173</f>
        <v>2008</v>
      </c>
      <c r="D3173" s="13" t="str">
        <f>UPPER(MahasiswaTE!F3173)</f>
        <v>REGULER 2</v>
      </c>
      <c r="E3173" s="13" t="str">
        <f>UPPER(MahasiswaTE!G3173)</f>
        <v>D</v>
      </c>
      <c r="F3173" s="13" t="str">
        <f>UPPER(MahasiswaTE!I3173)</f>
        <v>MERUYA</v>
      </c>
      <c r="G3173" s="13" t="str">
        <f>UPPER(MahasiswaTE!E3173)</f>
        <v>D3</v>
      </c>
    </row>
    <row r="3174" spans="1:7" ht="15">
      <c r="A3174" s="13" t="str">
        <f>UPPER(MahasiswaTE!C3174)</f>
        <v>MIKAIL ROBET TIJANY</v>
      </c>
      <c r="B3174" s="13" t="str">
        <f>MahasiswaTE!B3174</f>
        <v>41408120069    </v>
      </c>
      <c r="C3174" s="33">
        <f>MahasiswaTE!H3174</f>
        <v>2008</v>
      </c>
      <c r="D3174" s="13" t="str">
        <f>UPPER(MahasiswaTE!F3174)</f>
        <v>REGULER 2</v>
      </c>
      <c r="E3174" s="13" t="str">
        <f>UPPER(MahasiswaTE!G3174)</f>
        <v>D</v>
      </c>
      <c r="F3174" s="13" t="str">
        <f>UPPER(MahasiswaTE!I3174)</f>
        <v>MENTENG</v>
      </c>
      <c r="G3174" s="13" t="str">
        <f>UPPER(MahasiswaTE!E3174)</f>
        <v>D3</v>
      </c>
    </row>
    <row r="3175" spans="1:7" ht="15">
      <c r="A3175" s="13" t="str">
        <f>UPPER(MahasiswaTE!C3175)</f>
        <v>ABDURRACHMAN</v>
      </c>
      <c r="B3175" s="13" t="str">
        <f>MahasiswaTE!B3175</f>
        <v>41408120070    </v>
      </c>
      <c r="C3175" s="33">
        <f>MahasiswaTE!H3175</f>
        <v>2008</v>
      </c>
      <c r="D3175" s="13" t="str">
        <f>UPPER(MahasiswaTE!F3175)</f>
        <v>REGULER 2</v>
      </c>
      <c r="E3175" s="13" t="str">
        <f>UPPER(MahasiswaTE!G3175)</f>
        <v>D</v>
      </c>
      <c r="F3175" s="13" t="str">
        <f>UPPER(MahasiswaTE!I3175)</f>
        <v>MENTENG</v>
      </c>
      <c r="G3175" s="13" t="str">
        <f>UPPER(MahasiswaTE!E3175)</f>
        <v>D3</v>
      </c>
    </row>
    <row r="3176" spans="1:7" ht="15">
      <c r="A3176" s="13" t="str">
        <f>UPPER(MahasiswaTE!C3176)</f>
        <v>TRI AGUNG DISNA SAPUTRA</v>
      </c>
      <c r="B3176" s="13" t="str">
        <f>MahasiswaTE!B3176</f>
        <v>41408120071    </v>
      </c>
      <c r="C3176" s="33">
        <f>MahasiswaTE!H3176</f>
        <v>2008</v>
      </c>
      <c r="D3176" s="13" t="str">
        <f>UPPER(MahasiswaTE!F3176)</f>
        <v>REGULER 2</v>
      </c>
      <c r="E3176" s="13" t="str">
        <f>UPPER(MahasiswaTE!G3176)</f>
        <v>L</v>
      </c>
      <c r="F3176" s="13" t="str">
        <f>UPPER(MahasiswaTE!I3176)</f>
        <v>MENTENG</v>
      </c>
      <c r="G3176" s="13" t="str">
        <f>UPPER(MahasiswaTE!E3176)</f>
        <v>D3</v>
      </c>
    </row>
    <row r="3177" spans="1:7" ht="15">
      <c r="A3177" s="13" t="str">
        <f>UPPER(MahasiswaTE!C3177)</f>
        <v>YOE BERNHARD</v>
      </c>
      <c r="B3177" s="13" t="str">
        <f>MahasiswaTE!B3177</f>
        <v>41408120072    </v>
      </c>
      <c r="C3177" s="33">
        <f>MahasiswaTE!H3177</f>
        <v>2008</v>
      </c>
      <c r="D3177" s="13" t="str">
        <f>UPPER(MahasiswaTE!F3177)</f>
        <v>REGULER 2</v>
      </c>
      <c r="E3177" s="13" t="str">
        <f>UPPER(MahasiswaTE!G3177)</f>
        <v>D</v>
      </c>
      <c r="F3177" s="13" t="str">
        <f>UPPER(MahasiswaTE!I3177)</f>
        <v>MERUYA</v>
      </c>
      <c r="G3177" s="13" t="str">
        <f>UPPER(MahasiswaTE!E3177)</f>
        <v>D3</v>
      </c>
    </row>
    <row r="3178" spans="1:7" ht="15">
      <c r="A3178" s="13" t="str">
        <f>UPPER(MahasiswaTE!C3178)</f>
        <v>ANDIH ARDIANSYAH</v>
      </c>
      <c r="B3178" s="13" t="str">
        <f>MahasiswaTE!B3178</f>
        <v>41408120073    </v>
      </c>
      <c r="C3178" s="33">
        <f>MahasiswaTE!H3178</f>
        <v>2008</v>
      </c>
      <c r="D3178" s="13" t="str">
        <f>UPPER(MahasiswaTE!F3178)</f>
        <v>REGULER 2</v>
      </c>
      <c r="E3178" s="13" t="str">
        <f>UPPER(MahasiswaTE!G3178)</f>
        <v>L</v>
      </c>
      <c r="F3178" s="13" t="str">
        <f>UPPER(MahasiswaTE!I3178)</f>
        <v>MERUYA</v>
      </c>
      <c r="G3178" s="13" t="str">
        <f>UPPER(MahasiswaTE!E3178)</f>
        <v>PINDAHAN</v>
      </c>
    </row>
    <row r="3179" spans="1:7" ht="15">
      <c r="A3179" s="13" t="str">
        <f>UPPER(MahasiswaTE!C3179)</f>
        <v>HERMAWANSYAH</v>
      </c>
      <c r="B3179" s="13" t="str">
        <f>MahasiswaTE!B3179</f>
        <v>41409010001    </v>
      </c>
      <c r="C3179" s="33">
        <f>MahasiswaTE!H3179</f>
        <v>2009</v>
      </c>
      <c r="D3179" s="13" t="str">
        <f>UPPER(MahasiswaTE!F3179)</f>
        <v>REGULER</v>
      </c>
      <c r="E3179" s="13" t="str">
        <f>UPPER(MahasiswaTE!G3179)</f>
        <v>L</v>
      </c>
      <c r="F3179" s="13" t="str">
        <f>UPPER(MahasiswaTE!I3179)</f>
        <v>MERUYA</v>
      </c>
      <c r="G3179" s="13" t="str">
        <f>UPPER(MahasiswaTE!E3179)</f>
        <v>SMU</v>
      </c>
    </row>
    <row r="3180" spans="1:7" ht="15">
      <c r="A3180" s="13" t="str">
        <f>UPPER(MahasiswaTE!C3180)</f>
        <v>NOER ARIEF HAERSENO</v>
      </c>
      <c r="B3180" s="13" t="str">
        <f>MahasiswaTE!B3180</f>
        <v>41409010002    </v>
      </c>
      <c r="C3180" s="33">
        <f>MahasiswaTE!H3180</f>
        <v>2009</v>
      </c>
      <c r="D3180" s="13" t="str">
        <f>UPPER(MahasiswaTE!F3180)</f>
        <v>REGULER</v>
      </c>
      <c r="E3180" s="13" t="str">
        <f>UPPER(MahasiswaTE!G3180)</f>
        <v>L</v>
      </c>
      <c r="F3180" s="13" t="str">
        <f>UPPER(MahasiswaTE!I3180)</f>
        <v>MERUYA</v>
      </c>
      <c r="G3180" s="13" t="str">
        <f>UPPER(MahasiswaTE!E3180)</f>
        <v>SMU</v>
      </c>
    </row>
    <row r="3181" spans="1:7" ht="15">
      <c r="A3181" s="13" t="str">
        <f>UPPER(MahasiswaTE!C3181)</f>
        <v>EDWARD HISKIA T. SARANGA</v>
      </c>
      <c r="B3181" s="13" t="str">
        <f>MahasiswaTE!B3181</f>
        <v>41409010003    </v>
      </c>
      <c r="C3181" s="33">
        <f>MahasiswaTE!H3181</f>
        <v>2009</v>
      </c>
      <c r="D3181" s="13" t="str">
        <f>UPPER(MahasiswaTE!F3181)</f>
        <v>REGULER</v>
      </c>
      <c r="E3181" s="13" t="str">
        <f>UPPER(MahasiswaTE!G3181)</f>
        <v>L</v>
      </c>
      <c r="F3181" s="13" t="str">
        <f>UPPER(MahasiswaTE!I3181)</f>
        <v>MERUYA</v>
      </c>
      <c r="G3181" s="13" t="str">
        <f>UPPER(MahasiswaTE!E3181)</f>
        <v/>
      </c>
    </row>
    <row r="3182" spans="1:7" ht="15">
      <c r="A3182" s="13" t="str">
        <f>UPPER(MahasiswaTE!C3182)</f>
        <v>HANDOKO</v>
      </c>
      <c r="B3182" s="13" t="str">
        <f>MahasiswaTE!B3182</f>
        <v>41409010004    </v>
      </c>
      <c r="C3182" s="33">
        <f>MahasiswaTE!H3182</f>
        <v>2009</v>
      </c>
      <c r="D3182" s="13" t="str">
        <f>UPPER(MahasiswaTE!F3182)</f>
        <v>REGULER</v>
      </c>
      <c r="E3182" s="13" t="str">
        <f>UPPER(MahasiswaTE!G3182)</f>
        <v>L</v>
      </c>
      <c r="F3182" s="13" t="str">
        <f>UPPER(MahasiswaTE!I3182)</f>
        <v>MERUYA</v>
      </c>
      <c r="G3182" s="13" t="str">
        <f>UPPER(MahasiswaTE!E3182)</f>
        <v>SLTA</v>
      </c>
    </row>
    <row r="3183" spans="1:7" ht="15">
      <c r="A3183" s="13" t="str">
        <f>UPPER(MahasiswaTE!C3183)</f>
        <v>DISON MINTUNO ANDARBENI</v>
      </c>
      <c r="B3183" s="13" t="str">
        <f>MahasiswaTE!B3183</f>
        <v>41409010005    </v>
      </c>
      <c r="C3183" s="33">
        <f>MahasiswaTE!H3183</f>
        <v>2013</v>
      </c>
      <c r="D3183" s="13" t="str">
        <f>UPPER(MahasiswaTE!F3183)</f>
        <v>REGULER 2</v>
      </c>
      <c r="E3183" s="13" t="str">
        <f>UPPER(MahasiswaTE!G3183)</f>
        <v>L</v>
      </c>
      <c r="F3183" s="13" t="str">
        <f>UPPER(MahasiswaTE!I3183)</f>
        <v>MERUYA</v>
      </c>
      <c r="G3183" s="13" t="str">
        <f>UPPER(MahasiswaTE!E3183)</f>
        <v/>
      </c>
    </row>
    <row r="3184" spans="1:7" ht="15">
      <c r="A3184" s="13" t="str">
        <f>UPPER(MahasiswaTE!C3184)</f>
        <v>ADI NUGRAHA SAPUTRA</v>
      </c>
      <c r="B3184" s="13" t="str">
        <f>MahasiswaTE!B3184</f>
        <v>41409010006    </v>
      </c>
      <c r="C3184" s="33">
        <f>MahasiswaTE!H3184</f>
        <v>2009</v>
      </c>
      <c r="D3184" s="13" t="str">
        <f>UPPER(MahasiswaTE!F3184)</f>
        <v>REGULER</v>
      </c>
      <c r="E3184" s="13" t="str">
        <f>UPPER(MahasiswaTE!G3184)</f>
        <v>D</v>
      </c>
      <c r="F3184" s="13" t="str">
        <f>UPPER(MahasiswaTE!I3184)</f>
        <v>MERUYA</v>
      </c>
      <c r="G3184" s="13" t="str">
        <f>UPPER(MahasiswaTE!E3184)</f>
        <v>SMU</v>
      </c>
    </row>
    <row r="3185" spans="1:7" ht="15">
      <c r="A3185" s="13" t="str">
        <f>UPPER(MahasiswaTE!C3185)</f>
        <v>PUSPITANINGTYAS WIJAYANTI TJIPTA PUTRI</v>
      </c>
      <c r="B3185" s="13" t="str">
        <f>MahasiswaTE!B3185</f>
        <v>41409010007    </v>
      </c>
      <c r="C3185" s="33">
        <f>MahasiswaTE!H3185</f>
        <v>2009</v>
      </c>
      <c r="D3185" s="13" t="str">
        <f>UPPER(MahasiswaTE!F3185)</f>
        <v>REGULER</v>
      </c>
      <c r="E3185" s="13" t="str">
        <f>UPPER(MahasiswaTE!G3185)</f>
        <v>D</v>
      </c>
      <c r="F3185" s="13" t="str">
        <f>UPPER(MahasiswaTE!I3185)</f>
        <v>MERUYA</v>
      </c>
      <c r="G3185" s="13" t="str">
        <f>UPPER(MahasiswaTE!E3185)</f>
        <v>LAINYA</v>
      </c>
    </row>
    <row r="3186" spans="1:7" ht="15">
      <c r="A3186" s="13" t="str">
        <f>UPPER(MahasiswaTE!C3186)</f>
        <v>IBNU MUHAMAD RAMADHAN</v>
      </c>
      <c r="B3186" s="13" t="str">
        <f>MahasiswaTE!B3186</f>
        <v>41409010008    </v>
      </c>
      <c r="C3186" s="33">
        <f>MahasiswaTE!H3186</f>
        <v>2009</v>
      </c>
      <c r="D3186" s="13" t="str">
        <f>UPPER(MahasiswaTE!F3186)</f>
        <v>REGULER</v>
      </c>
      <c r="E3186" s="13" t="str">
        <f>UPPER(MahasiswaTE!G3186)</f>
        <v>L</v>
      </c>
      <c r="F3186" s="13" t="str">
        <f>UPPER(MahasiswaTE!I3186)</f>
        <v>MERUYA</v>
      </c>
      <c r="G3186" s="13" t="str">
        <f>UPPER(MahasiswaTE!E3186)</f>
        <v/>
      </c>
    </row>
    <row r="3187" spans="1:7" ht="15">
      <c r="A3187" s="13" t="str">
        <f>UPPER(MahasiswaTE!C3187)</f>
        <v>JULPRI ANDIKA</v>
      </c>
      <c r="B3187" s="13" t="str">
        <f>MahasiswaTE!B3187</f>
        <v>41409010009    </v>
      </c>
      <c r="C3187" s="33">
        <f>MahasiswaTE!H3187</f>
        <v>2009</v>
      </c>
      <c r="D3187" s="13" t="str">
        <f>UPPER(MahasiswaTE!F3187)</f>
        <v>REGULER</v>
      </c>
      <c r="E3187" s="13" t="str">
        <f>UPPER(MahasiswaTE!G3187)</f>
        <v>L</v>
      </c>
      <c r="F3187" s="13" t="str">
        <f>UPPER(MahasiswaTE!I3187)</f>
        <v>MERUYA</v>
      </c>
      <c r="G3187" s="13" t="str">
        <f>UPPER(MahasiswaTE!E3187)</f>
        <v>SMU</v>
      </c>
    </row>
    <row r="3188" spans="1:7" ht="15">
      <c r="A3188" s="13" t="str">
        <f>UPPER(MahasiswaTE!C3188)</f>
        <v>ASEP SUMANTRI</v>
      </c>
      <c r="B3188" s="13" t="str">
        <f>MahasiswaTE!B3188</f>
        <v>41409010010    </v>
      </c>
      <c r="C3188" s="33">
        <f>MahasiswaTE!H3188</f>
        <v>2009</v>
      </c>
      <c r="D3188" s="13" t="str">
        <f>UPPER(MahasiswaTE!F3188)</f>
        <v>REGULER</v>
      </c>
      <c r="E3188" s="13" t="str">
        <f>UPPER(MahasiswaTE!G3188)</f>
        <v>L</v>
      </c>
      <c r="F3188" s="13" t="str">
        <f>UPPER(MahasiswaTE!I3188)</f>
        <v>MERUYA</v>
      </c>
      <c r="G3188" s="13" t="str">
        <f>UPPER(MahasiswaTE!E3188)</f>
        <v/>
      </c>
    </row>
    <row r="3189" spans="1:7" ht="15">
      <c r="A3189" s="13" t="str">
        <f>UPPER(MahasiswaTE!C3189)</f>
        <v>JONI TRI PRABAWA</v>
      </c>
      <c r="B3189" s="13" t="str">
        <f>MahasiswaTE!B3189</f>
        <v>41409010011    </v>
      </c>
      <c r="C3189" s="33">
        <f>MahasiswaTE!H3189</f>
        <v>2009</v>
      </c>
      <c r="D3189" s="13" t="str">
        <f>UPPER(MahasiswaTE!F3189)</f>
        <v>REGULER</v>
      </c>
      <c r="E3189" s="13" t="str">
        <f>UPPER(MahasiswaTE!G3189)</f>
        <v>L</v>
      </c>
      <c r="F3189" s="13" t="str">
        <f>UPPER(MahasiswaTE!I3189)</f>
        <v>MERUYA</v>
      </c>
      <c r="G3189" s="13" t="str">
        <f>UPPER(MahasiswaTE!E3189)</f>
        <v>SLTA</v>
      </c>
    </row>
    <row r="3190" spans="1:7" ht="15">
      <c r="A3190" s="13" t="str">
        <f>UPPER(MahasiswaTE!C3190)</f>
        <v>RIO SUTANTO</v>
      </c>
      <c r="B3190" s="13" t="str">
        <f>MahasiswaTE!B3190</f>
        <v>41409010012    </v>
      </c>
      <c r="C3190" s="33">
        <f>MahasiswaTE!H3190</f>
        <v>2009</v>
      </c>
      <c r="D3190" s="13" t="str">
        <f>UPPER(MahasiswaTE!F3190)</f>
        <v>REGULER</v>
      </c>
      <c r="E3190" s="13" t="str">
        <f>UPPER(MahasiswaTE!G3190)</f>
        <v>L</v>
      </c>
      <c r="F3190" s="13" t="str">
        <f>UPPER(MahasiswaTE!I3190)</f>
        <v>MERUYA</v>
      </c>
      <c r="G3190" s="13" t="str">
        <f>UPPER(MahasiswaTE!E3190)</f>
        <v/>
      </c>
    </row>
    <row r="3191" spans="1:7" ht="15">
      <c r="A3191" s="13" t="str">
        <f>UPPER(MahasiswaTE!C3191)</f>
        <v>RACHMAD SAPUTRA</v>
      </c>
      <c r="B3191" s="13" t="str">
        <f>MahasiswaTE!B3191</f>
        <v>41409010013    </v>
      </c>
      <c r="C3191" s="33">
        <f>MahasiswaTE!H3191</f>
        <v>2009</v>
      </c>
      <c r="D3191" s="13" t="str">
        <f>UPPER(MahasiswaTE!F3191)</f>
        <v>REGULER</v>
      </c>
      <c r="E3191" s="13" t="str">
        <f>UPPER(MahasiswaTE!G3191)</f>
        <v>L</v>
      </c>
      <c r="F3191" s="13" t="str">
        <f>UPPER(MahasiswaTE!I3191)</f>
        <v>MERUYA</v>
      </c>
      <c r="G3191" s="13" t="str">
        <f>UPPER(MahasiswaTE!E3191)</f>
        <v>SMEA</v>
      </c>
    </row>
    <row r="3192" spans="1:7" ht="15">
      <c r="A3192" s="13" t="str">
        <f>UPPER(MahasiswaTE!C3192)</f>
        <v>AFIF MUZAKKY FAISAL</v>
      </c>
      <c r="B3192" s="13" t="str">
        <f>MahasiswaTE!B3192</f>
        <v>41409010014    </v>
      </c>
      <c r="C3192" s="33">
        <f>MahasiswaTE!H3192</f>
        <v>2009</v>
      </c>
      <c r="D3192" s="13" t="str">
        <f>UPPER(MahasiswaTE!F3192)</f>
        <v>REGULER</v>
      </c>
      <c r="E3192" s="13" t="str">
        <f>UPPER(MahasiswaTE!G3192)</f>
        <v>L</v>
      </c>
      <c r="F3192" s="13" t="str">
        <f>UPPER(MahasiswaTE!I3192)</f>
        <v>MERUYA</v>
      </c>
      <c r="G3192" s="13" t="str">
        <f>UPPER(MahasiswaTE!E3192)</f>
        <v>SMEA</v>
      </c>
    </row>
    <row r="3193" spans="1:7" ht="15">
      <c r="A3193" s="13" t="str">
        <f>UPPER(MahasiswaTE!C3193)</f>
        <v>EKO SAPUTRO</v>
      </c>
      <c r="B3193" s="13" t="str">
        <f>MahasiswaTE!B3193</f>
        <v>41409010015    </v>
      </c>
      <c r="C3193" s="33">
        <f>MahasiswaTE!H3193</f>
        <v>2009</v>
      </c>
      <c r="D3193" s="13" t="str">
        <f>UPPER(MahasiswaTE!F3193)</f>
        <v>REGULER</v>
      </c>
      <c r="E3193" s="13" t="str">
        <f>UPPER(MahasiswaTE!G3193)</f>
        <v>L</v>
      </c>
      <c r="F3193" s="13" t="str">
        <f>UPPER(MahasiswaTE!I3193)</f>
        <v>MERUYA</v>
      </c>
      <c r="G3193" s="13" t="str">
        <f>UPPER(MahasiswaTE!E3193)</f>
        <v>SMEA</v>
      </c>
    </row>
    <row r="3194" spans="1:7" ht="15">
      <c r="A3194" s="13" t="str">
        <f>UPPER(MahasiswaTE!C3194)</f>
        <v>IMAM NURHIDAYAT</v>
      </c>
      <c r="B3194" s="13" t="str">
        <f>MahasiswaTE!B3194</f>
        <v>41409010016    </v>
      </c>
      <c r="C3194" s="33">
        <f>MahasiswaTE!H3194</f>
        <v>2009</v>
      </c>
      <c r="D3194" s="13" t="str">
        <f>UPPER(MahasiswaTE!F3194)</f>
        <v>REGULER</v>
      </c>
      <c r="E3194" s="13" t="str">
        <f>UPPER(MahasiswaTE!G3194)</f>
        <v>D</v>
      </c>
      <c r="F3194" s="13" t="str">
        <f>UPPER(MahasiswaTE!I3194)</f>
        <v>MERUYA</v>
      </c>
      <c r="G3194" s="13" t="str">
        <f>UPPER(MahasiswaTE!E3194)</f>
        <v>LAINYA</v>
      </c>
    </row>
    <row r="3195" spans="1:7" ht="15">
      <c r="A3195" s="13" t="str">
        <f>UPPER(MahasiswaTE!C3195)</f>
        <v>BUDI SETIAWAN</v>
      </c>
      <c r="B3195" s="13" t="str">
        <f>MahasiswaTE!B3195</f>
        <v>41409010017    </v>
      </c>
      <c r="C3195" s="33">
        <f>MahasiswaTE!H3195</f>
        <v>2013</v>
      </c>
      <c r="D3195" s="13" t="str">
        <f>UPPER(MahasiswaTE!F3195)</f>
        <v>REGULER 2</v>
      </c>
      <c r="E3195" s="13" t="str">
        <f>UPPER(MahasiswaTE!G3195)</f>
        <v>M</v>
      </c>
      <c r="F3195" s="13" t="str">
        <f>UPPER(MahasiswaTE!I3195)</f>
        <v>MERUYA</v>
      </c>
      <c r="G3195" s="13" t="str">
        <f>UPPER(MahasiswaTE!E3195)</f>
        <v>SMU</v>
      </c>
    </row>
    <row r="3196" spans="1:7" ht="15">
      <c r="A3196" s="13" t="str">
        <f>UPPER(MahasiswaTE!C3196)</f>
        <v>DANANG FAJAR KUNCORO</v>
      </c>
      <c r="B3196" s="13" t="str">
        <f>MahasiswaTE!B3196</f>
        <v>41409010018    </v>
      </c>
      <c r="C3196" s="33">
        <f>MahasiswaTE!H3196</f>
        <v>2009</v>
      </c>
      <c r="D3196" s="13" t="str">
        <f>UPPER(MahasiswaTE!F3196)</f>
        <v>REGULER</v>
      </c>
      <c r="E3196" s="13" t="str">
        <f>UPPER(MahasiswaTE!G3196)</f>
        <v>L</v>
      </c>
      <c r="F3196" s="13" t="str">
        <f>UPPER(MahasiswaTE!I3196)</f>
        <v>MERUYA</v>
      </c>
      <c r="G3196" s="13" t="str">
        <f>UPPER(MahasiswaTE!E3196)</f>
        <v>SMEA</v>
      </c>
    </row>
    <row r="3197" spans="1:7" ht="15">
      <c r="A3197" s="13" t="str">
        <f>UPPER(MahasiswaTE!C3197)</f>
        <v>YOGA PRANATA</v>
      </c>
      <c r="B3197" s="13" t="str">
        <f>MahasiswaTE!B3197</f>
        <v>41409010019    </v>
      </c>
      <c r="C3197" s="33">
        <f>MahasiswaTE!H3197</f>
        <v>2009</v>
      </c>
      <c r="D3197" s="13" t="str">
        <f>UPPER(MahasiswaTE!F3197)</f>
        <v>REGULER</v>
      </c>
      <c r="E3197" s="13" t="str">
        <f>UPPER(MahasiswaTE!G3197)</f>
        <v>D</v>
      </c>
      <c r="F3197" s="13" t="str">
        <f>UPPER(MahasiswaTE!I3197)</f>
        <v>MERUYA</v>
      </c>
      <c r="G3197" s="13" t="str">
        <f>UPPER(MahasiswaTE!E3197)</f>
        <v>LAINYA</v>
      </c>
    </row>
    <row r="3198" spans="1:7" ht="15">
      <c r="A3198" s="13" t="str">
        <f>UPPER(MahasiswaTE!C3198)</f>
        <v>AJI SUKMARA</v>
      </c>
      <c r="B3198" s="13" t="str">
        <f>MahasiswaTE!B3198</f>
        <v>41409010020    </v>
      </c>
      <c r="C3198" s="33">
        <f>MahasiswaTE!H3198</f>
        <v>2009</v>
      </c>
      <c r="D3198" s="13" t="str">
        <f>UPPER(MahasiswaTE!F3198)</f>
        <v>REGULER</v>
      </c>
      <c r="E3198" s="13" t="str">
        <f>UPPER(MahasiswaTE!G3198)</f>
        <v>M</v>
      </c>
      <c r="F3198" s="13" t="str">
        <f>UPPER(MahasiswaTE!I3198)</f>
        <v>MERUYA</v>
      </c>
      <c r="G3198" s="13" t="str">
        <f>UPPER(MahasiswaTE!E3198)</f>
        <v>SLTA</v>
      </c>
    </row>
    <row r="3199" spans="1:7" ht="15">
      <c r="A3199" s="13" t="str">
        <f>UPPER(MahasiswaTE!C3199)</f>
        <v>MUHAMAD MUHYA</v>
      </c>
      <c r="B3199" s="13" t="str">
        <f>MahasiswaTE!B3199</f>
        <v>41409010021    </v>
      </c>
      <c r="C3199" s="33">
        <f>MahasiswaTE!H3199</f>
        <v>2009</v>
      </c>
      <c r="D3199" s="13" t="str">
        <f>UPPER(MahasiswaTE!F3199)</f>
        <v>REGULER</v>
      </c>
      <c r="E3199" s="13" t="str">
        <f>UPPER(MahasiswaTE!G3199)</f>
        <v>L</v>
      </c>
      <c r="F3199" s="13" t="str">
        <f>UPPER(MahasiswaTE!I3199)</f>
        <v>MERUYA</v>
      </c>
      <c r="G3199" s="13" t="str">
        <f>UPPER(MahasiswaTE!E3199)</f>
        <v>SMEA</v>
      </c>
    </row>
    <row r="3200" spans="1:7" ht="15">
      <c r="A3200" s="13" t="str">
        <f>UPPER(MahasiswaTE!C3200)</f>
        <v>HERU SEPTIANTO</v>
      </c>
      <c r="B3200" s="13" t="str">
        <f>MahasiswaTE!B3200</f>
        <v>41409010022    </v>
      </c>
      <c r="C3200" s="33">
        <f>MahasiswaTE!H3200</f>
        <v>2009</v>
      </c>
      <c r="D3200" s="13" t="str">
        <f>UPPER(MahasiswaTE!F3200)</f>
        <v>REGULER</v>
      </c>
      <c r="E3200" s="13" t="str">
        <f>UPPER(MahasiswaTE!G3200)</f>
        <v>D</v>
      </c>
      <c r="F3200" s="13" t="str">
        <f>UPPER(MahasiswaTE!I3200)</f>
        <v>MERUYA</v>
      </c>
      <c r="G3200" s="13" t="str">
        <f>UPPER(MahasiswaTE!E3200)</f>
        <v>SMEA</v>
      </c>
    </row>
    <row r="3201" spans="1:7" ht="15">
      <c r="A3201" s="13" t="str">
        <f>UPPER(MahasiswaTE!C3201)</f>
        <v>HERI KISWANTO</v>
      </c>
      <c r="B3201" s="13" t="str">
        <f>MahasiswaTE!B3201</f>
        <v>41409010023    </v>
      </c>
      <c r="C3201" s="33">
        <f>MahasiswaTE!H3201</f>
        <v>2009</v>
      </c>
      <c r="D3201" s="13" t="str">
        <f>UPPER(MahasiswaTE!F3201)</f>
        <v>REGULER</v>
      </c>
      <c r="E3201" s="13" t="str">
        <f>UPPER(MahasiswaTE!G3201)</f>
        <v>L</v>
      </c>
      <c r="F3201" s="13" t="str">
        <f>UPPER(MahasiswaTE!I3201)</f>
        <v>MERUYA</v>
      </c>
      <c r="G3201" s="13" t="str">
        <f>UPPER(MahasiswaTE!E3201)</f>
        <v>SMEA</v>
      </c>
    </row>
    <row r="3202" spans="1:7" ht="15">
      <c r="A3202" s="13" t="str">
        <f>UPPER(MahasiswaTE!C3202)</f>
        <v>SYAHPUTRA</v>
      </c>
      <c r="B3202" s="13" t="str">
        <f>MahasiswaTE!B3202</f>
        <v>41409010024    </v>
      </c>
      <c r="C3202" s="33">
        <f>MahasiswaTE!H3202</f>
        <v>2009</v>
      </c>
      <c r="D3202" s="13" t="str">
        <f>UPPER(MahasiswaTE!F3202)</f>
        <v>REGULER</v>
      </c>
      <c r="E3202" s="13" t="str">
        <f>UPPER(MahasiswaTE!G3202)</f>
        <v>L</v>
      </c>
      <c r="F3202" s="13" t="str">
        <f>UPPER(MahasiswaTE!I3202)</f>
        <v>MERUYA</v>
      </c>
      <c r="G3202" s="13" t="str">
        <f>UPPER(MahasiswaTE!E3202)</f>
        <v>SMU</v>
      </c>
    </row>
    <row r="3203" spans="1:7" ht="15">
      <c r="A3203" s="13" t="str">
        <f>UPPER(MahasiswaTE!C3203)</f>
        <v>MUHAMAD YASIN SAPTONO</v>
      </c>
      <c r="B3203" s="13" t="str">
        <f>MahasiswaTE!B3203</f>
        <v>41409010025    </v>
      </c>
      <c r="C3203" s="33">
        <f>MahasiswaTE!H3203</f>
        <v>2009</v>
      </c>
      <c r="D3203" s="13" t="str">
        <f>UPPER(MahasiswaTE!F3203)</f>
        <v>REGULER</v>
      </c>
      <c r="E3203" s="13" t="str">
        <f>UPPER(MahasiswaTE!G3203)</f>
        <v>L</v>
      </c>
      <c r="F3203" s="13" t="str">
        <f>UPPER(MahasiswaTE!I3203)</f>
        <v>MERUYA</v>
      </c>
      <c r="G3203" s="13" t="str">
        <f>UPPER(MahasiswaTE!E3203)</f>
        <v>SMEA</v>
      </c>
    </row>
    <row r="3204" spans="1:7" ht="15">
      <c r="A3204" s="13" t="str">
        <f>UPPER(MahasiswaTE!C3204)</f>
        <v>HAMBALI</v>
      </c>
      <c r="B3204" s="13" t="str">
        <f>MahasiswaTE!B3204</f>
        <v>41409010026    </v>
      </c>
      <c r="C3204" s="33">
        <f>MahasiswaTE!H3204</f>
        <v>2009</v>
      </c>
      <c r="D3204" s="13" t="str">
        <f>UPPER(MahasiswaTE!F3204)</f>
        <v>REGULER</v>
      </c>
      <c r="E3204" s="13" t="str">
        <f>UPPER(MahasiswaTE!G3204)</f>
        <v>L</v>
      </c>
      <c r="F3204" s="13" t="str">
        <f>UPPER(MahasiswaTE!I3204)</f>
        <v>MERUYA</v>
      </c>
      <c r="G3204" s="13" t="str">
        <f>UPPER(MahasiswaTE!E3204)</f>
        <v>SMEA</v>
      </c>
    </row>
    <row r="3205" spans="1:7" ht="15">
      <c r="A3205" s="13" t="str">
        <f>UPPER(MahasiswaTE!C3205)</f>
        <v>STIYO HARSONO</v>
      </c>
      <c r="B3205" s="13" t="str">
        <f>MahasiswaTE!B3205</f>
        <v>41409010027    </v>
      </c>
      <c r="C3205" s="33">
        <f>MahasiswaTE!H3205</f>
        <v>2009</v>
      </c>
      <c r="D3205" s="13" t="str">
        <f>UPPER(MahasiswaTE!F3205)</f>
        <v>REGULER</v>
      </c>
      <c r="E3205" s="13" t="str">
        <f>UPPER(MahasiswaTE!G3205)</f>
        <v>L</v>
      </c>
      <c r="F3205" s="13" t="str">
        <f>UPPER(MahasiswaTE!I3205)</f>
        <v>MERUYA</v>
      </c>
      <c r="G3205" s="13" t="str">
        <f>UPPER(MahasiswaTE!E3205)</f>
        <v/>
      </c>
    </row>
    <row r="3206" spans="1:7" ht="15">
      <c r="A3206" s="13" t="str">
        <f>UPPER(MahasiswaTE!C3206)</f>
        <v>KETTY SITI SALAMAH</v>
      </c>
      <c r="B3206" s="13" t="str">
        <f>MahasiswaTE!B3206</f>
        <v>41409010028    </v>
      </c>
      <c r="C3206" s="33">
        <f>MahasiswaTE!H3206</f>
        <v>2009</v>
      </c>
      <c r="D3206" s="13" t="str">
        <f>UPPER(MahasiswaTE!F3206)</f>
        <v>REGULER</v>
      </c>
      <c r="E3206" s="13" t="str">
        <f>UPPER(MahasiswaTE!G3206)</f>
        <v>L</v>
      </c>
      <c r="F3206" s="13" t="str">
        <f>UPPER(MahasiswaTE!I3206)</f>
        <v>MERUYA</v>
      </c>
      <c r="G3206" s="13" t="str">
        <f>UPPER(MahasiswaTE!E3206)</f>
        <v>SMU</v>
      </c>
    </row>
    <row r="3207" spans="1:7" ht="15">
      <c r="A3207" s="13" t="str">
        <f>UPPER(MahasiswaTE!C3207)</f>
        <v>DEDI FIKI</v>
      </c>
      <c r="B3207" s="13" t="str">
        <f>MahasiswaTE!B3207</f>
        <v>41409010029    </v>
      </c>
      <c r="C3207" s="33">
        <f>MahasiswaTE!H3207</f>
        <v>2009</v>
      </c>
      <c r="D3207" s="13" t="str">
        <f>UPPER(MahasiswaTE!F3207)</f>
        <v>REGULER</v>
      </c>
      <c r="E3207" s="13" t="str">
        <f>UPPER(MahasiswaTE!G3207)</f>
        <v>L</v>
      </c>
      <c r="F3207" s="13" t="str">
        <f>UPPER(MahasiswaTE!I3207)</f>
        <v>MERUYA</v>
      </c>
      <c r="G3207" s="13" t="str">
        <f>UPPER(MahasiswaTE!E3207)</f>
        <v>SMU</v>
      </c>
    </row>
    <row r="3208" spans="1:7" ht="15">
      <c r="A3208" s="13" t="str">
        <f>UPPER(MahasiswaTE!C3208)</f>
        <v>DARMOLIBER PANGARIBUAN</v>
      </c>
      <c r="B3208" s="13" t="str">
        <f>MahasiswaTE!B3208</f>
        <v>41409010030    </v>
      </c>
      <c r="C3208" s="33">
        <f>MahasiswaTE!H3208</f>
        <v>2009</v>
      </c>
      <c r="D3208" s="13" t="str">
        <f>UPPER(MahasiswaTE!F3208)</f>
        <v>REGULER</v>
      </c>
      <c r="E3208" s="13" t="str">
        <f>UPPER(MahasiswaTE!G3208)</f>
        <v>L</v>
      </c>
      <c r="F3208" s="13" t="str">
        <f>UPPER(MahasiswaTE!I3208)</f>
        <v>MERUYA</v>
      </c>
      <c r="G3208" s="13" t="str">
        <f>UPPER(MahasiswaTE!E3208)</f>
        <v/>
      </c>
    </row>
    <row r="3209" spans="1:7" ht="15">
      <c r="A3209" s="13" t="str">
        <f>UPPER(MahasiswaTE!C3209)</f>
        <v>KEMAS MOHAMAD AFFAN</v>
      </c>
      <c r="B3209" s="13" t="str">
        <f>MahasiswaTE!B3209</f>
        <v>41409010031    </v>
      </c>
      <c r="C3209" s="33">
        <f>MahasiswaTE!H3209</f>
        <v>2009</v>
      </c>
      <c r="D3209" s="13" t="str">
        <f>UPPER(MahasiswaTE!F3209)</f>
        <v>REGULER</v>
      </c>
      <c r="E3209" s="13" t="str">
        <f>UPPER(MahasiswaTE!G3209)</f>
        <v>L</v>
      </c>
      <c r="F3209" s="13" t="str">
        <f>UPPER(MahasiswaTE!I3209)</f>
        <v>MERUYA</v>
      </c>
      <c r="G3209" s="13" t="str">
        <f>UPPER(MahasiswaTE!E3209)</f>
        <v>SLTA</v>
      </c>
    </row>
    <row r="3210" spans="1:7" ht="15">
      <c r="A3210" s="13" t="str">
        <f>UPPER(MahasiswaTE!C3210)</f>
        <v>DEDY HARIYONO</v>
      </c>
      <c r="B3210" s="13" t="str">
        <f>MahasiswaTE!B3210</f>
        <v>41409010032    </v>
      </c>
      <c r="C3210" s="33">
        <f>MahasiswaTE!H3210</f>
        <v>2009</v>
      </c>
      <c r="D3210" s="13" t="str">
        <f>UPPER(MahasiswaTE!F3210)</f>
        <v>REGULER</v>
      </c>
      <c r="E3210" s="13" t="str">
        <f>UPPER(MahasiswaTE!G3210)</f>
        <v>D</v>
      </c>
      <c r="F3210" s="13" t="str">
        <f>UPPER(MahasiswaTE!I3210)</f>
        <v>MERUYA</v>
      </c>
      <c r="G3210" s="13" t="str">
        <f>UPPER(MahasiswaTE!E3210)</f>
        <v>SMEA</v>
      </c>
    </row>
    <row r="3211" spans="1:7" ht="15">
      <c r="A3211" s="13" t="str">
        <f>UPPER(MahasiswaTE!C3211)</f>
        <v>ILHAM SETIARDI</v>
      </c>
      <c r="B3211" s="13" t="str">
        <f>MahasiswaTE!B3211</f>
        <v>41409010033    </v>
      </c>
      <c r="C3211" s="33">
        <f>MahasiswaTE!H3211</f>
        <v>2009</v>
      </c>
      <c r="D3211" s="13" t="str">
        <f>UPPER(MahasiswaTE!F3211)</f>
        <v>REGULER</v>
      </c>
      <c r="E3211" s="13" t="str">
        <f>UPPER(MahasiswaTE!G3211)</f>
        <v>L</v>
      </c>
      <c r="F3211" s="13" t="str">
        <f>UPPER(MahasiswaTE!I3211)</f>
        <v>MERUYA</v>
      </c>
      <c r="G3211" s="13" t="str">
        <f>UPPER(MahasiswaTE!E3211)</f>
        <v>SMEA</v>
      </c>
    </row>
    <row r="3212" spans="1:7" ht="15">
      <c r="A3212" s="13" t="str">
        <f>UPPER(MahasiswaTE!C3212)</f>
        <v>ACHMAD AZY</v>
      </c>
      <c r="B3212" s="13" t="str">
        <f>MahasiswaTE!B3212</f>
        <v>41409010034    </v>
      </c>
      <c r="C3212" s="33">
        <f>MahasiswaTE!H3212</f>
        <v>2009</v>
      </c>
      <c r="D3212" s="13" t="str">
        <f>UPPER(MahasiswaTE!F3212)</f>
        <v>REGULER</v>
      </c>
      <c r="E3212" s="13" t="str">
        <f>UPPER(MahasiswaTE!G3212)</f>
        <v>M</v>
      </c>
      <c r="F3212" s="13" t="str">
        <f>UPPER(MahasiswaTE!I3212)</f>
        <v>MERUYA</v>
      </c>
      <c r="G3212" s="13" t="str">
        <f>UPPER(MahasiswaTE!E3212)</f>
        <v/>
      </c>
    </row>
    <row r="3213" spans="1:7" ht="15">
      <c r="A3213" s="13" t="str">
        <f>UPPER(MahasiswaTE!C3213)</f>
        <v>TOMY CHRISTYSON</v>
      </c>
      <c r="B3213" s="13" t="str">
        <f>MahasiswaTE!B3213</f>
        <v>41409020001    </v>
      </c>
      <c r="C3213" s="33">
        <f>MahasiswaTE!H3213</f>
        <v>2009</v>
      </c>
      <c r="D3213" s="13" t="str">
        <f>UPPER(MahasiswaTE!F3213)</f>
        <v>REGULER</v>
      </c>
      <c r="E3213" s="13" t="str">
        <f>UPPER(MahasiswaTE!G3213)</f>
        <v>L</v>
      </c>
      <c r="F3213" s="13" t="str">
        <f>UPPER(MahasiswaTE!I3213)</f>
        <v>MERUYA</v>
      </c>
      <c r="G3213" s="13" t="str">
        <f>UPPER(MahasiswaTE!E3213)</f>
        <v/>
      </c>
    </row>
    <row r="3214" spans="1:7" ht="15">
      <c r="A3214" s="13" t="str">
        <f>UPPER(MahasiswaTE!C3214)</f>
        <v>DEDY HERMAWAN</v>
      </c>
      <c r="B3214" s="13" t="str">
        <f>MahasiswaTE!B3214</f>
        <v>41409020002    </v>
      </c>
      <c r="C3214" s="33">
        <f>MahasiswaTE!H3214</f>
        <v>2009</v>
      </c>
      <c r="D3214" s="13" t="str">
        <f>UPPER(MahasiswaTE!F3214)</f>
        <v>REGULER</v>
      </c>
      <c r="E3214" s="13" t="str">
        <f>UPPER(MahasiswaTE!G3214)</f>
        <v>L</v>
      </c>
      <c r="F3214" s="13" t="str">
        <f>UPPER(MahasiswaTE!I3214)</f>
        <v>MERUYA</v>
      </c>
      <c r="G3214" s="13" t="str">
        <f>UPPER(MahasiswaTE!E3214)</f>
        <v/>
      </c>
    </row>
    <row r="3215" spans="1:7" ht="15">
      <c r="A3215" s="13" t="str">
        <f>UPPER(MahasiswaTE!C3215)</f>
        <v>TEGUH SUSANTO</v>
      </c>
      <c r="B3215" s="13" t="str">
        <f>MahasiswaTE!B3215</f>
        <v>41409020003    </v>
      </c>
      <c r="C3215" s="33">
        <f>MahasiswaTE!H3215</f>
        <v>2009</v>
      </c>
      <c r="D3215" s="13" t="str">
        <f>UPPER(MahasiswaTE!F3215)</f>
        <v>REGULER</v>
      </c>
      <c r="E3215" s="13" t="str">
        <f>UPPER(MahasiswaTE!G3215)</f>
        <v>L</v>
      </c>
      <c r="F3215" s="13" t="str">
        <f>UPPER(MahasiswaTE!I3215)</f>
        <v>MERUYA</v>
      </c>
      <c r="G3215" s="13" t="str">
        <f>UPPER(MahasiswaTE!E3215)</f>
        <v/>
      </c>
    </row>
    <row r="3216" spans="1:7" ht="15">
      <c r="A3216" s="13" t="str">
        <f>UPPER(MahasiswaTE!C3216)</f>
        <v>OKA SYAFARUDIN</v>
      </c>
      <c r="B3216" s="13" t="str">
        <f>MahasiswaTE!B3216</f>
        <v>41409020004    </v>
      </c>
      <c r="C3216" s="33">
        <f>MahasiswaTE!H3216</f>
        <v>2009</v>
      </c>
      <c r="D3216" s="13" t="str">
        <f>UPPER(MahasiswaTE!F3216)</f>
        <v>REGULER</v>
      </c>
      <c r="E3216" s="13" t="str">
        <f>UPPER(MahasiswaTE!G3216)</f>
        <v>L</v>
      </c>
      <c r="F3216" s="13" t="str">
        <f>UPPER(MahasiswaTE!I3216)</f>
        <v>MERUYA</v>
      </c>
      <c r="G3216" s="13" t="str">
        <f>UPPER(MahasiswaTE!E3216)</f>
        <v/>
      </c>
    </row>
    <row r="3217" spans="1:7" ht="15">
      <c r="A3217" s="13" t="str">
        <f>UPPER(MahasiswaTE!C3217)</f>
        <v>TOTOK ARI WIBOWO</v>
      </c>
      <c r="B3217" s="13" t="str">
        <f>MahasiswaTE!B3217</f>
        <v>41409020005    </v>
      </c>
      <c r="C3217" s="33">
        <f>MahasiswaTE!H3217</f>
        <v>2009</v>
      </c>
      <c r="D3217" s="13" t="str">
        <f>UPPER(MahasiswaTE!F3217)</f>
        <v>REGULER</v>
      </c>
      <c r="E3217" s="13" t="str">
        <f>UPPER(MahasiswaTE!G3217)</f>
        <v>L</v>
      </c>
      <c r="F3217" s="13" t="str">
        <f>UPPER(MahasiswaTE!I3217)</f>
        <v>MERUYA</v>
      </c>
      <c r="G3217" s="13" t="str">
        <f>UPPER(MahasiswaTE!E3217)</f>
        <v/>
      </c>
    </row>
    <row r="3218" spans="1:7" ht="15">
      <c r="A3218" s="13" t="str">
        <f>UPPER(MahasiswaTE!C3218)</f>
        <v>REFALI HANDOKO SAPUTRO</v>
      </c>
      <c r="B3218" s="13" t="str">
        <f>MahasiswaTE!B3218</f>
        <v>41409020006    </v>
      </c>
      <c r="C3218" s="33">
        <f>MahasiswaTE!H3218</f>
        <v>2009</v>
      </c>
      <c r="D3218" s="13" t="str">
        <f>UPPER(MahasiswaTE!F3218)</f>
        <v>REGULER</v>
      </c>
      <c r="E3218" s="13" t="str">
        <f>UPPER(MahasiswaTE!G3218)</f>
        <v>L</v>
      </c>
      <c r="F3218" s="13" t="str">
        <f>UPPER(MahasiswaTE!I3218)</f>
        <v>MERUYA</v>
      </c>
      <c r="G3218" s="13" t="str">
        <f>UPPER(MahasiswaTE!E3218)</f>
        <v/>
      </c>
    </row>
    <row r="3219" spans="1:7" ht="15">
      <c r="A3219" s="13" t="str">
        <f>UPPER(MahasiswaTE!C3219)</f>
        <v>SABARDI</v>
      </c>
      <c r="B3219" s="13" t="str">
        <f>MahasiswaTE!B3219</f>
        <v>41409020007    </v>
      </c>
      <c r="C3219" s="33">
        <f>MahasiswaTE!H3219</f>
        <v>2009</v>
      </c>
      <c r="D3219" s="13" t="str">
        <f>UPPER(MahasiswaTE!F3219)</f>
        <v>REGULER</v>
      </c>
      <c r="E3219" s="13" t="str">
        <f>UPPER(MahasiswaTE!G3219)</f>
        <v>L</v>
      </c>
      <c r="F3219" s="13" t="str">
        <f>UPPER(MahasiswaTE!I3219)</f>
        <v>MERUYA</v>
      </c>
      <c r="G3219" s="13" t="str">
        <f>UPPER(MahasiswaTE!E3219)</f>
        <v/>
      </c>
    </row>
    <row r="3220" spans="1:7" ht="15">
      <c r="A3220" s="13" t="str">
        <f>UPPER(MahasiswaTE!C3220)</f>
        <v>BIMA ADHI NUGROHO</v>
      </c>
      <c r="B3220" s="13" t="str">
        <f>MahasiswaTE!B3220</f>
        <v>41409020008    </v>
      </c>
      <c r="C3220" s="33">
        <f>MahasiswaTE!H3220</f>
        <v>2009</v>
      </c>
      <c r="D3220" s="13" t="str">
        <f>UPPER(MahasiswaTE!F3220)</f>
        <v>REGULER</v>
      </c>
      <c r="E3220" s="13" t="str">
        <f>UPPER(MahasiswaTE!G3220)</f>
        <v>L</v>
      </c>
      <c r="F3220" s="13" t="str">
        <f>UPPER(MahasiswaTE!I3220)</f>
        <v>MERUYA</v>
      </c>
      <c r="G3220" s="13" t="str">
        <f>UPPER(MahasiswaTE!E3220)</f>
        <v/>
      </c>
    </row>
    <row r="3221" spans="1:7" ht="15">
      <c r="A3221" s="13" t="str">
        <f>UPPER(MahasiswaTE!C3221)</f>
        <v>BAMBANG SETYAWAN</v>
      </c>
      <c r="B3221" s="13" t="str">
        <f>MahasiswaTE!B3221</f>
        <v>41409020009    </v>
      </c>
      <c r="C3221" s="33">
        <f>MahasiswaTE!H3221</f>
        <v>2009</v>
      </c>
      <c r="D3221" s="13" t="str">
        <f>UPPER(MahasiswaTE!F3221)</f>
        <v>REGULER</v>
      </c>
      <c r="E3221" s="13" t="str">
        <f>UPPER(MahasiswaTE!G3221)</f>
        <v>L</v>
      </c>
      <c r="F3221" s="13" t="str">
        <f>UPPER(MahasiswaTE!I3221)</f>
        <v>MERUYA</v>
      </c>
      <c r="G3221" s="13" t="str">
        <f>UPPER(MahasiswaTE!E3221)</f>
        <v/>
      </c>
    </row>
    <row r="3222" spans="1:7" ht="15">
      <c r="A3222" s="13" t="str">
        <f>UPPER(MahasiswaTE!C3222)</f>
        <v>YULIUS KRISTI YUGIANTO</v>
      </c>
      <c r="B3222" s="13" t="str">
        <f>MahasiswaTE!B3222</f>
        <v>41409020010    </v>
      </c>
      <c r="C3222" s="33">
        <f>MahasiswaTE!H3222</f>
        <v>2009</v>
      </c>
      <c r="D3222" s="13" t="str">
        <f>UPPER(MahasiswaTE!F3222)</f>
        <v>REGULER</v>
      </c>
      <c r="E3222" s="13" t="str">
        <f>UPPER(MahasiswaTE!G3222)</f>
        <v>L</v>
      </c>
      <c r="F3222" s="13" t="str">
        <f>UPPER(MahasiswaTE!I3222)</f>
        <v>MERUYA</v>
      </c>
      <c r="G3222" s="13" t="str">
        <f>UPPER(MahasiswaTE!E3222)</f>
        <v/>
      </c>
    </row>
    <row r="3223" spans="1:7" ht="15">
      <c r="A3223" s="13" t="str">
        <f>UPPER(MahasiswaTE!C3223)</f>
        <v>NOVRIANDI</v>
      </c>
      <c r="B3223" s="13" t="str">
        <f>MahasiswaTE!B3223</f>
        <v>41409020011    </v>
      </c>
      <c r="C3223" s="33">
        <f>MahasiswaTE!H3223</f>
        <v>2009</v>
      </c>
      <c r="D3223" s="13" t="str">
        <f>UPPER(MahasiswaTE!F3223)</f>
        <v>REGULER</v>
      </c>
      <c r="E3223" s="13" t="str">
        <f>UPPER(MahasiswaTE!G3223)</f>
        <v>L</v>
      </c>
      <c r="F3223" s="13" t="str">
        <f>UPPER(MahasiswaTE!I3223)</f>
        <v>MERUYA</v>
      </c>
      <c r="G3223" s="13" t="str">
        <f>UPPER(MahasiswaTE!E3223)</f>
        <v/>
      </c>
    </row>
    <row r="3224" spans="1:7" ht="15">
      <c r="A3224" s="13" t="str">
        <f>UPPER(MahasiswaTE!C3224)</f>
        <v>FIRMANSYAH</v>
      </c>
      <c r="B3224" s="13" t="str">
        <f>MahasiswaTE!B3224</f>
        <v>41409020012    </v>
      </c>
      <c r="C3224" s="33">
        <f>MahasiswaTE!H3224</f>
        <v>2009</v>
      </c>
      <c r="D3224" s="13" t="str">
        <f>UPPER(MahasiswaTE!F3224)</f>
        <v>REGULER</v>
      </c>
      <c r="E3224" s="13" t="str">
        <f>UPPER(MahasiswaTE!G3224)</f>
        <v>L</v>
      </c>
      <c r="F3224" s="13" t="str">
        <f>UPPER(MahasiswaTE!I3224)</f>
        <v>MERUYA</v>
      </c>
      <c r="G3224" s="13" t="str">
        <f>UPPER(MahasiswaTE!E3224)</f>
        <v/>
      </c>
    </row>
    <row r="3225" spans="1:7" ht="15">
      <c r="A3225" s="13" t="str">
        <f>UPPER(MahasiswaTE!C3225)</f>
        <v>DEDY KURNIAWAN SUKARNO</v>
      </c>
      <c r="B3225" s="13" t="str">
        <f>MahasiswaTE!B3225</f>
        <v>41409020013    </v>
      </c>
      <c r="C3225" s="33">
        <f>MahasiswaTE!H3225</f>
        <v>2009</v>
      </c>
      <c r="D3225" s="13" t="str">
        <f>UPPER(MahasiswaTE!F3225)</f>
        <v>REGULER</v>
      </c>
      <c r="E3225" s="13" t="str">
        <f>UPPER(MahasiswaTE!G3225)</f>
        <v>L</v>
      </c>
      <c r="F3225" s="13" t="str">
        <f>UPPER(MahasiswaTE!I3225)</f>
        <v>MERUYA</v>
      </c>
      <c r="G3225" s="13" t="str">
        <f>UPPER(MahasiswaTE!E3225)</f>
        <v/>
      </c>
    </row>
    <row r="3226" spans="1:7" ht="15">
      <c r="A3226" s="13" t="str">
        <f>UPPER(MahasiswaTE!C3226)</f>
        <v>SURYA NOLAIVANI S.</v>
      </c>
      <c r="B3226" s="13" t="str">
        <f>MahasiswaTE!B3226</f>
        <v>41409020014    </v>
      </c>
      <c r="C3226" s="33">
        <f>MahasiswaTE!H3226</f>
        <v>2009</v>
      </c>
      <c r="D3226" s="13" t="str">
        <f>UPPER(MahasiswaTE!F3226)</f>
        <v>REGULER</v>
      </c>
      <c r="E3226" s="13" t="str">
        <f>UPPER(MahasiswaTE!G3226)</f>
        <v>L</v>
      </c>
      <c r="F3226" s="13" t="str">
        <f>UPPER(MahasiswaTE!I3226)</f>
        <v>MERUYA</v>
      </c>
      <c r="G3226" s="13" t="str">
        <f>UPPER(MahasiswaTE!E3226)</f>
        <v/>
      </c>
    </row>
    <row r="3227" spans="1:7" ht="15">
      <c r="A3227" s="13" t="str">
        <f>UPPER(MahasiswaTE!C3227)</f>
        <v>NOVALIANA</v>
      </c>
      <c r="B3227" s="13" t="str">
        <f>MahasiswaTE!B3227</f>
        <v>41409020015    </v>
      </c>
      <c r="C3227" s="33">
        <f>MahasiswaTE!H3227</f>
        <v>2009</v>
      </c>
      <c r="D3227" s="13" t="str">
        <f>UPPER(MahasiswaTE!F3227)</f>
        <v>REGULER</v>
      </c>
      <c r="E3227" s="13" t="str">
        <f>UPPER(MahasiswaTE!G3227)</f>
        <v>L</v>
      </c>
      <c r="F3227" s="13" t="str">
        <f>UPPER(MahasiswaTE!I3227)</f>
        <v>MERUYA</v>
      </c>
      <c r="G3227" s="13" t="str">
        <f>UPPER(MahasiswaTE!E3227)</f>
        <v/>
      </c>
    </row>
    <row r="3228" spans="1:7" ht="15">
      <c r="A3228" s="13" t="str">
        <f>UPPER(MahasiswaTE!C3228)</f>
        <v>FATIMA SILVI AMELIA</v>
      </c>
      <c r="B3228" s="13" t="str">
        <f>MahasiswaTE!B3228</f>
        <v>41409110001    </v>
      </c>
      <c r="C3228" s="33">
        <f>MahasiswaTE!H3228</f>
        <v>2009</v>
      </c>
      <c r="D3228" s="13" t="str">
        <f>UPPER(MahasiswaTE!F3228)</f>
        <v>REGULER 2</v>
      </c>
      <c r="E3228" s="13" t="str">
        <f>UPPER(MahasiswaTE!G3228)</f>
        <v>L</v>
      </c>
      <c r="F3228" s="13" t="str">
        <f>UPPER(MahasiswaTE!I3228)</f>
        <v>MERUYA</v>
      </c>
      <c r="G3228" s="13" t="str">
        <f>UPPER(MahasiswaTE!E3228)</f>
        <v>SMU</v>
      </c>
    </row>
    <row r="3229" spans="1:7" ht="15">
      <c r="A3229" s="13" t="str">
        <f>UPPER(MahasiswaTE!C3229)</f>
        <v>OKA HIDYATAMA</v>
      </c>
      <c r="B3229" s="13" t="str">
        <f>MahasiswaTE!B3229</f>
        <v>41409110002    </v>
      </c>
      <c r="C3229" s="33">
        <f>MahasiswaTE!H3229</f>
        <v>2009</v>
      </c>
      <c r="D3229" s="13" t="str">
        <f>UPPER(MahasiswaTE!F3229)</f>
        <v>REGULER 2</v>
      </c>
      <c r="E3229" s="13" t="str">
        <f>UPPER(MahasiswaTE!G3229)</f>
        <v>L</v>
      </c>
      <c r="F3229" s="13" t="str">
        <f>UPPER(MahasiswaTE!I3229)</f>
        <v>MERUYA</v>
      </c>
      <c r="G3229" s="13" t="str">
        <f>UPPER(MahasiswaTE!E3229)</f>
        <v>SMU</v>
      </c>
    </row>
    <row r="3230" spans="1:7" ht="15">
      <c r="A3230" s="13" t="str">
        <f>UPPER(MahasiswaTE!C3230)</f>
        <v>PODANG TRIKALOKO</v>
      </c>
      <c r="B3230" s="13" t="str">
        <f>MahasiswaTE!B3230</f>
        <v>41409110003    </v>
      </c>
      <c r="C3230" s="33">
        <f>MahasiswaTE!H3230</f>
        <v>2009</v>
      </c>
      <c r="D3230" s="13" t="str">
        <f>UPPER(MahasiswaTE!F3230)</f>
        <v>REGULER 2</v>
      </c>
      <c r="E3230" s="13" t="str">
        <f>UPPER(MahasiswaTE!G3230)</f>
        <v>L</v>
      </c>
      <c r="F3230" s="13" t="str">
        <f>UPPER(MahasiswaTE!I3230)</f>
        <v>MERUYA</v>
      </c>
      <c r="G3230" s="13" t="str">
        <f>UPPER(MahasiswaTE!E3230)</f>
        <v>SMU</v>
      </c>
    </row>
    <row r="3231" spans="1:7" ht="15">
      <c r="A3231" s="13" t="str">
        <f>UPPER(MahasiswaTE!C3231)</f>
        <v>FEBRIANI ASTUTI</v>
      </c>
      <c r="B3231" s="13" t="str">
        <f>MahasiswaTE!B3231</f>
        <v>41409110004    </v>
      </c>
      <c r="C3231" s="33">
        <f>MahasiswaTE!H3231</f>
        <v>2009</v>
      </c>
      <c r="D3231" s="13" t="str">
        <f>UPPER(MahasiswaTE!F3231)</f>
        <v>REGULER 2</v>
      </c>
      <c r="E3231" s="13" t="str">
        <f>UPPER(MahasiswaTE!G3231)</f>
        <v>D</v>
      </c>
      <c r="F3231" s="13" t="str">
        <f>UPPER(MahasiswaTE!I3231)</f>
        <v>MERUYA</v>
      </c>
      <c r="G3231" s="13" t="str">
        <f>UPPER(MahasiswaTE!E3231)</f>
        <v>D3</v>
      </c>
    </row>
    <row r="3232" spans="1:7" ht="15">
      <c r="A3232" s="13" t="str">
        <f>UPPER(MahasiswaTE!C3232)</f>
        <v>RENDY RIANTO</v>
      </c>
      <c r="B3232" s="13" t="str">
        <f>MahasiswaTE!B3232</f>
        <v>41409110005    </v>
      </c>
      <c r="C3232" s="33">
        <f>MahasiswaTE!H3232</f>
        <v>2009</v>
      </c>
      <c r="D3232" s="13" t="str">
        <f>UPPER(MahasiswaTE!F3232)</f>
        <v>REGULER 2</v>
      </c>
      <c r="E3232" s="13" t="str">
        <f>UPPER(MahasiswaTE!G3232)</f>
        <v>D</v>
      </c>
      <c r="F3232" s="13" t="str">
        <f>UPPER(MahasiswaTE!I3232)</f>
        <v>MERUYA</v>
      </c>
      <c r="G3232" s="13" t="str">
        <f>UPPER(MahasiswaTE!E3232)</f>
        <v>PINDAHAN</v>
      </c>
    </row>
    <row r="3233" spans="1:7" ht="15">
      <c r="A3233" s="13" t="str">
        <f>UPPER(MahasiswaTE!C3233)</f>
        <v>RISKA</v>
      </c>
      <c r="B3233" s="13" t="str">
        <f>MahasiswaTE!B3233</f>
        <v>41409110006    </v>
      </c>
      <c r="C3233" s="33">
        <f>MahasiswaTE!H3233</f>
        <v>2009</v>
      </c>
      <c r="D3233" s="13" t="str">
        <f>UPPER(MahasiswaTE!F3233)</f>
        <v>REGULER 2</v>
      </c>
      <c r="E3233" s="13" t="str">
        <f>UPPER(MahasiswaTE!G3233)</f>
        <v>D</v>
      </c>
      <c r="F3233" s="13" t="str">
        <f>UPPER(MahasiswaTE!I3233)</f>
        <v>MERUYA</v>
      </c>
      <c r="G3233" s="13" t="str">
        <f>UPPER(MahasiswaTE!E3233)</f>
        <v>D3</v>
      </c>
    </row>
    <row r="3234" spans="1:7" ht="15">
      <c r="A3234" s="13" t="str">
        <f>UPPER(MahasiswaTE!C3234)</f>
        <v>MUHAMMAD ARDI RAHMADIANSYAH</v>
      </c>
      <c r="B3234" s="13" t="str">
        <f>MahasiswaTE!B3234</f>
        <v>41409110007    </v>
      </c>
      <c r="C3234" s="33">
        <f>MahasiswaTE!H3234</f>
        <v>2009</v>
      </c>
      <c r="D3234" s="13" t="str">
        <f>UPPER(MahasiswaTE!F3234)</f>
        <v>REGULER 2</v>
      </c>
      <c r="E3234" s="13" t="str">
        <f>UPPER(MahasiswaTE!G3234)</f>
        <v>L</v>
      </c>
      <c r="F3234" s="13" t="str">
        <f>UPPER(MahasiswaTE!I3234)</f>
        <v>MERUYA</v>
      </c>
      <c r="G3234" s="13" t="str">
        <f>UPPER(MahasiswaTE!E3234)</f>
        <v>SMU</v>
      </c>
    </row>
    <row r="3235" spans="1:7" ht="15">
      <c r="A3235" s="13" t="str">
        <f>UPPER(MahasiswaTE!C3235)</f>
        <v>IRWANDA LUKIAWAN</v>
      </c>
      <c r="B3235" s="13" t="str">
        <f>MahasiswaTE!B3235</f>
        <v>41409110008    </v>
      </c>
      <c r="C3235" s="33">
        <f>MahasiswaTE!H3235</f>
        <v>2009</v>
      </c>
      <c r="D3235" s="13" t="str">
        <f>UPPER(MahasiswaTE!F3235)</f>
        <v>REGULER 2</v>
      </c>
      <c r="E3235" s="13" t="str">
        <f>UPPER(MahasiswaTE!G3235)</f>
        <v>D</v>
      </c>
      <c r="F3235" s="13" t="str">
        <f>UPPER(MahasiswaTE!I3235)</f>
        <v>MENTENG</v>
      </c>
      <c r="G3235" s="13" t="str">
        <f>UPPER(MahasiswaTE!E3235)</f>
        <v>D3</v>
      </c>
    </row>
    <row r="3236" spans="1:7" ht="15">
      <c r="A3236" s="13" t="str">
        <f>UPPER(MahasiswaTE!C3236)</f>
        <v>SONA PURNAMA</v>
      </c>
      <c r="B3236" s="13" t="str">
        <f>MahasiswaTE!B3236</f>
        <v>41409110009    </v>
      </c>
      <c r="C3236" s="33">
        <f>MahasiswaTE!H3236</f>
        <v>2009</v>
      </c>
      <c r="D3236" s="13" t="str">
        <f>UPPER(MahasiswaTE!F3236)</f>
        <v>REGULER 2</v>
      </c>
      <c r="E3236" s="13" t="str">
        <f>UPPER(MahasiswaTE!G3236)</f>
        <v>L</v>
      </c>
      <c r="F3236" s="13" t="str">
        <f>UPPER(MahasiswaTE!I3236)</f>
        <v>MERUYA</v>
      </c>
      <c r="G3236" s="13" t="str">
        <f>UPPER(MahasiswaTE!E3236)</f>
        <v>SMU</v>
      </c>
    </row>
    <row r="3237" spans="1:7" ht="15">
      <c r="A3237" s="13" t="str">
        <f>UPPER(MahasiswaTE!C3237)</f>
        <v>AN NAAFI</v>
      </c>
      <c r="B3237" s="13" t="str">
        <f>MahasiswaTE!B3237</f>
        <v>41409110010    </v>
      </c>
      <c r="C3237" s="33">
        <f>MahasiswaTE!H3237</f>
        <v>2009</v>
      </c>
      <c r="D3237" s="13" t="str">
        <f>UPPER(MahasiswaTE!F3237)</f>
        <v>REGULER 2</v>
      </c>
      <c r="E3237" s="13" t="str">
        <f>UPPER(MahasiswaTE!G3237)</f>
        <v>D</v>
      </c>
      <c r="F3237" s="13" t="str">
        <f>UPPER(MahasiswaTE!I3237)</f>
        <v>MERUYA</v>
      </c>
      <c r="G3237" s="13" t="str">
        <f>UPPER(MahasiswaTE!E3237)</f>
        <v>SMU</v>
      </c>
    </row>
    <row r="3238" spans="1:7" ht="15">
      <c r="A3238" s="13" t="str">
        <f>UPPER(MahasiswaTE!C3238)</f>
        <v>HERLISNA SOFIANI</v>
      </c>
      <c r="B3238" s="13" t="str">
        <f>MahasiswaTE!B3238</f>
        <v>41409110011    </v>
      </c>
      <c r="C3238" s="33">
        <f>MahasiswaTE!H3238</f>
        <v>2009</v>
      </c>
      <c r="D3238" s="13" t="str">
        <f>UPPER(MahasiswaTE!F3238)</f>
        <v>REGULER 2</v>
      </c>
      <c r="E3238" s="13" t="str">
        <f>UPPER(MahasiswaTE!G3238)</f>
        <v>L</v>
      </c>
      <c r="F3238" s="13" t="str">
        <f>UPPER(MahasiswaTE!I3238)</f>
        <v>MERUYA</v>
      </c>
      <c r="G3238" s="13" t="str">
        <f>UPPER(MahasiswaTE!E3238)</f>
        <v>D3</v>
      </c>
    </row>
    <row r="3239" spans="1:7" ht="15">
      <c r="A3239" s="13" t="str">
        <f>UPPER(MahasiswaTE!C3239)</f>
        <v>TATANG MULYANA</v>
      </c>
      <c r="B3239" s="13" t="str">
        <f>MahasiswaTE!B3239</f>
        <v>41409110012    </v>
      </c>
      <c r="C3239" s="33">
        <f>MahasiswaTE!H3239</f>
        <v>2009</v>
      </c>
      <c r="D3239" s="13" t="str">
        <f>UPPER(MahasiswaTE!F3239)</f>
        <v>REGULER 2</v>
      </c>
      <c r="E3239" s="13" t="str">
        <f>UPPER(MahasiswaTE!G3239)</f>
        <v>L</v>
      </c>
      <c r="F3239" s="13" t="str">
        <f>UPPER(MahasiswaTE!I3239)</f>
        <v>MERUYA</v>
      </c>
      <c r="G3239" s="13" t="str">
        <f>UPPER(MahasiswaTE!E3239)</f>
        <v>SMU</v>
      </c>
    </row>
    <row r="3240" spans="1:7" ht="15">
      <c r="A3240" s="13" t="str">
        <f>UPPER(MahasiswaTE!C3240)</f>
        <v>ANDI NURDIANSAH</v>
      </c>
      <c r="B3240" s="13" t="str">
        <f>MahasiswaTE!B3240</f>
        <v>41409110013    </v>
      </c>
      <c r="C3240" s="33">
        <f>MahasiswaTE!H3240</f>
        <v>2009</v>
      </c>
      <c r="D3240" s="13" t="str">
        <f>UPPER(MahasiswaTE!F3240)</f>
        <v>REGULER 2</v>
      </c>
      <c r="E3240" s="13" t="str">
        <f>UPPER(MahasiswaTE!G3240)</f>
        <v>D</v>
      </c>
      <c r="F3240" s="13" t="str">
        <f>UPPER(MahasiswaTE!I3240)</f>
        <v>MERUYA</v>
      </c>
      <c r="G3240" s="13" t="str">
        <f>UPPER(MahasiswaTE!E3240)</f>
        <v>SMU</v>
      </c>
    </row>
    <row r="3241" spans="1:7" ht="15">
      <c r="A3241" s="13" t="str">
        <f>UPPER(MahasiswaTE!C3241)</f>
        <v>RISKA NASTASHA CONSTANTINE</v>
      </c>
      <c r="B3241" s="13" t="str">
        <f>MahasiswaTE!B3241</f>
        <v>41409110014    </v>
      </c>
      <c r="C3241" s="33">
        <f>MahasiswaTE!H3241</f>
        <v>2009</v>
      </c>
      <c r="D3241" s="13" t="str">
        <f>UPPER(MahasiswaTE!F3241)</f>
        <v>REGULER 2</v>
      </c>
      <c r="E3241" s="13" t="str">
        <f>UPPER(MahasiswaTE!G3241)</f>
        <v>D</v>
      </c>
      <c r="F3241" s="13" t="str">
        <f>UPPER(MahasiswaTE!I3241)</f>
        <v>MERUYA</v>
      </c>
      <c r="G3241" s="13" t="str">
        <f>UPPER(MahasiswaTE!E3241)</f>
        <v>D3</v>
      </c>
    </row>
    <row r="3242" spans="1:7" ht="15">
      <c r="A3242" s="13" t="str">
        <f>UPPER(MahasiswaTE!C3242)</f>
        <v>TRI PERMANA</v>
      </c>
      <c r="B3242" s="13" t="str">
        <f>MahasiswaTE!B3242</f>
        <v>41409110015    </v>
      </c>
      <c r="C3242" s="33">
        <f>MahasiswaTE!H3242</f>
        <v>2009</v>
      </c>
      <c r="D3242" s="13" t="str">
        <f>UPPER(MahasiswaTE!F3242)</f>
        <v>REGULER 2</v>
      </c>
      <c r="E3242" s="13" t="str">
        <f>UPPER(MahasiswaTE!G3242)</f>
        <v>L</v>
      </c>
      <c r="F3242" s="13" t="str">
        <f>UPPER(MahasiswaTE!I3242)</f>
        <v>MERUYA</v>
      </c>
      <c r="G3242" s="13" t="str">
        <f>UPPER(MahasiswaTE!E3242)</f>
        <v>SMU</v>
      </c>
    </row>
    <row r="3243" spans="1:7" ht="15">
      <c r="A3243" s="13" t="str">
        <f>UPPER(MahasiswaTE!C3243)</f>
        <v>ALI SAMIAJI PRATAMA</v>
      </c>
      <c r="B3243" s="13" t="str">
        <f>MahasiswaTE!B3243</f>
        <v>41409110016    </v>
      </c>
      <c r="C3243" s="33">
        <f>MahasiswaTE!H3243</f>
        <v>2009</v>
      </c>
      <c r="D3243" s="13" t="str">
        <f>UPPER(MahasiswaTE!F3243)</f>
        <v>REGULER 2</v>
      </c>
      <c r="E3243" s="13" t="str">
        <f>UPPER(MahasiswaTE!G3243)</f>
        <v>L</v>
      </c>
      <c r="F3243" s="13" t="str">
        <f>UPPER(MahasiswaTE!I3243)</f>
        <v>MERUYA</v>
      </c>
      <c r="G3243" s="13" t="str">
        <f>UPPER(MahasiswaTE!E3243)</f>
        <v>SMU</v>
      </c>
    </row>
    <row r="3244" spans="1:7" ht="15">
      <c r="A3244" s="13" t="str">
        <f>UPPER(MahasiswaTE!C3244)</f>
        <v>RACHMAN</v>
      </c>
      <c r="B3244" s="13" t="str">
        <f>MahasiswaTE!B3244</f>
        <v>41409110017    </v>
      </c>
      <c r="C3244" s="33">
        <f>MahasiswaTE!H3244</f>
        <v>2009</v>
      </c>
      <c r="D3244" s="13" t="str">
        <f>UPPER(MahasiswaTE!F3244)</f>
        <v>REGULER 2</v>
      </c>
      <c r="E3244" s="13" t="str">
        <f>UPPER(MahasiswaTE!G3244)</f>
        <v>L</v>
      </c>
      <c r="F3244" s="13" t="str">
        <f>UPPER(MahasiswaTE!I3244)</f>
        <v>MERUYA</v>
      </c>
      <c r="G3244" s="13" t="str">
        <f>UPPER(MahasiswaTE!E3244)</f>
        <v>D3</v>
      </c>
    </row>
    <row r="3245" spans="1:7" ht="15">
      <c r="A3245" s="13" t="str">
        <f>UPPER(MahasiswaTE!C3245)</f>
        <v>URIP IMAN SAPUTRA</v>
      </c>
      <c r="B3245" s="13" t="str">
        <f>MahasiswaTE!B3245</f>
        <v>41409110018    </v>
      </c>
      <c r="C3245" s="33">
        <f>MahasiswaTE!H3245</f>
        <v>2009</v>
      </c>
      <c r="D3245" s="13" t="str">
        <f>UPPER(MahasiswaTE!F3245)</f>
        <v>REGULER 2</v>
      </c>
      <c r="E3245" s="13" t="str">
        <f>UPPER(MahasiswaTE!G3245)</f>
        <v>L</v>
      </c>
      <c r="F3245" s="13" t="str">
        <f>UPPER(MahasiswaTE!I3245)</f>
        <v>MERUYA</v>
      </c>
      <c r="G3245" s="13" t="str">
        <f>UPPER(MahasiswaTE!E3245)</f>
        <v>D3</v>
      </c>
    </row>
    <row r="3246" spans="1:7" ht="15">
      <c r="A3246" s="13" t="str">
        <f>UPPER(MahasiswaTE!C3246)</f>
        <v>WASKITO TRI ASMORO BAYU</v>
      </c>
      <c r="B3246" s="13" t="str">
        <f>MahasiswaTE!B3246</f>
        <v>41409110019    </v>
      </c>
      <c r="C3246" s="33">
        <f>MahasiswaTE!H3246</f>
        <v>2009</v>
      </c>
      <c r="D3246" s="13" t="str">
        <f>UPPER(MahasiswaTE!F3246)</f>
        <v>REGULER 2</v>
      </c>
      <c r="E3246" s="13" t="str">
        <f>UPPER(MahasiswaTE!G3246)</f>
        <v>D</v>
      </c>
      <c r="F3246" s="13" t="str">
        <f>UPPER(MahasiswaTE!I3246)</f>
        <v>MERUYA</v>
      </c>
      <c r="G3246" s="13" t="str">
        <f>UPPER(MahasiswaTE!E3246)</f>
        <v>SMU</v>
      </c>
    </row>
    <row r="3247" spans="1:7" ht="15">
      <c r="A3247" s="13" t="str">
        <f>UPPER(MahasiswaTE!C3247)</f>
        <v>HAFIZ SHALIH</v>
      </c>
      <c r="B3247" s="13" t="str">
        <f>MahasiswaTE!B3247</f>
        <v>41409110020    </v>
      </c>
      <c r="C3247" s="33">
        <f>MahasiswaTE!H3247</f>
        <v>2009</v>
      </c>
      <c r="D3247" s="13" t="str">
        <f>UPPER(MahasiswaTE!F3247)</f>
        <v>REGULER 2</v>
      </c>
      <c r="E3247" s="13" t="str">
        <f>UPPER(MahasiswaTE!G3247)</f>
        <v>L</v>
      </c>
      <c r="F3247" s="13" t="str">
        <f>UPPER(MahasiswaTE!I3247)</f>
        <v>MERUYA</v>
      </c>
      <c r="G3247" s="13" t="str">
        <f>UPPER(MahasiswaTE!E3247)</f>
        <v>SMU</v>
      </c>
    </row>
    <row r="3248" spans="1:7" ht="15">
      <c r="A3248" s="13" t="str">
        <f>UPPER(MahasiswaTE!C3248)</f>
        <v>SLAMET SUGIARTO</v>
      </c>
      <c r="B3248" s="13" t="str">
        <f>MahasiswaTE!B3248</f>
        <v>41409110021    </v>
      </c>
      <c r="C3248" s="33">
        <f>MahasiswaTE!H3248</f>
        <v>2009</v>
      </c>
      <c r="D3248" s="13" t="str">
        <f>UPPER(MahasiswaTE!F3248)</f>
        <v>REGULER 2</v>
      </c>
      <c r="E3248" s="13" t="str">
        <f>UPPER(MahasiswaTE!G3248)</f>
        <v>L</v>
      </c>
      <c r="F3248" s="13" t="str">
        <f>UPPER(MahasiswaTE!I3248)</f>
        <v>MERUYA</v>
      </c>
      <c r="G3248" s="13" t="str">
        <f>UPPER(MahasiswaTE!E3248)</f>
        <v>SMU</v>
      </c>
    </row>
    <row r="3249" spans="1:7" ht="15">
      <c r="A3249" s="13" t="str">
        <f>UPPER(MahasiswaTE!C3249)</f>
        <v>IFAN YULI AFIANTO</v>
      </c>
      <c r="B3249" s="13" t="str">
        <f>MahasiswaTE!B3249</f>
        <v>41409110022    </v>
      </c>
      <c r="C3249" s="33">
        <f>MahasiswaTE!H3249</f>
        <v>2009</v>
      </c>
      <c r="D3249" s="13" t="str">
        <f>UPPER(MahasiswaTE!F3249)</f>
        <v>REGULER 2</v>
      </c>
      <c r="E3249" s="13" t="str">
        <f>UPPER(MahasiswaTE!G3249)</f>
        <v>D</v>
      </c>
      <c r="F3249" s="13" t="str">
        <f>UPPER(MahasiswaTE!I3249)</f>
        <v>MERUYA</v>
      </c>
      <c r="G3249" s="13" t="str">
        <f>UPPER(MahasiswaTE!E3249)</f>
        <v>PINDAHAN</v>
      </c>
    </row>
    <row r="3250" spans="1:7" ht="15">
      <c r="A3250" s="13" t="str">
        <f>UPPER(MahasiswaTE!C3250)</f>
        <v>ELDIA RANTEDOPING</v>
      </c>
      <c r="B3250" s="13" t="str">
        <f>MahasiswaTE!B3250</f>
        <v>41409110023    </v>
      </c>
      <c r="C3250" s="33">
        <f>MahasiswaTE!H3250</f>
        <v>2009</v>
      </c>
      <c r="D3250" s="13" t="str">
        <f>UPPER(MahasiswaTE!F3250)</f>
        <v>REGULER 2</v>
      </c>
      <c r="E3250" s="13" t="str">
        <f>UPPER(MahasiswaTE!G3250)</f>
        <v>L</v>
      </c>
      <c r="F3250" s="13" t="str">
        <f>UPPER(MahasiswaTE!I3250)</f>
        <v>MERUYA</v>
      </c>
      <c r="G3250" s="13" t="str">
        <f>UPPER(MahasiswaTE!E3250)</f>
        <v>D3</v>
      </c>
    </row>
    <row r="3251" spans="1:7" ht="15">
      <c r="A3251" s="13" t="str">
        <f>UPPER(MahasiswaTE!C3251)</f>
        <v>ANDY PRASETYO</v>
      </c>
      <c r="B3251" s="13" t="str">
        <f>MahasiswaTE!B3251</f>
        <v>41409110024    </v>
      </c>
      <c r="C3251" s="33">
        <f>MahasiswaTE!H3251</f>
        <v>2009</v>
      </c>
      <c r="D3251" s="13" t="str">
        <f>UPPER(MahasiswaTE!F3251)</f>
        <v>REGULER 2</v>
      </c>
      <c r="E3251" s="13" t="str">
        <f>UPPER(MahasiswaTE!G3251)</f>
        <v>D</v>
      </c>
      <c r="F3251" s="13" t="str">
        <f>UPPER(MahasiswaTE!I3251)</f>
        <v>MERUYA</v>
      </c>
      <c r="G3251" s="13" t="str">
        <f>UPPER(MahasiswaTE!E3251)</f>
        <v>SMU</v>
      </c>
    </row>
    <row r="3252" spans="1:7" ht="15">
      <c r="A3252" s="13" t="str">
        <f>UPPER(MahasiswaTE!C3252)</f>
        <v>GANJAR SUNTARA</v>
      </c>
      <c r="B3252" s="13" t="str">
        <f>MahasiswaTE!B3252</f>
        <v>41409110025    </v>
      </c>
      <c r="C3252" s="33">
        <f>MahasiswaTE!H3252</f>
        <v>2009</v>
      </c>
      <c r="D3252" s="13" t="str">
        <f>UPPER(MahasiswaTE!F3252)</f>
        <v>REGULER 2</v>
      </c>
      <c r="E3252" s="13" t="str">
        <f>UPPER(MahasiswaTE!G3252)</f>
        <v>L</v>
      </c>
      <c r="F3252" s="13" t="str">
        <f>UPPER(MahasiswaTE!I3252)</f>
        <v>MERUYA</v>
      </c>
      <c r="G3252" s="13" t="str">
        <f>UPPER(MahasiswaTE!E3252)</f>
        <v>D3</v>
      </c>
    </row>
    <row r="3253" spans="1:7" ht="15">
      <c r="A3253" s="13" t="str">
        <f>UPPER(MahasiswaTE!C3253)</f>
        <v>MUH. RIDWAN</v>
      </c>
      <c r="B3253" s="13" t="str">
        <f>MahasiswaTE!B3253</f>
        <v>41409110026    </v>
      </c>
      <c r="C3253" s="33">
        <f>MahasiswaTE!H3253</f>
        <v>2009</v>
      </c>
      <c r="D3253" s="13" t="str">
        <f>UPPER(MahasiswaTE!F3253)</f>
        <v>REGULER 2</v>
      </c>
      <c r="E3253" s="13" t="str">
        <f>UPPER(MahasiswaTE!G3253)</f>
        <v>M</v>
      </c>
      <c r="F3253" s="13" t="str">
        <f>UPPER(MahasiswaTE!I3253)</f>
        <v>MERUYA</v>
      </c>
      <c r="G3253" s="13" t="str">
        <f>UPPER(MahasiswaTE!E3253)</f>
        <v>D3</v>
      </c>
    </row>
    <row r="3254" spans="1:7" ht="15">
      <c r="A3254" s="13" t="str">
        <f>UPPER(MahasiswaTE!C3254)</f>
        <v>SRI HARDINAH</v>
      </c>
      <c r="B3254" s="13" t="str">
        <f>MahasiswaTE!B3254</f>
        <v>41409110027    </v>
      </c>
      <c r="C3254" s="33">
        <f>MahasiswaTE!H3254</f>
        <v>2009</v>
      </c>
      <c r="D3254" s="13" t="str">
        <f>UPPER(MahasiswaTE!F3254)</f>
        <v>REGULER 2</v>
      </c>
      <c r="E3254" s="13" t="str">
        <f>UPPER(MahasiswaTE!G3254)</f>
        <v>L</v>
      </c>
      <c r="F3254" s="13" t="str">
        <f>UPPER(MahasiswaTE!I3254)</f>
        <v>MERUYA</v>
      </c>
      <c r="G3254" s="13" t="str">
        <f>UPPER(MahasiswaTE!E3254)</f>
        <v>SMU</v>
      </c>
    </row>
    <row r="3255" spans="1:7" ht="15">
      <c r="A3255" s="13" t="str">
        <f>UPPER(MahasiswaTE!C3255)</f>
        <v>OKKIE ADHI DARMAWAN</v>
      </c>
      <c r="B3255" s="13" t="str">
        <f>MahasiswaTE!B3255</f>
        <v>41409110028    </v>
      </c>
      <c r="C3255" s="33">
        <f>MahasiswaTE!H3255</f>
        <v>2009</v>
      </c>
      <c r="D3255" s="13" t="str">
        <f>UPPER(MahasiswaTE!F3255)</f>
        <v>REGULER 2</v>
      </c>
      <c r="E3255" s="13" t="str">
        <f>UPPER(MahasiswaTE!G3255)</f>
        <v>L</v>
      </c>
      <c r="F3255" s="13" t="str">
        <f>UPPER(MahasiswaTE!I3255)</f>
        <v>MERUYA</v>
      </c>
      <c r="G3255" s="13" t="str">
        <f>UPPER(MahasiswaTE!E3255)</f>
        <v>D3</v>
      </c>
    </row>
    <row r="3256" spans="1:7" ht="15">
      <c r="A3256" s="13" t="str">
        <f>UPPER(MahasiswaTE!C3256)</f>
        <v>SYAHRIZAL</v>
      </c>
      <c r="B3256" s="13" t="str">
        <f>MahasiswaTE!B3256</f>
        <v>41409110029    </v>
      </c>
      <c r="C3256" s="33">
        <f>MahasiswaTE!H3256</f>
        <v>2009</v>
      </c>
      <c r="D3256" s="13" t="str">
        <f>UPPER(MahasiswaTE!F3256)</f>
        <v>REGULER 2</v>
      </c>
      <c r="E3256" s="13" t="str">
        <f>UPPER(MahasiswaTE!G3256)</f>
        <v>D</v>
      </c>
      <c r="F3256" s="13" t="str">
        <f>UPPER(MahasiswaTE!I3256)</f>
        <v>MERUYA</v>
      </c>
      <c r="G3256" s="13" t="str">
        <f>UPPER(MahasiswaTE!E3256)</f>
        <v>SMU</v>
      </c>
    </row>
    <row r="3257" spans="1:7" ht="15">
      <c r="A3257" s="13" t="str">
        <f>UPPER(MahasiswaTE!C3257)</f>
        <v>TUBAGUS MIFTAH FARID AZHAR</v>
      </c>
      <c r="B3257" s="13" t="str">
        <f>MahasiswaTE!B3257</f>
        <v>41409110030    </v>
      </c>
      <c r="C3257" s="33">
        <f>MahasiswaTE!H3257</f>
        <v>2009</v>
      </c>
      <c r="D3257" s="13" t="str">
        <f>UPPER(MahasiswaTE!F3257)</f>
        <v>REGULER 2</v>
      </c>
      <c r="E3257" s="13" t="str">
        <f>UPPER(MahasiswaTE!G3257)</f>
        <v>D</v>
      </c>
      <c r="F3257" s="13" t="str">
        <f>UPPER(MahasiswaTE!I3257)</f>
        <v>MERUYA</v>
      </c>
      <c r="G3257" s="13" t="str">
        <f>UPPER(MahasiswaTE!E3257)</f>
        <v>SMU</v>
      </c>
    </row>
    <row r="3258" spans="1:7" ht="15">
      <c r="A3258" s="13" t="str">
        <f>UPPER(MahasiswaTE!C3258)</f>
        <v>ANGGA SUMANTRI</v>
      </c>
      <c r="B3258" s="13" t="str">
        <f>MahasiswaTE!B3258</f>
        <v>41409110031    </v>
      </c>
      <c r="C3258" s="33">
        <f>MahasiswaTE!H3258</f>
        <v>2009</v>
      </c>
      <c r="D3258" s="13" t="str">
        <f>UPPER(MahasiswaTE!F3258)</f>
        <v>REGULER 2</v>
      </c>
      <c r="E3258" s="13" t="str">
        <f>UPPER(MahasiswaTE!G3258)</f>
        <v>L</v>
      </c>
      <c r="F3258" s="13" t="str">
        <f>UPPER(MahasiswaTE!I3258)</f>
        <v>MERUYA</v>
      </c>
      <c r="G3258" s="13" t="str">
        <f>UPPER(MahasiswaTE!E3258)</f>
        <v>SMU</v>
      </c>
    </row>
    <row r="3259" spans="1:7" ht="15">
      <c r="A3259" s="13" t="str">
        <f>UPPER(MahasiswaTE!C3259)</f>
        <v>FATIMAH AZ ZAHRAH</v>
      </c>
      <c r="B3259" s="13" t="str">
        <f>MahasiswaTE!B3259</f>
        <v>41409110032    </v>
      </c>
      <c r="C3259" s="33">
        <f>MahasiswaTE!H3259</f>
        <v>2009</v>
      </c>
      <c r="D3259" s="13" t="str">
        <f>UPPER(MahasiswaTE!F3259)</f>
        <v>REGULER 2</v>
      </c>
      <c r="E3259" s="13" t="str">
        <f>UPPER(MahasiswaTE!G3259)</f>
        <v>L</v>
      </c>
      <c r="F3259" s="13" t="str">
        <f>UPPER(MahasiswaTE!I3259)</f>
        <v>MERUYA</v>
      </c>
      <c r="G3259" s="13" t="str">
        <f>UPPER(MahasiswaTE!E3259)</f>
        <v>SMU</v>
      </c>
    </row>
    <row r="3260" spans="1:7" ht="15">
      <c r="A3260" s="13" t="str">
        <f>UPPER(MahasiswaTE!C3260)</f>
        <v>SUGIANTO</v>
      </c>
      <c r="B3260" s="13" t="str">
        <f>MahasiswaTE!B3260</f>
        <v>41409110033    </v>
      </c>
      <c r="C3260" s="33">
        <f>MahasiswaTE!H3260</f>
        <v>2009</v>
      </c>
      <c r="D3260" s="13" t="str">
        <f>UPPER(MahasiswaTE!F3260)</f>
        <v>REGULER 2</v>
      </c>
      <c r="E3260" s="13" t="str">
        <f>UPPER(MahasiswaTE!G3260)</f>
        <v>L</v>
      </c>
      <c r="F3260" s="13" t="str">
        <f>UPPER(MahasiswaTE!I3260)</f>
        <v>MERUYA</v>
      </c>
      <c r="G3260" s="13" t="str">
        <f>UPPER(MahasiswaTE!E3260)</f>
        <v>PINDAHAN</v>
      </c>
    </row>
    <row r="3261" spans="1:7" ht="15">
      <c r="A3261" s="13" t="str">
        <f>UPPER(MahasiswaTE!C3261)</f>
        <v>GARINCHA SATRIA</v>
      </c>
      <c r="B3261" s="13" t="str">
        <f>MahasiswaTE!B3261</f>
        <v>41409110034    </v>
      </c>
      <c r="C3261" s="33">
        <f>MahasiswaTE!H3261</f>
        <v>2009</v>
      </c>
      <c r="D3261" s="13" t="str">
        <f>UPPER(MahasiswaTE!F3261)</f>
        <v>REGULER 2</v>
      </c>
      <c r="E3261" s="13" t="str">
        <f>UPPER(MahasiswaTE!G3261)</f>
        <v>L</v>
      </c>
      <c r="F3261" s="13" t="str">
        <f>UPPER(MahasiswaTE!I3261)</f>
        <v>MERUYA</v>
      </c>
      <c r="G3261" s="13" t="str">
        <f>UPPER(MahasiswaTE!E3261)</f>
        <v>SMU</v>
      </c>
    </row>
    <row r="3262" spans="1:7" ht="15">
      <c r="A3262" s="13" t="str">
        <f>UPPER(MahasiswaTE!C3262)</f>
        <v>SALMAN SIREGAR</v>
      </c>
      <c r="B3262" s="13" t="str">
        <f>MahasiswaTE!B3262</f>
        <v>41409110035    </v>
      </c>
      <c r="C3262" s="33">
        <f>MahasiswaTE!H3262</f>
        <v>2009</v>
      </c>
      <c r="D3262" s="13" t="str">
        <f>UPPER(MahasiswaTE!F3262)</f>
        <v>REGULER 2</v>
      </c>
      <c r="E3262" s="13" t="str">
        <f>UPPER(MahasiswaTE!G3262)</f>
        <v>D</v>
      </c>
      <c r="F3262" s="13" t="str">
        <f>UPPER(MahasiswaTE!I3262)</f>
        <v>MERUYA</v>
      </c>
      <c r="G3262" s="13" t="str">
        <f>UPPER(MahasiswaTE!E3262)</f>
        <v>SMU</v>
      </c>
    </row>
    <row r="3263" spans="1:7" ht="15">
      <c r="A3263" s="13" t="str">
        <f>UPPER(MahasiswaTE!C3263)</f>
        <v>SUPRIYANTO</v>
      </c>
      <c r="B3263" s="13" t="str">
        <f>MahasiswaTE!B3263</f>
        <v>41409110036    </v>
      </c>
      <c r="C3263" s="33">
        <f>MahasiswaTE!H3263</f>
        <v>2009</v>
      </c>
      <c r="D3263" s="13" t="str">
        <f>UPPER(MahasiswaTE!F3263)</f>
        <v>REGULER 2</v>
      </c>
      <c r="E3263" s="13" t="str">
        <f>UPPER(MahasiswaTE!G3263)</f>
        <v>L</v>
      </c>
      <c r="F3263" s="13" t="str">
        <f>UPPER(MahasiswaTE!I3263)</f>
        <v>MERUYA</v>
      </c>
      <c r="G3263" s="13" t="str">
        <f>UPPER(MahasiswaTE!E3263)</f>
        <v>D3</v>
      </c>
    </row>
    <row r="3264" spans="1:7" ht="15">
      <c r="A3264" s="13" t="str">
        <f>UPPER(MahasiswaTE!C3264)</f>
        <v>DIDIK PARYATNO</v>
      </c>
      <c r="B3264" s="13" t="str">
        <f>MahasiswaTE!B3264</f>
        <v>41409110037    </v>
      </c>
      <c r="C3264" s="33">
        <f>MahasiswaTE!H3264</f>
        <v>2009</v>
      </c>
      <c r="D3264" s="13" t="str">
        <f>UPPER(MahasiswaTE!F3264)</f>
        <v>REGULER 2</v>
      </c>
      <c r="E3264" s="13" t="str">
        <f>UPPER(MahasiswaTE!G3264)</f>
        <v>D</v>
      </c>
      <c r="F3264" s="13" t="str">
        <f>UPPER(MahasiswaTE!I3264)</f>
        <v>MERUYA</v>
      </c>
      <c r="G3264" s="13" t="str">
        <f>UPPER(MahasiswaTE!E3264)</f>
        <v>D3</v>
      </c>
    </row>
    <row r="3265" spans="1:7" ht="15">
      <c r="A3265" s="13" t="str">
        <f>UPPER(MahasiswaTE!C3265)</f>
        <v>TOGI PRIMA HASIHOLAN</v>
      </c>
      <c r="B3265" s="13" t="str">
        <f>MahasiswaTE!B3265</f>
        <v>41409110038    </v>
      </c>
      <c r="C3265" s="33">
        <f>MahasiswaTE!H3265</f>
        <v>2009</v>
      </c>
      <c r="D3265" s="13" t="str">
        <f>UPPER(MahasiswaTE!F3265)</f>
        <v>REGULER 2</v>
      </c>
      <c r="E3265" s="13" t="str">
        <f>UPPER(MahasiswaTE!G3265)</f>
        <v>L</v>
      </c>
      <c r="F3265" s="13" t="str">
        <f>UPPER(MahasiswaTE!I3265)</f>
        <v>MERUYA</v>
      </c>
      <c r="G3265" s="13" t="str">
        <f>UPPER(MahasiswaTE!E3265)</f>
        <v>D3</v>
      </c>
    </row>
    <row r="3266" spans="1:7" ht="15">
      <c r="A3266" s="13" t="str">
        <f>UPPER(MahasiswaTE!C3266)</f>
        <v>MUHAMAD SYABUDIN</v>
      </c>
      <c r="B3266" s="13" t="str">
        <f>MahasiswaTE!B3266</f>
        <v>41409110039    </v>
      </c>
      <c r="C3266" s="33">
        <f>MahasiswaTE!H3266</f>
        <v>2009</v>
      </c>
      <c r="D3266" s="13" t="str">
        <f>UPPER(MahasiswaTE!F3266)</f>
        <v>REGULER 2</v>
      </c>
      <c r="E3266" s="13" t="str">
        <f>UPPER(MahasiswaTE!G3266)</f>
        <v>L</v>
      </c>
      <c r="F3266" s="13" t="str">
        <f>UPPER(MahasiswaTE!I3266)</f>
        <v>MERUYA</v>
      </c>
      <c r="G3266" s="13" t="str">
        <f>UPPER(MahasiswaTE!E3266)</f>
        <v>D3</v>
      </c>
    </row>
    <row r="3267" spans="1:7" ht="15">
      <c r="A3267" s="13" t="str">
        <f>UPPER(MahasiswaTE!C3267)</f>
        <v>RIZKI KURNIA MAHAESA</v>
      </c>
      <c r="B3267" s="13" t="str">
        <f>MahasiswaTE!B3267</f>
        <v>41409110040    </v>
      </c>
      <c r="C3267" s="33">
        <f>MahasiswaTE!H3267</f>
        <v>2009</v>
      </c>
      <c r="D3267" s="13" t="str">
        <f>UPPER(MahasiswaTE!F3267)</f>
        <v>REGULER 2</v>
      </c>
      <c r="E3267" s="13" t="str">
        <f>UPPER(MahasiswaTE!G3267)</f>
        <v>L</v>
      </c>
      <c r="F3267" s="13" t="str">
        <f>UPPER(MahasiswaTE!I3267)</f>
        <v>MERUYA</v>
      </c>
      <c r="G3267" s="13" t="str">
        <f>UPPER(MahasiswaTE!E3267)</f>
        <v>D3</v>
      </c>
    </row>
    <row r="3268" spans="1:7" ht="15">
      <c r="A3268" s="13" t="str">
        <f>UPPER(MahasiswaTE!C3268)</f>
        <v>ASEP SUPRIADI</v>
      </c>
      <c r="B3268" s="13" t="str">
        <f>MahasiswaTE!B3268</f>
        <v>41409110041    </v>
      </c>
      <c r="C3268" s="33">
        <f>MahasiswaTE!H3268</f>
        <v>2009</v>
      </c>
      <c r="D3268" s="13" t="str">
        <f>UPPER(MahasiswaTE!F3268)</f>
        <v>REGULER 2</v>
      </c>
      <c r="E3268" s="13" t="str">
        <f>UPPER(MahasiswaTE!G3268)</f>
        <v>L</v>
      </c>
      <c r="F3268" s="13" t="str">
        <f>UPPER(MahasiswaTE!I3268)</f>
        <v>MERUYA</v>
      </c>
      <c r="G3268" s="13" t="str">
        <f>UPPER(MahasiswaTE!E3268)</f>
        <v>D3</v>
      </c>
    </row>
    <row r="3269" spans="1:7" ht="15">
      <c r="A3269" s="13" t="str">
        <f>UPPER(MahasiswaTE!C3269)</f>
        <v>JOKO PRAYITNO</v>
      </c>
      <c r="B3269" s="13" t="str">
        <f>MahasiswaTE!B3269</f>
        <v>41409110042    </v>
      </c>
      <c r="C3269" s="33">
        <f>MahasiswaTE!H3269</f>
        <v>2009</v>
      </c>
      <c r="D3269" s="13" t="str">
        <f>UPPER(MahasiswaTE!F3269)</f>
        <v>REGULER 2</v>
      </c>
      <c r="E3269" s="13" t="str">
        <f>UPPER(MahasiswaTE!G3269)</f>
        <v>D</v>
      </c>
      <c r="F3269" s="13" t="str">
        <f>UPPER(MahasiswaTE!I3269)</f>
        <v>MENTENG</v>
      </c>
      <c r="G3269" s="13" t="str">
        <f>UPPER(MahasiswaTE!E3269)</f>
        <v>SMU</v>
      </c>
    </row>
    <row r="3270" spans="1:7" ht="15">
      <c r="A3270" s="13" t="str">
        <f>UPPER(MahasiswaTE!C3270)</f>
        <v>HEDY HENDARIN</v>
      </c>
      <c r="B3270" s="13" t="str">
        <f>MahasiswaTE!B3270</f>
        <v>41409110043    </v>
      </c>
      <c r="C3270" s="33">
        <f>MahasiswaTE!H3270</f>
        <v>2009</v>
      </c>
      <c r="D3270" s="13" t="str">
        <f>UPPER(MahasiswaTE!F3270)</f>
        <v>REGULER 2</v>
      </c>
      <c r="E3270" s="13" t="str">
        <f>UPPER(MahasiswaTE!G3270)</f>
        <v>L</v>
      </c>
      <c r="F3270" s="13" t="str">
        <f>UPPER(MahasiswaTE!I3270)</f>
        <v>MERUYA</v>
      </c>
      <c r="G3270" s="13" t="str">
        <f>UPPER(MahasiswaTE!E3270)</f>
        <v>D3</v>
      </c>
    </row>
    <row r="3271" spans="1:7" ht="15">
      <c r="A3271" s="13" t="str">
        <f>UPPER(MahasiswaTE!C3271)</f>
        <v>BUSTOMI</v>
      </c>
      <c r="B3271" s="13" t="str">
        <f>MahasiswaTE!B3271</f>
        <v>41409110044    </v>
      </c>
      <c r="C3271" s="33">
        <f>MahasiswaTE!H3271</f>
        <v>2009</v>
      </c>
      <c r="D3271" s="13" t="str">
        <f>UPPER(MahasiswaTE!F3271)</f>
        <v>REGULER 2</v>
      </c>
      <c r="E3271" s="13" t="str">
        <f>UPPER(MahasiswaTE!G3271)</f>
        <v>D</v>
      </c>
      <c r="F3271" s="13" t="str">
        <f>UPPER(MahasiswaTE!I3271)</f>
        <v>MERUYA</v>
      </c>
      <c r="G3271" s="13" t="str">
        <f>UPPER(MahasiswaTE!E3271)</f>
        <v>D3</v>
      </c>
    </row>
    <row r="3272" spans="1:7" ht="15">
      <c r="A3272" s="13" t="str">
        <f>UPPER(MahasiswaTE!C3272)</f>
        <v>HARI PURWOKO</v>
      </c>
      <c r="B3272" s="13" t="str">
        <f>MahasiswaTE!B3272</f>
        <v>41409110045    </v>
      </c>
      <c r="C3272" s="33">
        <f>MahasiswaTE!H3272</f>
        <v>2009</v>
      </c>
      <c r="D3272" s="13" t="str">
        <f>UPPER(MahasiswaTE!F3272)</f>
        <v>REGULER 2</v>
      </c>
      <c r="E3272" s="13" t="str">
        <f>UPPER(MahasiswaTE!G3272)</f>
        <v>D</v>
      </c>
      <c r="F3272" s="13" t="str">
        <f>UPPER(MahasiswaTE!I3272)</f>
        <v>MERUYA</v>
      </c>
      <c r="G3272" s="13" t="str">
        <f>UPPER(MahasiswaTE!E3272)</f>
        <v>SMU</v>
      </c>
    </row>
    <row r="3273" spans="1:7" ht="15">
      <c r="A3273" s="13" t="str">
        <f>UPPER(MahasiswaTE!C3273)</f>
        <v>WAHYUDI</v>
      </c>
      <c r="B3273" s="13" t="str">
        <f>MahasiswaTE!B3273</f>
        <v>41409110046    </v>
      </c>
      <c r="C3273" s="33">
        <f>MahasiswaTE!H3273</f>
        <v>2009</v>
      </c>
      <c r="D3273" s="13" t="str">
        <f>UPPER(MahasiswaTE!F3273)</f>
        <v>REGULER 2</v>
      </c>
      <c r="E3273" s="13" t="str">
        <f>UPPER(MahasiswaTE!G3273)</f>
        <v>L</v>
      </c>
      <c r="F3273" s="13" t="str">
        <f>UPPER(MahasiswaTE!I3273)</f>
        <v>MERUYA</v>
      </c>
      <c r="G3273" s="13" t="str">
        <f>UPPER(MahasiswaTE!E3273)</f>
        <v>SMU</v>
      </c>
    </row>
    <row r="3274" spans="1:7" ht="15">
      <c r="A3274" s="13" t="str">
        <f>UPPER(MahasiswaTE!C3274)</f>
        <v>INDRA SAPUTRA ANGGANDANU</v>
      </c>
      <c r="B3274" s="13" t="str">
        <f>MahasiswaTE!B3274</f>
        <v>41409110047    </v>
      </c>
      <c r="C3274" s="33">
        <f>MahasiswaTE!H3274</f>
        <v>2009</v>
      </c>
      <c r="D3274" s="13" t="str">
        <f>UPPER(MahasiswaTE!F3274)</f>
        <v>REGULER 2</v>
      </c>
      <c r="E3274" s="13" t="str">
        <f>UPPER(MahasiswaTE!G3274)</f>
        <v>L</v>
      </c>
      <c r="F3274" s="13" t="str">
        <f>UPPER(MahasiswaTE!I3274)</f>
        <v>MERUYA</v>
      </c>
      <c r="G3274" s="13" t="str">
        <f>UPPER(MahasiswaTE!E3274)</f>
        <v>D3</v>
      </c>
    </row>
    <row r="3275" spans="1:7" ht="15">
      <c r="A3275" s="13" t="str">
        <f>UPPER(MahasiswaTE!C3275)</f>
        <v>MUHAMMAD CHAMBALI</v>
      </c>
      <c r="B3275" s="13" t="str">
        <f>MahasiswaTE!B3275</f>
        <v>41409110048    </v>
      </c>
      <c r="C3275" s="33">
        <f>MahasiswaTE!H3275</f>
        <v>2009</v>
      </c>
      <c r="D3275" s="13" t="str">
        <f>UPPER(MahasiswaTE!F3275)</f>
        <v>REGULER 2</v>
      </c>
      <c r="E3275" s="13" t="str">
        <f>UPPER(MahasiswaTE!G3275)</f>
        <v>D</v>
      </c>
      <c r="F3275" s="13" t="str">
        <f>UPPER(MahasiswaTE!I3275)</f>
        <v>MERUYA</v>
      </c>
      <c r="G3275" s="13" t="str">
        <f>UPPER(MahasiswaTE!E3275)</f>
        <v>SMU</v>
      </c>
    </row>
    <row r="3276" spans="1:7" ht="15">
      <c r="A3276" s="13" t="str">
        <f>UPPER(MahasiswaTE!C3276)</f>
        <v>TAUFIK KURROCMAN</v>
      </c>
      <c r="B3276" s="13" t="str">
        <f>MahasiswaTE!B3276</f>
        <v>41409110049    </v>
      </c>
      <c r="C3276" s="33">
        <f>MahasiswaTE!H3276</f>
        <v>2009</v>
      </c>
      <c r="D3276" s="13" t="str">
        <f>UPPER(MahasiswaTE!F3276)</f>
        <v>REGULER 2</v>
      </c>
      <c r="E3276" s="13" t="str">
        <f>UPPER(MahasiswaTE!G3276)</f>
        <v>L</v>
      </c>
      <c r="F3276" s="13" t="str">
        <f>UPPER(MahasiswaTE!I3276)</f>
        <v>MERUYA</v>
      </c>
      <c r="G3276" s="13" t="str">
        <f>UPPER(MahasiswaTE!E3276)</f>
        <v>SMU</v>
      </c>
    </row>
    <row r="3277" spans="1:7" ht="15">
      <c r="A3277" s="13" t="str">
        <f>UPPER(MahasiswaTE!C3277)</f>
        <v>YODHI WIDIANTO</v>
      </c>
      <c r="B3277" s="13" t="str">
        <f>MahasiswaTE!B3277</f>
        <v>41409110050    </v>
      </c>
      <c r="C3277" s="33">
        <f>MahasiswaTE!H3277</f>
        <v>2009</v>
      </c>
      <c r="D3277" s="13" t="str">
        <f>UPPER(MahasiswaTE!F3277)</f>
        <v>REGULER 2</v>
      </c>
      <c r="E3277" s="13" t="str">
        <f>UPPER(MahasiswaTE!G3277)</f>
        <v>L</v>
      </c>
      <c r="F3277" s="13" t="str">
        <f>UPPER(MahasiswaTE!I3277)</f>
        <v>MERUYA</v>
      </c>
      <c r="G3277" s="13" t="str">
        <f>UPPER(MahasiswaTE!E3277)</f>
        <v>SMU</v>
      </c>
    </row>
    <row r="3278" spans="1:7" ht="15">
      <c r="A3278" s="13" t="str">
        <f>UPPER(MahasiswaTE!C3278)</f>
        <v>JUDAH</v>
      </c>
      <c r="B3278" s="13" t="str">
        <f>MahasiswaTE!B3278</f>
        <v>41409110051    </v>
      </c>
      <c r="C3278" s="33">
        <f>MahasiswaTE!H3278</f>
        <v>2009</v>
      </c>
      <c r="D3278" s="13" t="str">
        <f>UPPER(MahasiswaTE!F3278)</f>
        <v>REGULER 2</v>
      </c>
      <c r="E3278" s="13" t="str">
        <f>UPPER(MahasiswaTE!G3278)</f>
        <v>D</v>
      </c>
      <c r="F3278" s="13" t="str">
        <f>UPPER(MahasiswaTE!I3278)</f>
        <v>MERUYA</v>
      </c>
      <c r="G3278" s="13" t="str">
        <f>UPPER(MahasiswaTE!E3278)</f>
        <v>SMU</v>
      </c>
    </row>
    <row r="3279" spans="1:7" ht="15">
      <c r="A3279" s="13" t="str">
        <f>UPPER(MahasiswaTE!C3279)</f>
        <v>ADITYA RANGGA YANUARDI</v>
      </c>
      <c r="B3279" s="13" t="str">
        <f>MahasiswaTE!B3279</f>
        <v>41409110052    </v>
      </c>
      <c r="C3279" s="33">
        <f>MahasiswaTE!H3279</f>
        <v>2009</v>
      </c>
      <c r="D3279" s="13" t="str">
        <f>UPPER(MahasiswaTE!F3279)</f>
        <v>REGULER 2</v>
      </c>
      <c r="E3279" s="13" t="str">
        <f>UPPER(MahasiswaTE!G3279)</f>
        <v>L</v>
      </c>
      <c r="F3279" s="13" t="str">
        <f>UPPER(MahasiswaTE!I3279)</f>
        <v>MENTENG</v>
      </c>
      <c r="G3279" s="13" t="str">
        <f>UPPER(MahasiswaTE!E3279)</f>
        <v>D3</v>
      </c>
    </row>
    <row r="3280" spans="1:7" ht="15">
      <c r="A3280" s="13" t="str">
        <f>UPPER(MahasiswaTE!C3280)</f>
        <v>FATKHUR RAHMAN</v>
      </c>
      <c r="B3280" s="13" t="str">
        <f>MahasiswaTE!B3280</f>
        <v>41409110053    </v>
      </c>
      <c r="C3280" s="33">
        <f>MahasiswaTE!H3280</f>
        <v>2009</v>
      </c>
      <c r="D3280" s="13" t="str">
        <f>UPPER(MahasiswaTE!F3280)</f>
        <v>REGULER 2</v>
      </c>
      <c r="E3280" s="13" t="str">
        <f>UPPER(MahasiswaTE!G3280)</f>
        <v>L</v>
      </c>
      <c r="F3280" s="13" t="str">
        <f>UPPER(MahasiswaTE!I3280)</f>
        <v>MERUYA</v>
      </c>
      <c r="G3280" s="13" t="str">
        <f>UPPER(MahasiswaTE!E3280)</f>
        <v>D3</v>
      </c>
    </row>
    <row r="3281" spans="1:7" ht="15">
      <c r="A3281" s="13" t="str">
        <f>UPPER(MahasiswaTE!C3281)</f>
        <v>R. TEJO SULAKSONO</v>
      </c>
      <c r="B3281" s="13" t="str">
        <f>MahasiswaTE!B3281</f>
        <v>41409110054    </v>
      </c>
      <c r="C3281" s="33">
        <f>MahasiswaTE!H3281</f>
        <v>2009</v>
      </c>
      <c r="D3281" s="13" t="str">
        <f>UPPER(MahasiswaTE!F3281)</f>
        <v>REGULER 2</v>
      </c>
      <c r="E3281" s="13" t="str">
        <f>UPPER(MahasiswaTE!G3281)</f>
        <v>L</v>
      </c>
      <c r="F3281" s="13" t="str">
        <f>UPPER(MahasiswaTE!I3281)</f>
        <v>MERUYA</v>
      </c>
      <c r="G3281" s="13" t="str">
        <f>UPPER(MahasiswaTE!E3281)</f>
        <v>D3</v>
      </c>
    </row>
    <row r="3282" spans="1:7" ht="15">
      <c r="A3282" s="13" t="str">
        <f>UPPER(MahasiswaTE!C3282)</f>
        <v>JUWANTO</v>
      </c>
      <c r="B3282" s="13" t="str">
        <f>MahasiswaTE!B3282</f>
        <v>41409110055    </v>
      </c>
      <c r="C3282" s="33">
        <f>MahasiswaTE!H3282</f>
        <v>2009</v>
      </c>
      <c r="D3282" s="13" t="str">
        <f>UPPER(MahasiswaTE!F3282)</f>
        <v>REGULER 2</v>
      </c>
      <c r="E3282" s="13" t="str">
        <f>UPPER(MahasiswaTE!G3282)</f>
        <v>L</v>
      </c>
      <c r="F3282" s="13" t="str">
        <f>UPPER(MahasiswaTE!I3282)</f>
        <v>MERUYA</v>
      </c>
      <c r="G3282" s="13" t="str">
        <f>UPPER(MahasiswaTE!E3282)</f>
        <v>SMU</v>
      </c>
    </row>
    <row r="3283" spans="1:7" ht="15">
      <c r="A3283" s="13" t="str">
        <f>UPPER(MahasiswaTE!C3283)</f>
        <v>MOCH. RISMAT GUMILAR</v>
      </c>
      <c r="B3283" s="13" t="str">
        <f>MahasiswaTE!B3283</f>
        <v>41409110056    </v>
      </c>
      <c r="C3283" s="33">
        <f>MahasiswaTE!H3283</f>
        <v>2009</v>
      </c>
      <c r="D3283" s="13" t="str">
        <f>UPPER(MahasiswaTE!F3283)</f>
        <v>REGULER 2</v>
      </c>
      <c r="E3283" s="13" t="str">
        <f>UPPER(MahasiswaTE!G3283)</f>
        <v>M</v>
      </c>
      <c r="F3283" s="13" t="str">
        <f>UPPER(MahasiswaTE!I3283)</f>
        <v>MERUYA</v>
      </c>
      <c r="G3283" s="13" t="str">
        <f>UPPER(MahasiswaTE!E3283)</f>
        <v>SMU</v>
      </c>
    </row>
    <row r="3284" spans="1:7" ht="15">
      <c r="A3284" s="13" t="str">
        <f>UPPER(MahasiswaTE!C3284)</f>
        <v>TITUS WIRAWAN</v>
      </c>
      <c r="B3284" s="13" t="str">
        <f>MahasiswaTE!B3284</f>
        <v>41409110057    </v>
      </c>
      <c r="C3284" s="33">
        <f>MahasiswaTE!H3284</f>
        <v>2009</v>
      </c>
      <c r="D3284" s="13" t="str">
        <f>UPPER(MahasiswaTE!F3284)</f>
        <v>REGULER 2</v>
      </c>
      <c r="E3284" s="13" t="str">
        <f>UPPER(MahasiswaTE!G3284)</f>
        <v>D</v>
      </c>
      <c r="F3284" s="13" t="str">
        <f>UPPER(MahasiswaTE!I3284)</f>
        <v>MERUYA</v>
      </c>
      <c r="G3284" s="13" t="str">
        <f>UPPER(MahasiswaTE!E3284)</f>
        <v>SMU</v>
      </c>
    </row>
    <row r="3285" spans="1:7" ht="15">
      <c r="A3285" s="13" t="str">
        <f>UPPER(MahasiswaTE!C3285)</f>
        <v>PRADITYA SIH ARDIHANTORO</v>
      </c>
      <c r="B3285" s="13" t="str">
        <f>MahasiswaTE!B3285</f>
        <v>41409110058    </v>
      </c>
      <c r="C3285" s="33">
        <f>MahasiswaTE!H3285</f>
        <v>2009</v>
      </c>
      <c r="D3285" s="13" t="str">
        <f>UPPER(MahasiswaTE!F3285)</f>
        <v>REGULER 2</v>
      </c>
      <c r="E3285" s="13" t="str">
        <f>UPPER(MahasiswaTE!G3285)</f>
        <v>P</v>
      </c>
      <c r="F3285" s="13" t="str">
        <f>UPPER(MahasiswaTE!I3285)</f>
        <v>MERUYA</v>
      </c>
      <c r="G3285" s="13" t="str">
        <f>UPPER(MahasiswaTE!E3285)</f>
        <v>D3</v>
      </c>
    </row>
    <row r="3286" spans="1:7" ht="15">
      <c r="A3286" s="13" t="str">
        <f>UPPER(MahasiswaTE!C3286)</f>
        <v>YUGOST NOVANKA</v>
      </c>
      <c r="B3286" s="13" t="str">
        <f>MahasiswaTE!B3286</f>
        <v>41409110059    </v>
      </c>
      <c r="C3286" s="33">
        <f>MahasiswaTE!H3286</f>
        <v>2009</v>
      </c>
      <c r="D3286" s="13" t="str">
        <f>UPPER(MahasiswaTE!F3286)</f>
        <v>REGULER 2</v>
      </c>
      <c r="E3286" s="13" t="str">
        <f>UPPER(MahasiswaTE!G3286)</f>
        <v>L</v>
      </c>
      <c r="F3286" s="13" t="str">
        <f>UPPER(MahasiswaTE!I3286)</f>
        <v>MERUYA</v>
      </c>
      <c r="G3286" s="13" t="str">
        <f>UPPER(MahasiswaTE!E3286)</f>
        <v>SMU</v>
      </c>
    </row>
    <row r="3287" spans="1:7" ht="15">
      <c r="A3287" s="13" t="str">
        <f>UPPER(MahasiswaTE!C3287)</f>
        <v>BONGIT DJAYA</v>
      </c>
      <c r="B3287" s="13" t="str">
        <f>MahasiswaTE!B3287</f>
        <v>41409110060    </v>
      </c>
      <c r="C3287" s="33">
        <f>MahasiswaTE!H3287</f>
        <v>2009</v>
      </c>
      <c r="D3287" s="13" t="str">
        <f>UPPER(MahasiswaTE!F3287)</f>
        <v>REGULER 2</v>
      </c>
      <c r="E3287" s="13" t="str">
        <f>UPPER(MahasiswaTE!G3287)</f>
        <v>L</v>
      </c>
      <c r="F3287" s="13" t="str">
        <f>UPPER(MahasiswaTE!I3287)</f>
        <v>MERUYA</v>
      </c>
      <c r="G3287" s="13" t="str">
        <f>UPPER(MahasiswaTE!E3287)</f>
        <v>D3</v>
      </c>
    </row>
    <row r="3288" spans="1:7" ht="15">
      <c r="A3288" s="13" t="str">
        <f>UPPER(MahasiswaTE!C3288)</f>
        <v>PRASETYO AGUS ADI DARMA</v>
      </c>
      <c r="B3288" s="13" t="str">
        <f>MahasiswaTE!B3288</f>
        <v>41409110061    </v>
      </c>
      <c r="C3288" s="33">
        <f>MahasiswaTE!H3288</f>
        <v>2009</v>
      </c>
      <c r="D3288" s="13" t="str">
        <f>UPPER(MahasiswaTE!F3288)</f>
        <v>REGULER 2</v>
      </c>
      <c r="E3288" s="13" t="str">
        <f>UPPER(MahasiswaTE!G3288)</f>
        <v>D</v>
      </c>
      <c r="F3288" s="13" t="str">
        <f>UPPER(MahasiswaTE!I3288)</f>
        <v>MERUYA</v>
      </c>
      <c r="G3288" s="13" t="str">
        <f>UPPER(MahasiswaTE!E3288)</f>
        <v>SMU</v>
      </c>
    </row>
    <row r="3289" spans="1:7" ht="15">
      <c r="A3289" s="13" t="str">
        <f>UPPER(MahasiswaTE!C3289)</f>
        <v>ANJAR PRIYANTO</v>
      </c>
      <c r="B3289" s="13" t="str">
        <f>MahasiswaTE!B3289</f>
        <v>41409110062    </v>
      </c>
      <c r="C3289" s="33">
        <f>MahasiswaTE!H3289</f>
        <v>2009</v>
      </c>
      <c r="D3289" s="13" t="str">
        <f>UPPER(MahasiswaTE!F3289)</f>
        <v>REGULER 2</v>
      </c>
      <c r="E3289" s="13" t="str">
        <f>UPPER(MahasiswaTE!G3289)</f>
        <v>L</v>
      </c>
      <c r="F3289" s="13" t="str">
        <f>UPPER(MahasiswaTE!I3289)</f>
        <v>MERUYA</v>
      </c>
      <c r="G3289" s="13" t="str">
        <f>UPPER(MahasiswaTE!E3289)</f>
        <v>D3</v>
      </c>
    </row>
    <row r="3290" spans="1:7" ht="15">
      <c r="A3290" s="13" t="str">
        <f>UPPER(MahasiswaTE!C3290)</f>
        <v>DADANG KUSWOYO</v>
      </c>
      <c r="B3290" s="13" t="str">
        <f>MahasiswaTE!B3290</f>
        <v>41409110063    </v>
      </c>
      <c r="C3290" s="33">
        <f>MahasiswaTE!H3290</f>
        <v>2009</v>
      </c>
      <c r="D3290" s="13" t="str">
        <f>UPPER(MahasiswaTE!F3290)</f>
        <v>REGULER 2</v>
      </c>
      <c r="E3290" s="13" t="str">
        <f>UPPER(MahasiswaTE!G3290)</f>
        <v>L</v>
      </c>
      <c r="F3290" s="13" t="str">
        <f>UPPER(MahasiswaTE!I3290)</f>
        <v>MERUYA</v>
      </c>
      <c r="G3290" s="13" t="str">
        <f>UPPER(MahasiswaTE!E3290)</f>
        <v>D3</v>
      </c>
    </row>
    <row r="3291" spans="1:7" ht="15">
      <c r="A3291" s="13" t="str">
        <f>UPPER(MahasiswaTE!C3291)</f>
        <v>RUDI DARMANTO</v>
      </c>
      <c r="B3291" s="13" t="str">
        <f>MahasiswaTE!B3291</f>
        <v>41409110064    </v>
      </c>
      <c r="C3291" s="33">
        <f>MahasiswaTE!H3291</f>
        <v>2009</v>
      </c>
      <c r="D3291" s="13" t="str">
        <f>UPPER(MahasiswaTE!F3291)</f>
        <v>REGULER 2</v>
      </c>
      <c r="E3291" s="13" t="str">
        <f>UPPER(MahasiswaTE!G3291)</f>
        <v>D</v>
      </c>
      <c r="F3291" s="13" t="str">
        <f>UPPER(MahasiswaTE!I3291)</f>
        <v>MERUYA</v>
      </c>
      <c r="G3291" s="13" t="str">
        <f>UPPER(MahasiswaTE!E3291)</f>
        <v>D3</v>
      </c>
    </row>
    <row r="3292" spans="1:7" ht="15">
      <c r="A3292" s="13" t="str">
        <f>UPPER(MahasiswaTE!C3292)</f>
        <v>FREDY RAHMAD</v>
      </c>
      <c r="B3292" s="13" t="str">
        <f>MahasiswaTE!B3292</f>
        <v>41409110065    </v>
      </c>
      <c r="C3292" s="33">
        <f>MahasiswaTE!H3292</f>
        <v>2009</v>
      </c>
      <c r="D3292" s="13" t="str">
        <f>UPPER(MahasiswaTE!F3292)</f>
        <v>REGULER 2</v>
      </c>
      <c r="E3292" s="13" t="str">
        <f>UPPER(MahasiswaTE!G3292)</f>
        <v>L</v>
      </c>
      <c r="F3292" s="13" t="str">
        <f>UPPER(MahasiswaTE!I3292)</f>
        <v>MERUYA</v>
      </c>
      <c r="G3292" s="13" t="str">
        <f>UPPER(MahasiswaTE!E3292)</f>
        <v>SMU</v>
      </c>
    </row>
    <row r="3293" spans="1:7" ht="15">
      <c r="A3293" s="13" t="str">
        <f>UPPER(MahasiswaTE!C3293)</f>
        <v>HERI SETIAWAN</v>
      </c>
      <c r="B3293" s="13" t="str">
        <f>MahasiswaTE!B3293</f>
        <v>41409110066    </v>
      </c>
      <c r="C3293" s="33">
        <f>MahasiswaTE!H3293</f>
        <v>2009</v>
      </c>
      <c r="D3293" s="13" t="str">
        <f>UPPER(MahasiswaTE!F3293)</f>
        <v>REGULER 2</v>
      </c>
      <c r="E3293" s="13" t="str">
        <f>UPPER(MahasiswaTE!G3293)</f>
        <v>L</v>
      </c>
      <c r="F3293" s="13" t="str">
        <f>UPPER(MahasiswaTE!I3293)</f>
        <v>MERUYA</v>
      </c>
      <c r="G3293" s="13" t="str">
        <f>UPPER(MahasiswaTE!E3293)</f>
        <v>D3</v>
      </c>
    </row>
    <row r="3294" spans="1:7" ht="15">
      <c r="A3294" s="13" t="str">
        <f>UPPER(MahasiswaTE!C3294)</f>
        <v>GOSSEN SILABAN</v>
      </c>
      <c r="B3294" s="13" t="str">
        <f>MahasiswaTE!B3294</f>
        <v>41409110067    </v>
      </c>
      <c r="C3294" s="33">
        <f>MahasiswaTE!H3294</f>
        <v>2009</v>
      </c>
      <c r="D3294" s="13" t="str">
        <f>UPPER(MahasiswaTE!F3294)</f>
        <v>REGULER 2</v>
      </c>
      <c r="E3294" s="13" t="str">
        <f>UPPER(MahasiswaTE!G3294)</f>
        <v>D</v>
      </c>
      <c r="F3294" s="13" t="str">
        <f>UPPER(MahasiswaTE!I3294)</f>
        <v>MERUYA</v>
      </c>
      <c r="G3294" s="13" t="str">
        <f>UPPER(MahasiswaTE!E3294)</f>
        <v>SMU</v>
      </c>
    </row>
    <row r="3295" spans="1:7" ht="15">
      <c r="A3295" s="13" t="str">
        <f>UPPER(MahasiswaTE!C3295)</f>
        <v>HARDIAN KATELU</v>
      </c>
      <c r="B3295" s="13" t="str">
        <f>MahasiswaTE!B3295</f>
        <v>41409110068    </v>
      </c>
      <c r="C3295" s="33">
        <f>MahasiswaTE!H3295</f>
        <v>2009</v>
      </c>
      <c r="D3295" s="13" t="str">
        <f>UPPER(MahasiswaTE!F3295)</f>
        <v>REGULER 2</v>
      </c>
      <c r="E3295" s="13" t="str">
        <f>UPPER(MahasiswaTE!G3295)</f>
        <v>D</v>
      </c>
      <c r="F3295" s="13" t="str">
        <f>UPPER(MahasiswaTE!I3295)</f>
        <v>MERUYA</v>
      </c>
      <c r="G3295" s="13" t="str">
        <f>UPPER(MahasiswaTE!E3295)</f>
        <v>SMU</v>
      </c>
    </row>
    <row r="3296" spans="1:7" ht="15">
      <c r="A3296" s="13" t="str">
        <f>UPPER(MahasiswaTE!C3296)</f>
        <v>WENNY INDRIATI</v>
      </c>
      <c r="B3296" s="13" t="str">
        <f>MahasiswaTE!B3296</f>
        <v>41409110069    </v>
      </c>
      <c r="C3296" s="33">
        <f>MahasiswaTE!H3296</f>
        <v>2009</v>
      </c>
      <c r="D3296" s="13" t="str">
        <f>UPPER(MahasiswaTE!F3296)</f>
        <v>REGULER 2</v>
      </c>
      <c r="E3296" s="13" t="str">
        <f>UPPER(MahasiswaTE!G3296)</f>
        <v>D</v>
      </c>
      <c r="F3296" s="13" t="str">
        <f>UPPER(MahasiswaTE!I3296)</f>
        <v>MERUYA</v>
      </c>
      <c r="G3296" s="13" t="str">
        <f>UPPER(MahasiswaTE!E3296)</f>
        <v>D3</v>
      </c>
    </row>
    <row r="3297" spans="1:7" ht="15">
      <c r="A3297" s="13" t="str">
        <f>UPPER(MahasiswaTE!C3297)</f>
        <v>ADE HENDRATNO</v>
      </c>
      <c r="B3297" s="13" t="str">
        <f>MahasiswaTE!B3297</f>
        <v>41409110070    </v>
      </c>
      <c r="C3297" s="33">
        <f>MahasiswaTE!H3297</f>
        <v>2009</v>
      </c>
      <c r="D3297" s="13" t="str">
        <f>UPPER(MahasiswaTE!F3297)</f>
        <v>REGULER 2</v>
      </c>
      <c r="E3297" s="13" t="str">
        <f>UPPER(MahasiswaTE!G3297)</f>
        <v>D</v>
      </c>
      <c r="F3297" s="13" t="str">
        <f>UPPER(MahasiswaTE!I3297)</f>
        <v>MERUYA</v>
      </c>
      <c r="G3297" s="13" t="str">
        <f>UPPER(MahasiswaTE!E3297)</f>
        <v>D3</v>
      </c>
    </row>
    <row r="3298" spans="1:7" ht="15">
      <c r="A3298" s="13" t="str">
        <f>UPPER(MahasiswaTE!C3298)</f>
        <v>DESSY WULANDARI</v>
      </c>
      <c r="B3298" s="13" t="str">
        <f>MahasiswaTE!B3298</f>
        <v>41409110071    </v>
      </c>
      <c r="C3298" s="33">
        <f>MahasiswaTE!H3298</f>
        <v>2009</v>
      </c>
      <c r="D3298" s="13" t="str">
        <f>UPPER(MahasiswaTE!F3298)</f>
        <v>REGULER 2</v>
      </c>
      <c r="E3298" s="13" t="str">
        <f>UPPER(MahasiswaTE!G3298)</f>
        <v>L</v>
      </c>
      <c r="F3298" s="13" t="str">
        <f>UPPER(MahasiswaTE!I3298)</f>
        <v>MERUYA</v>
      </c>
      <c r="G3298" s="13" t="str">
        <f>UPPER(MahasiswaTE!E3298)</f>
        <v>D3</v>
      </c>
    </row>
    <row r="3299" spans="1:7" ht="15">
      <c r="A3299" s="13" t="str">
        <f>UPPER(MahasiswaTE!C3299)</f>
        <v>ALI RIDHO</v>
      </c>
      <c r="B3299" s="13" t="str">
        <f>MahasiswaTE!B3299</f>
        <v>41409110072    </v>
      </c>
      <c r="C3299" s="33">
        <f>MahasiswaTE!H3299</f>
        <v>2009</v>
      </c>
      <c r="D3299" s="13" t="str">
        <f>UPPER(MahasiswaTE!F3299)</f>
        <v>REGULER 2</v>
      </c>
      <c r="E3299" s="13" t="str">
        <f>UPPER(MahasiswaTE!G3299)</f>
        <v>L</v>
      </c>
      <c r="F3299" s="13" t="str">
        <f>UPPER(MahasiswaTE!I3299)</f>
        <v>MERUYA</v>
      </c>
      <c r="G3299" s="13" t="str">
        <f>UPPER(MahasiswaTE!E3299)</f>
        <v>D3</v>
      </c>
    </row>
    <row r="3300" spans="1:7" ht="15">
      <c r="A3300" s="13" t="str">
        <f>UPPER(MahasiswaTE!C3300)</f>
        <v>FATHUL HIDAYAT</v>
      </c>
      <c r="B3300" s="13" t="str">
        <f>MahasiswaTE!B3300</f>
        <v>41409110073    </v>
      </c>
      <c r="C3300" s="33">
        <f>MahasiswaTE!H3300</f>
        <v>2009</v>
      </c>
      <c r="D3300" s="13" t="str">
        <f>UPPER(MahasiswaTE!F3300)</f>
        <v>REGULER 2</v>
      </c>
      <c r="E3300" s="13" t="str">
        <f>UPPER(MahasiswaTE!G3300)</f>
        <v>D</v>
      </c>
      <c r="F3300" s="13" t="str">
        <f>UPPER(MahasiswaTE!I3300)</f>
        <v>MERUYA</v>
      </c>
      <c r="G3300" s="13" t="str">
        <f>UPPER(MahasiswaTE!E3300)</f>
        <v>D3</v>
      </c>
    </row>
    <row r="3301" spans="1:7" ht="15">
      <c r="A3301" s="13" t="str">
        <f>UPPER(MahasiswaTE!C3301)</f>
        <v>OFIYARDI AZHAR</v>
      </c>
      <c r="B3301" s="13" t="str">
        <f>MahasiswaTE!B3301</f>
        <v>41409110074    </v>
      </c>
      <c r="C3301" s="33">
        <f>MahasiswaTE!H3301</f>
        <v>2009</v>
      </c>
      <c r="D3301" s="13" t="str">
        <f>UPPER(MahasiswaTE!F3301)</f>
        <v>REGULER 2</v>
      </c>
      <c r="E3301" s="13" t="str">
        <f>UPPER(MahasiswaTE!G3301)</f>
        <v>D</v>
      </c>
      <c r="F3301" s="13" t="str">
        <f>UPPER(MahasiswaTE!I3301)</f>
        <v>MERUYA</v>
      </c>
      <c r="G3301" s="13" t="str">
        <f>UPPER(MahasiswaTE!E3301)</f>
        <v>D3</v>
      </c>
    </row>
    <row r="3302" spans="1:7" ht="15">
      <c r="A3302" s="13" t="str">
        <f>UPPER(MahasiswaTE!C3302)</f>
        <v>KHAIRIL FAHMI</v>
      </c>
      <c r="B3302" s="13" t="str">
        <f>MahasiswaTE!B3302</f>
        <v>41409110075    </v>
      </c>
      <c r="C3302" s="33">
        <f>MahasiswaTE!H3302</f>
        <v>2009</v>
      </c>
      <c r="D3302" s="13" t="str">
        <f>UPPER(MahasiswaTE!F3302)</f>
        <v>REGULER 2</v>
      </c>
      <c r="E3302" s="13" t="str">
        <f>UPPER(MahasiswaTE!G3302)</f>
        <v>L</v>
      </c>
      <c r="F3302" s="13" t="str">
        <f>UPPER(MahasiswaTE!I3302)</f>
        <v>MERUYA</v>
      </c>
      <c r="G3302" s="13" t="str">
        <f>UPPER(MahasiswaTE!E3302)</f>
        <v>D3</v>
      </c>
    </row>
    <row r="3303" spans="1:7" ht="15">
      <c r="A3303" s="13" t="str">
        <f>UPPER(MahasiswaTE!C3303)</f>
        <v>WISNU MASTRANO</v>
      </c>
      <c r="B3303" s="13" t="str">
        <f>MahasiswaTE!B3303</f>
        <v>41409110076    </v>
      </c>
      <c r="C3303" s="33">
        <f>MahasiswaTE!H3303</f>
        <v>2009</v>
      </c>
      <c r="D3303" s="13" t="str">
        <f>UPPER(MahasiswaTE!F3303)</f>
        <v>REGULER 2</v>
      </c>
      <c r="E3303" s="13" t="str">
        <f>UPPER(MahasiswaTE!G3303)</f>
        <v>L</v>
      </c>
      <c r="F3303" s="13" t="str">
        <f>UPPER(MahasiswaTE!I3303)</f>
        <v>MERUYA</v>
      </c>
      <c r="G3303" s="13" t="str">
        <f>UPPER(MahasiswaTE!E3303)</f>
        <v>D3</v>
      </c>
    </row>
    <row r="3304" spans="1:7" ht="15">
      <c r="A3304" s="13" t="str">
        <f>UPPER(MahasiswaTE!C3304)</f>
        <v>OLIVIA GRACE NATHAN SUGIARTO</v>
      </c>
      <c r="B3304" s="13" t="str">
        <f>MahasiswaTE!B3304</f>
        <v>41409110077    </v>
      </c>
      <c r="C3304" s="33">
        <f>MahasiswaTE!H3304</f>
        <v>2009</v>
      </c>
      <c r="D3304" s="13" t="str">
        <f>UPPER(MahasiswaTE!F3304)</f>
        <v>REGULER 2</v>
      </c>
      <c r="E3304" s="13" t="str">
        <f>UPPER(MahasiswaTE!G3304)</f>
        <v>L</v>
      </c>
      <c r="F3304" s="13" t="str">
        <f>UPPER(MahasiswaTE!I3304)</f>
        <v>MERUYA</v>
      </c>
      <c r="G3304" s="13" t="str">
        <f>UPPER(MahasiswaTE!E3304)</f>
        <v>PINDAHAN</v>
      </c>
    </row>
    <row r="3305" spans="1:7" ht="15">
      <c r="A3305" s="13" t="str">
        <f>UPPER(MahasiswaTE!C3305)</f>
        <v>SRI PUJI ASTUTI</v>
      </c>
      <c r="B3305" s="13" t="str">
        <f>MahasiswaTE!B3305</f>
        <v>41409110078    </v>
      </c>
      <c r="C3305" s="33">
        <f>MahasiswaTE!H3305</f>
        <v>2009</v>
      </c>
      <c r="D3305" s="13" t="str">
        <f>UPPER(MahasiswaTE!F3305)</f>
        <v>REGULER 2</v>
      </c>
      <c r="E3305" s="13" t="str">
        <f>UPPER(MahasiswaTE!G3305)</f>
        <v>L</v>
      </c>
      <c r="F3305" s="13" t="str">
        <f>UPPER(MahasiswaTE!I3305)</f>
        <v>MERUYA</v>
      </c>
      <c r="G3305" s="13" t="str">
        <f>UPPER(MahasiswaTE!E3305)</f>
        <v>SMU</v>
      </c>
    </row>
    <row r="3306" spans="1:7" ht="15">
      <c r="A3306" s="13" t="str">
        <f>UPPER(MahasiswaTE!C3306)</f>
        <v>RICKIKO</v>
      </c>
      <c r="B3306" s="13" t="str">
        <f>MahasiswaTE!B3306</f>
        <v>41409110079    </v>
      </c>
      <c r="C3306" s="33">
        <f>MahasiswaTE!H3306</f>
        <v>2009</v>
      </c>
      <c r="D3306" s="13" t="str">
        <f>UPPER(MahasiswaTE!F3306)</f>
        <v>REGULER 2</v>
      </c>
      <c r="E3306" s="13" t="str">
        <f>UPPER(MahasiswaTE!G3306)</f>
        <v>L</v>
      </c>
      <c r="F3306" s="13" t="str">
        <f>UPPER(MahasiswaTE!I3306)</f>
        <v>MERUYA</v>
      </c>
      <c r="G3306" s="13" t="str">
        <f>UPPER(MahasiswaTE!E3306)</f>
        <v>SMU</v>
      </c>
    </row>
    <row r="3307" spans="1:7" ht="15">
      <c r="A3307" s="13" t="str">
        <f>UPPER(MahasiswaTE!C3307)</f>
        <v>FAUZI ABDURAHMAN</v>
      </c>
      <c r="B3307" s="13" t="str">
        <f>MahasiswaTE!B3307</f>
        <v>41409110080    </v>
      </c>
      <c r="C3307" s="33">
        <f>MahasiswaTE!H3307</f>
        <v>2009</v>
      </c>
      <c r="D3307" s="13" t="str">
        <f>UPPER(MahasiswaTE!F3307)</f>
        <v>REGULER 2</v>
      </c>
      <c r="E3307" s="13" t="str">
        <f>UPPER(MahasiswaTE!G3307)</f>
        <v>L</v>
      </c>
      <c r="F3307" s="13" t="str">
        <f>UPPER(MahasiswaTE!I3307)</f>
        <v>MERUYA</v>
      </c>
      <c r="G3307" s="13" t="str">
        <f>UPPER(MahasiswaTE!E3307)</f>
        <v>D3</v>
      </c>
    </row>
    <row r="3308" spans="1:7" ht="15">
      <c r="A3308" s="13" t="str">
        <f>UPPER(MahasiswaTE!C3308)</f>
        <v>MOHAMMAD IKA FALAHI</v>
      </c>
      <c r="B3308" s="13" t="str">
        <f>MahasiswaTE!B3308</f>
        <v>41409110081    </v>
      </c>
      <c r="C3308" s="33">
        <f>MahasiswaTE!H3308</f>
        <v>2009</v>
      </c>
      <c r="D3308" s="13" t="str">
        <f>UPPER(MahasiswaTE!F3308)</f>
        <v>REGULER 2</v>
      </c>
      <c r="E3308" s="13" t="str">
        <f>UPPER(MahasiswaTE!G3308)</f>
        <v>D</v>
      </c>
      <c r="F3308" s="13" t="str">
        <f>UPPER(MahasiswaTE!I3308)</f>
        <v>MERUYA</v>
      </c>
      <c r="G3308" s="13" t="str">
        <f>UPPER(MahasiswaTE!E3308)</f>
        <v>D3</v>
      </c>
    </row>
    <row r="3309" spans="1:7" ht="15">
      <c r="A3309" s="13" t="str">
        <f>UPPER(MahasiswaTE!C3309)</f>
        <v>MARTIKO</v>
      </c>
      <c r="B3309" s="13" t="str">
        <f>MahasiswaTE!B3309</f>
        <v>41409110082    </v>
      </c>
      <c r="C3309" s="33">
        <f>MahasiswaTE!H3309</f>
        <v>2009</v>
      </c>
      <c r="D3309" s="13" t="str">
        <f>UPPER(MahasiswaTE!F3309)</f>
        <v>REGULER 2</v>
      </c>
      <c r="E3309" s="13" t="str">
        <f>UPPER(MahasiswaTE!G3309)</f>
        <v>D</v>
      </c>
      <c r="F3309" s="13" t="str">
        <f>UPPER(MahasiswaTE!I3309)</f>
        <v>MERUYA</v>
      </c>
      <c r="G3309" s="13" t="str">
        <f>UPPER(MahasiswaTE!E3309)</f>
        <v>SMU</v>
      </c>
    </row>
    <row r="3310" spans="1:7" ht="15">
      <c r="A3310" s="13" t="str">
        <f>UPPER(MahasiswaTE!C3310)</f>
        <v>SETYO DWI MARTANTO</v>
      </c>
      <c r="B3310" s="13" t="str">
        <f>MahasiswaTE!B3310</f>
        <v>41409110083    </v>
      </c>
      <c r="C3310" s="33">
        <f>MahasiswaTE!H3310</f>
        <v>2009</v>
      </c>
      <c r="D3310" s="13" t="str">
        <f>UPPER(MahasiswaTE!F3310)</f>
        <v>REGULER 2</v>
      </c>
      <c r="E3310" s="13" t="str">
        <f>UPPER(MahasiswaTE!G3310)</f>
        <v>M</v>
      </c>
      <c r="F3310" s="13" t="str">
        <f>UPPER(MahasiswaTE!I3310)</f>
        <v>MERUYA</v>
      </c>
      <c r="G3310" s="13" t="str">
        <f>UPPER(MahasiswaTE!E3310)</f>
        <v>SMU</v>
      </c>
    </row>
    <row r="3311" spans="1:7" ht="15">
      <c r="A3311" s="13" t="str">
        <f>UPPER(MahasiswaTE!C3311)</f>
        <v>BASKORO SETYO UTOMO</v>
      </c>
      <c r="B3311" s="13" t="str">
        <f>MahasiswaTE!B3311</f>
        <v>41409110084    </v>
      </c>
      <c r="C3311" s="33">
        <f>MahasiswaTE!H3311</f>
        <v>2009</v>
      </c>
      <c r="D3311" s="13" t="str">
        <f>UPPER(MahasiswaTE!F3311)</f>
        <v>REGULER 2</v>
      </c>
      <c r="E3311" s="13" t="str">
        <f>UPPER(MahasiswaTE!G3311)</f>
        <v>L</v>
      </c>
      <c r="F3311" s="13" t="str">
        <f>UPPER(MahasiswaTE!I3311)</f>
        <v>MERUYA</v>
      </c>
      <c r="G3311" s="13" t="str">
        <f>UPPER(MahasiswaTE!E3311)</f>
        <v>SMU</v>
      </c>
    </row>
    <row r="3312" spans="1:7" ht="15">
      <c r="A3312" s="13" t="str">
        <f>UPPER(MahasiswaTE!C3312)</f>
        <v>ARIF FITRIYANTO</v>
      </c>
      <c r="B3312" s="13" t="str">
        <f>MahasiswaTE!B3312</f>
        <v>41409110085    </v>
      </c>
      <c r="C3312" s="33">
        <f>MahasiswaTE!H3312</f>
        <v>2009</v>
      </c>
      <c r="D3312" s="13" t="str">
        <f>UPPER(MahasiswaTE!F3312)</f>
        <v>REGULER 2</v>
      </c>
      <c r="E3312" s="13" t="str">
        <f>UPPER(MahasiswaTE!G3312)</f>
        <v>L</v>
      </c>
      <c r="F3312" s="13" t="str">
        <f>UPPER(MahasiswaTE!I3312)</f>
        <v>MERUYA</v>
      </c>
      <c r="G3312" s="13" t="str">
        <f>UPPER(MahasiswaTE!E3312)</f>
        <v>D3</v>
      </c>
    </row>
    <row r="3313" spans="1:7" ht="15">
      <c r="A3313" s="13" t="str">
        <f>UPPER(MahasiswaTE!C3313)</f>
        <v>IRVAN PUTRA</v>
      </c>
      <c r="B3313" s="13" t="str">
        <f>MahasiswaTE!B3313</f>
        <v>41409110086    </v>
      </c>
      <c r="C3313" s="33">
        <f>MahasiswaTE!H3313</f>
        <v>2009</v>
      </c>
      <c r="D3313" s="13" t="str">
        <f>UPPER(MahasiswaTE!F3313)</f>
        <v>REGULER 2</v>
      </c>
      <c r="E3313" s="13" t="str">
        <f>UPPER(MahasiswaTE!G3313)</f>
        <v>L</v>
      </c>
      <c r="F3313" s="13" t="str">
        <f>UPPER(MahasiswaTE!I3313)</f>
        <v>MERUYA</v>
      </c>
      <c r="G3313" s="13" t="str">
        <f>UPPER(MahasiswaTE!E3313)</f>
        <v>D3</v>
      </c>
    </row>
    <row r="3314" spans="1:7" ht="15">
      <c r="A3314" s="13" t="str">
        <f>UPPER(MahasiswaTE!C3314)</f>
        <v>MUHAMMAD FAJRIN SOFYAN</v>
      </c>
      <c r="B3314" s="13" t="str">
        <f>MahasiswaTE!B3314</f>
        <v>41409110087    </v>
      </c>
      <c r="C3314" s="33">
        <f>MahasiswaTE!H3314</f>
        <v>2009</v>
      </c>
      <c r="D3314" s="13" t="str">
        <f>UPPER(MahasiswaTE!F3314)</f>
        <v>REGULER 2</v>
      </c>
      <c r="E3314" s="13" t="str">
        <f>UPPER(MahasiswaTE!G3314)</f>
        <v>D</v>
      </c>
      <c r="F3314" s="13" t="str">
        <f>UPPER(MahasiswaTE!I3314)</f>
        <v>MENTENG</v>
      </c>
      <c r="G3314" s="13" t="str">
        <f>UPPER(MahasiswaTE!E3314)</f>
        <v>D3</v>
      </c>
    </row>
    <row r="3315" spans="1:7" ht="15">
      <c r="A3315" s="13" t="str">
        <f>UPPER(MahasiswaTE!C3315)</f>
        <v>A. JAJULI</v>
      </c>
      <c r="B3315" s="13" t="str">
        <f>MahasiswaTE!B3315</f>
        <v>41409110088    </v>
      </c>
      <c r="C3315" s="33">
        <f>MahasiswaTE!H3315</f>
        <v>2009</v>
      </c>
      <c r="D3315" s="13" t="str">
        <f>UPPER(MahasiswaTE!F3315)</f>
        <v>REGULER 2</v>
      </c>
      <c r="E3315" s="13" t="str">
        <f>UPPER(MahasiswaTE!G3315)</f>
        <v>D</v>
      </c>
      <c r="F3315" s="13" t="str">
        <f>UPPER(MahasiswaTE!I3315)</f>
        <v>MENTENG</v>
      </c>
      <c r="G3315" s="13" t="str">
        <f>UPPER(MahasiswaTE!E3315)</f>
        <v>D3</v>
      </c>
    </row>
    <row r="3316" spans="1:7" ht="15">
      <c r="A3316" s="13" t="str">
        <f>UPPER(MahasiswaTE!C3316)</f>
        <v>ADI BAKTIO NUSANTARA</v>
      </c>
      <c r="B3316" s="13" t="str">
        <f>MahasiswaTE!B3316</f>
        <v>41409110089    </v>
      </c>
      <c r="C3316" s="33">
        <f>MahasiswaTE!H3316</f>
        <v>2009</v>
      </c>
      <c r="D3316" s="13" t="str">
        <f>UPPER(MahasiswaTE!F3316)</f>
        <v>REGULER 2</v>
      </c>
      <c r="E3316" s="13" t="str">
        <f>UPPER(MahasiswaTE!G3316)</f>
        <v>D</v>
      </c>
      <c r="F3316" s="13" t="str">
        <f>UPPER(MahasiswaTE!I3316)</f>
        <v>MERUYA</v>
      </c>
      <c r="G3316" s="13" t="str">
        <f>UPPER(MahasiswaTE!E3316)</f>
        <v>D3</v>
      </c>
    </row>
    <row r="3317" spans="1:7" ht="15">
      <c r="A3317" s="13" t="str">
        <f>UPPER(MahasiswaTE!C3317)</f>
        <v>MARIESA ALDILA</v>
      </c>
      <c r="B3317" s="13" t="str">
        <f>MahasiswaTE!B3317</f>
        <v>41409110090    </v>
      </c>
      <c r="C3317" s="33">
        <f>MahasiswaTE!H3317</f>
        <v>2009</v>
      </c>
      <c r="D3317" s="13" t="str">
        <f>UPPER(MahasiswaTE!F3317)</f>
        <v>REGULER 2</v>
      </c>
      <c r="E3317" s="13" t="str">
        <f>UPPER(MahasiswaTE!G3317)</f>
        <v>L</v>
      </c>
      <c r="F3317" s="13" t="str">
        <f>UPPER(MahasiswaTE!I3317)</f>
        <v>MERUYA</v>
      </c>
      <c r="G3317" s="13" t="str">
        <f>UPPER(MahasiswaTE!E3317)</f>
        <v>D3</v>
      </c>
    </row>
    <row r="3318" spans="1:7" ht="15">
      <c r="A3318" s="13" t="str">
        <f>UPPER(MahasiswaTE!C3318)</f>
        <v>RANO TRIPARTITO</v>
      </c>
      <c r="B3318" s="13" t="str">
        <f>MahasiswaTE!B3318</f>
        <v>41409110091    </v>
      </c>
      <c r="C3318" s="33">
        <f>MahasiswaTE!H3318</f>
        <v>2009</v>
      </c>
      <c r="D3318" s="13" t="str">
        <f>UPPER(MahasiswaTE!F3318)</f>
        <v>REGULER 2</v>
      </c>
      <c r="E3318" s="13" t="str">
        <f>UPPER(MahasiswaTE!G3318)</f>
        <v>D</v>
      </c>
      <c r="F3318" s="13" t="str">
        <f>UPPER(MahasiswaTE!I3318)</f>
        <v>MERUYA</v>
      </c>
      <c r="G3318" s="13" t="str">
        <f>UPPER(MahasiswaTE!E3318)</f>
        <v>D3</v>
      </c>
    </row>
    <row r="3319" spans="1:7" ht="15">
      <c r="A3319" s="13" t="str">
        <f>UPPER(MahasiswaTE!C3319)</f>
        <v>DEDE SUKINDAR</v>
      </c>
      <c r="B3319" s="13" t="str">
        <f>MahasiswaTE!B3319</f>
        <v>41409110092    </v>
      </c>
      <c r="C3319" s="33">
        <f>MahasiswaTE!H3319</f>
        <v>2009</v>
      </c>
      <c r="D3319" s="13" t="str">
        <f>UPPER(MahasiswaTE!F3319)</f>
        <v>REGULER 2</v>
      </c>
      <c r="E3319" s="13" t="str">
        <f>UPPER(MahasiswaTE!G3319)</f>
        <v>L</v>
      </c>
      <c r="F3319" s="13" t="str">
        <f>UPPER(MahasiswaTE!I3319)</f>
        <v>MERUYA</v>
      </c>
      <c r="G3319" s="13" t="str">
        <f>UPPER(MahasiswaTE!E3319)</f>
        <v>SMU</v>
      </c>
    </row>
    <row r="3320" spans="1:7" ht="15">
      <c r="A3320" s="13" t="str">
        <f>UPPER(MahasiswaTE!C3320)</f>
        <v>YUDHA PRATAMA</v>
      </c>
      <c r="B3320" s="13" t="str">
        <f>MahasiswaTE!B3320</f>
        <v>41409110093    </v>
      </c>
      <c r="C3320" s="33">
        <f>MahasiswaTE!H3320</f>
        <v>2009</v>
      </c>
      <c r="D3320" s="13" t="str">
        <f>UPPER(MahasiswaTE!F3320)</f>
        <v>REGULER 2</v>
      </c>
      <c r="E3320" s="13" t="str">
        <f>UPPER(MahasiswaTE!G3320)</f>
        <v>L</v>
      </c>
      <c r="F3320" s="13" t="str">
        <f>UPPER(MahasiswaTE!I3320)</f>
        <v>MERUYA</v>
      </c>
      <c r="G3320" s="13" t="str">
        <f>UPPER(MahasiswaTE!E3320)</f>
        <v>D3</v>
      </c>
    </row>
    <row r="3321" spans="1:7" ht="15">
      <c r="A3321" s="13" t="str">
        <f>UPPER(MahasiswaTE!C3321)</f>
        <v>DJOKO SAMPURNA</v>
      </c>
      <c r="B3321" s="13" t="str">
        <f>MahasiswaTE!B3321</f>
        <v>41409110094    </v>
      </c>
      <c r="C3321" s="33">
        <f>MahasiswaTE!H3321</f>
        <v>2009</v>
      </c>
      <c r="D3321" s="13" t="str">
        <f>UPPER(MahasiswaTE!F3321)</f>
        <v>REGULER 2</v>
      </c>
      <c r="E3321" s="13" t="str">
        <f>UPPER(MahasiswaTE!G3321)</f>
        <v>D</v>
      </c>
      <c r="F3321" s="13" t="str">
        <f>UPPER(MahasiswaTE!I3321)</f>
        <v>MERUYA</v>
      </c>
      <c r="G3321" s="13" t="str">
        <f>UPPER(MahasiswaTE!E3321)</f>
        <v>SMU</v>
      </c>
    </row>
    <row r="3322" spans="1:7" ht="15">
      <c r="A3322" s="13" t="str">
        <f>UPPER(MahasiswaTE!C3322)</f>
        <v>GALFANY ARIAN</v>
      </c>
      <c r="B3322" s="13" t="str">
        <f>MahasiswaTE!B3322</f>
        <v>41409110095    </v>
      </c>
      <c r="C3322" s="33">
        <f>MahasiswaTE!H3322</f>
        <v>2009</v>
      </c>
      <c r="D3322" s="13" t="str">
        <f>UPPER(MahasiswaTE!F3322)</f>
        <v>REGULER 2</v>
      </c>
      <c r="E3322" s="13" t="str">
        <f>UPPER(MahasiswaTE!G3322)</f>
        <v>L</v>
      </c>
      <c r="F3322" s="13" t="str">
        <f>UPPER(MahasiswaTE!I3322)</f>
        <v>MERUYA</v>
      </c>
      <c r="G3322" s="13" t="str">
        <f>UPPER(MahasiswaTE!E3322)</f>
        <v>D3</v>
      </c>
    </row>
    <row r="3323" spans="1:7" ht="15">
      <c r="A3323" s="13" t="str">
        <f>UPPER(MahasiswaTE!C3323)</f>
        <v>HERI JOKO SANTOSO</v>
      </c>
      <c r="B3323" s="13" t="str">
        <f>MahasiswaTE!B3323</f>
        <v>41409110096    </v>
      </c>
      <c r="C3323" s="33">
        <f>MahasiswaTE!H3323</f>
        <v>2009</v>
      </c>
      <c r="D3323" s="13" t="str">
        <f>UPPER(MahasiswaTE!F3323)</f>
        <v>REGULER 2</v>
      </c>
      <c r="E3323" s="13" t="str">
        <f>UPPER(MahasiswaTE!G3323)</f>
        <v>L</v>
      </c>
      <c r="F3323" s="13" t="str">
        <f>UPPER(MahasiswaTE!I3323)</f>
        <v>MERUYA</v>
      </c>
      <c r="G3323" s="13" t="str">
        <f>UPPER(MahasiswaTE!E3323)</f>
        <v>D3</v>
      </c>
    </row>
    <row r="3324" spans="1:7" ht="15">
      <c r="A3324" s="13" t="str">
        <f>UPPER(MahasiswaTE!C3324)</f>
        <v>FERDIAN RAMADHAN</v>
      </c>
      <c r="B3324" s="13" t="str">
        <f>MahasiswaTE!B3324</f>
        <v>41409110097    </v>
      </c>
      <c r="C3324" s="33">
        <f>MahasiswaTE!H3324</f>
        <v>2009</v>
      </c>
      <c r="D3324" s="13" t="str">
        <f>UPPER(MahasiswaTE!F3324)</f>
        <v>REGULER 2</v>
      </c>
      <c r="E3324" s="13" t="str">
        <f>UPPER(MahasiswaTE!G3324)</f>
        <v>L</v>
      </c>
      <c r="F3324" s="13" t="str">
        <f>UPPER(MahasiswaTE!I3324)</f>
        <v>MENTENG</v>
      </c>
      <c r="G3324" s="13" t="str">
        <f>UPPER(MahasiswaTE!E3324)</f>
        <v>D3</v>
      </c>
    </row>
    <row r="3325" spans="1:7" ht="15">
      <c r="A3325" s="13" t="str">
        <f>UPPER(MahasiswaTE!C3325)</f>
        <v>ABDULLOH SUHAIMI</v>
      </c>
      <c r="B3325" s="13" t="str">
        <f>MahasiswaTE!B3325</f>
        <v>41409120001    </v>
      </c>
      <c r="C3325" s="33">
        <f>MahasiswaTE!H3325</f>
        <v>2009</v>
      </c>
      <c r="D3325" s="13" t="str">
        <f>UPPER(MahasiswaTE!F3325)</f>
        <v>REGULER 2</v>
      </c>
      <c r="E3325" s="13" t="str">
        <f>UPPER(MahasiswaTE!G3325)</f>
        <v>D</v>
      </c>
      <c r="F3325" s="13" t="str">
        <f>UPPER(MahasiswaTE!I3325)</f>
        <v>MERUYA</v>
      </c>
      <c r="G3325" s="13" t="str">
        <f>UPPER(MahasiswaTE!E3325)</f>
        <v>D3</v>
      </c>
    </row>
    <row r="3326" spans="1:7" ht="15">
      <c r="A3326" s="13" t="str">
        <f>UPPER(MahasiswaTE!C3326)</f>
        <v>SYAIFULLAH FAZAR RIZKI</v>
      </c>
      <c r="B3326" s="13" t="str">
        <f>MahasiswaTE!B3326</f>
        <v>41409120002    </v>
      </c>
      <c r="C3326" s="33">
        <f>MahasiswaTE!H3326</f>
        <v>2009</v>
      </c>
      <c r="D3326" s="13" t="str">
        <f>UPPER(MahasiswaTE!F3326)</f>
        <v>REGULER 2</v>
      </c>
      <c r="E3326" s="13" t="str">
        <f>UPPER(MahasiswaTE!G3326)</f>
        <v>L</v>
      </c>
      <c r="F3326" s="13" t="str">
        <f>UPPER(MahasiswaTE!I3326)</f>
        <v>MERUYA</v>
      </c>
      <c r="G3326" s="13" t="str">
        <f>UPPER(MahasiswaTE!E3326)</f>
        <v>SMU</v>
      </c>
    </row>
    <row r="3327" spans="1:7" ht="15">
      <c r="A3327" s="13" t="str">
        <f>UPPER(MahasiswaTE!C3327)</f>
        <v>FAROUK ABDUL ROYAN</v>
      </c>
      <c r="B3327" s="13" t="str">
        <f>MahasiswaTE!B3327</f>
        <v>41409120003    </v>
      </c>
      <c r="C3327" s="33">
        <f>MahasiswaTE!H3327</f>
        <v>2009</v>
      </c>
      <c r="D3327" s="13" t="str">
        <f>UPPER(MahasiswaTE!F3327)</f>
        <v>REGULER 2</v>
      </c>
      <c r="E3327" s="13" t="str">
        <f>UPPER(MahasiswaTE!G3327)</f>
        <v>D</v>
      </c>
      <c r="F3327" s="13" t="str">
        <f>UPPER(MahasiswaTE!I3327)</f>
        <v>MERUYA</v>
      </c>
      <c r="G3327" s="13" t="str">
        <f>UPPER(MahasiswaTE!E3327)</f>
        <v>SMU</v>
      </c>
    </row>
    <row r="3328" spans="1:7" ht="15">
      <c r="A3328" s="13" t="str">
        <f>UPPER(MahasiswaTE!C3328)</f>
        <v>MUNASOR MURSIDI</v>
      </c>
      <c r="B3328" s="13" t="str">
        <f>MahasiswaTE!B3328</f>
        <v>41409120004    </v>
      </c>
      <c r="C3328" s="33">
        <f>MahasiswaTE!H3328</f>
        <v>2009</v>
      </c>
      <c r="D3328" s="13" t="str">
        <f>UPPER(MahasiswaTE!F3328)</f>
        <v>REGULER 2</v>
      </c>
      <c r="E3328" s="13" t="str">
        <f>UPPER(MahasiswaTE!G3328)</f>
        <v>L</v>
      </c>
      <c r="F3328" s="13" t="str">
        <f>UPPER(MahasiswaTE!I3328)</f>
        <v>MERUYA</v>
      </c>
      <c r="G3328" s="13" t="str">
        <f>UPPER(MahasiswaTE!E3328)</f>
        <v>SMU</v>
      </c>
    </row>
    <row r="3329" spans="1:7" ht="15">
      <c r="A3329" s="13" t="str">
        <f>UPPER(MahasiswaTE!C3329)</f>
        <v>INDRA WAHYUDI BUTAR-BUTAR</v>
      </c>
      <c r="B3329" s="13" t="str">
        <f>MahasiswaTE!B3329</f>
        <v>41409120005    </v>
      </c>
      <c r="C3329" s="33">
        <f>MahasiswaTE!H3329</f>
        <v>2009</v>
      </c>
      <c r="D3329" s="13" t="str">
        <f>UPPER(MahasiswaTE!F3329)</f>
        <v>REGULER 2</v>
      </c>
      <c r="E3329" s="13" t="str">
        <f>UPPER(MahasiswaTE!G3329)</f>
        <v>D</v>
      </c>
      <c r="F3329" s="13" t="str">
        <f>UPPER(MahasiswaTE!I3329)</f>
        <v>MERUYA</v>
      </c>
      <c r="G3329" s="13" t="str">
        <f>UPPER(MahasiswaTE!E3329)</f>
        <v>D3</v>
      </c>
    </row>
    <row r="3330" spans="1:7" ht="15">
      <c r="A3330" s="13" t="str">
        <f>UPPER(MahasiswaTE!C3330)</f>
        <v>INDRA ANUGRAH</v>
      </c>
      <c r="B3330" s="13" t="str">
        <f>MahasiswaTE!B3330</f>
        <v>41409120006    </v>
      </c>
      <c r="C3330" s="33">
        <f>MahasiswaTE!H3330</f>
        <v>2009</v>
      </c>
      <c r="D3330" s="13" t="str">
        <f>UPPER(MahasiswaTE!F3330)</f>
        <v>REGULER 2</v>
      </c>
      <c r="E3330" s="13" t="str">
        <f>UPPER(MahasiswaTE!G3330)</f>
        <v>M</v>
      </c>
      <c r="F3330" s="13" t="str">
        <f>UPPER(MahasiswaTE!I3330)</f>
        <v>MERUYA</v>
      </c>
      <c r="G3330" s="13" t="str">
        <f>UPPER(MahasiswaTE!E3330)</f>
        <v>SMU</v>
      </c>
    </row>
    <row r="3331" spans="1:7" ht="15">
      <c r="A3331" s="13" t="str">
        <f>UPPER(MahasiswaTE!C3331)</f>
        <v>FAJAR CAHYA NUGROHO</v>
      </c>
      <c r="B3331" s="13" t="str">
        <f>MahasiswaTE!B3331</f>
        <v>41409120007    </v>
      </c>
      <c r="C3331" s="33">
        <f>MahasiswaTE!H3331</f>
        <v>2009</v>
      </c>
      <c r="D3331" s="13" t="str">
        <f>UPPER(MahasiswaTE!F3331)</f>
        <v>REGULER 2</v>
      </c>
      <c r="E3331" s="13" t="str">
        <f>UPPER(MahasiswaTE!G3331)</f>
        <v>L</v>
      </c>
      <c r="F3331" s="13" t="str">
        <f>UPPER(MahasiswaTE!I3331)</f>
        <v>MERUYA</v>
      </c>
      <c r="G3331" s="13" t="str">
        <f>UPPER(MahasiswaTE!E3331)</f>
        <v>D3</v>
      </c>
    </row>
    <row r="3332" spans="1:7" ht="15">
      <c r="A3332" s="13" t="str">
        <f>UPPER(MahasiswaTE!C3332)</f>
        <v>FAUZI RIDWAN</v>
      </c>
      <c r="B3332" s="13" t="str">
        <f>MahasiswaTE!B3332</f>
        <v>41409120008    </v>
      </c>
      <c r="C3332" s="33">
        <f>MahasiswaTE!H3332</f>
        <v>2009</v>
      </c>
      <c r="D3332" s="13" t="str">
        <f>UPPER(MahasiswaTE!F3332)</f>
        <v>REGULER 2</v>
      </c>
      <c r="E3332" s="13" t="str">
        <f>UPPER(MahasiswaTE!G3332)</f>
        <v>M</v>
      </c>
      <c r="F3332" s="13" t="str">
        <f>UPPER(MahasiswaTE!I3332)</f>
        <v>MERUYA</v>
      </c>
      <c r="G3332" s="13" t="str">
        <f>UPPER(MahasiswaTE!E3332)</f>
        <v>SMU</v>
      </c>
    </row>
    <row r="3333" spans="1:7" ht="15">
      <c r="A3333" s="13" t="str">
        <f>UPPER(MahasiswaTE!C3333)</f>
        <v>SUSANTO</v>
      </c>
      <c r="B3333" s="13" t="str">
        <f>MahasiswaTE!B3333</f>
        <v>41409120009    </v>
      </c>
      <c r="C3333" s="33">
        <f>MahasiswaTE!H3333</f>
        <v>2009</v>
      </c>
      <c r="D3333" s="13" t="str">
        <f>UPPER(MahasiswaTE!F3333)</f>
        <v>REGULER 2</v>
      </c>
      <c r="E3333" s="13" t="str">
        <f>UPPER(MahasiswaTE!G3333)</f>
        <v>D</v>
      </c>
      <c r="F3333" s="13" t="str">
        <f>UPPER(MahasiswaTE!I3333)</f>
        <v>MERUYA</v>
      </c>
      <c r="G3333" s="13" t="str">
        <f>UPPER(MahasiswaTE!E3333)</f>
        <v>D3</v>
      </c>
    </row>
    <row r="3334" spans="1:7" ht="15">
      <c r="A3334" s="13" t="str">
        <f>UPPER(MahasiswaTE!C3334)</f>
        <v>PARNINGOTAN SILALAHI</v>
      </c>
      <c r="B3334" s="13" t="str">
        <f>MahasiswaTE!B3334</f>
        <v>41409120010    </v>
      </c>
      <c r="C3334" s="33">
        <f>MahasiswaTE!H3334</f>
        <v>2009</v>
      </c>
      <c r="D3334" s="13" t="str">
        <f>UPPER(MahasiswaTE!F3334)</f>
        <v>REGULER 2</v>
      </c>
      <c r="E3334" s="13" t="str">
        <f>UPPER(MahasiswaTE!G3334)</f>
        <v>D</v>
      </c>
      <c r="F3334" s="13" t="str">
        <f>UPPER(MahasiswaTE!I3334)</f>
        <v>MERUYA</v>
      </c>
      <c r="G3334" s="13" t="str">
        <f>UPPER(MahasiswaTE!E3334)</f>
        <v>SMU</v>
      </c>
    </row>
    <row r="3335" spans="1:7" ht="15">
      <c r="A3335" s="13" t="str">
        <f>UPPER(MahasiswaTE!C3335)</f>
        <v>SANIN SUDRAJAT</v>
      </c>
      <c r="B3335" s="13" t="str">
        <f>MahasiswaTE!B3335</f>
        <v>41409120011    </v>
      </c>
      <c r="C3335" s="33">
        <f>MahasiswaTE!H3335</f>
        <v>2009</v>
      </c>
      <c r="D3335" s="13" t="str">
        <f>UPPER(MahasiswaTE!F3335)</f>
        <v>REGULER 2</v>
      </c>
      <c r="E3335" s="13" t="str">
        <f>UPPER(MahasiswaTE!G3335)</f>
        <v>D</v>
      </c>
      <c r="F3335" s="13" t="str">
        <f>UPPER(MahasiswaTE!I3335)</f>
        <v>MERUYA</v>
      </c>
      <c r="G3335" s="13" t="str">
        <f>UPPER(MahasiswaTE!E3335)</f>
        <v>SMU</v>
      </c>
    </row>
    <row r="3336" spans="1:7" ht="15">
      <c r="A3336" s="13" t="str">
        <f>UPPER(MahasiswaTE!C3336)</f>
        <v>MASKURI TEGUH BUDIYONO</v>
      </c>
      <c r="B3336" s="13" t="str">
        <f>MahasiswaTE!B3336</f>
        <v>41409120012    </v>
      </c>
      <c r="C3336" s="33">
        <f>MahasiswaTE!H3336</f>
        <v>2009</v>
      </c>
      <c r="D3336" s="13" t="str">
        <f>UPPER(MahasiswaTE!F3336)</f>
        <v>REGULER 2</v>
      </c>
      <c r="E3336" s="13" t="str">
        <f>UPPER(MahasiswaTE!G3336)</f>
        <v>L</v>
      </c>
      <c r="F3336" s="13" t="str">
        <f>UPPER(MahasiswaTE!I3336)</f>
        <v>MERUYA</v>
      </c>
      <c r="G3336" s="13" t="str">
        <f>UPPER(MahasiswaTE!E3336)</f>
        <v>SMU</v>
      </c>
    </row>
    <row r="3337" spans="1:7" ht="15">
      <c r="A3337" s="13" t="str">
        <f>UPPER(MahasiswaTE!C3337)</f>
        <v>IMAN SUSILO</v>
      </c>
      <c r="B3337" s="13" t="str">
        <f>MahasiswaTE!B3337</f>
        <v>41409120013    </v>
      </c>
      <c r="C3337" s="33">
        <f>MahasiswaTE!H3337</f>
        <v>2009</v>
      </c>
      <c r="D3337" s="13" t="str">
        <f>UPPER(MahasiswaTE!F3337)</f>
        <v>REGULER 2</v>
      </c>
      <c r="E3337" s="13" t="str">
        <f>UPPER(MahasiswaTE!G3337)</f>
        <v>D</v>
      </c>
      <c r="F3337" s="13" t="str">
        <f>UPPER(MahasiswaTE!I3337)</f>
        <v>MERUYA</v>
      </c>
      <c r="G3337" s="13" t="str">
        <f>UPPER(MahasiswaTE!E3337)</f>
        <v>SMU</v>
      </c>
    </row>
    <row r="3338" spans="1:7" ht="15">
      <c r="A3338" s="13" t="str">
        <f>UPPER(MahasiswaTE!C3338)</f>
        <v>ARMY PUTRI</v>
      </c>
      <c r="B3338" s="13" t="str">
        <f>MahasiswaTE!B3338</f>
        <v>41409120014    </v>
      </c>
      <c r="C3338" s="33">
        <f>MahasiswaTE!H3338</f>
        <v>2009</v>
      </c>
      <c r="D3338" s="13" t="str">
        <f>UPPER(MahasiswaTE!F3338)</f>
        <v>REGULER 2</v>
      </c>
      <c r="E3338" s="13" t="str">
        <f>UPPER(MahasiswaTE!G3338)</f>
        <v>L</v>
      </c>
      <c r="F3338" s="13" t="str">
        <f>UPPER(MahasiswaTE!I3338)</f>
        <v>MERUYA</v>
      </c>
      <c r="G3338" s="13" t="str">
        <f>UPPER(MahasiswaTE!E3338)</f>
        <v>D3</v>
      </c>
    </row>
    <row r="3339" spans="1:7" ht="15">
      <c r="A3339" s="13" t="str">
        <f>UPPER(MahasiswaTE!C3339)</f>
        <v>SAIFOUR RIZAL</v>
      </c>
      <c r="B3339" s="13" t="str">
        <f>MahasiswaTE!B3339</f>
        <v>41409120015    </v>
      </c>
      <c r="C3339" s="33">
        <f>MahasiswaTE!H3339</f>
        <v>2009</v>
      </c>
      <c r="D3339" s="13" t="str">
        <f>UPPER(MahasiswaTE!F3339)</f>
        <v>REGULER 2</v>
      </c>
      <c r="E3339" s="13" t="str">
        <f>UPPER(MahasiswaTE!G3339)</f>
        <v>L</v>
      </c>
      <c r="F3339" s="13" t="str">
        <f>UPPER(MahasiswaTE!I3339)</f>
        <v>MERUYA</v>
      </c>
      <c r="G3339" s="13" t="str">
        <f>UPPER(MahasiswaTE!E3339)</f>
        <v>SMU</v>
      </c>
    </row>
    <row r="3340" spans="1:7" ht="15">
      <c r="A3340" s="13" t="str">
        <f>UPPER(MahasiswaTE!C3340)</f>
        <v>EKA JOVI SETIAWAN</v>
      </c>
      <c r="B3340" s="13" t="str">
        <f>MahasiswaTE!B3340</f>
        <v>41409120016    </v>
      </c>
      <c r="C3340" s="33">
        <f>MahasiswaTE!H3340</f>
        <v>2009</v>
      </c>
      <c r="D3340" s="13" t="str">
        <f>UPPER(MahasiswaTE!F3340)</f>
        <v>REGULER 2</v>
      </c>
      <c r="E3340" s="13" t="str">
        <f>UPPER(MahasiswaTE!G3340)</f>
        <v>L</v>
      </c>
      <c r="F3340" s="13" t="str">
        <f>UPPER(MahasiswaTE!I3340)</f>
        <v>MERUYA</v>
      </c>
      <c r="G3340" s="13" t="str">
        <f>UPPER(MahasiswaTE!E3340)</f>
        <v>SMU</v>
      </c>
    </row>
    <row r="3341" spans="1:7" ht="15">
      <c r="A3341" s="13" t="str">
        <f>UPPER(MahasiswaTE!C3341)</f>
        <v>PUTU MAHENDRA</v>
      </c>
      <c r="B3341" s="13" t="str">
        <f>MahasiswaTE!B3341</f>
        <v>41409120017    </v>
      </c>
      <c r="C3341" s="33">
        <f>MahasiswaTE!H3341</f>
        <v>2009</v>
      </c>
      <c r="D3341" s="13" t="str">
        <f>UPPER(MahasiswaTE!F3341)</f>
        <v>REGULER 2</v>
      </c>
      <c r="E3341" s="13" t="str">
        <f>UPPER(MahasiswaTE!G3341)</f>
        <v>L</v>
      </c>
      <c r="F3341" s="13" t="str">
        <f>UPPER(MahasiswaTE!I3341)</f>
        <v>MERUYA</v>
      </c>
      <c r="G3341" s="13" t="str">
        <f>UPPER(MahasiswaTE!E3341)</f>
        <v>D3</v>
      </c>
    </row>
    <row r="3342" spans="1:7" ht="15">
      <c r="A3342" s="13" t="str">
        <f>UPPER(MahasiswaTE!C3342)</f>
        <v>GILANG MAULANA</v>
      </c>
      <c r="B3342" s="13" t="str">
        <f>MahasiswaTE!B3342</f>
        <v>41409120018    </v>
      </c>
      <c r="C3342" s="33">
        <f>MahasiswaTE!H3342</f>
        <v>2009</v>
      </c>
      <c r="D3342" s="13" t="str">
        <f>UPPER(MahasiswaTE!F3342)</f>
        <v>REGULER 2</v>
      </c>
      <c r="E3342" s="13" t="str">
        <f>UPPER(MahasiswaTE!G3342)</f>
        <v>D</v>
      </c>
      <c r="F3342" s="13" t="str">
        <f>UPPER(MahasiswaTE!I3342)</f>
        <v>MENTENG</v>
      </c>
      <c r="G3342" s="13" t="str">
        <f>UPPER(MahasiswaTE!E3342)</f>
        <v>SMU</v>
      </c>
    </row>
    <row r="3343" spans="1:7" ht="15">
      <c r="A3343" s="13" t="str">
        <f>UPPER(MahasiswaTE!C3343)</f>
        <v>PAHMI PAHRUDIN</v>
      </c>
      <c r="B3343" s="13" t="str">
        <f>MahasiswaTE!B3343</f>
        <v>41409120019    </v>
      </c>
      <c r="C3343" s="33">
        <f>MahasiswaTE!H3343</f>
        <v>2009</v>
      </c>
      <c r="D3343" s="13" t="str">
        <f>UPPER(MahasiswaTE!F3343)</f>
        <v>REGULER 2</v>
      </c>
      <c r="E3343" s="13" t="str">
        <f>UPPER(MahasiswaTE!G3343)</f>
        <v>L</v>
      </c>
      <c r="F3343" s="13" t="str">
        <f>UPPER(MahasiswaTE!I3343)</f>
        <v>MERUYA</v>
      </c>
      <c r="G3343" s="13" t="str">
        <f>UPPER(MahasiswaTE!E3343)</f>
        <v>SMU</v>
      </c>
    </row>
    <row r="3344" spans="1:7" ht="15">
      <c r="A3344" s="13" t="str">
        <f>UPPER(MahasiswaTE!C3344)</f>
        <v>PRASISTYO IMAM UTOMO</v>
      </c>
      <c r="B3344" s="13" t="str">
        <f>MahasiswaTE!B3344</f>
        <v>41409120020    </v>
      </c>
      <c r="C3344" s="33">
        <f>MahasiswaTE!H3344</f>
        <v>2009</v>
      </c>
      <c r="D3344" s="13" t="str">
        <f>UPPER(MahasiswaTE!F3344)</f>
        <v>REGULER 2</v>
      </c>
      <c r="E3344" s="13" t="str">
        <f>UPPER(MahasiswaTE!G3344)</f>
        <v>D</v>
      </c>
      <c r="F3344" s="13" t="str">
        <f>UPPER(MahasiswaTE!I3344)</f>
        <v>MERUYA</v>
      </c>
      <c r="G3344" s="13" t="str">
        <f>UPPER(MahasiswaTE!E3344)</f>
        <v>SMU</v>
      </c>
    </row>
    <row r="3345" spans="1:7" ht="15">
      <c r="A3345" s="13" t="str">
        <f>UPPER(MahasiswaTE!C3345)</f>
        <v>RAHMAT HIDAYAT</v>
      </c>
      <c r="B3345" s="13" t="str">
        <f>MahasiswaTE!B3345</f>
        <v>41409120021    </v>
      </c>
      <c r="C3345" s="33">
        <f>MahasiswaTE!H3345</f>
        <v>2009</v>
      </c>
      <c r="D3345" s="13" t="str">
        <f>UPPER(MahasiswaTE!F3345)</f>
        <v>REGULER 2</v>
      </c>
      <c r="E3345" s="13" t="str">
        <f>UPPER(MahasiswaTE!G3345)</f>
        <v>L</v>
      </c>
      <c r="F3345" s="13" t="str">
        <f>UPPER(MahasiswaTE!I3345)</f>
        <v>MERUYA</v>
      </c>
      <c r="G3345" s="13" t="str">
        <f>UPPER(MahasiswaTE!E3345)</f>
        <v>D3</v>
      </c>
    </row>
    <row r="3346" spans="1:7" ht="15">
      <c r="A3346" s="13" t="str">
        <f>UPPER(MahasiswaTE!C3346)</f>
        <v>DODY VAIRCANA</v>
      </c>
      <c r="B3346" s="13" t="str">
        <f>MahasiswaTE!B3346</f>
        <v>41409120022    </v>
      </c>
      <c r="C3346" s="33">
        <f>MahasiswaTE!H3346</f>
        <v>2009</v>
      </c>
      <c r="D3346" s="13" t="str">
        <f>UPPER(MahasiswaTE!F3346)</f>
        <v>REGULER 2</v>
      </c>
      <c r="E3346" s="13" t="str">
        <f>UPPER(MahasiswaTE!G3346)</f>
        <v>D</v>
      </c>
      <c r="F3346" s="13" t="str">
        <f>UPPER(MahasiswaTE!I3346)</f>
        <v>MERUYA</v>
      </c>
      <c r="G3346" s="13" t="str">
        <f>UPPER(MahasiswaTE!E3346)</f>
        <v>D3</v>
      </c>
    </row>
    <row r="3347" spans="1:7" ht="15">
      <c r="A3347" s="13" t="str">
        <f>UPPER(MahasiswaTE!C3347)</f>
        <v>SURYO SETYO BAROTO</v>
      </c>
      <c r="B3347" s="13" t="str">
        <f>MahasiswaTE!B3347</f>
        <v>41409120023    </v>
      </c>
      <c r="C3347" s="33">
        <f>MahasiswaTE!H3347</f>
        <v>2009</v>
      </c>
      <c r="D3347" s="13" t="str">
        <f>UPPER(MahasiswaTE!F3347)</f>
        <v>REGULER 2</v>
      </c>
      <c r="E3347" s="13" t="str">
        <f>UPPER(MahasiswaTE!G3347)</f>
        <v>D</v>
      </c>
      <c r="F3347" s="13" t="str">
        <f>UPPER(MahasiswaTE!I3347)</f>
        <v>MERUYA</v>
      </c>
      <c r="G3347" s="13" t="str">
        <f>UPPER(MahasiswaTE!E3347)</f>
        <v>D3</v>
      </c>
    </row>
    <row r="3348" spans="1:7" ht="15">
      <c r="A3348" s="13" t="str">
        <f>UPPER(MahasiswaTE!C3348)</f>
        <v>YHUDI WINAWANG</v>
      </c>
      <c r="B3348" s="13" t="str">
        <f>MahasiswaTE!B3348</f>
        <v>41409120024    </v>
      </c>
      <c r="C3348" s="33">
        <f>MahasiswaTE!H3348</f>
        <v>2009</v>
      </c>
      <c r="D3348" s="13" t="str">
        <f>UPPER(MahasiswaTE!F3348)</f>
        <v>REGULER 2</v>
      </c>
      <c r="E3348" s="13" t="str">
        <f>UPPER(MahasiswaTE!G3348)</f>
        <v>L</v>
      </c>
      <c r="F3348" s="13" t="str">
        <f>UPPER(MahasiswaTE!I3348)</f>
        <v>MERUYA</v>
      </c>
      <c r="G3348" s="13" t="str">
        <f>UPPER(MahasiswaTE!E3348)</f>
        <v>D3</v>
      </c>
    </row>
    <row r="3349" spans="1:7" ht="15">
      <c r="A3349" s="13" t="str">
        <f>UPPER(MahasiswaTE!C3349)</f>
        <v>MULYANA SASTRA BIDAYA</v>
      </c>
      <c r="B3349" s="13" t="str">
        <f>MahasiswaTE!B3349</f>
        <v>41409120025    </v>
      </c>
      <c r="C3349" s="33">
        <f>MahasiswaTE!H3349</f>
        <v>2009</v>
      </c>
      <c r="D3349" s="13" t="str">
        <f>UPPER(MahasiswaTE!F3349)</f>
        <v>REGULER 2</v>
      </c>
      <c r="E3349" s="13" t="str">
        <f>UPPER(MahasiswaTE!G3349)</f>
        <v>L</v>
      </c>
      <c r="F3349" s="13" t="str">
        <f>UPPER(MahasiswaTE!I3349)</f>
        <v>MERUYA</v>
      </c>
      <c r="G3349" s="13" t="str">
        <f>UPPER(MahasiswaTE!E3349)</f>
        <v>SMU</v>
      </c>
    </row>
    <row r="3350" spans="1:7" ht="15">
      <c r="A3350" s="13" t="str">
        <f>UPPER(MahasiswaTE!C3350)</f>
        <v>SOPIYAN</v>
      </c>
      <c r="B3350" s="13" t="str">
        <f>MahasiswaTE!B3350</f>
        <v>41409120026    </v>
      </c>
      <c r="C3350" s="33">
        <f>MahasiswaTE!H3350</f>
        <v>2009</v>
      </c>
      <c r="D3350" s="13" t="str">
        <f>UPPER(MahasiswaTE!F3350)</f>
        <v>REGULER 2</v>
      </c>
      <c r="E3350" s="13" t="str">
        <f>UPPER(MahasiswaTE!G3350)</f>
        <v>D</v>
      </c>
      <c r="F3350" s="13" t="str">
        <f>UPPER(MahasiswaTE!I3350)</f>
        <v>MERUYA</v>
      </c>
      <c r="G3350" s="13" t="str">
        <f>UPPER(MahasiswaTE!E3350)</f>
        <v>SMU</v>
      </c>
    </row>
    <row r="3351" spans="1:7" ht="15">
      <c r="A3351" s="13" t="str">
        <f>UPPER(MahasiswaTE!C3351)</f>
        <v>FIRMANSYAH</v>
      </c>
      <c r="B3351" s="13" t="str">
        <f>MahasiswaTE!B3351</f>
        <v>41409120027    </v>
      </c>
      <c r="C3351" s="33">
        <f>MahasiswaTE!H3351</f>
        <v>2009</v>
      </c>
      <c r="D3351" s="13" t="str">
        <f>UPPER(MahasiswaTE!F3351)</f>
        <v>REGULER 2</v>
      </c>
      <c r="E3351" s="13" t="str">
        <f>UPPER(MahasiswaTE!G3351)</f>
        <v>L</v>
      </c>
      <c r="F3351" s="13" t="str">
        <f>UPPER(MahasiswaTE!I3351)</f>
        <v>MERUYA</v>
      </c>
      <c r="G3351" s="13" t="str">
        <f>UPPER(MahasiswaTE!E3351)</f>
        <v>D3</v>
      </c>
    </row>
    <row r="3352" spans="1:7" ht="15">
      <c r="A3352" s="13" t="str">
        <f>UPPER(MahasiswaTE!C3352)</f>
        <v>RIRIN LESTARI BAROJI</v>
      </c>
      <c r="B3352" s="13" t="str">
        <f>MahasiswaTE!B3352</f>
        <v>41409120028    </v>
      </c>
      <c r="C3352" s="33">
        <f>MahasiswaTE!H3352</f>
        <v>2009</v>
      </c>
      <c r="D3352" s="13" t="str">
        <f>UPPER(MahasiswaTE!F3352)</f>
        <v>REGULER 2</v>
      </c>
      <c r="E3352" s="13" t="str">
        <f>UPPER(MahasiswaTE!G3352)</f>
        <v>L</v>
      </c>
      <c r="F3352" s="13" t="str">
        <f>UPPER(MahasiswaTE!I3352)</f>
        <v>MERUYA</v>
      </c>
      <c r="G3352" s="13" t="str">
        <f>UPPER(MahasiswaTE!E3352)</f>
        <v>D3</v>
      </c>
    </row>
    <row r="3353" spans="1:7" ht="15">
      <c r="A3353" s="13" t="str">
        <f>UPPER(MahasiswaTE!C3353)</f>
        <v>AHMAD WAHYUDIN</v>
      </c>
      <c r="B3353" s="13" t="str">
        <f>MahasiswaTE!B3353</f>
        <v>41409120029    </v>
      </c>
      <c r="C3353" s="33">
        <f>MahasiswaTE!H3353</f>
        <v>2009</v>
      </c>
      <c r="D3353" s="13" t="str">
        <f>UPPER(MahasiswaTE!F3353)</f>
        <v>REGULER 2</v>
      </c>
      <c r="E3353" s="13" t="str">
        <f>UPPER(MahasiswaTE!G3353)</f>
        <v>L</v>
      </c>
      <c r="F3353" s="13" t="str">
        <f>UPPER(MahasiswaTE!I3353)</f>
        <v>MERUYA</v>
      </c>
      <c r="G3353" s="13" t="str">
        <f>UPPER(MahasiswaTE!E3353)</f>
        <v>SMU</v>
      </c>
    </row>
    <row r="3354" spans="1:7" ht="15">
      <c r="A3354" s="13" t="str">
        <f>UPPER(MahasiswaTE!C3354)</f>
        <v>AN NAAFI</v>
      </c>
      <c r="B3354" s="13" t="str">
        <f>MahasiswaTE!B3354</f>
        <v>41409120030    </v>
      </c>
      <c r="C3354" s="33">
        <f>MahasiswaTE!H3354</f>
        <v>2009</v>
      </c>
      <c r="D3354" s="13" t="str">
        <f>UPPER(MahasiswaTE!F3354)</f>
        <v>REGULER 2</v>
      </c>
      <c r="E3354" s="13" t="str">
        <f>UPPER(MahasiswaTE!G3354)</f>
        <v>D</v>
      </c>
      <c r="F3354" s="13" t="str">
        <f>UPPER(MahasiswaTE!I3354)</f>
        <v>MENTENG</v>
      </c>
      <c r="G3354" s="13" t="str">
        <f>UPPER(MahasiswaTE!E3354)</f>
        <v>SMU</v>
      </c>
    </row>
    <row r="3355" spans="1:7" ht="15">
      <c r="A3355" s="13" t="str">
        <f>UPPER(MahasiswaTE!C3355)</f>
        <v>FAIZAL NURLI</v>
      </c>
      <c r="B3355" s="13" t="str">
        <f>MahasiswaTE!B3355</f>
        <v>41409120031    </v>
      </c>
      <c r="C3355" s="33">
        <f>MahasiswaTE!H3355</f>
        <v>2009</v>
      </c>
      <c r="D3355" s="13" t="str">
        <f>UPPER(MahasiswaTE!F3355)</f>
        <v>REGULER 2</v>
      </c>
      <c r="E3355" s="13" t="str">
        <f>UPPER(MahasiswaTE!G3355)</f>
        <v>D</v>
      </c>
      <c r="F3355" s="13" t="str">
        <f>UPPER(MahasiswaTE!I3355)</f>
        <v>MENTENG</v>
      </c>
      <c r="G3355" s="13" t="str">
        <f>UPPER(MahasiswaTE!E3355)</f>
        <v>D3</v>
      </c>
    </row>
    <row r="3356" spans="1:7" ht="15">
      <c r="A3356" s="13" t="str">
        <f>UPPER(MahasiswaTE!C3356)</f>
        <v>SUGENG RAHARJO</v>
      </c>
      <c r="B3356" s="13" t="str">
        <f>MahasiswaTE!B3356</f>
        <v>41409120033    </v>
      </c>
      <c r="C3356" s="33">
        <f>MahasiswaTE!H3356</f>
        <v>2009</v>
      </c>
      <c r="D3356" s="13" t="str">
        <f>UPPER(MahasiswaTE!F3356)</f>
        <v>REGULER 2</v>
      </c>
      <c r="E3356" s="13" t="str">
        <f>UPPER(MahasiswaTE!G3356)</f>
        <v>L</v>
      </c>
      <c r="F3356" s="13" t="str">
        <f>UPPER(MahasiswaTE!I3356)</f>
        <v>MERUYA</v>
      </c>
      <c r="G3356" s="13" t="str">
        <f>UPPER(MahasiswaTE!E3356)</f>
        <v>SMU</v>
      </c>
    </row>
    <row r="3357" spans="1:7" ht="15">
      <c r="A3357" s="13" t="str">
        <f>UPPER(MahasiswaTE!C3357)</f>
        <v>DADI SUPRIADI</v>
      </c>
      <c r="B3357" s="13" t="str">
        <f>MahasiswaTE!B3357</f>
        <v>41409120034    </v>
      </c>
      <c r="C3357" s="33">
        <f>MahasiswaTE!H3357</f>
        <v>2009</v>
      </c>
      <c r="D3357" s="13" t="str">
        <f>UPPER(MahasiswaTE!F3357)</f>
        <v>REGULER 2</v>
      </c>
      <c r="E3357" s="13" t="str">
        <f>UPPER(MahasiswaTE!G3357)</f>
        <v>D</v>
      </c>
      <c r="F3357" s="13" t="str">
        <f>UPPER(MahasiswaTE!I3357)</f>
        <v>MERUYA</v>
      </c>
      <c r="G3357" s="13" t="str">
        <f>UPPER(MahasiswaTE!E3357)</f>
        <v>SMU</v>
      </c>
    </row>
    <row r="3358" spans="1:7" ht="15">
      <c r="A3358" s="13" t="str">
        <f>UPPER(MahasiswaTE!C3358)</f>
        <v>MUHAMMAD TOHIR</v>
      </c>
      <c r="B3358" s="13" t="str">
        <f>MahasiswaTE!B3358</f>
        <v>41409120035    </v>
      </c>
      <c r="C3358" s="33">
        <f>MahasiswaTE!H3358</f>
        <v>2009</v>
      </c>
      <c r="D3358" s="13" t="str">
        <f>UPPER(MahasiswaTE!F3358)</f>
        <v>REGULER 2</v>
      </c>
      <c r="E3358" s="13" t="str">
        <f>UPPER(MahasiswaTE!G3358)</f>
        <v>P</v>
      </c>
      <c r="F3358" s="13" t="str">
        <f>UPPER(MahasiswaTE!I3358)</f>
        <v>MERUYA</v>
      </c>
      <c r="G3358" s="13" t="str">
        <f>UPPER(MahasiswaTE!E3358)</f>
        <v>SMU</v>
      </c>
    </row>
    <row r="3359" spans="1:7" ht="15">
      <c r="A3359" s="13" t="str">
        <f>UPPER(MahasiswaTE!C3359)</f>
        <v>DONI EKO PRASETYO</v>
      </c>
      <c r="B3359" s="13" t="str">
        <f>MahasiswaTE!B3359</f>
        <v>41409120036    </v>
      </c>
      <c r="C3359" s="33">
        <f>MahasiswaTE!H3359</f>
        <v>2009</v>
      </c>
      <c r="D3359" s="13" t="str">
        <f>UPPER(MahasiswaTE!F3359)</f>
        <v>REGULER 2</v>
      </c>
      <c r="E3359" s="13" t="str">
        <f>UPPER(MahasiswaTE!G3359)</f>
        <v>D</v>
      </c>
      <c r="F3359" s="13" t="str">
        <f>UPPER(MahasiswaTE!I3359)</f>
        <v>MERUYA</v>
      </c>
      <c r="G3359" s="13" t="str">
        <f>UPPER(MahasiswaTE!E3359)</f>
        <v>D3</v>
      </c>
    </row>
    <row r="3360" spans="1:7" ht="15">
      <c r="A3360" s="13" t="str">
        <f>UPPER(MahasiswaTE!C3360)</f>
        <v>AKHMAD FAKHRURI LATIF</v>
      </c>
      <c r="B3360" s="13" t="str">
        <f>MahasiswaTE!B3360</f>
        <v>41409120037    </v>
      </c>
      <c r="C3360" s="33">
        <f>MahasiswaTE!H3360</f>
        <v>2009</v>
      </c>
      <c r="D3360" s="13" t="str">
        <f>UPPER(MahasiswaTE!F3360)</f>
        <v>REGULER 2</v>
      </c>
      <c r="E3360" s="13" t="str">
        <f>UPPER(MahasiswaTE!G3360)</f>
        <v>D</v>
      </c>
      <c r="F3360" s="13" t="str">
        <f>UPPER(MahasiswaTE!I3360)</f>
        <v>MERUYA</v>
      </c>
      <c r="G3360" s="13" t="str">
        <f>UPPER(MahasiswaTE!E3360)</f>
        <v>SMU</v>
      </c>
    </row>
    <row r="3361" spans="1:7" ht="15">
      <c r="A3361" s="13" t="str">
        <f>UPPER(MahasiswaTE!C3361)</f>
        <v>ANDIKA BUDI WICAKSONO</v>
      </c>
      <c r="B3361" s="13" t="str">
        <f>MahasiswaTE!B3361</f>
        <v>41409120038    </v>
      </c>
      <c r="C3361" s="33">
        <f>MahasiswaTE!H3361</f>
        <v>2009</v>
      </c>
      <c r="D3361" s="13" t="str">
        <f>UPPER(MahasiswaTE!F3361)</f>
        <v>REGULER 2</v>
      </c>
      <c r="E3361" s="13" t="str">
        <f>UPPER(MahasiswaTE!G3361)</f>
        <v>L</v>
      </c>
      <c r="F3361" s="13" t="str">
        <f>UPPER(MahasiswaTE!I3361)</f>
        <v>MERUYA</v>
      </c>
      <c r="G3361" s="13" t="str">
        <f>UPPER(MahasiswaTE!E3361)</f>
        <v>D3</v>
      </c>
    </row>
    <row r="3362" spans="1:7" ht="15">
      <c r="A3362" s="13" t="str">
        <f>UPPER(MahasiswaTE!C3362)</f>
        <v>MOCHAMMAD ZULFIKAR</v>
      </c>
      <c r="B3362" s="13" t="str">
        <f>MahasiswaTE!B3362</f>
        <v>41409120039    </v>
      </c>
      <c r="C3362" s="33">
        <f>MahasiswaTE!H3362</f>
        <v>2009</v>
      </c>
      <c r="D3362" s="13" t="str">
        <f>UPPER(MahasiswaTE!F3362)</f>
        <v>REGULER 2</v>
      </c>
      <c r="E3362" s="13" t="str">
        <f>UPPER(MahasiswaTE!G3362)</f>
        <v>D</v>
      </c>
      <c r="F3362" s="13" t="str">
        <f>UPPER(MahasiswaTE!I3362)</f>
        <v>MERUYA</v>
      </c>
      <c r="G3362" s="13" t="str">
        <f>UPPER(MahasiswaTE!E3362)</f>
        <v>SMU</v>
      </c>
    </row>
    <row r="3363" spans="1:7" ht="15">
      <c r="A3363" s="13" t="str">
        <f>UPPER(MahasiswaTE!C3363)</f>
        <v>AGUS KURNIAWAN</v>
      </c>
      <c r="B3363" s="13" t="str">
        <f>MahasiswaTE!B3363</f>
        <v>41409120040    </v>
      </c>
      <c r="C3363" s="33">
        <f>MahasiswaTE!H3363</f>
        <v>2009</v>
      </c>
      <c r="D3363" s="13" t="str">
        <f>UPPER(MahasiswaTE!F3363)</f>
        <v>REGULER 2</v>
      </c>
      <c r="E3363" s="13" t="str">
        <f>UPPER(MahasiswaTE!G3363)</f>
        <v>L</v>
      </c>
      <c r="F3363" s="13" t="str">
        <f>UPPER(MahasiswaTE!I3363)</f>
        <v>MERUYA</v>
      </c>
      <c r="G3363" s="13" t="str">
        <f>UPPER(MahasiswaTE!E3363)</f>
        <v>D3</v>
      </c>
    </row>
    <row r="3364" spans="1:7" ht="15">
      <c r="A3364" s="13" t="str">
        <f>UPPER(MahasiswaTE!C3364)</f>
        <v>THIO SATRIONO</v>
      </c>
      <c r="B3364" s="13" t="str">
        <f>MahasiswaTE!B3364</f>
        <v>41409120041    </v>
      </c>
      <c r="C3364" s="33">
        <f>MahasiswaTE!H3364</f>
        <v>2009</v>
      </c>
      <c r="D3364" s="13" t="str">
        <f>UPPER(MahasiswaTE!F3364)</f>
        <v>REGULER 2</v>
      </c>
      <c r="E3364" s="13" t="str">
        <f>UPPER(MahasiswaTE!G3364)</f>
        <v>L</v>
      </c>
      <c r="F3364" s="13" t="str">
        <f>UPPER(MahasiswaTE!I3364)</f>
        <v>MERUYA</v>
      </c>
      <c r="G3364" s="13" t="str">
        <f>UPPER(MahasiswaTE!E3364)</f>
        <v>D3</v>
      </c>
    </row>
    <row r="3365" spans="1:7" ht="15">
      <c r="A3365" s="13" t="str">
        <f>UPPER(MahasiswaTE!C3365)</f>
        <v>AHMAD ZURKON</v>
      </c>
      <c r="B3365" s="13" t="str">
        <f>MahasiswaTE!B3365</f>
        <v>41409120042    </v>
      </c>
      <c r="C3365" s="33">
        <f>MahasiswaTE!H3365</f>
        <v>2009</v>
      </c>
      <c r="D3365" s="13" t="str">
        <f>UPPER(MahasiswaTE!F3365)</f>
        <v>REGULER 2</v>
      </c>
      <c r="E3365" s="13" t="str">
        <f>UPPER(MahasiswaTE!G3365)</f>
        <v>D</v>
      </c>
      <c r="F3365" s="13" t="str">
        <f>UPPER(MahasiswaTE!I3365)</f>
        <v>MERUYA</v>
      </c>
      <c r="G3365" s="13" t="str">
        <f>UPPER(MahasiswaTE!E3365)</f>
        <v>D3</v>
      </c>
    </row>
    <row r="3366" spans="1:7" ht="15">
      <c r="A3366" s="13" t="str">
        <f>UPPER(MahasiswaTE!C3366)</f>
        <v>IMAN MAULANA</v>
      </c>
      <c r="B3366" s="13" t="str">
        <f>MahasiswaTE!B3366</f>
        <v>41409120043    </v>
      </c>
      <c r="C3366" s="33">
        <f>MahasiswaTE!H3366</f>
        <v>2009</v>
      </c>
      <c r="D3366" s="13" t="str">
        <f>UPPER(MahasiswaTE!F3366)</f>
        <v>REGULER 2</v>
      </c>
      <c r="E3366" s="13" t="str">
        <f>UPPER(MahasiswaTE!G3366)</f>
        <v>L</v>
      </c>
      <c r="F3366" s="13" t="str">
        <f>UPPER(MahasiswaTE!I3366)</f>
        <v>MERUYA</v>
      </c>
      <c r="G3366" s="13" t="str">
        <f>UPPER(MahasiswaTE!E3366)</f>
        <v>D3</v>
      </c>
    </row>
    <row r="3367" spans="1:7" ht="15">
      <c r="A3367" s="13" t="str">
        <f>UPPER(MahasiswaTE!C3367)</f>
        <v>ANDRI HANENG SATOTO</v>
      </c>
      <c r="B3367" s="13" t="str">
        <f>MahasiswaTE!B3367</f>
        <v>41409120044    </v>
      </c>
      <c r="C3367" s="33">
        <f>MahasiswaTE!H3367</f>
        <v>2009</v>
      </c>
      <c r="D3367" s="13" t="str">
        <f>UPPER(MahasiswaTE!F3367)</f>
        <v>REGULER 2</v>
      </c>
      <c r="E3367" s="13" t="str">
        <f>UPPER(MahasiswaTE!G3367)</f>
        <v>L</v>
      </c>
      <c r="F3367" s="13" t="str">
        <f>UPPER(MahasiswaTE!I3367)</f>
        <v>MERUYA</v>
      </c>
      <c r="G3367" s="13" t="str">
        <f>UPPER(MahasiswaTE!E3367)</f>
        <v>D3</v>
      </c>
    </row>
    <row r="3368" spans="1:7" ht="15">
      <c r="A3368" s="13" t="str">
        <f>UPPER(MahasiswaTE!C3368)</f>
        <v>SHODIK MAWANTO</v>
      </c>
      <c r="B3368" s="13" t="str">
        <f>MahasiswaTE!B3368</f>
        <v>41409120045    </v>
      </c>
      <c r="C3368" s="33">
        <f>MahasiswaTE!H3368</f>
        <v>2009</v>
      </c>
      <c r="D3368" s="13" t="str">
        <f>UPPER(MahasiswaTE!F3368)</f>
        <v>REGULER 2</v>
      </c>
      <c r="E3368" s="13" t="str">
        <f>UPPER(MahasiswaTE!G3368)</f>
        <v>L</v>
      </c>
      <c r="F3368" s="13" t="str">
        <f>UPPER(MahasiswaTE!I3368)</f>
        <v>MERUYA</v>
      </c>
      <c r="G3368" s="13" t="str">
        <f>UPPER(MahasiswaTE!E3368)</f>
        <v>D3</v>
      </c>
    </row>
    <row r="3369" spans="1:7" ht="15">
      <c r="A3369" s="13" t="str">
        <f>UPPER(MahasiswaTE!C3369)</f>
        <v>SANJANA</v>
      </c>
      <c r="B3369" s="13" t="str">
        <f>MahasiswaTE!B3369</f>
        <v>41409120046    </v>
      </c>
      <c r="C3369" s="33">
        <f>MahasiswaTE!H3369</f>
        <v>2009</v>
      </c>
      <c r="D3369" s="13" t="str">
        <f>UPPER(MahasiswaTE!F3369)</f>
        <v>REGULER 2</v>
      </c>
      <c r="E3369" s="13" t="str">
        <f>UPPER(MahasiswaTE!G3369)</f>
        <v>L</v>
      </c>
      <c r="F3369" s="13" t="str">
        <f>UPPER(MahasiswaTE!I3369)</f>
        <v>MERUYA</v>
      </c>
      <c r="G3369" s="13" t="str">
        <f>UPPER(MahasiswaTE!E3369)</f>
        <v>D3</v>
      </c>
    </row>
    <row r="3370" spans="1:7" ht="15">
      <c r="A3370" s="13" t="str">
        <f>UPPER(MahasiswaTE!C3370)</f>
        <v>MIRZANU RIZKI GINTING MUNTHE</v>
      </c>
      <c r="B3370" s="13" t="str">
        <f>MahasiswaTE!B3370</f>
        <v>41409120047    </v>
      </c>
      <c r="C3370" s="33">
        <f>MahasiswaTE!H3370</f>
        <v>2009</v>
      </c>
      <c r="D3370" s="13" t="str">
        <f>UPPER(MahasiswaTE!F3370)</f>
        <v>REGULER 2</v>
      </c>
      <c r="E3370" s="13" t="str">
        <f>UPPER(MahasiswaTE!G3370)</f>
        <v>L</v>
      </c>
      <c r="F3370" s="13" t="str">
        <f>UPPER(MahasiswaTE!I3370)</f>
        <v>MERUYA</v>
      </c>
      <c r="G3370" s="13" t="str">
        <f>UPPER(MahasiswaTE!E3370)</f>
        <v>SMU</v>
      </c>
    </row>
    <row r="3371" spans="1:7" ht="15">
      <c r="A3371" s="13" t="str">
        <f>UPPER(MahasiswaTE!C3371)</f>
        <v>EKA CANDRA SETYAWAN</v>
      </c>
      <c r="B3371" s="13" t="str">
        <f>MahasiswaTE!B3371</f>
        <v>41409120048    </v>
      </c>
      <c r="C3371" s="33">
        <f>MahasiswaTE!H3371</f>
        <v>2009</v>
      </c>
      <c r="D3371" s="13" t="str">
        <f>UPPER(MahasiswaTE!F3371)</f>
        <v>REGULER 2</v>
      </c>
      <c r="E3371" s="13" t="str">
        <f>UPPER(MahasiswaTE!G3371)</f>
        <v>L</v>
      </c>
      <c r="F3371" s="13" t="str">
        <f>UPPER(MahasiswaTE!I3371)</f>
        <v>MERUYA</v>
      </c>
      <c r="G3371" s="13" t="str">
        <f>UPPER(MahasiswaTE!E3371)</f>
        <v>D3</v>
      </c>
    </row>
    <row r="3372" spans="1:7" ht="15">
      <c r="A3372" s="13" t="str">
        <f>UPPER(MahasiswaTE!C3372)</f>
        <v>MUHAMAD IQBAL JAYADI</v>
      </c>
      <c r="B3372" s="13" t="str">
        <f>MahasiswaTE!B3372</f>
        <v>41409120049    </v>
      </c>
      <c r="C3372" s="33">
        <f>MahasiswaTE!H3372</f>
        <v>2009</v>
      </c>
      <c r="D3372" s="13" t="str">
        <f>UPPER(MahasiswaTE!F3372)</f>
        <v>REGULER 2</v>
      </c>
      <c r="E3372" s="13" t="str">
        <f>UPPER(MahasiswaTE!G3372)</f>
        <v>D</v>
      </c>
      <c r="F3372" s="13" t="str">
        <f>UPPER(MahasiswaTE!I3372)</f>
        <v>MENTENG</v>
      </c>
      <c r="G3372" s="13" t="str">
        <f>UPPER(MahasiswaTE!E3372)</f>
        <v>D3</v>
      </c>
    </row>
    <row r="3373" spans="1:7" ht="15">
      <c r="A3373" s="13" t="str">
        <f>UPPER(MahasiswaTE!C3373)</f>
        <v>GATOT SUSANTO</v>
      </c>
      <c r="B3373" s="13" t="str">
        <f>MahasiswaTE!B3373</f>
        <v>41409120050    </v>
      </c>
      <c r="C3373" s="33">
        <f>MahasiswaTE!H3373</f>
        <v>2009</v>
      </c>
      <c r="D3373" s="13" t="str">
        <f>UPPER(MahasiswaTE!F3373)</f>
        <v>REGULER 2</v>
      </c>
      <c r="E3373" s="13" t="str">
        <f>UPPER(MahasiswaTE!G3373)</f>
        <v>L</v>
      </c>
      <c r="F3373" s="13" t="str">
        <f>UPPER(MahasiswaTE!I3373)</f>
        <v>MERUYA</v>
      </c>
      <c r="G3373" s="13" t="str">
        <f>UPPER(MahasiswaTE!E3373)</f>
        <v>SMU</v>
      </c>
    </row>
    <row r="3374" spans="1:7" ht="15">
      <c r="A3374" s="13" t="str">
        <f>UPPER(MahasiswaTE!C3374)</f>
        <v>JULIUST JHONNY PRASETYA</v>
      </c>
      <c r="B3374" s="13" t="str">
        <f>MahasiswaTE!B3374</f>
        <v>41409120051    </v>
      </c>
      <c r="C3374" s="33">
        <f>MahasiswaTE!H3374</f>
        <v>2009</v>
      </c>
      <c r="D3374" s="13" t="str">
        <f>UPPER(MahasiswaTE!F3374)</f>
        <v>REGULER 2</v>
      </c>
      <c r="E3374" s="13" t="str">
        <f>UPPER(MahasiswaTE!G3374)</f>
        <v>D</v>
      </c>
      <c r="F3374" s="13" t="str">
        <f>UPPER(MahasiswaTE!I3374)</f>
        <v>MERUYA</v>
      </c>
      <c r="G3374" s="13" t="str">
        <f>UPPER(MahasiswaTE!E3374)</f>
        <v>SMU</v>
      </c>
    </row>
    <row r="3375" spans="1:7" ht="15">
      <c r="A3375" s="13" t="str">
        <f>UPPER(MahasiswaTE!C3375)</f>
        <v>ROSE</v>
      </c>
      <c r="B3375" s="13" t="str">
        <f>MahasiswaTE!B3375</f>
        <v>41409120052    </v>
      </c>
      <c r="C3375" s="33">
        <f>MahasiswaTE!H3375</f>
        <v>2009</v>
      </c>
      <c r="D3375" s="13" t="str">
        <f>UPPER(MahasiswaTE!F3375)</f>
        <v>REGULER 2</v>
      </c>
      <c r="E3375" s="13" t="str">
        <f>UPPER(MahasiswaTE!G3375)</f>
        <v>D</v>
      </c>
      <c r="F3375" s="13" t="str">
        <f>UPPER(MahasiswaTE!I3375)</f>
        <v>MERUYA</v>
      </c>
      <c r="G3375" s="13" t="str">
        <f>UPPER(MahasiswaTE!E3375)</f>
        <v>SMU</v>
      </c>
    </row>
    <row r="3376" spans="1:7" ht="15">
      <c r="A3376" s="13" t="str">
        <f>UPPER(MahasiswaTE!C3376)</f>
        <v>MUHAMMAD AMINY MUCHLIS</v>
      </c>
      <c r="B3376" s="13" t="str">
        <f>MahasiswaTE!B3376</f>
        <v>41409120053    </v>
      </c>
      <c r="C3376" s="33">
        <f>MahasiswaTE!H3376</f>
        <v>2009</v>
      </c>
      <c r="D3376" s="13" t="str">
        <f>UPPER(MahasiswaTE!F3376)</f>
        <v>REGULER 2</v>
      </c>
      <c r="E3376" s="13" t="str">
        <f>UPPER(MahasiswaTE!G3376)</f>
        <v>L</v>
      </c>
      <c r="F3376" s="13" t="str">
        <f>UPPER(MahasiswaTE!I3376)</f>
        <v>MERUYA</v>
      </c>
      <c r="G3376" s="13" t="str">
        <f>UPPER(MahasiswaTE!E3376)</f>
        <v>D3</v>
      </c>
    </row>
    <row r="3377" spans="1:7" ht="15">
      <c r="A3377" s="13" t="str">
        <f>UPPER(MahasiswaTE!C3377)</f>
        <v>SUGIANTO</v>
      </c>
      <c r="B3377" s="13" t="str">
        <f>MahasiswaTE!B3377</f>
        <v>41409120054    </v>
      </c>
      <c r="C3377" s="33">
        <f>MahasiswaTE!H3377</f>
        <v>2009</v>
      </c>
      <c r="D3377" s="13" t="str">
        <f>UPPER(MahasiswaTE!F3377)</f>
        <v>REGULER 2</v>
      </c>
      <c r="E3377" s="13" t="str">
        <f>UPPER(MahasiswaTE!G3377)</f>
        <v>L</v>
      </c>
      <c r="F3377" s="13" t="str">
        <f>UPPER(MahasiswaTE!I3377)</f>
        <v>MERUYA</v>
      </c>
      <c r="G3377" s="13" t="str">
        <f>UPPER(MahasiswaTE!E3377)</f>
        <v>SMU</v>
      </c>
    </row>
    <row r="3378" spans="1:7" ht="15">
      <c r="A3378" s="13" t="str">
        <f>UPPER(MahasiswaTE!C3378)</f>
        <v>HERI SYAIFUL RIYADI</v>
      </c>
      <c r="B3378" s="13" t="str">
        <f>MahasiswaTE!B3378</f>
        <v>41409120055    </v>
      </c>
      <c r="C3378" s="33">
        <f>MahasiswaTE!H3378</f>
        <v>2009</v>
      </c>
      <c r="D3378" s="13" t="str">
        <f>UPPER(MahasiswaTE!F3378)</f>
        <v>REGULER 2</v>
      </c>
      <c r="E3378" s="13" t="str">
        <f>UPPER(MahasiswaTE!G3378)</f>
        <v>L</v>
      </c>
      <c r="F3378" s="13" t="str">
        <f>UPPER(MahasiswaTE!I3378)</f>
        <v>MERUYA</v>
      </c>
      <c r="G3378" s="13" t="str">
        <f>UPPER(MahasiswaTE!E3378)</f>
        <v>D3</v>
      </c>
    </row>
    <row r="3379" spans="1:7" ht="15">
      <c r="A3379" s="13" t="str">
        <f>UPPER(MahasiswaTE!C3379)</f>
        <v>AGUS EDI SAPUTRA</v>
      </c>
      <c r="B3379" s="13" t="str">
        <f>MahasiswaTE!B3379</f>
        <v>41409120056    </v>
      </c>
      <c r="C3379" s="33">
        <f>MahasiswaTE!H3379</f>
        <v>2009</v>
      </c>
      <c r="D3379" s="13" t="str">
        <f>UPPER(MahasiswaTE!F3379)</f>
        <v>REGULER 2</v>
      </c>
      <c r="E3379" s="13" t="str">
        <f>UPPER(MahasiswaTE!G3379)</f>
        <v>L</v>
      </c>
      <c r="F3379" s="13" t="str">
        <f>UPPER(MahasiswaTE!I3379)</f>
        <v>MERUYA</v>
      </c>
      <c r="G3379" s="13" t="str">
        <f>UPPER(MahasiswaTE!E3379)</f>
        <v>SMU</v>
      </c>
    </row>
    <row r="3380" spans="1:7" ht="15">
      <c r="A3380" s="13" t="str">
        <f>UPPER(MahasiswaTE!C3380)</f>
        <v>WAHYU JATI UTOMO</v>
      </c>
      <c r="B3380" s="13" t="str">
        <f>MahasiswaTE!B3380</f>
        <v>41409120057    </v>
      </c>
      <c r="C3380" s="33">
        <f>MahasiswaTE!H3380</f>
        <v>2009</v>
      </c>
      <c r="D3380" s="13" t="str">
        <f>UPPER(MahasiswaTE!F3380)</f>
        <v>REGULER 2</v>
      </c>
      <c r="E3380" s="13" t="str">
        <f>UPPER(MahasiswaTE!G3380)</f>
        <v>L</v>
      </c>
      <c r="F3380" s="13" t="str">
        <f>UPPER(MahasiswaTE!I3380)</f>
        <v>MERUYA</v>
      </c>
      <c r="G3380" s="13" t="str">
        <f>UPPER(MahasiswaTE!E3380)</f>
        <v>SMU</v>
      </c>
    </row>
    <row r="3381" spans="1:7" ht="15">
      <c r="A3381" s="13" t="str">
        <f>UPPER(MahasiswaTE!C3381)</f>
        <v>ARISZAL FA'JRUL AZIZI</v>
      </c>
      <c r="B3381" s="13" t="str">
        <f>MahasiswaTE!B3381</f>
        <v>41409120058    </v>
      </c>
      <c r="C3381" s="33">
        <f>MahasiswaTE!H3381</f>
        <v>2009</v>
      </c>
      <c r="D3381" s="13" t="str">
        <f>UPPER(MahasiswaTE!F3381)</f>
        <v>REGULER 2</v>
      </c>
      <c r="E3381" s="13" t="str">
        <f>UPPER(MahasiswaTE!G3381)</f>
        <v>D</v>
      </c>
      <c r="F3381" s="13" t="str">
        <f>UPPER(MahasiswaTE!I3381)</f>
        <v>MERUYA</v>
      </c>
      <c r="G3381" s="13" t="str">
        <f>UPPER(MahasiswaTE!E3381)</f>
        <v>D3</v>
      </c>
    </row>
    <row r="3382" spans="1:7" ht="15">
      <c r="A3382" s="13" t="str">
        <f>UPPER(MahasiswaTE!C3382)</f>
        <v>PURNA PERSADA</v>
      </c>
      <c r="B3382" s="13" t="str">
        <f>MahasiswaTE!B3382</f>
        <v>41409120059    </v>
      </c>
      <c r="C3382" s="33">
        <f>MahasiswaTE!H3382</f>
        <v>2009</v>
      </c>
      <c r="D3382" s="13" t="str">
        <f>UPPER(MahasiswaTE!F3382)</f>
        <v>REGULER 2</v>
      </c>
      <c r="E3382" s="13" t="str">
        <f>UPPER(MahasiswaTE!G3382)</f>
        <v>L</v>
      </c>
      <c r="F3382" s="13" t="str">
        <f>UPPER(MahasiswaTE!I3382)</f>
        <v>MERUYA</v>
      </c>
      <c r="G3382" s="13" t="str">
        <f>UPPER(MahasiswaTE!E3382)</f>
        <v>D3</v>
      </c>
    </row>
    <row r="3383" spans="1:7" ht="15">
      <c r="A3383" s="13" t="str">
        <f>UPPER(MahasiswaTE!C3383)</f>
        <v>EKO SUTARTO</v>
      </c>
      <c r="B3383" s="13" t="str">
        <f>MahasiswaTE!B3383</f>
        <v>41409120060    </v>
      </c>
      <c r="C3383" s="33">
        <f>MahasiswaTE!H3383</f>
        <v>2009</v>
      </c>
      <c r="D3383" s="13" t="str">
        <f>UPPER(MahasiswaTE!F3383)</f>
        <v>REGULER 2</v>
      </c>
      <c r="E3383" s="13" t="str">
        <f>UPPER(MahasiswaTE!G3383)</f>
        <v>D</v>
      </c>
      <c r="F3383" s="13" t="str">
        <f>UPPER(MahasiswaTE!I3383)</f>
        <v>MERUYA</v>
      </c>
      <c r="G3383" s="13" t="str">
        <f>UPPER(MahasiswaTE!E3383)</f>
        <v>SMU</v>
      </c>
    </row>
    <row r="3384" spans="1:7" ht="15">
      <c r="A3384" s="13" t="str">
        <f>UPPER(MahasiswaTE!C3384)</f>
        <v>KURDIAN ANGORO</v>
      </c>
      <c r="B3384" s="13" t="str">
        <f>MahasiswaTE!B3384</f>
        <v>41409120061    </v>
      </c>
      <c r="C3384" s="33">
        <f>MahasiswaTE!H3384</f>
        <v>2009</v>
      </c>
      <c r="D3384" s="13" t="str">
        <f>UPPER(MahasiswaTE!F3384)</f>
        <v>REGULER 2</v>
      </c>
      <c r="E3384" s="13" t="str">
        <f>UPPER(MahasiswaTE!G3384)</f>
        <v>D</v>
      </c>
      <c r="F3384" s="13" t="str">
        <f>UPPER(MahasiswaTE!I3384)</f>
        <v>MERUYA</v>
      </c>
      <c r="G3384" s="13" t="str">
        <f>UPPER(MahasiswaTE!E3384)</f>
        <v>SMU</v>
      </c>
    </row>
    <row r="3385" spans="1:7" ht="15">
      <c r="A3385" s="13" t="str">
        <f>UPPER(MahasiswaTE!C3385)</f>
        <v>AMRANSYAH</v>
      </c>
      <c r="B3385" s="13" t="str">
        <f>MahasiswaTE!B3385</f>
        <v>41409120062    </v>
      </c>
      <c r="C3385" s="33">
        <f>MahasiswaTE!H3385</f>
        <v>2009</v>
      </c>
      <c r="D3385" s="13" t="str">
        <f>UPPER(MahasiswaTE!F3385)</f>
        <v>REGULER 2</v>
      </c>
      <c r="E3385" s="13" t="str">
        <f>UPPER(MahasiswaTE!G3385)</f>
        <v>L</v>
      </c>
      <c r="F3385" s="13" t="str">
        <f>UPPER(MahasiswaTE!I3385)</f>
        <v>MERUYA</v>
      </c>
      <c r="G3385" s="13" t="str">
        <f>UPPER(MahasiswaTE!E3385)</f>
        <v>D3</v>
      </c>
    </row>
    <row r="3386" spans="1:7" ht="15">
      <c r="A3386" s="13" t="str">
        <f>UPPER(MahasiswaTE!C3386)</f>
        <v>AGUS TRI WIJAYA</v>
      </c>
      <c r="B3386" s="13" t="str">
        <f>MahasiswaTE!B3386</f>
        <v>41409120064    </v>
      </c>
      <c r="C3386" s="33">
        <f>MahasiswaTE!H3386</f>
        <v>2009</v>
      </c>
      <c r="D3386" s="13" t="str">
        <f>UPPER(MahasiswaTE!F3386)</f>
        <v>REGULER 2</v>
      </c>
      <c r="E3386" s="13" t="str">
        <f>UPPER(MahasiswaTE!G3386)</f>
        <v>D</v>
      </c>
      <c r="F3386" s="13" t="str">
        <f>UPPER(MahasiswaTE!I3386)</f>
        <v>MERUYA</v>
      </c>
      <c r="G3386" s="13" t="str">
        <f>UPPER(MahasiswaTE!E3386)</f>
        <v>SMU</v>
      </c>
    </row>
    <row r="3387" spans="1:7" ht="15">
      <c r="A3387" s="13" t="str">
        <f>UPPER(MahasiswaTE!C3387)</f>
        <v>REZA MAULANA</v>
      </c>
      <c r="B3387" s="13" t="str">
        <f>MahasiswaTE!B3387</f>
        <v>41409120065    </v>
      </c>
      <c r="C3387" s="33">
        <f>MahasiswaTE!H3387</f>
        <v>2009</v>
      </c>
      <c r="D3387" s="13" t="str">
        <f>UPPER(MahasiswaTE!F3387)</f>
        <v>REGULER 2</v>
      </c>
      <c r="E3387" s="13" t="str">
        <f>UPPER(MahasiswaTE!G3387)</f>
        <v>L</v>
      </c>
      <c r="F3387" s="13" t="str">
        <f>UPPER(MahasiswaTE!I3387)</f>
        <v>MERUYA</v>
      </c>
      <c r="G3387" s="13" t="str">
        <f>UPPER(MahasiswaTE!E3387)</f>
        <v>D3</v>
      </c>
    </row>
    <row r="3388" spans="1:7" ht="15">
      <c r="A3388" s="13" t="str">
        <f>UPPER(MahasiswaTE!C3388)</f>
        <v>RENDY AGUNG FAKHRURAZI</v>
      </c>
      <c r="B3388" s="13" t="str">
        <f>MahasiswaTE!B3388</f>
        <v>41409120066    </v>
      </c>
      <c r="C3388" s="33">
        <f>MahasiswaTE!H3388</f>
        <v>2009</v>
      </c>
      <c r="D3388" s="13" t="str">
        <f>UPPER(MahasiswaTE!F3388)</f>
        <v>REGULER 2</v>
      </c>
      <c r="E3388" s="13" t="str">
        <f>UPPER(MahasiswaTE!G3388)</f>
        <v>D</v>
      </c>
      <c r="F3388" s="13" t="str">
        <f>UPPER(MahasiswaTE!I3388)</f>
        <v>MERUYA</v>
      </c>
      <c r="G3388" s="13" t="str">
        <f>UPPER(MahasiswaTE!E3388)</f>
        <v>SMU</v>
      </c>
    </row>
    <row r="3389" spans="1:7" ht="15">
      <c r="A3389" s="13" t="str">
        <f>UPPER(MahasiswaTE!C3389)</f>
        <v>IGNATIUS WIN DWI ANTORO</v>
      </c>
      <c r="B3389" s="13" t="str">
        <f>MahasiswaTE!B3389</f>
        <v>41409120067    </v>
      </c>
      <c r="C3389" s="33">
        <f>MahasiswaTE!H3389</f>
        <v>2009</v>
      </c>
      <c r="D3389" s="13" t="str">
        <f>UPPER(MahasiswaTE!F3389)</f>
        <v>REGULER 2</v>
      </c>
      <c r="E3389" s="13" t="str">
        <f>UPPER(MahasiswaTE!G3389)</f>
        <v>D</v>
      </c>
      <c r="F3389" s="13" t="str">
        <f>UPPER(MahasiswaTE!I3389)</f>
        <v>MERUYA</v>
      </c>
      <c r="G3389" s="13" t="str">
        <f>UPPER(MahasiswaTE!E3389)</f>
        <v>D3</v>
      </c>
    </row>
    <row r="3390" spans="1:7" ht="15">
      <c r="A3390" s="13" t="str">
        <f>UPPER(MahasiswaTE!C3390)</f>
        <v>RIDWAN EFFENDI</v>
      </c>
      <c r="B3390" s="13" t="str">
        <f>MahasiswaTE!B3390</f>
        <v>41409120068    </v>
      </c>
      <c r="C3390" s="33">
        <f>MahasiswaTE!H3390</f>
        <v>2009</v>
      </c>
      <c r="D3390" s="13" t="str">
        <f>UPPER(MahasiswaTE!F3390)</f>
        <v>REGULER 2</v>
      </c>
      <c r="E3390" s="13" t="str">
        <f>UPPER(MahasiswaTE!G3390)</f>
        <v>L</v>
      </c>
      <c r="F3390" s="13" t="str">
        <f>UPPER(MahasiswaTE!I3390)</f>
        <v>MERUYA</v>
      </c>
      <c r="G3390" s="13" t="str">
        <f>UPPER(MahasiswaTE!E3390)</f>
        <v>SMU</v>
      </c>
    </row>
    <row r="3391" spans="1:7" ht="15">
      <c r="A3391" s="13" t="str">
        <f>UPPER(MahasiswaTE!C3391)</f>
        <v>ACHMAD MUNANDAR</v>
      </c>
      <c r="B3391" s="13" t="str">
        <f>MahasiswaTE!B3391</f>
        <v>41410010001    </v>
      </c>
      <c r="C3391" s="33">
        <f>MahasiswaTE!H3391</f>
        <v>2010</v>
      </c>
      <c r="D3391" s="13" t="str">
        <f>UPPER(MahasiswaTE!F3391)</f>
        <v>REGULER</v>
      </c>
      <c r="E3391" s="13" t="str">
        <f>UPPER(MahasiswaTE!G3391)</f>
        <v>L</v>
      </c>
      <c r="F3391" s="13" t="str">
        <f>UPPER(MahasiswaTE!I3391)</f>
        <v>MERUYA</v>
      </c>
      <c r="G3391" s="13" t="str">
        <f>UPPER(MahasiswaTE!E3391)</f>
        <v>LAINYA</v>
      </c>
    </row>
    <row r="3392" spans="1:7" ht="15">
      <c r="A3392" s="13" t="str">
        <f>UPPER(MahasiswaTE!C3392)</f>
        <v>SELAMET KURNIAWAN</v>
      </c>
      <c r="B3392" s="13" t="str">
        <f>MahasiswaTE!B3392</f>
        <v>41410010002    </v>
      </c>
      <c r="C3392" s="33">
        <f>MahasiswaTE!H3392</f>
        <v>2010</v>
      </c>
      <c r="D3392" s="13" t="str">
        <f>UPPER(MahasiswaTE!F3392)</f>
        <v>REGULER</v>
      </c>
      <c r="E3392" s="13" t="str">
        <f>UPPER(MahasiswaTE!G3392)</f>
        <v>L</v>
      </c>
      <c r="F3392" s="13" t="str">
        <f>UPPER(MahasiswaTE!I3392)</f>
        <v>MERUYA</v>
      </c>
      <c r="G3392" s="13" t="str">
        <f>UPPER(MahasiswaTE!E3392)</f>
        <v>SMEA</v>
      </c>
    </row>
    <row r="3393" spans="1:7" ht="15">
      <c r="A3393" s="13" t="str">
        <f>UPPER(MahasiswaTE!C3393)</f>
        <v>RIZKY KURNIA</v>
      </c>
      <c r="B3393" s="13" t="str">
        <f>MahasiswaTE!B3393</f>
        <v>41410010003    </v>
      </c>
      <c r="C3393" s="33">
        <f>MahasiswaTE!H3393</f>
        <v>2010</v>
      </c>
      <c r="D3393" s="13" t="str">
        <f>UPPER(MahasiswaTE!F3393)</f>
        <v>REGULER</v>
      </c>
      <c r="E3393" s="13" t="str">
        <f>UPPER(MahasiswaTE!G3393)</f>
        <v>D</v>
      </c>
      <c r="F3393" s="13" t="str">
        <f>UPPER(MahasiswaTE!I3393)</f>
        <v>MERUYA</v>
      </c>
      <c r="G3393" s="13" t="str">
        <f>UPPER(MahasiswaTE!E3393)</f>
        <v>LAINYA</v>
      </c>
    </row>
    <row r="3394" spans="1:7" ht="15">
      <c r="A3394" s="13" t="str">
        <f>UPPER(MahasiswaTE!C3394)</f>
        <v>ARIF KURNIAWAN</v>
      </c>
      <c r="B3394" s="13" t="str">
        <f>MahasiswaTE!B3394</f>
        <v>41410010004    </v>
      </c>
      <c r="C3394" s="33">
        <f>MahasiswaTE!H3394</f>
        <v>2010</v>
      </c>
      <c r="D3394" s="13" t="str">
        <f>UPPER(MahasiswaTE!F3394)</f>
        <v>REGULER 2</v>
      </c>
      <c r="E3394" s="13" t="str">
        <f>UPPER(MahasiswaTE!G3394)</f>
        <v>L</v>
      </c>
      <c r="F3394" s="13" t="str">
        <f>UPPER(MahasiswaTE!I3394)</f>
        <v>MERUYA</v>
      </c>
      <c r="G3394" s="13" t="str">
        <f>UPPER(MahasiswaTE!E3394)</f>
        <v>SMU</v>
      </c>
    </row>
    <row r="3395" spans="1:7" ht="15">
      <c r="A3395" s="13" t="str">
        <f>UPPER(MahasiswaTE!C3395)</f>
        <v>SOFYAN RI' ICHNALDI</v>
      </c>
      <c r="B3395" s="13" t="str">
        <f>MahasiswaTE!B3395</f>
        <v>41410010005    </v>
      </c>
      <c r="C3395" s="33">
        <f>MahasiswaTE!H3395</f>
        <v>2010</v>
      </c>
      <c r="D3395" s="13" t="str">
        <f>UPPER(MahasiswaTE!F3395)</f>
        <v>REGULER</v>
      </c>
      <c r="E3395" s="13" t="str">
        <f>UPPER(MahasiswaTE!G3395)</f>
        <v>M</v>
      </c>
      <c r="F3395" s="13" t="str">
        <f>UPPER(MahasiswaTE!I3395)</f>
        <v>MERUYA</v>
      </c>
      <c r="G3395" s="13" t="str">
        <f>UPPER(MahasiswaTE!E3395)</f>
        <v>SMU</v>
      </c>
    </row>
    <row r="3396" spans="1:7" ht="15">
      <c r="A3396" s="13" t="str">
        <f>UPPER(MahasiswaTE!C3396)</f>
        <v>DOMINIC JEFIDA HANDY</v>
      </c>
      <c r="B3396" s="13" t="str">
        <f>MahasiswaTE!B3396</f>
        <v>41410010006    </v>
      </c>
      <c r="C3396" s="33">
        <f>MahasiswaTE!H3396</f>
        <v>2010</v>
      </c>
      <c r="D3396" s="13" t="str">
        <f>UPPER(MahasiswaTE!F3396)</f>
        <v>REGULER</v>
      </c>
      <c r="E3396" s="13" t="str">
        <f>UPPER(MahasiswaTE!G3396)</f>
        <v>D</v>
      </c>
      <c r="F3396" s="13" t="str">
        <f>UPPER(MahasiswaTE!I3396)</f>
        <v>MERUYA</v>
      </c>
      <c r="G3396" s="13" t="str">
        <f>UPPER(MahasiswaTE!E3396)</f>
        <v>LAINYA</v>
      </c>
    </row>
    <row r="3397" spans="1:7" ht="15">
      <c r="A3397" s="13" t="str">
        <f>UPPER(MahasiswaTE!C3397)</f>
        <v>RENDRA ARDYANTO</v>
      </c>
      <c r="B3397" s="13" t="str">
        <f>MahasiswaTE!B3397</f>
        <v>41410010007    </v>
      </c>
      <c r="C3397" s="33">
        <f>MahasiswaTE!H3397</f>
        <v>2010</v>
      </c>
      <c r="D3397" s="13" t="str">
        <f>UPPER(MahasiswaTE!F3397)</f>
        <v>REGULER</v>
      </c>
      <c r="E3397" s="13" t="str">
        <f>UPPER(MahasiswaTE!G3397)</f>
        <v>M</v>
      </c>
      <c r="F3397" s="13" t="str">
        <f>UPPER(MahasiswaTE!I3397)</f>
        <v>MERUYA</v>
      </c>
      <c r="G3397" s="13" t="str">
        <f>UPPER(MahasiswaTE!E3397)</f>
        <v>SMEA</v>
      </c>
    </row>
    <row r="3398" spans="1:7" ht="15">
      <c r="A3398" s="13" t="str">
        <f>UPPER(MahasiswaTE!C3398)</f>
        <v>AGUS BUDIMAN</v>
      </c>
      <c r="B3398" s="13" t="str">
        <f>MahasiswaTE!B3398</f>
        <v>41410010008    </v>
      </c>
      <c r="C3398" s="33">
        <f>MahasiswaTE!H3398</f>
        <v>2010</v>
      </c>
      <c r="D3398" s="13" t="str">
        <f>UPPER(MahasiswaTE!F3398)</f>
        <v>REGULER</v>
      </c>
      <c r="E3398" s="13" t="str">
        <f>UPPER(MahasiswaTE!G3398)</f>
        <v>M</v>
      </c>
      <c r="F3398" s="13" t="str">
        <f>UPPER(MahasiswaTE!I3398)</f>
        <v>MERUYA</v>
      </c>
      <c r="G3398" s="13" t="str">
        <f>UPPER(MahasiswaTE!E3398)</f>
        <v>SMU</v>
      </c>
    </row>
    <row r="3399" spans="1:7" ht="15">
      <c r="A3399" s="13" t="str">
        <f>UPPER(MahasiswaTE!C3399)</f>
        <v>AHLAN PURNOMO</v>
      </c>
      <c r="B3399" s="13" t="str">
        <f>MahasiswaTE!B3399</f>
        <v>41410010009    </v>
      </c>
      <c r="C3399" s="33">
        <f>MahasiswaTE!H3399</f>
        <v>2010</v>
      </c>
      <c r="D3399" s="13" t="str">
        <f>UPPER(MahasiswaTE!F3399)</f>
        <v>REGULER</v>
      </c>
      <c r="E3399" s="13" t="str">
        <f>UPPER(MahasiswaTE!G3399)</f>
        <v>P</v>
      </c>
      <c r="F3399" s="13" t="str">
        <f>UPPER(MahasiswaTE!I3399)</f>
        <v>MERUYA</v>
      </c>
      <c r="G3399" s="13" t="str">
        <f>UPPER(MahasiswaTE!E3399)</f>
        <v>SMEA</v>
      </c>
    </row>
    <row r="3400" spans="1:7" ht="15">
      <c r="A3400" s="13" t="str">
        <f>UPPER(MahasiswaTE!C3400)</f>
        <v>BUDI BAYU SAPUTRA</v>
      </c>
      <c r="B3400" s="13" t="str">
        <f>MahasiswaTE!B3400</f>
        <v>41410010010    </v>
      </c>
      <c r="C3400" s="33">
        <f>MahasiswaTE!H3400</f>
        <v>2010</v>
      </c>
      <c r="D3400" s="13" t="str">
        <f>UPPER(MahasiswaTE!F3400)</f>
        <v>REGULER</v>
      </c>
      <c r="E3400" s="13" t="str">
        <f>UPPER(MahasiswaTE!G3400)</f>
        <v>L</v>
      </c>
      <c r="F3400" s="13" t="str">
        <f>UPPER(MahasiswaTE!I3400)</f>
        <v>MERUYA</v>
      </c>
      <c r="G3400" s="13" t="str">
        <f>UPPER(MahasiswaTE!E3400)</f>
        <v>SMEA</v>
      </c>
    </row>
    <row r="3401" spans="1:7" ht="15">
      <c r="A3401" s="13" t="str">
        <f>UPPER(MahasiswaTE!C3401)</f>
        <v>REZA SOFYANPUTRA PARAWANGSA</v>
      </c>
      <c r="B3401" s="13" t="str">
        <f>MahasiswaTE!B3401</f>
        <v>41410010011    </v>
      </c>
      <c r="C3401" s="33">
        <f>MahasiswaTE!H3401</f>
        <v>2010</v>
      </c>
      <c r="D3401" s="13" t="str">
        <f>UPPER(MahasiswaTE!F3401)</f>
        <v>REGULER</v>
      </c>
      <c r="E3401" s="13" t="str">
        <f>UPPER(MahasiswaTE!G3401)</f>
        <v>D</v>
      </c>
      <c r="F3401" s="13" t="str">
        <f>UPPER(MahasiswaTE!I3401)</f>
        <v>MERUYA</v>
      </c>
      <c r="G3401" s="13" t="str">
        <f>UPPER(MahasiswaTE!E3401)</f>
        <v>SMEA</v>
      </c>
    </row>
    <row r="3402" spans="1:7" ht="15">
      <c r="A3402" s="13" t="str">
        <f>UPPER(MahasiswaTE!C3402)</f>
        <v>MOHAMAD NASIRRUDIN</v>
      </c>
      <c r="B3402" s="13" t="str">
        <f>MahasiswaTE!B3402</f>
        <v>41410010012    </v>
      </c>
      <c r="C3402" s="33">
        <f>MahasiswaTE!H3402</f>
        <v>2010</v>
      </c>
      <c r="D3402" s="13" t="str">
        <f>UPPER(MahasiswaTE!F3402)</f>
        <v>REGULER</v>
      </c>
      <c r="E3402" s="13" t="str">
        <f>UPPER(MahasiswaTE!G3402)</f>
        <v>D</v>
      </c>
      <c r="F3402" s="13" t="str">
        <f>UPPER(MahasiswaTE!I3402)</f>
        <v>MERUYA</v>
      </c>
      <c r="G3402" s="13" t="str">
        <f>UPPER(MahasiswaTE!E3402)</f>
        <v>SMEA</v>
      </c>
    </row>
    <row r="3403" spans="1:7" ht="15">
      <c r="A3403" s="13" t="str">
        <f>UPPER(MahasiswaTE!C3403)</f>
        <v>RATNO</v>
      </c>
      <c r="B3403" s="13" t="str">
        <f>MahasiswaTE!B3403</f>
        <v>41410010013    </v>
      </c>
      <c r="C3403" s="33">
        <f>MahasiswaTE!H3403</f>
        <v>2010</v>
      </c>
      <c r="D3403" s="13" t="str">
        <f>UPPER(MahasiswaTE!F3403)</f>
        <v>REGULER</v>
      </c>
      <c r="E3403" s="13" t="str">
        <f>UPPER(MahasiswaTE!G3403)</f>
        <v>D</v>
      </c>
      <c r="F3403" s="13" t="str">
        <f>UPPER(MahasiswaTE!I3403)</f>
        <v>MERUYA</v>
      </c>
      <c r="G3403" s="13" t="str">
        <f>UPPER(MahasiswaTE!E3403)</f>
        <v>SMEA</v>
      </c>
    </row>
    <row r="3404" spans="1:7" ht="15">
      <c r="A3404" s="13" t="str">
        <f>UPPER(MahasiswaTE!C3404)</f>
        <v>HERU SUWOYO</v>
      </c>
      <c r="B3404" s="13" t="str">
        <f>MahasiswaTE!B3404</f>
        <v>41410010014    </v>
      </c>
      <c r="C3404" s="33">
        <f>MahasiswaTE!H3404</f>
        <v>2010</v>
      </c>
      <c r="D3404" s="13" t="str">
        <f>UPPER(MahasiswaTE!F3404)</f>
        <v>REGULER</v>
      </c>
      <c r="E3404" s="13" t="str">
        <f>UPPER(MahasiswaTE!G3404)</f>
        <v>L</v>
      </c>
      <c r="F3404" s="13" t="str">
        <f>UPPER(MahasiswaTE!I3404)</f>
        <v>MERUYA</v>
      </c>
      <c r="G3404" s="13" t="str">
        <f>UPPER(MahasiswaTE!E3404)</f>
        <v>LAINYA</v>
      </c>
    </row>
    <row r="3405" spans="1:7" ht="15">
      <c r="A3405" s="13" t="str">
        <f>UPPER(MahasiswaTE!C3405)</f>
        <v>PHARANA TITAH DAMAR JATI</v>
      </c>
      <c r="B3405" s="13" t="str">
        <f>MahasiswaTE!B3405</f>
        <v>41410010015    </v>
      </c>
      <c r="C3405" s="33">
        <f>MahasiswaTE!H3405</f>
        <v>2010</v>
      </c>
      <c r="D3405" s="13" t="str">
        <f>UPPER(MahasiswaTE!F3405)</f>
        <v>REGULER</v>
      </c>
      <c r="E3405" s="13" t="str">
        <f>UPPER(MahasiswaTE!G3405)</f>
        <v>D</v>
      </c>
      <c r="F3405" s="13" t="str">
        <f>UPPER(MahasiswaTE!I3405)</f>
        <v>MERUYA</v>
      </c>
      <c r="G3405" s="13" t="str">
        <f>UPPER(MahasiswaTE!E3405)</f>
        <v>SMEA</v>
      </c>
    </row>
    <row r="3406" spans="1:7" ht="15">
      <c r="A3406" s="13" t="str">
        <f>UPPER(MahasiswaTE!C3406)</f>
        <v>ACHMAD FADILAH</v>
      </c>
      <c r="B3406" s="13" t="str">
        <f>MahasiswaTE!B3406</f>
        <v>41410010016    </v>
      </c>
      <c r="C3406" s="33">
        <f>MahasiswaTE!H3406</f>
        <v>2010</v>
      </c>
      <c r="D3406" s="13" t="str">
        <f>UPPER(MahasiswaTE!F3406)</f>
        <v>REGULER 2</v>
      </c>
      <c r="E3406" s="13" t="str">
        <f>UPPER(MahasiswaTE!G3406)</f>
        <v>L</v>
      </c>
      <c r="F3406" s="13" t="str">
        <f>UPPER(MahasiswaTE!I3406)</f>
        <v>MERUYA</v>
      </c>
      <c r="G3406" s="13" t="str">
        <f>UPPER(MahasiswaTE!E3406)</f>
        <v>SMU</v>
      </c>
    </row>
    <row r="3407" spans="1:7" ht="15">
      <c r="A3407" s="13" t="str">
        <f>UPPER(MahasiswaTE!C3407)</f>
        <v>LUKMAN HAKIM</v>
      </c>
      <c r="B3407" s="13" t="str">
        <f>MahasiswaTE!B3407</f>
        <v>41410010017    </v>
      </c>
      <c r="C3407" s="33">
        <f>MahasiswaTE!H3407</f>
        <v>2010</v>
      </c>
      <c r="D3407" s="13" t="str">
        <f>UPPER(MahasiswaTE!F3407)</f>
        <v>REGULER</v>
      </c>
      <c r="E3407" s="13" t="str">
        <f>UPPER(MahasiswaTE!G3407)</f>
        <v>L</v>
      </c>
      <c r="F3407" s="13" t="str">
        <f>UPPER(MahasiswaTE!I3407)</f>
        <v>MERUYA</v>
      </c>
      <c r="G3407" s="13" t="str">
        <f>UPPER(MahasiswaTE!E3407)</f>
        <v>SMU</v>
      </c>
    </row>
    <row r="3408" spans="1:7" ht="15">
      <c r="A3408" s="13" t="str">
        <f>UPPER(MahasiswaTE!C3408)</f>
        <v>SAMSUL HIDAYAT</v>
      </c>
      <c r="B3408" s="13" t="str">
        <f>MahasiswaTE!B3408</f>
        <v>41410010018    </v>
      </c>
      <c r="C3408" s="33">
        <f>MahasiswaTE!H3408</f>
        <v>2010</v>
      </c>
      <c r="D3408" s="13" t="str">
        <f>UPPER(MahasiswaTE!F3408)</f>
        <v>REGULER</v>
      </c>
      <c r="E3408" s="13" t="str">
        <f>UPPER(MahasiswaTE!G3408)</f>
        <v>L</v>
      </c>
      <c r="F3408" s="13" t="str">
        <f>UPPER(MahasiswaTE!I3408)</f>
        <v>MERUYA</v>
      </c>
      <c r="G3408" s="13" t="str">
        <f>UPPER(MahasiswaTE!E3408)</f>
        <v>SMEA</v>
      </c>
    </row>
    <row r="3409" spans="1:7" ht="15">
      <c r="A3409" s="13" t="str">
        <f>UPPER(MahasiswaTE!C3409)</f>
        <v>APRIZAL PRATAMA PUTRA TANJUNG</v>
      </c>
      <c r="B3409" s="13" t="str">
        <f>MahasiswaTE!B3409</f>
        <v>41410010019    </v>
      </c>
      <c r="C3409" s="33">
        <f>MahasiswaTE!H3409</f>
        <v>2010</v>
      </c>
      <c r="D3409" s="13" t="str">
        <f>UPPER(MahasiswaTE!F3409)</f>
        <v>REGULER</v>
      </c>
      <c r="E3409" s="13" t="str">
        <f>UPPER(MahasiswaTE!G3409)</f>
        <v>L</v>
      </c>
      <c r="F3409" s="13" t="str">
        <f>UPPER(MahasiswaTE!I3409)</f>
        <v>MERUYA</v>
      </c>
      <c r="G3409" s="13" t="str">
        <f>UPPER(MahasiswaTE!E3409)</f>
        <v>SMEA</v>
      </c>
    </row>
    <row r="3410" spans="1:7" ht="15">
      <c r="A3410" s="13" t="str">
        <f>UPPER(MahasiswaTE!C3410)</f>
        <v>SURYA</v>
      </c>
      <c r="B3410" s="13" t="str">
        <f>MahasiswaTE!B3410</f>
        <v>41410010020    </v>
      </c>
      <c r="C3410" s="33">
        <f>MahasiswaTE!H3410</f>
        <v>2010</v>
      </c>
      <c r="D3410" s="13" t="str">
        <f>UPPER(MahasiswaTE!F3410)</f>
        <v>REGULER 2</v>
      </c>
      <c r="E3410" s="13" t="str">
        <f>UPPER(MahasiswaTE!G3410)</f>
        <v>D</v>
      </c>
      <c r="F3410" s="13" t="str">
        <f>UPPER(MahasiswaTE!I3410)</f>
        <v>MERUYA</v>
      </c>
      <c r="G3410" s="13" t="str">
        <f>UPPER(MahasiswaTE!E3410)</f>
        <v>SMU</v>
      </c>
    </row>
    <row r="3411" spans="1:7" ht="15">
      <c r="A3411" s="13" t="str">
        <f>UPPER(MahasiswaTE!C3411)</f>
        <v>JEPRI MARSUDI</v>
      </c>
      <c r="B3411" s="13" t="str">
        <f>MahasiswaTE!B3411</f>
        <v>41410010021    </v>
      </c>
      <c r="C3411" s="33">
        <f>MahasiswaTE!H3411</f>
        <v>2010</v>
      </c>
      <c r="D3411" s="13" t="str">
        <f>UPPER(MahasiswaTE!F3411)</f>
        <v>REGULER</v>
      </c>
      <c r="E3411" s="13" t="str">
        <f>UPPER(MahasiswaTE!G3411)</f>
        <v>L</v>
      </c>
      <c r="F3411" s="13" t="str">
        <f>UPPER(MahasiswaTE!I3411)</f>
        <v>MERUYA</v>
      </c>
      <c r="G3411" s="13" t="str">
        <f>UPPER(MahasiswaTE!E3411)</f>
        <v>SMEA</v>
      </c>
    </row>
    <row r="3412" spans="1:7" ht="15">
      <c r="A3412" s="13" t="str">
        <f>UPPER(MahasiswaTE!C3412)</f>
        <v>TEGUH KARTIKO WIBOWO</v>
      </c>
      <c r="B3412" s="13" t="str">
        <f>MahasiswaTE!B3412</f>
        <v>41410010022    </v>
      </c>
      <c r="C3412" s="33">
        <f>MahasiswaTE!H3412</f>
        <v>2010</v>
      </c>
      <c r="D3412" s="13" t="str">
        <f>UPPER(MahasiswaTE!F3412)</f>
        <v>REGULER</v>
      </c>
      <c r="E3412" s="13" t="str">
        <f>UPPER(MahasiswaTE!G3412)</f>
        <v>L</v>
      </c>
      <c r="F3412" s="13" t="str">
        <f>UPPER(MahasiswaTE!I3412)</f>
        <v>MERUYA</v>
      </c>
      <c r="G3412" s="13" t="str">
        <f>UPPER(MahasiswaTE!E3412)</f>
        <v>LAINYA</v>
      </c>
    </row>
    <row r="3413" spans="1:7" ht="15">
      <c r="A3413" s="13" t="str">
        <f>UPPER(MahasiswaTE!C3413)</f>
        <v>FAJAR AMRULLAH</v>
      </c>
      <c r="B3413" s="13" t="str">
        <f>MahasiswaTE!B3413</f>
        <v>41410010023    </v>
      </c>
      <c r="C3413" s="33">
        <f>MahasiswaTE!H3413</f>
        <v>2010</v>
      </c>
      <c r="D3413" s="13" t="str">
        <f>UPPER(MahasiswaTE!F3413)</f>
        <v>REGULER</v>
      </c>
      <c r="E3413" s="13" t="str">
        <f>UPPER(MahasiswaTE!G3413)</f>
        <v>L</v>
      </c>
      <c r="F3413" s="13" t="str">
        <f>UPPER(MahasiswaTE!I3413)</f>
        <v>MERUYA</v>
      </c>
      <c r="G3413" s="13" t="str">
        <f>UPPER(MahasiswaTE!E3413)</f>
        <v>LAINYA</v>
      </c>
    </row>
    <row r="3414" spans="1:7" ht="15">
      <c r="A3414" s="13" t="str">
        <f>UPPER(MahasiswaTE!C3414)</f>
        <v>MARKUS MARUBENI</v>
      </c>
      <c r="B3414" s="13" t="str">
        <f>MahasiswaTE!B3414</f>
        <v>41410010024    </v>
      </c>
      <c r="C3414" s="33">
        <f>MahasiswaTE!H3414</f>
        <v>2010</v>
      </c>
      <c r="D3414" s="13" t="str">
        <f>UPPER(MahasiswaTE!F3414)</f>
        <v>REGULER</v>
      </c>
      <c r="E3414" s="13" t="str">
        <f>UPPER(MahasiswaTE!G3414)</f>
        <v>D</v>
      </c>
      <c r="F3414" s="13" t="str">
        <f>UPPER(MahasiswaTE!I3414)</f>
        <v>MERUYA</v>
      </c>
      <c r="G3414" s="13" t="str">
        <f>UPPER(MahasiswaTE!E3414)</f>
        <v>LAINYA</v>
      </c>
    </row>
    <row r="3415" spans="1:7" ht="15">
      <c r="A3415" s="13" t="str">
        <f>UPPER(MahasiswaTE!C3415)</f>
        <v>MUHAMMAD HAFIZD IBNU HAJAR</v>
      </c>
      <c r="B3415" s="13" t="str">
        <f>MahasiswaTE!B3415</f>
        <v>41410010025    </v>
      </c>
      <c r="C3415" s="33">
        <f>MahasiswaTE!H3415</f>
        <v>2010</v>
      </c>
      <c r="D3415" s="13" t="str">
        <f>UPPER(MahasiswaTE!F3415)</f>
        <v>REGULER</v>
      </c>
      <c r="E3415" s="13" t="str">
        <f>UPPER(MahasiswaTE!G3415)</f>
        <v>L</v>
      </c>
      <c r="F3415" s="13" t="str">
        <f>UPPER(MahasiswaTE!I3415)</f>
        <v>MERUYA</v>
      </c>
      <c r="G3415" s="13" t="str">
        <f>UPPER(MahasiswaTE!E3415)</f>
        <v>SMU</v>
      </c>
    </row>
    <row r="3416" spans="1:7" ht="15">
      <c r="A3416" s="13" t="str">
        <f>UPPER(MahasiswaTE!C3416)</f>
        <v>ANTON JULIUS RADJASA</v>
      </c>
      <c r="B3416" s="13" t="str">
        <f>MahasiswaTE!B3416</f>
        <v>41410010026    </v>
      </c>
      <c r="C3416" s="33">
        <f>MahasiswaTE!H3416</f>
        <v>2010</v>
      </c>
      <c r="D3416" s="13" t="str">
        <f>UPPER(MahasiswaTE!F3416)</f>
        <v>REGULER</v>
      </c>
      <c r="E3416" s="13" t="str">
        <f>UPPER(MahasiswaTE!G3416)</f>
        <v>L</v>
      </c>
      <c r="F3416" s="13" t="str">
        <f>UPPER(MahasiswaTE!I3416)</f>
        <v>MERUYA</v>
      </c>
      <c r="G3416" s="13" t="str">
        <f>UPPER(MahasiswaTE!E3416)</f>
        <v>LAINYA</v>
      </c>
    </row>
    <row r="3417" spans="1:7" ht="15">
      <c r="A3417" s="13" t="str">
        <f>UPPER(MahasiswaTE!C3417)</f>
        <v>M BAYU MURTI PATIRADJA</v>
      </c>
      <c r="B3417" s="13" t="str">
        <f>MahasiswaTE!B3417</f>
        <v>41410010027    </v>
      </c>
      <c r="C3417" s="33">
        <f>MahasiswaTE!H3417</f>
        <v>2010</v>
      </c>
      <c r="D3417" s="13" t="str">
        <f>UPPER(MahasiswaTE!F3417)</f>
        <v>REGULER</v>
      </c>
      <c r="E3417" s="13" t="str">
        <f>UPPER(MahasiswaTE!G3417)</f>
        <v>P</v>
      </c>
      <c r="F3417" s="13" t="str">
        <f>UPPER(MahasiswaTE!I3417)</f>
        <v>MERUYA</v>
      </c>
      <c r="G3417" s="13" t="str">
        <f>UPPER(MahasiswaTE!E3417)</f>
        <v>SMEA</v>
      </c>
    </row>
    <row r="3418" spans="1:7" ht="15">
      <c r="A3418" s="13" t="str">
        <f>UPPER(MahasiswaTE!C3418)</f>
        <v>SADRI HIDAYAT</v>
      </c>
      <c r="B3418" s="13" t="str">
        <f>MahasiswaTE!B3418</f>
        <v>41410110001    </v>
      </c>
      <c r="C3418" s="33">
        <f>MahasiswaTE!H3418</f>
        <v>2010</v>
      </c>
      <c r="D3418" s="13" t="str">
        <f>UPPER(MahasiswaTE!F3418)</f>
        <v>REGULER 2</v>
      </c>
      <c r="E3418" s="13" t="str">
        <f>UPPER(MahasiswaTE!G3418)</f>
        <v>L</v>
      </c>
      <c r="F3418" s="13" t="str">
        <f>UPPER(MahasiswaTE!I3418)</f>
        <v>MERUYA</v>
      </c>
      <c r="G3418" s="13" t="str">
        <f>UPPER(MahasiswaTE!E3418)</f>
        <v>SMU</v>
      </c>
    </row>
    <row r="3419" spans="1:7" ht="15">
      <c r="A3419" s="13" t="str">
        <f>UPPER(MahasiswaTE!C3419)</f>
        <v>RIKI SUFERDI</v>
      </c>
      <c r="B3419" s="13" t="str">
        <f>MahasiswaTE!B3419</f>
        <v>41410110002    </v>
      </c>
      <c r="C3419" s="33">
        <f>MahasiswaTE!H3419</f>
        <v>2010</v>
      </c>
      <c r="D3419" s="13" t="str">
        <f>UPPER(MahasiswaTE!F3419)</f>
        <v>REGULER 2</v>
      </c>
      <c r="E3419" s="13" t="str">
        <f>UPPER(MahasiswaTE!G3419)</f>
        <v>L</v>
      </c>
      <c r="F3419" s="13" t="str">
        <f>UPPER(MahasiswaTE!I3419)</f>
        <v>MERUYA</v>
      </c>
      <c r="G3419" s="13" t="str">
        <f>UPPER(MahasiswaTE!E3419)</f>
        <v>SMU</v>
      </c>
    </row>
    <row r="3420" spans="1:7" ht="15">
      <c r="A3420" s="13" t="str">
        <f>UPPER(MahasiswaTE!C3420)</f>
        <v>HERLINA ANGGOROWATI</v>
      </c>
      <c r="B3420" s="13" t="str">
        <f>MahasiswaTE!B3420</f>
        <v>41410110003    </v>
      </c>
      <c r="C3420" s="33">
        <f>MahasiswaTE!H3420</f>
        <v>2010</v>
      </c>
      <c r="D3420" s="13" t="str">
        <f>UPPER(MahasiswaTE!F3420)</f>
        <v>REGULER 2</v>
      </c>
      <c r="E3420" s="13" t="str">
        <f>UPPER(MahasiswaTE!G3420)</f>
        <v>D</v>
      </c>
      <c r="F3420" s="13" t="str">
        <f>UPPER(MahasiswaTE!I3420)</f>
        <v>MENTENG</v>
      </c>
      <c r="G3420" s="13" t="str">
        <f>UPPER(MahasiswaTE!E3420)</f>
        <v>D3</v>
      </c>
    </row>
    <row r="3421" spans="1:7" ht="15">
      <c r="A3421" s="13" t="str">
        <f>UPPER(MahasiswaTE!C3421)</f>
        <v>WILLIAM JONATHAN</v>
      </c>
      <c r="B3421" s="13" t="str">
        <f>MahasiswaTE!B3421</f>
        <v>41410110004    </v>
      </c>
      <c r="C3421" s="33">
        <f>MahasiswaTE!H3421</f>
        <v>2010</v>
      </c>
      <c r="D3421" s="13" t="str">
        <f>UPPER(MahasiswaTE!F3421)</f>
        <v>REGULER 2</v>
      </c>
      <c r="E3421" s="13" t="str">
        <f>UPPER(MahasiswaTE!G3421)</f>
        <v>L</v>
      </c>
      <c r="F3421" s="13" t="str">
        <f>UPPER(MahasiswaTE!I3421)</f>
        <v>MERUYA</v>
      </c>
      <c r="G3421" s="13" t="str">
        <f>UPPER(MahasiswaTE!E3421)</f>
        <v>SMU</v>
      </c>
    </row>
    <row r="3422" spans="1:7" ht="15">
      <c r="A3422" s="13" t="str">
        <f>UPPER(MahasiswaTE!C3422)</f>
        <v>HUDAYA</v>
      </c>
      <c r="B3422" s="13" t="str">
        <f>MahasiswaTE!B3422</f>
        <v>41410110005    </v>
      </c>
      <c r="C3422" s="33">
        <f>MahasiswaTE!H3422</f>
        <v>2010</v>
      </c>
      <c r="D3422" s="13" t="str">
        <f>UPPER(MahasiswaTE!F3422)</f>
        <v>REGULER 2</v>
      </c>
      <c r="E3422" s="13" t="str">
        <f>UPPER(MahasiswaTE!G3422)</f>
        <v>L</v>
      </c>
      <c r="F3422" s="13" t="str">
        <f>UPPER(MahasiswaTE!I3422)</f>
        <v>MERUYA</v>
      </c>
      <c r="G3422" s="13" t="str">
        <f>UPPER(MahasiswaTE!E3422)</f>
        <v>SMU</v>
      </c>
    </row>
    <row r="3423" spans="1:7" ht="15">
      <c r="A3423" s="13" t="str">
        <f>UPPER(MahasiswaTE!C3423)</f>
        <v>JONRO INER SARAGIH</v>
      </c>
      <c r="B3423" s="13" t="str">
        <f>MahasiswaTE!B3423</f>
        <v>41410110006    </v>
      </c>
      <c r="C3423" s="33">
        <f>MahasiswaTE!H3423</f>
        <v>2010</v>
      </c>
      <c r="D3423" s="13" t="str">
        <f>UPPER(MahasiswaTE!F3423)</f>
        <v>REGULER 2</v>
      </c>
      <c r="E3423" s="13" t="str">
        <f>UPPER(MahasiswaTE!G3423)</f>
        <v>L</v>
      </c>
      <c r="F3423" s="13" t="str">
        <f>UPPER(MahasiswaTE!I3423)</f>
        <v>MERUYA</v>
      </c>
      <c r="G3423" s="13" t="str">
        <f>UPPER(MahasiswaTE!E3423)</f>
        <v>SMU</v>
      </c>
    </row>
    <row r="3424" spans="1:7" ht="15">
      <c r="A3424" s="13" t="str">
        <f>UPPER(MahasiswaTE!C3424)</f>
        <v>DEDY YUNANTO</v>
      </c>
      <c r="B3424" s="13" t="str">
        <f>MahasiswaTE!B3424</f>
        <v>41410110007    </v>
      </c>
      <c r="C3424" s="33">
        <f>MahasiswaTE!H3424</f>
        <v>2010</v>
      </c>
      <c r="D3424" s="13" t="str">
        <f>UPPER(MahasiswaTE!F3424)</f>
        <v>REGULER 2</v>
      </c>
      <c r="E3424" s="13" t="str">
        <f>UPPER(MahasiswaTE!G3424)</f>
        <v>L</v>
      </c>
      <c r="F3424" s="13" t="str">
        <f>UPPER(MahasiswaTE!I3424)</f>
        <v>MERUYA</v>
      </c>
      <c r="G3424" s="13" t="str">
        <f>UPPER(MahasiswaTE!E3424)</f>
        <v>D3</v>
      </c>
    </row>
    <row r="3425" spans="1:7" ht="15">
      <c r="A3425" s="13" t="str">
        <f>UPPER(MahasiswaTE!C3425)</f>
        <v>AHMAD ZAKI YAMANI</v>
      </c>
      <c r="B3425" s="13" t="str">
        <f>MahasiswaTE!B3425</f>
        <v>41410110008    </v>
      </c>
      <c r="C3425" s="33">
        <f>MahasiswaTE!H3425</f>
        <v>2010</v>
      </c>
      <c r="D3425" s="13" t="str">
        <f>UPPER(MahasiswaTE!F3425)</f>
        <v>REGULER 2</v>
      </c>
      <c r="E3425" s="13" t="str">
        <f>UPPER(MahasiswaTE!G3425)</f>
        <v>L</v>
      </c>
      <c r="F3425" s="13" t="str">
        <f>UPPER(MahasiswaTE!I3425)</f>
        <v>MERUYA</v>
      </c>
      <c r="G3425" s="13" t="str">
        <f>UPPER(MahasiswaTE!E3425)</f>
        <v>D3</v>
      </c>
    </row>
    <row r="3426" spans="1:7" ht="15">
      <c r="A3426" s="13" t="str">
        <f>UPPER(MahasiswaTE!C3426)</f>
        <v>MUHAMAD FAITUL RIFKY</v>
      </c>
      <c r="B3426" s="13" t="str">
        <f>MahasiswaTE!B3426</f>
        <v>41410110009    </v>
      </c>
      <c r="C3426" s="33">
        <f>MahasiswaTE!H3426</f>
        <v>2010</v>
      </c>
      <c r="D3426" s="13" t="str">
        <f>UPPER(MahasiswaTE!F3426)</f>
        <v>REGULER 2</v>
      </c>
      <c r="E3426" s="13" t="str">
        <f>UPPER(MahasiswaTE!G3426)</f>
        <v>L</v>
      </c>
      <c r="F3426" s="13" t="str">
        <f>UPPER(MahasiswaTE!I3426)</f>
        <v>MERUYA</v>
      </c>
      <c r="G3426" s="13" t="str">
        <f>UPPER(MahasiswaTE!E3426)</f>
        <v>SMU</v>
      </c>
    </row>
    <row r="3427" spans="1:7" ht="15">
      <c r="A3427" s="13" t="str">
        <f>UPPER(MahasiswaTE!C3427)</f>
        <v>FRISKA LIOKTAVIA SIANTURI</v>
      </c>
      <c r="B3427" s="13" t="str">
        <f>MahasiswaTE!B3427</f>
        <v>41410110010    </v>
      </c>
      <c r="C3427" s="33">
        <f>MahasiswaTE!H3427</f>
        <v>2010</v>
      </c>
      <c r="D3427" s="13" t="str">
        <f>UPPER(MahasiswaTE!F3427)</f>
        <v>REGULER 2</v>
      </c>
      <c r="E3427" s="13" t="str">
        <f>UPPER(MahasiswaTE!G3427)</f>
        <v>L</v>
      </c>
      <c r="F3427" s="13" t="str">
        <f>UPPER(MahasiswaTE!I3427)</f>
        <v>MERUYA</v>
      </c>
      <c r="G3427" s="13" t="str">
        <f>UPPER(MahasiswaTE!E3427)</f>
        <v>D3</v>
      </c>
    </row>
    <row r="3428" spans="1:7" ht="15">
      <c r="A3428" s="13" t="str">
        <f>UPPER(MahasiswaTE!C3428)</f>
        <v>AHMAD UBAYDILLAH</v>
      </c>
      <c r="B3428" s="13" t="str">
        <f>MahasiswaTE!B3428</f>
        <v>41410110011    </v>
      </c>
      <c r="C3428" s="33">
        <f>MahasiswaTE!H3428</f>
        <v>2010</v>
      </c>
      <c r="D3428" s="13" t="str">
        <f>UPPER(MahasiswaTE!F3428)</f>
        <v>REGULER 2</v>
      </c>
      <c r="E3428" s="13" t="str">
        <f>UPPER(MahasiswaTE!G3428)</f>
        <v>L</v>
      </c>
      <c r="F3428" s="13" t="str">
        <f>UPPER(MahasiswaTE!I3428)</f>
        <v>MERUYA</v>
      </c>
      <c r="G3428" s="13" t="str">
        <f>UPPER(MahasiswaTE!E3428)</f>
        <v>D3</v>
      </c>
    </row>
    <row r="3429" spans="1:7" ht="15">
      <c r="A3429" s="13" t="str">
        <f>UPPER(MahasiswaTE!C3429)</f>
        <v>NAUFAL MUDA PURNOMO</v>
      </c>
      <c r="B3429" s="13" t="str">
        <f>MahasiswaTE!B3429</f>
        <v>41410110012    </v>
      </c>
      <c r="C3429" s="33">
        <f>MahasiswaTE!H3429</f>
        <v>2010</v>
      </c>
      <c r="D3429" s="13" t="str">
        <f>UPPER(MahasiswaTE!F3429)</f>
        <v>REGULER 2</v>
      </c>
      <c r="E3429" s="13" t="str">
        <f>UPPER(MahasiswaTE!G3429)</f>
        <v>D</v>
      </c>
      <c r="F3429" s="13" t="str">
        <f>UPPER(MahasiswaTE!I3429)</f>
        <v>MERUYA</v>
      </c>
      <c r="G3429" s="13" t="str">
        <f>UPPER(MahasiswaTE!E3429)</f>
        <v>D3</v>
      </c>
    </row>
    <row r="3430" spans="1:7" ht="15">
      <c r="A3430" s="13" t="str">
        <f>UPPER(MahasiswaTE!C3430)</f>
        <v>SANISCAYA HADI</v>
      </c>
      <c r="B3430" s="13" t="str">
        <f>MahasiswaTE!B3430</f>
        <v>41410110013    </v>
      </c>
      <c r="C3430" s="33">
        <f>MahasiswaTE!H3430</f>
        <v>2010</v>
      </c>
      <c r="D3430" s="13" t="str">
        <f>UPPER(MahasiswaTE!F3430)</f>
        <v>REGULER 2</v>
      </c>
      <c r="E3430" s="13" t="str">
        <f>UPPER(MahasiswaTE!G3430)</f>
        <v>L</v>
      </c>
      <c r="F3430" s="13" t="str">
        <f>UPPER(MahasiswaTE!I3430)</f>
        <v>MERUYA</v>
      </c>
      <c r="G3430" s="13" t="str">
        <f>UPPER(MahasiswaTE!E3430)</f>
        <v>D3</v>
      </c>
    </row>
    <row r="3431" spans="1:7" ht="15">
      <c r="A3431" s="13" t="str">
        <f>UPPER(MahasiswaTE!C3431)</f>
        <v>HENDRI HIDAYATULLOH</v>
      </c>
      <c r="B3431" s="13" t="str">
        <f>MahasiswaTE!B3431</f>
        <v>41410110014    </v>
      </c>
      <c r="C3431" s="33">
        <f>MahasiswaTE!H3431</f>
        <v>2010</v>
      </c>
      <c r="D3431" s="13" t="str">
        <f>UPPER(MahasiswaTE!F3431)</f>
        <v>REGULER 2</v>
      </c>
      <c r="E3431" s="13" t="str">
        <f>UPPER(MahasiswaTE!G3431)</f>
        <v>D</v>
      </c>
      <c r="F3431" s="13" t="str">
        <f>UPPER(MahasiswaTE!I3431)</f>
        <v>MERUYA</v>
      </c>
      <c r="G3431" s="13" t="str">
        <f>UPPER(MahasiswaTE!E3431)</f>
        <v>SMU</v>
      </c>
    </row>
    <row r="3432" spans="1:7" ht="15">
      <c r="A3432" s="13" t="str">
        <f>UPPER(MahasiswaTE!C3432)</f>
        <v>DOCLAS LANDO PURBA</v>
      </c>
      <c r="B3432" s="13" t="str">
        <f>MahasiswaTE!B3432</f>
        <v>41410110015    </v>
      </c>
      <c r="C3432" s="33">
        <f>MahasiswaTE!H3432</f>
        <v>2010</v>
      </c>
      <c r="D3432" s="13" t="str">
        <f>UPPER(MahasiswaTE!F3432)</f>
        <v>REGULER 2</v>
      </c>
      <c r="E3432" s="13" t="str">
        <f>UPPER(MahasiswaTE!G3432)</f>
        <v>D</v>
      </c>
      <c r="F3432" s="13" t="str">
        <f>UPPER(MahasiswaTE!I3432)</f>
        <v>MERUYA</v>
      </c>
      <c r="G3432" s="13" t="str">
        <f>UPPER(MahasiswaTE!E3432)</f>
        <v>SMU</v>
      </c>
    </row>
    <row r="3433" spans="1:7" ht="15">
      <c r="A3433" s="13" t="str">
        <f>UPPER(MahasiswaTE!C3433)</f>
        <v>SUDARSONO</v>
      </c>
      <c r="B3433" s="13" t="str">
        <f>MahasiswaTE!B3433</f>
        <v>41410110016    </v>
      </c>
      <c r="C3433" s="33">
        <f>MahasiswaTE!H3433</f>
        <v>2010</v>
      </c>
      <c r="D3433" s="13" t="str">
        <f>UPPER(MahasiswaTE!F3433)</f>
        <v>REGULER 2</v>
      </c>
      <c r="E3433" s="13" t="str">
        <f>UPPER(MahasiswaTE!G3433)</f>
        <v>D</v>
      </c>
      <c r="F3433" s="13" t="str">
        <f>UPPER(MahasiswaTE!I3433)</f>
        <v>MERUYA</v>
      </c>
      <c r="G3433" s="13" t="str">
        <f>UPPER(MahasiswaTE!E3433)</f>
        <v>PINDAHAN</v>
      </c>
    </row>
    <row r="3434" spans="1:7" ht="15">
      <c r="A3434" s="13" t="str">
        <f>UPPER(MahasiswaTE!C3434)</f>
        <v>MOH. SUBHAN ULISOFA</v>
      </c>
      <c r="B3434" s="13" t="str">
        <f>MahasiswaTE!B3434</f>
        <v>41410110017    </v>
      </c>
      <c r="C3434" s="33">
        <f>MahasiswaTE!H3434</f>
        <v>2010</v>
      </c>
      <c r="D3434" s="13" t="str">
        <f>UPPER(MahasiswaTE!F3434)</f>
        <v>REGULER 2</v>
      </c>
      <c r="E3434" s="13" t="str">
        <f>UPPER(MahasiswaTE!G3434)</f>
        <v>D</v>
      </c>
      <c r="F3434" s="13" t="str">
        <f>UPPER(MahasiswaTE!I3434)</f>
        <v>MERUYA</v>
      </c>
      <c r="G3434" s="13" t="str">
        <f>UPPER(MahasiswaTE!E3434)</f>
        <v>D3</v>
      </c>
    </row>
    <row r="3435" spans="1:7" ht="15">
      <c r="A3435" s="13" t="str">
        <f>UPPER(MahasiswaTE!C3435)</f>
        <v>MOHAMAD SOFYAN KUSUMAH PUTRA</v>
      </c>
      <c r="B3435" s="13" t="str">
        <f>MahasiswaTE!B3435</f>
        <v>41410110018    </v>
      </c>
      <c r="C3435" s="33">
        <f>MahasiswaTE!H3435</f>
        <v>2010</v>
      </c>
      <c r="D3435" s="13" t="str">
        <f>UPPER(MahasiswaTE!F3435)</f>
        <v>REGULER 2</v>
      </c>
      <c r="E3435" s="13" t="str">
        <f>UPPER(MahasiswaTE!G3435)</f>
        <v>L</v>
      </c>
      <c r="F3435" s="13" t="str">
        <f>UPPER(MahasiswaTE!I3435)</f>
        <v>MERUYA</v>
      </c>
      <c r="G3435" s="13" t="str">
        <f>UPPER(MahasiswaTE!E3435)</f>
        <v>SMU</v>
      </c>
    </row>
    <row r="3436" spans="1:7" ht="15">
      <c r="A3436" s="13" t="str">
        <f>UPPER(MahasiswaTE!C3436)</f>
        <v>ACENG NURYAKIN</v>
      </c>
      <c r="B3436" s="13" t="str">
        <f>MahasiswaTE!B3436</f>
        <v>41410110019    </v>
      </c>
      <c r="C3436" s="33">
        <f>MahasiswaTE!H3436</f>
        <v>2010</v>
      </c>
      <c r="D3436" s="13" t="str">
        <f>UPPER(MahasiswaTE!F3436)</f>
        <v>REGULER 2</v>
      </c>
      <c r="E3436" s="13" t="str">
        <f>UPPER(MahasiswaTE!G3436)</f>
        <v>L</v>
      </c>
      <c r="F3436" s="13" t="str">
        <f>UPPER(MahasiswaTE!I3436)</f>
        <v>MERUYA</v>
      </c>
      <c r="G3436" s="13" t="str">
        <f>UPPER(MahasiswaTE!E3436)</f>
        <v>SMU</v>
      </c>
    </row>
    <row r="3437" spans="1:7" ht="15">
      <c r="A3437" s="13" t="str">
        <f>UPPER(MahasiswaTE!C3437)</f>
        <v>SUKARSA</v>
      </c>
      <c r="B3437" s="13" t="str">
        <f>MahasiswaTE!B3437</f>
        <v>41410110020    </v>
      </c>
      <c r="C3437" s="33">
        <f>MahasiswaTE!H3437</f>
        <v>2010</v>
      </c>
      <c r="D3437" s="13" t="str">
        <f>UPPER(MahasiswaTE!F3437)</f>
        <v>REGULER 2</v>
      </c>
      <c r="E3437" s="13" t="str">
        <f>UPPER(MahasiswaTE!G3437)</f>
        <v>M</v>
      </c>
      <c r="F3437" s="13" t="str">
        <f>UPPER(MahasiswaTE!I3437)</f>
        <v>MERUYA</v>
      </c>
      <c r="G3437" s="13" t="str">
        <f>UPPER(MahasiswaTE!E3437)</f>
        <v>SMU</v>
      </c>
    </row>
    <row r="3438" spans="1:7" ht="15">
      <c r="A3438" s="13" t="str">
        <f>UPPER(MahasiswaTE!C3438)</f>
        <v>HORAS MARPAUNG</v>
      </c>
      <c r="B3438" s="13" t="str">
        <f>MahasiswaTE!B3438</f>
        <v>41410110021    </v>
      </c>
      <c r="C3438" s="33">
        <f>MahasiswaTE!H3438</f>
        <v>2010</v>
      </c>
      <c r="D3438" s="13" t="str">
        <f>UPPER(MahasiswaTE!F3438)</f>
        <v>REGULER 2</v>
      </c>
      <c r="E3438" s="13" t="str">
        <f>UPPER(MahasiswaTE!G3438)</f>
        <v>D</v>
      </c>
      <c r="F3438" s="13" t="str">
        <f>UPPER(MahasiswaTE!I3438)</f>
        <v>MERUYA</v>
      </c>
      <c r="G3438" s="13" t="str">
        <f>UPPER(MahasiswaTE!E3438)</f>
        <v>SMU</v>
      </c>
    </row>
    <row r="3439" spans="1:7" ht="15">
      <c r="A3439" s="13" t="str">
        <f>UPPER(MahasiswaTE!C3439)</f>
        <v>ISMAN</v>
      </c>
      <c r="B3439" s="13" t="str">
        <f>MahasiswaTE!B3439</f>
        <v>41410110022    </v>
      </c>
      <c r="C3439" s="33">
        <f>MahasiswaTE!H3439</f>
        <v>2010</v>
      </c>
      <c r="D3439" s="13" t="str">
        <f>UPPER(MahasiswaTE!F3439)</f>
        <v>REGULER 2</v>
      </c>
      <c r="E3439" s="13" t="str">
        <f>UPPER(MahasiswaTE!G3439)</f>
        <v>L</v>
      </c>
      <c r="F3439" s="13" t="str">
        <f>UPPER(MahasiswaTE!I3439)</f>
        <v>MERUYA</v>
      </c>
      <c r="G3439" s="13" t="str">
        <f>UPPER(MahasiswaTE!E3439)</f>
        <v>D3</v>
      </c>
    </row>
    <row r="3440" spans="1:7" ht="15">
      <c r="A3440" s="13" t="str">
        <f>UPPER(MahasiswaTE!C3440)</f>
        <v>SUSENO</v>
      </c>
      <c r="B3440" s="13" t="str">
        <f>MahasiswaTE!B3440</f>
        <v>41410110023    </v>
      </c>
      <c r="C3440" s="33">
        <f>MahasiswaTE!H3440</f>
        <v>2010</v>
      </c>
      <c r="D3440" s="13" t="str">
        <f>UPPER(MahasiswaTE!F3440)</f>
        <v>REGULER 2</v>
      </c>
      <c r="E3440" s="13" t="str">
        <f>UPPER(MahasiswaTE!G3440)</f>
        <v>D</v>
      </c>
      <c r="F3440" s="13" t="str">
        <f>UPPER(MahasiswaTE!I3440)</f>
        <v>MERUYA</v>
      </c>
      <c r="G3440" s="13" t="str">
        <f>UPPER(MahasiswaTE!E3440)</f>
        <v>SMU</v>
      </c>
    </row>
    <row r="3441" spans="1:7" ht="15">
      <c r="A3441" s="13" t="str">
        <f>UPPER(MahasiswaTE!C3441)</f>
        <v>ADE SUNAWAR</v>
      </c>
      <c r="B3441" s="13" t="str">
        <f>MahasiswaTE!B3441</f>
        <v>41410110024    </v>
      </c>
      <c r="C3441" s="33">
        <f>MahasiswaTE!H3441</f>
        <v>2010</v>
      </c>
      <c r="D3441" s="13" t="str">
        <f>UPPER(MahasiswaTE!F3441)</f>
        <v>REGULER 2</v>
      </c>
      <c r="E3441" s="13" t="str">
        <f>UPPER(MahasiswaTE!G3441)</f>
        <v>L</v>
      </c>
      <c r="F3441" s="13" t="str">
        <f>UPPER(MahasiswaTE!I3441)</f>
        <v>MERUYA</v>
      </c>
      <c r="G3441" s="13" t="str">
        <f>UPPER(MahasiswaTE!E3441)</f>
        <v>SMU</v>
      </c>
    </row>
    <row r="3442" spans="1:7" ht="15">
      <c r="A3442" s="13" t="str">
        <f>UPPER(MahasiswaTE!C3442)</f>
        <v>GIBSON BONAULI GIRSANG</v>
      </c>
      <c r="B3442" s="13" t="str">
        <f>MahasiswaTE!B3442</f>
        <v>41410110025    </v>
      </c>
      <c r="C3442" s="33">
        <f>MahasiswaTE!H3442</f>
        <v>2010</v>
      </c>
      <c r="D3442" s="13" t="str">
        <f>UPPER(MahasiswaTE!F3442)</f>
        <v>REGULER 2</v>
      </c>
      <c r="E3442" s="13" t="str">
        <f>UPPER(MahasiswaTE!G3442)</f>
        <v>L</v>
      </c>
      <c r="F3442" s="13" t="str">
        <f>UPPER(MahasiswaTE!I3442)</f>
        <v>MERUYA</v>
      </c>
      <c r="G3442" s="13" t="str">
        <f>UPPER(MahasiswaTE!E3442)</f>
        <v>D3</v>
      </c>
    </row>
    <row r="3443" spans="1:7" ht="15">
      <c r="A3443" s="13" t="str">
        <f>UPPER(MahasiswaTE!C3443)</f>
        <v>HERBERT WASUPANDA</v>
      </c>
      <c r="B3443" s="13" t="str">
        <f>MahasiswaTE!B3443</f>
        <v>41410110026    </v>
      </c>
      <c r="C3443" s="33">
        <f>MahasiswaTE!H3443</f>
        <v>2010</v>
      </c>
      <c r="D3443" s="13" t="str">
        <f>UPPER(MahasiswaTE!F3443)</f>
        <v>REGULER 2</v>
      </c>
      <c r="E3443" s="13" t="str">
        <f>UPPER(MahasiswaTE!G3443)</f>
        <v>D</v>
      </c>
      <c r="F3443" s="13" t="str">
        <f>UPPER(MahasiswaTE!I3443)</f>
        <v>MERUYA</v>
      </c>
      <c r="G3443" s="13" t="str">
        <f>UPPER(MahasiswaTE!E3443)</f>
        <v>D3</v>
      </c>
    </row>
    <row r="3444" spans="1:7" ht="15">
      <c r="A3444" s="13" t="str">
        <f>UPPER(MahasiswaTE!C3444)</f>
        <v>AJI BENI LASTOMO</v>
      </c>
      <c r="B3444" s="13" t="str">
        <f>MahasiswaTE!B3444</f>
        <v>41410110027    </v>
      </c>
      <c r="C3444" s="33">
        <f>MahasiswaTE!H3444</f>
        <v>2010</v>
      </c>
      <c r="D3444" s="13" t="str">
        <f>UPPER(MahasiswaTE!F3444)</f>
        <v>REGULER 2</v>
      </c>
      <c r="E3444" s="13" t="str">
        <f>UPPER(MahasiswaTE!G3444)</f>
        <v>D</v>
      </c>
      <c r="F3444" s="13" t="str">
        <f>UPPER(MahasiswaTE!I3444)</f>
        <v>MERUYA</v>
      </c>
      <c r="G3444" s="13" t="str">
        <f>UPPER(MahasiswaTE!E3444)</f>
        <v>D3</v>
      </c>
    </row>
    <row r="3445" spans="1:7" ht="15">
      <c r="A3445" s="13" t="str">
        <f>UPPER(MahasiswaTE!C3445)</f>
        <v>HARRY</v>
      </c>
      <c r="B3445" s="13" t="str">
        <f>MahasiswaTE!B3445</f>
        <v>41410110028    </v>
      </c>
      <c r="C3445" s="33">
        <f>MahasiswaTE!H3445</f>
        <v>2010</v>
      </c>
      <c r="D3445" s="13" t="str">
        <f>UPPER(MahasiswaTE!F3445)</f>
        <v>REGULER 2</v>
      </c>
      <c r="E3445" s="13" t="str">
        <f>UPPER(MahasiswaTE!G3445)</f>
        <v>D</v>
      </c>
      <c r="F3445" s="13" t="str">
        <f>UPPER(MahasiswaTE!I3445)</f>
        <v>MERUYA</v>
      </c>
      <c r="G3445" s="13" t="str">
        <f>UPPER(MahasiswaTE!E3445)</f>
        <v>SMU</v>
      </c>
    </row>
    <row r="3446" spans="1:7" ht="15">
      <c r="A3446" s="13" t="str">
        <f>UPPER(MahasiswaTE!C3446)</f>
        <v>LUCKY BACHTIAR KUSNADI</v>
      </c>
      <c r="B3446" s="13" t="str">
        <f>MahasiswaTE!B3446</f>
        <v>41410110029    </v>
      </c>
      <c r="C3446" s="33">
        <f>MahasiswaTE!H3446</f>
        <v>2010</v>
      </c>
      <c r="D3446" s="13" t="str">
        <f>UPPER(MahasiswaTE!F3446)</f>
        <v>REGULER 2</v>
      </c>
      <c r="E3446" s="13" t="str">
        <f>UPPER(MahasiswaTE!G3446)</f>
        <v>D</v>
      </c>
      <c r="F3446" s="13" t="str">
        <f>UPPER(MahasiswaTE!I3446)</f>
        <v>MERUYA</v>
      </c>
      <c r="G3446" s="13" t="str">
        <f>UPPER(MahasiswaTE!E3446)</f>
        <v>SMU</v>
      </c>
    </row>
    <row r="3447" spans="1:7" ht="15">
      <c r="A3447" s="13" t="str">
        <f>UPPER(MahasiswaTE!C3447)</f>
        <v>ABDUL WAHID NURKHOLIS</v>
      </c>
      <c r="B3447" s="13" t="str">
        <f>MahasiswaTE!B3447</f>
        <v>41410110030    </v>
      </c>
      <c r="C3447" s="33">
        <f>MahasiswaTE!H3447</f>
        <v>2010</v>
      </c>
      <c r="D3447" s="13" t="str">
        <f>UPPER(MahasiswaTE!F3447)</f>
        <v>REGULER 2</v>
      </c>
      <c r="E3447" s="13" t="str">
        <f>UPPER(MahasiswaTE!G3447)</f>
        <v>L</v>
      </c>
      <c r="F3447" s="13" t="str">
        <f>UPPER(MahasiswaTE!I3447)</f>
        <v>MERUYA</v>
      </c>
      <c r="G3447" s="13" t="str">
        <f>UPPER(MahasiswaTE!E3447)</f>
        <v>D3</v>
      </c>
    </row>
    <row r="3448" spans="1:7" ht="15">
      <c r="A3448" s="13" t="str">
        <f>UPPER(MahasiswaTE!C3448)</f>
        <v>EKO MUJI NOVIANTO</v>
      </c>
      <c r="B3448" s="13" t="str">
        <f>MahasiswaTE!B3448</f>
        <v>41410110031    </v>
      </c>
      <c r="C3448" s="33">
        <f>MahasiswaTE!H3448</f>
        <v>2010</v>
      </c>
      <c r="D3448" s="13" t="str">
        <f>UPPER(MahasiswaTE!F3448)</f>
        <v>REGULER 2</v>
      </c>
      <c r="E3448" s="13" t="str">
        <f>UPPER(MahasiswaTE!G3448)</f>
        <v>L</v>
      </c>
      <c r="F3448" s="13" t="str">
        <f>UPPER(MahasiswaTE!I3448)</f>
        <v>MERUYA</v>
      </c>
      <c r="G3448" s="13" t="str">
        <f>UPPER(MahasiswaTE!E3448)</f>
        <v>D3</v>
      </c>
    </row>
    <row r="3449" spans="1:7" ht="15">
      <c r="A3449" s="13" t="str">
        <f>UPPER(MahasiswaTE!C3449)</f>
        <v>INDRA WAHYUDI</v>
      </c>
      <c r="B3449" s="13" t="str">
        <f>MahasiswaTE!B3449</f>
        <v>41410110032    </v>
      </c>
      <c r="C3449" s="33">
        <f>MahasiswaTE!H3449</f>
        <v>2010</v>
      </c>
      <c r="D3449" s="13" t="str">
        <f>UPPER(MahasiswaTE!F3449)</f>
        <v>REGULER 2</v>
      </c>
      <c r="E3449" s="13" t="str">
        <f>UPPER(MahasiswaTE!G3449)</f>
        <v>L</v>
      </c>
      <c r="F3449" s="13" t="str">
        <f>UPPER(MahasiswaTE!I3449)</f>
        <v>MERUYA</v>
      </c>
      <c r="G3449" s="13" t="str">
        <f>UPPER(MahasiswaTE!E3449)</f>
        <v>D3</v>
      </c>
    </row>
    <row r="3450" spans="1:7" ht="15">
      <c r="A3450" s="13" t="str">
        <f>UPPER(MahasiswaTE!C3450)</f>
        <v>ABAS RIADI</v>
      </c>
      <c r="B3450" s="13" t="str">
        <f>MahasiswaTE!B3450</f>
        <v>41410110033    </v>
      </c>
      <c r="C3450" s="33">
        <f>MahasiswaTE!H3450</f>
        <v>2010</v>
      </c>
      <c r="D3450" s="13" t="str">
        <f>UPPER(MahasiswaTE!F3450)</f>
        <v>REGULER 2</v>
      </c>
      <c r="E3450" s="13" t="str">
        <f>UPPER(MahasiswaTE!G3450)</f>
        <v>M</v>
      </c>
      <c r="F3450" s="13" t="str">
        <f>UPPER(MahasiswaTE!I3450)</f>
        <v>MERUYA</v>
      </c>
      <c r="G3450" s="13" t="str">
        <f>UPPER(MahasiswaTE!E3450)</f>
        <v>SMU</v>
      </c>
    </row>
    <row r="3451" spans="1:7" ht="15">
      <c r="A3451" s="13" t="str">
        <f>UPPER(MahasiswaTE!C3451)</f>
        <v>HENRYANTO NAPITUPULU</v>
      </c>
      <c r="B3451" s="13" t="str">
        <f>MahasiswaTE!B3451</f>
        <v>41410110034    </v>
      </c>
      <c r="C3451" s="33">
        <f>MahasiswaTE!H3451</f>
        <v>2010</v>
      </c>
      <c r="D3451" s="13" t="str">
        <f>UPPER(MahasiswaTE!F3451)</f>
        <v>REGULER 2</v>
      </c>
      <c r="E3451" s="13" t="str">
        <f>UPPER(MahasiswaTE!G3451)</f>
        <v>L</v>
      </c>
      <c r="F3451" s="13" t="str">
        <f>UPPER(MahasiswaTE!I3451)</f>
        <v>MERUYA</v>
      </c>
      <c r="G3451" s="13" t="str">
        <f>UPPER(MahasiswaTE!E3451)</f>
        <v>D3</v>
      </c>
    </row>
    <row r="3452" spans="1:7" ht="15">
      <c r="A3452" s="13" t="str">
        <f>UPPER(MahasiswaTE!C3452)</f>
        <v>SATRIA YULI NURMANSYAH</v>
      </c>
      <c r="B3452" s="13" t="str">
        <f>MahasiswaTE!B3452</f>
        <v>41410110035    </v>
      </c>
      <c r="C3452" s="33">
        <f>MahasiswaTE!H3452</f>
        <v>2010</v>
      </c>
      <c r="D3452" s="13" t="str">
        <f>UPPER(MahasiswaTE!F3452)</f>
        <v>REGULER 2</v>
      </c>
      <c r="E3452" s="13" t="str">
        <f>UPPER(MahasiswaTE!G3452)</f>
        <v>L</v>
      </c>
      <c r="F3452" s="13" t="str">
        <f>UPPER(MahasiswaTE!I3452)</f>
        <v>MERUYA</v>
      </c>
      <c r="G3452" s="13" t="str">
        <f>UPPER(MahasiswaTE!E3452)</f>
        <v>D3</v>
      </c>
    </row>
    <row r="3453" spans="1:7" ht="15">
      <c r="A3453" s="13" t="str">
        <f>UPPER(MahasiswaTE!C3453)</f>
        <v>AHMAD FARID</v>
      </c>
      <c r="B3453" s="13" t="str">
        <f>MahasiswaTE!B3453</f>
        <v>41410110036    </v>
      </c>
      <c r="C3453" s="33">
        <f>MahasiswaTE!H3453</f>
        <v>2010</v>
      </c>
      <c r="D3453" s="13" t="str">
        <f>UPPER(MahasiswaTE!F3453)</f>
        <v>REGULER 2</v>
      </c>
      <c r="E3453" s="13" t="str">
        <f>UPPER(MahasiswaTE!G3453)</f>
        <v>P</v>
      </c>
      <c r="F3453" s="13" t="str">
        <f>UPPER(MahasiswaTE!I3453)</f>
        <v>MERUYA</v>
      </c>
      <c r="G3453" s="13" t="str">
        <f>UPPER(MahasiswaTE!E3453)</f>
        <v>SMU</v>
      </c>
    </row>
    <row r="3454" spans="1:7" ht="15">
      <c r="A3454" s="13" t="str">
        <f>UPPER(MahasiswaTE!C3454)</f>
        <v>FAISAL SANTOSA</v>
      </c>
      <c r="B3454" s="13" t="str">
        <f>MahasiswaTE!B3454</f>
        <v>41410110037    </v>
      </c>
      <c r="C3454" s="33">
        <f>MahasiswaTE!H3454</f>
        <v>2010</v>
      </c>
      <c r="D3454" s="13" t="str">
        <f>UPPER(MahasiswaTE!F3454)</f>
        <v>REGULER 2</v>
      </c>
      <c r="E3454" s="13" t="str">
        <f>UPPER(MahasiswaTE!G3454)</f>
        <v>L</v>
      </c>
      <c r="F3454" s="13" t="str">
        <f>UPPER(MahasiswaTE!I3454)</f>
        <v>MERUYA</v>
      </c>
      <c r="G3454" s="13" t="str">
        <f>UPPER(MahasiswaTE!E3454)</f>
        <v>D3</v>
      </c>
    </row>
    <row r="3455" spans="1:7" ht="15">
      <c r="A3455" s="13" t="str">
        <f>UPPER(MahasiswaTE!C3455)</f>
        <v>AHLAN PURNOMO</v>
      </c>
      <c r="B3455" s="13" t="str">
        <f>MahasiswaTE!B3455</f>
        <v>41410110038    </v>
      </c>
      <c r="C3455" s="33">
        <f>MahasiswaTE!H3455</f>
        <v>2010</v>
      </c>
      <c r="D3455" s="13" t="str">
        <f>UPPER(MahasiswaTE!F3455)</f>
        <v>REGULER 2</v>
      </c>
      <c r="E3455" s="13" t="str">
        <f>UPPER(MahasiswaTE!G3455)</f>
        <v>L</v>
      </c>
      <c r="F3455" s="13" t="str">
        <f>UPPER(MahasiswaTE!I3455)</f>
        <v>MERUYA</v>
      </c>
      <c r="G3455" s="13" t="str">
        <f>UPPER(MahasiswaTE!E3455)</f>
        <v>SMU</v>
      </c>
    </row>
    <row r="3456" spans="1:7" ht="15">
      <c r="A3456" s="13" t="str">
        <f>UPPER(MahasiswaTE!C3456)</f>
        <v>MIFTAHUDIN ZAKARIYA</v>
      </c>
      <c r="B3456" s="13" t="str">
        <f>MahasiswaTE!B3456</f>
        <v>41410110039    </v>
      </c>
      <c r="C3456" s="33">
        <f>MahasiswaTE!H3456</f>
        <v>2010</v>
      </c>
      <c r="D3456" s="13" t="str">
        <f>UPPER(MahasiswaTE!F3456)</f>
        <v>REGULER 2</v>
      </c>
      <c r="E3456" s="13" t="str">
        <f>UPPER(MahasiswaTE!G3456)</f>
        <v>L</v>
      </c>
      <c r="F3456" s="13" t="str">
        <f>UPPER(MahasiswaTE!I3456)</f>
        <v>MERUYA</v>
      </c>
      <c r="G3456" s="13" t="str">
        <f>UPPER(MahasiswaTE!E3456)</f>
        <v>D3</v>
      </c>
    </row>
    <row r="3457" spans="1:7" ht="15">
      <c r="A3457" s="13" t="str">
        <f>UPPER(MahasiswaTE!C3457)</f>
        <v>IMAM FERNANDA</v>
      </c>
      <c r="B3457" s="13" t="str">
        <f>MahasiswaTE!B3457</f>
        <v>41410110040    </v>
      </c>
      <c r="C3457" s="33">
        <f>MahasiswaTE!H3457</f>
        <v>2010</v>
      </c>
      <c r="D3457" s="13" t="str">
        <f>UPPER(MahasiswaTE!F3457)</f>
        <v>REGULER 2</v>
      </c>
      <c r="E3457" s="13" t="str">
        <f>UPPER(MahasiswaTE!G3457)</f>
        <v>L</v>
      </c>
      <c r="F3457" s="13" t="str">
        <f>UPPER(MahasiswaTE!I3457)</f>
        <v>MERUYA</v>
      </c>
      <c r="G3457" s="13" t="str">
        <f>UPPER(MahasiswaTE!E3457)</f>
        <v>SMU</v>
      </c>
    </row>
    <row r="3458" spans="1:7" ht="15">
      <c r="A3458" s="13" t="str">
        <f>UPPER(MahasiswaTE!C3458)</f>
        <v>MOCH. IRPAN HASBIYAN</v>
      </c>
      <c r="B3458" s="13" t="str">
        <f>MahasiswaTE!B3458</f>
        <v>41410110041    </v>
      </c>
      <c r="C3458" s="33">
        <f>MahasiswaTE!H3458</f>
        <v>2010</v>
      </c>
      <c r="D3458" s="13" t="str">
        <f>UPPER(MahasiswaTE!F3458)</f>
        <v>REGULER 2</v>
      </c>
      <c r="E3458" s="13" t="str">
        <f>UPPER(MahasiswaTE!G3458)</f>
        <v>M</v>
      </c>
      <c r="F3458" s="13" t="str">
        <f>UPPER(MahasiswaTE!I3458)</f>
        <v>MERUYA</v>
      </c>
      <c r="G3458" s="13" t="str">
        <f>UPPER(MahasiswaTE!E3458)</f>
        <v>SMU</v>
      </c>
    </row>
    <row r="3459" spans="1:7" ht="15">
      <c r="A3459" s="13" t="str">
        <f>UPPER(MahasiswaTE!C3459)</f>
        <v>BAYU FITRIANTO</v>
      </c>
      <c r="B3459" s="13" t="str">
        <f>MahasiswaTE!B3459</f>
        <v>41410110042    </v>
      </c>
      <c r="C3459" s="33">
        <f>MahasiswaTE!H3459</f>
        <v>2010</v>
      </c>
      <c r="D3459" s="13" t="str">
        <f>UPPER(MahasiswaTE!F3459)</f>
        <v>REGULER 2</v>
      </c>
      <c r="E3459" s="13" t="str">
        <f>UPPER(MahasiswaTE!G3459)</f>
        <v>L</v>
      </c>
      <c r="F3459" s="13" t="str">
        <f>UPPER(MahasiswaTE!I3459)</f>
        <v>MERUYA</v>
      </c>
      <c r="G3459" s="13" t="str">
        <f>UPPER(MahasiswaTE!E3459)</f>
        <v>SMU</v>
      </c>
    </row>
    <row r="3460" spans="1:7" ht="15">
      <c r="A3460" s="13" t="str">
        <f>UPPER(MahasiswaTE!C3460)</f>
        <v>MUQONTORIN</v>
      </c>
      <c r="B3460" s="13" t="str">
        <f>MahasiswaTE!B3460</f>
        <v>41410110043    </v>
      </c>
      <c r="C3460" s="33">
        <f>MahasiswaTE!H3460</f>
        <v>2010</v>
      </c>
      <c r="D3460" s="13" t="str">
        <f>UPPER(MahasiswaTE!F3460)</f>
        <v>REGULER 2</v>
      </c>
      <c r="E3460" s="13" t="str">
        <f>UPPER(MahasiswaTE!G3460)</f>
        <v>L</v>
      </c>
      <c r="F3460" s="13" t="str">
        <f>UPPER(MahasiswaTE!I3460)</f>
        <v>MERUYA</v>
      </c>
      <c r="G3460" s="13" t="str">
        <f>UPPER(MahasiswaTE!E3460)</f>
        <v>SMU</v>
      </c>
    </row>
    <row r="3461" spans="1:7" ht="15">
      <c r="A3461" s="13" t="str">
        <f>UPPER(MahasiswaTE!C3461)</f>
        <v>KRISTIAN SENDI PINDO BASKORO</v>
      </c>
      <c r="B3461" s="13" t="str">
        <f>MahasiswaTE!B3461</f>
        <v>41410110044    </v>
      </c>
      <c r="C3461" s="33">
        <f>MahasiswaTE!H3461</f>
        <v>2010</v>
      </c>
      <c r="D3461" s="13" t="str">
        <f>UPPER(MahasiswaTE!F3461)</f>
        <v>REGULER 2</v>
      </c>
      <c r="E3461" s="13" t="str">
        <f>UPPER(MahasiswaTE!G3461)</f>
        <v>M</v>
      </c>
      <c r="F3461" s="13" t="str">
        <f>UPPER(MahasiswaTE!I3461)</f>
        <v>MERUYA</v>
      </c>
      <c r="G3461" s="13" t="str">
        <f>UPPER(MahasiswaTE!E3461)</f>
        <v>D3</v>
      </c>
    </row>
    <row r="3462" spans="1:7" ht="15">
      <c r="A3462" s="13" t="str">
        <f>UPPER(MahasiswaTE!C3462)</f>
        <v>NIRMALA EKA SARI</v>
      </c>
      <c r="B3462" s="13" t="str">
        <f>MahasiswaTE!B3462</f>
        <v>41410110045    </v>
      </c>
      <c r="C3462" s="33">
        <f>MahasiswaTE!H3462</f>
        <v>2010</v>
      </c>
      <c r="D3462" s="13" t="str">
        <f>UPPER(MahasiswaTE!F3462)</f>
        <v>REGULER 2</v>
      </c>
      <c r="E3462" s="13" t="str">
        <f>UPPER(MahasiswaTE!G3462)</f>
        <v>L</v>
      </c>
      <c r="F3462" s="13" t="str">
        <f>UPPER(MahasiswaTE!I3462)</f>
        <v>MERUYA</v>
      </c>
      <c r="G3462" s="13" t="str">
        <f>UPPER(MahasiswaTE!E3462)</f>
        <v>SMU</v>
      </c>
    </row>
    <row r="3463" spans="1:7" ht="15">
      <c r="A3463" s="13" t="str">
        <f>UPPER(MahasiswaTE!C3463)</f>
        <v>SATHYA PUTERI HERADININGRUM</v>
      </c>
      <c r="B3463" s="13" t="str">
        <f>MahasiswaTE!B3463</f>
        <v>41410110046    </v>
      </c>
      <c r="C3463" s="33">
        <f>MahasiswaTE!H3463</f>
        <v>2010</v>
      </c>
      <c r="D3463" s="13" t="str">
        <f>UPPER(MahasiswaTE!F3463)</f>
        <v>REGULER 2</v>
      </c>
      <c r="E3463" s="13" t="str">
        <f>UPPER(MahasiswaTE!G3463)</f>
        <v>L</v>
      </c>
      <c r="F3463" s="13" t="str">
        <f>UPPER(MahasiswaTE!I3463)</f>
        <v>MERUYA</v>
      </c>
      <c r="G3463" s="13" t="str">
        <f>UPPER(MahasiswaTE!E3463)</f>
        <v>D3</v>
      </c>
    </row>
    <row r="3464" spans="1:7" ht="15">
      <c r="A3464" s="13" t="str">
        <f>UPPER(MahasiswaTE!C3464)</f>
        <v>MUHAMAD ILHAM ZULFANI</v>
      </c>
      <c r="B3464" s="13" t="str">
        <f>MahasiswaTE!B3464</f>
        <v>41410110047    </v>
      </c>
      <c r="C3464" s="33">
        <f>MahasiswaTE!H3464</f>
        <v>2010</v>
      </c>
      <c r="D3464" s="13" t="str">
        <f>UPPER(MahasiswaTE!F3464)</f>
        <v>REGULER 2</v>
      </c>
      <c r="E3464" s="13" t="str">
        <f>UPPER(MahasiswaTE!G3464)</f>
        <v>D</v>
      </c>
      <c r="F3464" s="13" t="str">
        <f>UPPER(MahasiswaTE!I3464)</f>
        <v>MERUYA</v>
      </c>
      <c r="G3464" s="13" t="str">
        <f>UPPER(MahasiswaTE!E3464)</f>
        <v>PINDAHAN</v>
      </c>
    </row>
    <row r="3465" spans="1:7" ht="15">
      <c r="A3465" s="13" t="str">
        <f>UPPER(MahasiswaTE!C3465)</f>
        <v>HAPPY CHANDRA BAGUS</v>
      </c>
      <c r="B3465" s="13" t="str">
        <f>MahasiswaTE!B3465</f>
        <v>41410110048    </v>
      </c>
      <c r="C3465" s="33">
        <f>MahasiswaTE!H3465</f>
        <v>2010</v>
      </c>
      <c r="D3465" s="13" t="str">
        <f>UPPER(MahasiswaTE!F3465)</f>
        <v>REGULER 2</v>
      </c>
      <c r="E3465" s="13" t="str">
        <f>UPPER(MahasiswaTE!G3465)</f>
        <v>L</v>
      </c>
      <c r="F3465" s="13" t="str">
        <f>UPPER(MahasiswaTE!I3465)</f>
        <v>MERUYA</v>
      </c>
      <c r="G3465" s="13" t="str">
        <f>UPPER(MahasiswaTE!E3465)</f>
        <v>D3</v>
      </c>
    </row>
    <row r="3466" spans="1:7" ht="15">
      <c r="A3466" s="13" t="str">
        <f>UPPER(MahasiswaTE!C3466)</f>
        <v>ACHMAD JAELANI</v>
      </c>
      <c r="B3466" s="13" t="str">
        <f>MahasiswaTE!B3466</f>
        <v>41410110049    </v>
      </c>
      <c r="C3466" s="33">
        <f>MahasiswaTE!H3466</f>
        <v>2010</v>
      </c>
      <c r="D3466" s="13" t="str">
        <f>UPPER(MahasiswaTE!F3466)</f>
        <v>REGULER 2</v>
      </c>
      <c r="E3466" s="13" t="str">
        <f>UPPER(MahasiswaTE!G3466)</f>
        <v>D</v>
      </c>
      <c r="F3466" s="13" t="str">
        <f>UPPER(MahasiswaTE!I3466)</f>
        <v>MERUYA</v>
      </c>
      <c r="G3466" s="13" t="str">
        <f>UPPER(MahasiswaTE!E3466)</f>
        <v>D3</v>
      </c>
    </row>
    <row r="3467" spans="1:7" ht="15">
      <c r="A3467" s="13" t="str">
        <f>UPPER(MahasiswaTE!C3467)</f>
        <v>ARIEF PUJIANTO</v>
      </c>
      <c r="B3467" s="13" t="str">
        <f>MahasiswaTE!B3467</f>
        <v>41410110050    </v>
      </c>
      <c r="C3467" s="33">
        <f>MahasiswaTE!H3467</f>
        <v>2010</v>
      </c>
      <c r="D3467" s="13" t="str">
        <f>UPPER(MahasiswaTE!F3467)</f>
        <v>REGULER 2</v>
      </c>
      <c r="E3467" s="13" t="str">
        <f>UPPER(MahasiswaTE!G3467)</f>
        <v>D</v>
      </c>
      <c r="F3467" s="13" t="str">
        <f>UPPER(MahasiswaTE!I3467)</f>
        <v>MERUYA</v>
      </c>
      <c r="G3467" s="13" t="str">
        <f>UPPER(MahasiswaTE!E3467)</f>
        <v>D3</v>
      </c>
    </row>
    <row r="3468" spans="1:7" ht="15">
      <c r="A3468" s="13" t="str">
        <f>UPPER(MahasiswaTE!C3468)</f>
        <v>IWAN MUSTOFA LUFIE</v>
      </c>
      <c r="B3468" s="13" t="str">
        <f>MahasiswaTE!B3468</f>
        <v>41410110051    </v>
      </c>
      <c r="C3468" s="33">
        <f>MahasiswaTE!H3468</f>
        <v>2010</v>
      </c>
      <c r="D3468" s="13" t="str">
        <f>UPPER(MahasiswaTE!F3468)</f>
        <v>REGULER 2</v>
      </c>
      <c r="E3468" s="13" t="str">
        <f>UPPER(MahasiswaTE!G3468)</f>
        <v>L</v>
      </c>
      <c r="F3468" s="13" t="str">
        <f>UPPER(MahasiswaTE!I3468)</f>
        <v>MERUYA</v>
      </c>
      <c r="G3468" s="13" t="str">
        <f>UPPER(MahasiswaTE!E3468)</f>
        <v>D3</v>
      </c>
    </row>
    <row r="3469" spans="1:7" ht="15">
      <c r="A3469" s="13" t="str">
        <f>UPPER(MahasiswaTE!C3469)</f>
        <v>TEDDY SUHARYADIH</v>
      </c>
      <c r="B3469" s="13" t="str">
        <f>MahasiswaTE!B3469</f>
        <v>41410110052    </v>
      </c>
      <c r="C3469" s="33">
        <f>MahasiswaTE!H3469</f>
        <v>2010</v>
      </c>
      <c r="D3469" s="13" t="str">
        <f>UPPER(MahasiswaTE!F3469)</f>
        <v>REGULER 2</v>
      </c>
      <c r="E3469" s="13" t="str">
        <f>UPPER(MahasiswaTE!G3469)</f>
        <v>M</v>
      </c>
      <c r="F3469" s="13" t="str">
        <f>UPPER(MahasiswaTE!I3469)</f>
        <v>MERUYA</v>
      </c>
      <c r="G3469" s="13" t="str">
        <f>UPPER(MahasiswaTE!E3469)</f>
        <v>SMU</v>
      </c>
    </row>
    <row r="3470" spans="1:7" ht="15">
      <c r="A3470" s="13" t="str">
        <f>UPPER(MahasiswaTE!C3470)</f>
        <v>DEDI YANUARDI</v>
      </c>
      <c r="B3470" s="13" t="str">
        <f>MahasiswaTE!B3470</f>
        <v>41410110053    </v>
      </c>
      <c r="C3470" s="33">
        <f>MahasiswaTE!H3470</f>
        <v>2010</v>
      </c>
      <c r="D3470" s="13" t="str">
        <f>UPPER(MahasiswaTE!F3470)</f>
        <v>REGULER 2</v>
      </c>
      <c r="E3470" s="13" t="str">
        <f>UPPER(MahasiswaTE!G3470)</f>
        <v>L</v>
      </c>
      <c r="F3470" s="13" t="str">
        <f>UPPER(MahasiswaTE!I3470)</f>
        <v>MERUYA</v>
      </c>
      <c r="G3470" s="13" t="str">
        <f>UPPER(MahasiswaTE!E3470)</f>
        <v>D3</v>
      </c>
    </row>
    <row r="3471" spans="1:7" ht="15">
      <c r="A3471" s="13" t="str">
        <f>UPPER(MahasiswaTE!C3471)</f>
        <v>ANDRA DWI KAKUNG</v>
      </c>
      <c r="B3471" s="13" t="str">
        <f>MahasiswaTE!B3471</f>
        <v>41410110054    </v>
      </c>
      <c r="C3471" s="33">
        <f>MahasiswaTE!H3471</f>
        <v>2010</v>
      </c>
      <c r="D3471" s="13" t="str">
        <f>UPPER(MahasiswaTE!F3471)</f>
        <v>REGULER 2</v>
      </c>
      <c r="E3471" s="13" t="str">
        <f>UPPER(MahasiswaTE!G3471)</f>
        <v>L</v>
      </c>
      <c r="F3471" s="13" t="str">
        <f>UPPER(MahasiswaTE!I3471)</f>
        <v>MERUYA</v>
      </c>
      <c r="G3471" s="13" t="str">
        <f>UPPER(MahasiswaTE!E3471)</f>
        <v>D3</v>
      </c>
    </row>
    <row r="3472" spans="1:7" ht="15">
      <c r="A3472" s="13" t="str">
        <f>UPPER(MahasiswaTE!C3472)</f>
        <v>M. SUKRI</v>
      </c>
      <c r="B3472" s="13" t="str">
        <f>MahasiswaTE!B3472</f>
        <v>41410110055    </v>
      </c>
      <c r="C3472" s="33">
        <f>MahasiswaTE!H3472</f>
        <v>2010</v>
      </c>
      <c r="D3472" s="13" t="str">
        <f>UPPER(MahasiswaTE!F3472)</f>
        <v>REGULER 2</v>
      </c>
      <c r="E3472" s="13" t="str">
        <f>UPPER(MahasiswaTE!G3472)</f>
        <v>D</v>
      </c>
      <c r="F3472" s="13" t="str">
        <f>UPPER(MahasiswaTE!I3472)</f>
        <v>MERUYA</v>
      </c>
      <c r="G3472" s="13" t="str">
        <f>UPPER(MahasiswaTE!E3472)</f>
        <v>D3</v>
      </c>
    </row>
    <row r="3473" spans="1:7" ht="15">
      <c r="A3473" s="13" t="str">
        <f>UPPER(MahasiswaTE!C3473)</f>
        <v>NARWANTO</v>
      </c>
      <c r="B3473" s="13" t="str">
        <f>MahasiswaTE!B3473</f>
        <v>41410110056    </v>
      </c>
      <c r="C3473" s="33">
        <f>MahasiswaTE!H3473</f>
        <v>2010</v>
      </c>
      <c r="D3473" s="13" t="str">
        <f>UPPER(MahasiswaTE!F3473)</f>
        <v>REGULER 2</v>
      </c>
      <c r="E3473" s="13" t="str">
        <f>UPPER(MahasiswaTE!G3473)</f>
        <v>L</v>
      </c>
      <c r="F3473" s="13" t="str">
        <f>UPPER(MahasiswaTE!I3473)</f>
        <v>MERUYA</v>
      </c>
      <c r="G3473" s="13" t="str">
        <f>UPPER(MahasiswaTE!E3473)</f>
        <v>SMU</v>
      </c>
    </row>
    <row r="3474" spans="1:7" ht="15">
      <c r="A3474" s="13" t="str">
        <f>UPPER(MahasiswaTE!C3474)</f>
        <v>WAHYU HIDAYAT</v>
      </c>
      <c r="B3474" s="13" t="str">
        <f>MahasiswaTE!B3474</f>
        <v>41410110057    </v>
      </c>
      <c r="C3474" s="33">
        <f>MahasiswaTE!H3474</f>
        <v>2010</v>
      </c>
      <c r="D3474" s="13" t="str">
        <f>UPPER(MahasiswaTE!F3474)</f>
        <v>REGULER 2</v>
      </c>
      <c r="E3474" s="13" t="str">
        <f>UPPER(MahasiswaTE!G3474)</f>
        <v>L</v>
      </c>
      <c r="F3474" s="13" t="str">
        <f>UPPER(MahasiswaTE!I3474)</f>
        <v>MERUYA</v>
      </c>
      <c r="G3474" s="13" t="str">
        <f>UPPER(MahasiswaTE!E3474)</f>
        <v>D3</v>
      </c>
    </row>
    <row r="3475" spans="1:7" ht="15">
      <c r="A3475" s="13" t="str">
        <f>UPPER(MahasiswaTE!C3475)</f>
        <v>TAUFIQURROCHMAN</v>
      </c>
      <c r="B3475" s="13" t="str">
        <f>MahasiswaTE!B3475</f>
        <v>41410110058    </v>
      </c>
      <c r="C3475" s="33">
        <f>MahasiswaTE!H3475</f>
        <v>2010</v>
      </c>
      <c r="D3475" s="13" t="str">
        <f>UPPER(MahasiswaTE!F3475)</f>
        <v>REGULER 2</v>
      </c>
      <c r="E3475" s="13" t="str">
        <f>UPPER(MahasiswaTE!G3475)</f>
        <v>D</v>
      </c>
      <c r="F3475" s="13" t="str">
        <f>UPPER(MahasiswaTE!I3475)</f>
        <v>MERUYA</v>
      </c>
      <c r="G3475" s="13" t="str">
        <f>UPPER(MahasiswaTE!E3475)</f>
        <v>D3</v>
      </c>
    </row>
    <row r="3476" spans="1:7" ht="15">
      <c r="A3476" s="13" t="str">
        <f>UPPER(MahasiswaTE!C3476)</f>
        <v>ANDRI FIRMAN HARMINTO</v>
      </c>
      <c r="B3476" s="13" t="str">
        <f>MahasiswaTE!B3476</f>
        <v>41410110059    </v>
      </c>
      <c r="C3476" s="33">
        <f>MahasiswaTE!H3476</f>
        <v>2010</v>
      </c>
      <c r="D3476" s="13" t="str">
        <f>UPPER(MahasiswaTE!F3476)</f>
        <v>REGULER 2</v>
      </c>
      <c r="E3476" s="13" t="str">
        <f>UPPER(MahasiswaTE!G3476)</f>
        <v>L</v>
      </c>
      <c r="F3476" s="13" t="str">
        <f>UPPER(MahasiswaTE!I3476)</f>
        <v>MERUYA</v>
      </c>
      <c r="G3476" s="13" t="str">
        <f>UPPER(MahasiswaTE!E3476)</f>
        <v>D3</v>
      </c>
    </row>
    <row r="3477" spans="1:7" ht="15">
      <c r="A3477" s="13" t="str">
        <f>UPPER(MahasiswaTE!C3477)</f>
        <v>TANDA AKHESA SUNU WURIYATNO</v>
      </c>
      <c r="B3477" s="13" t="str">
        <f>MahasiswaTE!B3477</f>
        <v>41410110060    </v>
      </c>
      <c r="C3477" s="33">
        <f>MahasiswaTE!H3477</f>
        <v>2010</v>
      </c>
      <c r="D3477" s="13" t="str">
        <f>UPPER(MahasiswaTE!F3477)</f>
        <v>REGULER 2</v>
      </c>
      <c r="E3477" s="13" t="str">
        <f>UPPER(MahasiswaTE!G3477)</f>
        <v>M</v>
      </c>
      <c r="F3477" s="13" t="str">
        <f>UPPER(MahasiswaTE!I3477)</f>
        <v>MERUYA</v>
      </c>
      <c r="G3477" s="13" t="str">
        <f>UPPER(MahasiswaTE!E3477)</f>
        <v>SMU</v>
      </c>
    </row>
    <row r="3478" spans="1:7" ht="15">
      <c r="A3478" s="13" t="str">
        <f>UPPER(MahasiswaTE!C3478)</f>
        <v>EKO RIYONO</v>
      </c>
      <c r="B3478" s="13" t="str">
        <f>MahasiswaTE!B3478</f>
        <v>41410110061    </v>
      </c>
      <c r="C3478" s="33">
        <f>MahasiswaTE!H3478</f>
        <v>2010</v>
      </c>
      <c r="D3478" s="13" t="str">
        <f>UPPER(MahasiswaTE!F3478)</f>
        <v>REGULER 2</v>
      </c>
      <c r="E3478" s="13" t="str">
        <f>UPPER(MahasiswaTE!G3478)</f>
        <v>D</v>
      </c>
      <c r="F3478" s="13" t="str">
        <f>UPPER(MahasiswaTE!I3478)</f>
        <v>MERUYA</v>
      </c>
      <c r="G3478" s="13" t="str">
        <f>UPPER(MahasiswaTE!E3478)</f>
        <v>D3</v>
      </c>
    </row>
    <row r="3479" spans="1:7" ht="15">
      <c r="A3479" s="13" t="str">
        <f>UPPER(MahasiswaTE!C3479)</f>
        <v>FERDI YANSYAH</v>
      </c>
      <c r="B3479" s="13" t="str">
        <f>MahasiswaTE!B3479</f>
        <v>41410110062    </v>
      </c>
      <c r="C3479" s="33">
        <f>MahasiswaTE!H3479</f>
        <v>2010</v>
      </c>
      <c r="D3479" s="13" t="str">
        <f>UPPER(MahasiswaTE!F3479)</f>
        <v>REGULER 2</v>
      </c>
      <c r="E3479" s="13" t="str">
        <f>UPPER(MahasiswaTE!G3479)</f>
        <v>L</v>
      </c>
      <c r="F3479" s="13" t="str">
        <f>UPPER(MahasiswaTE!I3479)</f>
        <v>MERUYA</v>
      </c>
      <c r="G3479" s="13" t="str">
        <f>UPPER(MahasiswaTE!E3479)</f>
        <v>SMU</v>
      </c>
    </row>
    <row r="3480" spans="1:7" ht="15">
      <c r="A3480" s="13" t="str">
        <f>UPPER(MahasiswaTE!C3480)</f>
        <v>FAIZAL ZULMI</v>
      </c>
      <c r="B3480" s="13" t="str">
        <f>MahasiswaTE!B3480</f>
        <v>41410110063    </v>
      </c>
      <c r="C3480" s="33">
        <f>MahasiswaTE!H3480</f>
        <v>2010</v>
      </c>
      <c r="D3480" s="13" t="str">
        <f>UPPER(MahasiswaTE!F3480)</f>
        <v>REGULER 2</v>
      </c>
      <c r="E3480" s="13" t="str">
        <f>UPPER(MahasiswaTE!G3480)</f>
        <v>L</v>
      </c>
      <c r="F3480" s="13" t="str">
        <f>UPPER(MahasiswaTE!I3480)</f>
        <v>MERUYA</v>
      </c>
      <c r="G3480" s="13" t="str">
        <f>UPPER(MahasiswaTE!E3480)</f>
        <v>SMU</v>
      </c>
    </row>
    <row r="3481" spans="1:7" ht="15">
      <c r="A3481" s="13" t="str">
        <f>UPPER(MahasiswaTE!C3481)</f>
        <v>RAFKA DESTYAGRAHA</v>
      </c>
      <c r="B3481" s="13" t="str">
        <f>MahasiswaTE!B3481</f>
        <v>41410110064    </v>
      </c>
      <c r="C3481" s="33">
        <f>MahasiswaTE!H3481</f>
        <v>2010</v>
      </c>
      <c r="D3481" s="13" t="str">
        <f>UPPER(MahasiswaTE!F3481)</f>
        <v>REGULER 2</v>
      </c>
      <c r="E3481" s="13" t="str">
        <f>UPPER(MahasiswaTE!G3481)</f>
        <v>D</v>
      </c>
      <c r="F3481" s="13" t="str">
        <f>UPPER(MahasiswaTE!I3481)</f>
        <v>MERUYA</v>
      </c>
      <c r="G3481" s="13" t="str">
        <f>UPPER(MahasiswaTE!E3481)</f>
        <v>D3</v>
      </c>
    </row>
    <row r="3482" spans="1:7" ht="15">
      <c r="A3482" s="13" t="str">
        <f>UPPER(MahasiswaTE!C3482)</f>
        <v>TAFSIR</v>
      </c>
      <c r="B3482" s="13" t="str">
        <f>MahasiswaTE!B3482</f>
        <v>41410110065    </v>
      </c>
      <c r="C3482" s="33">
        <f>MahasiswaTE!H3482</f>
        <v>2010</v>
      </c>
      <c r="D3482" s="13" t="str">
        <f>UPPER(MahasiswaTE!F3482)</f>
        <v>REGULER 2</v>
      </c>
      <c r="E3482" s="13" t="str">
        <f>UPPER(MahasiswaTE!G3482)</f>
        <v>D</v>
      </c>
      <c r="F3482" s="13" t="str">
        <f>UPPER(MahasiswaTE!I3482)</f>
        <v>MERUYA</v>
      </c>
      <c r="G3482" s="13" t="str">
        <f>UPPER(MahasiswaTE!E3482)</f>
        <v>SMU</v>
      </c>
    </row>
    <row r="3483" spans="1:7" ht="15">
      <c r="A3483" s="13" t="str">
        <f>UPPER(MahasiswaTE!C3483)</f>
        <v>DYAN TRI UTOMO</v>
      </c>
      <c r="B3483" s="13" t="str">
        <f>MahasiswaTE!B3483</f>
        <v>41410110066    </v>
      </c>
      <c r="C3483" s="33">
        <f>MahasiswaTE!H3483</f>
        <v>2010</v>
      </c>
      <c r="D3483" s="13" t="str">
        <f>UPPER(MahasiswaTE!F3483)</f>
        <v>REGULER 2</v>
      </c>
      <c r="E3483" s="13" t="str">
        <f>UPPER(MahasiswaTE!G3483)</f>
        <v>L</v>
      </c>
      <c r="F3483" s="13" t="str">
        <f>UPPER(MahasiswaTE!I3483)</f>
        <v>MERUYA</v>
      </c>
      <c r="G3483" s="13" t="str">
        <f>UPPER(MahasiswaTE!E3483)</f>
        <v>SMU</v>
      </c>
    </row>
    <row r="3484" spans="1:7" ht="15">
      <c r="A3484" s="13" t="str">
        <f>UPPER(MahasiswaTE!C3484)</f>
        <v>MUHAMMAD JUMADI AKHIRUDIN</v>
      </c>
      <c r="B3484" s="13" t="str">
        <f>MahasiswaTE!B3484</f>
        <v>41410110067    </v>
      </c>
      <c r="C3484" s="33">
        <f>MahasiswaTE!H3484</f>
        <v>2010</v>
      </c>
      <c r="D3484" s="13" t="str">
        <f>UPPER(MahasiswaTE!F3484)</f>
        <v>REGULER 2</v>
      </c>
      <c r="E3484" s="13" t="str">
        <f>UPPER(MahasiswaTE!G3484)</f>
        <v>L</v>
      </c>
      <c r="F3484" s="13" t="str">
        <f>UPPER(MahasiswaTE!I3484)</f>
        <v>MERUYA</v>
      </c>
      <c r="G3484" s="13" t="str">
        <f>UPPER(MahasiswaTE!E3484)</f>
        <v>D3</v>
      </c>
    </row>
    <row r="3485" spans="1:7" ht="15">
      <c r="A3485" s="13" t="str">
        <f>UPPER(MahasiswaTE!C3485)</f>
        <v>EDI SETIYO WINANTO</v>
      </c>
      <c r="B3485" s="13" t="str">
        <f>MahasiswaTE!B3485</f>
        <v>41410110068    </v>
      </c>
      <c r="C3485" s="33">
        <f>MahasiswaTE!H3485</f>
        <v>2010</v>
      </c>
      <c r="D3485" s="13" t="str">
        <f>UPPER(MahasiswaTE!F3485)</f>
        <v>REGULER 2</v>
      </c>
      <c r="E3485" s="13" t="str">
        <f>UPPER(MahasiswaTE!G3485)</f>
        <v>D</v>
      </c>
      <c r="F3485" s="13" t="str">
        <f>UPPER(MahasiswaTE!I3485)</f>
        <v>MERUYA</v>
      </c>
      <c r="G3485" s="13" t="str">
        <f>UPPER(MahasiswaTE!E3485)</f>
        <v>SMU</v>
      </c>
    </row>
    <row r="3486" spans="1:7" ht="15">
      <c r="A3486" s="13" t="str">
        <f>UPPER(MahasiswaTE!C3486)</f>
        <v>SONY AKBAR</v>
      </c>
      <c r="B3486" s="13" t="str">
        <f>MahasiswaTE!B3486</f>
        <v>41410110069    </v>
      </c>
      <c r="C3486" s="33">
        <f>MahasiswaTE!H3486</f>
        <v>2010</v>
      </c>
      <c r="D3486" s="13" t="str">
        <f>UPPER(MahasiswaTE!F3486)</f>
        <v>REGULER 2</v>
      </c>
      <c r="E3486" s="13" t="str">
        <f>UPPER(MahasiswaTE!G3486)</f>
        <v>L</v>
      </c>
      <c r="F3486" s="13" t="str">
        <f>UPPER(MahasiswaTE!I3486)</f>
        <v>MERUYA</v>
      </c>
      <c r="G3486" s="13" t="str">
        <f>UPPER(MahasiswaTE!E3486)</f>
        <v>D3</v>
      </c>
    </row>
    <row r="3487" spans="1:7" ht="15">
      <c r="A3487" s="13" t="str">
        <f>UPPER(MahasiswaTE!C3487)</f>
        <v>DENY PRIYA ADITYAWAN</v>
      </c>
      <c r="B3487" s="13" t="str">
        <f>MahasiswaTE!B3487</f>
        <v>41410110070    </v>
      </c>
      <c r="C3487" s="33">
        <f>MahasiswaTE!H3487</f>
        <v>2010</v>
      </c>
      <c r="D3487" s="13" t="str">
        <f>UPPER(MahasiswaTE!F3487)</f>
        <v>REGULER 2</v>
      </c>
      <c r="E3487" s="13" t="str">
        <f>UPPER(MahasiswaTE!G3487)</f>
        <v>L</v>
      </c>
      <c r="F3487" s="13" t="str">
        <f>UPPER(MahasiswaTE!I3487)</f>
        <v>MERUYA</v>
      </c>
      <c r="G3487" s="13" t="str">
        <f>UPPER(MahasiswaTE!E3487)</f>
        <v>D3</v>
      </c>
    </row>
    <row r="3488" spans="1:7" ht="15">
      <c r="A3488" s="13" t="str">
        <f>UPPER(MahasiswaTE!C3488)</f>
        <v>DINDA SHABRINA</v>
      </c>
      <c r="B3488" s="13" t="str">
        <f>MahasiswaTE!B3488</f>
        <v>41410110071    </v>
      </c>
      <c r="C3488" s="33">
        <f>MahasiswaTE!H3488</f>
        <v>2010</v>
      </c>
      <c r="D3488" s="13" t="str">
        <f>UPPER(MahasiswaTE!F3488)</f>
        <v>REGULER 2</v>
      </c>
      <c r="E3488" s="13" t="str">
        <f>UPPER(MahasiswaTE!G3488)</f>
        <v>L</v>
      </c>
      <c r="F3488" s="13" t="str">
        <f>UPPER(MahasiswaTE!I3488)</f>
        <v>MERUYA</v>
      </c>
      <c r="G3488" s="13" t="str">
        <f>UPPER(MahasiswaTE!E3488)</f>
        <v>D3</v>
      </c>
    </row>
    <row r="3489" spans="1:7" ht="15">
      <c r="A3489" s="13" t="str">
        <f>UPPER(MahasiswaTE!C3489)</f>
        <v>REZA SOFYANPUTRA PARAWANGSA</v>
      </c>
      <c r="B3489" s="13" t="str">
        <f>MahasiswaTE!B3489</f>
        <v>41410110072    </v>
      </c>
      <c r="C3489" s="33">
        <f>MahasiswaTE!H3489</f>
        <v>2010</v>
      </c>
      <c r="D3489" s="13" t="str">
        <f>UPPER(MahasiswaTE!F3489)</f>
        <v>REGULER 2</v>
      </c>
      <c r="E3489" s="13" t="str">
        <f>UPPER(MahasiswaTE!G3489)</f>
        <v>L</v>
      </c>
      <c r="F3489" s="13" t="str">
        <f>UPPER(MahasiswaTE!I3489)</f>
        <v>MERUYA</v>
      </c>
      <c r="G3489" s="13" t="str">
        <f>UPPER(MahasiswaTE!E3489)</f>
        <v>SMU</v>
      </c>
    </row>
    <row r="3490" spans="1:7" ht="15">
      <c r="A3490" s="13" t="str">
        <f>UPPER(MahasiswaTE!C3490)</f>
        <v>YUNITA MELIAWATI</v>
      </c>
      <c r="B3490" s="13" t="str">
        <f>MahasiswaTE!B3490</f>
        <v>41410110073    </v>
      </c>
      <c r="C3490" s="33">
        <f>MahasiswaTE!H3490</f>
        <v>2010</v>
      </c>
      <c r="D3490" s="13" t="str">
        <f>UPPER(MahasiswaTE!F3490)</f>
        <v>REGULER 2</v>
      </c>
      <c r="E3490" s="13" t="str">
        <f>UPPER(MahasiswaTE!G3490)</f>
        <v>L</v>
      </c>
      <c r="F3490" s="13" t="str">
        <f>UPPER(MahasiswaTE!I3490)</f>
        <v>MERUYA</v>
      </c>
      <c r="G3490" s="13" t="str">
        <f>UPPER(MahasiswaTE!E3490)</f>
        <v>D3</v>
      </c>
    </row>
    <row r="3491" spans="1:7" ht="15">
      <c r="A3491" s="13" t="str">
        <f>UPPER(MahasiswaTE!C3491)</f>
        <v>AGUS FIRMAN ISKAK SOETAMA</v>
      </c>
      <c r="B3491" s="13" t="str">
        <f>MahasiswaTE!B3491</f>
        <v>41410110074    </v>
      </c>
      <c r="C3491" s="33">
        <f>MahasiswaTE!H3491</f>
        <v>2010</v>
      </c>
      <c r="D3491" s="13" t="str">
        <f>UPPER(MahasiswaTE!F3491)</f>
        <v>REGULER 2</v>
      </c>
      <c r="E3491" s="13" t="str">
        <f>UPPER(MahasiswaTE!G3491)</f>
        <v>D</v>
      </c>
      <c r="F3491" s="13" t="str">
        <f>UPPER(MahasiswaTE!I3491)</f>
        <v>MERUYA</v>
      </c>
      <c r="G3491" s="13" t="str">
        <f>UPPER(MahasiswaTE!E3491)</f>
        <v>D3</v>
      </c>
    </row>
    <row r="3492" spans="1:7" ht="15">
      <c r="A3492" s="13" t="str">
        <f>UPPER(MahasiswaTE!C3492)</f>
        <v>REZKIVA</v>
      </c>
      <c r="B3492" s="13" t="str">
        <f>MahasiswaTE!B3492</f>
        <v>41410110075    </v>
      </c>
      <c r="C3492" s="33">
        <f>MahasiswaTE!H3492</f>
        <v>2010</v>
      </c>
      <c r="D3492" s="13" t="str">
        <f>UPPER(MahasiswaTE!F3492)</f>
        <v>REGULER 2</v>
      </c>
      <c r="E3492" s="13" t="str">
        <f>UPPER(MahasiswaTE!G3492)</f>
        <v>L</v>
      </c>
      <c r="F3492" s="13" t="str">
        <f>UPPER(MahasiswaTE!I3492)</f>
        <v>MERUYA</v>
      </c>
      <c r="G3492" s="13" t="str">
        <f>UPPER(MahasiswaTE!E3492)</f>
        <v>D3</v>
      </c>
    </row>
    <row r="3493" spans="1:7" ht="15">
      <c r="A3493" s="13" t="str">
        <f>UPPER(MahasiswaTE!C3493)</f>
        <v>SOIM SETIAWAN</v>
      </c>
      <c r="B3493" s="13" t="str">
        <f>MahasiswaTE!B3493</f>
        <v>41410110076    </v>
      </c>
      <c r="C3493" s="33">
        <f>MahasiswaTE!H3493</f>
        <v>2010</v>
      </c>
      <c r="D3493" s="13" t="str">
        <f>UPPER(MahasiswaTE!F3493)</f>
        <v>REGULER 2</v>
      </c>
      <c r="E3493" s="13" t="str">
        <f>UPPER(MahasiswaTE!G3493)</f>
        <v>L</v>
      </c>
      <c r="F3493" s="13" t="str">
        <f>UPPER(MahasiswaTE!I3493)</f>
        <v>MERUYA</v>
      </c>
      <c r="G3493" s="13" t="str">
        <f>UPPER(MahasiswaTE!E3493)</f>
        <v>SMU</v>
      </c>
    </row>
    <row r="3494" spans="1:7" ht="15">
      <c r="A3494" s="13" t="str">
        <f>UPPER(MahasiswaTE!C3494)</f>
        <v>RIKY HARYANTO</v>
      </c>
      <c r="B3494" s="13" t="str">
        <f>MahasiswaTE!B3494</f>
        <v>41410110077    </v>
      </c>
      <c r="C3494" s="33">
        <f>MahasiswaTE!H3494</f>
        <v>2010</v>
      </c>
      <c r="D3494" s="13" t="str">
        <f>UPPER(MahasiswaTE!F3494)</f>
        <v>REGULER 2</v>
      </c>
      <c r="E3494" s="13" t="str">
        <f>UPPER(MahasiswaTE!G3494)</f>
        <v>D</v>
      </c>
      <c r="F3494" s="13" t="str">
        <f>UPPER(MahasiswaTE!I3494)</f>
        <v>MERUYA</v>
      </c>
      <c r="G3494" s="13" t="str">
        <f>UPPER(MahasiswaTE!E3494)</f>
        <v>D3</v>
      </c>
    </row>
    <row r="3495" spans="1:7" ht="15">
      <c r="A3495" s="13" t="str">
        <f>UPPER(MahasiswaTE!C3495)</f>
        <v>TRIANGGORO SUSETYO</v>
      </c>
      <c r="B3495" s="13" t="str">
        <f>MahasiswaTE!B3495</f>
        <v>41410110078    </v>
      </c>
      <c r="C3495" s="33">
        <f>MahasiswaTE!H3495</f>
        <v>2010</v>
      </c>
      <c r="D3495" s="13" t="str">
        <f>UPPER(MahasiswaTE!F3495)</f>
        <v>REGULER 2</v>
      </c>
      <c r="E3495" s="13" t="str">
        <f>UPPER(MahasiswaTE!G3495)</f>
        <v>L</v>
      </c>
      <c r="F3495" s="13" t="str">
        <f>UPPER(MahasiswaTE!I3495)</f>
        <v>MERUYA</v>
      </c>
      <c r="G3495" s="13" t="str">
        <f>UPPER(MahasiswaTE!E3495)</f>
        <v>D3</v>
      </c>
    </row>
    <row r="3496" spans="1:7" ht="15">
      <c r="A3496" s="13" t="str">
        <f>UPPER(MahasiswaTE!C3496)</f>
        <v>RIAN SLAMET RIYADI</v>
      </c>
      <c r="B3496" s="13" t="str">
        <f>MahasiswaTE!B3496</f>
        <v>41410110079    </v>
      </c>
      <c r="C3496" s="33">
        <f>MahasiswaTE!H3496</f>
        <v>2010</v>
      </c>
      <c r="D3496" s="13" t="str">
        <f>UPPER(MahasiswaTE!F3496)</f>
        <v>REGULER 2</v>
      </c>
      <c r="E3496" s="13" t="str">
        <f>UPPER(MahasiswaTE!G3496)</f>
        <v>L</v>
      </c>
      <c r="F3496" s="13" t="str">
        <f>UPPER(MahasiswaTE!I3496)</f>
        <v>MERUYA</v>
      </c>
      <c r="G3496" s="13" t="str">
        <f>UPPER(MahasiswaTE!E3496)</f>
        <v>D3</v>
      </c>
    </row>
    <row r="3497" spans="1:7" ht="15">
      <c r="A3497" s="13" t="str">
        <f>UPPER(MahasiswaTE!C3497)</f>
        <v>ARJUNA AWAL SYAH PUTRA</v>
      </c>
      <c r="B3497" s="13" t="str">
        <f>MahasiswaTE!B3497</f>
        <v>41410110080    </v>
      </c>
      <c r="C3497" s="33">
        <f>MahasiswaTE!H3497</f>
        <v>2010</v>
      </c>
      <c r="D3497" s="13" t="str">
        <f>UPPER(MahasiswaTE!F3497)</f>
        <v>REGULER 2</v>
      </c>
      <c r="E3497" s="13" t="str">
        <f>UPPER(MahasiswaTE!G3497)</f>
        <v>D</v>
      </c>
      <c r="F3497" s="13" t="str">
        <f>UPPER(MahasiswaTE!I3497)</f>
        <v>MERUYA</v>
      </c>
      <c r="G3497" s="13" t="str">
        <f>UPPER(MahasiswaTE!E3497)</f>
        <v>D3</v>
      </c>
    </row>
    <row r="3498" spans="1:7" ht="15">
      <c r="A3498" s="13" t="str">
        <f>UPPER(MahasiswaTE!C3498)</f>
        <v>LIA PUSPITA</v>
      </c>
      <c r="B3498" s="13" t="str">
        <f>MahasiswaTE!B3498</f>
        <v>41410110081    </v>
      </c>
      <c r="C3498" s="33">
        <f>MahasiswaTE!H3498</f>
        <v>2010</v>
      </c>
      <c r="D3498" s="13" t="str">
        <f>UPPER(MahasiswaTE!F3498)</f>
        <v>REGULER 2</v>
      </c>
      <c r="E3498" s="13" t="str">
        <f>UPPER(MahasiswaTE!G3498)</f>
        <v>L</v>
      </c>
      <c r="F3498" s="13" t="str">
        <f>UPPER(MahasiswaTE!I3498)</f>
        <v>MERUYA</v>
      </c>
      <c r="G3498" s="13" t="str">
        <f>UPPER(MahasiswaTE!E3498)</f>
        <v>D3</v>
      </c>
    </row>
    <row r="3499" spans="1:7" ht="15">
      <c r="A3499" s="13" t="str">
        <f>UPPER(MahasiswaTE!C3499)</f>
        <v>USMIATI</v>
      </c>
      <c r="B3499" s="13" t="str">
        <f>MahasiswaTE!B3499</f>
        <v>41410110082    </v>
      </c>
      <c r="C3499" s="33">
        <f>MahasiswaTE!H3499</f>
        <v>2010</v>
      </c>
      <c r="D3499" s="13" t="str">
        <f>UPPER(MahasiswaTE!F3499)</f>
        <v>REGULER 2</v>
      </c>
      <c r="E3499" s="13" t="str">
        <f>UPPER(MahasiswaTE!G3499)</f>
        <v>L</v>
      </c>
      <c r="F3499" s="13" t="str">
        <f>UPPER(MahasiswaTE!I3499)</f>
        <v>MERUYA</v>
      </c>
      <c r="G3499" s="13" t="str">
        <f>UPPER(MahasiswaTE!E3499)</f>
        <v>D3</v>
      </c>
    </row>
    <row r="3500" spans="1:7" ht="15">
      <c r="A3500" s="13" t="str">
        <f>UPPER(MahasiswaTE!C3500)</f>
        <v>JORANTO WALESIAN</v>
      </c>
      <c r="B3500" s="13" t="str">
        <f>MahasiswaTE!B3500</f>
        <v>41410110083    </v>
      </c>
      <c r="C3500" s="33">
        <f>MahasiswaTE!H3500</f>
        <v>2010</v>
      </c>
      <c r="D3500" s="13" t="str">
        <f>UPPER(MahasiswaTE!F3500)</f>
        <v>REGULER 2</v>
      </c>
      <c r="E3500" s="13" t="str">
        <f>UPPER(MahasiswaTE!G3500)</f>
        <v>L</v>
      </c>
      <c r="F3500" s="13" t="str">
        <f>UPPER(MahasiswaTE!I3500)</f>
        <v>MERUYA</v>
      </c>
      <c r="G3500" s="13" t="str">
        <f>UPPER(MahasiswaTE!E3500)</f>
        <v>SMU</v>
      </c>
    </row>
    <row r="3501" spans="1:7" ht="15">
      <c r="A3501" s="13" t="str">
        <f>UPPER(MahasiswaTE!C3501)</f>
        <v>MUJIYONO</v>
      </c>
      <c r="B3501" s="13" t="str">
        <f>MahasiswaTE!B3501</f>
        <v>41410110084    </v>
      </c>
      <c r="C3501" s="33">
        <f>MahasiswaTE!H3501</f>
        <v>2010</v>
      </c>
      <c r="D3501" s="13" t="str">
        <f>UPPER(MahasiswaTE!F3501)</f>
        <v>REGULER 2</v>
      </c>
      <c r="E3501" s="13" t="str">
        <f>UPPER(MahasiswaTE!G3501)</f>
        <v>D</v>
      </c>
      <c r="F3501" s="13" t="str">
        <f>UPPER(MahasiswaTE!I3501)</f>
        <v>MERUYA</v>
      </c>
      <c r="G3501" s="13" t="str">
        <f>UPPER(MahasiswaTE!E3501)</f>
        <v>SMU</v>
      </c>
    </row>
    <row r="3502" spans="1:7" ht="15">
      <c r="A3502" s="13" t="str">
        <f>UPPER(MahasiswaTE!C3502)</f>
        <v>DANI SETIAWAN</v>
      </c>
      <c r="B3502" s="13" t="str">
        <f>MahasiswaTE!B3502</f>
        <v>41410110085    </v>
      </c>
      <c r="C3502" s="33">
        <f>MahasiswaTE!H3502</f>
        <v>2010</v>
      </c>
      <c r="D3502" s="13" t="str">
        <f>UPPER(MahasiswaTE!F3502)</f>
        <v>REGULER 2</v>
      </c>
      <c r="E3502" s="13" t="str">
        <f>UPPER(MahasiswaTE!G3502)</f>
        <v>L</v>
      </c>
      <c r="F3502" s="13" t="str">
        <f>UPPER(MahasiswaTE!I3502)</f>
        <v>MERUYA</v>
      </c>
      <c r="G3502" s="13" t="str">
        <f>UPPER(MahasiswaTE!E3502)</f>
        <v>SMU</v>
      </c>
    </row>
    <row r="3503" spans="1:7" ht="15">
      <c r="A3503" s="13" t="str">
        <f>UPPER(MahasiswaTE!C3503)</f>
        <v>YUDI ADI SURYANDINATA</v>
      </c>
      <c r="B3503" s="13" t="str">
        <f>MahasiswaTE!B3503</f>
        <v>41410110086    </v>
      </c>
      <c r="C3503" s="33">
        <f>MahasiswaTE!H3503</f>
        <v>2010</v>
      </c>
      <c r="D3503" s="13" t="str">
        <f>UPPER(MahasiswaTE!F3503)</f>
        <v>REGULER 2</v>
      </c>
      <c r="E3503" s="13" t="str">
        <f>UPPER(MahasiswaTE!G3503)</f>
        <v>L</v>
      </c>
      <c r="F3503" s="13" t="str">
        <f>UPPER(MahasiswaTE!I3503)</f>
        <v>MERUYA</v>
      </c>
      <c r="G3503" s="13" t="str">
        <f>UPPER(MahasiswaTE!E3503)</f>
        <v>D3</v>
      </c>
    </row>
    <row r="3504" spans="1:7" ht="15">
      <c r="A3504" s="13" t="str">
        <f>UPPER(MahasiswaTE!C3504)</f>
        <v>RONALD DUA PALAYUKAN</v>
      </c>
      <c r="B3504" s="13" t="str">
        <f>MahasiswaTE!B3504</f>
        <v>41410110087    </v>
      </c>
      <c r="C3504" s="33">
        <f>MahasiswaTE!H3504</f>
        <v>2010</v>
      </c>
      <c r="D3504" s="13" t="str">
        <f>UPPER(MahasiswaTE!F3504)</f>
        <v>REGULER 2</v>
      </c>
      <c r="E3504" s="13" t="str">
        <f>UPPER(MahasiswaTE!G3504)</f>
        <v>L</v>
      </c>
      <c r="F3504" s="13" t="str">
        <f>UPPER(MahasiswaTE!I3504)</f>
        <v>MERUYA</v>
      </c>
      <c r="G3504" s="13" t="str">
        <f>UPPER(MahasiswaTE!E3504)</f>
        <v>D3</v>
      </c>
    </row>
    <row r="3505" spans="1:7" ht="15">
      <c r="A3505" s="13" t="str">
        <f>UPPER(MahasiswaTE!C3505)</f>
        <v>SODIK</v>
      </c>
      <c r="B3505" s="13" t="str">
        <f>MahasiswaTE!B3505</f>
        <v>41410110088    </v>
      </c>
      <c r="C3505" s="33">
        <f>MahasiswaTE!H3505</f>
        <v>2010</v>
      </c>
      <c r="D3505" s="13" t="str">
        <f>UPPER(MahasiswaTE!F3505)</f>
        <v>REGULER 2</v>
      </c>
      <c r="E3505" s="13" t="str">
        <f>UPPER(MahasiswaTE!G3505)</f>
        <v>D</v>
      </c>
      <c r="F3505" s="13" t="str">
        <f>UPPER(MahasiswaTE!I3505)</f>
        <v>MERUYA</v>
      </c>
      <c r="G3505" s="13" t="str">
        <f>UPPER(MahasiswaTE!E3505)</f>
        <v>SMU</v>
      </c>
    </row>
    <row r="3506" spans="1:7" ht="15">
      <c r="A3506" s="13" t="str">
        <f>UPPER(MahasiswaTE!C3506)</f>
        <v>MUHARAM NUR CAHYADI</v>
      </c>
      <c r="B3506" s="13" t="str">
        <f>MahasiswaTE!B3506</f>
        <v>41410110089    </v>
      </c>
      <c r="C3506" s="33">
        <f>MahasiswaTE!H3506</f>
        <v>2010</v>
      </c>
      <c r="D3506" s="13" t="str">
        <f>UPPER(MahasiswaTE!F3506)</f>
        <v>REGULER 2</v>
      </c>
      <c r="E3506" s="13" t="str">
        <f>UPPER(MahasiswaTE!G3506)</f>
        <v>L</v>
      </c>
      <c r="F3506" s="13" t="str">
        <f>UPPER(MahasiswaTE!I3506)</f>
        <v>MERUYA</v>
      </c>
      <c r="G3506" s="13" t="str">
        <f>UPPER(MahasiswaTE!E3506)</f>
        <v>SMU</v>
      </c>
    </row>
    <row r="3507" spans="1:7" ht="15">
      <c r="A3507" s="13" t="str">
        <f>UPPER(MahasiswaTE!C3507)</f>
        <v>PRAMUDYA DATU WIDANARKO</v>
      </c>
      <c r="B3507" s="13" t="str">
        <f>MahasiswaTE!B3507</f>
        <v>41410110090    </v>
      </c>
      <c r="C3507" s="33">
        <f>MahasiswaTE!H3507</f>
        <v>2010</v>
      </c>
      <c r="D3507" s="13" t="str">
        <f>UPPER(MahasiswaTE!F3507)</f>
        <v>REGULER 2</v>
      </c>
      <c r="E3507" s="13" t="str">
        <f>UPPER(MahasiswaTE!G3507)</f>
        <v>L</v>
      </c>
      <c r="F3507" s="13" t="str">
        <f>UPPER(MahasiswaTE!I3507)</f>
        <v>MERUYA</v>
      </c>
      <c r="G3507" s="13" t="str">
        <f>UPPER(MahasiswaTE!E3507)</f>
        <v>D3</v>
      </c>
    </row>
    <row r="3508" spans="1:7" ht="15">
      <c r="A3508" s="13" t="str">
        <f>UPPER(MahasiswaTE!C3508)</f>
        <v>WINDA DWISETYATI</v>
      </c>
      <c r="B3508" s="13" t="str">
        <f>MahasiswaTE!B3508</f>
        <v>41410110091    </v>
      </c>
      <c r="C3508" s="33">
        <f>MahasiswaTE!H3508</f>
        <v>2010</v>
      </c>
      <c r="D3508" s="13" t="str">
        <f>UPPER(MahasiswaTE!F3508)</f>
        <v>REGULER 2</v>
      </c>
      <c r="E3508" s="13" t="str">
        <f>UPPER(MahasiswaTE!G3508)</f>
        <v>L</v>
      </c>
      <c r="F3508" s="13" t="str">
        <f>UPPER(MahasiswaTE!I3508)</f>
        <v>MERUYA</v>
      </c>
      <c r="G3508" s="13" t="str">
        <f>UPPER(MahasiswaTE!E3508)</f>
        <v>D3</v>
      </c>
    </row>
    <row r="3509" spans="1:7" ht="15">
      <c r="A3509" s="13" t="str">
        <f>UPPER(MahasiswaTE!C3509)</f>
        <v>ANDRI APRIADI</v>
      </c>
      <c r="B3509" s="13" t="str">
        <f>MahasiswaTE!B3509</f>
        <v>41410110092    </v>
      </c>
      <c r="C3509" s="33">
        <f>MahasiswaTE!H3509</f>
        <v>2010</v>
      </c>
      <c r="D3509" s="13" t="str">
        <f>UPPER(MahasiswaTE!F3509)</f>
        <v>REGULER 2</v>
      </c>
      <c r="E3509" s="13" t="str">
        <f>UPPER(MahasiswaTE!G3509)</f>
        <v>L</v>
      </c>
      <c r="F3509" s="13" t="str">
        <f>UPPER(MahasiswaTE!I3509)</f>
        <v>MERUYA</v>
      </c>
      <c r="G3509" s="13" t="str">
        <f>UPPER(MahasiswaTE!E3509)</f>
        <v>D3</v>
      </c>
    </row>
    <row r="3510" spans="1:7" ht="15">
      <c r="A3510" s="13" t="str">
        <f>UPPER(MahasiswaTE!C3510)</f>
        <v>HERNAWAN FAUZI</v>
      </c>
      <c r="B3510" s="13" t="str">
        <f>MahasiswaTE!B3510</f>
        <v>41410110093    </v>
      </c>
      <c r="C3510" s="33">
        <f>MahasiswaTE!H3510</f>
        <v>2010</v>
      </c>
      <c r="D3510" s="13" t="str">
        <f>UPPER(MahasiswaTE!F3510)</f>
        <v>REGULER 2</v>
      </c>
      <c r="E3510" s="13" t="str">
        <f>UPPER(MahasiswaTE!G3510)</f>
        <v>L</v>
      </c>
      <c r="F3510" s="13" t="str">
        <f>UPPER(MahasiswaTE!I3510)</f>
        <v>MERUYA</v>
      </c>
      <c r="G3510" s="13" t="str">
        <f>UPPER(MahasiswaTE!E3510)</f>
        <v>D3</v>
      </c>
    </row>
    <row r="3511" spans="1:7" ht="15">
      <c r="A3511" s="13" t="str">
        <f>UPPER(MahasiswaTE!C3511)</f>
        <v>RIZKY ANANDA PUTRA</v>
      </c>
      <c r="B3511" s="13" t="str">
        <f>MahasiswaTE!B3511</f>
        <v>41410110094    </v>
      </c>
      <c r="C3511" s="33">
        <f>MahasiswaTE!H3511</f>
        <v>2010</v>
      </c>
      <c r="D3511" s="13" t="str">
        <f>UPPER(MahasiswaTE!F3511)</f>
        <v>REGULER 2</v>
      </c>
      <c r="E3511" s="13" t="str">
        <f>UPPER(MahasiswaTE!G3511)</f>
        <v>L</v>
      </c>
      <c r="F3511" s="13" t="str">
        <f>UPPER(MahasiswaTE!I3511)</f>
        <v>MERUYA</v>
      </c>
      <c r="G3511" s="13" t="str">
        <f>UPPER(MahasiswaTE!E3511)</f>
        <v>D3</v>
      </c>
    </row>
    <row r="3512" spans="1:7" ht="15">
      <c r="A3512" s="13" t="str">
        <f>UPPER(MahasiswaTE!C3512)</f>
        <v>JUANKY FILLIAN</v>
      </c>
      <c r="B3512" s="13" t="str">
        <f>MahasiswaTE!B3512</f>
        <v>41410110095    </v>
      </c>
      <c r="C3512" s="33">
        <f>MahasiswaTE!H3512</f>
        <v>2010</v>
      </c>
      <c r="D3512" s="13" t="str">
        <f>UPPER(MahasiswaTE!F3512)</f>
        <v>REGULER 2</v>
      </c>
      <c r="E3512" s="13" t="str">
        <f>UPPER(MahasiswaTE!G3512)</f>
        <v>L</v>
      </c>
      <c r="F3512" s="13" t="str">
        <f>UPPER(MahasiswaTE!I3512)</f>
        <v>MERUYA</v>
      </c>
      <c r="G3512" s="13" t="str">
        <f>UPPER(MahasiswaTE!E3512)</f>
        <v>SMU</v>
      </c>
    </row>
    <row r="3513" spans="1:7" ht="15">
      <c r="A3513" s="13" t="str">
        <f>UPPER(MahasiswaTE!C3513)</f>
        <v>TREA FERRY WICAKSONO</v>
      </c>
      <c r="B3513" s="13" t="str">
        <f>MahasiswaTE!B3513</f>
        <v>41410110096    </v>
      </c>
      <c r="C3513" s="33">
        <f>MahasiswaTE!H3513</f>
        <v>2010</v>
      </c>
      <c r="D3513" s="13" t="str">
        <f>UPPER(MahasiswaTE!F3513)</f>
        <v>REGULER 2</v>
      </c>
      <c r="E3513" s="13" t="str">
        <f>UPPER(MahasiswaTE!G3513)</f>
        <v>L</v>
      </c>
      <c r="F3513" s="13" t="str">
        <f>UPPER(MahasiswaTE!I3513)</f>
        <v>MERUYA</v>
      </c>
      <c r="G3513" s="13" t="str">
        <f>UPPER(MahasiswaTE!E3513)</f>
        <v>D3</v>
      </c>
    </row>
    <row r="3514" spans="1:7" ht="15">
      <c r="A3514" s="13" t="str">
        <f>UPPER(MahasiswaTE!C3514)</f>
        <v>ROBBY MOHAMMAD GUNAWAN</v>
      </c>
      <c r="B3514" s="13" t="str">
        <f>MahasiswaTE!B3514</f>
        <v>41410110097    </v>
      </c>
      <c r="C3514" s="33">
        <f>MahasiswaTE!H3514</f>
        <v>2010</v>
      </c>
      <c r="D3514" s="13" t="str">
        <f>UPPER(MahasiswaTE!F3514)</f>
        <v>REGULER 2</v>
      </c>
      <c r="E3514" s="13" t="str">
        <f>UPPER(MahasiswaTE!G3514)</f>
        <v>L</v>
      </c>
      <c r="F3514" s="13" t="str">
        <f>UPPER(MahasiswaTE!I3514)</f>
        <v>MERUYA</v>
      </c>
      <c r="G3514" s="13" t="str">
        <f>UPPER(MahasiswaTE!E3514)</f>
        <v>SMEA</v>
      </c>
    </row>
    <row r="3515" spans="1:7" ht="15">
      <c r="A3515" s="13" t="str">
        <f>UPPER(MahasiswaTE!C3515)</f>
        <v>RACHMAT WIDYANTORO</v>
      </c>
      <c r="B3515" s="13" t="str">
        <f>MahasiswaTE!B3515</f>
        <v>41410110098    </v>
      </c>
      <c r="C3515" s="33">
        <f>MahasiswaTE!H3515</f>
        <v>2010</v>
      </c>
      <c r="D3515" s="13" t="str">
        <f>UPPER(MahasiswaTE!F3515)</f>
        <v>REGULER 2</v>
      </c>
      <c r="E3515" s="13" t="str">
        <f>UPPER(MahasiswaTE!G3515)</f>
        <v>D</v>
      </c>
      <c r="F3515" s="13" t="str">
        <f>UPPER(MahasiswaTE!I3515)</f>
        <v>MERUYA</v>
      </c>
      <c r="G3515" s="13" t="str">
        <f>UPPER(MahasiswaTE!E3515)</f>
        <v>SMU</v>
      </c>
    </row>
    <row r="3516" spans="1:7" ht="15">
      <c r="A3516" s="13" t="str">
        <f>UPPER(MahasiswaTE!C3516)</f>
        <v>LOLLY IMMANUEL BERTY MONGI</v>
      </c>
      <c r="B3516" s="13" t="str">
        <f>MahasiswaTE!B3516</f>
        <v>41410110099    </v>
      </c>
      <c r="C3516" s="33">
        <f>MahasiswaTE!H3516</f>
        <v>2010</v>
      </c>
      <c r="D3516" s="13" t="str">
        <f>UPPER(MahasiswaTE!F3516)</f>
        <v>REGULER 2</v>
      </c>
      <c r="E3516" s="13" t="str">
        <f>UPPER(MahasiswaTE!G3516)</f>
        <v>L</v>
      </c>
      <c r="F3516" s="13" t="str">
        <f>UPPER(MahasiswaTE!I3516)</f>
        <v>MERUYA</v>
      </c>
      <c r="G3516" s="13" t="str">
        <f>UPPER(MahasiswaTE!E3516)</f>
        <v>D3</v>
      </c>
    </row>
    <row r="3517" spans="1:7" ht="15">
      <c r="A3517" s="13" t="str">
        <f>UPPER(MahasiswaTE!C3517)</f>
        <v>HANDREA EKA WARDHANA</v>
      </c>
      <c r="B3517" s="13" t="str">
        <f>MahasiswaTE!B3517</f>
        <v>41410110100    </v>
      </c>
      <c r="C3517" s="33">
        <f>MahasiswaTE!H3517</f>
        <v>2010</v>
      </c>
      <c r="D3517" s="13" t="str">
        <f>UPPER(MahasiswaTE!F3517)</f>
        <v>REGULER 2</v>
      </c>
      <c r="E3517" s="13" t="str">
        <f>UPPER(MahasiswaTE!G3517)</f>
        <v>L</v>
      </c>
      <c r="F3517" s="13" t="str">
        <f>UPPER(MahasiswaTE!I3517)</f>
        <v>MERUYA</v>
      </c>
      <c r="G3517" s="13" t="str">
        <f>UPPER(MahasiswaTE!E3517)</f>
        <v>D3</v>
      </c>
    </row>
    <row r="3518" spans="1:7" ht="15">
      <c r="A3518" s="13" t="str">
        <f>UPPER(MahasiswaTE!C3518)</f>
        <v>SUGENG RIADI</v>
      </c>
      <c r="B3518" s="13" t="str">
        <f>MahasiswaTE!B3518</f>
        <v>41410110101    </v>
      </c>
      <c r="C3518" s="33">
        <f>MahasiswaTE!H3518</f>
        <v>2010</v>
      </c>
      <c r="D3518" s="13" t="str">
        <f>UPPER(MahasiswaTE!F3518)</f>
        <v>REGULER 2</v>
      </c>
      <c r="E3518" s="13" t="str">
        <f>UPPER(MahasiswaTE!G3518)</f>
        <v>D</v>
      </c>
      <c r="F3518" s="13" t="str">
        <f>UPPER(MahasiswaTE!I3518)</f>
        <v>MERUYA</v>
      </c>
      <c r="G3518" s="13" t="str">
        <f>UPPER(MahasiswaTE!E3518)</f>
        <v>SMU</v>
      </c>
    </row>
    <row r="3519" spans="1:7" ht="15">
      <c r="A3519" s="13" t="str">
        <f>UPPER(MahasiswaTE!C3519)</f>
        <v>SURAMIN</v>
      </c>
      <c r="B3519" s="13" t="str">
        <f>MahasiswaTE!B3519</f>
        <v>41410110102    </v>
      </c>
      <c r="C3519" s="33">
        <f>MahasiswaTE!H3519</f>
        <v>2010</v>
      </c>
      <c r="D3519" s="13" t="str">
        <f>UPPER(MahasiswaTE!F3519)</f>
        <v>REGULER 2</v>
      </c>
      <c r="E3519" s="13" t="str">
        <f>UPPER(MahasiswaTE!G3519)</f>
        <v>L</v>
      </c>
      <c r="F3519" s="13" t="str">
        <f>UPPER(MahasiswaTE!I3519)</f>
        <v>MERUYA</v>
      </c>
      <c r="G3519" s="13" t="str">
        <f>UPPER(MahasiswaTE!E3519)</f>
        <v>SMU</v>
      </c>
    </row>
    <row r="3520" spans="1:7" ht="15">
      <c r="A3520" s="13" t="str">
        <f>UPPER(MahasiswaTE!C3520)</f>
        <v>JACKY NOVRIANTA SINURAYA</v>
      </c>
      <c r="B3520" s="13" t="str">
        <f>MahasiswaTE!B3520</f>
        <v>41410110103    </v>
      </c>
      <c r="C3520" s="33">
        <f>MahasiswaTE!H3520</f>
        <v>2010</v>
      </c>
      <c r="D3520" s="13" t="str">
        <f>UPPER(MahasiswaTE!F3520)</f>
        <v>REGULER 2</v>
      </c>
      <c r="E3520" s="13" t="str">
        <f>UPPER(MahasiswaTE!G3520)</f>
        <v>L</v>
      </c>
      <c r="F3520" s="13" t="str">
        <f>UPPER(MahasiswaTE!I3520)</f>
        <v>MERUYA</v>
      </c>
      <c r="G3520" s="13" t="str">
        <f>UPPER(MahasiswaTE!E3520)</f>
        <v>D3</v>
      </c>
    </row>
    <row r="3521" spans="1:7" ht="15">
      <c r="A3521" s="13" t="str">
        <f>UPPER(MahasiswaTE!C3521)</f>
        <v>SLAMET ARIYANTO</v>
      </c>
      <c r="B3521" s="13" t="str">
        <f>MahasiswaTE!B3521</f>
        <v>41410110104    </v>
      </c>
      <c r="C3521" s="33">
        <f>MahasiswaTE!H3521</f>
        <v>2010</v>
      </c>
      <c r="D3521" s="13" t="str">
        <f>UPPER(MahasiswaTE!F3521)</f>
        <v>REGULER 2</v>
      </c>
      <c r="E3521" s="13" t="str">
        <f>UPPER(MahasiswaTE!G3521)</f>
        <v>L</v>
      </c>
      <c r="F3521" s="13" t="str">
        <f>UPPER(MahasiswaTE!I3521)</f>
        <v>MERUYA</v>
      </c>
      <c r="G3521" s="13" t="str">
        <f>UPPER(MahasiswaTE!E3521)</f>
        <v>PINDAHAN</v>
      </c>
    </row>
    <row r="3522" spans="1:7" ht="15">
      <c r="A3522" s="13" t="str">
        <f>UPPER(MahasiswaTE!C3522)</f>
        <v>OLIVER HARDI</v>
      </c>
      <c r="B3522" s="13" t="str">
        <f>MahasiswaTE!B3522</f>
        <v>41410110105    </v>
      </c>
      <c r="C3522" s="33">
        <f>MahasiswaTE!H3522</f>
        <v>2010</v>
      </c>
      <c r="D3522" s="13" t="str">
        <f>UPPER(MahasiswaTE!F3522)</f>
        <v>REGULER 2</v>
      </c>
      <c r="E3522" s="13" t="str">
        <f>UPPER(MahasiswaTE!G3522)</f>
        <v>M</v>
      </c>
      <c r="F3522" s="13" t="str">
        <f>UPPER(MahasiswaTE!I3522)</f>
        <v>MERUYA</v>
      </c>
      <c r="G3522" s="13" t="str">
        <f>UPPER(MahasiswaTE!E3522)</f>
        <v>SMEA</v>
      </c>
    </row>
    <row r="3523" spans="1:7" ht="15">
      <c r="A3523" s="13" t="str">
        <f>UPPER(MahasiswaTE!C3523)</f>
        <v>FEBRIANA EKA HERMAYATI</v>
      </c>
      <c r="B3523" s="13" t="str">
        <f>MahasiswaTE!B3523</f>
        <v>41410120001    </v>
      </c>
      <c r="C3523" s="33">
        <f>MahasiswaTE!H3523</f>
        <v>2010</v>
      </c>
      <c r="D3523" s="13" t="str">
        <f>UPPER(MahasiswaTE!F3523)</f>
        <v>REGULER 2</v>
      </c>
      <c r="E3523" s="13" t="str">
        <f>UPPER(MahasiswaTE!G3523)</f>
        <v>L</v>
      </c>
      <c r="F3523" s="13" t="str">
        <f>UPPER(MahasiswaTE!I3523)</f>
        <v>MERUYA</v>
      </c>
      <c r="G3523" s="13" t="str">
        <f>UPPER(MahasiswaTE!E3523)</f>
        <v>SMU</v>
      </c>
    </row>
    <row r="3524" spans="1:7" ht="15">
      <c r="A3524" s="13" t="str">
        <f>UPPER(MahasiswaTE!C3524)</f>
        <v>ANGGA RIAWAN</v>
      </c>
      <c r="B3524" s="13" t="str">
        <f>MahasiswaTE!B3524</f>
        <v>41410120002    </v>
      </c>
      <c r="C3524" s="33">
        <f>MahasiswaTE!H3524</f>
        <v>2010</v>
      </c>
      <c r="D3524" s="13" t="str">
        <f>UPPER(MahasiswaTE!F3524)</f>
        <v>REGULER 2</v>
      </c>
      <c r="E3524" s="13" t="str">
        <f>UPPER(MahasiswaTE!G3524)</f>
        <v>L</v>
      </c>
      <c r="F3524" s="13" t="str">
        <f>UPPER(MahasiswaTE!I3524)</f>
        <v>MERUYA</v>
      </c>
      <c r="G3524" s="13" t="str">
        <f>UPPER(MahasiswaTE!E3524)</f>
        <v>SMU</v>
      </c>
    </row>
    <row r="3525" spans="1:7" ht="15">
      <c r="A3525" s="13" t="str">
        <f>UPPER(MahasiswaTE!C3525)</f>
        <v>NIRWANSYAH</v>
      </c>
      <c r="B3525" s="13" t="str">
        <f>MahasiswaTE!B3525</f>
        <v>41410120003    </v>
      </c>
      <c r="C3525" s="33">
        <f>MahasiswaTE!H3525</f>
        <v>2010</v>
      </c>
      <c r="D3525" s="13" t="str">
        <f>UPPER(MahasiswaTE!F3525)</f>
        <v>REGULER 2</v>
      </c>
      <c r="E3525" s="13" t="str">
        <f>UPPER(MahasiswaTE!G3525)</f>
        <v>L</v>
      </c>
      <c r="F3525" s="13" t="str">
        <f>UPPER(MahasiswaTE!I3525)</f>
        <v>MERUYA</v>
      </c>
      <c r="G3525" s="13" t="str">
        <f>UPPER(MahasiswaTE!E3525)</f>
        <v>D3</v>
      </c>
    </row>
    <row r="3526" spans="1:7" ht="15">
      <c r="A3526" s="13" t="str">
        <f>UPPER(MahasiswaTE!C3526)</f>
        <v>DENI RIVAI</v>
      </c>
      <c r="B3526" s="13" t="str">
        <f>MahasiswaTE!B3526</f>
        <v>41410120004    </v>
      </c>
      <c r="C3526" s="33">
        <f>MahasiswaTE!H3526</f>
        <v>2010</v>
      </c>
      <c r="D3526" s="13" t="str">
        <f>UPPER(MahasiswaTE!F3526)</f>
        <v>REGULER 2</v>
      </c>
      <c r="E3526" s="13" t="str">
        <f>UPPER(MahasiswaTE!G3526)</f>
        <v>L</v>
      </c>
      <c r="F3526" s="13" t="str">
        <f>UPPER(MahasiswaTE!I3526)</f>
        <v>MERUYA</v>
      </c>
      <c r="G3526" s="13" t="str">
        <f>UPPER(MahasiswaTE!E3526)</f>
        <v>SMU</v>
      </c>
    </row>
    <row r="3527" spans="1:7" ht="15">
      <c r="A3527" s="13" t="str">
        <f>UPPER(MahasiswaTE!C3527)</f>
        <v>DENA KURNIATI</v>
      </c>
      <c r="B3527" s="13" t="str">
        <f>MahasiswaTE!B3527</f>
        <v>41410120005    </v>
      </c>
      <c r="C3527" s="33">
        <f>MahasiswaTE!H3527</f>
        <v>2010</v>
      </c>
      <c r="D3527" s="13" t="str">
        <f>UPPER(MahasiswaTE!F3527)</f>
        <v>REGULER 2</v>
      </c>
      <c r="E3527" s="13" t="str">
        <f>UPPER(MahasiswaTE!G3527)</f>
        <v>L</v>
      </c>
      <c r="F3527" s="13" t="str">
        <f>UPPER(MahasiswaTE!I3527)</f>
        <v>MERUYA</v>
      </c>
      <c r="G3527" s="13" t="str">
        <f>UPPER(MahasiswaTE!E3527)</f>
        <v>D3</v>
      </c>
    </row>
    <row r="3528" spans="1:7" ht="15">
      <c r="A3528" s="13" t="str">
        <f>UPPER(MahasiswaTE!C3528)</f>
        <v>YUSTINUS SUMARDI</v>
      </c>
      <c r="B3528" s="13" t="str">
        <f>MahasiswaTE!B3528</f>
        <v>41410120006    </v>
      </c>
      <c r="C3528" s="33">
        <f>MahasiswaTE!H3528</f>
        <v>2010</v>
      </c>
      <c r="D3528" s="13" t="str">
        <f>UPPER(MahasiswaTE!F3528)</f>
        <v>REGULER 2</v>
      </c>
      <c r="E3528" s="13" t="str">
        <f>UPPER(MahasiswaTE!G3528)</f>
        <v>M</v>
      </c>
      <c r="F3528" s="13" t="str">
        <f>UPPER(MahasiswaTE!I3528)</f>
        <v>MERUYA</v>
      </c>
      <c r="G3528" s="13" t="str">
        <f>UPPER(MahasiswaTE!E3528)</f>
        <v>D3</v>
      </c>
    </row>
    <row r="3529" spans="1:7" ht="15">
      <c r="A3529" s="13" t="str">
        <f>UPPER(MahasiswaTE!C3529)</f>
        <v>GRANDHIS SATRIYO HERLAMBANG</v>
      </c>
      <c r="B3529" s="13" t="str">
        <f>MahasiswaTE!B3529</f>
        <v>41410120007    </v>
      </c>
      <c r="C3529" s="33">
        <f>MahasiswaTE!H3529</f>
        <v>2010</v>
      </c>
      <c r="D3529" s="13" t="str">
        <f>UPPER(MahasiswaTE!F3529)</f>
        <v>REGULER 2</v>
      </c>
      <c r="E3529" s="13" t="str">
        <f>UPPER(MahasiswaTE!G3529)</f>
        <v>D</v>
      </c>
      <c r="F3529" s="13" t="str">
        <f>UPPER(MahasiswaTE!I3529)</f>
        <v>MERUYA</v>
      </c>
      <c r="G3529" s="13" t="str">
        <f>UPPER(MahasiswaTE!E3529)</f>
        <v>SMU</v>
      </c>
    </row>
    <row r="3530" spans="1:7" ht="15">
      <c r="A3530" s="13" t="str">
        <f>UPPER(MahasiswaTE!C3530)</f>
        <v>FERDI YUSUF</v>
      </c>
      <c r="B3530" s="13" t="str">
        <f>MahasiswaTE!B3530</f>
        <v>41410120008    </v>
      </c>
      <c r="C3530" s="33">
        <f>MahasiswaTE!H3530</f>
        <v>2010</v>
      </c>
      <c r="D3530" s="13" t="str">
        <f>UPPER(MahasiswaTE!F3530)</f>
        <v>REGULER 2</v>
      </c>
      <c r="E3530" s="13" t="str">
        <f>UPPER(MahasiswaTE!G3530)</f>
        <v>L</v>
      </c>
      <c r="F3530" s="13" t="str">
        <f>UPPER(MahasiswaTE!I3530)</f>
        <v>MERUYA</v>
      </c>
      <c r="G3530" s="13" t="str">
        <f>UPPER(MahasiswaTE!E3530)</f>
        <v>SMU</v>
      </c>
    </row>
    <row r="3531" spans="1:7" ht="15">
      <c r="A3531" s="13" t="str">
        <f>UPPER(MahasiswaTE!C3531)</f>
        <v>RAHMAAN IDRIS</v>
      </c>
      <c r="B3531" s="13" t="str">
        <f>MahasiswaTE!B3531</f>
        <v>41410120009    </v>
      </c>
      <c r="C3531" s="33">
        <f>MahasiswaTE!H3531</f>
        <v>2010</v>
      </c>
      <c r="D3531" s="13" t="str">
        <f>UPPER(MahasiswaTE!F3531)</f>
        <v>REGULER 2</v>
      </c>
      <c r="E3531" s="13" t="str">
        <f>UPPER(MahasiswaTE!G3531)</f>
        <v>D</v>
      </c>
      <c r="F3531" s="13" t="str">
        <f>UPPER(MahasiswaTE!I3531)</f>
        <v>MERUYA</v>
      </c>
      <c r="G3531" s="13" t="str">
        <f>UPPER(MahasiswaTE!E3531)</f>
        <v>D3</v>
      </c>
    </row>
    <row r="3532" spans="1:7" ht="15">
      <c r="A3532" s="13" t="str">
        <f>UPPER(MahasiswaTE!C3532)</f>
        <v>TEGUH YULIANTO</v>
      </c>
      <c r="B3532" s="13" t="str">
        <f>MahasiswaTE!B3532</f>
        <v>41410120010    </v>
      </c>
      <c r="C3532" s="33">
        <f>MahasiswaTE!H3532</f>
        <v>2010</v>
      </c>
      <c r="D3532" s="13" t="str">
        <f>UPPER(MahasiswaTE!F3532)</f>
        <v>REGULER 2</v>
      </c>
      <c r="E3532" s="13" t="str">
        <f>UPPER(MahasiswaTE!G3532)</f>
        <v>L</v>
      </c>
      <c r="F3532" s="13" t="str">
        <f>UPPER(MahasiswaTE!I3532)</f>
        <v>MERUYA</v>
      </c>
      <c r="G3532" s="13" t="str">
        <f>UPPER(MahasiswaTE!E3532)</f>
        <v>D3</v>
      </c>
    </row>
    <row r="3533" spans="1:7" ht="15">
      <c r="A3533" s="13" t="str">
        <f>UPPER(MahasiswaTE!C3533)</f>
        <v>MOCH. READI IDRISYANSYAH</v>
      </c>
      <c r="B3533" s="13" t="str">
        <f>MahasiswaTE!B3533</f>
        <v>41410120011    </v>
      </c>
      <c r="C3533" s="33">
        <f>MahasiswaTE!H3533</f>
        <v>2010</v>
      </c>
      <c r="D3533" s="13" t="str">
        <f>UPPER(MahasiswaTE!F3533)</f>
        <v>REGULER 2</v>
      </c>
      <c r="E3533" s="13" t="str">
        <f>UPPER(MahasiswaTE!G3533)</f>
        <v>L</v>
      </c>
      <c r="F3533" s="13" t="str">
        <f>UPPER(MahasiswaTE!I3533)</f>
        <v>MERUYA</v>
      </c>
      <c r="G3533" s="13" t="str">
        <f>UPPER(MahasiswaTE!E3533)</f>
        <v>D3</v>
      </c>
    </row>
    <row r="3534" spans="1:7" ht="15">
      <c r="A3534" s="13" t="str">
        <f>UPPER(MahasiswaTE!C3534)</f>
        <v>JOKO SUPRIYANTO</v>
      </c>
      <c r="B3534" s="13" t="str">
        <f>MahasiswaTE!B3534</f>
        <v>41410120012    </v>
      </c>
      <c r="C3534" s="33">
        <f>MahasiswaTE!H3534</f>
        <v>2010</v>
      </c>
      <c r="D3534" s="13" t="str">
        <f>UPPER(MahasiswaTE!F3534)</f>
        <v>REGULER 2</v>
      </c>
      <c r="E3534" s="13" t="str">
        <f>UPPER(MahasiswaTE!G3534)</f>
        <v>L</v>
      </c>
      <c r="F3534" s="13" t="str">
        <f>UPPER(MahasiswaTE!I3534)</f>
        <v>MERUYA</v>
      </c>
      <c r="G3534" s="13" t="str">
        <f>UPPER(MahasiswaTE!E3534)</f>
        <v>D3</v>
      </c>
    </row>
    <row r="3535" spans="1:7" ht="15">
      <c r="A3535" s="13" t="str">
        <f>UPPER(MahasiswaTE!C3535)</f>
        <v>ZAINUDIN</v>
      </c>
      <c r="B3535" s="13" t="str">
        <f>MahasiswaTE!B3535</f>
        <v>41410120013    </v>
      </c>
      <c r="C3535" s="33">
        <f>MahasiswaTE!H3535</f>
        <v>2010</v>
      </c>
      <c r="D3535" s="13" t="str">
        <f>UPPER(MahasiswaTE!F3535)</f>
        <v>REGULER 2</v>
      </c>
      <c r="E3535" s="13" t="str">
        <f>UPPER(MahasiswaTE!G3535)</f>
        <v>L</v>
      </c>
      <c r="F3535" s="13" t="str">
        <f>UPPER(MahasiswaTE!I3535)</f>
        <v>MERUYA</v>
      </c>
      <c r="G3535" s="13" t="str">
        <f>UPPER(MahasiswaTE!E3535)</f>
        <v>D3</v>
      </c>
    </row>
    <row r="3536" spans="1:7" ht="15">
      <c r="A3536" s="13" t="str">
        <f>UPPER(MahasiswaTE!C3536)</f>
        <v>ROIS WAHYONO</v>
      </c>
      <c r="B3536" s="13" t="str">
        <f>MahasiswaTE!B3536</f>
        <v>41410120014    </v>
      </c>
      <c r="C3536" s="33">
        <f>MahasiswaTE!H3536</f>
        <v>2010</v>
      </c>
      <c r="D3536" s="13" t="str">
        <f>UPPER(MahasiswaTE!F3536)</f>
        <v>REGULER 2</v>
      </c>
      <c r="E3536" s="13" t="str">
        <f>UPPER(MahasiswaTE!G3536)</f>
        <v>M</v>
      </c>
      <c r="F3536" s="13" t="str">
        <f>UPPER(MahasiswaTE!I3536)</f>
        <v>MERUYA</v>
      </c>
      <c r="G3536" s="13" t="str">
        <f>UPPER(MahasiswaTE!E3536)</f>
        <v>D3</v>
      </c>
    </row>
    <row r="3537" spans="1:7" ht="15">
      <c r="A3537" s="13" t="str">
        <f>UPPER(MahasiswaTE!C3537)</f>
        <v>ARDIANSYAH</v>
      </c>
      <c r="B3537" s="13" t="str">
        <f>MahasiswaTE!B3537</f>
        <v>41410120015    </v>
      </c>
      <c r="C3537" s="33">
        <f>MahasiswaTE!H3537</f>
        <v>2010</v>
      </c>
      <c r="D3537" s="13" t="str">
        <f>UPPER(MahasiswaTE!F3537)</f>
        <v>REGULER 2</v>
      </c>
      <c r="E3537" s="13" t="str">
        <f>UPPER(MahasiswaTE!G3537)</f>
        <v>L</v>
      </c>
      <c r="F3537" s="13" t="str">
        <f>UPPER(MahasiswaTE!I3537)</f>
        <v>MERUYA</v>
      </c>
      <c r="G3537" s="13" t="str">
        <f>UPPER(MahasiswaTE!E3537)</f>
        <v>SMU</v>
      </c>
    </row>
    <row r="3538" spans="1:7" ht="15">
      <c r="A3538" s="13" t="str">
        <f>UPPER(MahasiswaTE!C3538)</f>
        <v>MUHAMAD DAWUD</v>
      </c>
      <c r="B3538" s="13" t="str">
        <f>MahasiswaTE!B3538</f>
        <v>41410120016    </v>
      </c>
      <c r="C3538" s="33">
        <f>MahasiswaTE!H3538</f>
        <v>2010</v>
      </c>
      <c r="D3538" s="13" t="str">
        <f>UPPER(MahasiswaTE!F3538)</f>
        <v>REGULER 2</v>
      </c>
      <c r="E3538" s="13" t="str">
        <f>UPPER(MahasiswaTE!G3538)</f>
        <v>L</v>
      </c>
      <c r="F3538" s="13" t="str">
        <f>UPPER(MahasiswaTE!I3538)</f>
        <v>MERUYA</v>
      </c>
      <c r="G3538" s="13" t="str">
        <f>UPPER(MahasiswaTE!E3538)</f>
        <v>SMU</v>
      </c>
    </row>
    <row r="3539" spans="1:7" ht="15">
      <c r="A3539" s="13" t="str">
        <f>UPPER(MahasiswaTE!C3539)</f>
        <v>MUHAMMAD HARPAN PRATAMA</v>
      </c>
      <c r="B3539" s="13" t="str">
        <f>MahasiswaTE!B3539</f>
        <v>41410120017    </v>
      </c>
      <c r="C3539" s="33">
        <f>MahasiswaTE!H3539</f>
        <v>2010</v>
      </c>
      <c r="D3539" s="13" t="str">
        <f>UPPER(MahasiswaTE!F3539)</f>
        <v>REGULER 2</v>
      </c>
      <c r="E3539" s="13" t="str">
        <f>UPPER(MahasiswaTE!G3539)</f>
        <v>L</v>
      </c>
      <c r="F3539" s="13" t="str">
        <f>UPPER(MahasiswaTE!I3539)</f>
        <v>MERUYA</v>
      </c>
      <c r="G3539" s="13" t="str">
        <f>UPPER(MahasiswaTE!E3539)</f>
        <v>SMU</v>
      </c>
    </row>
    <row r="3540" spans="1:7" ht="15">
      <c r="A3540" s="13" t="str">
        <f>UPPER(MahasiswaTE!C3540)</f>
        <v>DWI NURDIANTO</v>
      </c>
      <c r="B3540" s="13" t="str">
        <f>MahasiswaTE!B3540</f>
        <v>41410120018    </v>
      </c>
      <c r="C3540" s="33">
        <f>MahasiswaTE!H3540</f>
        <v>2010</v>
      </c>
      <c r="D3540" s="13" t="str">
        <f>UPPER(MahasiswaTE!F3540)</f>
        <v>REGULER 2</v>
      </c>
      <c r="E3540" s="13" t="str">
        <f>UPPER(MahasiswaTE!G3540)</f>
        <v>L</v>
      </c>
      <c r="F3540" s="13" t="str">
        <f>UPPER(MahasiswaTE!I3540)</f>
        <v>MERUYA</v>
      </c>
      <c r="G3540" s="13" t="str">
        <f>UPPER(MahasiswaTE!E3540)</f>
        <v>SMU</v>
      </c>
    </row>
    <row r="3541" spans="1:7" ht="15">
      <c r="A3541" s="13" t="str">
        <f>UPPER(MahasiswaTE!C3541)</f>
        <v>ADINDA PRAWITASARI</v>
      </c>
      <c r="B3541" s="13" t="str">
        <f>MahasiswaTE!B3541</f>
        <v>41410120019    </v>
      </c>
      <c r="C3541" s="33">
        <f>MahasiswaTE!H3541</f>
        <v>2010</v>
      </c>
      <c r="D3541" s="13" t="str">
        <f>UPPER(MahasiswaTE!F3541)</f>
        <v>REGULER 2</v>
      </c>
      <c r="E3541" s="13" t="str">
        <f>UPPER(MahasiswaTE!G3541)</f>
        <v>L</v>
      </c>
      <c r="F3541" s="13" t="str">
        <f>UPPER(MahasiswaTE!I3541)</f>
        <v>MERUYA</v>
      </c>
      <c r="G3541" s="13" t="str">
        <f>UPPER(MahasiswaTE!E3541)</f>
        <v>D3</v>
      </c>
    </row>
    <row r="3542" spans="1:7" ht="15">
      <c r="A3542" s="13" t="str">
        <f>UPPER(MahasiswaTE!C3542)</f>
        <v>MUHAMMAD SYARIF</v>
      </c>
      <c r="B3542" s="13" t="str">
        <f>MahasiswaTE!B3542</f>
        <v>41410120020    </v>
      </c>
      <c r="C3542" s="33">
        <f>MahasiswaTE!H3542</f>
        <v>2010</v>
      </c>
      <c r="D3542" s="13" t="str">
        <f>UPPER(MahasiswaTE!F3542)</f>
        <v>REGULER 2</v>
      </c>
      <c r="E3542" s="13" t="str">
        <f>UPPER(MahasiswaTE!G3542)</f>
        <v>D</v>
      </c>
      <c r="F3542" s="13" t="str">
        <f>UPPER(MahasiswaTE!I3542)</f>
        <v>MERUYA</v>
      </c>
      <c r="G3542" s="13" t="str">
        <f>UPPER(MahasiswaTE!E3542)</f>
        <v>SMU</v>
      </c>
    </row>
    <row r="3543" spans="1:7" ht="15">
      <c r="A3543" s="13" t="str">
        <f>UPPER(MahasiswaTE!C3543)</f>
        <v>INTAN WAHYUNI</v>
      </c>
      <c r="B3543" s="13" t="str">
        <f>MahasiswaTE!B3543</f>
        <v>41410120021    </v>
      </c>
      <c r="C3543" s="33">
        <f>MahasiswaTE!H3543</f>
        <v>2010</v>
      </c>
      <c r="D3543" s="13" t="str">
        <f>UPPER(MahasiswaTE!F3543)</f>
        <v>REGULER 2</v>
      </c>
      <c r="E3543" s="13" t="str">
        <f>UPPER(MahasiswaTE!G3543)</f>
        <v>L</v>
      </c>
      <c r="F3543" s="13" t="str">
        <f>UPPER(MahasiswaTE!I3543)</f>
        <v>MERUYA</v>
      </c>
      <c r="G3543" s="13" t="str">
        <f>UPPER(MahasiswaTE!E3543)</f>
        <v>SMU</v>
      </c>
    </row>
    <row r="3544" spans="1:7" ht="15">
      <c r="A3544" s="13" t="str">
        <f>UPPER(MahasiswaTE!C3544)</f>
        <v>MUHAMMAD YUSUF ROMI SYAHFITRI</v>
      </c>
      <c r="B3544" s="13" t="str">
        <f>MahasiswaTE!B3544</f>
        <v>41410120022    </v>
      </c>
      <c r="C3544" s="33">
        <f>MahasiswaTE!H3544</f>
        <v>2010</v>
      </c>
      <c r="D3544" s="13" t="str">
        <f>UPPER(MahasiswaTE!F3544)</f>
        <v>REGULER 2</v>
      </c>
      <c r="E3544" s="13" t="str">
        <f>UPPER(MahasiswaTE!G3544)</f>
        <v>L</v>
      </c>
      <c r="F3544" s="13" t="str">
        <f>UPPER(MahasiswaTE!I3544)</f>
        <v>MERUYA</v>
      </c>
      <c r="G3544" s="13" t="str">
        <f>UPPER(MahasiswaTE!E3544)</f>
        <v>D3</v>
      </c>
    </row>
    <row r="3545" spans="1:7" ht="15">
      <c r="A3545" s="13" t="str">
        <f>UPPER(MahasiswaTE!C3545)</f>
        <v>WAHYU DWI SAPUTRO</v>
      </c>
      <c r="B3545" s="13" t="str">
        <f>MahasiswaTE!B3545</f>
        <v>41410120023    </v>
      </c>
      <c r="C3545" s="33">
        <f>MahasiswaTE!H3545</f>
        <v>2010</v>
      </c>
      <c r="D3545" s="13" t="str">
        <f>UPPER(MahasiswaTE!F3545)</f>
        <v>REGULER 2</v>
      </c>
      <c r="E3545" s="13" t="str">
        <f>UPPER(MahasiswaTE!G3545)</f>
        <v>M</v>
      </c>
      <c r="F3545" s="13" t="str">
        <f>UPPER(MahasiswaTE!I3545)</f>
        <v>MENTENG</v>
      </c>
      <c r="G3545" s="13" t="str">
        <f>UPPER(MahasiswaTE!E3545)</f>
        <v>D3</v>
      </c>
    </row>
    <row r="3546" spans="1:7" ht="15">
      <c r="A3546" s="13" t="str">
        <f>UPPER(MahasiswaTE!C3546)</f>
        <v>PANUNTUN WIBOWO</v>
      </c>
      <c r="B3546" s="13" t="str">
        <f>MahasiswaTE!B3546</f>
        <v>41410120024    </v>
      </c>
      <c r="C3546" s="33">
        <f>MahasiswaTE!H3546</f>
        <v>2010</v>
      </c>
      <c r="D3546" s="13" t="str">
        <f>UPPER(MahasiswaTE!F3546)</f>
        <v>REGULER 2</v>
      </c>
      <c r="E3546" s="13" t="str">
        <f>UPPER(MahasiswaTE!G3546)</f>
        <v>D</v>
      </c>
      <c r="F3546" s="13" t="str">
        <f>UPPER(MahasiswaTE!I3546)</f>
        <v>MERUYA</v>
      </c>
      <c r="G3546" s="13" t="str">
        <f>UPPER(MahasiswaTE!E3546)</f>
        <v>D3</v>
      </c>
    </row>
    <row r="3547" spans="1:7" ht="15">
      <c r="A3547" s="13" t="str">
        <f>UPPER(MahasiswaTE!C3547)</f>
        <v>LIA PRIHARTINI</v>
      </c>
      <c r="B3547" s="13" t="str">
        <f>MahasiswaTE!B3547</f>
        <v>41410120025    </v>
      </c>
      <c r="C3547" s="33">
        <f>MahasiswaTE!H3547</f>
        <v>2010</v>
      </c>
      <c r="D3547" s="13" t="str">
        <f>UPPER(MahasiswaTE!F3547)</f>
        <v>REGULER 2</v>
      </c>
      <c r="E3547" s="13" t="str">
        <f>UPPER(MahasiswaTE!G3547)</f>
        <v>D</v>
      </c>
      <c r="F3547" s="13" t="str">
        <f>UPPER(MahasiswaTE!I3547)</f>
        <v>MERUYA</v>
      </c>
      <c r="G3547" s="13" t="str">
        <f>UPPER(MahasiswaTE!E3547)</f>
        <v>D3</v>
      </c>
    </row>
    <row r="3548" spans="1:7" ht="15">
      <c r="A3548" s="13" t="str">
        <f>UPPER(MahasiswaTE!C3548)</f>
        <v>SUPRIYADI</v>
      </c>
      <c r="B3548" s="13" t="str">
        <f>MahasiswaTE!B3548</f>
        <v>41410120026    </v>
      </c>
      <c r="C3548" s="33">
        <f>MahasiswaTE!H3548</f>
        <v>2010</v>
      </c>
      <c r="D3548" s="13" t="str">
        <f>UPPER(MahasiswaTE!F3548)</f>
        <v>REGULER 2</v>
      </c>
      <c r="E3548" s="13" t="str">
        <f>UPPER(MahasiswaTE!G3548)</f>
        <v>D</v>
      </c>
      <c r="F3548" s="13" t="str">
        <f>UPPER(MahasiswaTE!I3548)</f>
        <v>MERUYA</v>
      </c>
      <c r="G3548" s="13" t="str">
        <f>UPPER(MahasiswaTE!E3548)</f>
        <v>SMU</v>
      </c>
    </row>
    <row r="3549" spans="1:7" ht="15">
      <c r="A3549" s="13" t="str">
        <f>UPPER(MahasiswaTE!C3549)</f>
        <v>BUDI HALUS SANTOSO</v>
      </c>
      <c r="B3549" s="13" t="str">
        <f>MahasiswaTE!B3549</f>
        <v>41410120027    </v>
      </c>
      <c r="C3549" s="33">
        <f>MahasiswaTE!H3549</f>
        <v>2010</v>
      </c>
      <c r="D3549" s="13" t="str">
        <f>UPPER(MahasiswaTE!F3549)</f>
        <v>REGULER 2</v>
      </c>
      <c r="E3549" s="13" t="str">
        <f>UPPER(MahasiswaTE!G3549)</f>
        <v>D</v>
      </c>
      <c r="F3549" s="13" t="str">
        <f>UPPER(MahasiswaTE!I3549)</f>
        <v>MERUYA</v>
      </c>
      <c r="G3549" s="13" t="str">
        <f>UPPER(MahasiswaTE!E3549)</f>
        <v>SMU</v>
      </c>
    </row>
    <row r="3550" spans="1:7" ht="15">
      <c r="A3550" s="13" t="str">
        <f>UPPER(MahasiswaTE!C3550)</f>
        <v>ASEP GUNAWAN</v>
      </c>
      <c r="B3550" s="13" t="str">
        <f>MahasiswaTE!B3550</f>
        <v>41410120028    </v>
      </c>
      <c r="C3550" s="33">
        <f>MahasiswaTE!H3550</f>
        <v>2010</v>
      </c>
      <c r="D3550" s="13" t="str">
        <f>UPPER(MahasiswaTE!F3550)</f>
        <v>REGULER 2</v>
      </c>
      <c r="E3550" s="13" t="str">
        <f>UPPER(MahasiswaTE!G3550)</f>
        <v>L</v>
      </c>
      <c r="F3550" s="13" t="str">
        <f>UPPER(MahasiswaTE!I3550)</f>
        <v>MERUYA</v>
      </c>
      <c r="G3550" s="13" t="str">
        <f>UPPER(MahasiswaTE!E3550)</f>
        <v>SMU</v>
      </c>
    </row>
    <row r="3551" spans="1:7" ht="15">
      <c r="A3551" s="13" t="str">
        <f>UPPER(MahasiswaTE!C3551)</f>
        <v>AHMAD HARDIYANTO SAPUTRO</v>
      </c>
      <c r="B3551" s="13" t="str">
        <f>MahasiswaTE!B3551</f>
        <v>41410120029    </v>
      </c>
      <c r="C3551" s="33">
        <f>MahasiswaTE!H3551</f>
        <v>2010</v>
      </c>
      <c r="D3551" s="13" t="str">
        <f>UPPER(MahasiswaTE!F3551)</f>
        <v>REGULER 2</v>
      </c>
      <c r="E3551" s="13" t="str">
        <f>UPPER(MahasiswaTE!G3551)</f>
        <v>M</v>
      </c>
      <c r="F3551" s="13" t="str">
        <f>UPPER(MahasiswaTE!I3551)</f>
        <v>MERUYA</v>
      </c>
      <c r="G3551" s="13" t="str">
        <f>UPPER(MahasiswaTE!E3551)</f>
        <v>SMU</v>
      </c>
    </row>
    <row r="3552" spans="1:7" ht="15">
      <c r="A3552" s="13" t="str">
        <f>UPPER(MahasiswaTE!C3552)</f>
        <v>JULIAN PERDANA</v>
      </c>
      <c r="B3552" s="13" t="str">
        <f>MahasiswaTE!B3552</f>
        <v>41410120030    </v>
      </c>
      <c r="C3552" s="33">
        <f>MahasiswaTE!H3552</f>
        <v>2010</v>
      </c>
      <c r="D3552" s="13" t="str">
        <f>UPPER(MahasiswaTE!F3552)</f>
        <v>REGULER 2</v>
      </c>
      <c r="E3552" s="13" t="str">
        <f>UPPER(MahasiswaTE!G3552)</f>
        <v>L</v>
      </c>
      <c r="F3552" s="13" t="str">
        <f>UPPER(MahasiswaTE!I3552)</f>
        <v>MERUYA</v>
      </c>
      <c r="G3552" s="13" t="str">
        <f>UPPER(MahasiswaTE!E3552)</f>
        <v>D3</v>
      </c>
    </row>
    <row r="3553" spans="1:7" ht="15">
      <c r="A3553" s="13" t="str">
        <f>UPPER(MahasiswaTE!C3553)</f>
        <v>ABDUL AZIS</v>
      </c>
      <c r="B3553" s="13" t="str">
        <f>MahasiswaTE!B3553</f>
        <v>41410120031    </v>
      </c>
      <c r="C3553" s="33">
        <f>MahasiswaTE!H3553</f>
        <v>2010</v>
      </c>
      <c r="D3553" s="13" t="str">
        <f>UPPER(MahasiswaTE!F3553)</f>
        <v>REGULER 2</v>
      </c>
      <c r="E3553" s="13" t="str">
        <f>UPPER(MahasiswaTE!G3553)</f>
        <v>D</v>
      </c>
      <c r="F3553" s="13" t="str">
        <f>UPPER(MahasiswaTE!I3553)</f>
        <v>MERUYA</v>
      </c>
      <c r="G3553" s="13" t="str">
        <f>UPPER(MahasiswaTE!E3553)</f>
        <v>SMU</v>
      </c>
    </row>
    <row r="3554" spans="1:7" ht="15">
      <c r="A3554" s="13" t="str">
        <f>UPPER(MahasiswaTE!C3554)</f>
        <v>AGUS BUDIMAN</v>
      </c>
      <c r="B3554" s="13" t="str">
        <f>MahasiswaTE!B3554</f>
        <v>41410120032    </v>
      </c>
      <c r="C3554" s="33">
        <f>MahasiswaTE!H3554</f>
        <v>2010</v>
      </c>
      <c r="D3554" s="13" t="str">
        <f>UPPER(MahasiswaTE!F3554)</f>
        <v>REGULER 2</v>
      </c>
      <c r="E3554" s="13" t="str">
        <f>UPPER(MahasiswaTE!G3554)</f>
        <v>D</v>
      </c>
      <c r="F3554" s="13" t="str">
        <f>UPPER(MahasiswaTE!I3554)</f>
        <v>MERUYA</v>
      </c>
      <c r="G3554" s="13" t="str">
        <f>UPPER(MahasiswaTE!E3554)</f>
        <v>SMU</v>
      </c>
    </row>
    <row r="3555" spans="1:7" ht="15">
      <c r="A3555" s="13" t="str">
        <f>UPPER(MahasiswaTE!C3555)</f>
        <v>ZAKA RIZAL</v>
      </c>
      <c r="B3555" s="13" t="str">
        <f>MahasiswaTE!B3555</f>
        <v>41410120033    </v>
      </c>
      <c r="C3555" s="33">
        <f>MahasiswaTE!H3555</f>
        <v>2010</v>
      </c>
      <c r="D3555" s="13" t="str">
        <f>UPPER(MahasiswaTE!F3555)</f>
        <v>REGULER 2</v>
      </c>
      <c r="E3555" s="13" t="str">
        <f>UPPER(MahasiswaTE!G3555)</f>
        <v>M</v>
      </c>
      <c r="F3555" s="13" t="str">
        <f>UPPER(MahasiswaTE!I3555)</f>
        <v>MERUYA</v>
      </c>
      <c r="G3555" s="13" t="str">
        <f>UPPER(MahasiswaTE!E3555)</f>
        <v>SMU</v>
      </c>
    </row>
    <row r="3556" spans="1:7" ht="15">
      <c r="A3556" s="13" t="str">
        <f>UPPER(MahasiswaTE!C3556)</f>
        <v>YULIANTO WISNUPUTRA</v>
      </c>
      <c r="B3556" s="13" t="str">
        <f>MahasiswaTE!B3556</f>
        <v>41410120034    </v>
      </c>
      <c r="C3556" s="33">
        <f>MahasiswaTE!H3556</f>
        <v>2010</v>
      </c>
      <c r="D3556" s="13" t="str">
        <f>UPPER(MahasiswaTE!F3556)</f>
        <v>REGULER 2</v>
      </c>
      <c r="E3556" s="13" t="str">
        <f>UPPER(MahasiswaTE!G3556)</f>
        <v>L</v>
      </c>
      <c r="F3556" s="13" t="str">
        <f>UPPER(MahasiswaTE!I3556)</f>
        <v>MERUYA</v>
      </c>
      <c r="G3556" s="13" t="str">
        <f>UPPER(MahasiswaTE!E3556)</f>
        <v>SMU</v>
      </c>
    </row>
    <row r="3557" spans="1:7" ht="15">
      <c r="A3557" s="13" t="str">
        <f>UPPER(MahasiswaTE!C3557)</f>
        <v>FREDERICO WILLY WIDYATAMA</v>
      </c>
      <c r="B3557" s="13" t="str">
        <f>MahasiswaTE!B3557</f>
        <v>41410120035    </v>
      </c>
      <c r="C3557" s="33">
        <f>MahasiswaTE!H3557</f>
        <v>2010</v>
      </c>
      <c r="D3557" s="13" t="str">
        <f>UPPER(MahasiswaTE!F3557)</f>
        <v>REGULER 2</v>
      </c>
      <c r="E3557" s="13" t="str">
        <f>UPPER(MahasiswaTE!G3557)</f>
        <v>L</v>
      </c>
      <c r="F3557" s="13" t="str">
        <f>UPPER(MahasiswaTE!I3557)</f>
        <v>MERUYA</v>
      </c>
      <c r="G3557" s="13" t="str">
        <f>UPPER(MahasiswaTE!E3557)</f>
        <v>D3</v>
      </c>
    </row>
    <row r="3558" spans="1:7" ht="15">
      <c r="A3558" s="13" t="str">
        <f>UPPER(MahasiswaTE!C3558)</f>
        <v>OONG ATITA</v>
      </c>
      <c r="B3558" s="13" t="str">
        <f>MahasiswaTE!B3558</f>
        <v>41410120036    </v>
      </c>
      <c r="C3558" s="33">
        <f>MahasiswaTE!H3558</f>
        <v>2010</v>
      </c>
      <c r="D3558" s="13" t="str">
        <f>UPPER(MahasiswaTE!F3558)</f>
        <v>REGULER 2</v>
      </c>
      <c r="E3558" s="13" t="str">
        <f>UPPER(MahasiswaTE!G3558)</f>
        <v>L</v>
      </c>
      <c r="F3558" s="13" t="str">
        <f>UPPER(MahasiswaTE!I3558)</f>
        <v>MERUYA</v>
      </c>
      <c r="G3558" s="13" t="str">
        <f>UPPER(MahasiswaTE!E3558)</f>
        <v>SMU</v>
      </c>
    </row>
    <row r="3559" spans="1:7" ht="15">
      <c r="A3559" s="13" t="str">
        <f>UPPER(MahasiswaTE!C3559)</f>
        <v>TAUFIK RIDWAN</v>
      </c>
      <c r="B3559" s="13" t="str">
        <f>MahasiswaTE!B3559</f>
        <v>41410120037    </v>
      </c>
      <c r="C3559" s="33">
        <f>MahasiswaTE!H3559</f>
        <v>2010</v>
      </c>
      <c r="D3559" s="13" t="str">
        <f>UPPER(MahasiswaTE!F3559)</f>
        <v>REGULER 2</v>
      </c>
      <c r="E3559" s="13" t="str">
        <f>UPPER(MahasiswaTE!G3559)</f>
        <v>L</v>
      </c>
      <c r="F3559" s="13" t="str">
        <f>UPPER(MahasiswaTE!I3559)</f>
        <v>MERUYA</v>
      </c>
      <c r="G3559" s="13" t="str">
        <f>UPPER(MahasiswaTE!E3559)</f>
        <v>D3</v>
      </c>
    </row>
    <row r="3560" spans="1:7" ht="15">
      <c r="A3560" s="13" t="str">
        <f>UPPER(MahasiswaTE!C3560)</f>
        <v>ACHMAD MALIK</v>
      </c>
      <c r="B3560" s="13" t="str">
        <f>MahasiswaTE!B3560</f>
        <v>41410120038    </v>
      </c>
      <c r="C3560" s="33">
        <f>MahasiswaTE!H3560</f>
        <v>2010</v>
      </c>
      <c r="D3560" s="13" t="str">
        <f>UPPER(MahasiswaTE!F3560)</f>
        <v>REGULER 2</v>
      </c>
      <c r="E3560" s="13" t="str">
        <f>UPPER(MahasiswaTE!G3560)</f>
        <v>L</v>
      </c>
      <c r="F3560" s="13" t="str">
        <f>UPPER(MahasiswaTE!I3560)</f>
        <v>MERUYA</v>
      </c>
      <c r="G3560" s="13" t="str">
        <f>UPPER(MahasiswaTE!E3560)</f>
        <v>SMU</v>
      </c>
    </row>
    <row r="3561" spans="1:7" ht="15">
      <c r="A3561" s="13" t="str">
        <f>UPPER(MahasiswaTE!C3561)</f>
        <v>FLORENSIA JEANRY DEWI</v>
      </c>
      <c r="B3561" s="13" t="str">
        <f>MahasiswaTE!B3561</f>
        <v>41410120039    </v>
      </c>
      <c r="C3561" s="33">
        <f>MahasiswaTE!H3561</f>
        <v>2010</v>
      </c>
      <c r="D3561" s="13" t="str">
        <f>UPPER(MahasiswaTE!F3561)</f>
        <v>REGULER 2</v>
      </c>
      <c r="E3561" s="13" t="str">
        <f>UPPER(MahasiswaTE!G3561)</f>
        <v>D</v>
      </c>
      <c r="F3561" s="13" t="str">
        <f>UPPER(MahasiswaTE!I3561)</f>
        <v>MERUYA</v>
      </c>
      <c r="G3561" s="13" t="str">
        <f>UPPER(MahasiswaTE!E3561)</f>
        <v>D3</v>
      </c>
    </row>
    <row r="3562" spans="1:7" ht="15">
      <c r="A3562" s="13" t="str">
        <f>UPPER(MahasiswaTE!C3562)</f>
        <v>TOMI KURNIAWAN</v>
      </c>
      <c r="B3562" s="13" t="str">
        <f>MahasiswaTE!B3562</f>
        <v>41410120040    </v>
      </c>
      <c r="C3562" s="33">
        <f>MahasiswaTE!H3562</f>
        <v>2010</v>
      </c>
      <c r="D3562" s="13" t="str">
        <f>UPPER(MahasiswaTE!F3562)</f>
        <v>REGULER 2</v>
      </c>
      <c r="E3562" s="13" t="str">
        <f>UPPER(MahasiswaTE!G3562)</f>
        <v>L</v>
      </c>
      <c r="F3562" s="13" t="str">
        <f>UPPER(MahasiswaTE!I3562)</f>
        <v>MERUYA</v>
      </c>
      <c r="G3562" s="13" t="str">
        <f>UPPER(MahasiswaTE!E3562)</f>
        <v>D3</v>
      </c>
    </row>
    <row r="3563" spans="1:7" ht="15">
      <c r="A3563" s="13" t="str">
        <f>UPPER(MahasiswaTE!C3563)</f>
        <v>RONNY H. T. SILITONGA</v>
      </c>
      <c r="B3563" s="13" t="str">
        <f>MahasiswaTE!B3563</f>
        <v>41410120041    </v>
      </c>
      <c r="C3563" s="33">
        <f>MahasiswaTE!H3563</f>
        <v>2010</v>
      </c>
      <c r="D3563" s="13" t="str">
        <f>UPPER(MahasiswaTE!F3563)</f>
        <v>REGULER 2</v>
      </c>
      <c r="E3563" s="13" t="str">
        <f>UPPER(MahasiswaTE!G3563)</f>
        <v>L</v>
      </c>
      <c r="F3563" s="13" t="str">
        <f>UPPER(MahasiswaTE!I3563)</f>
        <v>MERUYA</v>
      </c>
      <c r="G3563" s="13" t="str">
        <f>UPPER(MahasiswaTE!E3563)</f>
        <v>D3</v>
      </c>
    </row>
    <row r="3564" spans="1:7" ht="15">
      <c r="A3564" s="13" t="str">
        <f>UPPER(MahasiswaTE!C3564)</f>
        <v>ZAENAL FURQON</v>
      </c>
      <c r="B3564" s="13" t="str">
        <f>MahasiswaTE!B3564</f>
        <v>41410120042    </v>
      </c>
      <c r="C3564" s="33">
        <f>MahasiswaTE!H3564</f>
        <v>2010</v>
      </c>
      <c r="D3564" s="13" t="str">
        <f>UPPER(MahasiswaTE!F3564)</f>
        <v>REGULER 2</v>
      </c>
      <c r="E3564" s="13" t="str">
        <f>UPPER(MahasiswaTE!G3564)</f>
        <v>D</v>
      </c>
      <c r="F3564" s="13" t="str">
        <f>UPPER(MahasiswaTE!I3564)</f>
        <v>MERUYA</v>
      </c>
      <c r="G3564" s="13" t="str">
        <f>UPPER(MahasiswaTE!E3564)</f>
        <v>D3</v>
      </c>
    </row>
    <row r="3565" spans="1:7" ht="15">
      <c r="A3565" s="13" t="str">
        <f>UPPER(MahasiswaTE!C3565)</f>
        <v>REZA FIRDAUS</v>
      </c>
      <c r="B3565" s="13" t="str">
        <f>MahasiswaTE!B3565</f>
        <v>41410120043    </v>
      </c>
      <c r="C3565" s="33">
        <f>MahasiswaTE!H3565</f>
        <v>2010</v>
      </c>
      <c r="D3565" s="13" t="str">
        <f>UPPER(MahasiswaTE!F3565)</f>
        <v>REGULER 2</v>
      </c>
      <c r="E3565" s="13" t="str">
        <f>UPPER(MahasiswaTE!G3565)</f>
        <v>L</v>
      </c>
      <c r="F3565" s="13" t="str">
        <f>UPPER(MahasiswaTE!I3565)</f>
        <v>MERUYA</v>
      </c>
      <c r="G3565" s="13" t="str">
        <f>UPPER(MahasiswaTE!E3565)</f>
        <v>D3</v>
      </c>
    </row>
    <row r="3566" spans="1:7" ht="15">
      <c r="A3566" s="13" t="str">
        <f>UPPER(MahasiswaTE!C3566)</f>
        <v>AHMAD FAJAR NUGRAHA</v>
      </c>
      <c r="B3566" s="13" t="str">
        <f>MahasiswaTE!B3566</f>
        <v>41410120044    </v>
      </c>
      <c r="C3566" s="33">
        <f>MahasiswaTE!H3566</f>
        <v>2010</v>
      </c>
      <c r="D3566" s="13" t="str">
        <f>UPPER(MahasiswaTE!F3566)</f>
        <v>REGULER 2</v>
      </c>
      <c r="E3566" s="13" t="str">
        <f>UPPER(MahasiswaTE!G3566)</f>
        <v>L</v>
      </c>
      <c r="F3566" s="13" t="str">
        <f>UPPER(MahasiswaTE!I3566)</f>
        <v>MERUYA</v>
      </c>
      <c r="G3566" s="13" t="str">
        <f>UPPER(MahasiswaTE!E3566)</f>
        <v>SMU</v>
      </c>
    </row>
    <row r="3567" spans="1:7" ht="15">
      <c r="A3567" s="13" t="str">
        <f>UPPER(MahasiswaTE!C3567)</f>
        <v>MOCHAMAD ISNAN ARSYAD</v>
      </c>
      <c r="B3567" s="13" t="str">
        <f>MahasiswaTE!B3567</f>
        <v>41410120045    </v>
      </c>
      <c r="C3567" s="33">
        <f>MahasiswaTE!H3567</f>
        <v>2010</v>
      </c>
      <c r="D3567" s="13" t="str">
        <f>UPPER(MahasiswaTE!F3567)</f>
        <v>REGULER 2</v>
      </c>
      <c r="E3567" s="13" t="str">
        <f>UPPER(MahasiswaTE!G3567)</f>
        <v>L</v>
      </c>
      <c r="F3567" s="13" t="str">
        <f>UPPER(MahasiswaTE!I3567)</f>
        <v>MERUYA</v>
      </c>
      <c r="G3567" s="13" t="str">
        <f>UPPER(MahasiswaTE!E3567)</f>
        <v>SMU</v>
      </c>
    </row>
    <row r="3568" spans="1:7" ht="15">
      <c r="A3568" s="13" t="str">
        <f>UPPER(MahasiswaTE!C3568)</f>
        <v>SRI MANONDANG ROTUA SIANTURI</v>
      </c>
      <c r="B3568" s="13" t="str">
        <f>MahasiswaTE!B3568</f>
        <v>41410120046    </v>
      </c>
      <c r="C3568" s="33">
        <f>MahasiswaTE!H3568</f>
        <v>2010</v>
      </c>
      <c r="D3568" s="13" t="str">
        <f>UPPER(MahasiswaTE!F3568)</f>
        <v>REGULER 2</v>
      </c>
      <c r="E3568" s="13" t="str">
        <f>UPPER(MahasiswaTE!G3568)</f>
        <v>L</v>
      </c>
      <c r="F3568" s="13" t="str">
        <f>UPPER(MahasiswaTE!I3568)</f>
        <v>MERUYA</v>
      </c>
      <c r="G3568" s="13" t="str">
        <f>UPPER(MahasiswaTE!E3568)</f>
        <v>SMU</v>
      </c>
    </row>
    <row r="3569" spans="1:7" ht="15">
      <c r="A3569" s="13" t="str">
        <f>UPPER(MahasiswaTE!C3569)</f>
        <v>ANDRI SETYAWAN</v>
      </c>
      <c r="B3569" s="13" t="str">
        <f>MahasiswaTE!B3569</f>
        <v>41410120047    </v>
      </c>
      <c r="C3569" s="33">
        <f>MahasiswaTE!H3569</f>
        <v>2010</v>
      </c>
      <c r="D3569" s="13" t="str">
        <f>UPPER(MahasiswaTE!F3569)</f>
        <v>REGULER 2</v>
      </c>
      <c r="E3569" s="13" t="str">
        <f>UPPER(MahasiswaTE!G3569)</f>
        <v>L</v>
      </c>
      <c r="F3569" s="13" t="str">
        <f>UPPER(MahasiswaTE!I3569)</f>
        <v>MERUYA</v>
      </c>
      <c r="G3569" s="13" t="str">
        <f>UPPER(MahasiswaTE!E3569)</f>
        <v>SMU</v>
      </c>
    </row>
    <row r="3570" spans="1:7" ht="15">
      <c r="A3570" s="13" t="str">
        <f>UPPER(MahasiswaTE!C3570)</f>
        <v>TAKWIM NURHADI</v>
      </c>
      <c r="B3570" s="13" t="str">
        <f>MahasiswaTE!B3570</f>
        <v>41410120048    </v>
      </c>
      <c r="C3570" s="33">
        <f>MahasiswaTE!H3570</f>
        <v>2010</v>
      </c>
      <c r="D3570" s="13" t="str">
        <f>UPPER(MahasiswaTE!F3570)</f>
        <v>REGULER 2</v>
      </c>
      <c r="E3570" s="13" t="str">
        <f>UPPER(MahasiswaTE!G3570)</f>
        <v>D</v>
      </c>
      <c r="F3570" s="13" t="str">
        <f>UPPER(MahasiswaTE!I3570)</f>
        <v>MERUYA</v>
      </c>
      <c r="G3570" s="13" t="str">
        <f>UPPER(MahasiswaTE!E3570)</f>
        <v>D3</v>
      </c>
    </row>
    <row r="3571" spans="1:7" ht="15">
      <c r="A3571" s="13" t="str">
        <f>UPPER(MahasiswaTE!C3571)</f>
        <v>ZAMZAMI TA'WIYAH</v>
      </c>
      <c r="B3571" s="13" t="str">
        <f>MahasiswaTE!B3571</f>
        <v>41410120050    </v>
      </c>
      <c r="C3571" s="33">
        <f>MahasiswaTE!H3571</f>
        <v>2010</v>
      </c>
      <c r="D3571" s="13" t="str">
        <f>UPPER(MahasiswaTE!F3571)</f>
        <v>REGULER 2</v>
      </c>
      <c r="E3571" s="13" t="str">
        <f>UPPER(MahasiswaTE!G3571)</f>
        <v>L</v>
      </c>
      <c r="F3571" s="13" t="str">
        <f>UPPER(MahasiswaTE!I3571)</f>
        <v>MERUYA</v>
      </c>
      <c r="G3571" s="13" t="str">
        <f>UPPER(MahasiswaTE!E3571)</f>
        <v>D3</v>
      </c>
    </row>
    <row r="3572" spans="1:7" ht="15">
      <c r="A3572" s="13" t="str">
        <f>UPPER(MahasiswaTE!C3572)</f>
        <v>SUBIYANTO</v>
      </c>
      <c r="B3572" s="13" t="str">
        <f>MahasiswaTE!B3572</f>
        <v>41410120051    </v>
      </c>
      <c r="C3572" s="33">
        <f>MahasiswaTE!H3572</f>
        <v>2010</v>
      </c>
      <c r="D3572" s="13" t="str">
        <f>UPPER(MahasiswaTE!F3572)</f>
        <v>REGULER 2</v>
      </c>
      <c r="E3572" s="13" t="str">
        <f>UPPER(MahasiswaTE!G3572)</f>
        <v>L</v>
      </c>
      <c r="F3572" s="13" t="str">
        <f>UPPER(MahasiswaTE!I3572)</f>
        <v>MERUYA</v>
      </c>
      <c r="G3572" s="13" t="str">
        <f>UPPER(MahasiswaTE!E3572)</f>
        <v>SMU</v>
      </c>
    </row>
    <row r="3573" spans="1:7" ht="15">
      <c r="A3573" s="13" t="str">
        <f>UPPER(MahasiswaTE!C3573)</f>
        <v>CIPTA IRAWAN</v>
      </c>
      <c r="B3573" s="13" t="str">
        <f>MahasiswaTE!B3573</f>
        <v>41410120052    </v>
      </c>
      <c r="C3573" s="33">
        <f>MahasiswaTE!H3573</f>
        <v>2010</v>
      </c>
      <c r="D3573" s="13" t="str">
        <f>UPPER(MahasiswaTE!F3573)</f>
        <v>REGULER 2</v>
      </c>
      <c r="E3573" s="13" t="str">
        <f>UPPER(MahasiswaTE!G3573)</f>
        <v>L</v>
      </c>
      <c r="F3573" s="13" t="str">
        <f>UPPER(MahasiswaTE!I3573)</f>
        <v>MERUYA</v>
      </c>
      <c r="G3573" s="13" t="str">
        <f>UPPER(MahasiswaTE!E3573)</f>
        <v>D3</v>
      </c>
    </row>
    <row r="3574" spans="1:7" ht="15">
      <c r="A3574" s="13" t="str">
        <f>UPPER(MahasiswaTE!C3574)</f>
        <v>AGUSTRIANTO</v>
      </c>
      <c r="B3574" s="13" t="str">
        <f>MahasiswaTE!B3574</f>
        <v>41410120053    </v>
      </c>
      <c r="C3574" s="33">
        <f>MahasiswaTE!H3574</f>
        <v>2010</v>
      </c>
      <c r="D3574" s="13" t="str">
        <f>UPPER(MahasiswaTE!F3574)</f>
        <v>REGULER 2</v>
      </c>
      <c r="E3574" s="13" t="str">
        <f>UPPER(MahasiswaTE!G3574)</f>
        <v>D</v>
      </c>
      <c r="F3574" s="13" t="str">
        <f>UPPER(MahasiswaTE!I3574)</f>
        <v>MERUYA</v>
      </c>
      <c r="G3574" s="13" t="str">
        <f>UPPER(MahasiswaTE!E3574)</f>
        <v>D3</v>
      </c>
    </row>
    <row r="3575" spans="1:7" ht="15">
      <c r="A3575" s="13" t="str">
        <f>UPPER(MahasiswaTE!C3575)</f>
        <v>MUHAMMAD NUR OJI</v>
      </c>
      <c r="B3575" s="13" t="str">
        <f>MahasiswaTE!B3575</f>
        <v>41410120054    </v>
      </c>
      <c r="C3575" s="33">
        <f>MahasiswaTE!H3575</f>
        <v>2010</v>
      </c>
      <c r="D3575" s="13" t="str">
        <f>UPPER(MahasiswaTE!F3575)</f>
        <v>REGULER 2</v>
      </c>
      <c r="E3575" s="13" t="str">
        <f>UPPER(MahasiswaTE!G3575)</f>
        <v>D</v>
      </c>
      <c r="F3575" s="13" t="str">
        <f>UPPER(MahasiswaTE!I3575)</f>
        <v>MERUYA</v>
      </c>
      <c r="G3575" s="13" t="str">
        <f>UPPER(MahasiswaTE!E3575)</f>
        <v>D3</v>
      </c>
    </row>
    <row r="3576" spans="1:7" ht="15">
      <c r="A3576" s="13" t="str">
        <f>UPPER(MahasiswaTE!C3576)</f>
        <v>NOVEL HARIAWAN</v>
      </c>
      <c r="B3576" s="13" t="str">
        <f>MahasiswaTE!B3576</f>
        <v>41410120055    </v>
      </c>
      <c r="C3576" s="33">
        <f>MahasiswaTE!H3576</f>
        <v>2010</v>
      </c>
      <c r="D3576" s="13" t="str">
        <f>UPPER(MahasiswaTE!F3576)</f>
        <v>REGULER 2</v>
      </c>
      <c r="E3576" s="13" t="str">
        <f>UPPER(MahasiswaTE!G3576)</f>
        <v>D</v>
      </c>
      <c r="F3576" s="13" t="str">
        <f>UPPER(MahasiswaTE!I3576)</f>
        <v>MERUYA</v>
      </c>
      <c r="G3576" s="13" t="str">
        <f>UPPER(MahasiswaTE!E3576)</f>
        <v>D3</v>
      </c>
    </row>
    <row r="3577" spans="1:7" ht="15">
      <c r="A3577" s="13" t="str">
        <f>UPPER(MahasiswaTE!C3577)</f>
        <v>WAWAN SATRIAWAN</v>
      </c>
      <c r="B3577" s="13" t="str">
        <f>MahasiswaTE!B3577</f>
        <v>41410120056    </v>
      </c>
      <c r="C3577" s="33">
        <f>MahasiswaTE!H3577</f>
        <v>2010</v>
      </c>
      <c r="D3577" s="13" t="str">
        <f>UPPER(MahasiswaTE!F3577)</f>
        <v>REGULER 2</v>
      </c>
      <c r="E3577" s="13" t="str">
        <f>UPPER(MahasiswaTE!G3577)</f>
        <v>D</v>
      </c>
      <c r="F3577" s="13" t="str">
        <f>UPPER(MahasiswaTE!I3577)</f>
        <v>MERUYA</v>
      </c>
      <c r="G3577" s="13" t="str">
        <f>UPPER(MahasiswaTE!E3577)</f>
        <v>D3</v>
      </c>
    </row>
    <row r="3578" spans="1:7" ht="15">
      <c r="A3578" s="13" t="str">
        <f>UPPER(MahasiswaTE!C3578)</f>
        <v>AGUNG PRAMANA YUDA</v>
      </c>
      <c r="B3578" s="13" t="str">
        <f>MahasiswaTE!B3578</f>
        <v>41410120057    </v>
      </c>
      <c r="C3578" s="33">
        <f>MahasiswaTE!H3578</f>
        <v>2010</v>
      </c>
      <c r="D3578" s="13" t="str">
        <f>UPPER(MahasiswaTE!F3578)</f>
        <v>REGULER 2</v>
      </c>
      <c r="E3578" s="13" t="str">
        <f>UPPER(MahasiswaTE!G3578)</f>
        <v>D</v>
      </c>
      <c r="F3578" s="13" t="str">
        <f>UPPER(MahasiswaTE!I3578)</f>
        <v>MERUYA</v>
      </c>
      <c r="G3578" s="13" t="str">
        <f>UPPER(MahasiswaTE!E3578)</f>
        <v>D3</v>
      </c>
    </row>
    <row r="3579" spans="1:7" ht="15">
      <c r="A3579" s="13" t="str">
        <f>UPPER(MahasiswaTE!C3579)</f>
        <v>RUFUS YAKIM SIMAMORA</v>
      </c>
      <c r="B3579" s="13" t="str">
        <f>MahasiswaTE!B3579</f>
        <v>41410120058    </v>
      </c>
      <c r="C3579" s="33">
        <f>MahasiswaTE!H3579</f>
        <v>2010</v>
      </c>
      <c r="D3579" s="13" t="str">
        <f>UPPER(MahasiswaTE!F3579)</f>
        <v>REGULER 2</v>
      </c>
      <c r="E3579" s="13" t="str">
        <f>UPPER(MahasiswaTE!G3579)</f>
        <v>L</v>
      </c>
      <c r="F3579" s="13" t="str">
        <f>UPPER(MahasiswaTE!I3579)</f>
        <v>MERUYA</v>
      </c>
      <c r="G3579" s="13" t="str">
        <f>UPPER(MahasiswaTE!E3579)</f>
        <v>D3</v>
      </c>
    </row>
    <row r="3580" spans="1:7" ht="15">
      <c r="A3580" s="13" t="str">
        <f>UPPER(MahasiswaTE!C3580)</f>
        <v>MGS. RAHMAT FAHMI</v>
      </c>
      <c r="B3580" s="13" t="str">
        <f>MahasiswaTE!B3580</f>
        <v>41410120059    </v>
      </c>
      <c r="C3580" s="33">
        <f>MahasiswaTE!H3580</f>
        <v>2010</v>
      </c>
      <c r="D3580" s="13" t="str">
        <f>UPPER(MahasiswaTE!F3580)</f>
        <v>REGULER 2</v>
      </c>
      <c r="E3580" s="13" t="str">
        <f>UPPER(MahasiswaTE!G3580)</f>
        <v>D</v>
      </c>
      <c r="F3580" s="13" t="str">
        <f>UPPER(MahasiswaTE!I3580)</f>
        <v>MERUYA</v>
      </c>
      <c r="G3580" s="13" t="str">
        <f>UPPER(MahasiswaTE!E3580)</f>
        <v>SMU</v>
      </c>
    </row>
    <row r="3581" spans="1:7" ht="15">
      <c r="A3581" s="13" t="str">
        <f>UPPER(MahasiswaTE!C3581)</f>
        <v>ADITYA WAHYU PERDANA</v>
      </c>
      <c r="B3581" s="13" t="str">
        <f>MahasiswaTE!B3581</f>
        <v>41410120060    </v>
      </c>
      <c r="C3581" s="33">
        <f>MahasiswaTE!H3581</f>
        <v>2010</v>
      </c>
      <c r="D3581" s="13" t="str">
        <f>UPPER(MahasiswaTE!F3581)</f>
        <v>REGULER 2</v>
      </c>
      <c r="E3581" s="13" t="str">
        <f>UPPER(MahasiswaTE!G3581)</f>
        <v>L</v>
      </c>
      <c r="F3581" s="13" t="str">
        <f>UPPER(MahasiswaTE!I3581)</f>
        <v>MERUYA</v>
      </c>
      <c r="G3581" s="13" t="str">
        <f>UPPER(MahasiswaTE!E3581)</f>
        <v>SMU</v>
      </c>
    </row>
    <row r="3582" spans="1:7" ht="15">
      <c r="A3582" s="13" t="str">
        <f>UPPER(MahasiswaTE!C3582)</f>
        <v>ANWAR SUPRIADIH</v>
      </c>
      <c r="B3582" s="13" t="str">
        <f>MahasiswaTE!B3582</f>
        <v>41410120061    </v>
      </c>
      <c r="C3582" s="33">
        <f>MahasiswaTE!H3582</f>
        <v>2010</v>
      </c>
      <c r="D3582" s="13" t="str">
        <f>UPPER(MahasiswaTE!F3582)</f>
        <v>REGULER 2</v>
      </c>
      <c r="E3582" s="13" t="str">
        <f>UPPER(MahasiswaTE!G3582)</f>
        <v>L</v>
      </c>
      <c r="F3582" s="13" t="str">
        <f>UPPER(MahasiswaTE!I3582)</f>
        <v>MERUYA</v>
      </c>
      <c r="G3582" s="13" t="str">
        <f>UPPER(MahasiswaTE!E3582)</f>
        <v>SMU</v>
      </c>
    </row>
    <row r="3583" spans="1:7" ht="15">
      <c r="A3583" s="13" t="str">
        <f>UPPER(MahasiswaTE!C3583)</f>
        <v>JULI PURNOMO</v>
      </c>
      <c r="B3583" s="13" t="str">
        <f>MahasiswaTE!B3583</f>
        <v>41410120062    </v>
      </c>
      <c r="C3583" s="33">
        <f>MahasiswaTE!H3583</f>
        <v>2010</v>
      </c>
      <c r="D3583" s="13" t="str">
        <f>UPPER(MahasiswaTE!F3583)</f>
        <v>REGULER 2</v>
      </c>
      <c r="E3583" s="13" t="str">
        <f>UPPER(MahasiswaTE!G3583)</f>
        <v>D</v>
      </c>
      <c r="F3583" s="13" t="str">
        <f>UPPER(MahasiswaTE!I3583)</f>
        <v>MENTENG</v>
      </c>
      <c r="G3583" s="13" t="str">
        <f>UPPER(MahasiswaTE!E3583)</f>
        <v>SMU</v>
      </c>
    </row>
    <row r="3584" spans="1:7" ht="15">
      <c r="A3584" s="13" t="str">
        <f>UPPER(MahasiswaTE!C3584)</f>
        <v>ILHAM NUGRAHA</v>
      </c>
      <c r="B3584" s="13" t="str">
        <f>MahasiswaTE!B3584</f>
        <v>41410120063    </v>
      </c>
      <c r="C3584" s="33">
        <f>MahasiswaTE!H3584</f>
        <v>2010</v>
      </c>
      <c r="D3584" s="13" t="str">
        <f>UPPER(MahasiswaTE!F3584)</f>
        <v>REGULER 2</v>
      </c>
      <c r="E3584" s="13" t="str">
        <f>UPPER(MahasiswaTE!G3584)</f>
        <v>L</v>
      </c>
      <c r="F3584" s="13" t="str">
        <f>UPPER(MahasiswaTE!I3584)</f>
        <v>MERUYA</v>
      </c>
      <c r="G3584" s="13" t="str">
        <f>UPPER(MahasiswaTE!E3584)</f>
        <v>D3</v>
      </c>
    </row>
    <row r="3585" spans="1:7" ht="15">
      <c r="A3585" s="13" t="str">
        <f>UPPER(MahasiswaTE!C3585)</f>
        <v>IYANA ARDIJAYA</v>
      </c>
      <c r="B3585" s="13" t="str">
        <f>MahasiswaTE!B3585</f>
        <v>41410120064    </v>
      </c>
      <c r="C3585" s="33">
        <f>MahasiswaTE!H3585</f>
        <v>2010</v>
      </c>
      <c r="D3585" s="13" t="str">
        <f>UPPER(MahasiswaTE!F3585)</f>
        <v>REGULER 2</v>
      </c>
      <c r="E3585" s="13" t="str">
        <f>UPPER(MahasiswaTE!G3585)</f>
        <v>L</v>
      </c>
      <c r="F3585" s="13" t="str">
        <f>UPPER(MahasiswaTE!I3585)</f>
        <v>MERUYA</v>
      </c>
      <c r="G3585" s="13" t="str">
        <f>UPPER(MahasiswaTE!E3585)</f>
        <v>D3</v>
      </c>
    </row>
    <row r="3586" spans="1:7" ht="15">
      <c r="A3586" s="13" t="str">
        <f>UPPER(MahasiswaTE!C3586)</f>
        <v>SINYO PINANDITO</v>
      </c>
      <c r="B3586" s="13" t="str">
        <f>MahasiswaTE!B3586</f>
        <v>41410120065    </v>
      </c>
      <c r="C3586" s="33">
        <f>MahasiswaTE!H3586</f>
        <v>2010</v>
      </c>
      <c r="D3586" s="13" t="str">
        <f>UPPER(MahasiswaTE!F3586)</f>
        <v>REGULER 2</v>
      </c>
      <c r="E3586" s="13" t="str">
        <f>UPPER(MahasiswaTE!G3586)</f>
        <v>M</v>
      </c>
      <c r="F3586" s="13" t="str">
        <f>UPPER(MahasiswaTE!I3586)</f>
        <v>MERUYA</v>
      </c>
      <c r="G3586" s="13" t="str">
        <f>UPPER(MahasiswaTE!E3586)</f>
        <v>D3</v>
      </c>
    </row>
    <row r="3587" spans="1:7" ht="15">
      <c r="A3587" s="13" t="str">
        <f>UPPER(MahasiswaTE!C3587)</f>
        <v>GUNTUR NUGROHO</v>
      </c>
      <c r="B3587" s="13" t="str">
        <f>MahasiswaTE!B3587</f>
        <v>41410120066    </v>
      </c>
      <c r="C3587" s="33">
        <f>MahasiswaTE!H3587</f>
        <v>2010</v>
      </c>
      <c r="D3587" s="13" t="str">
        <f>UPPER(MahasiswaTE!F3587)</f>
        <v>REGULER 2</v>
      </c>
      <c r="E3587" s="13" t="str">
        <f>UPPER(MahasiswaTE!G3587)</f>
        <v>D</v>
      </c>
      <c r="F3587" s="13" t="str">
        <f>UPPER(MahasiswaTE!I3587)</f>
        <v>MERUYA</v>
      </c>
      <c r="G3587" s="13" t="str">
        <f>UPPER(MahasiswaTE!E3587)</f>
        <v>SMU</v>
      </c>
    </row>
    <row r="3588" spans="1:7" ht="15">
      <c r="A3588" s="13" t="str">
        <f>UPPER(MahasiswaTE!C3588)</f>
        <v>HENRY SIPAYUNG</v>
      </c>
      <c r="B3588" s="13" t="str">
        <f>MahasiswaTE!B3588</f>
        <v>41410120067    </v>
      </c>
      <c r="C3588" s="33">
        <f>MahasiswaTE!H3588</f>
        <v>2010</v>
      </c>
      <c r="D3588" s="13" t="str">
        <f>UPPER(MahasiswaTE!F3588)</f>
        <v>REGULER 2</v>
      </c>
      <c r="E3588" s="13" t="str">
        <f>UPPER(MahasiswaTE!G3588)</f>
        <v>D</v>
      </c>
      <c r="F3588" s="13" t="str">
        <f>UPPER(MahasiswaTE!I3588)</f>
        <v>MERUYA</v>
      </c>
      <c r="G3588" s="13" t="str">
        <f>UPPER(MahasiswaTE!E3588)</f>
        <v>D3</v>
      </c>
    </row>
    <row r="3589" spans="1:7" ht="15">
      <c r="A3589" s="13" t="str">
        <f>UPPER(MahasiswaTE!C3589)</f>
        <v>SUGITO</v>
      </c>
      <c r="B3589" s="13" t="str">
        <f>MahasiswaTE!B3589</f>
        <v>41410120068    </v>
      </c>
      <c r="C3589" s="33">
        <f>MahasiswaTE!H3589</f>
        <v>2010</v>
      </c>
      <c r="D3589" s="13" t="str">
        <f>UPPER(MahasiswaTE!F3589)</f>
        <v>REGULER 2</v>
      </c>
      <c r="E3589" s="13" t="str">
        <f>UPPER(MahasiswaTE!G3589)</f>
        <v>L</v>
      </c>
      <c r="F3589" s="13" t="str">
        <f>UPPER(MahasiswaTE!I3589)</f>
        <v>MERUYA</v>
      </c>
      <c r="G3589" s="13" t="str">
        <f>UPPER(MahasiswaTE!E3589)</f>
        <v>SMU</v>
      </c>
    </row>
    <row r="3590" spans="1:7" ht="15">
      <c r="A3590" s="13" t="str">
        <f>UPPER(MahasiswaTE!C3590)</f>
        <v>HERIE SETIO PRATAMA</v>
      </c>
      <c r="B3590" s="13" t="str">
        <f>MahasiswaTE!B3590</f>
        <v>41410120069    </v>
      </c>
      <c r="C3590" s="33">
        <f>MahasiswaTE!H3590</f>
        <v>2010</v>
      </c>
      <c r="D3590" s="13" t="str">
        <f>UPPER(MahasiswaTE!F3590)</f>
        <v>REGULER 2</v>
      </c>
      <c r="E3590" s="13" t="str">
        <f>UPPER(MahasiswaTE!G3590)</f>
        <v>D</v>
      </c>
      <c r="F3590" s="13" t="str">
        <f>UPPER(MahasiswaTE!I3590)</f>
        <v>MERUYA</v>
      </c>
      <c r="G3590" s="13" t="str">
        <f>UPPER(MahasiswaTE!E3590)</f>
        <v>PINDAHAN</v>
      </c>
    </row>
    <row r="3591" spans="1:7" ht="15">
      <c r="A3591" s="13" t="str">
        <f>UPPER(MahasiswaTE!C3591)</f>
        <v>GATOT SETIYONO</v>
      </c>
      <c r="B3591" s="13" t="str">
        <f>MahasiswaTE!B3591</f>
        <v>41410120070    </v>
      </c>
      <c r="C3591" s="33">
        <f>MahasiswaTE!H3591</f>
        <v>2010</v>
      </c>
      <c r="D3591" s="13" t="str">
        <f>UPPER(MahasiswaTE!F3591)</f>
        <v>REGULER 2</v>
      </c>
      <c r="E3591" s="13" t="str">
        <f>UPPER(MahasiswaTE!G3591)</f>
        <v>D</v>
      </c>
      <c r="F3591" s="13" t="str">
        <f>UPPER(MahasiswaTE!I3591)</f>
        <v>MERUYA</v>
      </c>
      <c r="G3591" s="13" t="str">
        <f>UPPER(MahasiswaTE!E3591)</f>
        <v>D3</v>
      </c>
    </row>
    <row r="3592" spans="1:7" ht="15">
      <c r="A3592" s="13" t="str">
        <f>UPPER(MahasiswaTE!C3592)</f>
        <v>ICEU NUROCHMAWATI</v>
      </c>
      <c r="B3592" s="13" t="str">
        <f>MahasiswaTE!B3592</f>
        <v>41410120071    </v>
      </c>
      <c r="C3592" s="33">
        <f>MahasiswaTE!H3592</f>
        <v>2010</v>
      </c>
      <c r="D3592" s="13" t="str">
        <f>UPPER(MahasiswaTE!F3592)</f>
        <v>REGULER 2</v>
      </c>
      <c r="E3592" s="13" t="str">
        <f>UPPER(MahasiswaTE!G3592)</f>
        <v>D</v>
      </c>
      <c r="F3592" s="13" t="str">
        <f>UPPER(MahasiswaTE!I3592)</f>
        <v>MERUYA</v>
      </c>
      <c r="G3592" s="13" t="str">
        <f>UPPER(MahasiswaTE!E3592)</f>
        <v>D3</v>
      </c>
    </row>
    <row r="3593" spans="1:7" ht="15">
      <c r="A3593" s="13" t="str">
        <f>UPPER(MahasiswaTE!C3593)</f>
        <v>MAHROBI ALSUBHI</v>
      </c>
      <c r="B3593" s="13" t="str">
        <f>MahasiswaTE!B3593</f>
        <v>41410120072    </v>
      </c>
      <c r="C3593" s="33">
        <f>MahasiswaTE!H3593</f>
        <v>2010</v>
      </c>
      <c r="D3593" s="13" t="str">
        <f>UPPER(MahasiswaTE!F3593)</f>
        <v>REGULER 2</v>
      </c>
      <c r="E3593" s="13" t="str">
        <f>UPPER(MahasiswaTE!G3593)</f>
        <v>L</v>
      </c>
      <c r="F3593" s="13" t="str">
        <f>UPPER(MahasiswaTE!I3593)</f>
        <v>MERUYA</v>
      </c>
      <c r="G3593" s="13" t="str">
        <f>UPPER(MahasiswaTE!E3593)</f>
        <v>SMU</v>
      </c>
    </row>
    <row r="3594" spans="1:7" ht="15">
      <c r="A3594" s="13" t="str">
        <f>UPPER(MahasiswaTE!C3594)</f>
        <v>RONNY LA ODE AKSAH</v>
      </c>
      <c r="B3594" s="13" t="str">
        <f>MahasiswaTE!B3594</f>
        <v>41410120073    </v>
      </c>
      <c r="C3594" s="33">
        <f>MahasiswaTE!H3594</f>
        <v>2010</v>
      </c>
      <c r="D3594" s="13" t="str">
        <f>UPPER(MahasiswaTE!F3594)</f>
        <v>REGULER 2</v>
      </c>
      <c r="E3594" s="13" t="str">
        <f>UPPER(MahasiswaTE!G3594)</f>
        <v>L</v>
      </c>
      <c r="F3594" s="13" t="str">
        <f>UPPER(MahasiswaTE!I3594)</f>
        <v>MENTENG</v>
      </c>
      <c r="G3594" s="13" t="str">
        <f>UPPER(MahasiswaTE!E3594)</f>
        <v>SMU</v>
      </c>
    </row>
    <row r="3595" spans="1:7" ht="15">
      <c r="A3595" s="13" t="str">
        <f>UPPER(MahasiswaTE!C3595)</f>
        <v>SRI REZEKI</v>
      </c>
      <c r="B3595" s="13" t="str">
        <f>MahasiswaTE!B3595</f>
        <v>41410120074    </v>
      </c>
      <c r="C3595" s="33">
        <f>MahasiswaTE!H3595</f>
        <v>2010</v>
      </c>
      <c r="D3595" s="13" t="str">
        <f>UPPER(MahasiswaTE!F3595)</f>
        <v>REGULER 2</v>
      </c>
      <c r="E3595" s="13" t="str">
        <f>UPPER(MahasiswaTE!G3595)</f>
        <v>D</v>
      </c>
      <c r="F3595" s="13" t="str">
        <f>UPPER(MahasiswaTE!I3595)</f>
        <v>MERUYA</v>
      </c>
      <c r="G3595" s="13" t="str">
        <f>UPPER(MahasiswaTE!E3595)</f>
        <v>D3</v>
      </c>
    </row>
    <row r="3596" spans="1:7" ht="15">
      <c r="A3596" s="13" t="str">
        <f>UPPER(MahasiswaTE!C3596)</f>
        <v>DEDE KURNIAWAN</v>
      </c>
      <c r="B3596" s="13" t="str">
        <f>MahasiswaTE!B3596</f>
        <v>41411010001    </v>
      </c>
      <c r="C3596" s="33">
        <f>MahasiswaTE!H3596</f>
        <v>2011</v>
      </c>
      <c r="D3596" s="13" t="str">
        <f>UPPER(MahasiswaTE!F3596)</f>
        <v>REGULER</v>
      </c>
      <c r="E3596" s="13" t="str">
        <f>UPPER(MahasiswaTE!G3596)</f>
        <v>D</v>
      </c>
      <c r="F3596" s="13" t="str">
        <f>UPPER(MahasiswaTE!I3596)</f>
        <v>MERUYA</v>
      </c>
      <c r="G3596" s="13" t="str">
        <f>UPPER(MahasiswaTE!E3596)</f>
        <v/>
      </c>
    </row>
    <row r="3597" spans="1:7" ht="15">
      <c r="A3597" s="13" t="str">
        <f>UPPER(MahasiswaTE!C3597)</f>
        <v>NURHADI</v>
      </c>
      <c r="B3597" s="13" t="str">
        <f>MahasiswaTE!B3597</f>
        <v>41411010002    </v>
      </c>
      <c r="C3597" s="33">
        <f>MahasiswaTE!H3597</f>
        <v>2011</v>
      </c>
      <c r="D3597" s="13" t="str">
        <f>UPPER(MahasiswaTE!F3597)</f>
        <v>REGULER</v>
      </c>
      <c r="E3597" s="13" t="str">
        <f>UPPER(MahasiswaTE!G3597)</f>
        <v>L</v>
      </c>
      <c r="F3597" s="13" t="str">
        <f>UPPER(MahasiswaTE!I3597)</f>
        <v>MERUYA</v>
      </c>
      <c r="G3597" s="13" t="str">
        <f>UPPER(MahasiswaTE!E3597)</f>
        <v>SMU</v>
      </c>
    </row>
    <row r="3598" spans="1:7" ht="15">
      <c r="A3598" s="13" t="str">
        <f>UPPER(MahasiswaTE!C3598)</f>
        <v>AGUS MULYADI</v>
      </c>
      <c r="B3598" s="13" t="str">
        <f>MahasiswaTE!B3598</f>
        <v>41411010003    </v>
      </c>
      <c r="C3598" s="33">
        <f>MahasiswaTE!H3598</f>
        <v>2011</v>
      </c>
      <c r="D3598" s="13" t="str">
        <f>UPPER(MahasiswaTE!F3598)</f>
        <v>REGULER</v>
      </c>
      <c r="E3598" s="13" t="str">
        <f>UPPER(MahasiswaTE!G3598)</f>
        <v>D</v>
      </c>
      <c r="F3598" s="13" t="str">
        <f>UPPER(MahasiswaTE!I3598)</f>
        <v>MERUYA</v>
      </c>
      <c r="G3598" s="13" t="str">
        <f>UPPER(MahasiswaTE!E3598)</f>
        <v/>
      </c>
    </row>
    <row r="3599" spans="1:7" ht="15">
      <c r="A3599" s="13" t="str">
        <f>UPPER(MahasiswaTE!C3599)</f>
        <v>JENIFER C. DANIEL SIANTURI</v>
      </c>
      <c r="B3599" s="13" t="str">
        <f>MahasiswaTE!B3599</f>
        <v>41411010004    </v>
      </c>
      <c r="C3599" s="33">
        <f>MahasiswaTE!H3599</f>
        <v>2011</v>
      </c>
      <c r="D3599" s="13" t="str">
        <f>UPPER(MahasiswaTE!F3599)</f>
        <v>REGULER 2</v>
      </c>
      <c r="E3599" s="13" t="str">
        <f>UPPER(MahasiswaTE!G3599)</f>
        <v>L</v>
      </c>
      <c r="F3599" s="13" t="str">
        <f>UPPER(MahasiswaTE!I3599)</f>
        <v>MERUYA</v>
      </c>
      <c r="G3599" s="13" t="str">
        <f>UPPER(MahasiswaTE!E3599)</f>
        <v>SMEA</v>
      </c>
    </row>
    <row r="3600" spans="1:7" ht="15">
      <c r="A3600" s="13" t="str">
        <f>UPPER(MahasiswaTE!C3600)</f>
        <v>RIKKO PUTRA YOULIA</v>
      </c>
      <c r="B3600" s="13" t="str">
        <f>MahasiswaTE!B3600</f>
        <v>41411010005    </v>
      </c>
      <c r="C3600" s="33">
        <f>MahasiswaTE!H3600</f>
        <v>2011</v>
      </c>
      <c r="D3600" s="13" t="str">
        <f>UPPER(MahasiswaTE!F3600)</f>
        <v>REGULER</v>
      </c>
      <c r="E3600" s="13" t="str">
        <f>UPPER(MahasiswaTE!G3600)</f>
        <v>L</v>
      </c>
      <c r="F3600" s="13" t="str">
        <f>UPPER(MahasiswaTE!I3600)</f>
        <v>MERUYA</v>
      </c>
      <c r="G3600" s="13" t="str">
        <f>UPPER(MahasiswaTE!E3600)</f>
        <v>LAINYA</v>
      </c>
    </row>
    <row r="3601" spans="1:7" ht="15">
      <c r="A3601" s="13" t="str">
        <f>UPPER(MahasiswaTE!C3601)</f>
        <v>RIO DIMAS PRATAMA</v>
      </c>
      <c r="B3601" s="13" t="str">
        <f>MahasiswaTE!B3601</f>
        <v>41411010006    </v>
      </c>
      <c r="C3601" s="33">
        <f>MahasiswaTE!H3601</f>
        <v>2011</v>
      </c>
      <c r="D3601" s="13" t="str">
        <f>UPPER(MahasiswaTE!F3601)</f>
        <v>REGULER</v>
      </c>
      <c r="E3601" s="13" t="str">
        <f>UPPER(MahasiswaTE!G3601)</f>
        <v>L</v>
      </c>
      <c r="F3601" s="13" t="str">
        <f>UPPER(MahasiswaTE!I3601)</f>
        <v>MERUYA</v>
      </c>
      <c r="G3601" s="13" t="str">
        <f>UPPER(MahasiswaTE!E3601)</f>
        <v/>
      </c>
    </row>
    <row r="3602" spans="1:7" ht="15">
      <c r="A3602" s="13" t="str">
        <f>UPPER(MahasiswaTE!C3602)</f>
        <v>MUHAMMAD FARID ISKANDAR</v>
      </c>
      <c r="B3602" s="13" t="str">
        <f>MahasiswaTE!B3602</f>
        <v>41411010007    </v>
      </c>
      <c r="C3602" s="33">
        <f>MahasiswaTE!H3602</f>
        <v>2011</v>
      </c>
      <c r="D3602" s="13" t="str">
        <f>UPPER(MahasiswaTE!F3602)</f>
        <v>REGULER</v>
      </c>
      <c r="E3602" s="13" t="str">
        <f>UPPER(MahasiswaTE!G3602)</f>
        <v>L</v>
      </c>
      <c r="F3602" s="13" t="str">
        <f>UPPER(MahasiswaTE!I3602)</f>
        <v>MERUYA</v>
      </c>
      <c r="G3602" s="13" t="str">
        <f>UPPER(MahasiswaTE!E3602)</f>
        <v/>
      </c>
    </row>
    <row r="3603" spans="1:7" ht="15">
      <c r="A3603" s="13" t="str">
        <f>UPPER(MahasiswaTE!C3603)</f>
        <v>MUHAMAD ZAINI</v>
      </c>
      <c r="B3603" s="13" t="str">
        <f>MahasiswaTE!B3603</f>
        <v>41411010008    </v>
      </c>
      <c r="C3603" s="33">
        <f>MahasiswaTE!H3603</f>
        <v>2011</v>
      </c>
      <c r="D3603" s="13" t="str">
        <f>UPPER(MahasiswaTE!F3603)</f>
        <v>REGULER</v>
      </c>
      <c r="E3603" s="13" t="str">
        <f>UPPER(MahasiswaTE!G3603)</f>
        <v>M</v>
      </c>
      <c r="F3603" s="13" t="str">
        <f>UPPER(MahasiswaTE!I3603)</f>
        <v>MERUYA</v>
      </c>
      <c r="G3603" s="13" t="str">
        <f>UPPER(MahasiswaTE!E3603)</f>
        <v/>
      </c>
    </row>
    <row r="3604" spans="1:7" ht="15">
      <c r="A3604" s="13" t="str">
        <f>UPPER(MahasiswaTE!C3604)</f>
        <v>RONY UTOMO</v>
      </c>
      <c r="B3604" s="13" t="str">
        <f>MahasiswaTE!B3604</f>
        <v>41411010009    </v>
      </c>
      <c r="C3604" s="33">
        <f>MahasiswaTE!H3604</f>
        <v>2011</v>
      </c>
      <c r="D3604" s="13" t="str">
        <f>UPPER(MahasiswaTE!F3604)</f>
        <v>REGULER</v>
      </c>
      <c r="E3604" s="13" t="str">
        <f>UPPER(MahasiswaTE!G3604)</f>
        <v>L</v>
      </c>
      <c r="F3604" s="13" t="str">
        <f>UPPER(MahasiswaTE!I3604)</f>
        <v>MERUYA</v>
      </c>
      <c r="G3604" s="13" t="str">
        <f>UPPER(MahasiswaTE!E3604)</f>
        <v>SMEA</v>
      </c>
    </row>
    <row r="3605" spans="1:7" ht="15">
      <c r="A3605" s="13" t="str">
        <f>UPPER(MahasiswaTE!C3605)</f>
        <v>IQBAL MAULANA</v>
      </c>
      <c r="B3605" s="13" t="str">
        <f>MahasiswaTE!B3605</f>
        <v>41411010010    </v>
      </c>
      <c r="C3605" s="33">
        <f>MahasiswaTE!H3605</f>
        <v>2011</v>
      </c>
      <c r="D3605" s="13" t="str">
        <f>UPPER(MahasiswaTE!F3605)</f>
        <v>REGULER</v>
      </c>
      <c r="E3605" s="13" t="str">
        <f>UPPER(MahasiswaTE!G3605)</f>
        <v>D</v>
      </c>
      <c r="F3605" s="13" t="str">
        <f>UPPER(MahasiswaTE!I3605)</f>
        <v>MERUYA</v>
      </c>
      <c r="G3605" s="13" t="str">
        <f>UPPER(MahasiswaTE!E3605)</f>
        <v/>
      </c>
    </row>
    <row r="3606" spans="1:7" ht="15">
      <c r="A3606" s="13" t="str">
        <f>UPPER(MahasiswaTE!C3606)</f>
        <v>SANDI SETIAWAN</v>
      </c>
      <c r="B3606" s="13" t="str">
        <f>MahasiswaTE!B3606</f>
        <v>41411010011    </v>
      </c>
      <c r="C3606" s="33">
        <f>MahasiswaTE!H3606</f>
        <v>2011</v>
      </c>
      <c r="D3606" s="13" t="str">
        <f>UPPER(MahasiswaTE!F3606)</f>
        <v>REGULER</v>
      </c>
      <c r="E3606" s="13" t="str">
        <f>UPPER(MahasiswaTE!G3606)</f>
        <v>D</v>
      </c>
      <c r="F3606" s="13" t="str">
        <f>UPPER(MahasiswaTE!I3606)</f>
        <v>MERUYA</v>
      </c>
      <c r="G3606" s="13" t="str">
        <f>UPPER(MahasiswaTE!E3606)</f>
        <v/>
      </c>
    </row>
    <row r="3607" spans="1:7" ht="15">
      <c r="A3607" s="13" t="str">
        <f>UPPER(MahasiswaTE!C3607)</f>
        <v>INGEU AINAL HAMNI</v>
      </c>
      <c r="B3607" s="13" t="str">
        <f>MahasiswaTE!B3607</f>
        <v>41411010012    </v>
      </c>
      <c r="C3607" s="33">
        <f>MahasiswaTE!H3607</f>
        <v>2011</v>
      </c>
      <c r="D3607" s="13" t="str">
        <f>UPPER(MahasiswaTE!F3607)</f>
        <v>REGULER</v>
      </c>
      <c r="E3607" s="13" t="str">
        <f>UPPER(MahasiswaTE!G3607)</f>
        <v>L</v>
      </c>
      <c r="F3607" s="13" t="str">
        <f>UPPER(MahasiswaTE!I3607)</f>
        <v>MERUYA</v>
      </c>
      <c r="G3607" s="13" t="str">
        <f>UPPER(MahasiswaTE!E3607)</f>
        <v>SMEA</v>
      </c>
    </row>
    <row r="3608" spans="1:7" ht="15">
      <c r="A3608" s="13" t="str">
        <f>UPPER(MahasiswaTE!C3608)</f>
        <v>ZENDI IKLIMA</v>
      </c>
      <c r="B3608" s="13" t="str">
        <f>MahasiswaTE!B3608</f>
        <v>41411010014    </v>
      </c>
      <c r="C3608" s="33">
        <f>MahasiswaTE!H3608</f>
        <v>2011</v>
      </c>
      <c r="D3608" s="13" t="str">
        <f>UPPER(MahasiswaTE!F3608)</f>
        <v>REGULER</v>
      </c>
      <c r="E3608" s="13" t="str">
        <f>UPPER(MahasiswaTE!G3608)</f>
        <v>L</v>
      </c>
      <c r="F3608" s="13" t="str">
        <f>UPPER(MahasiswaTE!I3608)</f>
        <v>MERUYA</v>
      </c>
      <c r="G3608" s="13" t="str">
        <f>UPPER(MahasiswaTE!E3608)</f>
        <v>SMU</v>
      </c>
    </row>
    <row r="3609" spans="1:7" ht="15">
      <c r="A3609" s="13" t="str">
        <f>UPPER(MahasiswaTE!C3609)</f>
        <v>SRI SAFRINA DEWI</v>
      </c>
      <c r="B3609" s="13" t="str">
        <f>MahasiswaTE!B3609</f>
        <v>41411010015    </v>
      </c>
      <c r="C3609" s="33">
        <f>MahasiswaTE!H3609</f>
        <v>2011</v>
      </c>
      <c r="D3609" s="13" t="str">
        <f>UPPER(MahasiswaTE!F3609)</f>
        <v>REGULER</v>
      </c>
      <c r="E3609" s="13" t="str">
        <f>UPPER(MahasiswaTE!G3609)</f>
        <v>L</v>
      </c>
      <c r="F3609" s="13" t="str">
        <f>UPPER(MahasiswaTE!I3609)</f>
        <v>MERUYA</v>
      </c>
      <c r="G3609" s="13" t="str">
        <f>UPPER(MahasiswaTE!E3609)</f>
        <v/>
      </c>
    </row>
    <row r="3610" spans="1:7" ht="15">
      <c r="A3610" s="13" t="str">
        <f>UPPER(MahasiswaTE!C3610)</f>
        <v>ZAINAL ABIDIN</v>
      </c>
      <c r="B3610" s="13" t="str">
        <f>MahasiswaTE!B3610</f>
        <v>41411010016    </v>
      </c>
      <c r="C3610" s="33">
        <f>MahasiswaTE!H3610</f>
        <v>2011</v>
      </c>
      <c r="D3610" s="13" t="str">
        <f>UPPER(MahasiswaTE!F3610)</f>
        <v>REGULER</v>
      </c>
      <c r="E3610" s="13" t="str">
        <f>UPPER(MahasiswaTE!G3610)</f>
        <v>L</v>
      </c>
      <c r="F3610" s="13" t="str">
        <f>UPPER(MahasiswaTE!I3610)</f>
        <v>MERUYA</v>
      </c>
      <c r="G3610" s="13" t="str">
        <f>UPPER(MahasiswaTE!E3610)</f>
        <v>SMU</v>
      </c>
    </row>
    <row r="3611" spans="1:7" ht="15">
      <c r="A3611" s="13" t="str">
        <f>UPPER(MahasiswaTE!C3611)</f>
        <v>ACHMAD RIDWANSYAH</v>
      </c>
      <c r="B3611" s="13" t="str">
        <f>MahasiswaTE!B3611</f>
        <v>41411010017    </v>
      </c>
      <c r="C3611" s="33">
        <f>MahasiswaTE!H3611</f>
        <v>2011</v>
      </c>
      <c r="D3611" s="13" t="str">
        <f>UPPER(MahasiswaTE!F3611)</f>
        <v>REGULER</v>
      </c>
      <c r="E3611" s="13" t="str">
        <f>UPPER(MahasiswaTE!G3611)</f>
        <v>L</v>
      </c>
      <c r="F3611" s="13" t="str">
        <f>UPPER(MahasiswaTE!I3611)</f>
        <v>MERUYA</v>
      </c>
      <c r="G3611" s="13" t="str">
        <f>UPPER(MahasiswaTE!E3611)</f>
        <v/>
      </c>
    </row>
    <row r="3612" spans="1:7" ht="15">
      <c r="A3612" s="13" t="str">
        <f>UPPER(MahasiswaTE!C3612)</f>
        <v>KEVIN HARAPAN</v>
      </c>
      <c r="B3612" s="13" t="str">
        <f>MahasiswaTE!B3612</f>
        <v>41411010018    </v>
      </c>
      <c r="C3612" s="33">
        <f>MahasiswaTE!H3612</f>
        <v>2011</v>
      </c>
      <c r="D3612" s="13" t="str">
        <f>UPPER(MahasiswaTE!F3612)</f>
        <v>REGULER</v>
      </c>
      <c r="E3612" s="13" t="str">
        <f>UPPER(MahasiswaTE!G3612)</f>
        <v>M</v>
      </c>
      <c r="F3612" s="13" t="str">
        <f>UPPER(MahasiswaTE!I3612)</f>
        <v>MERUYA</v>
      </c>
      <c r="G3612" s="13" t="str">
        <f>UPPER(MahasiswaTE!E3612)</f>
        <v/>
      </c>
    </row>
    <row r="3613" spans="1:7" ht="15">
      <c r="A3613" s="13" t="str">
        <f>UPPER(MahasiswaTE!C3613)</f>
        <v>FAJAR BARTANTO</v>
      </c>
      <c r="B3613" s="13" t="str">
        <f>MahasiswaTE!B3613</f>
        <v>41411010020    </v>
      </c>
      <c r="C3613" s="33">
        <f>MahasiswaTE!H3613</f>
        <v>2011</v>
      </c>
      <c r="D3613" s="13" t="str">
        <f>UPPER(MahasiswaTE!F3613)</f>
        <v>REGULER 2</v>
      </c>
      <c r="E3613" s="13" t="str">
        <f>UPPER(MahasiswaTE!G3613)</f>
        <v>L</v>
      </c>
      <c r="F3613" s="13" t="str">
        <f>UPPER(MahasiswaTE!I3613)</f>
        <v>MERUYA</v>
      </c>
      <c r="G3613" s="13" t="str">
        <f>UPPER(MahasiswaTE!E3613)</f>
        <v>SMU</v>
      </c>
    </row>
    <row r="3614" spans="1:7" ht="15">
      <c r="A3614" s="13" t="str">
        <f>UPPER(MahasiswaTE!C3614)</f>
        <v>YUDISTIRO</v>
      </c>
      <c r="B3614" s="13" t="str">
        <f>MahasiswaTE!B3614</f>
        <v>41411010021    </v>
      </c>
      <c r="C3614" s="33">
        <f>MahasiswaTE!H3614</f>
        <v>2011</v>
      </c>
      <c r="D3614" s="13" t="str">
        <f>UPPER(MahasiswaTE!F3614)</f>
        <v>REGULER</v>
      </c>
      <c r="E3614" s="13" t="str">
        <f>UPPER(MahasiswaTE!G3614)</f>
        <v>L</v>
      </c>
      <c r="F3614" s="13" t="str">
        <f>UPPER(MahasiswaTE!I3614)</f>
        <v>MERUYA</v>
      </c>
      <c r="G3614" s="13" t="str">
        <f>UPPER(MahasiswaTE!E3614)</f>
        <v>LAINYA</v>
      </c>
    </row>
    <row r="3615" spans="1:7" ht="15">
      <c r="A3615" s="13" t="str">
        <f>UPPER(MahasiswaTE!C3615)</f>
        <v>AMSAL PETER</v>
      </c>
      <c r="B3615" s="13" t="str">
        <f>MahasiswaTE!B3615</f>
        <v>41411010023    </v>
      </c>
      <c r="C3615" s="33">
        <f>MahasiswaTE!H3615</f>
        <v>2011</v>
      </c>
      <c r="D3615" s="13" t="str">
        <f>UPPER(MahasiswaTE!F3615)</f>
        <v>REGULER</v>
      </c>
      <c r="E3615" s="13" t="str">
        <f>UPPER(MahasiswaTE!G3615)</f>
        <v>L</v>
      </c>
      <c r="F3615" s="13" t="str">
        <f>UPPER(MahasiswaTE!I3615)</f>
        <v>MERUYA</v>
      </c>
      <c r="G3615" s="13" t="str">
        <f>UPPER(MahasiswaTE!E3615)</f>
        <v/>
      </c>
    </row>
    <row r="3616" spans="1:7" ht="15">
      <c r="A3616" s="13" t="str">
        <f>UPPER(MahasiswaTE!C3616)</f>
        <v>REXY MANO</v>
      </c>
      <c r="B3616" s="13" t="str">
        <f>MahasiswaTE!B3616</f>
        <v>41411010024    </v>
      </c>
      <c r="C3616" s="33">
        <f>MahasiswaTE!H3616</f>
        <v>2011</v>
      </c>
      <c r="D3616" s="13" t="str">
        <f>UPPER(MahasiswaTE!F3616)</f>
        <v>REGULER</v>
      </c>
      <c r="E3616" s="13" t="str">
        <f>UPPER(MahasiswaTE!G3616)</f>
        <v>D</v>
      </c>
      <c r="F3616" s="13" t="str">
        <f>UPPER(MahasiswaTE!I3616)</f>
        <v>MERUYA</v>
      </c>
      <c r="G3616" s="13" t="str">
        <f>UPPER(MahasiswaTE!E3616)</f>
        <v/>
      </c>
    </row>
    <row r="3617" spans="1:7" ht="15">
      <c r="A3617" s="13" t="str">
        <f>UPPER(MahasiswaTE!C3617)</f>
        <v>UMI NUR KHOLIPAH</v>
      </c>
      <c r="B3617" s="13" t="str">
        <f>MahasiswaTE!B3617</f>
        <v>41411010025    </v>
      </c>
      <c r="C3617" s="33">
        <f>MahasiswaTE!H3617</f>
        <v>2011</v>
      </c>
      <c r="D3617" s="13" t="str">
        <f>UPPER(MahasiswaTE!F3617)</f>
        <v>REGULER</v>
      </c>
      <c r="E3617" s="13" t="str">
        <f>UPPER(MahasiswaTE!G3617)</f>
        <v>L</v>
      </c>
      <c r="F3617" s="13" t="str">
        <f>UPPER(MahasiswaTE!I3617)</f>
        <v>MERUYA</v>
      </c>
      <c r="G3617" s="13" t="str">
        <f>UPPER(MahasiswaTE!E3617)</f>
        <v>LAINYA</v>
      </c>
    </row>
    <row r="3618" spans="1:7" ht="15">
      <c r="A3618" s="13" t="str">
        <f>UPPER(MahasiswaTE!C3618)</f>
        <v>AMAL ALDIANTO</v>
      </c>
      <c r="B3618" s="13" t="str">
        <f>MahasiswaTE!B3618</f>
        <v>41411010026    </v>
      </c>
      <c r="C3618" s="33">
        <f>MahasiswaTE!H3618</f>
        <v>2011</v>
      </c>
      <c r="D3618" s="13" t="str">
        <f>UPPER(MahasiswaTE!F3618)</f>
        <v>REGULER</v>
      </c>
      <c r="E3618" s="13" t="str">
        <f>UPPER(MahasiswaTE!G3618)</f>
        <v>L</v>
      </c>
      <c r="F3618" s="13" t="str">
        <f>UPPER(MahasiswaTE!I3618)</f>
        <v>MERUYA</v>
      </c>
      <c r="G3618" s="13" t="str">
        <f>UPPER(MahasiswaTE!E3618)</f>
        <v/>
      </c>
    </row>
    <row r="3619" spans="1:7" ht="15">
      <c r="A3619" s="13" t="str">
        <f>UPPER(MahasiswaTE!C3619)</f>
        <v>HASBI MUBARAK</v>
      </c>
      <c r="B3619" s="13" t="str">
        <f>MahasiswaTE!B3619</f>
        <v>41411010027    </v>
      </c>
      <c r="C3619" s="33">
        <f>MahasiswaTE!H3619</f>
        <v>2011</v>
      </c>
      <c r="D3619" s="13" t="str">
        <f>UPPER(MahasiswaTE!F3619)</f>
        <v>REGULER</v>
      </c>
      <c r="E3619" s="13" t="str">
        <f>UPPER(MahasiswaTE!G3619)</f>
        <v>D</v>
      </c>
      <c r="F3619" s="13" t="str">
        <f>UPPER(MahasiswaTE!I3619)</f>
        <v>MERUYA</v>
      </c>
      <c r="G3619" s="13" t="str">
        <f>UPPER(MahasiswaTE!E3619)</f>
        <v/>
      </c>
    </row>
    <row r="3620" spans="1:7" ht="15">
      <c r="A3620" s="13" t="str">
        <f>UPPER(MahasiswaTE!C3620)</f>
        <v>ANGGONO</v>
      </c>
      <c r="B3620" s="13" t="str">
        <f>MahasiswaTE!B3620</f>
        <v>41411110001    </v>
      </c>
      <c r="C3620" s="33">
        <f>MahasiswaTE!H3620</f>
        <v>2011</v>
      </c>
      <c r="D3620" s="13" t="str">
        <f>UPPER(MahasiswaTE!F3620)</f>
        <v>REGULER 2</v>
      </c>
      <c r="E3620" s="13" t="str">
        <f>UPPER(MahasiswaTE!G3620)</f>
        <v>L</v>
      </c>
      <c r="F3620" s="13" t="str">
        <f>UPPER(MahasiswaTE!I3620)</f>
        <v>MERUYA</v>
      </c>
      <c r="G3620" s="13" t="str">
        <f>UPPER(MahasiswaTE!E3620)</f>
        <v>SMU</v>
      </c>
    </row>
    <row r="3621" spans="1:7" ht="15">
      <c r="A3621" s="13" t="str">
        <f>UPPER(MahasiswaTE!C3621)</f>
        <v>AGUS MUSTOFA</v>
      </c>
      <c r="B3621" s="13" t="str">
        <f>MahasiswaTE!B3621</f>
        <v>41411110002    </v>
      </c>
      <c r="C3621" s="33">
        <f>MahasiswaTE!H3621</f>
        <v>2011</v>
      </c>
      <c r="D3621" s="13" t="str">
        <f>UPPER(MahasiswaTE!F3621)</f>
        <v>REGULER 2</v>
      </c>
      <c r="E3621" s="13" t="str">
        <f>UPPER(MahasiswaTE!G3621)</f>
        <v>L</v>
      </c>
      <c r="F3621" s="13" t="str">
        <f>UPPER(MahasiswaTE!I3621)</f>
        <v>MERUYA</v>
      </c>
      <c r="G3621" s="13" t="str">
        <f>UPPER(MahasiswaTE!E3621)</f>
        <v>SMU</v>
      </c>
    </row>
    <row r="3622" spans="1:7" ht="15">
      <c r="A3622" s="13" t="str">
        <f>UPPER(MahasiswaTE!C3622)</f>
        <v>RYAN KURNIADI</v>
      </c>
      <c r="B3622" s="13" t="str">
        <f>MahasiswaTE!B3622</f>
        <v>41411110003    </v>
      </c>
      <c r="C3622" s="33">
        <f>MahasiswaTE!H3622</f>
        <v>2011</v>
      </c>
      <c r="D3622" s="13" t="str">
        <f>UPPER(MahasiswaTE!F3622)</f>
        <v>REGULER 2</v>
      </c>
      <c r="E3622" s="13" t="str">
        <f>UPPER(MahasiswaTE!G3622)</f>
        <v>D</v>
      </c>
      <c r="F3622" s="13" t="str">
        <f>UPPER(MahasiswaTE!I3622)</f>
        <v>MERUYA</v>
      </c>
      <c r="G3622" s="13" t="str">
        <f>UPPER(MahasiswaTE!E3622)</f>
        <v>SMU</v>
      </c>
    </row>
    <row r="3623" spans="1:7" ht="15">
      <c r="A3623" s="13" t="str">
        <f>UPPER(MahasiswaTE!C3623)</f>
        <v>DJENNY LATIF</v>
      </c>
      <c r="B3623" s="13" t="str">
        <f>MahasiswaTE!B3623</f>
        <v>41411110004    </v>
      </c>
      <c r="C3623" s="33">
        <f>MahasiswaTE!H3623</f>
        <v>2011</v>
      </c>
      <c r="D3623" s="13" t="str">
        <f>UPPER(MahasiswaTE!F3623)</f>
        <v>REGULER 2</v>
      </c>
      <c r="E3623" s="13" t="str">
        <f>UPPER(MahasiswaTE!G3623)</f>
        <v>L</v>
      </c>
      <c r="F3623" s="13" t="str">
        <f>UPPER(MahasiswaTE!I3623)</f>
        <v>MERUYA</v>
      </c>
      <c r="G3623" s="13" t="str">
        <f>UPPER(MahasiswaTE!E3623)</f>
        <v>SMU</v>
      </c>
    </row>
    <row r="3624" spans="1:7" ht="15">
      <c r="A3624" s="13" t="str">
        <f>UPPER(MahasiswaTE!C3624)</f>
        <v>ROBERTUS WAHYU HERLAMBANG</v>
      </c>
      <c r="B3624" s="13" t="str">
        <f>MahasiswaTE!B3624</f>
        <v>41411110005    </v>
      </c>
      <c r="C3624" s="33">
        <f>MahasiswaTE!H3624</f>
        <v>2011</v>
      </c>
      <c r="D3624" s="13" t="str">
        <f>UPPER(MahasiswaTE!F3624)</f>
        <v>REGULER 2</v>
      </c>
      <c r="E3624" s="13" t="str">
        <f>UPPER(MahasiswaTE!G3624)</f>
        <v>L</v>
      </c>
      <c r="F3624" s="13" t="str">
        <f>UPPER(MahasiswaTE!I3624)</f>
        <v>MERUYA</v>
      </c>
      <c r="G3624" s="13" t="str">
        <f>UPPER(MahasiswaTE!E3624)</f>
        <v>D3</v>
      </c>
    </row>
    <row r="3625" spans="1:7" ht="15">
      <c r="A3625" s="13" t="str">
        <f>UPPER(MahasiswaTE!C3625)</f>
        <v>MISBAHUL ANWAR</v>
      </c>
      <c r="B3625" s="13" t="str">
        <f>MahasiswaTE!B3625</f>
        <v>41411110006    </v>
      </c>
      <c r="C3625" s="33">
        <f>MahasiswaTE!H3625</f>
        <v>2011</v>
      </c>
      <c r="D3625" s="13" t="str">
        <f>UPPER(MahasiswaTE!F3625)</f>
        <v>REGULER 2</v>
      </c>
      <c r="E3625" s="13" t="str">
        <f>UPPER(MahasiswaTE!G3625)</f>
        <v>M</v>
      </c>
      <c r="F3625" s="13" t="str">
        <f>UPPER(MahasiswaTE!I3625)</f>
        <v>MERUYA</v>
      </c>
      <c r="G3625" s="13" t="str">
        <f>UPPER(MahasiswaTE!E3625)</f>
        <v>SMU</v>
      </c>
    </row>
    <row r="3626" spans="1:7" ht="15">
      <c r="A3626" s="13" t="str">
        <f>UPPER(MahasiswaTE!C3626)</f>
        <v>KEMAS HERWIN FIRDAUS</v>
      </c>
      <c r="B3626" s="13" t="str">
        <f>MahasiswaTE!B3626</f>
        <v>41411110007    </v>
      </c>
      <c r="C3626" s="33">
        <f>MahasiswaTE!H3626</f>
        <v>2011</v>
      </c>
      <c r="D3626" s="13" t="str">
        <f>UPPER(MahasiswaTE!F3626)</f>
        <v>REGULER 2</v>
      </c>
      <c r="E3626" s="13" t="str">
        <f>UPPER(MahasiswaTE!G3626)</f>
        <v>L</v>
      </c>
      <c r="F3626" s="13" t="str">
        <f>UPPER(MahasiswaTE!I3626)</f>
        <v>MERUYA</v>
      </c>
      <c r="G3626" s="13" t="str">
        <f>UPPER(MahasiswaTE!E3626)</f>
        <v>D3</v>
      </c>
    </row>
    <row r="3627" spans="1:7" ht="15">
      <c r="A3627" s="13" t="str">
        <f>UPPER(MahasiswaTE!C3627)</f>
        <v>YOHANES SUKMANA KUNCARA</v>
      </c>
      <c r="B3627" s="13" t="str">
        <f>MahasiswaTE!B3627</f>
        <v>41411110008    </v>
      </c>
      <c r="C3627" s="33">
        <f>MahasiswaTE!H3627</f>
        <v>2011</v>
      </c>
      <c r="D3627" s="13" t="str">
        <f>UPPER(MahasiswaTE!F3627)</f>
        <v>REGULER 2</v>
      </c>
      <c r="E3627" s="13" t="str">
        <f>UPPER(MahasiswaTE!G3627)</f>
        <v>L</v>
      </c>
      <c r="F3627" s="13" t="str">
        <f>UPPER(MahasiswaTE!I3627)</f>
        <v>MERUYA</v>
      </c>
      <c r="G3627" s="13" t="str">
        <f>UPPER(MahasiswaTE!E3627)</f>
        <v>D3</v>
      </c>
    </row>
    <row r="3628" spans="1:7" ht="15">
      <c r="A3628" s="13" t="str">
        <f>UPPER(MahasiswaTE!C3628)</f>
        <v>RYAN PERDANA PUTRA</v>
      </c>
      <c r="B3628" s="13" t="str">
        <f>MahasiswaTE!B3628</f>
        <v>41411110009    </v>
      </c>
      <c r="C3628" s="33">
        <f>MahasiswaTE!H3628</f>
        <v>2011</v>
      </c>
      <c r="D3628" s="13" t="str">
        <f>UPPER(MahasiswaTE!F3628)</f>
        <v>REGULER 2</v>
      </c>
      <c r="E3628" s="13" t="str">
        <f>UPPER(MahasiswaTE!G3628)</f>
        <v>L</v>
      </c>
      <c r="F3628" s="13" t="str">
        <f>UPPER(MahasiswaTE!I3628)</f>
        <v>MERUYA</v>
      </c>
      <c r="G3628" s="13" t="str">
        <f>UPPER(MahasiswaTE!E3628)</f>
        <v>D3</v>
      </c>
    </row>
    <row r="3629" spans="1:7" ht="15">
      <c r="A3629" s="13" t="str">
        <f>UPPER(MahasiswaTE!C3629)</f>
        <v>BAIQUNI</v>
      </c>
      <c r="B3629" s="13" t="str">
        <f>MahasiswaTE!B3629</f>
        <v>41411110010    </v>
      </c>
      <c r="C3629" s="33">
        <f>MahasiswaTE!H3629</f>
        <v>2011</v>
      </c>
      <c r="D3629" s="13" t="str">
        <f>UPPER(MahasiswaTE!F3629)</f>
        <v>REGULER 2</v>
      </c>
      <c r="E3629" s="13" t="str">
        <f>UPPER(MahasiswaTE!G3629)</f>
        <v>L</v>
      </c>
      <c r="F3629" s="13" t="str">
        <f>UPPER(MahasiswaTE!I3629)</f>
        <v>MERUYA</v>
      </c>
      <c r="G3629" s="13" t="str">
        <f>UPPER(MahasiswaTE!E3629)</f>
        <v>SMU</v>
      </c>
    </row>
    <row r="3630" spans="1:7" ht="15">
      <c r="A3630" s="13" t="str">
        <f>UPPER(MahasiswaTE!C3630)</f>
        <v>EKO KUSTIAWAN</v>
      </c>
      <c r="B3630" s="13" t="str">
        <f>MahasiswaTE!B3630</f>
        <v>41411110011    </v>
      </c>
      <c r="C3630" s="33">
        <f>MahasiswaTE!H3630</f>
        <v>2011</v>
      </c>
      <c r="D3630" s="13" t="str">
        <f>UPPER(MahasiswaTE!F3630)</f>
        <v>REGULER 2</v>
      </c>
      <c r="E3630" s="13" t="str">
        <f>UPPER(MahasiswaTE!G3630)</f>
        <v>L</v>
      </c>
      <c r="F3630" s="13" t="str">
        <f>UPPER(MahasiswaTE!I3630)</f>
        <v>MERUYA</v>
      </c>
      <c r="G3630" s="13" t="str">
        <f>UPPER(MahasiswaTE!E3630)</f>
        <v>D3</v>
      </c>
    </row>
    <row r="3631" spans="1:7" ht="15">
      <c r="A3631" s="13" t="str">
        <f>UPPER(MahasiswaTE!C3631)</f>
        <v>PUJI YUSUF SAFARUDIN</v>
      </c>
      <c r="B3631" s="13" t="str">
        <f>MahasiswaTE!B3631</f>
        <v>41411110012    </v>
      </c>
      <c r="C3631" s="33">
        <f>MahasiswaTE!H3631</f>
        <v>2011</v>
      </c>
      <c r="D3631" s="13" t="str">
        <f>UPPER(MahasiswaTE!F3631)</f>
        <v>REGULER 2</v>
      </c>
      <c r="E3631" s="13" t="str">
        <f>UPPER(MahasiswaTE!G3631)</f>
        <v>M</v>
      </c>
      <c r="F3631" s="13" t="str">
        <f>UPPER(MahasiswaTE!I3631)</f>
        <v>MERUYA</v>
      </c>
      <c r="G3631" s="13" t="str">
        <f>UPPER(MahasiswaTE!E3631)</f>
        <v>D3</v>
      </c>
    </row>
    <row r="3632" spans="1:7" ht="15">
      <c r="A3632" s="13" t="str">
        <f>UPPER(MahasiswaTE!C3632)</f>
        <v>ANTONIUS OKDINI SISWORO</v>
      </c>
      <c r="B3632" s="13" t="str">
        <f>MahasiswaTE!B3632</f>
        <v>41411110013    </v>
      </c>
      <c r="C3632" s="33">
        <f>MahasiswaTE!H3632</f>
        <v>2011</v>
      </c>
      <c r="D3632" s="13" t="str">
        <f>UPPER(MahasiswaTE!F3632)</f>
        <v>REGULER 2</v>
      </c>
      <c r="E3632" s="13" t="str">
        <f>UPPER(MahasiswaTE!G3632)</f>
        <v>L</v>
      </c>
      <c r="F3632" s="13" t="str">
        <f>UPPER(MahasiswaTE!I3632)</f>
        <v>MERUYA</v>
      </c>
      <c r="G3632" s="13" t="str">
        <f>UPPER(MahasiswaTE!E3632)</f>
        <v>D3</v>
      </c>
    </row>
    <row r="3633" spans="1:7" ht="15">
      <c r="A3633" s="13" t="str">
        <f>UPPER(MahasiswaTE!C3633)</f>
        <v>RESTU WAHYU PAMBUDI</v>
      </c>
      <c r="B3633" s="13" t="str">
        <f>MahasiswaTE!B3633</f>
        <v>41411110014    </v>
      </c>
      <c r="C3633" s="33">
        <f>MahasiswaTE!H3633</f>
        <v>2011</v>
      </c>
      <c r="D3633" s="13" t="str">
        <f>UPPER(MahasiswaTE!F3633)</f>
        <v>REGULER 2</v>
      </c>
      <c r="E3633" s="13" t="str">
        <f>UPPER(MahasiswaTE!G3633)</f>
        <v>L</v>
      </c>
      <c r="F3633" s="13" t="str">
        <f>UPPER(MahasiswaTE!I3633)</f>
        <v>MERUYA</v>
      </c>
      <c r="G3633" s="13" t="str">
        <f>UPPER(MahasiswaTE!E3633)</f>
        <v>D3</v>
      </c>
    </row>
    <row r="3634" spans="1:7" ht="15">
      <c r="A3634" s="13" t="str">
        <f>UPPER(MahasiswaTE!C3634)</f>
        <v>PANDU ABDUL RAHMAN MEIDIA TAMA</v>
      </c>
      <c r="B3634" s="13" t="str">
        <f>MahasiswaTE!B3634</f>
        <v>41411110015    </v>
      </c>
      <c r="C3634" s="33">
        <f>MahasiswaTE!H3634</f>
        <v>2011</v>
      </c>
      <c r="D3634" s="13" t="str">
        <f>UPPER(MahasiswaTE!F3634)</f>
        <v>REGULER 2</v>
      </c>
      <c r="E3634" s="13" t="str">
        <f>UPPER(MahasiswaTE!G3634)</f>
        <v>L</v>
      </c>
      <c r="F3634" s="13" t="str">
        <f>UPPER(MahasiswaTE!I3634)</f>
        <v>MERUYA</v>
      </c>
      <c r="G3634" s="13" t="str">
        <f>UPPER(MahasiswaTE!E3634)</f>
        <v>SMU</v>
      </c>
    </row>
    <row r="3635" spans="1:7" ht="15">
      <c r="A3635" s="13" t="str">
        <f>UPPER(MahasiswaTE!C3635)</f>
        <v>ADBIZAR ASMON RIZAL</v>
      </c>
      <c r="B3635" s="13" t="str">
        <f>MahasiswaTE!B3635</f>
        <v>41411110016    </v>
      </c>
      <c r="C3635" s="33">
        <f>MahasiswaTE!H3635</f>
        <v>2011</v>
      </c>
      <c r="D3635" s="13" t="str">
        <f>UPPER(MahasiswaTE!F3635)</f>
        <v>REGULER 2</v>
      </c>
      <c r="E3635" s="13" t="str">
        <f>UPPER(MahasiswaTE!G3635)</f>
        <v>L</v>
      </c>
      <c r="F3635" s="13" t="str">
        <f>UPPER(MahasiswaTE!I3635)</f>
        <v>MERUYA</v>
      </c>
      <c r="G3635" s="13" t="str">
        <f>UPPER(MahasiswaTE!E3635)</f>
        <v>D3</v>
      </c>
    </row>
    <row r="3636" spans="1:7" ht="15">
      <c r="A3636" s="13" t="str">
        <f>UPPER(MahasiswaTE!C3636)</f>
        <v>WAHRUL MAULANA</v>
      </c>
      <c r="B3636" s="13" t="str">
        <f>MahasiswaTE!B3636</f>
        <v>41411110017    </v>
      </c>
      <c r="C3636" s="33">
        <f>MahasiswaTE!H3636</f>
        <v>2011</v>
      </c>
      <c r="D3636" s="13" t="str">
        <f>UPPER(MahasiswaTE!F3636)</f>
        <v>REGULER 2</v>
      </c>
      <c r="E3636" s="13" t="str">
        <f>UPPER(MahasiswaTE!G3636)</f>
        <v>L</v>
      </c>
      <c r="F3636" s="13" t="str">
        <f>UPPER(MahasiswaTE!I3636)</f>
        <v>MERUYA</v>
      </c>
      <c r="G3636" s="13" t="str">
        <f>UPPER(MahasiswaTE!E3636)</f>
        <v>SMU</v>
      </c>
    </row>
    <row r="3637" spans="1:7" ht="15">
      <c r="A3637" s="13" t="str">
        <f>UPPER(MahasiswaTE!C3637)</f>
        <v>ANDI SULISTIYA</v>
      </c>
      <c r="B3637" s="13" t="str">
        <f>MahasiswaTE!B3637</f>
        <v>41411110018    </v>
      </c>
      <c r="C3637" s="33">
        <f>MahasiswaTE!H3637</f>
        <v>2011</v>
      </c>
      <c r="D3637" s="13" t="str">
        <f>UPPER(MahasiswaTE!F3637)</f>
        <v>REGULER 2</v>
      </c>
      <c r="E3637" s="13" t="str">
        <f>UPPER(MahasiswaTE!G3637)</f>
        <v>D</v>
      </c>
      <c r="F3637" s="13" t="str">
        <f>UPPER(MahasiswaTE!I3637)</f>
        <v>MERUYA</v>
      </c>
      <c r="G3637" s="13" t="str">
        <f>UPPER(MahasiswaTE!E3637)</f>
        <v>D3</v>
      </c>
    </row>
    <row r="3638" spans="1:7" ht="15">
      <c r="A3638" s="13" t="str">
        <f>UPPER(MahasiswaTE!C3638)</f>
        <v>AHMAD SUHENDRI PRASETYO</v>
      </c>
      <c r="B3638" s="13" t="str">
        <f>MahasiswaTE!B3638</f>
        <v>41411110019    </v>
      </c>
      <c r="C3638" s="33">
        <f>MahasiswaTE!H3638</f>
        <v>2011</v>
      </c>
      <c r="D3638" s="13" t="str">
        <f>UPPER(MahasiswaTE!F3638)</f>
        <v>REGULER 2</v>
      </c>
      <c r="E3638" s="13" t="str">
        <f>UPPER(MahasiswaTE!G3638)</f>
        <v>L</v>
      </c>
      <c r="F3638" s="13" t="str">
        <f>UPPER(MahasiswaTE!I3638)</f>
        <v>MERUYA</v>
      </c>
      <c r="G3638" s="13" t="str">
        <f>UPPER(MahasiswaTE!E3638)</f>
        <v>D3</v>
      </c>
    </row>
    <row r="3639" spans="1:7" ht="15">
      <c r="A3639" s="13" t="str">
        <f>UPPER(MahasiswaTE!C3639)</f>
        <v>BERNARDUS GRAWIRADHIKA MANDOGO</v>
      </c>
      <c r="B3639" s="13" t="str">
        <f>MahasiswaTE!B3639</f>
        <v>41411110020    </v>
      </c>
      <c r="C3639" s="33">
        <f>MahasiswaTE!H3639</f>
        <v>2011</v>
      </c>
      <c r="D3639" s="13" t="str">
        <f>UPPER(MahasiswaTE!F3639)</f>
        <v>REGULER 2</v>
      </c>
      <c r="E3639" s="13" t="str">
        <f>UPPER(MahasiswaTE!G3639)</f>
        <v>L</v>
      </c>
      <c r="F3639" s="13" t="str">
        <f>UPPER(MahasiswaTE!I3639)</f>
        <v>MERUYA</v>
      </c>
      <c r="G3639" s="13" t="str">
        <f>UPPER(MahasiswaTE!E3639)</f>
        <v>D3</v>
      </c>
    </row>
    <row r="3640" spans="1:7" ht="15">
      <c r="A3640" s="13" t="str">
        <f>UPPER(MahasiswaTE!C3640)</f>
        <v>DEDE KUSYANA</v>
      </c>
      <c r="B3640" s="13" t="str">
        <f>MahasiswaTE!B3640</f>
        <v>41411110021    </v>
      </c>
      <c r="C3640" s="33">
        <f>MahasiswaTE!H3640</f>
        <v>2011</v>
      </c>
      <c r="D3640" s="13" t="str">
        <f>UPPER(MahasiswaTE!F3640)</f>
        <v>REGULER 2</v>
      </c>
      <c r="E3640" s="13" t="str">
        <f>UPPER(MahasiswaTE!G3640)</f>
        <v>D</v>
      </c>
      <c r="F3640" s="13" t="str">
        <f>UPPER(MahasiswaTE!I3640)</f>
        <v>MERUYA</v>
      </c>
      <c r="G3640" s="13" t="str">
        <f>UPPER(MahasiswaTE!E3640)</f>
        <v>SMU</v>
      </c>
    </row>
    <row r="3641" spans="1:7" ht="15">
      <c r="A3641" s="13" t="str">
        <f>UPPER(MahasiswaTE!C3641)</f>
        <v>FAJAR YUNIANTO</v>
      </c>
      <c r="B3641" s="13" t="str">
        <f>MahasiswaTE!B3641</f>
        <v>41411110022    </v>
      </c>
      <c r="C3641" s="33">
        <f>MahasiswaTE!H3641</f>
        <v>2011</v>
      </c>
      <c r="D3641" s="13" t="str">
        <f>UPPER(MahasiswaTE!F3641)</f>
        <v>REGULER 2</v>
      </c>
      <c r="E3641" s="13" t="str">
        <f>UPPER(MahasiswaTE!G3641)</f>
        <v>L</v>
      </c>
      <c r="F3641" s="13" t="str">
        <f>UPPER(MahasiswaTE!I3641)</f>
        <v>MERUYA</v>
      </c>
      <c r="G3641" s="13" t="str">
        <f>UPPER(MahasiswaTE!E3641)</f>
        <v>D3</v>
      </c>
    </row>
    <row r="3642" spans="1:7" ht="15">
      <c r="A3642" s="13" t="str">
        <f>UPPER(MahasiswaTE!C3642)</f>
        <v>APIPI S.</v>
      </c>
      <c r="B3642" s="13" t="str">
        <f>MahasiswaTE!B3642</f>
        <v>41411110023    </v>
      </c>
      <c r="C3642" s="33">
        <f>MahasiswaTE!H3642</f>
        <v>2011</v>
      </c>
      <c r="D3642" s="13" t="str">
        <f>UPPER(MahasiswaTE!F3642)</f>
        <v>REGULER 2</v>
      </c>
      <c r="E3642" s="13" t="str">
        <f>UPPER(MahasiswaTE!G3642)</f>
        <v>L</v>
      </c>
      <c r="F3642" s="13" t="str">
        <f>UPPER(MahasiswaTE!I3642)</f>
        <v>MERUYA</v>
      </c>
      <c r="G3642" s="13" t="str">
        <f>UPPER(MahasiswaTE!E3642)</f>
        <v>SMU</v>
      </c>
    </row>
    <row r="3643" spans="1:7" ht="15">
      <c r="A3643" s="13" t="str">
        <f>UPPER(MahasiswaTE!C3643)</f>
        <v>ADE PURWANTO</v>
      </c>
      <c r="B3643" s="13" t="str">
        <f>MahasiswaTE!B3643</f>
        <v>41411110024    </v>
      </c>
      <c r="C3643" s="33">
        <f>MahasiswaTE!H3643</f>
        <v>2011</v>
      </c>
      <c r="D3643" s="13" t="str">
        <f>UPPER(MahasiswaTE!F3643)</f>
        <v>REGULER 2</v>
      </c>
      <c r="E3643" s="13" t="str">
        <f>UPPER(MahasiswaTE!G3643)</f>
        <v>L</v>
      </c>
      <c r="F3643" s="13" t="str">
        <f>UPPER(MahasiswaTE!I3643)</f>
        <v>MERUYA</v>
      </c>
      <c r="G3643" s="13" t="str">
        <f>UPPER(MahasiswaTE!E3643)</f>
        <v>SMU</v>
      </c>
    </row>
    <row r="3644" spans="1:7" ht="15">
      <c r="A3644" s="13" t="str">
        <f>UPPER(MahasiswaTE!C3644)</f>
        <v>HASAN PANGARIBUAN</v>
      </c>
      <c r="B3644" s="13" t="str">
        <f>MahasiswaTE!B3644</f>
        <v>41411110025    </v>
      </c>
      <c r="C3644" s="33">
        <f>MahasiswaTE!H3644</f>
        <v>2011</v>
      </c>
      <c r="D3644" s="13" t="str">
        <f>UPPER(MahasiswaTE!F3644)</f>
        <v>REGULER 2</v>
      </c>
      <c r="E3644" s="13" t="str">
        <f>UPPER(MahasiswaTE!G3644)</f>
        <v>L</v>
      </c>
      <c r="F3644" s="13" t="str">
        <f>UPPER(MahasiswaTE!I3644)</f>
        <v>MERUYA</v>
      </c>
      <c r="G3644" s="13" t="str">
        <f>UPPER(MahasiswaTE!E3644)</f>
        <v>SMU</v>
      </c>
    </row>
    <row r="3645" spans="1:7" ht="15">
      <c r="A3645" s="13" t="str">
        <f>UPPER(MahasiswaTE!C3645)</f>
        <v>MUHAMMAD MUHTAR</v>
      </c>
      <c r="B3645" s="13" t="str">
        <f>MahasiswaTE!B3645</f>
        <v>41411110026    </v>
      </c>
      <c r="C3645" s="33">
        <f>MahasiswaTE!H3645</f>
        <v>2011</v>
      </c>
      <c r="D3645" s="13" t="str">
        <f>UPPER(MahasiswaTE!F3645)</f>
        <v>REGULER 2</v>
      </c>
      <c r="E3645" s="13" t="str">
        <f>UPPER(MahasiswaTE!G3645)</f>
        <v>D</v>
      </c>
      <c r="F3645" s="13" t="str">
        <f>UPPER(MahasiswaTE!I3645)</f>
        <v>MERUYA</v>
      </c>
      <c r="G3645" s="13" t="str">
        <f>UPPER(MahasiswaTE!E3645)</f>
        <v>SMU</v>
      </c>
    </row>
    <row r="3646" spans="1:7" ht="15">
      <c r="A3646" s="13" t="str">
        <f>UPPER(MahasiswaTE!C3646)</f>
        <v>MUHAMAD LINGGAR SUBAENA</v>
      </c>
      <c r="B3646" s="13" t="str">
        <f>MahasiswaTE!B3646</f>
        <v>41411110027    </v>
      </c>
      <c r="C3646" s="33">
        <f>MahasiswaTE!H3646</f>
        <v>2011</v>
      </c>
      <c r="D3646" s="13" t="str">
        <f>UPPER(MahasiswaTE!F3646)</f>
        <v>REGULER 2</v>
      </c>
      <c r="E3646" s="13" t="str">
        <f>UPPER(MahasiswaTE!G3646)</f>
        <v>L</v>
      </c>
      <c r="F3646" s="13" t="str">
        <f>UPPER(MahasiswaTE!I3646)</f>
        <v>MERUYA</v>
      </c>
      <c r="G3646" s="13" t="str">
        <f>UPPER(MahasiswaTE!E3646)</f>
        <v>SMU</v>
      </c>
    </row>
    <row r="3647" spans="1:7" ht="15">
      <c r="A3647" s="13" t="str">
        <f>UPPER(MahasiswaTE!C3647)</f>
        <v>BIBIT BUDIANTO</v>
      </c>
      <c r="B3647" s="13" t="str">
        <f>MahasiswaTE!B3647</f>
        <v>41411110028    </v>
      </c>
      <c r="C3647" s="33">
        <f>MahasiswaTE!H3647</f>
        <v>2011</v>
      </c>
      <c r="D3647" s="13" t="str">
        <f>UPPER(MahasiswaTE!F3647)</f>
        <v>REGULER 2</v>
      </c>
      <c r="E3647" s="13" t="str">
        <f>UPPER(MahasiswaTE!G3647)</f>
        <v>L</v>
      </c>
      <c r="F3647" s="13" t="str">
        <f>UPPER(MahasiswaTE!I3647)</f>
        <v>MERUYA</v>
      </c>
      <c r="G3647" s="13" t="str">
        <f>UPPER(MahasiswaTE!E3647)</f>
        <v>SMU</v>
      </c>
    </row>
    <row r="3648" spans="1:7" ht="15">
      <c r="A3648" s="13" t="str">
        <f>UPPER(MahasiswaTE!C3648)</f>
        <v>HAFIZ AKBAR</v>
      </c>
      <c r="B3648" s="13" t="str">
        <f>MahasiswaTE!B3648</f>
        <v>41411110029    </v>
      </c>
      <c r="C3648" s="33">
        <f>MahasiswaTE!H3648</f>
        <v>2011</v>
      </c>
      <c r="D3648" s="13" t="str">
        <f>UPPER(MahasiswaTE!F3648)</f>
        <v>REGULER 2</v>
      </c>
      <c r="E3648" s="13" t="str">
        <f>UPPER(MahasiswaTE!G3648)</f>
        <v>L</v>
      </c>
      <c r="F3648" s="13" t="str">
        <f>UPPER(MahasiswaTE!I3648)</f>
        <v>MERUYA</v>
      </c>
      <c r="G3648" s="13" t="str">
        <f>UPPER(MahasiswaTE!E3648)</f>
        <v>SMU</v>
      </c>
    </row>
    <row r="3649" spans="1:7" ht="15">
      <c r="A3649" s="13" t="str">
        <f>UPPER(MahasiswaTE!C3649)</f>
        <v>RUSLIN ARDIAN</v>
      </c>
      <c r="B3649" s="13" t="str">
        <f>MahasiswaTE!B3649</f>
        <v>41411110030    </v>
      </c>
      <c r="C3649" s="33">
        <f>MahasiswaTE!H3649</f>
        <v>2011</v>
      </c>
      <c r="D3649" s="13" t="str">
        <f>UPPER(MahasiswaTE!F3649)</f>
        <v>REGULER 2</v>
      </c>
      <c r="E3649" s="13" t="str">
        <f>UPPER(MahasiswaTE!G3649)</f>
        <v>D</v>
      </c>
      <c r="F3649" s="13" t="str">
        <f>UPPER(MahasiswaTE!I3649)</f>
        <v>MERUYA</v>
      </c>
      <c r="G3649" s="13" t="str">
        <f>UPPER(MahasiswaTE!E3649)</f>
        <v>SMU</v>
      </c>
    </row>
    <row r="3650" spans="1:7" ht="15">
      <c r="A3650" s="13" t="str">
        <f>UPPER(MahasiswaTE!C3650)</f>
        <v>DANA SETIA</v>
      </c>
      <c r="B3650" s="13" t="str">
        <f>MahasiswaTE!B3650</f>
        <v>41411110031    </v>
      </c>
      <c r="C3650" s="33">
        <f>MahasiswaTE!H3650</f>
        <v>2011</v>
      </c>
      <c r="D3650" s="13" t="str">
        <f>UPPER(MahasiswaTE!F3650)</f>
        <v>REGULER 2</v>
      </c>
      <c r="E3650" s="13" t="str">
        <f>UPPER(MahasiswaTE!G3650)</f>
        <v>D</v>
      </c>
      <c r="F3650" s="13" t="str">
        <f>UPPER(MahasiswaTE!I3650)</f>
        <v>MERUYA</v>
      </c>
      <c r="G3650" s="13" t="str">
        <f>UPPER(MahasiswaTE!E3650)</f>
        <v>D3</v>
      </c>
    </row>
    <row r="3651" spans="1:7" ht="15">
      <c r="A3651" s="13" t="str">
        <f>UPPER(MahasiswaTE!C3651)</f>
        <v>MOCHAMAD SANDY WIDARSO</v>
      </c>
      <c r="B3651" s="13" t="str">
        <f>MahasiswaTE!B3651</f>
        <v>41411110032    </v>
      </c>
      <c r="C3651" s="33">
        <f>MahasiswaTE!H3651</f>
        <v>2011</v>
      </c>
      <c r="D3651" s="13" t="str">
        <f>UPPER(MahasiswaTE!F3651)</f>
        <v>REGULER 2</v>
      </c>
      <c r="E3651" s="13" t="str">
        <f>UPPER(MahasiswaTE!G3651)</f>
        <v>L</v>
      </c>
      <c r="F3651" s="13" t="str">
        <f>UPPER(MahasiswaTE!I3651)</f>
        <v>MERUYA</v>
      </c>
      <c r="G3651" s="13" t="str">
        <f>UPPER(MahasiswaTE!E3651)</f>
        <v>SMU</v>
      </c>
    </row>
    <row r="3652" spans="1:7" ht="15">
      <c r="A3652" s="13" t="str">
        <f>UPPER(MahasiswaTE!C3652)</f>
        <v>WHISNU AKBAR</v>
      </c>
      <c r="B3652" s="13" t="str">
        <f>MahasiswaTE!B3652</f>
        <v>41411110033    </v>
      </c>
      <c r="C3652" s="33">
        <f>MahasiswaTE!H3652</f>
        <v>2011</v>
      </c>
      <c r="D3652" s="13" t="str">
        <f>UPPER(MahasiswaTE!F3652)</f>
        <v>REGULER 2</v>
      </c>
      <c r="E3652" s="13" t="str">
        <f>UPPER(MahasiswaTE!G3652)</f>
        <v>L</v>
      </c>
      <c r="F3652" s="13" t="str">
        <f>UPPER(MahasiswaTE!I3652)</f>
        <v>MERUYA</v>
      </c>
      <c r="G3652" s="13" t="str">
        <f>UPPER(MahasiswaTE!E3652)</f>
        <v>D3</v>
      </c>
    </row>
    <row r="3653" spans="1:7" ht="15">
      <c r="A3653" s="13" t="str">
        <f>UPPER(MahasiswaTE!C3653)</f>
        <v>BOANERGES DESRYANTO SIREGAR</v>
      </c>
      <c r="B3653" s="13" t="str">
        <f>MahasiswaTE!B3653</f>
        <v>41411110034    </v>
      </c>
      <c r="C3653" s="33">
        <f>MahasiswaTE!H3653</f>
        <v>2011</v>
      </c>
      <c r="D3653" s="13" t="str">
        <f>UPPER(MahasiswaTE!F3653)</f>
        <v>REGULER 2</v>
      </c>
      <c r="E3653" s="13" t="str">
        <f>UPPER(MahasiswaTE!G3653)</f>
        <v>L</v>
      </c>
      <c r="F3653" s="13" t="str">
        <f>UPPER(MahasiswaTE!I3653)</f>
        <v>MERUYA</v>
      </c>
      <c r="G3653" s="13" t="str">
        <f>UPPER(MahasiswaTE!E3653)</f>
        <v>D3</v>
      </c>
    </row>
    <row r="3654" spans="1:7" ht="15">
      <c r="A3654" s="13" t="str">
        <f>UPPER(MahasiswaTE!C3654)</f>
        <v>AGUNG RIO RACHMAT</v>
      </c>
      <c r="B3654" s="13" t="str">
        <f>MahasiswaTE!B3654</f>
        <v>41411110035    </v>
      </c>
      <c r="C3654" s="33">
        <f>MahasiswaTE!H3654</f>
        <v>2011</v>
      </c>
      <c r="D3654" s="13" t="str">
        <f>UPPER(MahasiswaTE!F3654)</f>
        <v>REGULER 2</v>
      </c>
      <c r="E3654" s="13" t="str">
        <f>UPPER(MahasiswaTE!G3654)</f>
        <v>L</v>
      </c>
      <c r="F3654" s="13" t="str">
        <f>UPPER(MahasiswaTE!I3654)</f>
        <v>MERUYA</v>
      </c>
      <c r="G3654" s="13" t="str">
        <f>UPPER(MahasiswaTE!E3654)</f>
        <v>SMU</v>
      </c>
    </row>
    <row r="3655" spans="1:7" ht="15">
      <c r="A3655" s="13" t="str">
        <f>UPPER(MahasiswaTE!C3655)</f>
        <v>JUGI ERJUHANGGORO</v>
      </c>
      <c r="B3655" s="13" t="str">
        <f>MahasiswaTE!B3655</f>
        <v>41411110036    </v>
      </c>
      <c r="C3655" s="33">
        <f>MahasiswaTE!H3655</f>
        <v>2011</v>
      </c>
      <c r="D3655" s="13" t="str">
        <f>UPPER(MahasiswaTE!F3655)</f>
        <v>REGULER 2</v>
      </c>
      <c r="E3655" s="13" t="str">
        <f>UPPER(MahasiswaTE!G3655)</f>
        <v>L</v>
      </c>
      <c r="F3655" s="13" t="str">
        <f>UPPER(MahasiswaTE!I3655)</f>
        <v>MERUYA</v>
      </c>
      <c r="G3655" s="13" t="str">
        <f>UPPER(MahasiswaTE!E3655)</f>
        <v>D3</v>
      </c>
    </row>
    <row r="3656" spans="1:7" ht="15">
      <c r="A3656" s="13" t="str">
        <f>UPPER(MahasiswaTE!C3656)</f>
        <v>HENRY HERDIANA AMIJAYA</v>
      </c>
      <c r="B3656" s="13" t="str">
        <f>MahasiswaTE!B3656</f>
        <v>41411110037    </v>
      </c>
      <c r="C3656" s="33">
        <f>MahasiswaTE!H3656</f>
        <v>2011</v>
      </c>
      <c r="D3656" s="13" t="str">
        <f>UPPER(MahasiswaTE!F3656)</f>
        <v>REGULER 2</v>
      </c>
      <c r="E3656" s="13" t="str">
        <f>UPPER(MahasiswaTE!G3656)</f>
        <v>L</v>
      </c>
      <c r="F3656" s="13" t="str">
        <f>UPPER(MahasiswaTE!I3656)</f>
        <v>MERUYA</v>
      </c>
      <c r="G3656" s="13" t="str">
        <f>UPPER(MahasiswaTE!E3656)</f>
        <v>SMU</v>
      </c>
    </row>
    <row r="3657" spans="1:7" ht="15">
      <c r="A3657" s="13" t="str">
        <f>UPPER(MahasiswaTE!C3657)</f>
        <v>ARDIMAN MUSTAQIN</v>
      </c>
      <c r="B3657" s="13" t="str">
        <f>MahasiswaTE!B3657</f>
        <v>41411110038    </v>
      </c>
      <c r="C3657" s="33">
        <f>MahasiswaTE!H3657</f>
        <v>2011</v>
      </c>
      <c r="D3657" s="13" t="str">
        <f>UPPER(MahasiswaTE!F3657)</f>
        <v>REGULER 2</v>
      </c>
      <c r="E3657" s="13" t="str">
        <f>UPPER(MahasiswaTE!G3657)</f>
        <v>L</v>
      </c>
      <c r="F3657" s="13" t="str">
        <f>UPPER(MahasiswaTE!I3657)</f>
        <v>MERUYA</v>
      </c>
      <c r="G3657" s="13" t="str">
        <f>UPPER(MahasiswaTE!E3657)</f>
        <v>SMU</v>
      </c>
    </row>
    <row r="3658" spans="1:7" ht="15">
      <c r="A3658" s="13" t="str">
        <f>UPPER(MahasiswaTE!C3658)</f>
        <v>ADYA SANTONIKA</v>
      </c>
      <c r="B3658" s="13" t="str">
        <f>MahasiswaTE!B3658</f>
        <v>41411110039    </v>
      </c>
      <c r="C3658" s="33">
        <f>MahasiswaTE!H3658</f>
        <v>2011</v>
      </c>
      <c r="D3658" s="13" t="str">
        <f>UPPER(MahasiswaTE!F3658)</f>
        <v>REGULER 2</v>
      </c>
      <c r="E3658" s="13" t="str">
        <f>UPPER(MahasiswaTE!G3658)</f>
        <v>D</v>
      </c>
      <c r="F3658" s="13" t="str">
        <f>UPPER(MahasiswaTE!I3658)</f>
        <v>MERUYA</v>
      </c>
      <c r="G3658" s="13" t="str">
        <f>UPPER(MahasiswaTE!E3658)</f>
        <v>D3</v>
      </c>
    </row>
    <row r="3659" spans="1:7" ht="15">
      <c r="A3659" s="13" t="str">
        <f>UPPER(MahasiswaTE!C3659)</f>
        <v>YOZAR PRASETYO</v>
      </c>
      <c r="B3659" s="13" t="str">
        <f>MahasiswaTE!B3659</f>
        <v>41411110040    </v>
      </c>
      <c r="C3659" s="33">
        <f>MahasiswaTE!H3659</f>
        <v>2011</v>
      </c>
      <c r="D3659" s="13" t="str">
        <f>UPPER(MahasiswaTE!F3659)</f>
        <v>REGULER 2</v>
      </c>
      <c r="E3659" s="13" t="str">
        <f>UPPER(MahasiswaTE!G3659)</f>
        <v>L</v>
      </c>
      <c r="F3659" s="13" t="str">
        <f>UPPER(MahasiswaTE!I3659)</f>
        <v>MERUYA</v>
      </c>
      <c r="G3659" s="13" t="str">
        <f>UPPER(MahasiswaTE!E3659)</f>
        <v>SMU</v>
      </c>
    </row>
    <row r="3660" spans="1:7" ht="15">
      <c r="A3660" s="13" t="str">
        <f>UPPER(MahasiswaTE!C3660)</f>
        <v>HARYANTO</v>
      </c>
      <c r="B3660" s="13" t="str">
        <f>MahasiswaTE!B3660</f>
        <v>41411110041    </v>
      </c>
      <c r="C3660" s="33">
        <f>MahasiswaTE!H3660</f>
        <v>2011</v>
      </c>
      <c r="D3660" s="13" t="str">
        <f>UPPER(MahasiswaTE!F3660)</f>
        <v>REGULER 2</v>
      </c>
      <c r="E3660" s="13" t="str">
        <f>UPPER(MahasiswaTE!G3660)</f>
        <v>L</v>
      </c>
      <c r="F3660" s="13" t="str">
        <f>UPPER(MahasiswaTE!I3660)</f>
        <v>MERUYA</v>
      </c>
      <c r="G3660" s="13" t="str">
        <f>UPPER(MahasiswaTE!E3660)</f>
        <v>SMU</v>
      </c>
    </row>
    <row r="3661" spans="1:7" ht="15">
      <c r="A3661" s="13" t="str">
        <f>UPPER(MahasiswaTE!C3661)</f>
        <v>AHMAD SAIDI FAJRI</v>
      </c>
      <c r="B3661" s="13" t="str">
        <f>MahasiswaTE!B3661</f>
        <v>41411110042    </v>
      </c>
      <c r="C3661" s="33">
        <f>MahasiswaTE!H3661</f>
        <v>2011</v>
      </c>
      <c r="D3661" s="13" t="str">
        <f>UPPER(MahasiswaTE!F3661)</f>
        <v>REGULER 2</v>
      </c>
      <c r="E3661" s="13" t="str">
        <f>UPPER(MahasiswaTE!G3661)</f>
        <v>D</v>
      </c>
      <c r="F3661" s="13" t="str">
        <f>UPPER(MahasiswaTE!I3661)</f>
        <v>MERUYA</v>
      </c>
      <c r="G3661" s="13" t="str">
        <f>UPPER(MahasiswaTE!E3661)</f>
        <v>SMU</v>
      </c>
    </row>
    <row r="3662" spans="1:7" ht="15">
      <c r="A3662" s="13" t="str">
        <f>UPPER(MahasiswaTE!C3662)</f>
        <v>ENUH SUHARSILO</v>
      </c>
      <c r="B3662" s="13" t="str">
        <f>MahasiswaTE!B3662</f>
        <v>41411110043    </v>
      </c>
      <c r="C3662" s="33">
        <f>MahasiswaTE!H3662</f>
        <v>2011</v>
      </c>
      <c r="D3662" s="13" t="str">
        <f>UPPER(MahasiswaTE!F3662)</f>
        <v>REGULER 2</v>
      </c>
      <c r="E3662" s="13" t="str">
        <f>UPPER(MahasiswaTE!G3662)</f>
        <v>L</v>
      </c>
      <c r="F3662" s="13" t="str">
        <f>UPPER(MahasiswaTE!I3662)</f>
        <v>MERUYA</v>
      </c>
      <c r="G3662" s="13" t="str">
        <f>UPPER(MahasiswaTE!E3662)</f>
        <v>SMU</v>
      </c>
    </row>
    <row r="3663" spans="1:7" ht="15">
      <c r="A3663" s="13" t="str">
        <f>UPPER(MahasiswaTE!C3663)</f>
        <v>YUKY PRASETIYO NOTO SUSANTO</v>
      </c>
      <c r="B3663" s="13" t="str">
        <f>MahasiswaTE!B3663</f>
        <v>41411110044    </v>
      </c>
      <c r="C3663" s="33">
        <f>MahasiswaTE!H3663</f>
        <v>2011</v>
      </c>
      <c r="D3663" s="13" t="str">
        <f>UPPER(MahasiswaTE!F3663)</f>
        <v>REGULER 2</v>
      </c>
      <c r="E3663" s="13" t="str">
        <f>UPPER(MahasiswaTE!G3663)</f>
        <v>M</v>
      </c>
      <c r="F3663" s="13" t="str">
        <f>UPPER(MahasiswaTE!I3663)</f>
        <v>MERUYA</v>
      </c>
      <c r="G3663" s="13" t="str">
        <f>UPPER(MahasiswaTE!E3663)</f>
        <v>SMU</v>
      </c>
    </row>
    <row r="3664" spans="1:7" ht="15">
      <c r="A3664" s="13" t="str">
        <f>UPPER(MahasiswaTE!C3664)</f>
        <v>RAHMAT KASYFUL ANWAR</v>
      </c>
      <c r="B3664" s="13" t="str">
        <f>MahasiswaTE!B3664</f>
        <v>41411110045    </v>
      </c>
      <c r="C3664" s="33">
        <f>MahasiswaTE!H3664</f>
        <v>2011</v>
      </c>
      <c r="D3664" s="13" t="str">
        <f>UPPER(MahasiswaTE!F3664)</f>
        <v>REGULER 2</v>
      </c>
      <c r="E3664" s="13" t="str">
        <f>UPPER(MahasiswaTE!G3664)</f>
        <v>L</v>
      </c>
      <c r="F3664" s="13" t="str">
        <f>UPPER(MahasiswaTE!I3664)</f>
        <v>MERUYA</v>
      </c>
      <c r="G3664" s="13" t="str">
        <f>UPPER(MahasiswaTE!E3664)</f>
        <v>D3</v>
      </c>
    </row>
    <row r="3665" spans="1:7" ht="15">
      <c r="A3665" s="13" t="str">
        <f>UPPER(MahasiswaTE!C3665)</f>
        <v>REGIE PAMUNGKAS</v>
      </c>
      <c r="B3665" s="13" t="str">
        <f>MahasiswaTE!B3665</f>
        <v>41411110046    </v>
      </c>
      <c r="C3665" s="33">
        <f>MahasiswaTE!H3665</f>
        <v>2011</v>
      </c>
      <c r="D3665" s="13" t="str">
        <f>UPPER(MahasiswaTE!F3665)</f>
        <v>REGULER 2</v>
      </c>
      <c r="E3665" s="13" t="str">
        <f>UPPER(MahasiswaTE!G3665)</f>
        <v>L</v>
      </c>
      <c r="F3665" s="13" t="str">
        <f>UPPER(MahasiswaTE!I3665)</f>
        <v>MERUYA</v>
      </c>
      <c r="G3665" s="13" t="str">
        <f>UPPER(MahasiswaTE!E3665)</f>
        <v>D3</v>
      </c>
    </row>
    <row r="3666" spans="1:7" ht="15">
      <c r="A3666" s="13" t="str">
        <f>UPPER(MahasiswaTE!C3666)</f>
        <v>SUSANTO</v>
      </c>
      <c r="B3666" s="13" t="str">
        <f>MahasiswaTE!B3666</f>
        <v>41411110047    </v>
      </c>
      <c r="C3666" s="33">
        <f>MahasiswaTE!H3666</f>
        <v>2011</v>
      </c>
      <c r="D3666" s="13" t="str">
        <f>UPPER(MahasiswaTE!F3666)</f>
        <v>REGULER 2</v>
      </c>
      <c r="E3666" s="13" t="str">
        <f>UPPER(MahasiswaTE!G3666)</f>
        <v>L</v>
      </c>
      <c r="F3666" s="13" t="str">
        <f>UPPER(MahasiswaTE!I3666)</f>
        <v>MERUYA</v>
      </c>
      <c r="G3666" s="13" t="str">
        <f>UPPER(MahasiswaTE!E3666)</f>
        <v>SMU</v>
      </c>
    </row>
    <row r="3667" spans="1:7" ht="15">
      <c r="A3667" s="13" t="str">
        <f>UPPER(MahasiswaTE!C3667)</f>
        <v>SELAMET RIYADI</v>
      </c>
      <c r="B3667" s="13" t="str">
        <f>MahasiswaTE!B3667</f>
        <v>41411110048    </v>
      </c>
      <c r="C3667" s="33">
        <f>MahasiswaTE!H3667</f>
        <v>2011</v>
      </c>
      <c r="D3667" s="13" t="str">
        <f>UPPER(MahasiswaTE!F3667)</f>
        <v>REGULER 2</v>
      </c>
      <c r="E3667" s="13" t="str">
        <f>UPPER(MahasiswaTE!G3667)</f>
        <v>D</v>
      </c>
      <c r="F3667" s="13" t="str">
        <f>UPPER(MahasiswaTE!I3667)</f>
        <v>MERUYA</v>
      </c>
      <c r="G3667" s="13" t="str">
        <f>UPPER(MahasiswaTE!E3667)</f>
        <v>SMU</v>
      </c>
    </row>
    <row r="3668" spans="1:7" ht="15">
      <c r="A3668" s="13" t="str">
        <f>UPPER(MahasiswaTE!C3668)</f>
        <v>RAMA GILANG PERDANA</v>
      </c>
      <c r="B3668" s="13" t="str">
        <f>MahasiswaTE!B3668</f>
        <v>41411110049    </v>
      </c>
      <c r="C3668" s="33">
        <f>MahasiswaTE!H3668</f>
        <v>2011</v>
      </c>
      <c r="D3668" s="13" t="str">
        <f>UPPER(MahasiswaTE!F3668)</f>
        <v>REGULER 2</v>
      </c>
      <c r="E3668" s="13" t="str">
        <f>UPPER(MahasiswaTE!G3668)</f>
        <v>L</v>
      </c>
      <c r="F3668" s="13" t="str">
        <f>UPPER(MahasiswaTE!I3668)</f>
        <v>MERUYA</v>
      </c>
      <c r="G3668" s="13" t="str">
        <f>UPPER(MahasiswaTE!E3668)</f>
        <v>D3</v>
      </c>
    </row>
    <row r="3669" spans="1:7" ht="15">
      <c r="A3669" s="13" t="str">
        <f>UPPER(MahasiswaTE!C3669)</f>
        <v>INDRA RAMADHAN</v>
      </c>
      <c r="B3669" s="13" t="str">
        <f>MahasiswaTE!B3669</f>
        <v>41411110050    </v>
      </c>
      <c r="C3669" s="33">
        <f>MahasiswaTE!H3669</f>
        <v>2011</v>
      </c>
      <c r="D3669" s="13" t="str">
        <f>UPPER(MahasiswaTE!F3669)</f>
        <v>REGULER 2</v>
      </c>
      <c r="E3669" s="13" t="str">
        <f>UPPER(MahasiswaTE!G3669)</f>
        <v>L</v>
      </c>
      <c r="F3669" s="13" t="str">
        <f>UPPER(MahasiswaTE!I3669)</f>
        <v>MERUYA</v>
      </c>
      <c r="G3669" s="13" t="str">
        <f>UPPER(MahasiswaTE!E3669)</f>
        <v>SMU</v>
      </c>
    </row>
    <row r="3670" spans="1:7" ht="15">
      <c r="A3670" s="13" t="str">
        <f>UPPER(MahasiswaTE!C3670)</f>
        <v>ADE PRIYANTO</v>
      </c>
      <c r="B3670" s="13" t="str">
        <f>MahasiswaTE!B3670</f>
        <v>41411110051    </v>
      </c>
      <c r="C3670" s="33">
        <f>MahasiswaTE!H3670</f>
        <v>2011</v>
      </c>
      <c r="D3670" s="13" t="str">
        <f>UPPER(MahasiswaTE!F3670)</f>
        <v>REGULER 2</v>
      </c>
      <c r="E3670" s="13" t="str">
        <f>UPPER(MahasiswaTE!G3670)</f>
        <v>L</v>
      </c>
      <c r="F3670" s="13" t="str">
        <f>UPPER(MahasiswaTE!I3670)</f>
        <v>MERUYA</v>
      </c>
      <c r="G3670" s="13" t="str">
        <f>UPPER(MahasiswaTE!E3670)</f>
        <v>SMU</v>
      </c>
    </row>
    <row r="3671" spans="1:7" ht="15">
      <c r="A3671" s="13" t="str">
        <f>UPPER(MahasiswaTE!C3671)</f>
        <v>LUCKY YUDITIA PUTRA</v>
      </c>
      <c r="B3671" s="13" t="str">
        <f>MahasiswaTE!B3671</f>
        <v>41411110052    </v>
      </c>
      <c r="C3671" s="33">
        <f>MahasiswaTE!H3671</f>
        <v>2011</v>
      </c>
      <c r="D3671" s="13" t="str">
        <f>UPPER(MahasiswaTE!F3671)</f>
        <v>REGULER 2</v>
      </c>
      <c r="E3671" s="13" t="str">
        <f>UPPER(MahasiswaTE!G3671)</f>
        <v>L</v>
      </c>
      <c r="F3671" s="13" t="str">
        <f>UPPER(MahasiswaTE!I3671)</f>
        <v>MERUYA</v>
      </c>
      <c r="G3671" s="13" t="str">
        <f>UPPER(MahasiswaTE!E3671)</f>
        <v>D3</v>
      </c>
    </row>
    <row r="3672" spans="1:7" ht="15">
      <c r="A3672" s="13" t="str">
        <f>UPPER(MahasiswaTE!C3672)</f>
        <v>WISNU WIDIYANTO</v>
      </c>
      <c r="B3672" s="13" t="str">
        <f>MahasiswaTE!B3672</f>
        <v>41411110053    </v>
      </c>
      <c r="C3672" s="33">
        <f>MahasiswaTE!H3672</f>
        <v>2011</v>
      </c>
      <c r="D3672" s="13" t="str">
        <f>UPPER(MahasiswaTE!F3672)</f>
        <v>REGULER 2</v>
      </c>
      <c r="E3672" s="13" t="str">
        <f>UPPER(MahasiswaTE!G3672)</f>
        <v>D</v>
      </c>
      <c r="F3672" s="13" t="str">
        <f>UPPER(MahasiswaTE!I3672)</f>
        <v>MERUYA</v>
      </c>
      <c r="G3672" s="13" t="str">
        <f>UPPER(MahasiswaTE!E3672)</f>
        <v>PINDAHAN</v>
      </c>
    </row>
    <row r="3673" spans="1:7" ht="15">
      <c r="A3673" s="13" t="str">
        <f>UPPER(MahasiswaTE!C3673)</f>
        <v>MIFTAHUL KANZIL MUHID</v>
      </c>
      <c r="B3673" s="13" t="str">
        <f>MahasiswaTE!B3673</f>
        <v>41411110054    </v>
      </c>
      <c r="C3673" s="33">
        <f>MahasiswaTE!H3673</f>
        <v>2011</v>
      </c>
      <c r="D3673" s="13" t="str">
        <f>UPPER(MahasiswaTE!F3673)</f>
        <v>REGULER 2</v>
      </c>
      <c r="E3673" s="13" t="str">
        <f>UPPER(MahasiswaTE!G3673)</f>
        <v>M</v>
      </c>
      <c r="F3673" s="13" t="str">
        <f>UPPER(MahasiswaTE!I3673)</f>
        <v>MERUYA</v>
      </c>
      <c r="G3673" s="13" t="str">
        <f>UPPER(MahasiswaTE!E3673)</f>
        <v>D3</v>
      </c>
    </row>
    <row r="3674" spans="1:7" ht="15">
      <c r="A3674" s="13" t="str">
        <f>UPPER(MahasiswaTE!C3674)</f>
        <v>HARSUMDA BHANU IRAWAN</v>
      </c>
      <c r="B3674" s="13" t="str">
        <f>MahasiswaTE!B3674</f>
        <v>41411110055    </v>
      </c>
      <c r="C3674" s="33">
        <f>MahasiswaTE!H3674</f>
        <v>2011</v>
      </c>
      <c r="D3674" s="13" t="str">
        <f>UPPER(MahasiswaTE!F3674)</f>
        <v>REGULER 2</v>
      </c>
      <c r="E3674" s="13" t="str">
        <f>UPPER(MahasiswaTE!G3674)</f>
        <v>D</v>
      </c>
      <c r="F3674" s="13" t="str">
        <f>UPPER(MahasiswaTE!I3674)</f>
        <v>MERUYA</v>
      </c>
      <c r="G3674" s="13" t="str">
        <f>UPPER(MahasiswaTE!E3674)</f>
        <v>SMU</v>
      </c>
    </row>
    <row r="3675" spans="1:7" ht="15">
      <c r="A3675" s="13" t="str">
        <f>UPPER(MahasiswaTE!C3675)</f>
        <v>NOVA TRIYANTO</v>
      </c>
      <c r="B3675" s="13" t="str">
        <f>MahasiswaTE!B3675</f>
        <v>41411110056    </v>
      </c>
      <c r="C3675" s="33">
        <f>MahasiswaTE!H3675</f>
        <v>2011</v>
      </c>
      <c r="D3675" s="13" t="str">
        <f>UPPER(MahasiswaTE!F3675)</f>
        <v>REGULER 2</v>
      </c>
      <c r="E3675" s="13" t="str">
        <f>UPPER(MahasiswaTE!G3675)</f>
        <v>L</v>
      </c>
      <c r="F3675" s="13" t="str">
        <f>UPPER(MahasiswaTE!I3675)</f>
        <v>MERUYA</v>
      </c>
      <c r="G3675" s="13" t="str">
        <f>UPPER(MahasiswaTE!E3675)</f>
        <v>SMU</v>
      </c>
    </row>
    <row r="3676" spans="1:7" ht="15">
      <c r="A3676" s="13" t="str">
        <f>UPPER(MahasiswaTE!C3676)</f>
        <v>FAHMI ADHARI</v>
      </c>
      <c r="B3676" s="13" t="str">
        <f>MahasiswaTE!B3676</f>
        <v>41411110057    </v>
      </c>
      <c r="C3676" s="33">
        <f>MahasiswaTE!H3676</f>
        <v>2011</v>
      </c>
      <c r="D3676" s="13" t="str">
        <f>UPPER(MahasiswaTE!F3676)</f>
        <v>REGULER 2</v>
      </c>
      <c r="E3676" s="13" t="str">
        <f>UPPER(MahasiswaTE!G3676)</f>
        <v>P</v>
      </c>
      <c r="F3676" s="13" t="str">
        <f>UPPER(MahasiswaTE!I3676)</f>
        <v>MERUYA</v>
      </c>
      <c r="G3676" s="13" t="str">
        <f>UPPER(MahasiswaTE!E3676)</f>
        <v>SMU</v>
      </c>
    </row>
    <row r="3677" spans="1:7" ht="15">
      <c r="A3677" s="13" t="str">
        <f>UPPER(MahasiswaTE!C3677)</f>
        <v>MOCHAMAD RYAN SETIAWAN</v>
      </c>
      <c r="B3677" s="13" t="str">
        <f>MahasiswaTE!B3677</f>
        <v>41411110058    </v>
      </c>
      <c r="C3677" s="33">
        <f>MahasiswaTE!H3677</f>
        <v>2011</v>
      </c>
      <c r="D3677" s="13" t="str">
        <f>UPPER(MahasiswaTE!F3677)</f>
        <v>REGULER 2</v>
      </c>
      <c r="E3677" s="13" t="str">
        <f>UPPER(MahasiswaTE!G3677)</f>
        <v>L</v>
      </c>
      <c r="F3677" s="13" t="str">
        <f>UPPER(MahasiswaTE!I3677)</f>
        <v>MERUYA</v>
      </c>
      <c r="G3677" s="13" t="str">
        <f>UPPER(MahasiswaTE!E3677)</f>
        <v>SMU</v>
      </c>
    </row>
    <row r="3678" spans="1:7" ht="15">
      <c r="A3678" s="13" t="str">
        <f>UPPER(MahasiswaTE!C3678)</f>
        <v>MIRANTI</v>
      </c>
      <c r="B3678" s="13" t="str">
        <f>MahasiswaTE!B3678</f>
        <v>41411110059    </v>
      </c>
      <c r="C3678" s="33">
        <f>MahasiswaTE!H3678</f>
        <v>2011</v>
      </c>
      <c r="D3678" s="13" t="str">
        <f>UPPER(MahasiswaTE!F3678)</f>
        <v>REGULER 2</v>
      </c>
      <c r="E3678" s="13" t="str">
        <f>UPPER(MahasiswaTE!G3678)</f>
        <v>M</v>
      </c>
      <c r="F3678" s="13" t="str">
        <f>UPPER(MahasiswaTE!I3678)</f>
        <v>MERUYA</v>
      </c>
      <c r="G3678" s="13" t="str">
        <f>UPPER(MahasiswaTE!E3678)</f>
        <v>D3</v>
      </c>
    </row>
    <row r="3679" spans="1:7" ht="15">
      <c r="A3679" s="13" t="str">
        <f>UPPER(MahasiswaTE!C3679)</f>
        <v>NANA PRIATNA SUHENDAR</v>
      </c>
      <c r="B3679" s="13" t="str">
        <f>MahasiswaTE!B3679</f>
        <v>41411110060    </v>
      </c>
      <c r="C3679" s="33">
        <f>MahasiswaTE!H3679</f>
        <v>2011</v>
      </c>
      <c r="D3679" s="13" t="str">
        <f>UPPER(MahasiswaTE!F3679)</f>
        <v>REGULER 2</v>
      </c>
      <c r="E3679" s="13" t="str">
        <f>UPPER(MahasiswaTE!G3679)</f>
        <v>L</v>
      </c>
      <c r="F3679" s="13" t="str">
        <f>UPPER(MahasiswaTE!I3679)</f>
        <v>MERUYA</v>
      </c>
      <c r="G3679" s="13" t="str">
        <f>UPPER(MahasiswaTE!E3679)</f>
        <v>D3</v>
      </c>
    </row>
    <row r="3680" spans="1:7" ht="15">
      <c r="A3680" s="13" t="str">
        <f>UPPER(MahasiswaTE!C3680)</f>
        <v>EKA CHANDRA</v>
      </c>
      <c r="B3680" s="13" t="str">
        <f>MahasiswaTE!B3680</f>
        <v>41411110061    </v>
      </c>
      <c r="C3680" s="33">
        <f>MahasiswaTE!H3680</f>
        <v>2011</v>
      </c>
      <c r="D3680" s="13" t="str">
        <f>UPPER(MahasiswaTE!F3680)</f>
        <v>REGULER 2</v>
      </c>
      <c r="E3680" s="13" t="str">
        <f>UPPER(MahasiswaTE!G3680)</f>
        <v>L</v>
      </c>
      <c r="F3680" s="13" t="str">
        <f>UPPER(MahasiswaTE!I3680)</f>
        <v>MERUYA</v>
      </c>
      <c r="G3680" s="13" t="str">
        <f>UPPER(MahasiswaTE!E3680)</f>
        <v>D3</v>
      </c>
    </row>
    <row r="3681" spans="1:7" ht="15">
      <c r="A3681" s="13" t="str">
        <f>UPPER(MahasiswaTE!C3681)</f>
        <v>SYAIROFIL AMAN NUR WULAN</v>
      </c>
      <c r="B3681" s="13" t="str">
        <f>MahasiswaTE!B3681</f>
        <v>41411110062    </v>
      </c>
      <c r="C3681" s="33">
        <f>MahasiswaTE!H3681</f>
        <v>2011</v>
      </c>
      <c r="D3681" s="13" t="str">
        <f>UPPER(MahasiswaTE!F3681)</f>
        <v>REGULER 2</v>
      </c>
      <c r="E3681" s="13" t="str">
        <f>UPPER(MahasiswaTE!G3681)</f>
        <v>M</v>
      </c>
      <c r="F3681" s="13" t="str">
        <f>UPPER(MahasiswaTE!I3681)</f>
        <v>MERUYA</v>
      </c>
      <c r="G3681" s="13" t="str">
        <f>UPPER(MahasiswaTE!E3681)</f>
        <v>SMU</v>
      </c>
    </row>
    <row r="3682" spans="1:7" ht="15">
      <c r="A3682" s="13" t="str">
        <f>UPPER(MahasiswaTE!C3682)</f>
        <v>ROY GIVSI A. BUTARBUTAR</v>
      </c>
      <c r="B3682" s="13" t="str">
        <f>MahasiswaTE!B3682</f>
        <v>41411110063    </v>
      </c>
      <c r="C3682" s="33">
        <f>MahasiswaTE!H3682</f>
        <v>2011</v>
      </c>
      <c r="D3682" s="13" t="str">
        <f>UPPER(MahasiswaTE!F3682)</f>
        <v>REGULER 2</v>
      </c>
      <c r="E3682" s="13" t="str">
        <f>UPPER(MahasiswaTE!G3682)</f>
        <v>M</v>
      </c>
      <c r="F3682" s="13" t="str">
        <f>UPPER(MahasiswaTE!I3682)</f>
        <v>MERUYA</v>
      </c>
      <c r="G3682" s="13" t="str">
        <f>UPPER(MahasiswaTE!E3682)</f>
        <v>D3</v>
      </c>
    </row>
    <row r="3683" spans="1:7" ht="15">
      <c r="A3683" s="13" t="str">
        <f>UPPER(MahasiswaTE!C3683)</f>
        <v>FITROH FAIZAL</v>
      </c>
      <c r="B3683" s="13" t="str">
        <f>MahasiswaTE!B3683</f>
        <v>41411110064    </v>
      </c>
      <c r="C3683" s="33">
        <f>MahasiswaTE!H3683</f>
        <v>2011</v>
      </c>
      <c r="D3683" s="13" t="str">
        <f>UPPER(MahasiswaTE!F3683)</f>
        <v>REGULER 2</v>
      </c>
      <c r="E3683" s="13" t="str">
        <f>UPPER(MahasiswaTE!G3683)</f>
        <v>L</v>
      </c>
      <c r="F3683" s="13" t="str">
        <f>UPPER(MahasiswaTE!I3683)</f>
        <v>MERUYA</v>
      </c>
      <c r="G3683" s="13" t="str">
        <f>UPPER(MahasiswaTE!E3683)</f>
        <v>D3</v>
      </c>
    </row>
    <row r="3684" spans="1:7" ht="15">
      <c r="A3684" s="13" t="str">
        <f>UPPER(MahasiswaTE!C3684)</f>
        <v>ACHMAD SANTOSA ADIGUNA</v>
      </c>
      <c r="B3684" s="13" t="str">
        <f>MahasiswaTE!B3684</f>
        <v>41411110065    </v>
      </c>
      <c r="C3684" s="33">
        <f>MahasiswaTE!H3684</f>
        <v>2011</v>
      </c>
      <c r="D3684" s="13" t="str">
        <f>UPPER(MahasiswaTE!F3684)</f>
        <v>REGULER 2</v>
      </c>
      <c r="E3684" s="13" t="str">
        <f>UPPER(MahasiswaTE!G3684)</f>
        <v>D</v>
      </c>
      <c r="F3684" s="13" t="str">
        <f>UPPER(MahasiswaTE!I3684)</f>
        <v>MERUYA</v>
      </c>
      <c r="G3684" s="13" t="str">
        <f>UPPER(MahasiswaTE!E3684)</f>
        <v>D3</v>
      </c>
    </row>
    <row r="3685" spans="1:7" ht="15">
      <c r="A3685" s="13" t="str">
        <f>UPPER(MahasiswaTE!C3685)</f>
        <v>JEFRIA KHOKO ARDYA PRATAMA</v>
      </c>
      <c r="B3685" s="13" t="str">
        <f>MahasiswaTE!B3685</f>
        <v>41411110066    </v>
      </c>
      <c r="C3685" s="33">
        <f>MahasiswaTE!H3685</f>
        <v>2011</v>
      </c>
      <c r="D3685" s="13" t="str">
        <f>UPPER(MahasiswaTE!F3685)</f>
        <v>REGULER 2</v>
      </c>
      <c r="E3685" s="13" t="str">
        <f>UPPER(MahasiswaTE!G3685)</f>
        <v>M</v>
      </c>
      <c r="F3685" s="13" t="str">
        <f>UPPER(MahasiswaTE!I3685)</f>
        <v>MERUYA</v>
      </c>
      <c r="G3685" s="13" t="str">
        <f>UPPER(MahasiswaTE!E3685)</f>
        <v>SMU</v>
      </c>
    </row>
    <row r="3686" spans="1:7" ht="15">
      <c r="A3686" s="13" t="str">
        <f>UPPER(MahasiswaTE!C3686)</f>
        <v>CIKNA SANDI</v>
      </c>
      <c r="B3686" s="13" t="str">
        <f>MahasiswaTE!B3686</f>
        <v>41411110067    </v>
      </c>
      <c r="C3686" s="33">
        <f>MahasiswaTE!H3686</f>
        <v>2011</v>
      </c>
      <c r="D3686" s="13" t="str">
        <f>UPPER(MahasiswaTE!F3686)</f>
        <v>REGULER 2</v>
      </c>
      <c r="E3686" s="13" t="str">
        <f>UPPER(MahasiswaTE!G3686)</f>
        <v>L</v>
      </c>
      <c r="F3686" s="13" t="str">
        <f>UPPER(MahasiswaTE!I3686)</f>
        <v>MERUYA</v>
      </c>
      <c r="G3686" s="13" t="str">
        <f>UPPER(MahasiswaTE!E3686)</f>
        <v>D3</v>
      </c>
    </row>
    <row r="3687" spans="1:7" ht="15">
      <c r="A3687" s="13" t="str">
        <f>UPPER(MahasiswaTE!C3687)</f>
        <v>ADI SETIADI</v>
      </c>
      <c r="B3687" s="13" t="str">
        <f>MahasiswaTE!B3687</f>
        <v>41411110068    </v>
      </c>
      <c r="C3687" s="33">
        <f>MahasiswaTE!H3687</f>
        <v>2011</v>
      </c>
      <c r="D3687" s="13" t="str">
        <f>UPPER(MahasiswaTE!F3687)</f>
        <v>REGULER 2</v>
      </c>
      <c r="E3687" s="13" t="str">
        <f>UPPER(MahasiswaTE!G3687)</f>
        <v>L</v>
      </c>
      <c r="F3687" s="13" t="str">
        <f>UPPER(MahasiswaTE!I3687)</f>
        <v>MERUYA</v>
      </c>
      <c r="G3687" s="13" t="str">
        <f>UPPER(MahasiswaTE!E3687)</f>
        <v>SMU</v>
      </c>
    </row>
    <row r="3688" spans="1:7" ht="15">
      <c r="A3688" s="13" t="str">
        <f>UPPER(MahasiswaTE!C3688)</f>
        <v>AHMAD FAUZI</v>
      </c>
      <c r="B3688" s="13" t="str">
        <f>MahasiswaTE!B3688</f>
        <v>41411110069    </v>
      </c>
      <c r="C3688" s="33">
        <f>MahasiswaTE!H3688</f>
        <v>2011</v>
      </c>
      <c r="D3688" s="13" t="str">
        <f>UPPER(MahasiswaTE!F3688)</f>
        <v>REGULER 2</v>
      </c>
      <c r="E3688" s="13" t="str">
        <f>UPPER(MahasiswaTE!G3688)</f>
        <v>L</v>
      </c>
      <c r="F3688" s="13" t="str">
        <f>UPPER(MahasiswaTE!I3688)</f>
        <v>MERUYA</v>
      </c>
      <c r="G3688" s="13" t="str">
        <f>UPPER(MahasiswaTE!E3688)</f>
        <v>D3</v>
      </c>
    </row>
    <row r="3689" spans="1:7" ht="15">
      <c r="A3689" s="13" t="str">
        <f>UPPER(MahasiswaTE!C3689)</f>
        <v>FANDY ACHMAD</v>
      </c>
      <c r="B3689" s="13" t="str">
        <f>MahasiswaTE!B3689</f>
        <v>41411110070    </v>
      </c>
      <c r="C3689" s="33">
        <f>MahasiswaTE!H3689</f>
        <v>2011</v>
      </c>
      <c r="D3689" s="13" t="str">
        <f>UPPER(MahasiswaTE!F3689)</f>
        <v>REGULER 2</v>
      </c>
      <c r="E3689" s="13" t="str">
        <f>UPPER(MahasiswaTE!G3689)</f>
        <v>L</v>
      </c>
      <c r="F3689" s="13" t="str">
        <f>UPPER(MahasiswaTE!I3689)</f>
        <v>MERUYA</v>
      </c>
      <c r="G3689" s="13" t="str">
        <f>UPPER(MahasiswaTE!E3689)</f>
        <v>SMU</v>
      </c>
    </row>
    <row r="3690" spans="1:7" ht="15">
      <c r="A3690" s="13" t="str">
        <f>UPPER(MahasiswaTE!C3690)</f>
        <v>HENDRI SETIAWAN</v>
      </c>
      <c r="B3690" s="13" t="str">
        <f>MahasiswaTE!B3690</f>
        <v>41411110071    </v>
      </c>
      <c r="C3690" s="33">
        <f>MahasiswaTE!H3690</f>
        <v>2011</v>
      </c>
      <c r="D3690" s="13" t="str">
        <f>UPPER(MahasiswaTE!F3690)</f>
        <v>REGULER 2</v>
      </c>
      <c r="E3690" s="13" t="str">
        <f>UPPER(MahasiswaTE!G3690)</f>
        <v>L</v>
      </c>
      <c r="F3690" s="13" t="str">
        <f>UPPER(MahasiswaTE!I3690)</f>
        <v>MERUYA</v>
      </c>
      <c r="G3690" s="13" t="str">
        <f>UPPER(MahasiswaTE!E3690)</f>
        <v>D3</v>
      </c>
    </row>
    <row r="3691" spans="1:7" ht="15">
      <c r="A3691" s="13" t="str">
        <f>UPPER(MahasiswaTE!C3691)</f>
        <v>MARIO PRATAMA</v>
      </c>
      <c r="B3691" s="13" t="str">
        <f>MahasiswaTE!B3691</f>
        <v>41411110072    </v>
      </c>
      <c r="C3691" s="33">
        <f>MahasiswaTE!H3691</f>
        <v>2011</v>
      </c>
      <c r="D3691" s="13" t="str">
        <f>UPPER(MahasiswaTE!F3691)</f>
        <v>REGULER 2</v>
      </c>
      <c r="E3691" s="13" t="str">
        <f>UPPER(MahasiswaTE!G3691)</f>
        <v>L</v>
      </c>
      <c r="F3691" s="13" t="str">
        <f>UPPER(MahasiswaTE!I3691)</f>
        <v>MERUYA</v>
      </c>
      <c r="G3691" s="13" t="str">
        <f>UPPER(MahasiswaTE!E3691)</f>
        <v>SMU</v>
      </c>
    </row>
    <row r="3692" spans="1:7" ht="15">
      <c r="A3692" s="13" t="str">
        <f>UPPER(MahasiswaTE!C3692)</f>
        <v>ALAN SULANA</v>
      </c>
      <c r="B3692" s="13" t="str">
        <f>MahasiswaTE!B3692</f>
        <v>41411110073    </v>
      </c>
      <c r="C3692" s="33">
        <f>MahasiswaTE!H3692</f>
        <v>2011</v>
      </c>
      <c r="D3692" s="13" t="str">
        <f>UPPER(MahasiswaTE!F3692)</f>
        <v>REGULER 2</v>
      </c>
      <c r="E3692" s="13" t="str">
        <f>UPPER(MahasiswaTE!G3692)</f>
        <v>D</v>
      </c>
      <c r="F3692" s="13" t="str">
        <f>UPPER(MahasiswaTE!I3692)</f>
        <v>MERUYA</v>
      </c>
      <c r="G3692" s="13" t="str">
        <f>UPPER(MahasiswaTE!E3692)</f>
        <v>SMU</v>
      </c>
    </row>
    <row r="3693" spans="1:7" ht="15">
      <c r="A3693" s="13" t="str">
        <f>UPPER(MahasiswaTE!C3693)</f>
        <v>LEDY SUSAN TAURAN</v>
      </c>
      <c r="B3693" s="13" t="str">
        <f>MahasiswaTE!B3693</f>
        <v>41411110074    </v>
      </c>
      <c r="C3693" s="33">
        <f>MahasiswaTE!H3693</f>
        <v>2011</v>
      </c>
      <c r="D3693" s="13" t="str">
        <f>UPPER(MahasiswaTE!F3693)</f>
        <v>REGULER 2</v>
      </c>
      <c r="E3693" s="13" t="str">
        <f>UPPER(MahasiswaTE!G3693)</f>
        <v>L</v>
      </c>
      <c r="F3693" s="13" t="str">
        <f>UPPER(MahasiswaTE!I3693)</f>
        <v>MERUYA</v>
      </c>
      <c r="G3693" s="13" t="str">
        <f>UPPER(MahasiswaTE!E3693)</f>
        <v>PINDAHAN</v>
      </c>
    </row>
    <row r="3694" spans="1:7" ht="15">
      <c r="A3694" s="13" t="str">
        <f>UPPER(MahasiswaTE!C3694)</f>
        <v>ARIP RAHMAN HAKIM</v>
      </c>
      <c r="B3694" s="13" t="str">
        <f>MahasiswaTE!B3694</f>
        <v>41411110075    </v>
      </c>
      <c r="C3694" s="33">
        <f>MahasiswaTE!H3694</f>
        <v>2011</v>
      </c>
      <c r="D3694" s="13" t="str">
        <f>UPPER(MahasiswaTE!F3694)</f>
        <v>REGULER 2</v>
      </c>
      <c r="E3694" s="13" t="str">
        <f>UPPER(MahasiswaTE!G3694)</f>
        <v>L</v>
      </c>
      <c r="F3694" s="13" t="str">
        <f>UPPER(MahasiswaTE!I3694)</f>
        <v>MERUYA</v>
      </c>
      <c r="G3694" s="13" t="str">
        <f>UPPER(MahasiswaTE!E3694)</f>
        <v>SMU</v>
      </c>
    </row>
    <row r="3695" spans="1:7" ht="15">
      <c r="A3695" s="13" t="str">
        <f>UPPER(MahasiswaTE!C3695)</f>
        <v>ERICSON MARULI TUA SILALAHI</v>
      </c>
      <c r="B3695" s="13" t="str">
        <f>MahasiswaTE!B3695</f>
        <v>41411110076    </v>
      </c>
      <c r="C3695" s="33">
        <f>MahasiswaTE!H3695</f>
        <v>2011</v>
      </c>
      <c r="D3695" s="13" t="str">
        <f>UPPER(MahasiswaTE!F3695)</f>
        <v>REGULER 2</v>
      </c>
      <c r="E3695" s="13" t="str">
        <f>UPPER(MahasiswaTE!G3695)</f>
        <v>D</v>
      </c>
      <c r="F3695" s="13" t="str">
        <f>UPPER(MahasiswaTE!I3695)</f>
        <v>MERUYA</v>
      </c>
      <c r="G3695" s="13" t="str">
        <f>UPPER(MahasiswaTE!E3695)</f>
        <v>D3</v>
      </c>
    </row>
    <row r="3696" spans="1:7" ht="15">
      <c r="A3696" s="13" t="str">
        <f>UPPER(MahasiswaTE!C3696)</f>
        <v>ADITYA SETIA BASUKI</v>
      </c>
      <c r="B3696" s="13" t="str">
        <f>MahasiswaTE!B3696</f>
        <v>41411110077    </v>
      </c>
      <c r="C3696" s="33">
        <f>MahasiswaTE!H3696</f>
        <v>2011</v>
      </c>
      <c r="D3696" s="13" t="str">
        <f>UPPER(MahasiswaTE!F3696)</f>
        <v>REGULER 2</v>
      </c>
      <c r="E3696" s="13" t="str">
        <f>UPPER(MahasiswaTE!G3696)</f>
        <v>D</v>
      </c>
      <c r="F3696" s="13" t="str">
        <f>UPPER(MahasiswaTE!I3696)</f>
        <v>MERUYA</v>
      </c>
      <c r="G3696" s="13" t="str">
        <f>UPPER(MahasiswaTE!E3696)</f>
        <v>SMU</v>
      </c>
    </row>
    <row r="3697" spans="1:7" ht="15">
      <c r="A3697" s="13" t="str">
        <f>UPPER(MahasiswaTE!C3697)</f>
        <v>M.A. HABIBI KADIR</v>
      </c>
      <c r="B3697" s="13" t="str">
        <f>MahasiswaTE!B3697</f>
        <v>41411110078    </v>
      </c>
      <c r="C3697" s="33">
        <f>MahasiswaTE!H3697</f>
        <v>2011</v>
      </c>
      <c r="D3697" s="13" t="str">
        <f>UPPER(MahasiswaTE!F3697)</f>
        <v>REGULER 2</v>
      </c>
      <c r="E3697" s="13" t="str">
        <f>UPPER(MahasiswaTE!G3697)</f>
        <v>L</v>
      </c>
      <c r="F3697" s="13" t="str">
        <f>UPPER(MahasiswaTE!I3697)</f>
        <v>MERUYA</v>
      </c>
      <c r="G3697" s="13" t="str">
        <f>UPPER(MahasiswaTE!E3697)</f>
        <v>D3</v>
      </c>
    </row>
    <row r="3698" spans="1:7" ht="15">
      <c r="A3698" s="13" t="str">
        <f>UPPER(MahasiswaTE!C3698)</f>
        <v>MUHAMAD IMAM FIRMANSYAH</v>
      </c>
      <c r="B3698" s="13" t="str">
        <f>MahasiswaTE!B3698</f>
        <v>41411110079    </v>
      </c>
      <c r="C3698" s="33">
        <f>MahasiswaTE!H3698</f>
        <v>2011</v>
      </c>
      <c r="D3698" s="13" t="str">
        <f>UPPER(MahasiswaTE!F3698)</f>
        <v>REGULER 2</v>
      </c>
      <c r="E3698" s="13" t="str">
        <f>UPPER(MahasiswaTE!G3698)</f>
        <v>D</v>
      </c>
      <c r="F3698" s="13" t="str">
        <f>UPPER(MahasiswaTE!I3698)</f>
        <v>MERUYA</v>
      </c>
      <c r="G3698" s="13" t="str">
        <f>UPPER(MahasiswaTE!E3698)</f>
        <v>SMU</v>
      </c>
    </row>
    <row r="3699" spans="1:7" ht="15">
      <c r="A3699" s="13" t="str">
        <f>UPPER(MahasiswaTE!C3699)</f>
        <v>ARIEF APRIYADI</v>
      </c>
      <c r="B3699" s="13" t="str">
        <f>MahasiswaTE!B3699</f>
        <v>41411110080    </v>
      </c>
      <c r="C3699" s="33">
        <f>MahasiswaTE!H3699</f>
        <v>2011</v>
      </c>
      <c r="D3699" s="13" t="str">
        <f>UPPER(MahasiswaTE!F3699)</f>
        <v>REGULER 2</v>
      </c>
      <c r="E3699" s="13" t="str">
        <f>UPPER(MahasiswaTE!G3699)</f>
        <v>L</v>
      </c>
      <c r="F3699" s="13" t="str">
        <f>UPPER(MahasiswaTE!I3699)</f>
        <v>MERUYA</v>
      </c>
      <c r="G3699" s="13" t="str">
        <f>UPPER(MahasiswaTE!E3699)</f>
        <v>SMU</v>
      </c>
    </row>
    <row r="3700" spans="1:7" ht="15">
      <c r="A3700" s="13" t="str">
        <f>UPPER(MahasiswaTE!C3700)</f>
        <v>PUGUH SULAKSONO</v>
      </c>
      <c r="B3700" s="13" t="str">
        <f>MahasiswaTE!B3700</f>
        <v>41411110081    </v>
      </c>
      <c r="C3700" s="33">
        <f>MahasiswaTE!H3700</f>
        <v>2011</v>
      </c>
      <c r="D3700" s="13" t="str">
        <f>UPPER(MahasiswaTE!F3700)</f>
        <v>REGULER 2</v>
      </c>
      <c r="E3700" s="13" t="str">
        <f>UPPER(MahasiswaTE!G3700)</f>
        <v>D</v>
      </c>
      <c r="F3700" s="13" t="str">
        <f>UPPER(MahasiswaTE!I3700)</f>
        <v>MENTENG</v>
      </c>
      <c r="G3700" s="13" t="str">
        <f>UPPER(MahasiswaTE!E3700)</f>
        <v>SMU</v>
      </c>
    </row>
    <row r="3701" spans="1:7" ht="15">
      <c r="A3701" s="13" t="str">
        <f>UPPER(MahasiswaTE!C3701)</f>
        <v>BAYU RAMDHANI AKBAR</v>
      </c>
      <c r="B3701" s="13" t="str">
        <f>MahasiswaTE!B3701</f>
        <v>41411110082    </v>
      </c>
      <c r="C3701" s="33">
        <f>MahasiswaTE!H3701</f>
        <v>2011</v>
      </c>
      <c r="D3701" s="13" t="str">
        <f>UPPER(MahasiswaTE!F3701)</f>
        <v>REGULER 2</v>
      </c>
      <c r="E3701" s="13" t="str">
        <f>UPPER(MahasiswaTE!G3701)</f>
        <v>L</v>
      </c>
      <c r="F3701" s="13" t="str">
        <f>UPPER(MahasiswaTE!I3701)</f>
        <v>MERUYA</v>
      </c>
      <c r="G3701" s="13" t="str">
        <f>UPPER(MahasiswaTE!E3701)</f>
        <v>D3</v>
      </c>
    </row>
    <row r="3702" spans="1:7" ht="15">
      <c r="A3702" s="13" t="str">
        <f>UPPER(MahasiswaTE!C3702)</f>
        <v>DEKA MARSUDI</v>
      </c>
      <c r="B3702" s="13" t="str">
        <f>MahasiswaTE!B3702</f>
        <v>41411110083    </v>
      </c>
      <c r="C3702" s="33">
        <f>MahasiswaTE!H3702</f>
        <v>2011</v>
      </c>
      <c r="D3702" s="13" t="str">
        <f>UPPER(MahasiswaTE!F3702)</f>
        <v>REGULER 2</v>
      </c>
      <c r="E3702" s="13" t="str">
        <f>UPPER(MahasiswaTE!G3702)</f>
        <v>L</v>
      </c>
      <c r="F3702" s="13" t="str">
        <f>UPPER(MahasiswaTE!I3702)</f>
        <v>MERUYA</v>
      </c>
      <c r="G3702" s="13" t="str">
        <f>UPPER(MahasiswaTE!E3702)</f>
        <v>D3</v>
      </c>
    </row>
    <row r="3703" spans="1:7" ht="15">
      <c r="A3703" s="13" t="str">
        <f>UPPER(MahasiswaTE!C3703)</f>
        <v>AHMAD AFIF AFANDI</v>
      </c>
      <c r="B3703" s="13" t="str">
        <f>MahasiswaTE!B3703</f>
        <v>41411110084    </v>
      </c>
      <c r="C3703" s="33">
        <f>MahasiswaTE!H3703</f>
        <v>2011</v>
      </c>
      <c r="D3703" s="13" t="str">
        <f>UPPER(MahasiswaTE!F3703)</f>
        <v>REGULER 2</v>
      </c>
      <c r="E3703" s="13" t="str">
        <f>UPPER(MahasiswaTE!G3703)</f>
        <v>L</v>
      </c>
      <c r="F3703" s="13" t="str">
        <f>UPPER(MahasiswaTE!I3703)</f>
        <v>MERUYA</v>
      </c>
      <c r="G3703" s="13" t="str">
        <f>UPPER(MahasiswaTE!E3703)</f>
        <v>D3</v>
      </c>
    </row>
    <row r="3704" spans="1:7" ht="15">
      <c r="A3704" s="13" t="str">
        <f>UPPER(MahasiswaTE!C3704)</f>
        <v>ROMADHONI RAHMIANTO</v>
      </c>
      <c r="B3704" s="13" t="str">
        <f>MahasiswaTE!B3704</f>
        <v>41411110085    </v>
      </c>
      <c r="C3704" s="33">
        <f>MahasiswaTE!H3704</f>
        <v>2011</v>
      </c>
      <c r="D3704" s="13" t="str">
        <f>UPPER(MahasiswaTE!F3704)</f>
        <v>REGULER 2</v>
      </c>
      <c r="E3704" s="13" t="str">
        <f>UPPER(MahasiswaTE!G3704)</f>
        <v>D</v>
      </c>
      <c r="F3704" s="13" t="str">
        <f>UPPER(MahasiswaTE!I3704)</f>
        <v>MERUYA</v>
      </c>
      <c r="G3704" s="13" t="str">
        <f>UPPER(MahasiswaTE!E3704)</f>
        <v>D3</v>
      </c>
    </row>
    <row r="3705" spans="1:7" ht="15">
      <c r="A3705" s="13" t="str">
        <f>UPPER(MahasiswaTE!C3705)</f>
        <v>DIAN ANTOLIS</v>
      </c>
      <c r="B3705" s="13" t="str">
        <f>MahasiswaTE!B3705</f>
        <v>41411110086    </v>
      </c>
      <c r="C3705" s="33">
        <f>MahasiswaTE!H3705</f>
        <v>2011</v>
      </c>
      <c r="D3705" s="13" t="str">
        <f>UPPER(MahasiswaTE!F3705)</f>
        <v>REGULER 2</v>
      </c>
      <c r="E3705" s="13" t="str">
        <f>UPPER(MahasiswaTE!G3705)</f>
        <v>L</v>
      </c>
      <c r="F3705" s="13" t="str">
        <f>UPPER(MahasiswaTE!I3705)</f>
        <v>MERUYA</v>
      </c>
      <c r="G3705" s="13" t="str">
        <f>UPPER(MahasiswaTE!E3705)</f>
        <v>D3</v>
      </c>
    </row>
    <row r="3706" spans="1:7" ht="15">
      <c r="A3706" s="13" t="str">
        <f>UPPER(MahasiswaTE!C3706)</f>
        <v>GENTA IRIANA</v>
      </c>
      <c r="B3706" s="13" t="str">
        <f>MahasiswaTE!B3706</f>
        <v>41411110087    </v>
      </c>
      <c r="C3706" s="33">
        <f>MahasiswaTE!H3706</f>
        <v>2011</v>
      </c>
      <c r="D3706" s="13" t="str">
        <f>UPPER(MahasiswaTE!F3706)</f>
        <v>REGULER 2</v>
      </c>
      <c r="E3706" s="13" t="str">
        <f>UPPER(MahasiswaTE!G3706)</f>
        <v>D</v>
      </c>
      <c r="F3706" s="13" t="str">
        <f>UPPER(MahasiswaTE!I3706)</f>
        <v>MERUYA</v>
      </c>
      <c r="G3706" s="13" t="str">
        <f>UPPER(MahasiswaTE!E3706)</f>
        <v>SMU</v>
      </c>
    </row>
    <row r="3707" spans="1:7" ht="15">
      <c r="A3707" s="13" t="str">
        <f>UPPER(MahasiswaTE!C3707)</f>
        <v>WAHID AGUNG PANGESTU</v>
      </c>
      <c r="B3707" s="13" t="str">
        <f>MahasiswaTE!B3707</f>
        <v>41411110088    </v>
      </c>
      <c r="C3707" s="33">
        <f>MahasiswaTE!H3707</f>
        <v>2011</v>
      </c>
      <c r="D3707" s="13" t="str">
        <f>UPPER(MahasiswaTE!F3707)</f>
        <v>REGULER 2</v>
      </c>
      <c r="E3707" s="13" t="str">
        <f>UPPER(MahasiswaTE!G3707)</f>
        <v>L</v>
      </c>
      <c r="F3707" s="13" t="str">
        <f>UPPER(MahasiswaTE!I3707)</f>
        <v>MERUYA</v>
      </c>
      <c r="G3707" s="13" t="str">
        <f>UPPER(MahasiswaTE!E3707)</f>
        <v>SMU</v>
      </c>
    </row>
    <row r="3708" spans="1:7" ht="15">
      <c r="A3708" s="13" t="str">
        <f>UPPER(MahasiswaTE!C3708)</f>
        <v>PARDOMUAN BUHA RAJA SINAGA</v>
      </c>
      <c r="B3708" s="13" t="str">
        <f>MahasiswaTE!B3708</f>
        <v>41411110089    </v>
      </c>
      <c r="C3708" s="33">
        <f>MahasiswaTE!H3708</f>
        <v>2011</v>
      </c>
      <c r="D3708" s="13" t="str">
        <f>UPPER(MahasiswaTE!F3708)</f>
        <v>REGULER 2</v>
      </c>
      <c r="E3708" s="13" t="str">
        <f>UPPER(MahasiswaTE!G3708)</f>
        <v>D</v>
      </c>
      <c r="F3708" s="13" t="str">
        <f>UPPER(MahasiswaTE!I3708)</f>
        <v>MERUYA</v>
      </c>
      <c r="G3708" s="13" t="str">
        <f>UPPER(MahasiswaTE!E3708)</f>
        <v>D3</v>
      </c>
    </row>
    <row r="3709" spans="1:7" ht="15">
      <c r="A3709" s="13" t="str">
        <f>UPPER(MahasiswaTE!C3709)</f>
        <v>ADRIAN FAJRIANTO</v>
      </c>
      <c r="B3709" s="13" t="str">
        <f>MahasiswaTE!B3709</f>
        <v>41411110090    </v>
      </c>
      <c r="C3709" s="33">
        <f>MahasiswaTE!H3709</f>
        <v>2011</v>
      </c>
      <c r="D3709" s="13" t="str">
        <f>UPPER(MahasiswaTE!F3709)</f>
        <v>REGULER 2</v>
      </c>
      <c r="E3709" s="13" t="str">
        <f>UPPER(MahasiswaTE!G3709)</f>
        <v>L</v>
      </c>
      <c r="F3709" s="13" t="str">
        <f>UPPER(MahasiswaTE!I3709)</f>
        <v>MERUYA</v>
      </c>
      <c r="G3709" s="13" t="str">
        <f>UPPER(MahasiswaTE!E3709)</f>
        <v>D3</v>
      </c>
    </row>
    <row r="3710" spans="1:7" ht="15">
      <c r="A3710" s="13" t="str">
        <f>UPPER(MahasiswaTE!C3710)</f>
        <v>FITRIA APRILIYANI</v>
      </c>
      <c r="B3710" s="13" t="str">
        <f>MahasiswaTE!B3710</f>
        <v>41411110091    </v>
      </c>
      <c r="C3710" s="33">
        <f>MahasiswaTE!H3710</f>
        <v>2011</v>
      </c>
      <c r="D3710" s="13" t="str">
        <f>UPPER(MahasiswaTE!F3710)</f>
        <v>REGULER 2</v>
      </c>
      <c r="E3710" s="13" t="str">
        <f>UPPER(MahasiswaTE!G3710)</f>
        <v>L</v>
      </c>
      <c r="F3710" s="13" t="str">
        <f>UPPER(MahasiswaTE!I3710)</f>
        <v>MERUYA</v>
      </c>
      <c r="G3710" s="13" t="str">
        <f>UPPER(MahasiswaTE!E3710)</f>
        <v>D3</v>
      </c>
    </row>
    <row r="3711" spans="1:7" ht="15">
      <c r="A3711" s="13" t="str">
        <f>UPPER(MahasiswaTE!C3711)</f>
        <v>RACHMAT SANTOSO</v>
      </c>
      <c r="B3711" s="13" t="str">
        <f>MahasiswaTE!B3711</f>
        <v>41411110092    </v>
      </c>
      <c r="C3711" s="33">
        <f>MahasiswaTE!H3711</f>
        <v>2011</v>
      </c>
      <c r="D3711" s="13" t="str">
        <f>UPPER(MahasiswaTE!F3711)</f>
        <v>REGULER 2</v>
      </c>
      <c r="E3711" s="13" t="str">
        <f>UPPER(MahasiswaTE!G3711)</f>
        <v>L</v>
      </c>
      <c r="F3711" s="13" t="str">
        <f>UPPER(MahasiswaTE!I3711)</f>
        <v>MERUYA</v>
      </c>
      <c r="G3711" s="13" t="str">
        <f>UPPER(MahasiswaTE!E3711)</f>
        <v>D3</v>
      </c>
    </row>
    <row r="3712" spans="1:7" ht="15">
      <c r="A3712" s="13" t="str">
        <f>UPPER(MahasiswaTE!C3712)</f>
        <v>FERDIANSYAH YULIANTO</v>
      </c>
      <c r="B3712" s="13" t="str">
        <f>MahasiswaTE!B3712</f>
        <v>41411110093    </v>
      </c>
      <c r="C3712" s="33">
        <f>MahasiswaTE!H3712</f>
        <v>2011</v>
      </c>
      <c r="D3712" s="13" t="str">
        <f>UPPER(MahasiswaTE!F3712)</f>
        <v>REGULER 2</v>
      </c>
      <c r="E3712" s="13" t="str">
        <f>UPPER(MahasiswaTE!G3712)</f>
        <v>L</v>
      </c>
      <c r="F3712" s="13" t="str">
        <f>UPPER(MahasiswaTE!I3712)</f>
        <v>MERUYA</v>
      </c>
      <c r="G3712" s="13" t="str">
        <f>UPPER(MahasiswaTE!E3712)</f>
        <v>SMU</v>
      </c>
    </row>
    <row r="3713" spans="1:7" ht="15">
      <c r="A3713" s="13" t="str">
        <f>UPPER(MahasiswaTE!C3713)</f>
        <v>NOVIA MARDIANI</v>
      </c>
      <c r="B3713" s="13" t="str">
        <f>MahasiswaTE!B3713</f>
        <v>41411110094    </v>
      </c>
      <c r="C3713" s="33">
        <f>MahasiswaTE!H3713</f>
        <v>2011</v>
      </c>
      <c r="D3713" s="13" t="str">
        <f>UPPER(MahasiswaTE!F3713)</f>
        <v>REGULER 2</v>
      </c>
      <c r="E3713" s="13" t="str">
        <f>UPPER(MahasiswaTE!G3713)</f>
        <v>L</v>
      </c>
      <c r="F3713" s="13" t="str">
        <f>UPPER(MahasiswaTE!I3713)</f>
        <v>MERUYA</v>
      </c>
      <c r="G3713" s="13" t="str">
        <f>UPPER(MahasiswaTE!E3713)</f>
        <v>D3</v>
      </c>
    </row>
    <row r="3714" spans="1:7" ht="15">
      <c r="A3714" s="13" t="str">
        <f>UPPER(MahasiswaTE!C3714)</f>
        <v>TOTO SUNOTO</v>
      </c>
      <c r="B3714" s="13" t="str">
        <f>MahasiswaTE!B3714</f>
        <v>41411110095    </v>
      </c>
      <c r="C3714" s="33">
        <f>MahasiswaTE!H3714</f>
        <v>2011</v>
      </c>
      <c r="D3714" s="13" t="str">
        <f>UPPER(MahasiswaTE!F3714)</f>
        <v>REGULER 2</v>
      </c>
      <c r="E3714" s="13" t="str">
        <f>UPPER(MahasiswaTE!G3714)</f>
        <v>L</v>
      </c>
      <c r="F3714" s="13" t="str">
        <f>UPPER(MahasiswaTE!I3714)</f>
        <v>MERUYA</v>
      </c>
      <c r="G3714" s="13" t="str">
        <f>UPPER(MahasiswaTE!E3714)</f>
        <v>SMU</v>
      </c>
    </row>
    <row r="3715" spans="1:7" ht="15">
      <c r="A3715" s="13" t="str">
        <f>UPPER(MahasiswaTE!C3715)</f>
        <v>TEGUH ARIYANTO</v>
      </c>
      <c r="B3715" s="13" t="str">
        <f>MahasiswaTE!B3715</f>
        <v>41411110096    </v>
      </c>
      <c r="C3715" s="33">
        <f>MahasiswaTE!H3715</f>
        <v>2011</v>
      </c>
      <c r="D3715" s="13" t="str">
        <f>UPPER(MahasiswaTE!F3715)</f>
        <v>REGULER 2</v>
      </c>
      <c r="E3715" s="13" t="str">
        <f>UPPER(MahasiswaTE!G3715)</f>
        <v>M</v>
      </c>
      <c r="F3715" s="13" t="str">
        <f>UPPER(MahasiswaTE!I3715)</f>
        <v>MERUYA</v>
      </c>
      <c r="G3715" s="13" t="str">
        <f>UPPER(MahasiswaTE!E3715)</f>
        <v>SMU</v>
      </c>
    </row>
    <row r="3716" spans="1:7" ht="15">
      <c r="A3716" s="13" t="str">
        <f>UPPER(MahasiswaTE!C3716)</f>
        <v>ILHAM SETYA HERMAWAN</v>
      </c>
      <c r="B3716" s="13" t="str">
        <f>MahasiswaTE!B3716</f>
        <v>41411110097    </v>
      </c>
      <c r="C3716" s="33">
        <f>MahasiswaTE!H3716</f>
        <v>2011</v>
      </c>
      <c r="D3716" s="13" t="str">
        <f>UPPER(MahasiswaTE!F3716)</f>
        <v>REGULER 2</v>
      </c>
      <c r="E3716" s="13" t="str">
        <f>UPPER(MahasiswaTE!G3716)</f>
        <v>L</v>
      </c>
      <c r="F3716" s="13" t="str">
        <f>UPPER(MahasiswaTE!I3716)</f>
        <v>MERUYA</v>
      </c>
      <c r="G3716" s="13" t="str">
        <f>UPPER(MahasiswaTE!E3716)</f>
        <v>D3</v>
      </c>
    </row>
    <row r="3717" spans="1:7" ht="15">
      <c r="A3717" s="13" t="str">
        <f>UPPER(MahasiswaTE!C3717)</f>
        <v>MUHAMMAT SAFIUDDIN</v>
      </c>
      <c r="B3717" s="13" t="str">
        <f>MahasiswaTE!B3717</f>
        <v>41411110098    </v>
      </c>
      <c r="C3717" s="33">
        <f>MahasiswaTE!H3717</f>
        <v>2011</v>
      </c>
      <c r="D3717" s="13" t="str">
        <f>UPPER(MahasiswaTE!F3717)</f>
        <v>REGULER 2</v>
      </c>
      <c r="E3717" s="13" t="str">
        <f>UPPER(MahasiswaTE!G3717)</f>
        <v>L</v>
      </c>
      <c r="F3717" s="13" t="str">
        <f>UPPER(MahasiswaTE!I3717)</f>
        <v>MERUYA</v>
      </c>
      <c r="G3717" s="13" t="str">
        <f>UPPER(MahasiswaTE!E3717)</f>
        <v>D3</v>
      </c>
    </row>
    <row r="3718" spans="1:7" ht="15">
      <c r="A3718" s="13" t="str">
        <f>UPPER(MahasiswaTE!C3718)</f>
        <v>DICKY ARDIYANTO</v>
      </c>
      <c r="B3718" s="13" t="str">
        <f>MahasiswaTE!B3718</f>
        <v>41411110099    </v>
      </c>
      <c r="C3718" s="33">
        <f>MahasiswaTE!H3718</f>
        <v>2011</v>
      </c>
      <c r="D3718" s="13" t="str">
        <f>UPPER(MahasiswaTE!F3718)</f>
        <v>REGULER 2</v>
      </c>
      <c r="E3718" s="13" t="str">
        <f>UPPER(MahasiswaTE!G3718)</f>
        <v>L</v>
      </c>
      <c r="F3718" s="13" t="str">
        <f>UPPER(MahasiswaTE!I3718)</f>
        <v>MERUYA</v>
      </c>
      <c r="G3718" s="13" t="str">
        <f>UPPER(MahasiswaTE!E3718)</f>
        <v>D3</v>
      </c>
    </row>
    <row r="3719" spans="1:7" ht="15">
      <c r="A3719" s="13" t="str">
        <f>UPPER(MahasiswaTE!C3719)</f>
        <v>YUDHA PRAMESWARA</v>
      </c>
      <c r="B3719" s="13" t="str">
        <f>MahasiswaTE!B3719</f>
        <v>41411110100    </v>
      </c>
      <c r="C3719" s="33">
        <f>MahasiswaTE!H3719</f>
        <v>2011</v>
      </c>
      <c r="D3719" s="13" t="str">
        <f>UPPER(MahasiswaTE!F3719)</f>
        <v>REGULER 2</v>
      </c>
      <c r="E3719" s="13" t="str">
        <f>UPPER(MahasiswaTE!G3719)</f>
        <v>L</v>
      </c>
      <c r="F3719" s="13" t="str">
        <f>UPPER(MahasiswaTE!I3719)</f>
        <v>MERUYA</v>
      </c>
      <c r="G3719" s="13" t="str">
        <f>UPPER(MahasiswaTE!E3719)</f>
        <v>D3</v>
      </c>
    </row>
    <row r="3720" spans="1:7" ht="15">
      <c r="A3720" s="13" t="str">
        <f>UPPER(MahasiswaTE!C3720)</f>
        <v>MEGA SEPTIANTO</v>
      </c>
      <c r="B3720" s="13" t="str">
        <f>MahasiswaTE!B3720</f>
        <v>41411110101    </v>
      </c>
      <c r="C3720" s="33">
        <f>MahasiswaTE!H3720</f>
        <v>2011</v>
      </c>
      <c r="D3720" s="13" t="str">
        <f>UPPER(MahasiswaTE!F3720)</f>
        <v>REGULER 2</v>
      </c>
      <c r="E3720" s="13" t="str">
        <f>UPPER(MahasiswaTE!G3720)</f>
        <v>M</v>
      </c>
      <c r="F3720" s="13" t="str">
        <f>UPPER(MahasiswaTE!I3720)</f>
        <v>MERUYA</v>
      </c>
      <c r="G3720" s="13" t="str">
        <f>UPPER(MahasiswaTE!E3720)</f>
        <v>SMU</v>
      </c>
    </row>
    <row r="3721" spans="1:7" ht="15">
      <c r="A3721" s="13" t="str">
        <f>UPPER(MahasiswaTE!C3721)</f>
        <v>MUNAWAR</v>
      </c>
      <c r="B3721" s="13" t="str">
        <f>MahasiswaTE!B3721</f>
        <v>41411110102    </v>
      </c>
      <c r="C3721" s="33">
        <f>MahasiswaTE!H3721</f>
        <v>2011</v>
      </c>
      <c r="D3721" s="13" t="str">
        <f>UPPER(MahasiswaTE!F3721)</f>
        <v>REGULER 2</v>
      </c>
      <c r="E3721" s="13" t="str">
        <f>UPPER(MahasiswaTE!G3721)</f>
        <v>L</v>
      </c>
      <c r="F3721" s="13" t="str">
        <f>UPPER(MahasiswaTE!I3721)</f>
        <v>MERUYA</v>
      </c>
      <c r="G3721" s="13" t="str">
        <f>UPPER(MahasiswaTE!E3721)</f>
        <v>D3</v>
      </c>
    </row>
    <row r="3722" spans="1:7" ht="15">
      <c r="A3722" s="13" t="str">
        <f>UPPER(MahasiswaTE!C3722)</f>
        <v>ARLYN DWI KHAIRUL ANWAR</v>
      </c>
      <c r="B3722" s="13" t="str">
        <f>MahasiswaTE!B3722</f>
        <v>41411110103    </v>
      </c>
      <c r="C3722" s="33">
        <f>MahasiswaTE!H3722</f>
        <v>2011</v>
      </c>
      <c r="D3722" s="13" t="str">
        <f>UPPER(MahasiswaTE!F3722)</f>
        <v>REGULER 2</v>
      </c>
      <c r="E3722" s="13" t="str">
        <f>UPPER(MahasiswaTE!G3722)</f>
        <v>L</v>
      </c>
      <c r="F3722" s="13" t="str">
        <f>UPPER(MahasiswaTE!I3722)</f>
        <v>MERUYA</v>
      </c>
      <c r="G3722" s="13" t="str">
        <f>UPPER(MahasiswaTE!E3722)</f>
        <v>D3</v>
      </c>
    </row>
    <row r="3723" spans="1:7" ht="15">
      <c r="A3723" s="13" t="str">
        <f>UPPER(MahasiswaTE!C3723)</f>
        <v>YANCE ARLIANSYAH</v>
      </c>
      <c r="B3723" s="13" t="str">
        <f>MahasiswaTE!B3723</f>
        <v>41411110104    </v>
      </c>
      <c r="C3723" s="33">
        <f>MahasiswaTE!H3723</f>
        <v>2011</v>
      </c>
      <c r="D3723" s="13" t="str">
        <f>UPPER(MahasiswaTE!F3723)</f>
        <v>REGULER 2</v>
      </c>
      <c r="E3723" s="13" t="str">
        <f>UPPER(MahasiswaTE!G3723)</f>
        <v>L</v>
      </c>
      <c r="F3723" s="13" t="str">
        <f>UPPER(MahasiswaTE!I3723)</f>
        <v>MERUYA</v>
      </c>
      <c r="G3723" s="13" t="str">
        <f>UPPER(MahasiswaTE!E3723)</f>
        <v>D3</v>
      </c>
    </row>
    <row r="3724" spans="1:7" ht="15">
      <c r="A3724" s="13" t="str">
        <f>UPPER(MahasiswaTE!C3724)</f>
        <v>ROBINSAR ZAHID</v>
      </c>
      <c r="B3724" s="13" t="str">
        <f>MahasiswaTE!B3724</f>
        <v>41411110105    </v>
      </c>
      <c r="C3724" s="33">
        <f>MahasiswaTE!H3724</f>
        <v>2011</v>
      </c>
      <c r="D3724" s="13" t="str">
        <f>UPPER(MahasiswaTE!F3724)</f>
        <v>REGULER 2</v>
      </c>
      <c r="E3724" s="13" t="str">
        <f>UPPER(MahasiswaTE!G3724)</f>
        <v>L</v>
      </c>
      <c r="F3724" s="13" t="str">
        <f>UPPER(MahasiswaTE!I3724)</f>
        <v>MERUYA</v>
      </c>
      <c r="G3724" s="13" t="str">
        <f>UPPER(MahasiswaTE!E3724)</f>
        <v>D3</v>
      </c>
    </row>
    <row r="3725" spans="1:7" ht="15">
      <c r="A3725" s="13" t="str">
        <f>UPPER(MahasiswaTE!C3725)</f>
        <v>NOVI RIYADI</v>
      </c>
      <c r="B3725" s="13" t="str">
        <f>MahasiswaTE!B3725</f>
        <v>41411110107    </v>
      </c>
      <c r="C3725" s="33">
        <f>MahasiswaTE!H3725</f>
        <v>2011</v>
      </c>
      <c r="D3725" s="13" t="str">
        <f>UPPER(MahasiswaTE!F3725)</f>
        <v>REGULER 2</v>
      </c>
      <c r="E3725" s="13" t="str">
        <f>UPPER(MahasiswaTE!G3725)</f>
        <v>L</v>
      </c>
      <c r="F3725" s="13" t="str">
        <f>UPPER(MahasiswaTE!I3725)</f>
        <v>MERUYA</v>
      </c>
      <c r="G3725" s="13" t="str">
        <f>UPPER(MahasiswaTE!E3725)</f>
        <v>D3</v>
      </c>
    </row>
    <row r="3726" spans="1:7" ht="15">
      <c r="A3726" s="13" t="str">
        <f>UPPER(MahasiswaTE!C3726)</f>
        <v>MAYA AYUNANDA</v>
      </c>
      <c r="B3726" s="13" t="str">
        <f>MahasiswaTE!B3726</f>
        <v>41411110108    </v>
      </c>
      <c r="C3726" s="33">
        <f>MahasiswaTE!H3726</f>
        <v>2011</v>
      </c>
      <c r="D3726" s="13" t="str">
        <f>UPPER(MahasiswaTE!F3726)</f>
        <v>REGULER 2</v>
      </c>
      <c r="E3726" s="13" t="str">
        <f>UPPER(MahasiswaTE!G3726)</f>
        <v>L</v>
      </c>
      <c r="F3726" s="13" t="str">
        <f>UPPER(MahasiswaTE!I3726)</f>
        <v>MERUYA</v>
      </c>
      <c r="G3726" s="13" t="str">
        <f>UPPER(MahasiswaTE!E3726)</f>
        <v>D3</v>
      </c>
    </row>
    <row r="3727" spans="1:7" ht="15">
      <c r="A3727" s="13" t="str">
        <f>UPPER(MahasiswaTE!C3727)</f>
        <v>BAMBANG ADI MULYANI</v>
      </c>
      <c r="B3727" s="13" t="str">
        <f>MahasiswaTE!B3727</f>
        <v>41411110109    </v>
      </c>
      <c r="C3727" s="33">
        <f>MahasiswaTE!H3727</f>
        <v>2011</v>
      </c>
      <c r="D3727" s="13" t="str">
        <f>UPPER(MahasiswaTE!F3727)</f>
        <v>REGULER 2</v>
      </c>
      <c r="E3727" s="13" t="str">
        <f>UPPER(MahasiswaTE!G3727)</f>
        <v>L</v>
      </c>
      <c r="F3727" s="13" t="str">
        <f>UPPER(MahasiswaTE!I3727)</f>
        <v>MERUYA</v>
      </c>
      <c r="G3727" s="13" t="str">
        <f>UPPER(MahasiswaTE!E3727)</f>
        <v>D3</v>
      </c>
    </row>
    <row r="3728" spans="1:7" ht="15">
      <c r="A3728" s="13" t="str">
        <f>UPPER(MahasiswaTE!C3728)</f>
        <v>RESSYDHA FATIMA LUBIS</v>
      </c>
      <c r="B3728" s="13" t="str">
        <f>MahasiswaTE!B3728</f>
        <v>41411110110    </v>
      </c>
      <c r="C3728" s="33">
        <f>MahasiswaTE!H3728</f>
        <v>2011</v>
      </c>
      <c r="D3728" s="13" t="str">
        <f>UPPER(MahasiswaTE!F3728)</f>
        <v>REGULER 2</v>
      </c>
      <c r="E3728" s="13" t="str">
        <f>UPPER(MahasiswaTE!G3728)</f>
        <v>L</v>
      </c>
      <c r="F3728" s="13" t="str">
        <f>UPPER(MahasiswaTE!I3728)</f>
        <v>MERUYA</v>
      </c>
      <c r="G3728" s="13" t="str">
        <f>UPPER(MahasiswaTE!E3728)</f>
        <v>D3</v>
      </c>
    </row>
    <row r="3729" spans="1:7" ht="15">
      <c r="A3729" s="13" t="str">
        <f>UPPER(MahasiswaTE!C3729)</f>
        <v>RIZKY MEINA MANALU</v>
      </c>
      <c r="B3729" s="13" t="str">
        <f>MahasiswaTE!B3729</f>
        <v>41411110111    </v>
      </c>
      <c r="C3729" s="33">
        <f>MahasiswaTE!H3729</f>
        <v>2011</v>
      </c>
      <c r="D3729" s="13" t="str">
        <f>UPPER(MahasiswaTE!F3729)</f>
        <v>REGULER 2</v>
      </c>
      <c r="E3729" s="13" t="str">
        <f>UPPER(MahasiswaTE!G3729)</f>
        <v>L</v>
      </c>
      <c r="F3729" s="13" t="str">
        <f>UPPER(MahasiswaTE!I3729)</f>
        <v>MERUYA</v>
      </c>
      <c r="G3729" s="13" t="str">
        <f>UPPER(MahasiswaTE!E3729)</f>
        <v>SMU</v>
      </c>
    </row>
    <row r="3730" spans="1:7" ht="15">
      <c r="A3730" s="13" t="str">
        <f>UPPER(MahasiswaTE!C3730)</f>
        <v>IRWIN ALLEN</v>
      </c>
      <c r="B3730" s="13" t="str">
        <f>MahasiswaTE!B3730</f>
        <v>41411110112    </v>
      </c>
      <c r="C3730" s="33">
        <f>MahasiswaTE!H3730</f>
        <v>2011</v>
      </c>
      <c r="D3730" s="13" t="str">
        <f>UPPER(MahasiswaTE!F3730)</f>
        <v>REGULER 2</v>
      </c>
      <c r="E3730" s="13" t="str">
        <f>UPPER(MahasiswaTE!G3730)</f>
        <v>D</v>
      </c>
      <c r="F3730" s="13" t="str">
        <f>UPPER(MahasiswaTE!I3730)</f>
        <v>MERUYA</v>
      </c>
      <c r="G3730" s="13" t="str">
        <f>UPPER(MahasiswaTE!E3730)</f>
        <v>D3</v>
      </c>
    </row>
    <row r="3731" spans="1:7" ht="15">
      <c r="A3731" s="13" t="str">
        <f>UPPER(MahasiswaTE!C3731)</f>
        <v>FERY ANDRIYANI</v>
      </c>
      <c r="B3731" s="13" t="str">
        <f>MahasiswaTE!B3731</f>
        <v>41411110115    </v>
      </c>
      <c r="C3731" s="33">
        <f>MahasiswaTE!H3731</f>
        <v>2011</v>
      </c>
      <c r="D3731" s="13" t="str">
        <f>UPPER(MahasiswaTE!F3731)</f>
        <v>REGULER 2</v>
      </c>
      <c r="E3731" s="13" t="str">
        <f>UPPER(MahasiswaTE!G3731)</f>
        <v>L</v>
      </c>
      <c r="F3731" s="13" t="str">
        <f>UPPER(MahasiswaTE!I3731)</f>
        <v>MERUYA</v>
      </c>
      <c r="G3731" s="13" t="str">
        <f>UPPER(MahasiswaTE!E3731)</f>
        <v>D3</v>
      </c>
    </row>
    <row r="3732" spans="1:7" ht="15">
      <c r="A3732" s="13" t="str">
        <f>UPPER(MahasiswaTE!C3732)</f>
        <v>KHARISMAN</v>
      </c>
      <c r="B3732" s="13" t="str">
        <f>MahasiswaTE!B3732</f>
        <v>41411110116    </v>
      </c>
      <c r="C3732" s="33">
        <f>MahasiswaTE!H3732</f>
        <v>2011</v>
      </c>
      <c r="D3732" s="13" t="str">
        <f>UPPER(MahasiswaTE!F3732)</f>
        <v>REGULER 2</v>
      </c>
      <c r="E3732" s="13" t="str">
        <f>UPPER(MahasiswaTE!G3732)</f>
        <v>D</v>
      </c>
      <c r="F3732" s="13" t="str">
        <f>UPPER(MahasiswaTE!I3732)</f>
        <v>MERUYA</v>
      </c>
      <c r="G3732" s="13" t="str">
        <f>UPPER(MahasiswaTE!E3732)</f>
        <v>D3</v>
      </c>
    </row>
    <row r="3733" spans="1:7" ht="15">
      <c r="A3733" s="13" t="str">
        <f>UPPER(MahasiswaTE!C3733)</f>
        <v>FIRMAN ADI SETIAWAN</v>
      </c>
      <c r="B3733" s="13" t="str">
        <f>MahasiswaTE!B3733</f>
        <v>41411110117    </v>
      </c>
      <c r="C3733" s="33">
        <f>MahasiswaTE!H3733</f>
        <v>2011</v>
      </c>
      <c r="D3733" s="13" t="str">
        <f>UPPER(MahasiswaTE!F3733)</f>
        <v>REGULER 2</v>
      </c>
      <c r="E3733" s="13" t="str">
        <f>UPPER(MahasiswaTE!G3733)</f>
        <v>L</v>
      </c>
      <c r="F3733" s="13" t="str">
        <f>UPPER(MahasiswaTE!I3733)</f>
        <v>MERUYA</v>
      </c>
      <c r="G3733" s="13" t="str">
        <f>UPPER(MahasiswaTE!E3733)</f>
        <v>D3</v>
      </c>
    </row>
    <row r="3734" spans="1:7" ht="15">
      <c r="A3734" s="13" t="str">
        <f>UPPER(MahasiswaTE!C3734)</f>
        <v>AHMAD SAHIDI FAJRI</v>
      </c>
      <c r="B3734" s="13" t="str">
        <f>MahasiswaTE!B3734</f>
        <v>41411110118    </v>
      </c>
      <c r="C3734" s="33">
        <f>MahasiswaTE!H3734</f>
        <v>2011</v>
      </c>
      <c r="D3734" s="13" t="str">
        <f>UPPER(MahasiswaTE!F3734)</f>
        <v>REGULER 2</v>
      </c>
      <c r="E3734" s="13" t="str">
        <f>UPPER(MahasiswaTE!G3734)</f>
        <v>D</v>
      </c>
      <c r="F3734" s="13" t="str">
        <f>UPPER(MahasiswaTE!I3734)</f>
        <v>MERUYA</v>
      </c>
      <c r="G3734" s="13" t="str">
        <f>UPPER(MahasiswaTE!E3734)</f>
        <v>SMU</v>
      </c>
    </row>
    <row r="3735" spans="1:7" ht="15">
      <c r="A3735" s="13" t="str">
        <f>UPPER(MahasiswaTE!C3735)</f>
        <v>UNUN NINDYA ARDANI</v>
      </c>
      <c r="B3735" s="13" t="str">
        <f>MahasiswaTE!B3735</f>
        <v>41411110119    </v>
      </c>
      <c r="C3735" s="33">
        <f>MahasiswaTE!H3735</f>
        <v>2011</v>
      </c>
      <c r="D3735" s="13" t="str">
        <f>UPPER(MahasiswaTE!F3735)</f>
        <v>REGULER 2</v>
      </c>
      <c r="E3735" s="13" t="str">
        <f>UPPER(MahasiswaTE!G3735)</f>
        <v>M</v>
      </c>
      <c r="F3735" s="13" t="str">
        <f>UPPER(MahasiswaTE!I3735)</f>
        <v>MERUYA</v>
      </c>
      <c r="G3735" s="13" t="str">
        <f>UPPER(MahasiswaTE!E3735)</f>
        <v>D3</v>
      </c>
    </row>
    <row r="3736" spans="1:7" ht="15">
      <c r="A3736" s="13" t="str">
        <f>UPPER(MahasiswaTE!C3736)</f>
        <v>LUKMAN MEDRIAVIN SILALAHI</v>
      </c>
      <c r="B3736" s="13" t="str">
        <f>MahasiswaTE!B3736</f>
        <v>41411110120    </v>
      </c>
      <c r="C3736" s="33">
        <f>MahasiswaTE!H3736</f>
        <v>2011</v>
      </c>
      <c r="D3736" s="13" t="str">
        <f>UPPER(MahasiswaTE!F3736)</f>
        <v>REGULER 2</v>
      </c>
      <c r="E3736" s="13" t="str">
        <f>UPPER(MahasiswaTE!G3736)</f>
        <v>L</v>
      </c>
      <c r="F3736" s="13" t="str">
        <f>UPPER(MahasiswaTE!I3736)</f>
        <v>MERUYA</v>
      </c>
      <c r="G3736" s="13" t="str">
        <f>UPPER(MahasiswaTE!E3736)</f>
        <v>D3</v>
      </c>
    </row>
    <row r="3737" spans="1:7" ht="15">
      <c r="A3737" s="13" t="str">
        <f>UPPER(MahasiswaTE!C3737)</f>
        <v>ANDRI SUSENO</v>
      </c>
      <c r="B3737" s="13" t="str">
        <f>MahasiswaTE!B3737</f>
        <v>41411110122    </v>
      </c>
      <c r="C3737" s="33">
        <f>MahasiswaTE!H3737</f>
        <v>2011</v>
      </c>
      <c r="D3737" s="13" t="str">
        <f>UPPER(MahasiswaTE!F3737)</f>
        <v>REGULER 2</v>
      </c>
      <c r="E3737" s="13" t="str">
        <f>UPPER(MahasiswaTE!G3737)</f>
        <v>M</v>
      </c>
      <c r="F3737" s="13" t="str">
        <f>UPPER(MahasiswaTE!I3737)</f>
        <v>MERUYA</v>
      </c>
      <c r="G3737" s="13" t="str">
        <f>UPPER(MahasiswaTE!E3737)</f>
        <v>SMU</v>
      </c>
    </row>
    <row r="3738" spans="1:7" ht="15">
      <c r="A3738" s="13" t="str">
        <f>UPPER(MahasiswaTE!C3738)</f>
        <v>SULAEMAN</v>
      </c>
      <c r="B3738" s="13" t="str">
        <f>MahasiswaTE!B3738</f>
        <v>41411110123    </v>
      </c>
      <c r="C3738" s="33">
        <f>MahasiswaTE!H3738</f>
        <v>2011</v>
      </c>
      <c r="D3738" s="13" t="str">
        <f>UPPER(MahasiswaTE!F3738)</f>
        <v>REGULER 2</v>
      </c>
      <c r="E3738" s="13" t="str">
        <f>UPPER(MahasiswaTE!G3738)</f>
        <v>D</v>
      </c>
      <c r="F3738" s="13" t="str">
        <f>UPPER(MahasiswaTE!I3738)</f>
        <v>MERUYA</v>
      </c>
      <c r="G3738" s="13" t="str">
        <f>UPPER(MahasiswaTE!E3738)</f>
        <v>S1</v>
      </c>
    </row>
    <row r="3739" spans="1:7" ht="15">
      <c r="A3739" s="13" t="str">
        <f>UPPER(MahasiswaTE!C3739)</f>
        <v>DIAN KARTIKA</v>
      </c>
      <c r="B3739" s="13" t="str">
        <f>MahasiswaTE!B3739</f>
        <v>41411110124    </v>
      </c>
      <c r="C3739" s="33">
        <f>MahasiswaTE!H3739</f>
        <v>2011</v>
      </c>
      <c r="D3739" s="13" t="str">
        <f>UPPER(MahasiswaTE!F3739)</f>
        <v>REGULER 2</v>
      </c>
      <c r="E3739" s="13" t="str">
        <f>UPPER(MahasiswaTE!G3739)</f>
        <v>L</v>
      </c>
      <c r="F3739" s="13" t="str">
        <f>UPPER(MahasiswaTE!I3739)</f>
        <v>MERUYA</v>
      </c>
      <c r="G3739" s="13" t="str">
        <f>UPPER(MahasiswaTE!E3739)</f>
        <v>D3</v>
      </c>
    </row>
    <row r="3740" spans="1:7" ht="15">
      <c r="A3740" s="13" t="str">
        <f>UPPER(MahasiswaTE!C3740)</f>
        <v>YULIANTI YASTUTI AHSAN</v>
      </c>
      <c r="B3740" s="13" t="str">
        <f>MahasiswaTE!B3740</f>
        <v>41411110125    </v>
      </c>
      <c r="C3740" s="33">
        <f>MahasiswaTE!H3740</f>
        <v>2011</v>
      </c>
      <c r="D3740" s="13" t="str">
        <f>UPPER(MahasiswaTE!F3740)</f>
        <v>REGULER 2</v>
      </c>
      <c r="E3740" s="13" t="str">
        <f>UPPER(MahasiswaTE!G3740)</f>
        <v>L</v>
      </c>
      <c r="F3740" s="13" t="str">
        <f>UPPER(MahasiswaTE!I3740)</f>
        <v>MERUYA</v>
      </c>
      <c r="G3740" s="13" t="str">
        <f>UPPER(MahasiswaTE!E3740)</f>
        <v>D3</v>
      </c>
    </row>
    <row r="3741" spans="1:7" ht="15">
      <c r="A3741" s="13" t="str">
        <f>UPPER(MahasiswaTE!C3741)</f>
        <v>NOVAL HERFINDO</v>
      </c>
      <c r="B3741" s="13" t="str">
        <f>MahasiswaTE!B3741</f>
        <v>41411120001    </v>
      </c>
      <c r="C3741" s="33">
        <f>MahasiswaTE!H3741</f>
        <v>2011</v>
      </c>
      <c r="D3741" s="13" t="str">
        <f>UPPER(MahasiswaTE!F3741)</f>
        <v>REGULER 2</v>
      </c>
      <c r="E3741" s="13" t="str">
        <f>UPPER(MahasiswaTE!G3741)</f>
        <v>D</v>
      </c>
      <c r="F3741" s="13" t="str">
        <f>UPPER(MahasiswaTE!I3741)</f>
        <v>MERUYA</v>
      </c>
      <c r="G3741" s="13" t="str">
        <f>UPPER(MahasiswaTE!E3741)</f>
        <v>SMU</v>
      </c>
    </row>
    <row r="3742" spans="1:7" ht="15">
      <c r="A3742" s="13" t="str">
        <f>UPPER(MahasiswaTE!C3742)</f>
        <v>IRWAN SALIM</v>
      </c>
      <c r="B3742" s="13" t="str">
        <f>MahasiswaTE!B3742</f>
        <v>41411120002    </v>
      </c>
      <c r="C3742" s="33">
        <f>MahasiswaTE!H3742</f>
        <v>2011</v>
      </c>
      <c r="D3742" s="13" t="str">
        <f>UPPER(MahasiswaTE!F3742)</f>
        <v>REGULER 2</v>
      </c>
      <c r="E3742" s="13" t="str">
        <f>UPPER(MahasiswaTE!G3742)</f>
        <v>L</v>
      </c>
      <c r="F3742" s="13" t="str">
        <f>UPPER(MahasiswaTE!I3742)</f>
        <v>MERUYA</v>
      </c>
      <c r="G3742" s="13" t="str">
        <f>UPPER(MahasiswaTE!E3742)</f>
        <v>D3</v>
      </c>
    </row>
    <row r="3743" spans="1:7" ht="15">
      <c r="A3743" s="13" t="str">
        <f>UPPER(MahasiswaTE!C3743)</f>
        <v>ASYEF SYAFRUDIN</v>
      </c>
      <c r="B3743" s="13" t="str">
        <f>MahasiswaTE!B3743</f>
        <v>41411120003    </v>
      </c>
      <c r="C3743" s="33">
        <f>MahasiswaTE!H3743</f>
        <v>2011</v>
      </c>
      <c r="D3743" s="13" t="str">
        <f>UPPER(MahasiswaTE!F3743)</f>
        <v>REGULER 2</v>
      </c>
      <c r="E3743" s="13" t="str">
        <f>UPPER(MahasiswaTE!G3743)</f>
        <v>L</v>
      </c>
      <c r="F3743" s="13" t="str">
        <f>UPPER(MahasiswaTE!I3743)</f>
        <v>MERUYA</v>
      </c>
      <c r="G3743" s="13" t="str">
        <f>UPPER(MahasiswaTE!E3743)</f>
        <v>D3</v>
      </c>
    </row>
    <row r="3744" spans="1:7" ht="15">
      <c r="A3744" s="13" t="str">
        <f>UPPER(MahasiswaTE!C3744)</f>
        <v>PUTRI FARAH DIBA</v>
      </c>
      <c r="B3744" s="13" t="str">
        <f>MahasiswaTE!B3744</f>
        <v>41411120004    </v>
      </c>
      <c r="C3744" s="33">
        <f>MahasiswaTE!H3744</f>
        <v>2011</v>
      </c>
      <c r="D3744" s="13" t="str">
        <f>UPPER(MahasiswaTE!F3744)</f>
        <v>REGULER 2</v>
      </c>
      <c r="E3744" s="13" t="str">
        <f>UPPER(MahasiswaTE!G3744)</f>
        <v>L</v>
      </c>
      <c r="F3744" s="13" t="str">
        <f>UPPER(MahasiswaTE!I3744)</f>
        <v>MERUYA</v>
      </c>
      <c r="G3744" s="13" t="str">
        <f>UPPER(MahasiswaTE!E3744)</f>
        <v>D3</v>
      </c>
    </row>
    <row r="3745" spans="1:7" ht="15">
      <c r="A3745" s="13" t="str">
        <f>UPPER(MahasiswaTE!C3745)</f>
        <v>YOKI SULISTIYANTO</v>
      </c>
      <c r="B3745" s="13" t="str">
        <f>MahasiswaTE!B3745</f>
        <v>41411120005    </v>
      </c>
      <c r="C3745" s="33">
        <f>MahasiswaTE!H3745</f>
        <v>2011</v>
      </c>
      <c r="D3745" s="13" t="str">
        <f>UPPER(MahasiswaTE!F3745)</f>
        <v>REGULER 2</v>
      </c>
      <c r="E3745" s="13" t="str">
        <f>UPPER(MahasiswaTE!G3745)</f>
        <v>D</v>
      </c>
      <c r="F3745" s="13" t="str">
        <f>UPPER(MahasiswaTE!I3745)</f>
        <v>MERUYA</v>
      </c>
      <c r="G3745" s="13" t="str">
        <f>UPPER(MahasiswaTE!E3745)</f>
        <v>D3</v>
      </c>
    </row>
    <row r="3746" spans="1:7" ht="15">
      <c r="A3746" s="13" t="str">
        <f>UPPER(MahasiswaTE!C3746)</f>
        <v>DENNY RAHARDYAN</v>
      </c>
      <c r="B3746" s="13" t="str">
        <f>MahasiswaTE!B3746</f>
        <v>41411120006    </v>
      </c>
      <c r="C3746" s="33">
        <f>MahasiswaTE!H3746</f>
        <v>2011</v>
      </c>
      <c r="D3746" s="13" t="str">
        <f>UPPER(MahasiswaTE!F3746)</f>
        <v>REGULER 2</v>
      </c>
      <c r="E3746" s="13" t="str">
        <f>UPPER(MahasiswaTE!G3746)</f>
        <v>L</v>
      </c>
      <c r="F3746" s="13" t="str">
        <f>UPPER(MahasiswaTE!I3746)</f>
        <v>MERUYA</v>
      </c>
      <c r="G3746" s="13" t="str">
        <f>UPPER(MahasiswaTE!E3746)</f>
        <v>SMU</v>
      </c>
    </row>
    <row r="3747" spans="1:7" ht="15">
      <c r="A3747" s="13" t="str">
        <f>UPPER(MahasiswaTE!C3747)</f>
        <v>EKO ARIE SUBRIYANTO</v>
      </c>
      <c r="B3747" s="13" t="str">
        <f>MahasiswaTE!B3747</f>
        <v>41411120007    </v>
      </c>
      <c r="C3747" s="33">
        <f>MahasiswaTE!H3747</f>
        <v>2011</v>
      </c>
      <c r="D3747" s="13" t="str">
        <f>UPPER(MahasiswaTE!F3747)</f>
        <v>REGULER 2</v>
      </c>
      <c r="E3747" s="13" t="str">
        <f>UPPER(MahasiswaTE!G3747)</f>
        <v>L</v>
      </c>
      <c r="F3747" s="13" t="str">
        <f>UPPER(MahasiswaTE!I3747)</f>
        <v>MERUYA</v>
      </c>
      <c r="G3747" s="13" t="str">
        <f>UPPER(MahasiswaTE!E3747)</f>
        <v>D3</v>
      </c>
    </row>
    <row r="3748" spans="1:7" ht="15">
      <c r="A3748" s="13" t="str">
        <f>UPPER(MahasiswaTE!C3748)</f>
        <v>NAFIS QURTUBI</v>
      </c>
      <c r="B3748" s="13" t="str">
        <f>MahasiswaTE!B3748</f>
        <v>41411120008    </v>
      </c>
      <c r="C3748" s="33">
        <f>MahasiswaTE!H3748</f>
        <v>2011</v>
      </c>
      <c r="D3748" s="13" t="str">
        <f>UPPER(MahasiswaTE!F3748)</f>
        <v>REGULER 2</v>
      </c>
      <c r="E3748" s="13" t="str">
        <f>UPPER(MahasiswaTE!G3748)</f>
        <v>L</v>
      </c>
      <c r="F3748" s="13" t="str">
        <f>UPPER(MahasiswaTE!I3748)</f>
        <v>MERUYA</v>
      </c>
      <c r="G3748" s="13" t="str">
        <f>UPPER(MahasiswaTE!E3748)</f>
        <v>SMU</v>
      </c>
    </row>
    <row r="3749" spans="1:7" ht="15">
      <c r="A3749" s="13" t="str">
        <f>UPPER(MahasiswaTE!C3749)</f>
        <v>HARDIAN AFFANDY</v>
      </c>
      <c r="B3749" s="13" t="str">
        <f>MahasiswaTE!B3749</f>
        <v>41411120009    </v>
      </c>
      <c r="C3749" s="33">
        <f>MahasiswaTE!H3749</f>
        <v>2011</v>
      </c>
      <c r="D3749" s="13" t="str">
        <f>UPPER(MahasiswaTE!F3749)</f>
        <v>REGULER 2</v>
      </c>
      <c r="E3749" s="13" t="str">
        <f>UPPER(MahasiswaTE!G3749)</f>
        <v>D</v>
      </c>
      <c r="F3749" s="13" t="str">
        <f>UPPER(MahasiswaTE!I3749)</f>
        <v>MERUYA</v>
      </c>
      <c r="G3749" s="13" t="str">
        <f>UPPER(MahasiswaTE!E3749)</f>
        <v>SMU</v>
      </c>
    </row>
    <row r="3750" spans="1:7" ht="15">
      <c r="A3750" s="13" t="str">
        <f>UPPER(MahasiswaTE!C3750)</f>
        <v>HAFIF MAULANA YUSUF</v>
      </c>
      <c r="B3750" s="13" t="str">
        <f>MahasiswaTE!B3750</f>
        <v>41411120010    </v>
      </c>
      <c r="C3750" s="33">
        <f>MahasiswaTE!H3750</f>
        <v>2011</v>
      </c>
      <c r="D3750" s="13" t="str">
        <f>UPPER(MahasiswaTE!F3750)</f>
        <v>REGULER 2</v>
      </c>
      <c r="E3750" s="13" t="str">
        <f>UPPER(MahasiswaTE!G3750)</f>
        <v>L</v>
      </c>
      <c r="F3750" s="13" t="str">
        <f>UPPER(MahasiswaTE!I3750)</f>
        <v>MERUYA</v>
      </c>
      <c r="G3750" s="13" t="str">
        <f>UPPER(MahasiswaTE!E3750)</f>
        <v>SMU</v>
      </c>
    </row>
    <row r="3751" spans="1:7" ht="15">
      <c r="A3751" s="13" t="str">
        <f>UPPER(MahasiswaTE!C3751)</f>
        <v>RIZALLY PRIATMADJA</v>
      </c>
      <c r="B3751" s="13" t="str">
        <f>MahasiswaTE!B3751</f>
        <v>41411120011    </v>
      </c>
      <c r="C3751" s="33">
        <f>MahasiswaTE!H3751</f>
        <v>2011</v>
      </c>
      <c r="D3751" s="13" t="str">
        <f>UPPER(MahasiswaTE!F3751)</f>
        <v>REGULER 2</v>
      </c>
      <c r="E3751" s="13" t="str">
        <f>UPPER(MahasiswaTE!G3751)</f>
        <v>L</v>
      </c>
      <c r="F3751" s="13" t="str">
        <f>UPPER(MahasiswaTE!I3751)</f>
        <v>MERUYA</v>
      </c>
      <c r="G3751" s="13" t="str">
        <f>UPPER(MahasiswaTE!E3751)</f>
        <v>D3</v>
      </c>
    </row>
    <row r="3752" spans="1:7" ht="15">
      <c r="A3752" s="13" t="str">
        <f>UPPER(MahasiswaTE!C3752)</f>
        <v>BILLY PRAGINANTA</v>
      </c>
      <c r="B3752" s="13" t="str">
        <f>MahasiswaTE!B3752</f>
        <v>41411120012    </v>
      </c>
      <c r="C3752" s="33">
        <f>MahasiswaTE!H3752</f>
        <v>2011</v>
      </c>
      <c r="D3752" s="13" t="str">
        <f>UPPER(MahasiswaTE!F3752)</f>
        <v>REGULER 2</v>
      </c>
      <c r="E3752" s="13" t="str">
        <f>UPPER(MahasiswaTE!G3752)</f>
        <v>D</v>
      </c>
      <c r="F3752" s="13" t="str">
        <f>UPPER(MahasiswaTE!I3752)</f>
        <v>MERUYA</v>
      </c>
      <c r="G3752" s="13" t="str">
        <f>UPPER(MahasiswaTE!E3752)</f>
        <v>D3</v>
      </c>
    </row>
    <row r="3753" spans="1:7" ht="15">
      <c r="A3753" s="13" t="str">
        <f>UPPER(MahasiswaTE!C3753)</f>
        <v>TEGUH DARMANTO</v>
      </c>
      <c r="B3753" s="13" t="str">
        <f>MahasiswaTE!B3753</f>
        <v>41411120013    </v>
      </c>
      <c r="C3753" s="33">
        <f>MahasiswaTE!H3753</f>
        <v>2011</v>
      </c>
      <c r="D3753" s="13" t="str">
        <f>UPPER(MahasiswaTE!F3753)</f>
        <v>REGULER 2</v>
      </c>
      <c r="E3753" s="13" t="str">
        <f>UPPER(MahasiswaTE!G3753)</f>
        <v>L</v>
      </c>
      <c r="F3753" s="13" t="str">
        <f>UPPER(MahasiswaTE!I3753)</f>
        <v>MERUYA</v>
      </c>
      <c r="G3753" s="13" t="str">
        <f>UPPER(MahasiswaTE!E3753)</f>
        <v>SMU</v>
      </c>
    </row>
    <row r="3754" spans="1:7" ht="15">
      <c r="A3754" s="13" t="str">
        <f>UPPER(MahasiswaTE!C3754)</f>
        <v>IHSAN NUR RAMDAN</v>
      </c>
      <c r="B3754" s="13" t="str">
        <f>MahasiswaTE!B3754</f>
        <v>41411120014    </v>
      </c>
      <c r="C3754" s="33">
        <f>MahasiswaTE!H3754</f>
        <v>2011</v>
      </c>
      <c r="D3754" s="13" t="str">
        <f>UPPER(MahasiswaTE!F3754)</f>
        <v>REGULER 2</v>
      </c>
      <c r="E3754" s="13" t="str">
        <f>UPPER(MahasiswaTE!G3754)</f>
        <v>D</v>
      </c>
      <c r="F3754" s="13" t="str">
        <f>UPPER(MahasiswaTE!I3754)</f>
        <v>MERUYA</v>
      </c>
      <c r="G3754" s="13" t="str">
        <f>UPPER(MahasiswaTE!E3754)</f>
        <v>D3</v>
      </c>
    </row>
    <row r="3755" spans="1:7" ht="15">
      <c r="A3755" s="13" t="str">
        <f>UPPER(MahasiswaTE!C3755)</f>
        <v>ANDANG ADITYA PUTRA</v>
      </c>
      <c r="B3755" s="13" t="str">
        <f>MahasiswaTE!B3755</f>
        <v>41411120015    </v>
      </c>
      <c r="C3755" s="33">
        <f>MahasiswaTE!H3755</f>
        <v>2011</v>
      </c>
      <c r="D3755" s="13" t="str">
        <f>UPPER(MahasiswaTE!F3755)</f>
        <v>REGULER 2</v>
      </c>
      <c r="E3755" s="13" t="str">
        <f>UPPER(MahasiswaTE!G3755)</f>
        <v>L</v>
      </c>
      <c r="F3755" s="13" t="str">
        <f>UPPER(MahasiswaTE!I3755)</f>
        <v>MERUYA</v>
      </c>
      <c r="G3755" s="13" t="str">
        <f>UPPER(MahasiswaTE!E3755)</f>
        <v>D4</v>
      </c>
    </row>
    <row r="3756" spans="1:7" ht="15">
      <c r="A3756" s="13" t="str">
        <f>UPPER(MahasiswaTE!C3756)</f>
        <v>BENNY RAKHMAT WISUDAWAN</v>
      </c>
      <c r="B3756" s="13" t="str">
        <f>MahasiswaTE!B3756</f>
        <v>41411120016    </v>
      </c>
      <c r="C3756" s="33">
        <f>MahasiswaTE!H3756</f>
        <v>2011</v>
      </c>
      <c r="D3756" s="13" t="str">
        <f>UPPER(MahasiswaTE!F3756)</f>
        <v>REGULER 2</v>
      </c>
      <c r="E3756" s="13" t="str">
        <f>UPPER(MahasiswaTE!G3756)</f>
        <v>L</v>
      </c>
      <c r="F3756" s="13" t="str">
        <f>UPPER(MahasiswaTE!I3756)</f>
        <v>MERUYA</v>
      </c>
      <c r="G3756" s="13" t="str">
        <f>UPPER(MahasiswaTE!E3756)</f>
        <v>D3</v>
      </c>
    </row>
    <row r="3757" spans="1:7" ht="15">
      <c r="A3757" s="13" t="str">
        <f>UPPER(MahasiswaTE!C3757)</f>
        <v>WIDODO SAPUTRA</v>
      </c>
      <c r="B3757" s="13" t="str">
        <f>MahasiswaTE!B3757</f>
        <v>41411120017    </v>
      </c>
      <c r="C3757" s="33">
        <f>MahasiswaTE!H3757</f>
        <v>2011</v>
      </c>
      <c r="D3757" s="13" t="str">
        <f>UPPER(MahasiswaTE!F3757)</f>
        <v>REGULER 2</v>
      </c>
      <c r="E3757" s="13" t="str">
        <f>UPPER(MahasiswaTE!G3757)</f>
        <v>L</v>
      </c>
      <c r="F3757" s="13" t="str">
        <f>UPPER(MahasiswaTE!I3757)</f>
        <v>MERUYA</v>
      </c>
      <c r="G3757" s="13" t="str">
        <f>UPPER(MahasiswaTE!E3757)</f>
        <v>D3</v>
      </c>
    </row>
    <row r="3758" spans="1:7" ht="15">
      <c r="A3758" s="13" t="str">
        <f>UPPER(MahasiswaTE!C3758)</f>
        <v>IFAN RANDI PRATAMA</v>
      </c>
      <c r="B3758" s="13" t="str">
        <f>MahasiswaTE!B3758</f>
        <v>41411120018    </v>
      </c>
      <c r="C3758" s="33">
        <f>MahasiswaTE!H3758</f>
        <v>2011</v>
      </c>
      <c r="D3758" s="13" t="str">
        <f>UPPER(MahasiswaTE!F3758)</f>
        <v>REGULER 2</v>
      </c>
      <c r="E3758" s="13" t="str">
        <f>UPPER(MahasiswaTE!G3758)</f>
        <v>D</v>
      </c>
      <c r="F3758" s="13" t="str">
        <f>UPPER(MahasiswaTE!I3758)</f>
        <v>MERUYA</v>
      </c>
      <c r="G3758" s="13" t="str">
        <f>UPPER(MahasiswaTE!E3758)</f>
        <v>D3</v>
      </c>
    </row>
    <row r="3759" spans="1:7" ht="15">
      <c r="A3759" s="13" t="str">
        <f>UPPER(MahasiswaTE!C3759)</f>
        <v>DWI UNTORO</v>
      </c>
      <c r="B3759" s="13" t="str">
        <f>MahasiswaTE!B3759</f>
        <v>41411120019    </v>
      </c>
      <c r="C3759" s="33">
        <f>MahasiswaTE!H3759</f>
        <v>2011</v>
      </c>
      <c r="D3759" s="13" t="str">
        <f>UPPER(MahasiswaTE!F3759)</f>
        <v>REGULER 2</v>
      </c>
      <c r="E3759" s="13" t="str">
        <f>UPPER(MahasiswaTE!G3759)</f>
        <v>L</v>
      </c>
      <c r="F3759" s="13" t="str">
        <f>UPPER(MahasiswaTE!I3759)</f>
        <v>MERUYA</v>
      </c>
      <c r="G3759" s="13" t="str">
        <f>UPPER(MahasiswaTE!E3759)</f>
        <v>SMU</v>
      </c>
    </row>
    <row r="3760" spans="1:7" ht="15">
      <c r="A3760" s="13" t="str">
        <f>UPPER(MahasiswaTE!C3760)</f>
        <v>LULUK YUGO NUGROHO</v>
      </c>
      <c r="B3760" s="13" t="str">
        <f>MahasiswaTE!B3760</f>
        <v>41411120020    </v>
      </c>
      <c r="C3760" s="33">
        <f>MahasiswaTE!H3760</f>
        <v>2011</v>
      </c>
      <c r="D3760" s="13" t="str">
        <f>UPPER(MahasiswaTE!F3760)</f>
        <v>REGULER 2</v>
      </c>
      <c r="E3760" s="13" t="str">
        <f>UPPER(MahasiswaTE!G3760)</f>
        <v>L</v>
      </c>
      <c r="F3760" s="13" t="str">
        <f>UPPER(MahasiswaTE!I3760)</f>
        <v>MERUYA</v>
      </c>
      <c r="G3760" s="13" t="str">
        <f>UPPER(MahasiswaTE!E3760)</f>
        <v>SMU</v>
      </c>
    </row>
    <row r="3761" spans="1:7" ht="15">
      <c r="A3761" s="13" t="str">
        <f>UPPER(MahasiswaTE!C3761)</f>
        <v>ARDIANSYAH</v>
      </c>
      <c r="B3761" s="13" t="str">
        <f>MahasiswaTE!B3761</f>
        <v>41411120021    </v>
      </c>
      <c r="C3761" s="33">
        <f>MahasiswaTE!H3761</f>
        <v>2011</v>
      </c>
      <c r="D3761" s="13" t="str">
        <f>UPPER(MahasiswaTE!F3761)</f>
        <v>REGULER 2</v>
      </c>
      <c r="E3761" s="13" t="str">
        <f>UPPER(MahasiswaTE!G3761)</f>
        <v>L</v>
      </c>
      <c r="F3761" s="13" t="str">
        <f>UPPER(MahasiswaTE!I3761)</f>
        <v>MERUYA</v>
      </c>
      <c r="G3761" s="13" t="str">
        <f>UPPER(MahasiswaTE!E3761)</f>
        <v>SMU</v>
      </c>
    </row>
    <row r="3762" spans="1:7" ht="15">
      <c r="A3762" s="13" t="str">
        <f>UPPER(MahasiswaTE!C3762)</f>
        <v>WIGUNA PRASETYO</v>
      </c>
      <c r="B3762" s="13" t="str">
        <f>MahasiswaTE!B3762</f>
        <v>41411120022    </v>
      </c>
      <c r="C3762" s="33">
        <f>MahasiswaTE!H3762</f>
        <v>2011</v>
      </c>
      <c r="D3762" s="13" t="str">
        <f>UPPER(MahasiswaTE!F3762)</f>
        <v>REGULER 2</v>
      </c>
      <c r="E3762" s="13" t="str">
        <f>UPPER(MahasiswaTE!G3762)</f>
        <v>L</v>
      </c>
      <c r="F3762" s="13" t="str">
        <f>UPPER(MahasiswaTE!I3762)</f>
        <v>MERUYA</v>
      </c>
      <c r="G3762" s="13" t="str">
        <f>UPPER(MahasiswaTE!E3762)</f>
        <v>SMU</v>
      </c>
    </row>
    <row r="3763" spans="1:7" ht="15">
      <c r="A3763" s="13" t="str">
        <f>UPPER(MahasiswaTE!C3763)</f>
        <v>ACEP DARMAWAN</v>
      </c>
      <c r="B3763" s="13" t="str">
        <f>MahasiswaTE!B3763</f>
        <v>41411120023    </v>
      </c>
      <c r="C3763" s="33">
        <f>MahasiswaTE!H3763</f>
        <v>2011</v>
      </c>
      <c r="D3763" s="13" t="str">
        <f>UPPER(MahasiswaTE!F3763)</f>
        <v>REGULER 2</v>
      </c>
      <c r="E3763" s="13" t="str">
        <f>UPPER(MahasiswaTE!G3763)</f>
        <v>D</v>
      </c>
      <c r="F3763" s="13" t="str">
        <f>UPPER(MahasiswaTE!I3763)</f>
        <v>MERUYA</v>
      </c>
      <c r="G3763" s="13" t="str">
        <f>UPPER(MahasiswaTE!E3763)</f>
        <v>SMU</v>
      </c>
    </row>
    <row r="3764" spans="1:7" ht="15">
      <c r="A3764" s="13" t="str">
        <f>UPPER(MahasiswaTE!C3764)</f>
        <v>MUHAMMAD DEDY</v>
      </c>
      <c r="B3764" s="13" t="str">
        <f>MahasiswaTE!B3764</f>
        <v>41411120024    </v>
      </c>
      <c r="C3764" s="33">
        <f>MahasiswaTE!H3764</f>
        <v>2011</v>
      </c>
      <c r="D3764" s="13" t="str">
        <f>UPPER(MahasiswaTE!F3764)</f>
        <v>REGULER 2</v>
      </c>
      <c r="E3764" s="13" t="str">
        <f>UPPER(MahasiswaTE!G3764)</f>
        <v>D</v>
      </c>
      <c r="F3764" s="13" t="str">
        <f>UPPER(MahasiswaTE!I3764)</f>
        <v>MERUYA</v>
      </c>
      <c r="G3764" s="13" t="str">
        <f>UPPER(MahasiswaTE!E3764)</f>
        <v>SMU</v>
      </c>
    </row>
    <row r="3765" spans="1:7" ht="15">
      <c r="A3765" s="13" t="str">
        <f>UPPER(MahasiswaTE!C3765)</f>
        <v>FARIDZ AL KINDI</v>
      </c>
      <c r="B3765" s="13" t="str">
        <f>MahasiswaTE!B3765</f>
        <v>41411120025    </v>
      </c>
      <c r="C3765" s="33">
        <f>MahasiswaTE!H3765</f>
        <v>2011</v>
      </c>
      <c r="D3765" s="13" t="str">
        <f>UPPER(MahasiswaTE!F3765)</f>
        <v>REGULER 2</v>
      </c>
      <c r="E3765" s="13" t="str">
        <f>UPPER(MahasiswaTE!G3765)</f>
        <v>L</v>
      </c>
      <c r="F3765" s="13" t="str">
        <f>UPPER(MahasiswaTE!I3765)</f>
        <v>MERUYA</v>
      </c>
      <c r="G3765" s="13" t="str">
        <f>UPPER(MahasiswaTE!E3765)</f>
        <v>D3</v>
      </c>
    </row>
    <row r="3766" spans="1:7" ht="15">
      <c r="A3766" s="13" t="str">
        <f>UPPER(MahasiswaTE!C3766)</f>
        <v>SUDARMADI</v>
      </c>
      <c r="B3766" s="13" t="str">
        <f>MahasiswaTE!B3766</f>
        <v>41411120026    </v>
      </c>
      <c r="C3766" s="33">
        <f>MahasiswaTE!H3766</f>
        <v>2011</v>
      </c>
      <c r="D3766" s="13" t="str">
        <f>UPPER(MahasiswaTE!F3766)</f>
        <v>REGULER 2</v>
      </c>
      <c r="E3766" s="13" t="str">
        <f>UPPER(MahasiswaTE!G3766)</f>
        <v>L</v>
      </c>
      <c r="F3766" s="13" t="str">
        <f>UPPER(MahasiswaTE!I3766)</f>
        <v>MERUYA</v>
      </c>
      <c r="G3766" s="13" t="str">
        <f>UPPER(MahasiswaTE!E3766)</f>
        <v>SMU</v>
      </c>
    </row>
    <row r="3767" spans="1:7" ht="15">
      <c r="A3767" s="13" t="str">
        <f>UPPER(MahasiswaTE!C3767)</f>
        <v>HERMAN MARKOS SIRAIT</v>
      </c>
      <c r="B3767" s="13" t="str">
        <f>MahasiswaTE!B3767</f>
        <v>41411120027    </v>
      </c>
      <c r="C3767" s="33">
        <f>MahasiswaTE!H3767</f>
        <v>2011</v>
      </c>
      <c r="D3767" s="13" t="str">
        <f>UPPER(MahasiswaTE!F3767)</f>
        <v>REGULER 2</v>
      </c>
      <c r="E3767" s="13" t="str">
        <f>UPPER(MahasiswaTE!G3767)</f>
        <v>L</v>
      </c>
      <c r="F3767" s="13" t="str">
        <f>UPPER(MahasiswaTE!I3767)</f>
        <v>MERUYA</v>
      </c>
      <c r="G3767" s="13" t="str">
        <f>UPPER(MahasiswaTE!E3767)</f>
        <v>D3</v>
      </c>
    </row>
    <row r="3768" spans="1:7" ht="15">
      <c r="A3768" s="13" t="str">
        <f>UPPER(MahasiswaTE!C3768)</f>
        <v>WILLY ARDIAN</v>
      </c>
      <c r="B3768" s="13" t="str">
        <f>MahasiswaTE!B3768</f>
        <v>41411120028    </v>
      </c>
      <c r="C3768" s="33">
        <f>MahasiswaTE!H3768</f>
        <v>2011</v>
      </c>
      <c r="D3768" s="13" t="str">
        <f>UPPER(MahasiswaTE!F3768)</f>
        <v>REGULER 2</v>
      </c>
      <c r="E3768" s="13" t="str">
        <f>UPPER(MahasiswaTE!G3768)</f>
        <v>L</v>
      </c>
      <c r="F3768" s="13" t="str">
        <f>UPPER(MahasiswaTE!I3768)</f>
        <v>MERUYA</v>
      </c>
      <c r="G3768" s="13" t="str">
        <f>UPPER(MahasiswaTE!E3768)</f>
        <v>D3</v>
      </c>
    </row>
    <row r="3769" spans="1:7" ht="15">
      <c r="A3769" s="13" t="str">
        <f>UPPER(MahasiswaTE!C3769)</f>
        <v>RENGGALIH AYU WASTUNGKORO</v>
      </c>
      <c r="B3769" s="13" t="str">
        <f>MahasiswaTE!B3769</f>
        <v>41411120029    </v>
      </c>
      <c r="C3769" s="33">
        <f>MahasiswaTE!H3769</f>
        <v>2011</v>
      </c>
      <c r="D3769" s="13" t="str">
        <f>UPPER(MahasiswaTE!F3769)</f>
        <v>REGULER 2</v>
      </c>
      <c r="E3769" s="13" t="str">
        <f>UPPER(MahasiswaTE!G3769)</f>
        <v>D</v>
      </c>
      <c r="F3769" s="13" t="str">
        <f>UPPER(MahasiswaTE!I3769)</f>
        <v>MERUYA</v>
      </c>
      <c r="G3769" s="13" t="str">
        <f>UPPER(MahasiswaTE!E3769)</f>
        <v>D3</v>
      </c>
    </row>
    <row r="3770" spans="1:7" ht="15">
      <c r="A3770" s="13" t="str">
        <f>UPPER(MahasiswaTE!C3770)</f>
        <v>TROY SINGGIH SETIYONO</v>
      </c>
      <c r="B3770" s="13" t="str">
        <f>MahasiswaTE!B3770</f>
        <v>41411120030    </v>
      </c>
      <c r="C3770" s="33">
        <f>MahasiswaTE!H3770</f>
        <v>2011</v>
      </c>
      <c r="D3770" s="13" t="str">
        <f>UPPER(MahasiswaTE!F3770)</f>
        <v>REGULER 2</v>
      </c>
      <c r="E3770" s="13" t="str">
        <f>UPPER(MahasiswaTE!G3770)</f>
        <v>D</v>
      </c>
      <c r="F3770" s="13" t="str">
        <f>UPPER(MahasiswaTE!I3770)</f>
        <v>MERUYA</v>
      </c>
      <c r="G3770" s="13" t="str">
        <f>UPPER(MahasiswaTE!E3770)</f>
        <v>SMU</v>
      </c>
    </row>
    <row r="3771" spans="1:7" ht="15">
      <c r="A3771" s="13" t="str">
        <f>UPPER(MahasiswaTE!C3771)</f>
        <v>MUHAMMAD IQBAL SYAHID</v>
      </c>
      <c r="B3771" s="13" t="str">
        <f>MahasiswaTE!B3771</f>
        <v>41411120031    </v>
      </c>
      <c r="C3771" s="33">
        <f>MahasiswaTE!H3771</f>
        <v>2011</v>
      </c>
      <c r="D3771" s="13" t="str">
        <f>UPPER(MahasiswaTE!F3771)</f>
        <v>REGULER 2</v>
      </c>
      <c r="E3771" s="13" t="str">
        <f>UPPER(MahasiswaTE!G3771)</f>
        <v>L</v>
      </c>
      <c r="F3771" s="13" t="str">
        <f>UPPER(MahasiswaTE!I3771)</f>
        <v>MERUYA</v>
      </c>
      <c r="G3771" s="13" t="str">
        <f>UPPER(MahasiswaTE!E3771)</f>
        <v>SMU</v>
      </c>
    </row>
    <row r="3772" spans="1:7" ht="15">
      <c r="A3772" s="13" t="str">
        <f>UPPER(MahasiswaTE!C3772)</f>
        <v>ALEXANDRO MANULANG</v>
      </c>
      <c r="B3772" s="13" t="str">
        <f>MahasiswaTE!B3772</f>
        <v>41411120032    </v>
      </c>
      <c r="C3772" s="33">
        <f>MahasiswaTE!H3772</f>
        <v>2011</v>
      </c>
      <c r="D3772" s="13" t="str">
        <f>UPPER(MahasiswaTE!F3772)</f>
        <v>REGULER 2</v>
      </c>
      <c r="E3772" s="13" t="str">
        <f>UPPER(MahasiswaTE!G3772)</f>
        <v>L</v>
      </c>
      <c r="F3772" s="13" t="str">
        <f>UPPER(MahasiswaTE!I3772)</f>
        <v>MERUYA</v>
      </c>
      <c r="G3772" s="13" t="str">
        <f>UPPER(MahasiswaTE!E3772)</f>
        <v>SMU</v>
      </c>
    </row>
    <row r="3773" spans="1:7" ht="15">
      <c r="A3773" s="13" t="str">
        <f>UPPER(MahasiswaTE!C3773)</f>
        <v>MEUTIA SHINTA DEWI</v>
      </c>
      <c r="B3773" s="13" t="str">
        <f>MahasiswaTE!B3773</f>
        <v>41411120033    </v>
      </c>
      <c r="C3773" s="33">
        <f>MahasiswaTE!H3773</f>
        <v>2011</v>
      </c>
      <c r="D3773" s="13" t="str">
        <f>UPPER(MahasiswaTE!F3773)</f>
        <v>REGULER 2</v>
      </c>
      <c r="E3773" s="13" t="str">
        <f>UPPER(MahasiswaTE!G3773)</f>
        <v>D</v>
      </c>
      <c r="F3773" s="13" t="str">
        <f>UPPER(MahasiswaTE!I3773)</f>
        <v>MERUYA</v>
      </c>
      <c r="G3773" s="13" t="str">
        <f>UPPER(MahasiswaTE!E3773)</f>
        <v>D3</v>
      </c>
    </row>
    <row r="3774" spans="1:7" ht="15">
      <c r="A3774" s="13" t="str">
        <f>UPPER(MahasiswaTE!C3774)</f>
        <v>BAGUS PUGUH ANGLING SANDIKA</v>
      </c>
      <c r="B3774" s="13" t="str">
        <f>MahasiswaTE!B3774</f>
        <v>41411120034    </v>
      </c>
      <c r="C3774" s="33">
        <f>MahasiswaTE!H3774</f>
        <v>2011</v>
      </c>
      <c r="D3774" s="13" t="str">
        <f>UPPER(MahasiswaTE!F3774)</f>
        <v>REGULER 2</v>
      </c>
      <c r="E3774" s="13" t="str">
        <f>UPPER(MahasiswaTE!G3774)</f>
        <v>L</v>
      </c>
      <c r="F3774" s="13" t="str">
        <f>UPPER(MahasiswaTE!I3774)</f>
        <v>MERUYA</v>
      </c>
      <c r="G3774" s="13" t="str">
        <f>UPPER(MahasiswaTE!E3774)</f>
        <v>D3</v>
      </c>
    </row>
    <row r="3775" spans="1:7" ht="15">
      <c r="A3775" s="13" t="str">
        <f>UPPER(MahasiswaTE!C3775)</f>
        <v>YUDHA GUNAWAN</v>
      </c>
      <c r="B3775" s="13" t="str">
        <f>MahasiswaTE!B3775</f>
        <v>41411120035    </v>
      </c>
      <c r="C3775" s="33">
        <f>MahasiswaTE!H3775</f>
        <v>2011</v>
      </c>
      <c r="D3775" s="13" t="str">
        <f>UPPER(MahasiswaTE!F3775)</f>
        <v>REGULER 2</v>
      </c>
      <c r="E3775" s="13" t="str">
        <f>UPPER(MahasiswaTE!G3775)</f>
        <v>L</v>
      </c>
      <c r="F3775" s="13" t="str">
        <f>UPPER(MahasiswaTE!I3775)</f>
        <v>MERUYA</v>
      </c>
      <c r="G3775" s="13" t="str">
        <f>UPPER(MahasiswaTE!E3775)</f>
        <v>D3</v>
      </c>
    </row>
    <row r="3776" spans="1:7" ht="15">
      <c r="A3776" s="13" t="str">
        <f>UPPER(MahasiswaTE!C3776)</f>
        <v>KHARISMA RETNO PUDJIANING ATI</v>
      </c>
      <c r="B3776" s="13" t="str">
        <f>MahasiswaTE!B3776</f>
        <v>41411120036    </v>
      </c>
      <c r="C3776" s="33">
        <f>MahasiswaTE!H3776</f>
        <v>2011</v>
      </c>
      <c r="D3776" s="13" t="str">
        <f>UPPER(MahasiswaTE!F3776)</f>
        <v>REGULER 2</v>
      </c>
      <c r="E3776" s="13" t="str">
        <f>UPPER(MahasiswaTE!G3776)</f>
        <v>D</v>
      </c>
      <c r="F3776" s="13" t="str">
        <f>UPPER(MahasiswaTE!I3776)</f>
        <v>MERUYA</v>
      </c>
      <c r="G3776" s="13" t="str">
        <f>UPPER(MahasiswaTE!E3776)</f>
        <v>D3</v>
      </c>
    </row>
    <row r="3777" spans="1:7" ht="15">
      <c r="A3777" s="13" t="str">
        <f>UPPER(MahasiswaTE!C3777)</f>
        <v>ARIF WIBOWO</v>
      </c>
      <c r="B3777" s="13" t="str">
        <f>MahasiswaTE!B3777</f>
        <v>41411120037    </v>
      </c>
      <c r="C3777" s="33">
        <f>MahasiswaTE!H3777</f>
        <v>2011</v>
      </c>
      <c r="D3777" s="13" t="str">
        <f>UPPER(MahasiswaTE!F3777)</f>
        <v>REGULER 2</v>
      </c>
      <c r="E3777" s="13" t="str">
        <f>UPPER(MahasiswaTE!G3777)</f>
        <v>L</v>
      </c>
      <c r="F3777" s="13" t="str">
        <f>UPPER(MahasiswaTE!I3777)</f>
        <v>MERUYA</v>
      </c>
      <c r="G3777" s="13" t="str">
        <f>UPPER(MahasiswaTE!E3777)</f>
        <v>SMU</v>
      </c>
    </row>
    <row r="3778" spans="1:7" ht="15">
      <c r="A3778" s="13" t="str">
        <f>UPPER(MahasiswaTE!C3778)</f>
        <v>ADY MAULANA</v>
      </c>
      <c r="B3778" s="13" t="str">
        <f>MahasiswaTE!B3778</f>
        <v>41411120038    </v>
      </c>
      <c r="C3778" s="33">
        <f>MahasiswaTE!H3778</f>
        <v>2011</v>
      </c>
      <c r="D3778" s="13" t="str">
        <f>UPPER(MahasiswaTE!F3778)</f>
        <v>REGULER 2</v>
      </c>
      <c r="E3778" s="13" t="str">
        <f>UPPER(MahasiswaTE!G3778)</f>
        <v>L</v>
      </c>
      <c r="F3778" s="13" t="str">
        <f>UPPER(MahasiswaTE!I3778)</f>
        <v>MERUYA</v>
      </c>
      <c r="G3778" s="13" t="str">
        <f>UPPER(MahasiswaTE!E3778)</f>
        <v>SMU</v>
      </c>
    </row>
    <row r="3779" spans="1:7" ht="15">
      <c r="A3779" s="13" t="str">
        <f>UPPER(MahasiswaTE!C3779)</f>
        <v>UDIN WAHYUDIN</v>
      </c>
      <c r="B3779" s="13" t="str">
        <f>MahasiswaTE!B3779</f>
        <v>41411120039    </v>
      </c>
      <c r="C3779" s="33">
        <f>MahasiswaTE!H3779</f>
        <v>2011</v>
      </c>
      <c r="D3779" s="13" t="str">
        <f>UPPER(MahasiswaTE!F3779)</f>
        <v>REGULER 2</v>
      </c>
      <c r="E3779" s="13" t="str">
        <f>UPPER(MahasiswaTE!G3779)</f>
        <v>D</v>
      </c>
      <c r="F3779" s="13" t="str">
        <f>UPPER(MahasiswaTE!I3779)</f>
        <v>MERUYA</v>
      </c>
      <c r="G3779" s="13" t="str">
        <f>UPPER(MahasiswaTE!E3779)</f>
        <v>SMU</v>
      </c>
    </row>
    <row r="3780" spans="1:7" ht="15">
      <c r="A3780" s="13" t="str">
        <f>UPPER(MahasiswaTE!C3780)</f>
        <v>INDAH PURBAHARJANTI</v>
      </c>
      <c r="B3780" s="13" t="str">
        <f>MahasiswaTE!B3780</f>
        <v>41411120040    </v>
      </c>
      <c r="C3780" s="33">
        <f>MahasiswaTE!H3780</f>
        <v>2011</v>
      </c>
      <c r="D3780" s="13" t="str">
        <f>UPPER(MahasiswaTE!F3780)</f>
        <v>REGULER 2</v>
      </c>
      <c r="E3780" s="13" t="str">
        <f>UPPER(MahasiswaTE!G3780)</f>
        <v>L</v>
      </c>
      <c r="F3780" s="13" t="str">
        <f>UPPER(MahasiswaTE!I3780)</f>
        <v>MERUYA</v>
      </c>
      <c r="G3780" s="13" t="str">
        <f>UPPER(MahasiswaTE!E3780)</f>
        <v>D3</v>
      </c>
    </row>
    <row r="3781" spans="1:7" ht="15">
      <c r="A3781" s="13" t="str">
        <f>UPPER(MahasiswaTE!C3781)</f>
        <v>HUZAIFAH HIDAYAT</v>
      </c>
      <c r="B3781" s="13" t="str">
        <f>MahasiswaTE!B3781</f>
        <v>41411120041    </v>
      </c>
      <c r="C3781" s="33">
        <f>MahasiswaTE!H3781</f>
        <v>2011</v>
      </c>
      <c r="D3781" s="13" t="str">
        <f>UPPER(MahasiswaTE!F3781)</f>
        <v>REGULER 2</v>
      </c>
      <c r="E3781" s="13" t="str">
        <f>UPPER(MahasiswaTE!G3781)</f>
        <v>L</v>
      </c>
      <c r="F3781" s="13" t="str">
        <f>UPPER(MahasiswaTE!I3781)</f>
        <v>MERUYA</v>
      </c>
      <c r="G3781" s="13" t="str">
        <f>UPPER(MahasiswaTE!E3781)</f>
        <v>SMU</v>
      </c>
    </row>
    <row r="3782" spans="1:7" ht="15">
      <c r="A3782" s="13" t="str">
        <f>UPPER(MahasiswaTE!C3782)</f>
        <v>TRISNAWATI DEWI ANGGRAHENI</v>
      </c>
      <c r="B3782" s="13" t="str">
        <f>MahasiswaTE!B3782</f>
        <v>41411120042    </v>
      </c>
      <c r="C3782" s="33">
        <f>MahasiswaTE!H3782</f>
        <v>2011</v>
      </c>
      <c r="D3782" s="13" t="str">
        <f>UPPER(MahasiswaTE!F3782)</f>
        <v>REGULER 2</v>
      </c>
      <c r="E3782" s="13" t="str">
        <f>UPPER(MahasiswaTE!G3782)</f>
        <v>L</v>
      </c>
      <c r="F3782" s="13" t="str">
        <f>UPPER(MahasiswaTE!I3782)</f>
        <v>MERUYA</v>
      </c>
      <c r="G3782" s="13" t="str">
        <f>UPPER(MahasiswaTE!E3782)</f>
        <v>D3</v>
      </c>
    </row>
    <row r="3783" spans="1:7" ht="15">
      <c r="A3783" s="13" t="str">
        <f>UPPER(MahasiswaTE!C3783)</f>
        <v>RENDY YUDHA ADITYA</v>
      </c>
      <c r="B3783" s="13" t="str">
        <f>MahasiswaTE!B3783</f>
        <v>41411120043    </v>
      </c>
      <c r="C3783" s="33">
        <f>MahasiswaTE!H3783</f>
        <v>2011</v>
      </c>
      <c r="D3783" s="13" t="str">
        <f>UPPER(MahasiswaTE!F3783)</f>
        <v>REGULER 2</v>
      </c>
      <c r="E3783" s="13" t="str">
        <f>UPPER(MahasiswaTE!G3783)</f>
        <v>L</v>
      </c>
      <c r="F3783" s="13" t="str">
        <f>UPPER(MahasiswaTE!I3783)</f>
        <v>MERUYA</v>
      </c>
      <c r="G3783" s="13" t="str">
        <f>UPPER(MahasiswaTE!E3783)</f>
        <v>SMU</v>
      </c>
    </row>
    <row r="3784" spans="1:7" ht="15">
      <c r="A3784" s="13" t="str">
        <f>UPPER(MahasiswaTE!C3784)</f>
        <v>M. REZA HAIKAL</v>
      </c>
      <c r="B3784" s="13" t="str">
        <f>MahasiswaTE!B3784</f>
        <v>41411120044    </v>
      </c>
      <c r="C3784" s="33">
        <f>MahasiswaTE!H3784</f>
        <v>2011</v>
      </c>
      <c r="D3784" s="13" t="str">
        <f>UPPER(MahasiswaTE!F3784)</f>
        <v>REGULER 2</v>
      </c>
      <c r="E3784" s="13" t="str">
        <f>UPPER(MahasiswaTE!G3784)</f>
        <v>D</v>
      </c>
      <c r="F3784" s="13" t="str">
        <f>UPPER(MahasiswaTE!I3784)</f>
        <v>MERUYA</v>
      </c>
      <c r="G3784" s="13" t="str">
        <f>UPPER(MahasiswaTE!E3784)</f>
        <v>D3</v>
      </c>
    </row>
    <row r="3785" spans="1:7" ht="15">
      <c r="A3785" s="13" t="str">
        <f>UPPER(MahasiswaTE!C3785)</f>
        <v>INDAH WAHYU NINGRUM</v>
      </c>
      <c r="B3785" s="13" t="str">
        <f>MahasiswaTE!B3785</f>
        <v>41411120045    </v>
      </c>
      <c r="C3785" s="33">
        <f>MahasiswaTE!H3785</f>
        <v>2011</v>
      </c>
      <c r="D3785" s="13" t="str">
        <f>UPPER(MahasiswaTE!F3785)</f>
        <v>REGULER 2</v>
      </c>
      <c r="E3785" s="13" t="str">
        <f>UPPER(MahasiswaTE!G3785)</f>
        <v>L</v>
      </c>
      <c r="F3785" s="13" t="str">
        <f>UPPER(MahasiswaTE!I3785)</f>
        <v>MERUYA</v>
      </c>
      <c r="G3785" s="13" t="str">
        <f>UPPER(MahasiswaTE!E3785)</f>
        <v>D3</v>
      </c>
    </row>
    <row r="3786" spans="1:7" ht="15">
      <c r="A3786" s="13" t="str">
        <f>UPPER(MahasiswaTE!C3786)</f>
        <v>RESKI DWI IRAWAN</v>
      </c>
      <c r="B3786" s="13" t="str">
        <f>MahasiswaTE!B3786</f>
        <v>41411120046    </v>
      </c>
      <c r="C3786" s="33">
        <f>MahasiswaTE!H3786</f>
        <v>2011</v>
      </c>
      <c r="D3786" s="13" t="str">
        <f>UPPER(MahasiswaTE!F3786)</f>
        <v>REGULER 2</v>
      </c>
      <c r="E3786" s="13" t="str">
        <f>UPPER(MahasiswaTE!G3786)</f>
        <v>L</v>
      </c>
      <c r="F3786" s="13" t="str">
        <f>UPPER(MahasiswaTE!I3786)</f>
        <v>MERUYA</v>
      </c>
      <c r="G3786" s="13" t="str">
        <f>UPPER(MahasiswaTE!E3786)</f>
        <v>D3</v>
      </c>
    </row>
    <row r="3787" spans="1:7" ht="15">
      <c r="A3787" s="13" t="str">
        <f>UPPER(MahasiswaTE!C3787)</f>
        <v>KHOIRUL FATA</v>
      </c>
      <c r="B3787" s="13" t="str">
        <f>MahasiswaTE!B3787</f>
        <v>41411120047    </v>
      </c>
      <c r="C3787" s="33">
        <f>MahasiswaTE!H3787</f>
        <v>2011</v>
      </c>
      <c r="D3787" s="13" t="str">
        <f>UPPER(MahasiswaTE!F3787)</f>
        <v>REGULER 2</v>
      </c>
      <c r="E3787" s="13" t="str">
        <f>UPPER(MahasiswaTE!G3787)</f>
        <v>D</v>
      </c>
      <c r="F3787" s="13" t="str">
        <f>UPPER(MahasiswaTE!I3787)</f>
        <v>MERUYA</v>
      </c>
      <c r="G3787" s="13" t="str">
        <f>UPPER(MahasiswaTE!E3787)</f>
        <v>D3</v>
      </c>
    </row>
    <row r="3788" spans="1:7" ht="15">
      <c r="A3788" s="13" t="str">
        <f>UPPER(MahasiswaTE!C3788)</f>
        <v>ARYADI PRAKOSO</v>
      </c>
      <c r="B3788" s="13" t="str">
        <f>MahasiswaTE!B3788</f>
        <v>41411120048    </v>
      </c>
      <c r="C3788" s="33">
        <f>MahasiswaTE!H3788</f>
        <v>2011</v>
      </c>
      <c r="D3788" s="13" t="str">
        <f>UPPER(MahasiswaTE!F3788)</f>
        <v>REGULER 2</v>
      </c>
      <c r="E3788" s="13" t="str">
        <f>UPPER(MahasiswaTE!G3788)</f>
        <v>L</v>
      </c>
      <c r="F3788" s="13" t="str">
        <f>UPPER(MahasiswaTE!I3788)</f>
        <v>MERUYA</v>
      </c>
      <c r="G3788" s="13" t="str">
        <f>UPPER(MahasiswaTE!E3788)</f>
        <v>D3</v>
      </c>
    </row>
    <row r="3789" spans="1:7" ht="15">
      <c r="A3789" s="13" t="str">
        <f>UPPER(MahasiswaTE!C3789)</f>
        <v>AGUS PRASETYO NUGROHO</v>
      </c>
      <c r="B3789" s="13" t="str">
        <f>MahasiswaTE!B3789</f>
        <v>41411120049    </v>
      </c>
      <c r="C3789" s="33">
        <f>MahasiswaTE!H3789</f>
        <v>2011</v>
      </c>
      <c r="D3789" s="13" t="str">
        <f>UPPER(MahasiswaTE!F3789)</f>
        <v>REGULER 2</v>
      </c>
      <c r="E3789" s="13" t="str">
        <f>UPPER(MahasiswaTE!G3789)</f>
        <v>D</v>
      </c>
      <c r="F3789" s="13" t="str">
        <f>UPPER(MahasiswaTE!I3789)</f>
        <v>MERUYA</v>
      </c>
      <c r="G3789" s="13" t="str">
        <f>UPPER(MahasiswaTE!E3789)</f>
        <v>D3</v>
      </c>
    </row>
    <row r="3790" spans="1:7" ht="15">
      <c r="A3790" s="13" t="str">
        <f>UPPER(MahasiswaTE!C3790)</f>
        <v>MATIUS GATOT PRAWASA</v>
      </c>
      <c r="B3790" s="13" t="str">
        <f>MahasiswaTE!B3790</f>
        <v>41411120050    </v>
      </c>
      <c r="C3790" s="33">
        <f>MahasiswaTE!H3790</f>
        <v>2011</v>
      </c>
      <c r="D3790" s="13" t="str">
        <f>UPPER(MahasiswaTE!F3790)</f>
        <v>REGULER 2</v>
      </c>
      <c r="E3790" s="13" t="str">
        <f>UPPER(MahasiswaTE!G3790)</f>
        <v>D</v>
      </c>
      <c r="F3790" s="13" t="str">
        <f>UPPER(MahasiswaTE!I3790)</f>
        <v>MERUYA</v>
      </c>
      <c r="G3790" s="13" t="str">
        <f>UPPER(MahasiswaTE!E3790)</f>
        <v>D3</v>
      </c>
    </row>
    <row r="3791" spans="1:7" ht="15">
      <c r="A3791" s="13" t="str">
        <f>UPPER(MahasiswaTE!C3791)</f>
        <v>WINDU WIRA IRAWAN</v>
      </c>
      <c r="B3791" s="13" t="str">
        <f>MahasiswaTE!B3791</f>
        <v>41411120051    </v>
      </c>
      <c r="C3791" s="33">
        <f>MahasiswaTE!H3791</f>
        <v>2011</v>
      </c>
      <c r="D3791" s="13" t="str">
        <f>UPPER(MahasiswaTE!F3791)</f>
        <v>REGULER 2</v>
      </c>
      <c r="E3791" s="13" t="str">
        <f>UPPER(MahasiswaTE!G3791)</f>
        <v>D</v>
      </c>
      <c r="F3791" s="13" t="str">
        <f>UPPER(MahasiswaTE!I3791)</f>
        <v>MERUYA</v>
      </c>
      <c r="G3791" s="13" t="str">
        <f>UPPER(MahasiswaTE!E3791)</f>
        <v>SMU</v>
      </c>
    </row>
    <row r="3792" spans="1:7" ht="15">
      <c r="A3792" s="13" t="str">
        <f>UPPER(MahasiswaTE!C3792)</f>
        <v>SALLY MARLENNA RIYA</v>
      </c>
      <c r="B3792" s="13" t="str">
        <f>MahasiswaTE!B3792</f>
        <v>41411120052    </v>
      </c>
      <c r="C3792" s="33">
        <f>MahasiswaTE!H3792</f>
        <v>2011</v>
      </c>
      <c r="D3792" s="13" t="str">
        <f>UPPER(MahasiswaTE!F3792)</f>
        <v>REGULER 2</v>
      </c>
      <c r="E3792" s="13" t="str">
        <f>UPPER(MahasiswaTE!G3792)</f>
        <v>L</v>
      </c>
      <c r="F3792" s="13" t="str">
        <f>UPPER(MahasiswaTE!I3792)</f>
        <v>MERUYA</v>
      </c>
      <c r="G3792" s="13" t="str">
        <f>UPPER(MahasiswaTE!E3792)</f>
        <v>D3</v>
      </c>
    </row>
    <row r="3793" spans="1:7" ht="15">
      <c r="A3793" s="13" t="str">
        <f>UPPER(MahasiswaTE!C3793)</f>
        <v>RIFKY ARDIANSYAH</v>
      </c>
      <c r="B3793" s="13" t="str">
        <f>MahasiswaTE!B3793</f>
        <v>41411120053    </v>
      </c>
      <c r="C3793" s="33">
        <f>MahasiswaTE!H3793</f>
        <v>2011</v>
      </c>
      <c r="D3793" s="13" t="str">
        <f>UPPER(MahasiswaTE!F3793)</f>
        <v>REGULER 2</v>
      </c>
      <c r="E3793" s="13" t="str">
        <f>UPPER(MahasiswaTE!G3793)</f>
        <v>L</v>
      </c>
      <c r="F3793" s="13" t="str">
        <f>UPPER(MahasiswaTE!I3793)</f>
        <v>MERUYA</v>
      </c>
      <c r="G3793" s="13" t="str">
        <f>UPPER(MahasiswaTE!E3793)</f>
        <v>D3</v>
      </c>
    </row>
    <row r="3794" spans="1:7" ht="15">
      <c r="A3794" s="13" t="str">
        <f>UPPER(MahasiswaTE!C3794)</f>
        <v>MUHAMMAD RIANSYAH</v>
      </c>
      <c r="B3794" s="13" t="str">
        <f>MahasiswaTE!B3794</f>
        <v>41411120054    </v>
      </c>
      <c r="C3794" s="33">
        <f>MahasiswaTE!H3794</f>
        <v>2011</v>
      </c>
      <c r="D3794" s="13" t="str">
        <f>UPPER(MahasiswaTE!F3794)</f>
        <v>REGULER 2</v>
      </c>
      <c r="E3794" s="13" t="str">
        <f>UPPER(MahasiswaTE!G3794)</f>
        <v>M</v>
      </c>
      <c r="F3794" s="13" t="str">
        <f>UPPER(MahasiswaTE!I3794)</f>
        <v>MERUYA</v>
      </c>
      <c r="G3794" s="13" t="str">
        <f>UPPER(MahasiswaTE!E3794)</f>
        <v>SMU</v>
      </c>
    </row>
    <row r="3795" spans="1:7" ht="15">
      <c r="A3795" s="13" t="str">
        <f>UPPER(MahasiswaTE!C3795)</f>
        <v>MAHMUDI</v>
      </c>
      <c r="B3795" s="13" t="str">
        <f>MahasiswaTE!B3795</f>
        <v>41411120055    </v>
      </c>
      <c r="C3795" s="33">
        <f>MahasiswaTE!H3795</f>
        <v>2011</v>
      </c>
      <c r="D3795" s="13" t="str">
        <f>UPPER(MahasiswaTE!F3795)</f>
        <v>REGULER 2</v>
      </c>
      <c r="E3795" s="13" t="str">
        <f>UPPER(MahasiswaTE!G3795)</f>
        <v>D</v>
      </c>
      <c r="F3795" s="13" t="str">
        <f>UPPER(MahasiswaTE!I3795)</f>
        <v>MERUYA</v>
      </c>
      <c r="G3795" s="13" t="str">
        <f>UPPER(MahasiswaTE!E3795)</f>
        <v>SMU</v>
      </c>
    </row>
    <row r="3796" spans="1:7" ht="15">
      <c r="A3796" s="13" t="str">
        <f>UPPER(MahasiswaTE!C3796)</f>
        <v>MIFTAHUDIN</v>
      </c>
      <c r="B3796" s="13" t="str">
        <f>MahasiswaTE!B3796</f>
        <v>41411120056    </v>
      </c>
      <c r="C3796" s="33">
        <f>MahasiswaTE!H3796</f>
        <v>2011</v>
      </c>
      <c r="D3796" s="13" t="str">
        <f>UPPER(MahasiswaTE!F3796)</f>
        <v>REGULER 2</v>
      </c>
      <c r="E3796" s="13" t="str">
        <f>UPPER(MahasiswaTE!G3796)</f>
        <v>D</v>
      </c>
      <c r="F3796" s="13" t="str">
        <f>UPPER(MahasiswaTE!I3796)</f>
        <v>MERUYA</v>
      </c>
      <c r="G3796" s="13" t="str">
        <f>UPPER(MahasiswaTE!E3796)</f>
        <v>D3</v>
      </c>
    </row>
    <row r="3797" spans="1:7" ht="15">
      <c r="A3797" s="13" t="str">
        <f>UPPER(MahasiswaTE!C3797)</f>
        <v>RIZKY FAUZAN TANJUNG</v>
      </c>
      <c r="B3797" s="13" t="str">
        <f>MahasiswaTE!B3797</f>
        <v>41411120057    </v>
      </c>
      <c r="C3797" s="33">
        <f>MahasiswaTE!H3797</f>
        <v>2011</v>
      </c>
      <c r="D3797" s="13" t="str">
        <f>UPPER(MahasiswaTE!F3797)</f>
        <v>REGULER 2</v>
      </c>
      <c r="E3797" s="13" t="str">
        <f>UPPER(MahasiswaTE!G3797)</f>
        <v>L</v>
      </c>
      <c r="F3797" s="13" t="str">
        <f>UPPER(MahasiswaTE!I3797)</f>
        <v>MERUYA</v>
      </c>
      <c r="G3797" s="13" t="str">
        <f>UPPER(MahasiswaTE!E3797)</f>
        <v>D3</v>
      </c>
    </row>
    <row r="3798" spans="1:7" ht="15">
      <c r="A3798" s="13" t="str">
        <f>UPPER(MahasiswaTE!C3798)</f>
        <v>ACHMAD MASRURI</v>
      </c>
      <c r="B3798" s="13" t="str">
        <f>MahasiswaTE!B3798</f>
        <v>41411120059    </v>
      </c>
      <c r="C3798" s="33">
        <f>MahasiswaTE!H3798</f>
        <v>2011</v>
      </c>
      <c r="D3798" s="13" t="str">
        <f>UPPER(MahasiswaTE!F3798)</f>
        <v>REGULER 2</v>
      </c>
      <c r="E3798" s="13" t="str">
        <f>UPPER(MahasiswaTE!G3798)</f>
        <v>L</v>
      </c>
      <c r="F3798" s="13" t="str">
        <f>UPPER(MahasiswaTE!I3798)</f>
        <v>MERUYA</v>
      </c>
      <c r="G3798" s="13" t="str">
        <f>UPPER(MahasiswaTE!E3798)</f>
        <v>SMU</v>
      </c>
    </row>
    <row r="3799" spans="1:7" ht="15">
      <c r="A3799" s="13" t="str">
        <f>UPPER(MahasiswaTE!C3799)</f>
        <v>AGUS DWI PRAMONO</v>
      </c>
      <c r="B3799" s="13" t="str">
        <f>MahasiswaTE!B3799</f>
        <v>41411120060    </v>
      </c>
      <c r="C3799" s="33">
        <f>MahasiswaTE!H3799</f>
        <v>2011</v>
      </c>
      <c r="D3799" s="13" t="str">
        <f>UPPER(MahasiswaTE!F3799)</f>
        <v>REGULER 2</v>
      </c>
      <c r="E3799" s="13" t="str">
        <f>UPPER(MahasiswaTE!G3799)</f>
        <v>L</v>
      </c>
      <c r="F3799" s="13" t="str">
        <f>UPPER(MahasiswaTE!I3799)</f>
        <v>MERUYA</v>
      </c>
      <c r="G3799" s="13" t="str">
        <f>UPPER(MahasiswaTE!E3799)</f>
        <v>SMU</v>
      </c>
    </row>
    <row r="3800" spans="1:7" ht="15">
      <c r="A3800" s="13" t="str">
        <f>UPPER(MahasiswaTE!C3800)</f>
        <v>JOKO SUTRISNO</v>
      </c>
      <c r="B3800" s="13" t="str">
        <f>MahasiswaTE!B3800</f>
        <v>41411120061    </v>
      </c>
      <c r="C3800" s="33">
        <f>MahasiswaTE!H3800</f>
        <v>2011</v>
      </c>
      <c r="D3800" s="13" t="str">
        <f>UPPER(MahasiswaTE!F3800)</f>
        <v>REGULER 2</v>
      </c>
      <c r="E3800" s="13" t="str">
        <f>UPPER(MahasiswaTE!G3800)</f>
        <v>D</v>
      </c>
      <c r="F3800" s="13" t="str">
        <f>UPPER(MahasiswaTE!I3800)</f>
        <v>MERUYA</v>
      </c>
      <c r="G3800" s="13" t="str">
        <f>UPPER(MahasiswaTE!E3800)</f>
        <v>D3</v>
      </c>
    </row>
    <row r="3801" spans="1:7" ht="15">
      <c r="A3801" s="13" t="str">
        <f>UPPER(MahasiswaTE!C3801)</f>
        <v>RITA PAUJIANI</v>
      </c>
      <c r="B3801" s="13" t="str">
        <f>MahasiswaTE!B3801</f>
        <v>41411120062    </v>
      </c>
      <c r="C3801" s="33">
        <f>MahasiswaTE!H3801</f>
        <v>2011</v>
      </c>
      <c r="D3801" s="13" t="str">
        <f>UPPER(MahasiswaTE!F3801)</f>
        <v>REGULER 2</v>
      </c>
      <c r="E3801" s="13" t="str">
        <f>UPPER(MahasiswaTE!G3801)</f>
        <v>D</v>
      </c>
      <c r="F3801" s="13" t="str">
        <f>UPPER(MahasiswaTE!I3801)</f>
        <v>MERUYA</v>
      </c>
      <c r="G3801" s="13" t="str">
        <f>UPPER(MahasiswaTE!E3801)</f>
        <v>SMU</v>
      </c>
    </row>
    <row r="3802" spans="1:7" ht="15">
      <c r="A3802" s="13" t="str">
        <f>UPPER(MahasiswaTE!C3802)</f>
        <v>FADLYLA AL RASYID</v>
      </c>
      <c r="B3802" s="13" t="str">
        <f>MahasiswaTE!B3802</f>
        <v>41411120063    </v>
      </c>
      <c r="C3802" s="33">
        <f>MahasiswaTE!H3802</f>
        <v>2011</v>
      </c>
      <c r="D3802" s="13" t="str">
        <f>UPPER(MahasiswaTE!F3802)</f>
        <v>REGULER 2</v>
      </c>
      <c r="E3802" s="13" t="str">
        <f>UPPER(MahasiswaTE!G3802)</f>
        <v>L</v>
      </c>
      <c r="F3802" s="13" t="str">
        <f>UPPER(MahasiswaTE!I3802)</f>
        <v>MERUYA</v>
      </c>
      <c r="G3802" s="13" t="str">
        <f>UPPER(MahasiswaTE!E3802)</f>
        <v>SMU</v>
      </c>
    </row>
    <row r="3803" spans="1:7" ht="15">
      <c r="A3803" s="13" t="str">
        <f>UPPER(MahasiswaTE!C3803)</f>
        <v>ANANG YULIYANTO</v>
      </c>
      <c r="B3803" s="13" t="str">
        <f>MahasiswaTE!B3803</f>
        <v>41411120064    </v>
      </c>
      <c r="C3803" s="33">
        <f>MahasiswaTE!H3803</f>
        <v>2011</v>
      </c>
      <c r="D3803" s="13" t="str">
        <f>UPPER(MahasiswaTE!F3803)</f>
        <v>REGULER 2</v>
      </c>
      <c r="E3803" s="13" t="str">
        <f>UPPER(MahasiswaTE!G3803)</f>
        <v>D</v>
      </c>
      <c r="F3803" s="13" t="str">
        <f>UPPER(MahasiswaTE!I3803)</f>
        <v>MERUYA</v>
      </c>
      <c r="G3803" s="13" t="str">
        <f>UPPER(MahasiswaTE!E3803)</f>
        <v>SMU</v>
      </c>
    </row>
    <row r="3804" spans="1:7" ht="15">
      <c r="A3804" s="13" t="str">
        <f>UPPER(MahasiswaTE!C3804)</f>
        <v>NURKOLIS</v>
      </c>
      <c r="B3804" s="13" t="str">
        <f>MahasiswaTE!B3804</f>
        <v>41411120065    </v>
      </c>
      <c r="C3804" s="33">
        <f>MahasiswaTE!H3804</f>
        <v>2011</v>
      </c>
      <c r="D3804" s="13" t="str">
        <f>UPPER(MahasiswaTE!F3804)</f>
        <v>REGULER 2</v>
      </c>
      <c r="E3804" s="13" t="str">
        <f>UPPER(MahasiswaTE!G3804)</f>
        <v>M</v>
      </c>
      <c r="F3804" s="13" t="str">
        <f>UPPER(MahasiswaTE!I3804)</f>
        <v>MERUYA</v>
      </c>
      <c r="G3804" s="13" t="str">
        <f>UPPER(MahasiswaTE!E3804)</f>
        <v>D3</v>
      </c>
    </row>
    <row r="3805" spans="1:7" ht="15">
      <c r="A3805" s="13" t="str">
        <f>UPPER(MahasiswaTE!C3805)</f>
        <v>FERY MAULANA</v>
      </c>
      <c r="B3805" s="13" t="str">
        <f>MahasiswaTE!B3805</f>
        <v>41411120066    </v>
      </c>
      <c r="C3805" s="33">
        <f>MahasiswaTE!H3805</f>
        <v>2011</v>
      </c>
      <c r="D3805" s="13" t="str">
        <f>UPPER(MahasiswaTE!F3805)</f>
        <v>REGULER 2</v>
      </c>
      <c r="E3805" s="13" t="str">
        <f>UPPER(MahasiswaTE!G3805)</f>
        <v>L</v>
      </c>
      <c r="F3805" s="13" t="str">
        <f>UPPER(MahasiswaTE!I3805)</f>
        <v>MERUYA</v>
      </c>
      <c r="G3805" s="13" t="str">
        <f>UPPER(MahasiswaTE!E3805)</f>
        <v>SMU</v>
      </c>
    </row>
    <row r="3806" spans="1:7" ht="15">
      <c r="A3806" s="13" t="str">
        <f>UPPER(MahasiswaTE!C3806)</f>
        <v>HATMA EDISON</v>
      </c>
      <c r="B3806" s="13" t="str">
        <f>MahasiswaTE!B3806</f>
        <v>41411120068    </v>
      </c>
      <c r="C3806" s="33">
        <f>MahasiswaTE!H3806</f>
        <v>2011</v>
      </c>
      <c r="D3806" s="13" t="str">
        <f>UPPER(MahasiswaTE!F3806)</f>
        <v>REGULER 2</v>
      </c>
      <c r="E3806" s="13" t="str">
        <f>UPPER(MahasiswaTE!G3806)</f>
        <v>M</v>
      </c>
      <c r="F3806" s="13" t="str">
        <f>UPPER(MahasiswaTE!I3806)</f>
        <v>MERUYA</v>
      </c>
      <c r="G3806" s="13" t="str">
        <f>UPPER(MahasiswaTE!E3806)</f>
        <v>D3</v>
      </c>
    </row>
    <row r="3807" spans="1:7" ht="15">
      <c r="A3807" s="13" t="str">
        <f>UPPER(MahasiswaTE!C3807)</f>
        <v>RHEKAZ EKA ADHYTYAS</v>
      </c>
      <c r="B3807" s="13" t="str">
        <f>MahasiswaTE!B3807</f>
        <v>41411120069    </v>
      </c>
      <c r="C3807" s="33">
        <f>MahasiswaTE!H3807</f>
        <v>2011</v>
      </c>
      <c r="D3807" s="13" t="str">
        <f>UPPER(MahasiswaTE!F3807)</f>
        <v>REGULER 2</v>
      </c>
      <c r="E3807" s="13" t="str">
        <f>UPPER(MahasiswaTE!G3807)</f>
        <v>D</v>
      </c>
      <c r="F3807" s="13" t="str">
        <f>UPPER(MahasiswaTE!I3807)</f>
        <v>MERUYA</v>
      </c>
      <c r="G3807" s="13" t="str">
        <f>UPPER(MahasiswaTE!E3807)</f>
        <v>SMU</v>
      </c>
    </row>
    <row r="3808" spans="1:7" ht="15">
      <c r="A3808" s="13" t="str">
        <f>UPPER(MahasiswaTE!C3808)</f>
        <v>HENDRI CAHYO ARIYANTO</v>
      </c>
      <c r="B3808" s="13" t="str">
        <f>MahasiswaTE!B3808</f>
        <v>41411120070    </v>
      </c>
      <c r="C3808" s="33">
        <f>MahasiswaTE!H3808</f>
        <v>2011</v>
      </c>
      <c r="D3808" s="13" t="str">
        <f>UPPER(MahasiswaTE!F3808)</f>
        <v>REGULER 2</v>
      </c>
      <c r="E3808" s="13" t="str">
        <f>UPPER(MahasiswaTE!G3808)</f>
        <v>L</v>
      </c>
      <c r="F3808" s="13" t="str">
        <f>UPPER(MahasiswaTE!I3808)</f>
        <v>MERUYA</v>
      </c>
      <c r="G3808" s="13" t="str">
        <f>UPPER(MahasiswaTE!E3808)</f>
        <v>SMU</v>
      </c>
    </row>
    <row r="3809" spans="1:7" ht="15">
      <c r="A3809" s="13" t="str">
        <f>UPPER(MahasiswaTE!C3809)</f>
        <v>RIVI VEDIANTO</v>
      </c>
      <c r="B3809" s="13" t="str">
        <f>MahasiswaTE!B3809</f>
        <v>41411120071    </v>
      </c>
      <c r="C3809" s="33">
        <f>MahasiswaTE!H3809</f>
        <v>2011</v>
      </c>
      <c r="D3809" s="13" t="str">
        <f>UPPER(MahasiswaTE!F3809)</f>
        <v>REGULER 2</v>
      </c>
      <c r="E3809" s="13" t="str">
        <f>UPPER(MahasiswaTE!G3809)</f>
        <v>L</v>
      </c>
      <c r="F3809" s="13" t="str">
        <f>UPPER(MahasiswaTE!I3809)</f>
        <v>MERUYA</v>
      </c>
      <c r="G3809" s="13" t="str">
        <f>UPPER(MahasiswaTE!E3809)</f>
        <v>D3</v>
      </c>
    </row>
    <row r="3810" spans="1:7" ht="15">
      <c r="A3810" s="13" t="str">
        <f>UPPER(MahasiswaTE!C3810)</f>
        <v>TEGUH ARDIANSYAH</v>
      </c>
      <c r="B3810" s="13" t="str">
        <f>MahasiswaTE!B3810</f>
        <v>41411120072    </v>
      </c>
      <c r="C3810" s="33">
        <f>MahasiswaTE!H3810</f>
        <v>2011</v>
      </c>
      <c r="D3810" s="13" t="str">
        <f>UPPER(MahasiswaTE!F3810)</f>
        <v>REGULER 2</v>
      </c>
      <c r="E3810" s="13" t="str">
        <f>UPPER(MahasiswaTE!G3810)</f>
        <v>D</v>
      </c>
      <c r="F3810" s="13" t="str">
        <f>UPPER(MahasiswaTE!I3810)</f>
        <v>MERUYA</v>
      </c>
      <c r="G3810" s="13" t="str">
        <f>UPPER(MahasiswaTE!E3810)</f>
        <v>SMU</v>
      </c>
    </row>
    <row r="3811" spans="1:7" ht="15">
      <c r="A3811" s="13" t="str">
        <f>UPPER(MahasiswaTE!C3811)</f>
        <v>KATRIN APREMEILIA</v>
      </c>
      <c r="B3811" s="13" t="str">
        <f>MahasiswaTE!B3811</f>
        <v>41411120073    </v>
      </c>
      <c r="C3811" s="33">
        <f>MahasiswaTE!H3811</f>
        <v>2011</v>
      </c>
      <c r="D3811" s="13" t="str">
        <f>UPPER(MahasiswaTE!F3811)</f>
        <v>REGULER 2</v>
      </c>
      <c r="E3811" s="13" t="str">
        <f>UPPER(MahasiswaTE!G3811)</f>
        <v>L</v>
      </c>
      <c r="F3811" s="13" t="str">
        <f>UPPER(MahasiswaTE!I3811)</f>
        <v>MERUYA</v>
      </c>
      <c r="G3811" s="13" t="str">
        <f>UPPER(MahasiswaTE!E3811)</f>
        <v>D3</v>
      </c>
    </row>
    <row r="3812" spans="1:7" ht="15">
      <c r="A3812" s="13" t="str">
        <f>UPPER(MahasiswaTE!C3812)</f>
        <v>ZULFIKKAR WAHYU HIDAYAH</v>
      </c>
      <c r="B3812" s="13" t="str">
        <f>MahasiswaTE!B3812</f>
        <v>41411120074    </v>
      </c>
      <c r="C3812" s="33">
        <f>MahasiswaTE!H3812</f>
        <v>2011</v>
      </c>
      <c r="D3812" s="13" t="str">
        <f>UPPER(MahasiswaTE!F3812)</f>
        <v>REGULER 2</v>
      </c>
      <c r="E3812" s="13" t="str">
        <f>UPPER(MahasiswaTE!G3812)</f>
        <v>L</v>
      </c>
      <c r="F3812" s="13" t="str">
        <f>UPPER(MahasiswaTE!I3812)</f>
        <v>MERUYA</v>
      </c>
      <c r="G3812" s="13" t="str">
        <f>UPPER(MahasiswaTE!E3812)</f>
        <v>D3</v>
      </c>
    </row>
    <row r="3813" spans="1:7" ht="15">
      <c r="A3813" s="13" t="str">
        <f>UPPER(MahasiswaTE!C3813)</f>
        <v>ACHMAD KHUMAIDI</v>
      </c>
      <c r="B3813" s="13" t="str">
        <f>MahasiswaTE!B3813</f>
        <v>41411120075    </v>
      </c>
      <c r="C3813" s="33">
        <f>MahasiswaTE!H3813</f>
        <v>2011</v>
      </c>
      <c r="D3813" s="13" t="str">
        <f>UPPER(MahasiswaTE!F3813)</f>
        <v>REGULER 2</v>
      </c>
      <c r="E3813" s="13" t="str">
        <f>UPPER(MahasiswaTE!G3813)</f>
        <v>L</v>
      </c>
      <c r="F3813" s="13" t="str">
        <f>UPPER(MahasiswaTE!I3813)</f>
        <v>MERUYA</v>
      </c>
      <c r="G3813" s="13" t="str">
        <f>UPPER(MahasiswaTE!E3813)</f>
        <v>SMU</v>
      </c>
    </row>
    <row r="3814" spans="1:7" ht="15">
      <c r="A3814" s="13" t="str">
        <f>UPPER(MahasiswaTE!C3814)</f>
        <v>ALBERTUS ARYO PRASETYO</v>
      </c>
      <c r="B3814" s="13" t="str">
        <f>MahasiswaTE!B3814</f>
        <v>41411120076    </v>
      </c>
      <c r="C3814" s="33">
        <f>MahasiswaTE!H3814</f>
        <v>2011</v>
      </c>
      <c r="D3814" s="13" t="str">
        <f>UPPER(MahasiswaTE!F3814)</f>
        <v>REGULER 2</v>
      </c>
      <c r="E3814" s="13" t="str">
        <f>UPPER(MahasiswaTE!G3814)</f>
        <v>L</v>
      </c>
      <c r="F3814" s="13" t="str">
        <f>UPPER(MahasiswaTE!I3814)</f>
        <v>MERUYA</v>
      </c>
      <c r="G3814" s="13" t="str">
        <f>UPPER(MahasiswaTE!E3814)</f>
        <v>D3</v>
      </c>
    </row>
    <row r="3815" spans="1:7" ht="15">
      <c r="A3815" s="13" t="str">
        <f>UPPER(MahasiswaTE!C3815)</f>
        <v>HERYANSYAH</v>
      </c>
      <c r="B3815" s="13" t="str">
        <f>MahasiswaTE!B3815</f>
        <v>41411120078    </v>
      </c>
      <c r="C3815" s="33">
        <f>MahasiswaTE!H3815</f>
        <v>2011</v>
      </c>
      <c r="D3815" s="13" t="str">
        <f>UPPER(MahasiswaTE!F3815)</f>
        <v>REGULER 2</v>
      </c>
      <c r="E3815" s="13" t="str">
        <f>UPPER(MahasiswaTE!G3815)</f>
        <v>L</v>
      </c>
      <c r="F3815" s="13" t="str">
        <f>UPPER(MahasiswaTE!I3815)</f>
        <v>MERUYA</v>
      </c>
      <c r="G3815" s="13" t="str">
        <f>UPPER(MahasiswaTE!E3815)</f>
        <v>SMU</v>
      </c>
    </row>
    <row r="3816" spans="1:7" ht="15">
      <c r="A3816" s="13" t="str">
        <f>UPPER(MahasiswaTE!C3816)</f>
        <v>BASORI</v>
      </c>
      <c r="B3816" s="13" t="str">
        <f>MahasiswaTE!B3816</f>
        <v>41411120079    </v>
      </c>
      <c r="C3816" s="33">
        <f>MahasiswaTE!H3816</f>
        <v>2011</v>
      </c>
      <c r="D3816" s="13" t="str">
        <f>UPPER(MahasiswaTE!F3816)</f>
        <v>REGULER 2</v>
      </c>
      <c r="E3816" s="13" t="str">
        <f>UPPER(MahasiswaTE!G3816)</f>
        <v>L</v>
      </c>
      <c r="F3816" s="13" t="str">
        <f>UPPER(MahasiswaTE!I3816)</f>
        <v>MERUYA</v>
      </c>
      <c r="G3816" s="13" t="str">
        <f>UPPER(MahasiswaTE!E3816)</f>
        <v>SMU</v>
      </c>
    </row>
    <row r="3817" spans="1:7" ht="15">
      <c r="A3817" s="13" t="str">
        <f>UPPER(MahasiswaTE!C3817)</f>
        <v>RIZKY HAMDANI</v>
      </c>
      <c r="B3817" s="13" t="str">
        <f>MahasiswaTE!B3817</f>
        <v>41411120080    </v>
      </c>
      <c r="C3817" s="33">
        <f>MahasiswaTE!H3817</f>
        <v>2011</v>
      </c>
      <c r="D3817" s="13" t="str">
        <f>UPPER(MahasiswaTE!F3817)</f>
        <v>REGULER 2</v>
      </c>
      <c r="E3817" s="13" t="str">
        <f>UPPER(MahasiswaTE!G3817)</f>
        <v>L</v>
      </c>
      <c r="F3817" s="13" t="str">
        <f>UPPER(MahasiswaTE!I3817)</f>
        <v>MERUYA</v>
      </c>
      <c r="G3817" s="13" t="str">
        <f>UPPER(MahasiswaTE!E3817)</f>
        <v>D3</v>
      </c>
    </row>
    <row r="3818" spans="1:7" ht="15">
      <c r="A3818" s="13" t="str">
        <f>UPPER(MahasiswaTE!C3818)</f>
        <v>SUKANDI</v>
      </c>
      <c r="B3818" s="13" t="str">
        <f>MahasiswaTE!B3818</f>
        <v>41411120081    </v>
      </c>
      <c r="C3818" s="33">
        <f>MahasiswaTE!H3818</f>
        <v>2011</v>
      </c>
      <c r="D3818" s="13" t="str">
        <f>UPPER(MahasiswaTE!F3818)</f>
        <v>REGULER 2</v>
      </c>
      <c r="E3818" s="13" t="str">
        <f>UPPER(MahasiswaTE!G3818)</f>
        <v>L</v>
      </c>
      <c r="F3818" s="13" t="str">
        <f>UPPER(MahasiswaTE!I3818)</f>
        <v>MERUYA</v>
      </c>
      <c r="G3818" s="13" t="str">
        <f>UPPER(MahasiswaTE!E3818)</f>
        <v>SMU</v>
      </c>
    </row>
    <row r="3819" spans="1:7" ht="15">
      <c r="A3819" s="13" t="str">
        <f>UPPER(MahasiswaTE!C3819)</f>
        <v>HARRY LUKMAN</v>
      </c>
      <c r="B3819" s="13" t="str">
        <f>MahasiswaTE!B3819</f>
        <v>41411120082    </v>
      </c>
      <c r="C3819" s="33">
        <f>MahasiswaTE!H3819</f>
        <v>2011</v>
      </c>
      <c r="D3819" s="13" t="str">
        <f>UPPER(MahasiswaTE!F3819)</f>
        <v>REGULER 2</v>
      </c>
      <c r="E3819" s="13" t="str">
        <f>UPPER(MahasiswaTE!G3819)</f>
        <v>L</v>
      </c>
      <c r="F3819" s="13" t="str">
        <f>UPPER(MahasiswaTE!I3819)</f>
        <v>MERUYA</v>
      </c>
      <c r="G3819" s="13" t="str">
        <f>UPPER(MahasiswaTE!E3819)</f>
        <v>SMU</v>
      </c>
    </row>
    <row r="3820" spans="1:7" ht="15">
      <c r="A3820" s="13" t="str">
        <f>UPPER(MahasiswaTE!C3820)</f>
        <v>YANGYANG HERDIANSAH</v>
      </c>
      <c r="B3820" s="13" t="str">
        <f>MahasiswaTE!B3820</f>
        <v>41411120083    </v>
      </c>
      <c r="C3820" s="33">
        <f>MahasiswaTE!H3820</f>
        <v>2011</v>
      </c>
      <c r="D3820" s="13" t="str">
        <f>UPPER(MahasiswaTE!F3820)</f>
        <v>REGULER 2</v>
      </c>
      <c r="E3820" s="13" t="str">
        <f>UPPER(MahasiswaTE!G3820)</f>
        <v>D</v>
      </c>
      <c r="F3820" s="13" t="str">
        <f>UPPER(MahasiswaTE!I3820)</f>
        <v>MERUYA</v>
      </c>
      <c r="G3820" s="13" t="str">
        <f>UPPER(MahasiswaTE!E3820)</f>
        <v>SMU</v>
      </c>
    </row>
    <row r="3821" spans="1:7" ht="15">
      <c r="A3821" s="13" t="str">
        <f>UPPER(MahasiswaTE!C3821)</f>
        <v>RAMOT MANGIHUT HUTABARAT</v>
      </c>
      <c r="B3821" s="13" t="str">
        <f>MahasiswaTE!B3821</f>
        <v>41411120084    </v>
      </c>
      <c r="C3821" s="33">
        <f>MahasiswaTE!H3821</f>
        <v>2011</v>
      </c>
      <c r="D3821" s="13" t="str">
        <f>UPPER(MahasiswaTE!F3821)</f>
        <v>REGULER 2</v>
      </c>
      <c r="E3821" s="13" t="str">
        <f>UPPER(MahasiswaTE!G3821)</f>
        <v>L</v>
      </c>
      <c r="F3821" s="13" t="str">
        <f>UPPER(MahasiswaTE!I3821)</f>
        <v>MERUYA</v>
      </c>
      <c r="G3821" s="13" t="str">
        <f>UPPER(MahasiswaTE!E3821)</f>
        <v>D3</v>
      </c>
    </row>
    <row r="3822" spans="1:7" ht="15">
      <c r="A3822" s="13" t="str">
        <f>UPPER(MahasiswaTE!C3822)</f>
        <v>ULULY SAFARINA</v>
      </c>
      <c r="B3822" s="13" t="str">
        <f>MahasiswaTE!B3822</f>
        <v>41411120085    </v>
      </c>
      <c r="C3822" s="33">
        <f>MahasiswaTE!H3822</f>
        <v>2011</v>
      </c>
      <c r="D3822" s="13" t="str">
        <f>UPPER(MahasiswaTE!F3822)</f>
        <v>REGULER 2</v>
      </c>
      <c r="E3822" s="13" t="str">
        <f>UPPER(MahasiswaTE!G3822)</f>
        <v>L</v>
      </c>
      <c r="F3822" s="13" t="str">
        <f>UPPER(MahasiswaTE!I3822)</f>
        <v>MERUYA</v>
      </c>
      <c r="G3822" s="13" t="str">
        <f>UPPER(MahasiswaTE!E3822)</f>
        <v>D3</v>
      </c>
    </row>
    <row r="3823" spans="1:7" ht="15">
      <c r="A3823" s="13" t="str">
        <f>UPPER(MahasiswaTE!C3823)</f>
        <v>LORINDA FEBRIANI</v>
      </c>
      <c r="B3823" s="13" t="str">
        <f>MahasiswaTE!B3823</f>
        <v>41411120086    </v>
      </c>
      <c r="C3823" s="33">
        <f>MahasiswaTE!H3823</f>
        <v>2011</v>
      </c>
      <c r="D3823" s="13" t="str">
        <f>UPPER(MahasiswaTE!F3823)</f>
        <v>REGULER 2</v>
      </c>
      <c r="E3823" s="13" t="str">
        <f>UPPER(MahasiswaTE!G3823)</f>
        <v>L</v>
      </c>
      <c r="F3823" s="13" t="str">
        <f>UPPER(MahasiswaTE!I3823)</f>
        <v>MERUYA</v>
      </c>
      <c r="G3823" s="13" t="str">
        <f>UPPER(MahasiswaTE!E3823)</f>
        <v>D3</v>
      </c>
    </row>
    <row r="3824" spans="1:7" ht="15">
      <c r="A3824" s="13" t="str">
        <f>UPPER(MahasiswaTE!C3824)</f>
        <v>INDRA DERMAWAN</v>
      </c>
      <c r="B3824" s="13" t="str">
        <f>MahasiswaTE!B3824</f>
        <v>41411120087    </v>
      </c>
      <c r="C3824" s="33">
        <f>MahasiswaTE!H3824</f>
        <v>2011</v>
      </c>
      <c r="D3824" s="13" t="str">
        <f>UPPER(MahasiswaTE!F3824)</f>
        <v>REGULER 2</v>
      </c>
      <c r="E3824" s="13" t="str">
        <f>UPPER(MahasiswaTE!G3824)</f>
        <v>L</v>
      </c>
      <c r="F3824" s="13" t="str">
        <f>UPPER(MahasiswaTE!I3824)</f>
        <v>MERUYA</v>
      </c>
      <c r="G3824" s="13" t="str">
        <f>UPPER(MahasiswaTE!E3824)</f>
        <v>SMU</v>
      </c>
    </row>
    <row r="3825" spans="1:7" ht="15">
      <c r="A3825" s="13" t="str">
        <f>UPPER(MahasiswaTE!C3825)</f>
        <v>HANSEN COLLINS</v>
      </c>
      <c r="B3825" s="13" t="str">
        <f>MahasiswaTE!B3825</f>
        <v>41411120088    </v>
      </c>
      <c r="C3825" s="33">
        <f>MahasiswaTE!H3825</f>
        <v>2011</v>
      </c>
      <c r="D3825" s="13" t="str">
        <f>UPPER(MahasiswaTE!F3825)</f>
        <v>REGULER 2</v>
      </c>
      <c r="E3825" s="13" t="str">
        <f>UPPER(MahasiswaTE!G3825)</f>
        <v>M</v>
      </c>
      <c r="F3825" s="13" t="str">
        <f>UPPER(MahasiswaTE!I3825)</f>
        <v>MERUYA</v>
      </c>
      <c r="G3825" s="13" t="str">
        <f>UPPER(MahasiswaTE!E3825)</f>
        <v>SMU</v>
      </c>
    </row>
    <row r="3826" spans="1:7" ht="15">
      <c r="A3826" s="13" t="str">
        <f>UPPER(MahasiswaTE!C3826)</f>
        <v>ARDI SETIADI</v>
      </c>
      <c r="B3826" s="13" t="str">
        <f>MahasiswaTE!B3826</f>
        <v>41411120089    </v>
      </c>
      <c r="C3826" s="33">
        <f>MahasiswaTE!H3826</f>
        <v>2011</v>
      </c>
      <c r="D3826" s="13" t="str">
        <f>UPPER(MahasiswaTE!F3826)</f>
        <v>REGULER 2</v>
      </c>
      <c r="E3826" s="13" t="str">
        <f>UPPER(MahasiswaTE!G3826)</f>
        <v>L</v>
      </c>
      <c r="F3826" s="13" t="str">
        <f>UPPER(MahasiswaTE!I3826)</f>
        <v>MERUYA</v>
      </c>
      <c r="G3826" s="13" t="str">
        <f>UPPER(MahasiswaTE!E3826)</f>
        <v>SMU</v>
      </c>
    </row>
    <row r="3827" spans="1:7" ht="15">
      <c r="A3827" s="13" t="str">
        <f>UPPER(MahasiswaTE!C3827)</f>
        <v>DANU ADHI PRASETYA</v>
      </c>
      <c r="B3827" s="13" t="str">
        <f>MahasiswaTE!B3827</f>
        <v>41411120090    </v>
      </c>
      <c r="C3827" s="33">
        <f>MahasiswaTE!H3827</f>
        <v>2011</v>
      </c>
      <c r="D3827" s="13" t="str">
        <f>UPPER(MahasiswaTE!F3827)</f>
        <v>REGULER 2</v>
      </c>
      <c r="E3827" s="13" t="str">
        <f>UPPER(MahasiswaTE!G3827)</f>
        <v>L</v>
      </c>
      <c r="F3827" s="13" t="str">
        <f>UPPER(MahasiswaTE!I3827)</f>
        <v>MERUYA</v>
      </c>
      <c r="G3827" s="13" t="str">
        <f>UPPER(MahasiswaTE!E3827)</f>
        <v>SMU</v>
      </c>
    </row>
    <row r="3828" spans="1:7" ht="15">
      <c r="A3828" s="13" t="str">
        <f>UPPER(MahasiswaTE!C3828)</f>
        <v>IMAM TAUFIK ZAENUDIN</v>
      </c>
      <c r="B3828" s="13" t="str">
        <f>MahasiswaTE!B3828</f>
        <v>41411120091    </v>
      </c>
      <c r="C3828" s="33">
        <f>MahasiswaTE!H3828</f>
        <v>2011</v>
      </c>
      <c r="D3828" s="13" t="str">
        <f>UPPER(MahasiswaTE!F3828)</f>
        <v>REGULER 2</v>
      </c>
      <c r="E3828" s="13" t="str">
        <f>UPPER(MahasiswaTE!G3828)</f>
        <v>L</v>
      </c>
      <c r="F3828" s="13" t="str">
        <f>UPPER(MahasiswaTE!I3828)</f>
        <v>MERUYA</v>
      </c>
      <c r="G3828" s="13" t="str">
        <f>UPPER(MahasiswaTE!E3828)</f>
        <v>D3</v>
      </c>
    </row>
    <row r="3829" spans="1:7" ht="15">
      <c r="A3829" s="13" t="str">
        <f>UPPER(MahasiswaTE!C3829)</f>
        <v>NAZMUDIN</v>
      </c>
      <c r="B3829" s="13" t="str">
        <f>MahasiswaTE!B3829</f>
        <v>41411120092    </v>
      </c>
      <c r="C3829" s="33">
        <f>MahasiswaTE!H3829</f>
        <v>2011</v>
      </c>
      <c r="D3829" s="13" t="str">
        <f>UPPER(MahasiswaTE!F3829)</f>
        <v>REGULER 2</v>
      </c>
      <c r="E3829" s="13" t="str">
        <f>UPPER(MahasiswaTE!G3829)</f>
        <v>L</v>
      </c>
      <c r="F3829" s="13" t="str">
        <f>UPPER(MahasiswaTE!I3829)</f>
        <v>MERUYA</v>
      </c>
      <c r="G3829" s="13" t="str">
        <f>UPPER(MahasiswaTE!E3829)</f>
        <v>SMU</v>
      </c>
    </row>
    <row r="3830" spans="1:7" ht="15">
      <c r="A3830" s="13" t="str">
        <f>UPPER(MahasiswaTE!C3830)</f>
        <v>ADITIAR ZULQARNAEN FAJRY</v>
      </c>
      <c r="B3830" s="13" t="str">
        <f>MahasiswaTE!B3830</f>
        <v>41411120093    </v>
      </c>
      <c r="C3830" s="33">
        <f>MahasiswaTE!H3830</f>
        <v>2011</v>
      </c>
      <c r="D3830" s="13" t="str">
        <f>UPPER(MahasiswaTE!F3830)</f>
        <v>REGULER 2</v>
      </c>
      <c r="E3830" s="13" t="str">
        <f>UPPER(MahasiswaTE!G3830)</f>
        <v>D</v>
      </c>
      <c r="F3830" s="13" t="str">
        <f>UPPER(MahasiswaTE!I3830)</f>
        <v>MERUYA</v>
      </c>
      <c r="G3830" s="13" t="str">
        <f>UPPER(MahasiswaTE!E3830)</f>
        <v>D3</v>
      </c>
    </row>
    <row r="3831" spans="1:7" ht="15">
      <c r="A3831" s="13" t="str">
        <f>UPPER(MahasiswaTE!C3831)</f>
        <v>ADIT ARMANDO</v>
      </c>
      <c r="B3831" s="13" t="str">
        <f>MahasiswaTE!B3831</f>
        <v>41411120094    </v>
      </c>
      <c r="C3831" s="33">
        <f>MahasiswaTE!H3831</f>
        <v>2011</v>
      </c>
      <c r="D3831" s="13" t="str">
        <f>UPPER(MahasiswaTE!F3831)</f>
        <v>REGULER 2</v>
      </c>
      <c r="E3831" s="13" t="str">
        <f>UPPER(MahasiswaTE!G3831)</f>
        <v>L</v>
      </c>
      <c r="F3831" s="13" t="str">
        <f>UPPER(MahasiswaTE!I3831)</f>
        <v>MERUYA</v>
      </c>
      <c r="G3831" s="13" t="str">
        <f>UPPER(MahasiswaTE!E3831)</f>
        <v>SMU</v>
      </c>
    </row>
    <row r="3832" spans="1:7" ht="15">
      <c r="A3832" s="13" t="str">
        <f>UPPER(MahasiswaTE!C3832)</f>
        <v>LUKMAN HADI PRIYANA</v>
      </c>
      <c r="B3832" s="13" t="str">
        <f>MahasiswaTE!B3832</f>
        <v>41411120095    </v>
      </c>
      <c r="C3832" s="33">
        <f>MahasiswaTE!H3832</f>
        <v>2011</v>
      </c>
      <c r="D3832" s="13" t="str">
        <f>UPPER(MahasiswaTE!F3832)</f>
        <v>REGULER 2</v>
      </c>
      <c r="E3832" s="13" t="str">
        <f>UPPER(MahasiswaTE!G3832)</f>
        <v>L</v>
      </c>
      <c r="F3832" s="13" t="str">
        <f>UPPER(MahasiswaTE!I3832)</f>
        <v>MERUYA</v>
      </c>
      <c r="G3832" s="13" t="str">
        <f>UPPER(MahasiswaTE!E3832)</f>
        <v>D3</v>
      </c>
    </row>
    <row r="3833" spans="1:7" ht="15">
      <c r="A3833" s="13" t="str">
        <f>UPPER(MahasiswaTE!C3833)</f>
        <v>ADANG</v>
      </c>
      <c r="B3833" s="13" t="str">
        <f>MahasiswaTE!B3833</f>
        <v>41411120096    </v>
      </c>
      <c r="C3833" s="33">
        <f>MahasiswaTE!H3833</f>
        <v>2011</v>
      </c>
      <c r="D3833" s="13" t="str">
        <f>UPPER(MahasiswaTE!F3833)</f>
        <v>REGULER 2</v>
      </c>
      <c r="E3833" s="13" t="str">
        <f>UPPER(MahasiswaTE!G3833)</f>
        <v>D</v>
      </c>
      <c r="F3833" s="13" t="str">
        <f>UPPER(MahasiswaTE!I3833)</f>
        <v>MERUYA</v>
      </c>
      <c r="G3833" s="13" t="str">
        <f>UPPER(MahasiswaTE!E3833)</f>
        <v>SMU</v>
      </c>
    </row>
    <row r="3834" spans="1:7" ht="15">
      <c r="A3834" s="13" t="str">
        <f>UPPER(MahasiswaTE!C3834)</f>
        <v>VERNANDES ARIANTO</v>
      </c>
      <c r="B3834" s="13" t="str">
        <f>MahasiswaTE!B3834</f>
        <v>41411120097    </v>
      </c>
      <c r="C3834" s="33">
        <f>MahasiswaTE!H3834</f>
        <v>2011</v>
      </c>
      <c r="D3834" s="13" t="str">
        <f>UPPER(MahasiswaTE!F3834)</f>
        <v>REGULER 2</v>
      </c>
      <c r="E3834" s="13" t="str">
        <f>UPPER(MahasiswaTE!G3834)</f>
        <v>M</v>
      </c>
      <c r="F3834" s="13" t="str">
        <f>UPPER(MahasiswaTE!I3834)</f>
        <v>MERUYA</v>
      </c>
      <c r="G3834" s="13" t="str">
        <f>UPPER(MahasiswaTE!E3834)</f>
        <v>SMU</v>
      </c>
    </row>
    <row r="3835" spans="1:7" ht="15">
      <c r="A3835" s="13" t="str">
        <f>UPPER(MahasiswaTE!C3835)</f>
        <v>ARINA FARHATAINI RACHMAN</v>
      </c>
      <c r="B3835" s="13" t="str">
        <f>MahasiswaTE!B3835</f>
        <v>41411120098    </v>
      </c>
      <c r="C3835" s="33">
        <f>MahasiswaTE!H3835</f>
        <v>2011</v>
      </c>
      <c r="D3835" s="13" t="str">
        <f>UPPER(MahasiswaTE!F3835)</f>
        <v>REGULER 2</v>
      </c>
      <c r="E3835" s="13" t="str">
        <f>UPPER(MahasiswaTE!G3835)</f>
        <v>L</v>
      </c>
      <c r="F3835" s="13" t="str">
        <f>UPPER(MahasiswaTE!I3835)</f>
        <v>MERUYA</v>
      </c>
      <c r="G3835" s="13" t="str">
        <f>UPPER(MahasiswaTE!E3835)</f>
        <v>D3</v>
      </c>
    </row>
    <row r="3836" spans="1:7" ht="15">
      <c r="A3836" s="13" t="str">
        <f>UPPER(MahasiswaTE!C3836)</f>
        <v>PAULUS HARYONO</v>
      </c>
      <c r="B3836" s="13" t="str">
        <f>MahasiswaTE!B3836</f>
        <v>41411120099    </v>
      </c>
      <c r="C3836" s="33">
        <f>MahasiswaTE!H3836</f>
        <v>2011</v>
      </c>
      <c r="D3836" s="13" t="str">
        <f>UPPER(MahasiswaTE!F3836)</f>
        <v>REGULER 2</v>
      </c>
      <c r="E3836" s="13" t="str">
        <f>UPPER(MahasiswaTE!G3836)</f>
        <v>L</v>
      </c>
      <c r="F3836" s="13" t="str">
        <f>UPPER(MahasiswaTE!I3836)</f>
        <v>MERUYA</v>
      </c>
      <c r="G3836" s="13" t="str">
        <f>UPPER(MahasiswaTE!E3836)</f>
        <v>SMU</v>
      </c>
    </row>
    <row r="3837" spans="1:7" ht="15">
      <c r="A3837" s="13" t="str">
        <f>UPPER(MahasiswaTE!C3837)</f>
        <v>ENJANG RAHMAN</v>
      </c>
      <c r="B3837" s="13" t="str">
        <f>MahasiswaTE!B3837</f>
        <v>41411120100    </v>
      </c>
      <c r="C3837" s="33">
        <f>MahasiswaTE!H3837</f>
        <v>2011</v>
      </c>
      <c r="D3837" s="13" t="str">
        <f>UPPER(MahasiswaTE!F3837)</f>
        <v>REGULER 2</v>
      </c>
      <c r="E3837" s="13" t="str">
        <f>UPPER(MahasiswaTE!G3837)</f>
        <v>L</v>
      </c>
      <c r="F3837" s="13" t="str">
        <f>UPPER(MahasiswaTE!I3837)</f>
        <v>MERUYA</v>
      </c>
      <c r="G3837" s="13" t="str">
        <f>UPPER(MahasiswaTE!E3837)</f>
        <v>SMU</v>
      </c>
    </row>
    <row r="3838" spans="1:7" ht="15">
      <c r="A3838" s="13" t="str">
        <f>UPPER(MahasiswaTE!C3838)</f>
        <v>OKTAVIAN DWI PRAYOGA</v>
      </c>
      <c r="B3838" s="13" t="str">
        <f>MahasiswaTE!B3838</f>
        <v>41411120101    </v>
      </c>
      <c r="C3838" s="33">
        <f>MahasiswaTE!H3838</f>
        <v>2011</v>
      </c>
      <c r="D3838" s="13" t="str">
        <f>UPPER(MahasiswaTE!F3838)</f>
        <v>REGULER 2</v>
      </c>
      <c r="E3838" s="13" t="str">
        <f>UPPER(MahasiswaTE!G3838)</f>
        <v>D</v>
      </c>
      <c r="F3838" s="13" t="str">
        <f>UPPER(MahasiswaTE!I3838)</f>
        <v>MERUYA</v>
      </c>
      <c r="G3838" s="13" t="str">
        <f>UPPER(MahasiswaTE!E3838)</f>
        <v>SMU</v>
      </c>
    </row>
    <row r="3839" spans="1:7" ht="15">
      <c r="A3839" s="13" t="str">
        <f>UPPER(MahasiswaTE!C3839)</f>
        <v>BETTY SULFIA SIRINGORINGO</v>
      </c>
      <c r="B3839" s="13" t="str">
        <f>MahasiswaTE!B3839</f>
        <v>41411120102    </v>
      </c>
      <c r="C3839" s="33">
        <f>MahasiswaTE!H3839</f>
        <v>2011</v>
      </c>
      <c r="D3839" s="13" t="str">
        <f>UPPER(MahasiswaTE!F3839)</f>
        <v>REGULER 2</v>
      </c>
      <c r="E3839" s="13" t="str">
        <f>UPPER(MahasiswaTE!G3839)</f>
        <v>L</v>
      </c>
      <c r="F3839" s="13" t="str">
        <f>UPPER(MahasiswaTE!I3839)</f>
        <v>MERUYA</v>
      </c>
      <c r="G3839" s="13" t="str">
        <f>UPPER(MahasiswaTE!E3839)</f>
        <v>D3</v>
      </c>
    </row>
    <row r="3840" spans="1:7" ht="15">
      <c r="A3840" s="13" t="str">
        <f>UPPER(MahasiswaTE!C3840)</f>
        <v>ZULKARNAIN</v>
      </c>
      <c r="B3840" s="13" t="str">
        <f>MahasiswaTE!B3840</f>
        <v>41411120103    </v>
      </c>
      <c r="C3840" s="33">
        <f>MahasiswaTE!H3840</f>
        <v>2011</v>
      </c>
      <c r="D3840" s="13" t="str">
        <f>UPPER(MahasiswaTE!F3840)</f>
        <v>REGULER 2</v>
      </c>
      <c r="E3840" s="13" t="str">
        <f>UPPER(MahasiswaTE!G3840)</f>
        <v>M</v>
      </c>
      <c r="F3840" s="13" t="str">
        <f>UPPER(MahasiswaTE!I3840)</f>
        <v>MERUYA</v>
      </c>
      <c r="G3840" s="13" t="str">
        <f>UPPER(MahasiswaTE!E3840)</f>
        <v>SMU</v>
      </c>
    </row>
    <row r="3841" spans="1:7" ht="15">
      <c r="A3841" s="13" t="str">
        <f>UPPER(MahasiswaTE!C3841)</f>
        <v>MUHAMMAD DARUSSALAM</v>
      </c>
      <c r="B3841" s="13" t="str">
        <f>MahasiswaTE!B3841</f>
        <v>41411120104    </v>
      </c>
      <c r="C3841" s="33">
        <f>MahasiswaTE!H3841</f>
        <v>2011</v>
      </c>
      <c r="D3841" s="13" t="str">
        <f>UPPER(MahasiswaTE!F3841)</f>
        <v>REGULER 2</v>
      </c>
      <c r="E3841" s="13" t="str">
        <f>UPPER(MahasiswaTE!G3841)</f>
        <v>D</v>
      </c>
      <c r="F3841" s="13" t="str">
        <f>UPPER(MahasiswaTE!I3841)</f>
        <v>MERUYA</v>
      </c>
      <c r="G3841" s="13" t="str">
        <f>UPPER(MahasiswaTE!E3841)</f>
        <v>SMU</v>
      </c>
    </row>
    <row r="3842" spans="1:7" ht="15">
      <c r="A3842" s="13" t="str">
        <f>UPPER(MahasiswaTE!C3842)</f>
        <v>GUNTUR BUDI SANTOSO</v>
      </c>
      <c r="B3842" s="13" t="str">
        <f>MahasiswaTE!B3842</f>
        <v>41411120105    </v>
      </c>
      <c r="C3842" s="33">
        <f>MahasiswaTE!H3842</f>
        <v>2011</v>
      </c>
      <c r="D3842" s="13" t="str">
        <f>UPPER(MahasiswaTE!F3842)</f>
        <v>REGULER 2</v>
      </c>
      <c r="E3842" s="13" t="str">
        <f>UPPER(MahasiswaTE!G3842)</f>
        <v>D</v>
      </c>
      <c r="F3842" s="13" t="str">
        <f>UPPER(MahasiswaTE!I3842)</f>
        <v>MERUYA</v>
      </c>
      <c r="G3842" s="13" t="str">
        <f>UPPER(MahasiswaTE!E3842)</f>
        <v>SMU</v>
      </c>
    </row>
    <row r="3843" spans="1:7" ht="15">
      <c r="A3843" s="13" t="str">
        <f>UPPER(MahasiswaTE!C3843)</f>
        <v>T. RIZA SYAHRIAL</v>
      </c>
      <c r="B3843" s="13" t="str">
        <f>MahasiswaTE!B3843</f>
        <v>41411120106    </v>
      </c>
      <c r="C3843" s="33">
        <f>MahasiswaTE!H3843</f>
        <v>2011</v>
      </c>
      <c r="D3843" s="13" t="str">
        <f>UPPER(MahasiswaTE!F3843)</f>
        <v>REGULER 2</v>
      </c>
      <c r="E3843" s="13" t="str">
        <f>UPPER(MahasiswaTE!G3843)</f>
        <v>L</v>
      </c>
      <c r="F3843" s="13" t="str">
        <f>UPPER(MahasiswaTE!I3843)</f>
        <v>MERUYA</v>
      </c>
      <c r="G3843" s="13" t="str">
        <f>UPPER(MahasiswaTE!E3843)</f>
        <v>D3</v>
      </c>
    </row>
    <row r="3844" spans="1:7" ht="15">
      <c r="A3844" s="13" t="str">
        <f>UPPER(MahasiswaTE!C3844)</f>
        <v>DAWUD DIRI</v>
      </c>
      <c r="B3844" s="13" t="str">
        <f>MahasiswaTE!B3844</f>
        <v>41411120107    </v>
      </c>
      <c r="C3844" s="33">
        <f>MahasiswaTE!H3844</f>
        <v>2011</v>
      </c>
      <c r="D3844" s="13" t="str">
        <f>UPPER(MahasiswaTE!F3844)</f>
        <v>REGULER 2</v>
      </c>
      <c r="E3844" s="13" t="str">
        <f>UPPER(MahasiswaTE!G3844)</f>
        <v>D</v>
      </c>
      <c r="F3844" s="13" t="str">
        <f>UPPER(MahasiswaTE!I3844)</f>
        <v>MERUYA</v>
      </c>
      <c r="G3844" s="13" t="str">
        <f>UPPER(MahasiswaTE!E3844)</f>
        <v>D3</v>
      </c>
    </row>
    <row r="3845" spans="1:7" ht="15">
      <c r="A3845" s="13" t="str">
        <f>UPPER(MahasiswaTE!C3845)</f>
        <v>HETY YULIANA</v>
      </c>
      <c r="B3845" s="13" t="str">
        <f>MahasiswaTE!B3845</f>
        <v>41411120108    </v>
      </c>
      <c r="C3845" s="33">
        <f>MahasiswaTE!H3845</f>
        <v>2011</v>
      </c>
      <c r="D3845" s="13" t="str">
        <f>UPPER(MahasiswaTE!F3845)</f>
        <v>REGULER 2</v>
      </c>
      <c r="E3845" s="13" t="str">
        <f>UPPER(MahasiswaTE!G3845)</f>
        <v>L</v>
      </c>
      <c r="F3845" s="13" t="str">
        <f>UPPER(MahasiswaTE!I3845)</f>
        <v>MERUYA</v>
      </c>
      <c r="G3845" s="13" t="str">
        <f>UPPER(MahasiswaTE!E3845)</f>
        <v>D3</v>
      </c>
    </row>
    <row r="3846" spans="1:7" ht="15">
      <c r="A3846" s="13" t="str">
        <f>UPPER(MahasiswaTE!C3846)</f>
        <v>DANIEL BALSYAZAR MARTINUS</v>
      </c>
      <c r="B3846" s="13" t="str">
        <f>MahasiswaTE!B3846</f>
        <v>41411120109    </v>
      </c>
      <c r="C3846" s="33">
        <f>MahasiswaTE!H3846</f>
        <v>2011</v>
      </c>
      <c r="D3846" s="13" t="str">
        <f>UPPER(MahasiswaTE!F3846)</f>
        <v>REGULER 2</v>
      </c>
      <c r="E3846" s="13" t="str">
        <f>UPPER(MahasiswaTE!G3846)</f>
        <v>L</v>
      </c>
      <c r="F3846" s="13" t="str">
        <f>UPPER(MahasiswaTE!I3846)</f>
        <v>MERUYA</v>
      </c>
      <c r="G3846" s="13" t="str">
        <f>UPPER(MahasiswaTE!E3846)</f>
        <v>SMU</v>
      </c>
    </row>
    <row r="3847" spans="1:7" ht="15">
      <c r="A3847" s="13" t="str">
        <f>UPPER(MahasiswaTE!C3847)</f>
        <v>HARIS NUR AZIS</v>
      </c>
      <c r="B3847" s="13" t="str">
        <f>MahasiswaTE!B3847</f>
        <v>41411120110    </v>
      </c>
      <c r="C3847" s="33">
        <f>MahasiswaTE!H3847</f>
        <v>2011</v>
      </c>
      <c r="D3847" s="13" t="str">
        <f>UPPER(MahasiswaTE!F3847)</f>
        <v>REGULER 2</v>
      </c>
      <c r="E3847" s="13" t="str">
        <f>UPPER(MahasiswaTE!G3847)</f>
        <v>L</v>
      </c>
      <c r="F3847" s="13" t="str">
        <f>UPPER(MahasiswaTE!I3847)</f>
        <v>MERUYA</v>
      </c>
      <c r="G3847" s="13" t="str">
        <f>UPPER(MahasiswaTE!E3847)</f>
        <v>SMU</v>
      </c>
    </row>
    <row r="3848" spans="1:7" ht="15">
      <c r="A3848" s="13" t="str">
        <f>UPPER(MahasiswaTE!C3848)</f>
        <v>ARBI DARMAWAN</v>
      </c>
      <c r="B3848" s="13" t="str">
        <f>MahasiswaTE!B3848</f>
        <v>41411120111    </v>
      </c>
      <c r="C3848" s="33">
        <f>MahasiswaTE!H3848</f>
        <v>2011</v>
      </c>
      <c r="D3848" s="13" t="str">
        <f>UPPER(MahasiswaTE!F3848)</f>
        <v>REGULER 2</v>
      </c>
      <c r="E3848" s="13" t="str">
        <f>UPPER(MahasiswaTE!G3848)</f>
        <v>D</v>
      </c>
      <c r="F3848" s="13" t="str">
        <f>UPPER(MahasiswaTE!I3848)</f>
        <v>MERUYA</v>
      </c>
      <c r="G3848" s="13" t="str">
        <f>UPPER(MahasiswaTE!E3848)</f>
        <v>D3</v>
      </c>
    </row>
    <row r="3849" spans="1:7" ht="15">
      <c r="A3849" s="13" t="str">
        <f>UPPER(MahasiswaTE!C3849)</f>
        <v>AHMAD AWALUDIN</v>
      </c>
      <c r="B3849" s="13" t="str">
        <f>MahasiswaTE!B3849</f>
        <v>41411120112    </v>
      </c>
      <c r="C3849" s="33">
        <f>MahasiswaTE!H3849</f>
        <v>2011</v>
      </c>
      <c r="D3849" s="13" t="str">
        <f>UPPER(MahasiswaTE!F3849)</f>
        <v>REGULER 2</v>
      </c>
      <c r="E3849" s="13" t="str">
        <f>UPPER(MahasiswaTE!G3849)</f>
        <v>D</v>
      </c>
      <c r="F3849" s="13" t="str">
        <f>UPPER(MahasiswaTE!I3849)</f>
        <v>MERUYA</v>
      </c>
      <c r="G3849" s="13" t="str">
        <f>UPPER(MahasiswaTE!E3849)</f>
        <v>D3</v>
      </c>
    </row>
    <row r="3850" spans="1:7" ht="15">
      <c r="A3850" s="13" t="str">
        <f>UPPER(MahasiswaTE!C3850)</f>
        <v>ANDHIKA RENDY PRATAMA</v>
      </c>
      <c r="B3850" s="13" t="str">
        <f>MahasiswaTE!B3850</f>
        <v>41411120113    </v>
      </c>
      <c r="C3850" s="33">
        <f>MahasiswaTE!H3850</f>
        <v>2011</v>
      </c>
      <c r="D3850" s="13" t="str">
        <f>UPPER(MahasiswaTE!F3850)</f>
        <v>REGULER 2</v>
      </c>
      <c r="E3850" s="13" t="str">
        <f>UPPER(MahasiswaTE!G3850)</f>
        <v>D</v>
      </c>
      <c r="F3850" s="13" t="str">
        <f>UPPER(MahasiswaTE!I3850)</f>
        <v>MERUYA</v>
      </c>
      <c r="G3850" s="13" t="str">
        <f>UPPER(MahasiswaTE!E3850)</f>
        <v>D3</v>
      </c>
    </row>
    <row r="3851" spans="1:7" ht="15">
      <c r="A3851" s="13" t="str">
        <f>UPPER(MahasiswaTE!C3851)</f>
        <v>TRI WIDODO</v>
      </c>
      <c r="B3851" s="13" t="str">
        <f>MahasiswaTE!B3851</f>
        <v>41411120114    </v>
      </c>
      <c r="C3851" s="33">
        <f>MahasiswaTE!H3851</f>
        <v>2011</v>
      </c>
      <c r="D3851" s="13" t="str">
        <f>UPPER(MahasiswaTE!F3851)</f>
        <v>REGULER 2</v>
      </c>
      <c r="E3851" s="13" t="str">
        <f>UPPER(MahasiswaTE!G3851)</f>
        <v>D</v>
      </c>
      <c r="F3851" s="13" t="str">
        <f>UPPER(MahasiswaTE!I3851)</f>
        <v>MERUYA</v>
      </c>
      <c r="G3851" s="13" t="str">
        <f>UPPER(MahasiswaTE!E3851)</f>
        <v>D3</v>
      </c>
    </row>
    <row r="3852" spans="1:7" ht="15">
      <c r="A3852" s="13" t="str">
        <f>UPPER(MahasiswaTE!C3852)</f>
        <v>ARDIANSYAH</v>
      </c>
      <c r="B3852" s="13" t="str">
        <f>MahasiswaTE!B3852</f>
        <v>41411120115    </v>
      </c>
      <c r="C3852" s="33">
        <f>MahasiswaTE!H3852</f>
        <v>2011</v>
      </c>
      <c r="D3852" s="13" t="str">
        <f>UPPER(MahasiswaTE!F3852)</f>
        <v>REGULER 2</v>
      </c>
      <c r="E3852" s="13" t="str">
        <f>UPPER(MahasiswaTE!G3852)</f>
        <v>L</v>
      </c>
      <c r="F3852" s="13" t="str">
        <f>UPPER(MahasiswaTE!I3852)</f>
        <v>MERUYA</v>
      </c>
      <c r="G3852" s="13" t="str">
        <f>UPPER(MahasiswaTE!E3852)</f>
        <v>SMU</v>
      </c>
    </row>
    <row r="3853" spans="1:7" ht="15">
      <c r="A3853" s="13" t="str">
        <f>UPPER(MahasiswaTE!C3853)</f>
        <v>SATRIA JAYA</v>
      </c>
      <c r="B3853" s="13" t="str">
        <f>MahasiswaTE!B3853</f>
        <v>41411120116    </v>
      </c>
      <c r="C3853" s="33">
        <f>MahasiswaTE!H3853</f>
        <v>2011</v>
      </c>
      <c r="D3853" s="13" t="str">
        <f>UPPER(MahasiswaTE!F3853)</f>
        <v>REGULER 2</v>
      </c>
      <c r="E3853" s="13" t="str">
        <f>UPPER(MahasiswaTE!G3853)</f>
        <v>D</v>
      </c>
      <c r="F3853" s="13" t="str">
        <f>UPPER(MahasiswaTE!I3853)</f>
        <v>MERUYA</v>
      </c>
      <c r="G3853" s="13" t="str">
        <f>UPPER(MahasiswaTE!E3853)</f>
        <v>D3</v>
      </c>
    </row>
    <row r="3854" spans="1:7" ht="15">
      <c r="A3854" s="13" t="str">
        <f>UPPER(MahasiswaTE!C3854)</f>
        <v>SYAMSUDDIN</v>
      </c>
      <c r="B3854" s="13" t="str">
        <f>MahasiswaTE!B3854</f>
        <v>41411120117    </v>
      </c>
      <c r="C3854" s="33">
        <f>MahasiswaTE!H3854</f>
        <v>2011</v>
      </c>
      <c r="D3854" s="13" t="str">
        <f>UPPER(MahasiswaTE!F3854)</f>
        <v>REGULER 2</v>
      </c>
      <c r="E3854" s="13" t="str">
        <f>UPPER(MahasiswaTE!G3854)</f>
        <v>D</v>
      </c>
      <c r="F3854" s="13" t="str">
        <f>UPPER(MahasiswaTE!I3854)</f>
        <v>MERUYA</v>
      </c>
      <c r="G3854" s="13" t="str">
        <f>UPPER(MahasiswaTE!E3854)</f>
        <v>SMU</v>
      </c>
    </row>
    <row r="3855" spans="1:7" ht="15">
      <c r="A3855" s="13" t="str">
        <f>UPPER(MahasiswaTE!C3855)</f>
        <v>KIAGUS RAHMAD RIZKY ZR</v>
      </c>
      <c r="B3855" s="13" t="str">
        <f>MahasiswaTE!B3855</f>
        <v>41411120118    </v>
      </c>
      <c r="C3855" s="33">
        <f>MahasiswaTE!H3855</f>
        <v>2011</v>
      </c>
      <c r="D3855" s="13" t="str">
        <f>UPPER(MahasiswaTE!F3855)</f>
        <v>REGULER 2</v>
      </c>
      <c r="E3855" s="13" t="str">
        <f>UPPER(MahasiswaTE!G3855)</f>
        <v>L</v>
      </c>
      <c r="F3855" s="13" t="str">
        <f>UPPER(MahasiswaTE!I3855)</f>
        <v>MERUYA</v>
      </c>
      <c r="G3855" s="13" t="str">
        <f>UPPER(MahasiswaTE!E3855)</f>
        <v>D3</v>
      </c>
    </row>
    <row r="3856" spans="1:7" ht="15">
      <c r="A3856" s="13" t="str">
        <f>UPPER(MahasiswaTE!C3856)</f>
        <v>HERNAWAN CAHYANA</v>
      </c>
      <c r="B3856" s="13" t="str">
        <f>MahasiswaTE!B3856</f>
        <v>41411120119    </v>
      </c>
      <c r="C3856" s="33">
        <f>MahasiswaTE!H3856</f>
        <v>2011</v>
      </c>
      <c r="D3856" s="13" t="str">
        <f>UPPER(MahasiswaTE!F3856)</f>
        <v>REGULER 2</v>
      </c>
      <c r="E3856" s="13" t="str">
        <f>UPPER(MahasiswaTE!G3856)</f>
        <v>D</v>
      </c>
      <c r="F3856" s="13" t="str">
        <f>UPPER(MahasiswaTE!I3856)</f>
        <v>MERUYA</v>
      </c>
      <c r="G3856" s="13" t="str">
        <f>UPPER(MahasiswaTE!E3856)</f>
        <v>PINDAHAN</v>
      </c>
    </row>
    <row r="3857" spans="1:7" ht="15">
      <c r="A3857" s="13" t="str">
        <f>UPPER(MahasiswaTE!C3857)</f>
        <v>AGUNG HADI SANJAYA</v>
      </c>
      <c r="B3857" s="13" t="str">
        <f>MahasiswaTE!B3857</f>
        <v>41411120120    </v>
      </c>
      <c r="C3857" s="33">
        <f>MahasiswaTE!H3857</f>
        <v>2011</v>
      </c>
      <c r="D3857" s="13" t="str">
        <f>UPPER(MahasiswaTE!F3857)</f>
        <v>REGULER 2</v>
      </c>
      <c r="E3857" s="13" t="str">
        <f>UPPER(MahasiswaTE!G3857)</f>
        <v>L</v>
      </c>
      <c r="F3857" s="13" t="str">
        <f>UPPER(MahasiswaTE!I3857)</f>
        <v>MERUYA</v>
      </c>
      <c r="G3857" s="13" t="str">
        <f>UPPER(MahasiswaTE!E3857)</f>
        <v>D3</v>
      </c>
    </row>
    <row r="3858" spans="1:7" ht="15">
      <c r="A3858" s="13" t="str">
        <f>UPPER(MahasiswaTE!C3858)</f>
        <v>ADIMAS CHANDRA KURNIA</v>
      </c>
      <c r="B3858" s="13" t="str">
        <f>MahasiswaTE!B3858</f>
        <v>41411120121    </v>
      </c>
      <c r="C3858" s="33">
        <f>MahasiswaTE!H3858</f>
        <v>2011</v>
      </c>
      <c r="D3858" s="13" t="str">
        <f>UPPER(MahasiswaTE!F3858)</f>
        <v>REGULER 2</v>
      </c>
      <c r="E3858" s="13" t="str">
        <f>UPPER(MahasiswaTE!G3858)</f>
        <v>D</v>
      </c>
      <c r="F3858" s="13" t="str">
        <f>UPPER(MahasiswaTE!I3858)</f>
        <v>MERUYA</v>
      </c>
      <c r="G3858" s="13" t="str">
        <f>UPPER(MahasiswaTE!E3858)</f>
        <v>D3</v>
      </c>
    </row>
    <row r="3859" spans="1:7" ht="15">
      <c r="A3859" s="13" t="str">
        <f>UPPER(MahasiswaTE!C3859)</f>
        <v>MOHAMMAD RIFQI</v>
      </c>
      <c r="B3859" s="13" t="str">
        <f>MahasiswaTE!B3859</f>
        <v>41411120122    </v>
      </c>
      <c r="C3859" s="33">
        <f>MahasiswaTE!H3859</f>
        <v>2011</v>
      </c>
      <c r="D3859" s="13" t="str">
        <f>UPPER(MahasiswaTE!F3859)</f>
        <v>REGULER 2</v>
      </c>
      <c r="E3859" s="13" t="str">
        <f>UPPER(MahasiswaTE!G3859)</f>
        <v>D</v>
      </c>
      <c r="F3859" s="13" t="str">
        <f>UPPER(MahasiswaTE!I3859)</f>
        <v>MERUYA</v>
      </c>
      <c r="G3859" s="13" t="str">
        <f>UPPER(MahasiswaTE!E3859)</f>
        <v>D3</v>
      </c>
    </row>
    <row r="3860" spans="1:7" ht="15">
      <c r="A3860" s="13" t="str">
        <f>UPPER(MahasiswaTE!C3860)</f>
        <v>MUHAMMAD KHUMAEDI</v>
      </c>
      <c r="B3860" s="13" t="str">
        <f>MahasiswaTE!B3860</f>
        <v>41411120123    </v>
      </c>
      <c r="C3860" s="33">
        <f>MahasiswaTE!H3860</f>
        <v>2011</v>
      </c>
      <c r="D3860" s="13" t="str">
        <f>UPPER(MahasiswaTE!F3860)</f>
        <v>REGULER 2</v>
      </c>
      <c r="E3860" s="13" t="str">
        <f>UPPER(MahasiswaTE!G3860)</f>
        <v>L</v>
      </c>
      <c r="F3860" s="13" t="str">
        <f>UPPER(MahasiswaTE!I3860)</f>
        <v>MERUYA</v>
      </c>
      <c r="G3860" s="13" t="str">
        <f>UPPER(MahasiswaTE!E3860)</f>
        <v>D3</v>
      </c>
    </row>
    <row r="3861" spans="1:7" ht="15">
      <c r="A3861" s="13" t="str">
        <f>UPPER(MahasiswaTE!C3861)</f>
        <v>IMAM TRI SUTRISNO</v>
      </c>
      <c r="B3861" s="13" t="str">
        <f>MahasiswaTE!B3861</f>
        <v>41411120124    </v>
      </c>
      <c r="C3861" s="33">
        <f>MahasiswaTE!H3861</f>
        <v>2011</v>
      </c>
      <c r="D3861" s="13" t="str">
        <f>UPPER(MahasiswaTE!F3861)</f>
        <v>REGULER 2</v>
      </c>
      <c r="E3861" s="13" t="str">
        <f>UPPER(MahasiswaTE!G3861)</f>
        <v>L</v>
      </c>
      <c r="F3861" s="13" t="str">
        <f>UPPER(MahasiswaTE!I3861)</f>
        <v>MERUYA</v>
      </c>
      <c r="G3861" s="13" t="str">
        <f>UPPER(MahasiswaTE!E3861)</f>
        <v>D3</v>
      </c>
    </row>
    <row r="3862" spans="1:7" ht="15">
      <c r="A3862" s="13" t="str">
        <f>UPPER(MahasiswaTE!C3862)</f>
        <v>JUDIKA SIMANGUNSONG</v>
      </c>
      <c r="B3862" s="13" t="str">
        <f>MahasiswaTE!B3862</f>
        <v>41411120125    </v>
      </c>
      <c r="C3862" s="33">
        <f>MahasiswaTE!H3862</f>
        <v>2011</v>
      </c>
      <c r="D3862" s="13" t="str">
        <f>UPPER(MahasiswaTE!F3862)</f>
        <v>REGULER 2</v>
      </c>
      <c r="E3862" s="13" t="str">
        <f>UPPER(MahasiswaTE!G3862)</f>
        <v>L</v>
      </c>
      <c r="F3862" s="13" t="str">
        <f>UPPER(MahasiswaTE!I3862)</f>
        <v>MERUYA</v>
      </c>
      <c r="G3862" s="13" t="str">
        <f>UPPER(MahasiswaTE!E3862)</f>
        <v>SMU</v>
      </c>
    </row>
    <row r="3863" spans="1:7" ht="15">
      <c r="A3863" s="13" t="str">
        <f>UPPER(MahasiswaTE!C3863)</f>
        <v>ZAENUDDIN</v>
      </c>
      <c r="B3863" s="13" t="str">
        <f>MahasiswaTE!B3863</f>
        <v>41411120126    </v>
      </c>
      <c r="C3863" s="33">
        <f>MahasiswaTE!H3863</f>
        <v>2011</v>
      </c>
      <c r="D3863" s="13" t="str">
        <f>UPPER(MahasiswaTE!F3863)</f>
        <v>REGULER 2</v>
      </c>
      <c r="E3863" s="13" t="str">
        <f>UPPER(MahasiswaTE!G3863)</f>
        <v>L</v>
      </c>
      <c r="F3863" s="13" t="str">
        <f>UPPER(MahasiswaTE!I3863)</f>
        <v>MERUYA</v>
      </c>
      <c r="G3863" s="13" t="str">
        <f>UPPER(MahasiswaTE!E3863)</f>
        <v>D3</v>
      </c>
    </row>
    <row r="3864" spans="1:7" ht="15">
      <c r="A3864" s="13" t="str">
        <f>UPPER(MahasiswaTE!C3864)</f>
        <v>MIQDAD DWI REZKI</v>
      </c>
      <c r="B3864" s="13" t="str">
        <f>MahasiswaTE!B3864</f>
        <v>41411120127    </v>
      </c>
      <c r="C3864" s="33">
        <f>MahasiswaTE!H3864</f>
        <v>2011</v>
      </c>
      <c r="D3864" s="13" t="str">
        <f>UPPER(MahasiswaTE!F3864)</f>
        <v>REGULER 2</v>
      </c>
      <c r="E3864" s="13" t="str">
        <f>UPPER(MahasiswaTE!G3864)</f>
        <v>L</v>
      </c>
      <c r="F3864" s="13" t="str">
        <f>UPPER(MahasiswaTE!I3864)</f>
        <v>MERUYA</v>
      </c>
      <c r="G3864" s="13" t="str">
        <f>UPPER(MahasiswaTE!E3864)</f>
        <v>D3</v>
      </c>
    </row>
    <row r="3865" spans="1:7" ht="15">
      <c r="A3865" s="13" t="str">
        <f>UPPER(MahasiswaTE!C3865)</f>
        <v>EDVAN CANDRA</v>
      </c>
      <c r="B3865" s="13" t="str">
        <f>MahasiswaTE!B3865</f>
        <v>41411120128    </v>
      </c>
      <c r="C3865" s="33">
        <f>MahasiswaTE!H3865</f>
        <v>2011</v>
      </c>
      <c r="D3865" s="13" t="str">
        <f>UPPER(MahasiswaTE!F3865)</f>
        <v>REGULER 2</v>
      </c>
      <c r="E3865" s="13" t="str">
        <f>UPPER(MahasiswaTE!G3865)</f>
        <v>L</v>
      </c>
      <c r="F3865" s="13" t="str">
        <f>UPPER(MahasiswaTE!I3865)</f>
        <v>MERUYA</v>
      </c>
      <c r="G3865" s="13" t="str">
        <f>UPPER(MahasiswaTE!E3865)</f>
        <v>SMU</v>
      </c>
    </row>
    <row r="3866" spans="1:7" ht="15">
      <c r="A3866" s="13" t="str">
        <f>UPPER(MahasiswaTE!C3866)</f>
        <v>SOFWAN</v>
      </c>
      <c r="B3866" s="13" t="str">
        <f>MahasiswaTE!B3866</f>
        <v>41411120129    </v>
      </c>
      <c r="C3866" s="33">
        <f>MahasiswaTE!H3866</f>
        <v>2011</v>
      </c>
      <c r="D3866" s="13" t="str">
        <f>UPPER(MahasiswaTE!F3866)</f>
        <v>REGULER 2</v>
      </c>
      <c r="E3866" s="13" t="str">
        <f>UPPER(MahasiswaTE!G3866)</f>
        <v>D</v>
      </c>
      <c r="F3866" s="13" t="str">
        <f>UPPER(MahasiswaTE!I3866)</f>
        <v>MERUYA</v>
      </c>
      <c r="G3866" s="13" t="str">
        <f>UPPER(MahasiswaTE!E3866)</f>
        <v>D3</v>
      </c>
    </row>
    <row r="3867" spans="1:7" ht="15">
      <c r="A3867" s="13" t="str">
        <f>UPPER(MahasiswaTE!C3867)</f>
        <v>BUDI IRAWAN PRIMA PUTRA</v>
      </c>
      <c r="B3867" s="13" t="str">
        <f>MahasiswaTE!B3867</f>
        <v>41411120130    </v>
      </c>
      <c r="C3867" s="33">
        <f>MahasiswaTE!H3867</f>
        <v>2011</v>
      </c>
      <c r="D3867" s="13" t="str">
        <f>UPPER(MahasiswaTE!F3867)</f>
        <v>REGULER 2</v>
      </c>
      <c r="E3867" s="13" t="str">
        <f>UPPER(MahasiswaTE!G3867)</f>
        <v>L</v>
      </c>
      <c r="F3867" s="13" t="str">
        <f>UPPER(MahasiswaTE!I3867)</f>
        <v>MERUYA</v>
      </c>
      <c r="G3867" s="13" t="str">
        <f>UPPER(MahasiswaTE!E3867)</f>
        <v>D3</v>
      </c>
    </row>
    <row r="3868" spans="1:7" ht="15">
      <c r="A3868" s="13" t="str">
        <f>UPPER(MahasiswaTE!C3868)</f>
        <v>ANGGA SETIAWAN SUDIYONO</v>
      </c>
      <c r="B3868" s="13" t="str">
        <f>MahasiswaTE!B3868</f>
        <v>41411120131    </v>
      </c>
      <c r="C3868" s="33">
        <f>MahasiswaTE!H3868</f>
        <v>2011</v>
      </c>
      <c r="D3868" s="13" t="str">
        <f>UPPER(MahasiswaTE!F3868)</f>
        <v>REGULER 2</v>
      </c>
      <c r="E3868" s="13" t="str">
        <f>UPPER(MahasiswaTE!G3868)</f>
        <v>D</v>
      </c>
      <c r="F3868" s="13" t="str">
        <f>UPPER(MahasiswaTE!I3868)</f>
        <v>MERUYA</v>
      </c>
      <c r="G3868" s="13" t="str">
        <f>UPPER(MahasiswaTE!E3868)</f>
        <v>SMU</v>
      </c>
    </row>
    <row r="3869" spans="1:7" ht="15">
      <c r="A3869" s="13" t="str">
        <f>UPPER(MahasiswaTE!C3869)</f>
        <v>ANDRI SUBANDI</v>
      </c>
      <c r="B3869" s="13" t="str">
        <f>MahasiswaTE!B3869</f>
        <v>41411120132    </v>
      </c>
      <c r="C3869" s="33">
        <f>MahasiswaTE!H3869</f>
        <v>2011</v>
      </c>
      <c r="D3869" s="13" t="str">
        <f>UPPER(MahasiswaTE!F3869)</f>
        <v>REGULER 2</v>
      </c>
      <c r="E3869" s="13" t="str">
        <f>UPPER(MahasiswaTE!G3869)</f>
        <v>M</v>
      </c>
      <c r="F3869" s="13" t="str">
        <f>UPPER(MahasiswaTE!I3869)</f>
        <v>MERUYA</v>
      </c>
      <c r="G3869" s="13" t="str">
        <f>UPPER(MahasiswaTE!E3869)</f>
        <v>SMU</v>
      </c>
    </row>
    <row r="3870" spans="1:7" ht="15">
      <c r="A3870" s="13" t="str">
        <f>UPPER(MahasiswaTE!C3870)</f>
        <v>MALO RINGAN AFITCENDO</v>
      </c>
      <c r="B3870" s="13" t="str">
        <f>MahasiswaTE!B3870</f>
        <v>41411120133    </v>
      </c>
      <c r="C3870" s="33">
        <f>MahasiswaTE!H3870</f>
        <v>2011</v>
      </c>
      <c r="D3870" s="13" t="str">
        <f>UPPER(MahasiswaTE!F3870)</f>
        <v>REGULER 2</v>
      </c>
      <c r="E3870" s="13" t="str">
        <f>UPPER(MahasiswaTE!G3870)</f>
        <v>L</v>
      </c>
      <c r="F3870" s="13" t="str">
        <f>UPPER(MahasiswaTE!I3870)</f>
        <v>MERUYA</v>
      </c>
      <c r="G3870" s="13" t="str">
        <f>UPPER(MahasiswaTE!E3870)</f>
        <v>D3</v>
      </c>
    </row>
    <row r="3871" spans="1:7" ht="15">
      <c r="A3871" s="13" t="str">
        <f>UPPER(MahasiswaTE!C3871)</f>
        <v>SULAEMAN</v>
      </c>
      <c r="B3871" s="13" t="str">
        <f>MahasiswaTE!B3871</f>
        <v>41411120134    </v>
      </c>
      <c r="C3871" s="33">
        <f>MahasiswaTE!H3871</f>
        <v>2011</v>
      </c>
      <c r="D3871" s="13" t="str">
        <f>UPPER(MahasiswaTE!F3871)</f>
        <v>REGULER 2</v>
      </c>
      <c r="E3871" s="13" t="str">
        <f>UPPER(MahasiswaTE!G3871)</f>
        <v>D</v>
      </c>
      <c r="F3871" s="13" t="str">
        <f>UPPER(MahasiswaTE!I3871)</f>
        <v>MERUYA</v>
      </c>
      <c r="G3871" s="13" t="str">
        <f>UPPER(MahasiswaTE!E3871)</f>
        <v>SMU</v>
      </c>
    </row>
    <row r="3872" spans="1:7" ht="15">
      <c r="A3872" s="13" t="str">
        <f>UPPER(MahasiswaTE!C3872)</f>
        <v>HABIB MALIK</v>
      </c>
      <c r="B3872" s="13" t="str">
        <f>MahasiswaTE!B3872</f>
        <v>41411120135    </v>
      </c>
      <c r="C3872" s="33">
        <f>MahasiswaTE!H3872</f>
        <v>2011</v>
      </c>
      <c r="D3872" s="13" t="str">
        <f>UPPER(MahasiswaTE!F3872)</f>
        <v>REGULER 2</v>
      </c>
      <c r="E3872" s="13" t="str">
        <f>UPPER(MahasiswaTE!G3872)</f>
        <v>D</v>
      </c>
      <c r="F3872" s="13" t="str">
        <f>UPPER(MahasiswaTE!I3872)</f>
        <v>MERUYA</v>
      </c>
      <c r="G3872" s="13" t="str">
        <f>UPPER(MahasiswaTE!E3872)</f>
        <v>SMU</v>
      </c>
    </row>
    <row r="3873" spans="1:7" ht="15">
      <c r="A3873" s="13" t="str">
        <f>UPPER(MahasiswaTE!C3873)</f>
        <v>ANDRI TRI SETIADI</v>
      </c>
      <c r="B3873" s="13" t="str">
        <f>MahasiswaTE!B3873</f>
        <v>41411120136    </v>
      </c>
      <c r="C3873" s="33">
        <f>MahasiswaTE!H3873</f>
        <v>2011</v>
      </c>
      <c r="D3873" s="13" t="str">
        <f>UPPER(MahasiswaTE!F3873)</f>
        <v>REGULER 2</v>
      </c>
      <c r="E3873" s="13" t="str">
        <f>UPPER(MahasiswaTE!G3873)</f>
        <v>L</v>
      </c>
      <c r="F3873" s="13" t="str">
        <f>UPPER(MahasiswaTE!I3873)</f>
        <v>MERUYA</v>
      </c>
      <c r="G3873" s="13" t="str">
        <f>UPPER(MahasiswaTE!E3873)</f>
        <v>D3</v>
      </c>
    </row>
    <row r="3874" spans="1:7" ht="15">
      <c r="A3874" s="13" t="str">
        <f>UPPER(MahasiswaTE!C3874)</f>
        <v>GULBUDIN HIKMATIAR</v>
      </c>
      <c r="B3874" s="13" t="str">
        <f>MahasiswaTE!B3874</f>
        <v>41411120137    </v>
      </c>
      <c r="C3874" s="33">
        <f>MahasiswaTE!H3874</f>
        <v>2011</v>
      </c>
      <c r="D3874" s="13" t="str">
        <f>UPPER(MahasiswaTE!F3874)</f>
        <v>REGULER 2</v>
      </c>
      <c r="E3874" s="13" t="str">
        <f>UPPER(MahasiswaTE!G3874)</f>
        <v>M</v>
      </c>
      <c r="F3874" s="13" t="str">
        <f>UPPER(MahasiswaTE!I3874)</f>
        <v>MERUYA</v>
      </c>
      <c r="G3874" s="13" t="str">
        <f>UPPER(MahasiswaTE!E3874)</f>
        <v>SMU</v>
      </c>
    </row>
    <row r="3875" spans="1:7" ht="15">
      <c r="A3875" s="13" t="str">
        <f>UPPER(MahasiswaTE!C3875)</f>
        <v>SUMANTRI WICAKSONO</v>
      </c>
      <c r="B3875" s="13" t="str">
        <f>MahasiswaTE!B3875</f>
        <v>41411120138    </v>
      </c>
      <c r="C3875" s="33">
        <f>MahasiswaTE!H3875</f>
        <v>2011</v>
      </c>
      <c r="D3875" s="13" t="str">
        <f>UPPER(MahasiswaTE!F3875)</f>
        <v>REGULER 2</v>
      </c>
      <c r="E3875" s="13" t="str">
        <f>UPPER(MahasiswaTE!G3875)</f>
        <v>D</v>
      </c>
      <c r="F3875" s="13" t="str">
        <f>UPPER(MahasiswaTE!I3875)</f>
        <v>MERUYA</v>
      </c>
      <c r="G3875" s="13" t="str">
        <f>UPPER(MahasiswaTE!E3875)</f>
        <v>D3</v>
      </c>
    </row>
    <row r="3876" spans="1:7" ht="15">
      <c r="A3876" s="13" t="str">
        <f>UPPER(MahasiswaTE!C3876)</f>
        <v>AMINAH SEPTIANA PUTRI</v>
      </c>
      <c r="B3876" s="13" t="str">
        <f>MahasiswaTE!B3876</f>
        <v>41411120139    </v>
      </c>
      <c r="C3876" s="33">
        <f>MahasiswaTE!H3876</f>
        <v>2011</v>
      </c>
      <c r="D3876" s="13" t="str">
        <f>UPPER(MahasiswaTE!F3876)</f>
        <v>REGULER 2</v>
      </c>
      <c r="E3876" s="13" t="str">
        <f>UPPER(MahasiswaTE!G3876)</f>
        <v>M</v>
      </c>
      <c r="F3876" s="13" t="str">
        <f>UPPER(MahasiswaTE!I3876)</f>
        <v>MERUYA</v>
      </c>
      <c r="G3876" s="13" t="str">
        <f>UPPER(MahasiswaTE!E3876)</f>
        <v>D3</v>
      </c>
    </row>
    <row r="3877" spans="1:7" ht="15">
      <c r="A3877" s="13" t="str">
        <f>UPPER(MahasiswaTE!C3877)</f>
        <v>NABELA OKTASARI</v>
      </c>
      <c r="B3877" s="13" t="str">
        <f>MahasiswaTE!B3877</f>
        <v>41411120140    </v>
      </c>
      <c r="C3877" s="33">
        <f>MahasiswaTE!H3877</f>
        <v>2011</v>
      </c>
      <c r="D3877" s="13" t="str">
        <f>UPPER(MahasiswaTE!F3877)</f>
        <v>REGULER 2</v>
      </c>
      <c r="E3877" s="13" t="str">
        <f>UPPER(MahasiswaTE!G3877)</f>
        <v>L</v>
      </c>
      <c r="F3877" s="13" t="str">
        <f>UPPER(MahasiswaTE!I3877)</f>
        <v>MERUYA</v>
      </c>
      <c r="G3877" s="13" t="str">
        <f>UPPER(MahasiswaTE!E3877)</f>
        <v>D3</v>
      </c>
    </row>
    <row r="3878" spans="1:7" ht="15">
      <c r="A3878" s="13" t="str">
        <f>UPPER(MahasiswaTE!C3878)</f>
        <v>INDRIYANUS</v>
      </c>
      <c r="B3878" s="13" t="str">
        <f>MahasiswaTE!B3878</f>
        <v>41411120141    </v>
      </c>
      <c r="C3878" s="33">
        <f>MahasiswaTE!H3878</f>
        <v>2011</v>
      </c>
      <c r="D3878" s="13" t="str">
        <f>UPPER(MahasiswaTE!F3878)</f>
        <v>REGULER 2</v>
      </c>
      <c r="E3878" s="13" t="str">
        <f>UPPER(MahasiswaTE!G3878)</f>
        <v>L</v>
      </c>
      <c r="F3878" s="13" t="str">
        <f>UPPER(MahasiswaTE!I3878)</f>
        <v>MERUYA</v>
      </c>
      <c r="G3878" s="13" t="str">
        <f>UPPER(MahasiswaTE!E3878)</f>
        <v>SMU</v>
      </c>
    </row>
    <row r="3879" spans="1:7" ht="15">
      <c r="A3879" s="13" t="str">
        <f>UPPER(MahasiswaTE!C3879)</f>
        <v>POLLY AMIN VITTONIX</v>
      </c>
      <c r="B3879" s="13" t="str">
        <f>MahasiswaTE!B3879</f>
        <v>41411120142    </v>
      </c>
      <c r="C3879" s="33">
        <f>MahasiswaTE!H3879</f>
        <v>2011</v>
      </c>
      <c r="D3879" s="13" t="str">
        <f>UPPER(MahasiswaTE!F3879)</f>
        <v>REGULER 2</v>
      </c>
      <c r="E3879" s="13" t="str">
        <f>UPPER(MahasiswaTE!G3879)</f>
        <v>L</v>
      </c>
      <c r="F3879" s="13" t="str">
        <f>UPPER(MahasiswaTE!I3879)</f>
        <v>MERUYA</v>
      </c>
      <c r="G3879" s="13" t="str">
        <f>UPPER(MahasiswaTE!E3879)</f>
        <v>D3</v>
      </c>
    </row>
    <row r="3880" spans="1:7" ht="15">
      <c r="A3880" s="13" t="str">
        <f>UPPER(MahasiswaTE!C3880)</f>
        <v>IRWAN HADI</v>
      </c>
      <c r="B3880" s="13" t="str">
        <f>MahasiswaTE!B3880</f>
        <v>41412010001    </v>
      </c>
      <c r="C3880" s="33">
        <f>MahasiswaTE!H3880</f>
        <v>2012</v>
      </c>
      <c r="D3880" s="13" t="str">
        <f>UPPER(MahasiswaTE!F3880)</f>
        <v>REGULER</v>
      </c>
      <c r="E3880" s="13" t="str">
        <f>UPPER(MahasiswaTE!G3880)</f>
        <v>L</v>
      </c>
      <c r="F3880" s="13" t="str">
        <f>UPPER(MahasiswaTE!I3880)</f>
        <v>MERUYA</v>
      </c>
      <c r="G3880" s="13" t="str">
        <f>UPPER(MahasiswaTE!E3880)</f>
        <v>SMU</v>
      </c>
    </row>
    <row r="3881" spans="1:7" ht="15">
      <c r="A3881" s="13" t="str">
        <f>UPPER(MahasiswaTE!C3881)</f>
        <v>HARY PRAYITNO</v>
      </c>
      <c r="B3881" s="13" t="str">
        <f>MahasiswaTE!B3881</f>
        <v>41412010002    </v>
      </c>
      <c r="C3881" s="33">
        <f>MahasiswaTE!H3881</f>
        <v>2012</v>
      </c>
      <c r="D3881" s="13" t="str">
        <f>UPPER(MahasiswaTE!F3881)</f>
        <v>REGULER</v>
      </c>
      <c r="E3881" s="13" t="str">
        <f>UPPER(MahasiswaTE!G3881)</f>
        <v>L</v>
      </c>
      <c r="F3881" s="13" t="str">
        <f>UPPER(MahasiswaTE!I3881)</f>
        <v>MERUYA</v>
      </c>
      <c r="G3881" s="13" t="str">
        <f>UPPER(MahasiswaTE!E3881)</f>
        <v>SMU</v>
      </c>
    </row>
    <row r="3882" spans="1:7" ht="15">
      <c r="A3882" s="13" t="str">
        <f>UPPER(MahasiswaTE!C3882)</f>
        <v>RAHMAT BUDI SETIO</v>
      </c>
      <c r="B3882" s="13" t="str">
        <f>MahasiswaTE!B3882</f>
        <v>41412010003    </v>
      </c>
      <c r="C3882" s="33">
        <f>MahasiswaTE!H3882</f>
        <v>2012</v>
      </c>
      <c r="D3882" s="13" t="str">
        <f>UPPER(MahasiswaTE!F3882)</f>
        <v>REGULER</v>
      </c>
      <c r="E3882" s="13" t="str">
        <f>UPPER(MahasiswaTE!G3882)</f>
        <v>L</v>
      </c>
      <c r="F3882" s="13" t="str">
        <f>UPPER(MahasiswaTE!I3882)</f>
        <v>MERUYA</v>
      </c>
      <c r="G3882" s="13" t="str">
        <f>UPPER(MahasiswaTE!E3882)</f>
        <v>SMU</v>
      </c>
    </row>
    <row r="3883" spans="1:7" ht="15">
      <c r="A3883" s="13" t="str">
        <f>UPPER(MahasiswaTE!C3883)</f>
        <v>AGRIYADI</v>
      </c>
      <c r="B3883" s="13" t="str">
        <f>MahasiswaTE!B3883</f>
        <v>41412010004    </v>
      </c>
      <c r="C3883" s="33">
        <f>MahasiswaTE!H3883</f>
        <v>2012</v>
      </c>
      <c r="D3883" s="13" t="str">
        <f>UPPER(MahasiswaTE!F3883)</f>
        <v>REGULER 2</v>
      </c>
      <c r="E3883" s="13" t="str">
        <f>UPPER(MahasiswaTE!G3883)</f>
        <v>D</v>
      </c>
      <c r="F3883" s="13" t="str">
        <f>UPPER(MahasiswaTE!I3883)</f>
        <v>MERUYA</v>
      </c>
      <c r="G3883" s="13" t="str">
        <f>UPPER(MahasiswaTE!E3883)</f>
        <v>SMU</v>
      </c>
    </row>
    <row r="3884" spans="1:7" ht="15">
      <c r="A3884" s="13" t="str">
        <f>UPPER(MahasiswaTE!C3884)</f>
        <v>YOGA PRIO PRAYOGO</v>
      </c>
      <c r="B3884" s="13" t="str">
        <f>MahasiswaTE!B3884</f>
        <v>41412010006    </v>
      </c>
      <c r="C3884" s="33">
        <f>MahasiswaTE!H3884</f>
        <v>2012</v>
      </c>
      <c r="D3884" s="13" t="str">
        <f>UPPER(MahasiswaTE!F3884)</f>
        <v>REGULER</v>
      </c>
      <c r="E3884" s="13" t="str">
        <f>UPPER(MahasiswaTE!G3884)</f>
        <v>L</v>
      </c>
      <c r="F3884" s="13" t="str">
        <f>UPPER(MahasiswaTE!I3884)</f>
        <v>MERUYA</v>
      </c>
      <c r="G3884" s="13" t="str">
        <f>UPPER(MahasiswaTE!E3884)</f>
        <v>SMEA</v>
      </c>
    </row>
    <row r="3885" spans="1:7" ht="15">
      <c r="A3885" s="13" t="str">
        <f>UPPER(MahasiswaTE!C3885)</f>
        <v>SATRIO ADI ISWANTO</v>
      </c>
      <c r="B3885" s="13" t="str">
        <f>MahasiswaTE!B3885</f>
        <v>41412010007    </v>
      </c>
      <c r="C3885" s="33">
        <f>MahasiswaTE!H3885</f>
        <v>2012</v>
      </c>
      <c r="D3885" s="13" t="str">
        <f>UPPER(MahasiswaTE!F3885)</f>
        <v>REGULER</v>
      </c>
      <c r="E3885" s="13" t="str">
        <f>UPPER(MahasiswaTE!G3885)</f>
        <v>L</v>
      </c>
      <c r="F3885" s="13" t="str">
        <f>UPPER(MahasiswaTE!I3885)</f>
        <v>MERUYA</v>
      </c>
      <c r="G3885" s="13" t="str">
        <f>UPPER(MahasiswaTE!E3885)</f>
        <v>SMU</v>
      </c>
    </row>
    <row r="3886" spans="1:7" ht="15">
      <c r="A3886" s="13" t="str">
        <f>UPPER(MahasiswaTE!C3886)</f>
        <v>RAMDHANU SYARIF HIDAYATULLAH</v>
      </c>
      <c r="B3886" s="13" t="str">
        <f>MahasiswaTE!B3886</f>
        <v>41412010008    </v>
      </c>
      <c r="C3886" s="33">
        <f>MahasiswaTE!H3886</f>
        <v>2012</v>
      </c>
      <c r="D3886" s="13" t="str">
        <f>UPPER(MahasiswaTE!F3886)</f>
        <v>REGULER</v>
      </c>
      <c r="E3886" s="13" t="str">
        <f>UPPER(MahasiswaTE!G3886)</f>
        <v>L</v>
      </c>
      <c r="F3886" s="13" t="str">
        <f>UPPER(MahasiswaTE!I3886)</f>
        <v>MERUYA</v>
      </c>
      <c r="G3886" s="13" t="str">
        <f>UPPER(MahasiswaTE!E3886)</f>
        <v>LAINYA</v>
      </c>
    </row>
    <row r="3887" spans="1:7" ht="15">
      <c r="A3887" s="13" t="str">
        <f>UPPER(MahasiswaTE!C3887)</f>
        <v>AZIZ SULISTIYONO</v>
      </c>
      <c r="B3887" s="13" t="str">
        <f>MahasiswaTE!B3887</f>
        <v>41412010009    </v>
      </c>
      <c r="C3887" s="33">
        <f>MahasiswaTE!H3887</f>
        <v>2012</v>
      </c>
      <c r="D3887" s="13" t="str">
        <f>UPPER(MahasiswaTE!F3887)</f>
        <v>REGULER</v>
      </c>
      <c r="E3887" s="13" t="str">
        <f>UPPER(MahasiswaTE!G3887)</f>
        <v>L</v>
      </c>
      <c r="F3887" s="13" t="str">
        <f>UPPER(MahasiswaTE!I3887)</f>
        <v>MERUYA</v>
      </c>
      <c r="G3887" s="13" t="str">
        <f>UPPER(MahasiswaTE!E3887)</f>
        <v>LAINYA</v>
      </c>
    </row>
    <row r="3888" spans="1:7" ht="15">
      <c r="A3888" s="13" t="str">
        <f>UPPER(MahasiswaTE!C3888)</f>
        <v>DHONI PRASETIYO</v>
      </c>
      <c r="B3888" s="13" t="str">
        <f>MahasiswaTE!B3888</f>
        <v>41412010010    </v>
      </c>
      <c r="C3888" s="33">
        <f>MahasiswaTE!H3888</f>
        <v>2012</v>
      </c>
      <c r="D3888" s="13" t="str">
        <f>UPPER(MahasiswaTE!F3888)</f>
        <v>REGULER</v>
      </c>
      <c r="E3888" s="13" t="str">
        <f>UPPER(MahasiswaTE!G3888)</f>
        <v>L</v>
      </c>
      <c r="F3888" s="13" t="str">
        <f>UPPER(MahasiswaTE!I3888)</f>
        <v>MERUYA</v>
      </c>
      <c r="G3888" s="13" t="str">
        <f>UPPER(MahasiswaTE!E3888)</f>
        <v>LAINYA</v>
      </c>
    </row>
    <row r="3889" spans="1:7" ht="15">
      <c r="A3889" s="13" t="str">
        <f>UPPER(MahasiswaTE!C3889)</f>
        <v>TRI ASTOMO</v>
      </c>
      <c r="B3889" s="13" t="str">
        <f>MahasiswaTE!B3889</f>
        <v>41412010011    </v>
      </c>
      <c r="C3889" s="33">
        <f>MahasiswaTE!H3889</f>
        <v>2012</v>
      </c>
      <c r="D3889" s="13" t="str">
        <f>UPPER(MahasiswaTE!F3889)</f>
        <v>REGULER</v>
      </c>
      <c r="E3889" s="13" t="str">
        <f>UPPER(MahasiswaTE!G3889)</f>
        <v>D</v>
      </c>
      <c r="F3889" s="13" t="str">
        <f>UPPER(MahasiswaTE!I3889)</f>
        <v>MERUYA</v>
      </c>
      <c r="G3889" s="13" t="str">
        <f>UPPER(MahasiswaTE!E3889)</f>
        <v/>
      </c>
    </row>
    <row r="3890" spans="1:7" ht="15">
      <c r="A3890" s="13" t="str">
        <f>UPPER(MahasiswaTE!C3890)</f>
        <v>ENY KUSRINI</v>
      </c>
      <c r="B3890" s="13" t="str">
        <f>MahasiswaTE!B3890</f>
        <v>41412010012    </v>
      </c>
      <c r="C3890" s="33">
        <f>MahasiswaTE!H3890</f>
        <v>2012</v>
      </c>
      <c r="D3890" s="13" t="str">
        <f>UPPER(MahasiswaTE!F3890)</f>
        <v>REGULER</v>
      </c>
      <c r="E3890" s="13" t="str">
        <f>UPPER(MahasiswaTE!G3890)</f>
        <v>L</v>
      </c>
      <c r="F3890" s="13" t="str">
        <f>UPPER(MahasiswaTE!I3890)</f>
        <v>MERUYA</v>
      </c>
      <c r="G3890" s="13" t="str">
        <f>UPPER(MahasiswaTE!E3890)</f>
        <v>SMU</v>
      </c>
    </row>
    <row r="3891" spans="1:7" ht="15">
      <c r="A3891" s="13" t="str">
        <f>UPPER(MahasiswaTE!C3891)</f>
        <v>ADRIAR</v>
      </c>
      <c r="B3891" s="13" t="str">
        <f>MahasiswaTE!B3891</f>
        <v>41412010013    </v>
      </c>
      <c r="C3891" s="33">
        <f>MahasiswaTE!H3891</f>
        <v>2012</v>
      </c>
      <c r="D3891" s="13" t="str">
        <f>UPPER(MahasiswaTE!F3891)</f>
        <v>REGULER</v>
      </c>
      <c r="E3891" s="13" t="str">
        <f>UPPER(MahasiswaTE!G3891)</f>
        <v>L</v>
      </c>
      <c r="F3891" s="13" t="str">
        <f>UPPER(MahasiswaTE!I3891)</f>
        <v>MERUYA</v>
      </c>
      <c r="G3891" s="13" t="str">
        <f>UPPER(MahasiswaTE!E3891)</f>
        <v>SMEA</v>
      </c>
    </row>
    <row r="3892" spans="1:7" ht="15">
      <c r="A3892" s="13" t="str">
        <f>UPPER(MahasiswaTE!C3892)</f>
        <v>AKHMADI</v>
      </c>
      <c r="B3892" s="13" t="str">
        <f>MahasiswaTE!B3892</f>
        <v>41412010015    </v>
      </c>
      <c r="C3892" s="33">
        <f>MahasiswaTE!H3892</f>
        <v>2012</v>
      </c>
      <c r="D3892" s="13" t="str">
        <f>UPPER(MahasiswaTE!F3892)</f>
        <v>REGULER</v>
      </c>
      <c r="E3892" s="13" t="str">
        <f>UPPER(MahasiswaTE!G3892)</f>
        <v>L</v>
      </c>
      <c r="F3892" s="13" t="str">
        <f>UPPER(MahasiswaTE!I3892)</f>
        <v>MERUYA</v>
      </c>
      <c r="G3892" s="13" t="str">
        <f>UPPER(MahasiswaTE!E3892)</f>
        <v>SMU</v>
      </c>
    </row>
    <row r="3893" spans="1:7" ht="15">
      <c r="A3893" s="13" t="str">
        <f>UPPER(MahasiswaTE!C3893)</f>
        <v>MICKAEL PUTIRULAN</v>
      </c>
      <c r="B3893" s="13" t="str">
        <f>MahasiswaTE!B3893</f>
        <v>41412010017    </v>
      </c>
      <c r="C3893" s="33">
        <f>MahasiswaTE!H3893</f>
        <v>2012</v>
      </c>
      <c r="D3893" s="13" t="str">
        <f>UPPER(MahasiswaTE!F3893)</f>
        <v>REGULER</v>
      </c>
      <c r="E3893" s="13" t="str">
        <f>UPPER(MahasiswaTE!G3893)</f>
        <v>L</v>
      </c>
      <c r="F3893" s="13" t="str">
        <f>UPPER(MahasiswaTE!I3893)</f>
        <v>MERUYA</v>
      </c>
      <c r="G3893" s="13" t="str">
        <f>UPPER(MahasiswaTE!E3893)</f>
        <v>SMU</v>
      </c>
    </row>
    <row r="3894" spans="1:7" ht="15">
      <c r="A3894" s="13" t="str">
        <f>UPPER(MahasiswaTE!C3894)</f>
        <v>YOPI MANDARI</v>
      </c>
      <c r="B3894" s="13" t="str">
        <f>MahasiswaTE!B3894</f>
        <v>41412010018    </v>
      </c>
      <c r="C3894" s="33">
        <f>MahasiswaTE!H3894</f>
        <v>2012</v>
      </c>
      <c r="D3894" s="13" t="str">
        <f>UPPER(MahasiswaTE!F3894)</f>
        <v>REGULER</v>
      </c>
      <c r="E3894" s="13" t="str">
        <f>UPPER(MahasiswaTE!G3894)</f>
        <v>L</v>
      </c>
      <c r="F3894" s="13" t="str">
        <f>UPPER(MahasiswaTE!I3894)</f>
        <v>MERUYA</v>
      </c>
      <c r="G3894" s="13" t="str">
        <f>UPPER(MahasiswaTE!E3894)</f>
        <v>SMU</v>
      </c>
    </row>
    <row r="3895" spans="1:7" ht="15">
      <c r="A3895" s="13" t="str">
        <f>UPPER(MahasiswaTE!C3895)</f>
        <v>RAMADHAN FEBRI LISTIANTO</v>
      </c>
      <c r="B3895" s="13" t="str">
        <f>MahasiswaTE!B3895</f>
        <v>41412010020    </v>
      </c>
      <c r="C3895" s="33">
        <f>MahasiswaTE!H3895</f>
        <v>2012</v>
      </c>
      <c r="D3895" s="13" t="str">
        <f>UPPER(MahasiswaTE!F3895)</f>
        <v>REGULER</v>
      </c>
      <c r="E3895" s="13" t="str">
        <f>UPPER(MahasiswaTE!G3895)</f>
        <v>L</v>
      </c>
      <c r="F3895" s="13" t="str">
        <f>UPPER(MahasiswaTE!I3895)</f>
        <v>MERUYA</v>
      </c>
      <c r="G3895" s="13" t="str">
        <f>UPPER(MahasiswaTE!E3895)</f>
        <v>LAINYA</v>
      </c>
    </row>
    <row r="3896" spans="1:7" ht="15">
      <c r="A3896" s="13" t="str">
        <f>UPPER(MahasiswaTE!C3896)</f>
        <v>RICKY JULIANSYAH</v>
      </c>
      <c r="B3896" s="13" t="str">
        <f>MahasiswaTE!B3896</f>
        <v>41412010021    </v>
      </c>
      <c r="C3896" s="33">
        <f>MahasiswaTE!H3896</f>
        <v>2012</v>
      </c>
      <c r="D3896" s="13" t="str">
        <f>UPPER(MahasiswaTE!F3896)</f>
        <v>REGULER</v>
      </c>
      <c r="E3896" s="13" t="str">
        <f>UPPER(MahasiswaTE!G3896)</f>
        <v>L</v>
      </c>
      <c r="F3896" s="13" t="str">
        <f>UPPER(MahasiswaTE!I3896)</f>
        <v>MERUYA</v>
      </c>
      <c r="G3896" s="13" t="str">
        <f>UPPER(MahasiswaTE!E3896)</f>
        <v>SMU</v>
      </c>
    </row>
    <row r="3897" spans="1:7" ht="15">
      <c r="A3897" s="13" t="str">
        <f>UPPER(MahasiswaTE!C3897)</f>
        <v>ABDULLAH SYAFII</v>
      </c>
      <c r="B3897" s="13" t="str">
        <f>MahasiswaTE!B3897</f>
        <v>41412010022    </v>
      </c>
      <c r="C3897" s="33">
        <f>MahasiswaTE!H3897</f>
        <v>2012</v>
      </c>
      <c r="D3897" s="13" t="str">
        <f>UPPER(MahasiswaTE!F3897)</f>
        <v>REGULER</v>
      </c>
      <c r="E3897" s="13" t="str">
        <f>UPPER(MahasiswaTE!G3897)</f>
        <v>L</v>
      </c>
      <c r="F3897" s="13" t="str">
        <f>UPPER(MahasiswaTE!I3897)</f>
        <v>MERUYA</v>
      </c>
      <c r="G3897" s="13" t="str">
        <f>UPPER(MahasiswaTE!E3897)</f>
        <v>LAINYA</v>
      </c>
    </row>
    <row r="3898" spans="1:7" ht="15">
      <c r="A3898" s="13" t="str">
        <f>UPPER(MahasiswaTE!C3898)</f>
        <v>ABDUROHMAN</v>
      </c>
      <c r="B3898" s="13" t="str">
        <f>MahasiswaTE!B3898</f>
        <v>41412010023    </v>
      </c>
      <c r="C3898" s="33">
        <f>MahasiswaTE!H3898</f>
        <v>2012</v>
      </c>
      <c r="D3898" s="13" t="str">
        <f>UPPER(MahasiswaTE!F3898)</f>
        <v>REGULER</v>
      </c>
      <c r="E3898" s="13" t="str">
        <f>UPPER(MahasiswaTE!G3898)</f>
        <v>L</v>
      </c>
      <c r="F3898" s="13" t="str">
        <f>UPPER(MahasiswaTE!I3898)</f>
        <v>MERUYA</v>
      </c>
      <c r="G3898" s="13" t="str">
        <f>UPPER(MahasiswaTE!E3898)</f>
        <v>SMU</v>
      </c>
    </row>
    <row r="3899" spans="1:7" ht="15">
      <c r="A3899" s="13" t="str">
        <f>UPPER(MahasiswaTE!C3899)</f>
        <v>ARIF GUNAWAN</v>
      </c>
      <c r="B3899" s="13" t="str">
        <f>MahasiswaTE!B3899</f>
        <v>41412010024    </v>
      </c>
      <c r="C3899" s="33">
        <f>MahasiswaTE!H3899</f>
        <v>2012</v>
      </c>
      <c r="D3899" s="13" t="str">
        <f>UPPER(MahasiswaTE!F3899)</f>
        <v>REGULER</v>
      </c>
      <c r="E3899" s="13" t="str">
        <f>UPPER(MahasiswaTE!G3899)</f>
        <v>L</v>
      </c>
      <c r="F3899" s="13" t="str">
        <f>UPPER(MahasiswaTE!I3899)</f>
        <v>MERUYA</v>
      </c>
      <c r="G3899" s="13" t="str">
        <f>UPPER(MahasiswaTE!E3899)</f>
        <v>LAINYA</v>
      </c>
    </row>
    <row r="3900" spans="1:7" ht="15">
      <c r="A3900" s="13" t="str">
        <f>UPPER(MahasiswaTE!C3900)</f>
        <v>WAHYU RIADI</v>
      </c>
      <c r="B3900" s="13" t="str">
        <f>MahasiswaTE!B3900</f>
        <v>41412010025    </v>
      </c>
      <c r="C3900" s="33">
        <f>MahasiswaTE!H3900</f>
        <v>2012</v>
      </c>
      <c r="D3900" s="13" t="str">
        <f>UPPER(MahasiswaTE!F3900)</f>
        <v>REGULER</v>
      </c>
      <c r="E3900" s="13" t="str">
        <f>UPPER(MahasiswaTE!G3900)</f>
        <v>L</v>
      </c>
      <c r="F3900" s="13" t="str">
        <f>UPPER(MahasiswaTE!I3900)</f>
        <v>MERUYA</v>
      </c>
      <c r="G3900" s="13" t="str">
        <f>UPPER(MahasiswaTE!E3900)</f>
        <v>LAINYA</v>
      </c>
    </row>
    <row r="3901" spans="1:7" ht="15">
      <c r="A3901" s="13" t="str">
        <f>UPPER(MahasiswaTE!C3901)</f>
        <v>RIZKI RAMADHAN MAULANA</v>
      </c>
      <c r="B3901" s="13" t="str">
        <f>MahasiswaTE!B3901</f>
        <v>41412010026    </v>
      </c>
      <c r="C3901" s="33">
        <f>MahasiswaTE!H3901</f>
        <v>2012</v>
      </c>
      <c r="D3901" s="13" t="str">
        <f>UPPER(MahasiswaTE!F3901)</f>
        <v>REGULER</v>
      </c>
      <c r="E3901" s="13" t="str">
        <f>UPPER(MahasiswaTE!G3901)</f>
        <v>L</v>
      </c>
      <c r="F3901" s="13" t="str">
        <f>UPPER(MahasiswaTE!I3901)</f>
        <v>MERUYA</v>
      </c>
      <c r="G3901" s="13" t="str">
        <f>UPPER(MahasiswaTE!E3901)</f>
        <v>SMU</v>
      </c>
    </row>
    <row r="3902" spans="1:7" ht="15">
      <c r="A3902" s="13" t="str">
        <f>UPPER(MahasiswaTE!C3902)</f>
        <v>JOKO SIGIT PAMBUDI</v>
      </c>
      <c r="B3902" s="13" t="str">
        <f>MahasiswaTE!B3902</f>
        <v>41412010027    </v>
      </c>
      <c r="C3902" s="33">
        <f>MahasiswaTE!H3902</f>
        <v>2012</v>
      </c>
      <c r="D3902" s="13" t="str">
        <f>UPPER(MahasiswaTE!F3902)</f>
        <v>REGULER</v>
      </c>
      <c r="E3902" s="13" t="str">
        <f>UPPER(MahasiswaTE!G3902)</f>
        <v>L</v>
      </c>
      <c r="F3902" s="13" t="str">
        <f>UPPER(MahasiswaTE!I3902)</f>
        <v>MERUYA</v>
      </c>
      <c r="G3902" s="13" t="str">
        <f>UPPER(MahasiswaTE!E3902)</f>
        <v>LAINYA</v>
      </c>
    </row>
    <row r="3903" spans="1:7" ht="15">
      <c r="A3903" s="13" t="str">
        <f>UPPER(MahasiswaTE!C3903)</f>
        <v>WYNALDA ADITYA NUGROHO</v>
      </c>
      <c r="B3903" s="13" t="str">
        <f>MahasiswaTE!B3903</f>
        <v>41412010028    </v>
      </c>
      <c r="C3903" s="33">
        <f>MahasiswaTE!H3903</f>
        <v>2012</v>
      </c>
      <c r="D3903" s="13" t="str">
        <f>UPPER(MahasiswaTE!F3903)</f>
        <v>REGULER</v>
      </c>
      <c r="E3903" s="13" t="str">
        <f>UPPER(MahasiswaTE!G3903)</f>
        <v>L</v>
      </c>
      <c r="F3903" s="13" t="str">
        <f>UPPER(MahasiswaTE!I3903)</f>
        <v>MERUYA</v>
      </c>
      <c r="G3903" s="13" t="str">
        <f>UPPER(MahasiswaTE!E3903)</f>
        <v>SMEA</v>
      </c>
    </row>
    <row r="3904" spans="1:7" ht="15">
      <c r="A3904" s="13" t="str">
        <f>UPPER(MahasiswaTE!C3904)</f>
        <v>ZUL IRFAN</v>
      </c>
      <c r="B3904" s="13" t="str">
        <f>MahasiswaTE!B3904</f>
        <v>41412010029    </v>
      </c>
      <c r="C3904" s="33">
        <f>MahasiswaTE!H3904</f>
        <v>2012</v>
      </c>
      <c r="D3904" s="13" t="str">
        <f>UPPER(MahasiswaTE!F3904)</f>
        <v>REGULER</v>
      </c>
      <c r="E3904" s="13" t="str">
        <f>UPPER(MahasiswaTE!G3904)</f>
        <v>L</v>
      </c>
      <c r="F3904" s="13" t="str">
        <f>UPPER(MahasiswaTE!I3904)</f>
        <v>MERUYA</v>
      </c>
      <c r="G3904" s="13" t="str">
        <f>UPPER(MahasiswaTE!E3904)</f>
        <v>LAINYA</v>
      </c>
    </row>
    <row r="3905" spans="1:7" ht="15">
      <c r="A3905" s="13" t="str">
        <f>UPPER(MahasiswaTE!C3905)</f>
        <v>IKBAL MAULANA</v>
      </c>
      <c r="B3905" s="13" t="str">
        <f>MahasiswaTE!B3905</f>
        <v>41412010030    </v>
      </c>
      <c r="C3905" s="33">
        <f>MahasiswaTE!H3905</f>
        <v>2012</v>
      </c>
      <c r="D3905" s="13" t="str">
        <f>UPPER(MahasiswaTE!F3905)</f>
        <v>REGULER</v>
      </c>
      <c r="E3905" s="13" t="str">
        <f>UPPER(MahasiswaTE!G3905)</f>
        <v>L</v>
      </c>
      <c r="F3905" s="13" t="str">
        <f>UPPER(MahasiswaTE!I3905)</f>
        <v>MERUYA</v>
      </c>
      <c r="G3905" s="13" t="str">
        <f>UPPER(MahasiswaTE!E3905)</f>
        <v>SMU</v>
      </c>
    </row>
    <row r="3906" spans="1:7" ht="15">
      <c r="A3906" s="13" t="str">
        <f>UPPER(MahasiswaTE!C3906)</f>
        <v>YUDI NUGRAHA</v>
      </c>
      <c r="B3906" s="13" t="str">
        <f>MahasiswaTE!B3906</f>
        <v>41412010031    </v>
      </c>
      <c r="C3906" s="33">
        <f>MahasiswaTE!H3906</f>
        <v>2012</v>
      </c>
      <c r="D3906" s="13" t="str">
        <f>UPPER(MahasiswaTE!F3906)</f>
        <v>REGULER</v>
      </c>
      <c r="E3906" s="13" t="str">
        <f>UPPER(MahasiswaTE!G3906)</f>
        <v>D</v>
      </c>
      <c r="F3906" s="13" t="str">
        <f>UPPER(MahasiswaTE!I3906)</f>
        <v>MERUYA</v>
      </c>
      <c r="G3906" s="13" t="str">
        <f>UPPER(MahasiswaTE!E3906)</f>
        <v/>
      </c>
    </row>
    <row r="3907" spans="1:7" ht="15">
      <c r="A3907" s="13" t="str">
        <f>UPPER(MahasiswaTE!C3907)</f>
        <v>HAFID SULAEMAN</v>
      </c>
      <c r="B3907" s="13" t="str">
        <f>MahasiswaTE!B3907</f>
        <v>41412010032    </v>
      </c>
      <c r="C3907" s="33">
        <f>MahasiswaTE!H3907</f>
        <v>2012</v>
      </c>
      <c r="D3907" s="13" t="str">
        <f>UPPER(MahasiswaTE!F3907)</f>
        <v>REGULER</v>
      </c>
      <c r="E3907" s="13" t="str">
        <f>UPPER(MahasiswaTE!G3907)</f>
        <v>L</v>
      </c>
      <c r="F3907" s="13" t="str">
        <f>UPPER(MahasiswaTE!I3907)</f>
        <v>MERUYA</v>
      </c>
      <c r="G3907" s="13" t="str">
        <f>UPPER(MahasiswaTE!E3907)</f>
        <v>SMU</v>
      </c>
    </row>
    <row r="3908" spans="1:7" ht="15">
      <c r="A3908" s="13" t="str">
        <f>UPPER(MahasiswaTE!C3908)</f>
        <v>MUHAMMAD RIZKI PRADANA</v>
      </c>
      <c r="B3908" s="13" t="str">
        <f>MahasiswaTE!B3908</f>
        <v>41412010033    </v>
      </c>
      <c r="C3908" s="33">
        <f>MahasiswaTE!H3908</f>
        <v>2012</v>
      </c>
      <c r="D3908" s="13" t="str">
        <f>UPPER(MahasiswaTE!F3908)</f>
        <v>REGULER</v>
      </c>
      <c r="E3908" s="13" t="str">
        <f>UPPER(MahasiswaTE!G3908)</f>
        <v>M</v>
      </c>
      <c r="F3908" s="13" t="str">
        <f>UPPER(MahasiswaTE!I3908)</f>
        <v>MERUYA</v>
      </c>
      <c r="G3908" s="13" t="str">
        <f>UPPER(MahasiswaTE!E3908)</f>
        <v/>
      </c>
    </row>
    <row r="3909" spans="1:7" ht="15">
      <c r="A3909" s="13" t="str">
        <f>UPPER(MahasiswaTE!C3909)</f>
        <v>CHOLID FITRIANTO P</v>
      </c>
      <c r="B3909" s="13" t="str">
        <f>MahasiswaTE!B3909</f>
        <v>41412010034    </v>
      </c>
      <c r="C3909" s="33">
        <f>MahasiswaTE!H3909</f>
        <v>2012</v>
      </c>
      <c r="D3909" s="13" t="str">
        <f>UPPER(MahasiswaTE!F3909)</f>
        <v>REGULER</v>
      </c>
      <c r="E3909" s="13" t="str">
        <f>UPPER(MahasiswaTE!G3909)</f>
        <v>D</v>
      </c>
      <c r="F3909" s="13" t="str">
        <f>UPPER(MahasiswaTE!I3909)</f>
        <v>MERUYA</v>
      </c>
      <c r="G3909" s="13" t="str">
        <f>UPPER(MahasiswaTE!E3909)</f>
        <v/>
      </c>
    </row>
    <row r="3910" spans="1:7" ht="15">
      <c r="A3910" s="13" t="str">
        <f>UPPER(MahasiswaTE!C3910)</f>
        <v>WANDHA EKATAMA</v>
      </c>
      <c r="B3910" s="13" t="str">
        <f>MahasiswaTE!B3910</f>
        <v>41412010035    </v>
      </c>
      <c r="C3910" s="33">
        <f>MahasiswaTE!H3910</f>
        <v>2012</v>
      </c>
      <c r="D3910" s="13" t="str">
        <f>UPPER(MahasiswaTE!F3910)</f>
        <v>REGULER</v>
      </c>
      <c r="E3910" s="13" t="str">
        <f>UPPER(MahasiswaTE!G3910)</f>
        <v>L</v>
      </c>
      <c r="F3910" s="13" t="str">
        <f>UPPER(MahasiswaTE!I3910)</f>
        <v>MERUYA</v>
      </c>
      <c r="G3910" s="13" t="str">
        <f>UPPER(MahasiswaTE!E3910)</f>
        <v>SMEA</v>
      </c>
    </row>
    <row r="3911" spans="1:7" ht="15">
      <c r="A3911" s="13" t="str">
        <f>UPPER(MahasiswaTE!C3911)</f>
        <v>ADHI PURNOMO</v>
      </c>
      <c r="B3911" s="13" t="str">
        <f>MahasiswaTE!B3911</f>
        <v>41412010036    </v>
      </c>
      <c r="C3911" s="33">
        <f>MahasiswaTE!H3911</f>
        <v>2012</v>
      </c>
      <c r="D3911" s="13" t="str">
        <f>UPPER(MahasiswaTE!F3911)</f>
        <v>REGULER</v>
      </c>
      <c r="E3911" s="13" t="str">
        <f>UPPER(MahasiswaTE!G3911)</f>
        <v>L</v>
      </c>
      <c r="F3911" s="13" t="str">
        <f>UPPER(MahasiswaTE!I3911)</f>
        <v>MERUYA</v>
      </c>
      <c r="G3911" s="13" t="str">
        <f>UPPER(MahasiswaTE!E3911)</f>
        <v>SMEA</v>
      </c>
    </row>
    <row r="3912" spans="1:7" ht="15">
      <c r="A3912" s="13" t="str">
        <f>UPPER(MahasiswaTE!C3912)</f>
        <v>TRI YUWONO ADI PUTRO</v>
      </c>
      <c r="B3912" s="13" t="str">
        <f>MahasiswaTE!B3912</f>
        <v>41412010037    </v>
      </c>
      <c r="C3912" s="33">
        <f>MahasiswaTE!H3912</f>
        <v>2012</v>
      </c>
      <c r="D3912" s="13" t="str">
        <f>UPPER(MahasiswaTE!F3912)</f>
        <v>REGULER</v>
      </c>
      <c r="E3912" s="13" t="str">
        <f>UPPER(MahasiswaTE!G3912)</f>
        <v>L</v>
      </c>
      <c r="F3912" s="13" t="str">
        <f>UPPER(MahasiswaTE!I3912)</f>
        <v>MERUYA</v>
      </c>
      <c r="G3912" s="13" t="str">
        <f>UPPER(MahasiswaTE!E3912)</f>
        <v>SMU</v>
      </c>
    </row>
    <row r="3913" spans="1:7" ht="15">
      <c r="A3913" s="13" t="str">
        <f>UPPER(MahasiswaTE!C3913)</f>
        <v>AGUST ANUGRAH ARENDIKA</v>
      </c>
      <c r="B3913" s="13" t="str">
        <f>MahasiswaTE!B3913</f>
        <v>41412010038    </v>
      </c>
      <c r="C3913" s="33">
        <f>MahasiswaTE!H3913</f>
        <v>2012</v>
      </c>
      <c r="D3913" s="13" t="str">
        <f>UPPER(MahasiswaTE!F3913)</f>
        <v>REGULER</v>
      </c>
      <c r="E3913" s="13" t="str">
        <f>UPPER(MahasiswaTE!G3913)</f>
        <v>P</v>
      </c>
      <c r="F3913" s="13" t="str">
        <f>UPPER(MahasiswaTE!I3913)</f>
        <v>MERUYA</v>
      </c>
      <c r="G3913" s="13" t="str">
        <f>UPPER(MahasiswaTE!E3913)</f>
        <v/>
      </c>
    </row>
    <row r="3914" spans="1:7" ht="15">
      <c r="A3914" s="13" t="str">
        <f>UPPER(MahasiswaTE!C3914)</f>
        <v>TIO PRAKASTIAN</v>
      </c>
      <c r="B3914" s="13" t="str">
        <f>MahasiswaTE!B3914</f>
        <v>41412010039    </v>
      </c>
      <c r="C3914" s="33">
        <f>MahasiswaTE!H3914</f>
        <v>2012</v>
      </c>
      <c r="D3914" s="13" t="str">
        <f>UPPER(MahasiswaTE!F3914)</f>
        <v>REGULER</v>
      </c>
      <c r="E3914" s="13" t="str">
        <f>UPPER(MahasiswaTE!G3914)</f>
        <v>M</v>
      </c>
      <c r="F3914" s="13" t="str">
        <f>UPPER(MahasiswaTE!I3914)</f>
        <v>MERUYA</v>
      </c>
      <c r="G3914" s="13" t="str">
        <f>UPPER(MahasiswaTE!E3914)</f>
        <v/>
      </c>
    </row>
    <row r="3915" spans="1:7" ht="15">
      <c r="A3915" s="13" t="str">
        <f>UPPER(MahasiswaTE!C3915)</f>
        <v>SYAIFULLOH</v>
      </c>
      <c r="B3915" s="13" t="str">
        <f>MahasiswaTE!B3915</f>
        <v>41412010040    </v>
      </c>
      <c r="C3915" s="33">
        <f>MahasiswaTE!H3915</f>
        <v>2012</v>
      </c>
      <c r="D3915" s="13" t="str">
        <f>UPPER(MahasiswaTE!F3915)</f>
        <v>REGULER</v>
      </c>
      <c r="E3915" s="13" t="str">
        <f>UPPER(MahasiswaTE!G3915)</f>
        <v>D</v>
      </c>
      <c r="F3915" s="13" t="str">
        <f>UPPER(MahasiswaTE!I3915)</f>
        <v>MERUYA</v>
      </c>
      <c r="G3915" s="13" t="str">
        <f>UPPER(MahasiswaTE!E3915)</f>
        <v/>
      </c>
    </row>
    <row r="3916" spans="1:7" ht="15">
      <c r="A3916" s="13" t="str">
        <f>UPPER(MahasiswaTE!C3916)</f>
        <v>TRI MULIADI DOSTAHI SIMANJUNTAK</v>
      </c>
      <c r="B3916" s="13" t="str">
        <f>MahasiswaTE!B3916</f>
        <v>41412010041    </v>
      </c>
      <c r="C3916" s="33">
        <f>MahasiswaTE!H3916</f>
        <v>2012</v>
      </c>
      <c r="D3916" s="13" t="str">
        <f>UPPER(MahasiswaTE!F3916)</f>
        <v>REGULER</v>
      </c>
      <c r="E3916" s="13" t="str">
        <f>UPPER(MahasiswaTE!G3916)</f>
        <v>L</v>
      </c>
      <c r="F3916" s="13" t="str">
        <f>UPPER(MahasiswaTE!I3916)</f>
        <v>MERUYA</v>
      </c>
      <c r="G3916" s="13" t="str">
        <f>UPPER(MahasiswaTE!E3916)</f>
        <v>LAINYA</v>
      </c>
    </row>
    <row r="3917" spans="1:7" ht="15">
      <c r="A3917" s="13" t="str">
        <f>UPPER(MahasiswaTE!C3917)</f>
        <v>RIZKI NUGROHO</v>
      </c>
      <c r="B3917" s="13" t="str">
        <f>MahasiswaTE!B3917</f>
        <v>41412010042    </v>
      </c>
      <c r="C3917" s="33">
        <f>MahasiswaTE!H3917</f>
        <v>2012</v>
      </c>
      <c r="D3917" s="13" t="str">
        <f>UPPER(MahasiswaTE!F3917)</f>
        <v>REGULER</v>
      </c>
      <c r="E3917" s="13" t="str">
        <f>UPPER(MahasiswaTE!G3917)</f>
        <v>D</v>
      </c>
      <c r="F3917" s="13" t="str">
        <f>UPPER(MahasiswaTE!I3917)</f>
        <v>MERUYA</v>
      </c>
      <c r="G3917" s="13" t="str">
        <f>UPPER(MahasiswaTE!E3917)</f>
        <v/>
      </c>
    </row>
    <row r="3918" spans="1:7" ht="15">
      <c r="A3918" s="13" t="str">
        <f>UPPER(MahasiswaTE!C3918)</f>
        <v>OKTA FITRYA</v>
      </c>
      <c r="B3918" s="13" t="str">
        <f>MahasiswaTE!B3918</f>
        <v>41412010043    </v>
      </c>
      <c r="C3918" s="33">
        <f>MahasiswaTE!H3918</f>
        <v>2012</v>
      </c>
      <c r="D3918" s="13" t="str">
        <f>UPPER(MahasiswaTE!F3918)</f>
        <v>REGULER</v>
      </c>
      <c r="E3918" s="13" t="str">
        <f>UPPER(MahasiswaTE!G3918)</f>
        <v>L</v>
      </c>
      <c r="F3918" s="13" t="str">
        <f>UPPER(MahasiswaTE!I3918)</f>
        <v>MERUYA</v>
      </c>
      <c r="G3918" s="13" t="str">
        <f>UPPER(MahasiswaTE!E3918)</f>
        <v>SMU</v>
      </c>
    </row>
    <row r="3919" spans="1:7" ht="15">
      <c r="A3919" s="13" t="str">
        <f>UPPER(MahasiswaTE!C3919)</f>
        <v>PUNGUT SURYADI</v>
      </c>
      <c r="B3919" s="13" t="str">
        <f>MahasiswaTE!B3919</f>
        <v>41412110001    </v>
      </c>
      <c r="C3919" s="33">
        <f>MahasiswaTE!H3919</f>
        <v>2012</v>
      </c>
      <c r="D3919" s="13" t="str">
        <f>UPPER(MahasiswaTE!F3919)</f>
        <v>REGULER 2</v>
      </c>
      <c r="E3919" s="13" t="str">
        <f>UPPER(MahasiswaTE!G3919)</f>
        <v>L</v>
      </c>
      <c r="F3919" s="13" t="str">
        <f>UPPER(MahasiswaTE!I3919)</f>
        <v>MERUYA</v>
      </c>
      <c r="G3919" s="13" t="str">
        <f>UPPER(MahasiswaTE!E3919)</f>
        <v>D3</v>
      </c>
    </row>
    <row r="3920" spans="1:7" ht="15">
      <c r="A3920" s="13" t="str">
        <f>UPPER(MahasiswaTE!C3920)</f>
        <v>DIAH INDRASTUTI</v>
      </c>
      <c r="B3920" s="13" t="str">
        <f>MahasiswaTE!B3920</f>
        <v>41412110002    </v>
      </c>
      <c r="C3920" s="33">
        <f>MahasiswaTE!H3920</f>
        <v>2012</v>
      </c>
      <c r="D3920" s="13" t="str">
        <f>UPPER(MahasiswaTE!F3920)</f>
        <v>REGULER 2</v>
      </c>
      <c r="E3920" s="13" t="str">
        <f>UPPER(MahasiswaTE!G3920)</f>
        <v>L</v>
      </c>
      <c r="F3920" s="13" t="str">
        <f>UPPER(MahasiswaTE!I3920)</f>
        <v>MERUYA</v>
      </c>
      <c r="G3920" s="13" t="str">
        <f>UPPER(MahasiswaTE!E3920)</f>
        <v>SMU</v>
      </c>
    </row>
    <row r="3921" spans="1:7" ht="15">
      <c r="A3921" s="13" t="str">
        <f>UPPER(MahasiswaTE!C3921)</f>
        <v>MUHAMMAD ADI WASKITO</v>
      </c>
      <c r="B3921" s="13" t="str">
        <f>MahasiswaTE!B3921</f>
        <v>41412110003    </v>
      </c>
      <c r="C3921" s="33">
        <f>MahasiswaTE!H3921</f>
        <v>2012</v>
      </c>
      <c r="D3921" s="13" t="str">
        <f>UPPER(MahasiswaTE!F3921)</f>
        <v>REGULER 2</v>
      </c>
      <c r="E3921" s="13" t="str">
        <f>UPPER(MahasiswaTE!G3921)</f>
        <v>M</v>
      </c>
      <c r="F3921" s="13" t="str">
        <f>UPPER(MahasiswaTE!I3921)</f>
        <v>MERUYA</v>
      </c>
      <c r="G3921" s="13" t="str">
        <f>UPPER(MahasiswaTE!E3921)</f>
        <v>SMU</v>
      </c>
    </row>
    <row r="3922" spans="1:7" ht="15">
      <c r="A3922" s="13" t="str">
        <f>UPPER(MahasiswaTE!C3922)</f>
        <v>INDRIYANI KAMALIA</v>
      </c>
      <c r="B3922" s="13" t="str">
        <f>MahasiswaTE!B3922</f>
        <v>41412110004    </v>
      </c>
      <c r="C3922" s="33">
        <f>MahasiswaTE!H3922</f>
        <v>2012</v>
      </c>
      <c r="D3922" s="13" t="str">
        <f>UPPER(MahasiswaTE!F3922)</f>
        <v>REGULER 2</v>
      </c>
      <c r="E3922" s="13" t="str">
        <f>UPPER(MahasiswaTE!G3922)</f>
        <v>L</v>
      </c>
      <c r="F3922" s="13" t="str">
        <f>UPPER(MahasiswaTE!I3922)</f>
        <v>MERUYA</v>
      </c>
      <c r="G3922" s="13" t="str">
        <f>UPPER(MahasiswaTE!E3922)</f>
        <v>D3</v>
      </c>
    </row>
    <row r="3923" spans="1:7" ht="15">
      <c r="A3923" s="13" t="str">
        <f>UPPER(MahasiswaTE!C3923)</f>
        <v>MUHAMMAD SIDIQ ALDINO</v>
      </c>
      <c r="B3923" s="13" t="str">
        <f>MahasiswaTE!B3923</f>
        <v>41412110005    </v>
      </c>
      <c r="C3923" s="33">
        <f>MahasiswaTE!H3923</f>
        <v>2012</v>
      </c>
      <c r="D3923" s="13" t="str">
        <f>UPPER(MahasiswaTE!F3923)</f>
        <v>REGULER 2</v>
      </c>
      <c r="E3923" s="13" t="str">
        <f>UPPER(MahasiswaTE!G3923)</f>
        <v>D</v>
      </c>
      <c r="F3923" s="13" t="str">
        <f>UPPER(MahasiswaTE!I3923)</f>
        <v>MERUYA</v>
      </c>
      <c r="G3923" s="13" t="str">
        <f>UPPER(MahasiswaTE!E3923)</f>
        <v>D3</v>
      </c>
    </row>
    <row r="3924" spans="1:7" ht="15">
      <c r="A3924" s="13" t="str">
        <f>UPPER(MahasiswaTE!C3924)</f>
        <v>DWI HENDIANSYAH</v>
      </c>
      <c r="B3924" s="13" t="str">
        <f>MahasiswaTE!B3924</f>
        <v>41412110006    </v>
      </c>
      <c r="C3924" s="33">
        <f>MahasiswaTE!H3924</f>
        <v>2012</v>
      </c>
      <c r="D3924" s="13" t="str">
        <f>UPPER(MahasiswaTE!F3924)</f>
        <v>REGULER 2</v>
      </c>
      <c r="E3924" s="13" t="str">
        <f>UPPER(MahasiswaTE!G3924)</f>
        <v>M</v>
      </c>
      <c r="F3924" s="13" t="str">
        <f>UPPER(MahasiswaTE!I3924)</f>
        <v>MERUYA</v>
      </c>
      <c r="G3924" s="13" t="str">
        <f>UPPER(MahasiswaTE!E3924)</f>
        <v>SMU</v>
      </c>
    </row>
    <row r="3925" spans="1:7" ht="15">
      <c r="A3925" s="13" t="str">
        <f>UPPER(MahasiswaTE!C3925)</f>
        <v>EKA HERNAMA PUTRA</v>
      </c>
      <c r="B3925" s="13" t="str">
        <f>MahasiswaTE!B3925</f>
        <v>41412110007    </v>
      </c>
      <c r="C3925" s="33">
        <f>MahasiswaTE!H3925</f>
        <v>2012</v>
      </c>
      <c r="D3925" s="13" t="str">
        <f>UPPER(MahasiswaTE!F3925)</f>
        <v>REGULER 2</v>
      </c>
      <c r="E3925" s="13" t="str">
        <f>UPPER(MahasiswaTE!G3925)</f>
        <v>L</v>
      </c>
      <c r="F3925" s="13" t="str">
        <f>UPPER(MahasiswaTE!I3925)</f>
        <v>MERUYA</v>
      </c>
      <c r="G3925" s="13" t="str">
        <f>UPPER(MahasiswaTE!E3925)</f>
        <v>D3</v>
      </c>
    </row>
    <row r="3926" spans="1:7" ht="15">
      <c r="A3926" s="13" t="str">
        <f>UPPER(MahasiswaTE!C3926)</f>
        <v>MARTINUS WIDIASTOMO</v>
      </c>
      <c r="B3926" s="13" t="str">
        <f>MahasiswaTE!B3926</f>
        <v>41412110008    </v>
      </c>
      <c r="C3926" s="33">
        <f>MahasiswaTE!H3926</f>
        <v>2012</v>
      </c>
      <c r="D3926" s="13" t="str">
        <f>UPPER(MahasiswaTE!F3926)</f>
        <v>REGULER 2</v>
      </c>
      <c r="E3926" s="13" t="str">
        <f>UPPER(MahasiswaTE!G3926)</f>
        <v>D</v>
      </c>
      <c r="F3926" s="13" t="str">
        <f>UPPER(MahasiswaTE!I3926)</f>
        <v>MERUYA</v>
      </c>
      <c r="G3926" s="13" t="str">
        <f>UPPER(MahasiswaTE!E3926)</f>
        <v>SMU</v>
      </c>
    </row>
    <row r="3927" spans="1:7" ht="15">
      <c r="A3927" s="13" t="str">
        <f>UPPER(MahasiswaTE!C3927)</f>
        <v>OKTOFIAN MAULANA DWI PUTRA</v>
      </c>
      <c r="B3927" s="13" t="str">
        <f>MahasiswaTE!B3927</f>
        <v>41412110009    </v>
      </c>
      <c r="C3927" s="33">
        <f>MahasiswaTE!H3927</f>
        <v>2012</v>
      </c>
      <c r="D3927" s="13" t="str">
        <f>UPPER(MahasiswaTE!F3927)</f>
        <v>REGULER 2</v>
      </c>
      <c r="E3927" s="13" t="str">
        <f>UPPER(MahasiswaTE!G3927)</f>
        <v>D</v>
      </c>
      <c r="F3927" s="13" t="str">
        <f>UPPER(MahasiswaTE!I3927)</f>
        <v>MERUYA</v>
      </c>
      <c r="G3927" s="13" t="str">
        <f>UPPER(MahasiswaTE!E3927)</f>
        <v>D3</v>
      </c>
    </row>
    <row r="3928" spans="1:7" ht="15">
      <c r="A3928" s="13" t="str">
        <f>UPPER(MahasiswaTE!C3928)</f>
        <v>DENI RAHMAT GUNAWAN</v>
      </c>
      <c r="B3928" s="13" t="str">
        <f>MahasiswaTE!B3928</f>
        <v>41412110010    </v>
      </c>
      <c r="C3928" s="33">
        <f>MahasiswaTE!H3928</f>
        <v>2012</v>
      </c>
      <c r="D3928" s="13" t="str">
        <f>UPPER(MahasiswaTE!F3928)</f>
        <v>REGULER 2</v>
      </c>
      <c r="E3928" s="13" t="str">
        <f>UPPER(MahasiswaTE!G3928)</f>
        <v>L</v>
      </c>
      <c r="F3928" s="13" t="str">
        <f>UPPER(MahasiswaTE!I3928)</f>
        <v>MERUYA</v>
      </c>
      <c r="G3928" s="13" t="str">
        <f>UPPER(MahasiswaTE!E3928)</f>
        <v>D3</v>
      </c>
    </row>
    <row r="3929" spans="1:7" ht="15">
      <c r="A3929" s="13" t="str">
        <f>UPPER(MahasiswaTE!C3929)</f>
        <v>AHMAD DENY RIZQI ALFAKIH</v>
      </c>
      <c r="B3929" s="13" t="str">
        <f>MahasiswaTE!B3929</f>
        <v>41412110011    </v>
      </c>
      <c r="C3929" s="33">
        <f>MahasiswaTE!H3929</f>
        <v>2012</v>
      </c>
      <c r="D3929" s="13" t="str">
        <f>UPPER(MahasiswaTE!F3929)</f>
        <v>REGULER 2</v>
      </c>
      <c r="E3929" s="13" t="str">
        <f>UPPER(MahasiswaTE!G3929)</f>
        <v>M</v>
      </c>
      <c r="F3929" s="13" t="str">
        <f>UPPER(MahasiswaTE!I3929)</f>
        <v>MERUYA</v>
      </c>
      <c r="G3929" s="13" t="str">
        <f>UPPER(MahasiswaTE!E3929)</f>
        <v>SMU</v>
      </c>
    </row>
    <row r="3930" spans="1:7" ht="15">
      <c r="A3930" s="13" t="str">
        <f>UPPER(MahasiswaTE!C3930)</f>
        <v>M. CHAERUL SULANI</v>
      </c>
      <c r="B3930" s="13" t="str">
        <f>MahasiswaTE!B3930</f>
        <v>41412110012    </v>
      </c>
      <c r="C3930" s="33">
        <f>MahasiswaTE!H3930</f>
        <v>2012</v>
      </c>
      <c r="D3930" s="13" t="str">
        <f>UPPER(MahasiswaTE!F3930)</f>
        <v>REGULER 2</v>
      </c>
      <c r="E3930" s="13" t="str">
        <f>UPPER(MahasiswaTE!G3930)</f>
        <v>D</v>
      </c>
      <c r="F3930" s="13" t="str">
        <f>UPPER(MahasiswaTE!I3930)</f>
        <v>MERUYA</v>
      </c>
      <c r="G3930" s="13" t="str">
        <f>UPPER(MahasiswaTE!E3930)</f>
        <v>SMU</v>
      </c>
    </row>
    <row r="3931" spans="1:7" ht="15">
      <c r="A3931" s="13" t="str">
        <f>UPPER(MahasiswaTE!C3931)</f>
        <v>ISWAHYUDI</v>
      </c>
      <c r="B3931" s="13" t="str">
        <f>MahasiswaTE!B3931</f>
        <v>41412110013    </v>
      </c>
      <c r="C3931" s="33">
        <f>MahasiswaTE!H3931</f>
        <v>2012</v>
      </c>
      <c r="D3931" s="13" t="str">
        <f>UPPER(MahasiswaTE!F3931)</f>
        <v>REGULER 2</v>
      </c>
      <c r="E3931" s="13" t="str">
        <f>UPPER(MahasiswaTE!G3931)</f>
        <v>P</v>
      </c>
      <c r="F3931" s="13" t="str">
        <f>UPPER(MahasiswaTE!I3931)</f>
        <v>MERUYA</v>
      </c>
      <c r="G3931" s="13" t="str">
        <f>UPPER(MahasiswaTE!E3931)</f>
        <v>SMU</v>
      </c>
    </row>
    <row r="3932" spans="1:7" ht="15">
      <c r="A3932" s="13" t="str">
        <f>UPPER(MahasiswaTE!C3932)</f>
        <v>ADHITYA DIAN KUSUMA PUTRA</v>
      </c>
      <c r="B3932" s="13" t="str">
        <f>MahasiswaTE!B3932</f>
        <v>41412110014    </v>
      </c>
      <c r="C3932" s="33">
        <f>MahasiswaTE!H3932</f>
        <v>2012</v>
      </c>
      <c r="D3932" s="13" t="str">
        <f>UPPER(MahasiswaTE!F3932)</f>
        <v>REGULER 2</v>
      </c>
      <c r="E3932" s="13" t="str">
        <f>UPPER(MahasiswaTE!G3932)</f>
        <v>M</v>
      </c>
      <c r="F3932" s="13" t="str">
        <f>UPPER(MahasiswaTE!I3932)</f>
        <v>MERUYA</v>
      </c>
      <c r="G3932" s="13" t="str">
        <f>UPPER(MahasiswaTE!E3932)</f>
        <v>D3</v>
      </c>
    </row>
    <row r="3933" spans="1:7" ht="15">
      <c r="A3933" s="13" t="str">
        <f>UPPER(MahasiswaTE!C3933)</f>
        <v>MUHAMMAD DENY SAPUTRA</v>
      </c>
      <c r="B3933" s="13" t="str">
        <f>MahasiswaTE!B3933</f>
        <v>41412110015    </v>
      </c>
      <c r="C3933" s="33">
        <f>MahasiswaTE!H3933</f>
        <v>2012</v>
      </c>
      <c r="D3933" s="13" t="str">
        <f>UPPER(MahasiswaTE!F3933)</f>
        <v>REGULER 2</v>
      </c>
      <c r="E3933" s="13" t="str">
        <f>UPPER(MahasiswaTE!G3933)</f>
        <v>L</v>
      </c>
      <c r="F3933" s="13" t="str">
        <f>UPPER(MahasiswaTE!I3933)</f>
        <v>MERUYA</v>
      </c>
      <c r="G3933" s="13" t="str">
        <f>UPPER(MahasiswaTE!E3933)</f>
        <v>D3</v>
      </c>
    </row>
    <row r="3934" spans="1:7" ht="15">
      <c r="A3934" s="13" t="str">
        <f>UPPER(MahasiswaTE!C3934)</f>
        <v>NIZAR KUNPRABOWO</v>
      </c>
      <c r="B3934" s="13" t="str">
        <f>MahasiswaTE!B3934</f>
        <v>41412110016    </v>
      </c>
      <c r="C3934" s="33">
        <f>MahasiswaTE!H3934</f>
        <v>2012</v>
      </c>
      <c r="D3934" s="13" t="str">
        <f>UPPER(MahasiswaTE!F3934)</f>
        <v>REGULER 2</v>
      </c>
      <c r="E3934" s="13" t="str">
        <f>UPPER(MahasiswaTE!G3934)</f>
        <v>D</v>
      </c>
      <c r="F3934" s="13" t="str">
        <f>UPPER(MahasiswaTE!I3934)</f>
        <v>MERUYA</v>
      </c>
      <c r="G3934" s="13" t="str">
        <f>UPPER(MahasiswaTE!E3934)</f>
        <v>D3</v>
      </c>
    </row>
    <row r="3935" spans="1:7" ht="15">
      <c r="A3935" s="13" t="str">
        <f>UPPER(MahasiswaTE!C3935)</f>
        <v>CASROMI</v>
      </c>
      <c r="B3935" s="13" t="str">
        <f>MahasiswaTE!B3935</f>
        <v>41412110017    </v>
      </c>
      <c r="C3935" s="33">
        <f>MahasiswaTE!H3935</f>
        <v>2012</v>
      </c>
      <c r="D3935" s="13" t="str">
        <f>UPPER(MahasiswaTE!F3935)</f>
        <v>REGULER 2</v>
      </c>
      <c r="E3935" s="13" t="str">
        <f>UPPER(MahasiswaTE!G3935)</f>
        <v>L</v>
      </c>
      <c r="F3935" s="13" t="str">
        <f>UPPER(MahasiswaTE!I3935)</f>
        <v>MERUYA</v>
      </c>
      <c r="G3935" s="13" t="str">
        <f>UPPER(MahasiswaTE!E3935)</f>
        <v>SMU</v>
      </c>
    </row>
    <row r="3936" spans="1:7" ht="15">
      <c r="A3936" s="13" t="str">
        <f>UPPER(MahasiswaTE!C3936)</f>
        <v>INTAN KUMALASARI TANJUNG</v>
      </c>
      <c r="B3936" s="13" t="str">
        <f>MahasiswaTE!B3936</f>
        <v>41412110018    </v>
      </c>
      <c r="C3936" s="33">
        <f>MahasiswaTE!H3936</f>
        <v>2012</v>
      </c>
      <c r="D3936" s="13" t="str">
        <f>UPPER(MahasiswaTE!F3936)</f>
        <v>REGULER 2</v>
      </c>
      <c r="E3936" s="13" t="str">
        <f>UPPER(MahasiswaTE!G3936)</f>
        <v>L</v>
      </c>
      <c r="F3936" s="13" t="str">
        <f>UPPER(MahasiswaTE!I3936)</f>
        <v>MERUYA</v>
      </c>
      <c r="G3936" s="13" t="str">
        <f>UPPER(MahasiswaTE!E3936)</f>
        <v>D3</v>
      </c>
    </row>
    <row r="3937" spans="1:7" ht="15">
      <c r="A3937" s="13" t="str">
        <f>UPPER(MahasiswaTE!C3937)</f>
        <v>ARIF SATRIA PAMUNGKAS</v>
      </c>
      <c r="B3937" s="13" t="str">
        <f>MahasiswaTE!B3937</f>
        <v>41412110019    </v>
      </c>
      <c r="C3937" s="33">
        <f>MahasiswaTE!H3937</f>
        <v>2012</v>
      </c>
      <c r="D3937" s="13" t="str">
        <f>UPPER(MahasiswaTE!F3937)</f>
        <v>REGULER 2</v>
      </c>
      <c r="E3937" s="13" t="str">
        <f>UPPER(MahasiswaTE!G3937)</f>
        <v>L</v>
      </c>
      <c r="F3937" s="13" t="str">
        <f>UPPER(MahasiswaTE!I3937)</f>
        <v>MERUYA</v>
      </c>
      <c r="G3937" s="13" t="str">
        <f>UPPER(MahasiswaTE!E3937)</f>
        <v>D3</v>
      </c>
    </row>
    <row r="3938" spans="1:7" ht="15">
      <c r="A3938" s="13" t="str">
        <f>UPPER(MahasiswaTE!C3938)</f>
        <v>VIOLA APRILIA</v>
      </c>
      <c r="B3938" s="13" t="str">
        <f>MahasiswaTE!B3938</f>
        <v>41412110020    </v>
      </c>
      <c r="C3938" s="33">
        <f>MahasiswaTE!H3938</f>
        <v>2012</v>
      </c>
      <c r="D3938" s="13" t="str">
        <f>UPPER(MahasiswaTE!F3938)</f>
        <v>REGULER 2</v>
      </c>
      <c r="E3938" s="13" t="str">
        <f>UPPER(MahasiswaTE!G3938)</f>
        <v>L</v>
      </c>
      <c r="F3938" s="13" t="str">
        <f>UPPER(MahasiswaTE!I3938)</f>
        <v>MERUYA</v>
      </c>
      <c r="G3938" s="13" t="str">
        <f>UPPER(MahasiswaTE!E3938)</f>
        <v>D3</v>
      </c>
    </row>
    <row r="3939" spans="1:7" ht="15">
      <c r="A3939" s="13" t="str">
        <f>UPPER(MahasiswaTE!C3939)</f>
        <v>TEGUH RUDIMAN</v>
      </c>
      <c r="B3939" s="13" t="str">
        <f>MahasiswaTE!B3939</f>
        <v>41412110021    </v>
      </c>
      <c r="C3939" s="33">
        <f>MahasiswaTE!H3939</f>
        <v>2012</v>
      </c>
      <c r="D3939" s="13" t="str">
        <f>UPPER(MahasiswaTE!F3939)</f>
        <v>REGULER 2</v>
      </c>
      <c r="E3939" s="13" t="str">
        <f>UPPER(MahasiswaTE!G3939)</f>
        <v>M</v>
      </c>
      <c r="F3939" s="13" t="str">
        <f>UPPER(MahasiswaTE!I3939)</f>
        <v>MERUYA</v>
      </c>
      <c r="G3939" s="13" t="str">
        <f>UPPER(MahasiswaTE!E3939)</f>
        <v>SMU</v>
      </c>
    </row>
    <row r="3940" spans="1:7" ht="15">
      <c r="A3940" s="13" t="str">
        <f>UPPER(MahasiswaTE!C3940)</f>
        <v>YOHANES ONGGO WICAKSONO</v>
      </c>
      <c r="B3940" s="13" t="str">
        <f>MahasiswaTE!B3940</f>
        <v>41412110022    </v>
      </c>
      <c r="C3940" s="33">
        <f>MahasiswaTE!H3940</f>
        <v>2012</v>
      </c>
      <c r="D3940" s="13" t="str">
        <f>UPPER(MahasiswaTE!F3940)</f>
        <v>REGULER 2</v>
      </c>
      <c r="E3940" s="13" t="str">
        <f>UPPER(MahasiswaTE!G3940)</f>
        <v>D</v>
      </c>
      <c r="F3940" s="13" t="str">
        <f>UPPER(MahasiswaTE!I3940)</f>
        <v>MERUYA</v>
      </c>
      <c r="G3940" s="13" t="str">
        <f>UPPER(MahasiswaTE!E3940)</f>
        <v>SMU</v>
      </c>
    </row>
    <row r="3941" spans="1:7" ht="15">
      <c r="A3941" s="13" t="str">
        <f>UPPER(MahasiswaTE!C3941)</f>
        <v>DEVI SUSANTI SEMBIRING</v>
      </c>
      <c r="B3941" s="13" t="str">
        <f>MahasiswaTE!B3941</f>
        <v>41412110024    </v>
      </c>
      <c r="C3941" s="33">
        <f>MahasiswaTE!H3941</f>
        <v>2012</v>
      </c>
      <c r="D3941" s="13" t="str">
        <f>UPPER(MahasiswaTE!F3941)</f>
        <v>REGULER 2</v>
      </c>
      <c r="E3941" s="13" t="str">
        <f>UPPER(MahasiswaTE!G3941)</f>
        <v>L</v>
      </c>
      <c r="F3941" s="13" t="str">
        <f>UPPER(MahasiswaTE!I3941)</f>
        <v>MERUYA</v>
      </c>
      <c r="G3941" s="13" t="str">
        <f>UPPER(MahasiswaTE!E3941)</f>
        <v>D3</v>
      </c>
    </row>
    <row r="3942" spans="1:7" ht="15">
      <c r="A3942" s="13" t="str">
        <f>UPPER(MahasiswaTE!C3942)</f>
        <v>INDAH NURSYAMSI HANDAYANI</v>
      </c>
      <c r="B3942" s="13" t="str">
        <f>MahasiswaTE!B3942</f>
        <v>41412110025    </v>
      </c>
      <c r="C3942" s="33">
        <f>MahasiswaTE!H3942</f>
        <v>2012</v>
      </c>
      <c r="D3942" s="13" t="str">
        <f>UPPER(MahasiswaTE!F3942)</f>
        <v>REGULER 2</v>
      </c>
      <c r="E3942" s="13" t="str">
        <f>UPPER(MahasiswaTE!G3942)</f>
        <v>L</v>
      </c>
      <c r="F3942" s="13" t="str">
        <f>UPPER(MahasiswaTE!I3942)</f>
        <v>MERUYA</v>
      </c>
      <c r="G3942" s="13" t="str">
        <f>UPPER(MahasiswaTE!E3942)</f>
        <v>D3</v>
      </c>
    </row>
    <row r="3943" spans="1:7" ht="15">
      <c r="A3943" s="13" t="str">
        <f>UPPER(MahasiswaTE!C3943)</f>
        <v>FAHRIANDI</v>
      </c>
      <c r="B3943" s="13" t="str">
        <f>MahasiswaTE!B3943</f>
        <v>41412110026    </v>
      </c>
      <c r="C3943" s="33">
        <f>MahasiswaTE!H3943</f>
        <v>2012</v>
      </c>
      <c r="D3943" s="13" t="str">
        <f>UPPER(MahasiswaTE!F3943)</f>
        <v>REGULER 2</v>
      </c>
      <c r="E3943" s="13" t="str">
        <f>UPPER(MahasiswaTE!G3943)</f>
        <v>M</v>
      </c>
      <c r="F3943" s="13" t="str">
        <f>UPPER(MahasiswaTE!I3943)</f>
        <v>MERUYA</v>
      </c>
      <c r="G3943" s="13" t="str">
        <f>UPPER(MahasiswaTE!E3943)</f>
        <v>D3</v>
      </c>
    </row>
    <row r="3944" spans="1:7" ht="15">
      <c r="A3944" s="13" t="str">
        <f>UPPER(MahasiswaTE!C3944)</f>
        <v>MUHAMAD YULIANSYAH</v>
      </c>
      <c r="B3944" s="13" t="str">
        <f>MahasiswaTE!B3944</f>
        <v>41412110027    </v>
      </c>
      <c r="C3944" s="33">
        <f>MahasiswaTE!H3944</f>
        <v>2012</v>
      </c>
      <c r="D3944" s="13" t="str">
        <f>UPPER(MahasiswaTE!F3944)</f>
        <v>REGULER 2</v>
      </c>
      <c r="E3944" s="13" t="str">
        <f>UPPER(MahasiswaTE!G3944)</f>
        <v>L</v>
      </c>
      <c r="F3944" s="13" t="str">
        <f>UPPER(MahasiswaTE!I3944)</f>
        <v>MERUYA</v>
      </c>
      <c r="G3944" s="13" t="str">
        <f>UPPER(MahasiswaTE!E3944)</f>
        <v>SMU</v>
      </c>
    </row>
    <row r="3945" spans="1:7" ht="15">
      <c r="A3945" s="13" t="str">
        <f>UPPER(MahasiswaTE!C3945)</f>
        <v>TRI WAHONO</v>
      </c>
      <c r="B3945" s="13" t="str">
        <f>MahasiswaTE!B3945</f>
        <v>41412110028    </v>
      </c>
      <c r="C3945" s="33">
        <f>MahasiswaTE!H3945</f>
        <v>2012</v>
      </c>
      <c r="D3945" s="13" t="str">
        <f>UPPER(MahasiswaTE!F3945)</f>
        <v>REGULER 2</v>
      </c>
      <c r="E3945" s="13" t="str">
        <f>UPPER(MahasiswaTE!G3945)</f>
        <v>L</v>
      </c>
      <c r="F3945" s="13" t="str">
        <f>UPPER(MahasiswaTE!I3945)</f>
        <v>MERUYA</v>
      </c>
      <c r="G3945" s="13" t="str">
        <f>UPPER(MahasiswaTE!E3945)</f>
        <v>SMU</v>
      </c>
    </row>
    <row r="3946" spans="1:7" ht="15">
      <c r="A3946" s="13" t="str">
        <f>UPPER(MahasiswaTE!C3946)</f>
        <v>DADANG INDRO KUNCORO</v>
      </c>
      <c r="B3946" s="13" t="str">
        <f>MahasiswaTE!B3946</f>
        <v>41412110029    </v>
      </c>
      <c r="C3946" s="33">
        <f>MahasiswaTE!H3946</f>
        <v>2012</v>
      </c>
      <c r="D3946" s="13" t="str">
        <f>UPPER(MahasiswaTE!F3946)</f>
        <v>REGULER 2</v>
      </c>
      <c r="E3946" s="13" t="str">
        <f>UPPER(MahasiswaTE!G3946)</f>
        <v>L</v>
      </c>
      <c r="F3946" s="13" t="str">
        <f>UPPER(MahasiswaTE!I3946)</f>
        <v>MERUYA</v>
      </c>
      <c r="G3946" s="13" t="str">
        <f>UPPER(MahasiswaTE!E3946)</f>
        <v>SMU</v>
      </c>
    </row>
    <row r="3947" spans="1:7" ht="15">
      <c r="A3947" s="13" t="str">
        <f>UPPER(MahasiswaTE!C3947)</f>
        <v>GILANG PANDHU CAHYO WIDIA SAKTI</v>
      </c>
      <c r="B3947" s="13" t="str">
        <f>MahasiswaTE!B3947</f>
        <v>41412110030    </v>
      </c>
      <c r="C3947" s="33">
        <f>MahasiswaTE!H3947</f>
        <v>2012</v>
      </c>
      <c r="D3947" s="13" t="str">
        <f>UPPER(MahasiswaTE!F3947)</f>
        <v>REGULER 2</v>
      </c>
      <c r="E3947" s="13" t="str">
        <f>UPPER(MahasiswaTE!G3947)</f>
        <v>M</v>
      </c>
      <c r="F3947" s="13" t="str">
        <f>UPPER(MahasiswaTE!I3947)</f>
        <v>MERUYA</v>
      </c>
      <c r="G3947" s="13" t="str">
        <f>UPPER(MahasiswaTE!E3947)</f>
        <v>SMU</v>
      </c>
    </row>
    <row r="3948" spans="1:7" ht="15">
      <c r="A3948" s="13" t="str">
        <f>UPPER(MahasiswaTE!C3948)</f>
        <v>FAISAL AKHMAD</v>
      </c>
      <c r="B3948" s="13" t="str">
        <f>MahasiswaTE!B3948</f>
        <v>41412110031    </v>
      </c>
      <c r="C3948" s="33">
        <f>MahasiswaTE!H3948</f>
        <v>2012</v>
      </c>
      <c r="D3948" s="13" t="str">
        <f>UPPER(MahasiswaTE!F3948)</f>
        <v>REGULER 2</v>
      </c>
      <c r="E3948" s="13" t="str">
        <f>UPPER(MahasiswaTE!G3948)</f>
        <v>L</v>
      </c>
      <c r="F3948" s="13" t="str">
        <f>UPPER(MahasiswaTE!I3948)</f>
        <v>MERUYA</v>
      </c>
      <c r="G3948" s="13" t="str">
        <f>UPPER(MahasiswaTE!E3948)</f>
        <v>SMU</v>
      </c>
    </row>
    <row r="3949" spans="1:7" ht="15">
      <c r="A3949" s="13" t="str">
        <f>UPPER(MahasiswaTE!C3949)</f>
        <v>ASHABUL KAHFI</v>
      </c>
      <c r="B3949" s="13" t="str">
        <f>MahasiswaTE!B3949</f>
        <v>41412110032    </v>
      </c>
      <c r="C3949" s="33">
        <f>MahasiswaTE!H3949</f>
        <v>2012</v>
      </c>
      <c r="D3949" s="13" t="str">
        <f>UPPER(MahasiswaTE!F3949)</f>
        <v>REGULER 2</v>
      </c>
      <c r="E3949" s="13" t="str">
        <f>UPPER(MahasiswaTE!G3949)</f>
        <v>M</v>
      </c>
      <c r="F3949" s="13" t="str">
        <f>UPPER(MahasiswaTE!I3949)</f>
        <v>MERUYA</v>
      </c>
      <c r="G3949" s="13" t="str">
        <f>UPPER(MahasiswaTE!E3949)</f>
        <v>SMU</v>
      </c>
    </row>
    <row r="3950" spans="1:7" ht="15">
      <c r="A3950" s="13" t="str">
        <f>UPPER(MahasiswaTE!C3950)</f>
        <v>FITRI SUSANTI</v>
      </c>
      <c r="B3950" s="13" t="str">
        <f>MahasiswaTE!B3950</f>
        <v>41412110033    </v>
      </c>
      <c r="C3950" s="33">
        <f>MahasiswaTE!H3950</f>
        <v>2012</v>
      </c>
      <c r="D3950" s="13" t="str">
        <f>UPPER(MahasiswaTE!F3950)</f>
        <v>REGULER 2</v>
      </c>
      <c r="E3950" s="13" t="str">
        <f>UPPER(MahasiswaTE!G3950)</f>
        <v>L</v>
      </c>
      <c r="F3950" s="13" t="str">
        <f>UPPER(MahasiswaTE!I3950)</f>
        <v>MERUYA</v>
      </c>
      <c r="G3950" s="13" t="str">
        <f>UPPER(MahasiswaTE!E3950)</f>
        <v>SMU</v>
      </c>
    </row>
    <row r="3951" spans="1:7" ht="15">
      <c r="A3951" s="13" t="str">
        <f>UPPER(MahasiswaTE!C3951)</f>
        <v>MUAMMAR RIZKY</v>
      </c>
      <c r="B3951" s="13" t="str">
        <f>MahasiswaTE!B3951</f>
        <v>41412110034    </v>
      </c>
      <c r="C3951" s="33">
        <f>MahasiswaTE!H3951</f>
        <v>2012</v>
      </c>
      <c r="D3951" s="13" t="str">
        <f>UPPER(MahasiswaTE!F3951)</f>
        <v>REGULER 2</v>
      </c>
      <c r="E3951" s="13" t="str">
        <f>UPPER(MahasiswaTE!G3951)</f>
        <v>M</v>
      </c>
      <c r="F3951" s="13" t="str">
        <f>UPPER(MahasiswaTE!I3951)</f>
        <v>MERUYA</v>
      </c>
      <c r="G3951" s="13" t="str">
        <f>UPPER(MahasiswaTE!E3951)</f>
        <v>D3</v>
      </c>
    </row>
    <row r="3952" spans="1:7" ht="15">
      <c r="A3952" s="13" t="str">
        <f>UPPER(MahasiswaTE!C3952)</f>
        <v>PEARL ARDI</v>
      </c>
      <c r="B3952" s="13" t="str">
        <f>MahasiswaTE!B3952</f>
        <v>41412110035    </v>
      </c>
      <c r="C3952" s="33">
        <f>MahasiswaTE!H3952</f>
        <v>2012</v>
      </c>
      <c r="D3952" s="13" t="str">
        <f>UPPER(MahasiswaTE!F3952)</f>
        <v>REGULER 2</v>
      </c>
      <c r="E3952" s="13" t="str">
        <f>UPPER(MahasiswaTE!G3952)</f>
        <v>L</v>
      </c>
      <c r="F3952" s="13" t="str">
        <f>UPPER(MahasiswaTE!I3952)</f>
        <v>MERUYA</v>
      </c>
      <c r="G3952" s="13" t="str">
        <f>UPPER(MahasiswaTE!E3952)</f>
        <v>D3</v>
      </c>
    </row>
    <row r="3953" spans="1:7" ht="15">
      <c r="A3953" s="13" t="str">
        <f>UPPER(MahasiswaTE!C3953)</f>
        <v>FIRMANSYAH</v>
      </c>
      <c r="B3953" s="13" t="str">
        <f>MahasiswaTE!B3953</f>
        <v>41412110036    </v>
      </c>
      <c r="C3953" s="33">
        <f>MahasiswaTE!H3953</f>
        <v>2012</v>
      </c>
      <c r="D3953" s="13" t="str">
        <f>UPPER(MahasiswaTE!F3953)</f>
        <v>REGULER 2</v>
      </c>
      <c r="E3953" s="13" t="str">
        <f>UPPER(MahasiswaTE!G3953)</f>
        <v>L</v>
      </c>
      <c r="F3953" s="13" t="str">
        <f>UPPER(MahasiswaTE!I3953)</f>
        <v>MERUYA</v>
      </c>
      <c r="G3953" s="13" t="str">
        <f>UPPER(MahasiswaTE!E3953)</f>
        <v>SMU</v>
      </c>
    </row>
    <row r="3954" spans="1:7" ht="15">
      <c r="A3954" s="13" t="str">
        <f>UPPER(MahasiswaTE!C3954)</f>
        <v>TRI PRASETIO</v>
      </c>
      <c r="B3954" s="13" t="str">
        <f>MahasiswaTE!B3954</f>
        <v>41412110037    </v>
      </c>
      <c r="C3954" s="33">
        <f>MahasiswaTE!H3954</f>
        <v>2012</v>
      </c>
      <c r="D3954" s="13" t="str">
        <f>UPPER(MahasiswaTE!F3954)</f>
        <v>REGULER 2</v>
      </c>
      <c r="E3954" s="13" t="str">
        <f>UPPER(MahasiswaTE!G3954)</f>
        <v>L</v>
      </c>
      <c r="F3954" s="13" t="str">
        <f>UPPER(MahasiswaTE!I3954)</f>
        <v>MERUYA</v>
      </c>
      <c r="G3954" s="13" t="str">
        <f>UPPER(MahasiswaTE!E3954)</f>
        <v>SMU</v>
      </c>
    </row>
    <row r="3955" spans="1:7" ht="15">
      <c r="A3955" s="13" t="str">
        <f>UPPER(MahasiswaTE!C3955)</f>
        <v>REGA HEGAR GALIH</v>
      </c>
      <c r="B3955" s="13" t="str">
        <f>MahasiswaTE!B3955</f>
        <v>41412110038    </v>
      </c>
      <c r="C3955" s="33">
        <f>MahasiswaTE!H3955</f>
        <v>2012</v>
      </c>
      <c r="D3955" s="13" t="str">
        <f>UPPER(MahasiswaTE!F3955)</f>
        <v>REGULER 2</v>
      </c>
      <c r="E3955" s="13" t="str">
        <f>UPPER(MahasiswaTE!G3955)</f>
        <v>D</v>
      </c>
      <c r="F3955" s="13" t="str">
        <f>UPPER(MahasiswaTE!I3955)</f>
        <v>MERUYA</v>
      </c>
      <c r="G3955" s="13" t="str">
        <f>UPPER(MahasiswaTE!E3955)</f>
        <v>D3</v>
      </c>
    </row>
    <row r="3956" spans="1:7" ht="15">
      <c r="A3956" s="13" t="str">
        <f>UPPER(MahasiswaTE!C3956)</f>
        <v>RIANTO GALIH SAPUTRA</v>
      </c>
      <c r="B3956" s="13" t="str">
        <f>MahasiswaTE!B3956</f>
        <v>41412110039    </v>
      </c>
      <c r="C3956" s="33">
        <f>MahasiswaTE!H3956</f>
        <v>2012</v>
      </c>
      <c r="D3956" s="13" t="str">
        <f>UPPER(MahasiswaTE!F3956)</f>
        <v>REGULER 2</v>
      </c>
      <c r="E3956" s="13" t="str">
        <f>UPPER(MahasiswaTE!G3956)</f>
        <v>M</v>
      </c>
      <c r="F3956" s="13" t="str">
        <f>UPPER(MahasiswaTE!I3956)</f>
        <v>MERUYA</v>
      </c>
      <c r="G3956" s="13" t="str">
        <f>UPPER(MahasiswaTE!E3956)</f>
        <v>SMU</v>
      </c>
    </row>
    <row r="3957" spans="1:7" ht="15">
      <c r="A3957" s="13" t="str">
        <f>UPPER(MahasiswaTE!C3957)</f>
        <v>M. IQBAL</v>
      </c>
      <c r="B3957" s="13" t="str">
        <f>MahasiswaTE!B3957</f>
        <v>41412110040    </v>
      </c>
      <c r="C3957" s="33">
        <f>MahasiswaTE!H3957</f>
        <v>2012</v>
      </c>
      <c r="D3957" s="13" t="str">
        <f>UPPER(MahasiswaTE!F3957)</f>
        <v>REGULER 2</v>
      </c>
      <c r="E3957" s="13" t="str">
        <f>UPPER(MahasiswaTE!G3957)</f>
        <v>L</v>
      </c>
      <c r="F3957" s="13" t="str">
        <f>UPPER(MahasiswaTE!I3957)</f>
        <v>MERUYA</v>
      </c>
      <c r="G3957" s="13" t="str">
        <f>UPPER(MahasiswaTE!E3957)</f>
        <v>D3</v>
      </c>
    </row>
    <row r="3958" spans="1:7" ht="15">
      <c r="A3958" s="13" t="str">
        <f>UPPER(MahasiswaTE!C3958)</f>
        <v>WIDIE SELLA FAHMI</v>
      </c>
      <c r="B3958" s="13" t="str">
        <f>MahasiswaTE!B3958</f>
        <v>41412110041    </v>
      </c>
      <c r="C3958" s="33">
        <f>MahasiswaTE!H3958</f>
        <v>2012</v>
      </c>
      <c r="D3958" s="13" t="str">
        <f>UPPER(MahasiswaTE!F3958)</f>
        <v>REGULER 2</v>
      </c>
      <c r="E3958" s="13" t="str">
        <f>UPPER(MahasiswaTE!G3958)</f>
        <v>L</v>
      </c>
      <c r="F3958" s="13" t="str">
        <f>UPPER(MahasiswaTE!I3958)</f>
        <v>MERUYA</v>
      </c>
      <c r="G3958" s="13" t="str">
        <f>UPPER(MahasiswaTE!E3958)</f>
        <v>SMU</v>
      </c>
    </row>
    <row r="3959" spans="1:7" ht="15">
      <c r="A3959" s="13" t="str">
        <f>UPPER(MahasiswaTE!C3959)</f>
        <v>MARGO YONATHAN</v>
      </c>
      <c r="B3959" s="13" t="str">
        <f>MahasiswaTE!B3959</f>
        <v>41412110042    </v>
      </c>
      <c r="C3959" s="33">
        <f>MahasiswaTE!H3959</f>
        <v>2012</v>
      </c>
      <c r="D3959" s="13" t="str">
        <f>UPPER(MahasiswaTE!F3959)</f>
        <v>REGULER 2</v>
      </c>
      <c r="E3959" s="13" t="str">
        <f>UPPER(MahasiswaTE!G3959)</f>
        <v>L</v>
      </c>
      <c r="F3959" s="13" t="str">
        <f>UPPER(MahasiswaTE!I3959)</f>
        <v>MERUYA</v>
      </c>
      <c r="G3959" s="13" t="str">
        <f>UPPER(MahasiswaTE!E3959)</f>
        <v>SMU</v>
      </c>
    </row>
    <row r="3960" spans="1:7" ht="15">
      <c r="A3960" s="13" t="str">
        <f>UPPER(MahasiswaTE!C3960)</f>
        <v>IMAM NUROHIM</v>
      </c>
      <c r="B3960" s="13" t="str">
        <f>MahasiswaTE!B3960</f>
        <v>41412110043    </v>
      </c>
      <c r="C3960" s="33">
        <f>MahasiswaTE!H3960</f>
        <v>2012</v>
      </c>
      <c r="D3960" s="13" t="str">
        <f>UPPER(MahasiswaTE!F3960)</f>
        <v>REGULER 2</v>
      </c>
      <c r="E3960" s="13" t="str">
        <f>UPPER(MahasiswaTE!G3960)</f>
        <v>L</v>
      </c>
      <c r="F3960" s="13" t="str">
        <f>UPPER(MahasiswaTE!I3960)</f>
        <v>MERUYA</v>
      </c>
      <c r="G3960" s="13" t="str">
        <f>UPPER(MahasiswaTE!E3960)</f>
        <v>SMU</v>
      </c>
    </row>
    <row r="3961" spans="1:7" ht="15">
      <c r="A3961" s="13" t="str">
        <f>UPPER(MahasiswaTE!C3961)</f>
        <v>INDRA WATININGSIH</v>
      </c>
      <c r="B3961" s="13" t="str">
        <f>MahasiswaTE!B3961</f>
        <v>41412110044    </v>
      </c>
      <c r="C3961" s="33">
        <f>MahasiswaTE!H3961</f>
        <v>2012</v>
      </c>
      <c r="D3961" s="13" t="str">
        <f>UPPER(MahasiswaTE!F3961)</f>
        <v>REGULER 2</v>
      </c>
      <c r="E3961" s="13" t="str">
        <f>UPPER(MahasiswaTE!G3961)</f>
        <v>L</v>
      </c>
      <c r="F3961" s="13" t="str">
        <f>UPPER(MahasiswaTE!I3961)</f>
        <v>MERUYA</v>
      </c>
      <c r="G3961" s="13" t="str">
        <f>UPPER(MahasiswaTE!E3961)</f>
        <v>D3</v>
      </c>
    </row>
    <row r="3962" spans="1:7" ht="15">
      <c r="A3962" s="13" t="str">
        <f>UPPER(MahasiswaTE!C3962)</f>
        <v>AYU KUSMIATI PUTRI SRIYANTO</v>
      </c>
      <c r="B3962" s="13" t="str">
        <f>MahasiswaTE!B3962</f>
        <v>41412110045    </v>
      </c>
      <c r="C3962" s="33">
        <f>MahasiswaTE!H3962</f>
        <v>2012</v>
      </c>
      <c r="D3962" s="13" t="str">
        <f>UPPER(MahasiswaTE!F3962)</f>
        <v>REGULER 2</v>
      </c>
      <c r="E3962" s="13" t="str">
        <f>UPPER(MahasiswaTE!G3962)</f>
        <v>L</v>
      </c>
      <c r="F3962" s="13" t="str">
        <f>UPPER(MahasiswaTE!I3962)</f>
        <v>MERUYA</v>
      </c>
      <c r="G3962" s="13" t="str">
        <f>UPPER(MahasiswaTE!E3962)</f>
        <v>D3</v>
      </c>
    </row>
    <row r="3963" spans="1:7" ht="15">
      <c r="A3963" s="13" t="str">
        <f>UPPER(MahasiswaTE!C3963)</f>
        <v>DANYTHA MEGASARI</v>
      </c>
      <c r="B3963" s="13" t="str">
        <f>MahasiswaTE!B3963</f>
        <v>41412110046    </v>
      </c>
      <c r="C3963" s="33">
        <f>MahasiswaTE!H3963</f>
        <v>2012</v>
      </c>
      <c r="D3963" s="13" t="str">
        <f>UPPER(MahasiswaTE!F3963)</f>
        <v>REGULER 2</v>
      </c>
      <c r="E3963" s="13" t="str">
        <f>UPPER(MahasiswaTE!G3963)</f>
        <v>L</v>
      </c>
      <c r="F3963" s="13" t="str">
        <f>UPPER(MahasiswaTE!I3963)</f>
        <v>MERUYA</v>
      </c>
      <c r="G3963" s="13" t="str">
        <f>UPPER(MahasiswaTE!E3963)</f>
        <v>D3</v>
      </c>
    </row>
    <row r="3964" spans="1:7" ht="15">
      <c r="A3964" s="13" t="str">
        <f>UPPER(MahasiswaTE!C3964)</f>
        <v>FITA NURHIKMAH</v>
      </c>
      <c r="B3964" s="13" t="str">
        <f>MahasiswaTE!B3964</f>
        <v>41412110047    </v>
      </c>
      <c r="C3964" s="33">
        <f>MahasiswaTE!H3964</f>
        <v>2012</v>
      </c>
      <c r="D3964" s="13" t="str">
        <f>UPPER(MahasiswaTE!F3964)</f>
        <v>REGULER 2</v>
      </c>
      <c r="E3964" s="13" t="str">
        <f>UPPER(MahasiswaTE!G3964)</f>
        <v>L</v>
      </c>
      <c r="F3964" s="13" t="str">
        <f>UPPER(MahasiswaTE!I3964)</f>
        <v>MERUYA</v>
      </c>
      <c r="G3964" s="13" t="str">
        <f>UPPER(MahasiswaTE!E3964)</f>
        <v>D3</v>
      </c>
    </row>
    <row r="3965" spans="1:7" ht="15">
      <c r="A3965" s="13" t="str">
        <f>UPPER(MahasiswaTE!C3965)</f>
        <v>RISDANA AGENG BASKORO</v>
      </c>
      <c r="B3965" s="13" t="str">
        <f>MahasiswaTE!B3965</f>
        <v>41412110048    </v>
      </c>
      <c r="C3965" s="33">
        <f>MahasiswaTE!H3965</f>
        <v>2012</v>
      </c>
      <c r="D3965" s="13" t="str">
        <f>UPPER(MahasiswaTE!F3965)</f>
        <v>REGULER 2</v>
      </c>
      <c r="E3965" s="13" t="str">
        <f>UPPER(MahasiswaTE!G3965)</f>
        <v>M</v>
      </c>
      <c r="F3965" s="13" t="str">
        <f>UPPER(MahasiswaTE!I3965)</f>
        <v>MERUYA</v>
      </c>
      <c r="G3965" s="13" t="str">
        <f>UPPER(MahasiswaTE!E3965)</f>
        <v>D3</v>
      </c>
    </row>
    <row r="3966" spans="1:7" ht="15">
      <c r="A3966" s="13" t="str">
        <f>UPPER(MahasiswaTE!C3966)</f>
        <v>HARRY KURNIA NUGROHO</v>
      </c>
      <c r="B3966" s="13" t="str">
        <f>MahasiswaTE!B3966</f>
        <v>41412110049    </v>
      </c>
      <c r="C3966" s="33">
        <f>MahasiswaTE!H3966</f>
        <v>2012</v>
      </c>
      <c r="D3966" s="13" t="str">
        <f>UPPER(MahasiswaTE!F3966)</f>
        <v>REGULER 2</v>
      </c>
      <c r="E3966" s="13" t="str">
        <f>UPPER(MahasiswaTE!G3966)</f>
        <v>L</v>
      </c>
      <c r="F3966" s="13" t="str">
        <f>UPPER(MahasiswaTE!I3966)</f>
        <v>MERUYA</v>
      </c>
      <c r="G3966" s="13" t="str">
        <f>UPPER(MahasiswaTE!E3966)</f>
        <v>D3</v>
      </c>
    </row>
    <row r="3967" spans="1:7" ht="15">
      <c r="A3967" s="13" t="str">
        <f>UPPER(MahasiswaTE!C3967)</f>
        <v>DADI AHMADI</v>
      </c>
      <c r="B3967" s="13" t="str">
        <f>MahasiswaTE!B3967</f>
        <v>41412110050    </v>
      </c>
      <c r="C3967" s="33">
        <f>MahasiswaTE!H3967</f>
        <v>2012</v>
      </c>
      <c r="D3967" s="13" t="str">
        <f>UPPER(MahasiswaTE!F3967)</f>
        <v>REGULER 2</v>
      </c>
      <c r="E3967" s="13" t="str">
        <f>UPPER(MahasiswaTE!G3967)</f>
        <v>L</v>
      </c>
      <c r="F3967" s="13" t="str">
        <f>UPPER(MahasiswaTE!I3967)</f>
        <v>MERUYA</v>
      </c>
      <c r="G3967" s="13" t="str">
        <f>UPPER(MahasiswaTE!E3967)</f>
        <v>SMU</v>
      </c>
    </row>
    <row r="3968" spans="1:7" ht="15">
      <c r="A3968" s="13" t="str">
        <f>UPPER(MahasiswaTE!C3968)</f>
        <v>NURUL ATIQOH BR. SIAGIAN</v>
      </c>
      <c r="B3968" s="13" t="str">
        <f>MahasiswaTE!B3968</f>
        <v>41412110051    </v>
      </c>
      <c r="C3968" s="33">
        <f>MahasiswaTE!H3968</f>
        <v>2012</v>
      </c>
      <c r="D3968" s="13" t="str">
        <f>UPPER(MahasiswaTE!F3968)</f>
        <v>REGULER 2</v>
      </c>
      <c r="E3968" s="13" t="str">
        <f>UPPER(MahasiswaTE!G3968)</f>
        <v>L</v>
      </c>
      <c r="F3968" s="13" t="str">
        <f>UPPER(MahasiswaTE!I3968)</f>
        <v>MERUYA</v>
      </c>
      <c r="G3968" s="13" t="str">
        <f>UPPER(MahasiswaTE!E3968)</f>
        <v>D3</v>
      </c>
    </row>
    <row r="3969" spans="1:7" ht="15">
      <c r="A3969" s="13" t="str">
        <f>UPPER(MahasiswaTE!C3969)</f>
        <v>ABDUL ROZAQ</v>
      </c>
      <c r="B3969" s="13" t="str">
        <f>MahasiswaTE!B3969</f>
        <v>41412110052    </v>
      </c>
      <c r="C3969" s="33">
        <f>MahasiswaTE!H3969</f>
        <v>2012</v>
      </c>
      <c r="D3969" s="13" t="str">
        <f>UPPER(MahasiswaTE!F3969)</f>
        <v>REGULER 2</v>
      </c>
      <c r="E3969" s="13" t="str">
        <f>UPPER(MahasiswaTE!G3969)</f>
        <v>L</v>
      </c>
      <c r="F3969" s="13" t="str">
        <f>UPPER(MahasiswaTE!I3969)</f>
        <v>MERUYA</v>
      </c>
      <c r="G3969" s="13" t="str">
        <f>UPPER(MahasiswaTE!E3969)</f>
        <v>D3</v>
      </c>
    </row>
    <row r="3970" spans="1:7" ht="15">
      <c r="A3970" s="13" t="str">
        <f>UPPER(MahasiswaTE!C3970)</f>
        <v>NOFITRI BR SIANTURI</v>
      </c>
      <c r="B3970" s="13" t="str">
        <f>MahasiswaTE!B3970</f>
        <v>41412110053    </v>
      </c>
      <c r="C3970" s="33">
        <f>MahasiswaTE!H3970</f>
        <v>2012</v>
      </c>
      <c r="D3970" s="13" t="str">
        <f>UPPER(MahasiswaTE!F3970)</f>
        <v>REGULER 2</v>
      </c>
      <c r="E3970" s="13" t="str">
        <f>UPPER(MahasiswaTE!G3970)</f>
        <v>L</v>
      </c>
      <c r="F3970" s="13" t="str">
        <f>UPPER(MahasiswaTE!I3970)</f>
        <v>MERUYA</v>
      </c>
      <c r="G3970" s="13" t="str">
        <f>UPPER(MahasiswaTE!E3970)</f>
        <v>D3</v>
      </c>
    </row>
    <row r="3971" spans="1:7" ht="15">
      <c r="A3971" s="13" t="str">
        <f>UPPER(MahasiswaTE!C3971)</f>
        <v>RENO ATIBRATA PRADIATAMA</v>
      </c>
      <c r="B3971" s="13" t="str">
        <f>MahasiswaTE!B3971</f>
        <v>41412110054    </v>
      </c>
      <c r="C3971" s="33">
        <f>MahasiswaTE!H3971</f>
        <v>2012</v>
      </c>
      <c r="D3971" s="13" t="str">
        <f>UPPER(MahasiswaTE!F3971)</f>
        <v>REGULER 2</v>
      </c>
      <c r="E3971" s="13" t="str">
        <f>UPPER(MahasiswaTE!G3971)</f>
        <v>M</v>
      </c>
      <c r="F3971" s="13" t="str">
        <f>UPPER(MahasiswaTE!I3971)</f>
        <v>MERUYA</v>
      </c>
      <c r="G3971" s="13" t="str">
        <f>UPPER(MahasiswaTE!E3971)</f>
        <v>SMU</v>
      </c>
    </row>
    <row r="3972" spans="1:7" ht="15">
      <c r="A3972" s="13" t="str">
        <f>UPPER(MahasiswaTE!C3972)</f>
        <v>PARMAN SANDER BANJARNAHOR</v>
      </c>
      <c r="B3972" s="13" t="str">
        <f>MahasiswaTE!B3972</f>
        <v>41412110055    </v>
      </c>
      <c r="C3972" s="33">
        <f>MahasiswaTE!H3972</f>
        <v>2012</v>
      </c>
      <c r="D3972" s="13" t="str">
        <f>UPPER(MahasiswaTE!F3972)</f>
        <v>REGULER 2</v>
      </c>
      <c r="E3972" s="13" t="str">
        <f>UPPER(MahasiswaTE!G3972)</f>
        <v>D</v>
      </c>
      <c r="F3972" s="13" t="str">
        <f>UPPER(MahasiswaTE!I3972)</f>
        <v>MERUYA</v>
      </c>
      <c r="G3972" s="13" t="str">
        <f>UPPER(MahasiswaTE!E3972)</f>
        <v>SMU</v>
      </c>
    </row>
    <row r="3973" spans="1:7" ht="15">
      <c r="A3973" s="13" t="str">
        <f>UPPER(MahasiswaTE!C3973)</f>
        <v>HARYATI</v>
      </c>
      <c r="B3973" s="13" t="str">
        <f>MahasiswaTE!B3973</f>
        <v>41412110056    </v>
      </c>
      <c r="C3973" s="33">
        <f>MahasiswaTE!H3973</f>
        <v>2012</v>
      </c>
      <c r="D3973" s="13" t="str">
        <f>UPPER(MahasiswaTE!F3973)</f>
        <v>REGULER 2</v>
      </c>
      <c r="E3973" s="13" t="str">
        <f>UPPER(MahasiswaTE!G3973)</f>
        <v>L</v>
      </c>
      <c r="F3973" s="13" t="str">
        <f>UPPER(MahasiswaTE!I3973)</f>
        <v>MERUYA</v>
      </c>
      <c r="G3973" s="13" t="str">
        <f>UPPER(MahasiswaTE!E3973)</f>
        <v>D3</v>
      </c>
    </row>
    <row r="3974" spans="1:7" ht="15">
      <c r="A3974" s="13" t="str">
        <f>UPPER(MahasiswaTE!C3974)</f>
        <v>DELLA RESTIA PURWANTORO</v>
      </c>
      <c r="B3974" s="13" t="str">
        <f>MahasiswaTE!B3974</f>
        <v>41412110057    </v>
      </c>
      <c r="C3974" s="33">
        <f>MahasiswaTE!H3974</f>
        <v>2012</v>
      </c>
      <c r="D3974" s="13" t="str">
        <f>UPPER(MahasiswaTE!F3974)</f>
        <v>REGULER 2</v>
      </c>
      <c r="E3974" s="13" t="str">
        <f>UPPER(MahasiswaTE!G3974)</f>
        <v>L</v>
      </c>
      <c r="F3974" s="13" t="str">
        <f>UPPER(MahasiswaTE!I3974)</f>
        <v>MERUYA</v>
      </c>
      <c r="G3974" s="13" t="str">
        <f>UPPER(MahasiswaTE!E3974)</f>
        <v>SMU</v>
      </c>
    </row>
    <row r="3975" spans="1:7" ht="15">
      <c r="A3975" s="13" t="str">
        <f>UPPER(MahasiswaTE!C3975)</f>
        <v>NAELA ROHMUTIYAH</v>
      </c>
      <c r="B3975" s="13" t="str">
        <f>MahasiswaTE!B3975</f>
        <v>41412110058    </v>
      </c>
      <c r="C3975" s="33">
        <f>MahasiswaTE!H3975</f>
        <v>2012</v>
      </c>
      <c r="D3975" s="13" t="str">
        <f>UPPER(MahasiswaTE!F3975)</f>
        <v>REGULER 2</v>
      </c>
      <c r="E3975" s="13" t="str">
        <f>UPPER(MahasiswaTE!G3975)</f>
        <v>M</v>
      </c>
      <c r="F3975" s="13" t="str">
        <f>UPPER(MahasiswaTE!I3975)</f>
        <v>MERUYA</v>
      </c>
      <c r="G3975" s="13" t="str">
        <f>UPPER(MahasiswaTE!E3975)</f>
        <v>D3</v>
      </c>
    </row>
    <row r="3976" spans="1:7" ht="15">
      <c r="A3976" s="13" t="str">
        <f>UPPER(MahasiswaTE!C3976)</f>
        <v>YUSUF ALI AKBAR</v>
      </c>
      <c r="B3976" s="13" t="str">
        <f>MahasiswaTE!B3976</f>
        <v>41412110059    </v>
      </c>
      <c r="C3976" s="33">
        <f>MahasiswaTE!H3976</f>
        <v>2012</v>
      </c>
      <c r="D3976" s="13" t="str">
        <f>UPPER(MahasiswaTE!F3976)</f>
        <v>REGULER 2</v>
      </c>
      <c r="E3976" s="13" t="str">
        <f>UPPER(MahasiswaTE!G3976)</f>
        <v>L</v>
      </c>
      <c r="F3976" s="13" t="str">
        <f>UPPER(MahasiswaTE!I3976)</f>
        <v>MERUYA</v>
      </c>
      <c r="G3976" s="13" t="str">
        <f>UPPER(MahasiswaTE!E3976)</f>
        <v>SMU</v>
      </c>
    </row>
    <row r="3977" spans="1:7" ht="15">
      <c r="A3977" s="13" t="str">
        <f>UPPER(MahasiswaTE!C3977)</f>
        <v>RIZKI KURNIAWAN ARI SAPUTRA</v>
      </c>
      <c r="B3977" s="13" t="str">
        <f>MahasiswaTE!B3977</f>
        <v>41412110060    </v>
      </c>
      <c r="C3977" s="33">
        <f>MahasiswaTE!H3977</f>
        <v>2012</v>
      </c>
      <c r="D3977" s="13" t="str">
        <f>UPPER(MahasiswaTE!F3977)</f>
        <v>REGULER 2</v>
      </c>
      <c r="E3977" s="13" t="str">
        <f>UPPER(MahasiswaTE!G3977)</f>
        <v>D</v>
      </c>
      <c r="F3977" s="13" t="str">
        <f>UPPER(MahasiswaTE!I3977)</f>
        <v>MERUYA</v>
      </c>
      <c r="G3977" s="13" t="str">
        <f>UPPER(MahasiswaTE!E3977)</f>
        <v>D3</v>
      </c>
    </row>
    <row r="3978" spans="1:7" ht="15">
      <c r="A3978" s="13" t="str">
        <f>UPPER(MahasiswaTE!C3978)</f>
        <v>ARIS HIDAYAT</v>
      </c>
      <c r="B3978" s="13" t="str">
        <f>MahasiswaTE!B3978</f>
        <v>41412110061    </v>
      </c>
      <c r="C3978" s="33">
        <f>MahasiswaTE!H3978</f>
        <v>2012</v>
      </c>
      <c r="D3978" s="13" t="str">
        <f>UPPER(MahasiswaTE!F3978)</f>
        <v>REGULER 2</v>
      </c>
      <c r="E3978" s="13" t="str">
        <f>UPPER(MahasiswaTE!G3978)</f>
        <v>L</v>
      </c>
      <c r="F3978" s="13" t="str">
        <f>UPPER(MahasiswaTE!I3978)</f>
        <v>MERUYA</v>
      </c>
      <c r="G3978" s="13" t="str">
        <f>UPPER(MahasiswaTE!E3978)</f>
        <v>SMU</v>
      </c>
    </row>
    <row r="3979" spans="1:7" ht="15">
      <c r="A3979" s="13" t="str">
        <f>UPPER(MahasiswaTE!C3979)</f>
        <v>YUSI ANGGRAENI</v>
      </c>
      <c r="B3979" s="13" t="str">
        <f>MahasiswaTE!B3979</f>
        <v>41412110062    </v>
      </c>
      <c r="C3979" s="33">
        <f>MahasiswaTE!H3979</f>
        <v>2012</v>
      </c>
      <c r="D3979" s="13" t="str">
        <f>UPPER(MahasiswaTE!F3979)</f>
        <v>REGULER 2</v>
      </c>
      <c r="E3979" s="13" t="str">
        <f>UPPER(MahasiswaTE!G3979)</f>
        <v>D</v>
      </c>
      <c r="F3979" s="13" t="str">
        <f>UPPER(MahasiswaTE!I3979)</f>
        <v>MERUYA</v>
      </c>
      <c r="G3979" s="13" t="str">
        <f>UPPER(MahasiswaTE!E3979)</f>
        <v>D3</v>
      </c>
    </row>
    <row r="3980" spans="1:7" ht="15">
      <c r="A3980" s="13" t="str">
        <f>UPPER(MahasiswaTE!C3980)</f>
        <v>TONY CHANDRA</v>
      </c>
      <c r="B3980" s="13" t="str">
        <f>MahasiswaTE!B3980</f>
        <v>41412110063    </v>
      </c>
      <c r="C3980" s="33">
        <f>MahasiswaTE!H3980</f>
        <v>2012</v>
      </c>
      <c r="D3980" s="13" t="str">
        <f>UPPER(MahasiswaTE!F3980)</f>
        <v>REGULER 2</v>
      </c>
      <c r="E3980" s="13" t="str">
        <f>UPPER(MahasiswaTE!G3980)</f>
        <v>L</v>
      </c>
      <c r="F3980" s="13" t="str">
        <f>UPPER(MahasiswaTE!I3980)</f>
        <v>MERUYA</v>
      </c>
      <c r="G3980" s="13" t="str">
        <f>UPPER(MahasiswaTE!E3980)</f>
        <v>SMU</v>
      </c>
    </row>
    <row r="3981" spans="1:7" ht="15">
      <c r="A3981" s="13" t="str">
        <f>UPPER(MahasiswaTE!C3981)</f>
        <v>DEDE SUTISNA</v>
      </c>
      <c r="B3981" s="13" t="str">
        <f>MahasiswaTE!B3981</f>
        <v>41412110064    </v>
      </c>
      <c r="C3981" s="33">
        <f>MahasiswaTE!H3981</f>
        <v>2012</v>
      </c>
      <c r="D3981" s="13" t="str">
        <f>UPPER(MahasiswaTE!F3981)</f>
        <v>REGULER 2</v>
      </c>
      <c r="E3981" s="13" t="str">
        <f>UPPER(MahasiswaTE!G3981)</f>
        <v>L</v>
      </c>
      <c r="F3981" s="13" t="str">
        <f>UPPER(MahasiswaTE!I3981)</f>
        <v>MERUYA</v>
      </c>
      <c r="G3981" s="13" t="str">
        <f>UPPER(MahasiswaTE!E3981)</f>
        <v>PINDAHAN</v>
      </c>
    </row>
    <row r="3982" spans="1:7" ht="15">
      <c r="A3982" s="13" t="str">
        <f>UPPER(MahasiswaTE!C3982)</f>
        <v>PUNTOKO</v>
      </c>
      <c r="B3982" s="13" t="str">
        <f>MahasiswaTE!B3982</f>
        <v>41412110065    </v>
      </c>
      <c r="C3982" s="33">
        <f>MahasiswaTE!H3982</f>
        <v>2012</v>
      </c>
      <c r="D3982" s="13" t="str">
        <f>UPPER(MahasiswaTE!F3982)</f>
        <v>REGULER 2</v>
      </c>
      <c r="E3982" s="13" t="str">
        <f>UPPER(MahasiswaTE!G3982)</f>
        <v>L</v>
      </c>
      <c r="F3982" s="13" t="str">
        <f>UPPER(MahasiswaTE!I3982)</f>
        <v>MERUYA</v>
      </c>
      <c r="G3982" s="13" t="str">
        <f>UPPER(MahasiswaTE!E3982)</f>
        <v>D3</v>
      </c>
    </row>
    <row r="3983" spans="1:7" ht="15">
      <c r="A3983" s="13" t="str">
        <f>UPPER(MahasiswaTE!C3983)</f>
        <v>YUSUF SUDARMONO ( HARAP KE BAA SEGERA )</v>
      </c>
      <c r="B3983" s="13" t="str">
        <f>MahasiswaTE!B3983</f>
        <v>41412110066    </v>
      </c>
      <c r="C3983" s="33">
        <f>MahasiswaTE!H3983</f>
        <v>2012</v>
      </c>
      <c r="D3983" s="13" t="str">
        <f>UPPER(MahasiswaTE!F3983)</f>
        <v>REGULER 2</v>
      </c>
      <c r="E3983" s="13" t="str">
        <f>UPPER(MahasiswaTE!G3983)</f>
        <v>L</v>
      </c>
      <c r="F3983" s="13" t="str">
        <f>UPPER(MahasiswaTE!I3983)</f>
        <v>MERUYA</v>
      </c>
      <c r="G3983" s="13" t="str">
        <f>UPPER(MahasiswaTE!E3983)</f>
        <v>D3</v>
      </c>
    </row>
    <row r="3984" spans="1:7" ht="15">
      <c r="A3984" s="13" t="str">
        <f>UPPER(MahasiswaTE!C3984)</f>
        <v>RIFQI DWIPUTRA PARAWANGSA</v>
      </c>
      <c r="B3984" s="13" t="str">
        <f>MahasiswaTE!B3984</f>
        <v>41412110067    </v>
      </c>
      <c r="C3984" s="33">
        <f>MahasiswaTE!H3984</f>
        <v>2012</v>
      </c>
      <c r="D3984" s="13" t="str">
        <f>UPPER(MahasiswaTE!F3984)</f>
        <v>REGULER 2</v>
      </c>
      <c r="E3984" s="13" t="str">
        <f>UPPER(MahasiswaTE!G3984)</f>
        <v>L</v>
      </c>
      <c r="F3984" s="13" t="str">
        <f>UPPER(MahasiswaTE!I3984)</f>
        <v>MERUYA</v>
      </c>
      <c r="G3984" s="13" t="str">
        <f>UPPER(MahasiswaTE!E3984)</f>
        <v>SMU</v>
      </c>
    </row>
    <row r="3985" spans="1:7" ht="15">
      <c r="A3985" s="13" t="str">
        <f>UPPER(MahasiswaTE!C3985)</f>
        <v>ANGGI</v>
      </c>
      <c r="B3985" s="13" t="str">
        <f>MahasiswaTE!B3985</f>
        <v>41412110068    </v>
      </c>
      <c r="C3985" s="33">
        <f>MahasiswaTE!H3985</f>
        <v>2012</v>
      </c>
      <c r="D3985" s="13" t="str">
        <f>UPPER(MahasiswaTE!F3985)</f>
        <v>REGULER 2</v>
      </c>
      <c r="E3985" s="13" t="str">
        <f>UPPER(MahasiswaTE!G3985)</f>
        <v>D</v>
      </c>
      <c r="F3985" s="13" t="str">
        <f>UPPER(MahasiswaTE!I3985)</f>
        <v>MERUYA</v>
      </c>
      <c r="G3985" s="13" t="str">
        <f>UPPER(MahasiswaTE!E3985)</f>
        <v>SMU</v>
      </c>
    </row>
    <row r="3986" spans="1:7" ht="15">
      <c r="A3986" s="13" t="str">
        <f>UPPER(MahasiswaTE!C3986)</f>
        <v>SAMSUL</v>
      </c>
      <c r="B3986" s="13" t="str">
        <f>MahasiswaTE!B3986</f>
        <v>41412110069    </v>
      </c>
      <c r="C3986" s="33">
        <f>MahasiswaTE!H3986</f>
        <v>2012</v>
      </c>
      <c r="D3986" s="13" t="str">
        <f>UPPER(MahasiswaTE!F3986)</f>
        <v>REGULER 2</v>
      </c>
      <c r="E3986" s="13" t="str">
        <f>UPPER(MahasiswaTE!G3986)</f>
        <v>M</v>
      </c>
      <c r="F3986" s="13" t="str">
        <f>UPPER(MahasiswaTE!I3986)</f>
        <v>MERUYA</v>
      </c>
      <c r="G3986" s="13" t="str">
        <f>UPPER(MahasiswaTE!E3986)</f>
        <v>SMU</v>
      </c>
    </row>
    <row r="3987" spans="1:7" ht="15">
      <c r="A3987" s="13" t="str">
        <f>UPPER(MahasiswaTE!C3987)</f>
        <v>DIAS RATNO HARDIYANTO</v>
      </c>
      <c r="B3987" s="13" t="str">
        <f>MahasiswaTE!B3987</f>
        <v>41412110070    </v>
      </c>
      <c r="C3987" s="33">
        <f>MahasiswaTE!H3987</f>
        <v>2012</v>
      </c>
      <c r="D3987" s="13" t="str">
        <f>UPPER(MahasiswaTE!F3987)</f>
        <v>REGULER 2</v>
      </c>
      <c r="E3987" s="13" t="str">
        <f>UPPER(MahasiswaTE!G3987)</f>
        <v>L</v>
      </c>
      <c r="F3987" s="13" t="str">
        <f>UPPER(MahasiswaTE!I3987)</f>
        <v>MERUYA</v>
      </c>
      <c r="G3987" s="13" t="str">
        <f>UPPER(MahasiswaTE!E3987)</f>
        <v>SMU</v>
      </c>
    </row>
    <row r="3988" spans="1:7" ht="15">
      <c r="A3988" s="13" t="str">
        <f>UPPER(MahasiswaTE!C3988)</f>
        <v>NAUFAL RIZKI RINDITAYOGA</v>
      </c>
      <c r="B3988" s="13" t="str">
        <f>MahasiswaTE!B3988</f>
        <v>41412110071    </v>
      </c>
      <c r="C3988" s="33">
        <f>MahasiswaTE!H3988</f>
        <v>2012</v>
      </c>
      <c r="D3988" s="13" t="str">
        <f>UPPER(MahasiswaTE!F3988)</f>
        <v>REGULER 2</v>
      </c>
      <c r="E3988" s="13" t="str">
        <f>UPPER(MahasiswaTE!G3988)</f>
        <v>L</v>
      </c>
      <c r="F3988" s="13" t="str">
        <f>UPPER(MahasiswaTE!I3988)</f>
        <v>MERUYA</v>
      </c>
      <c r="G3988" s="13" t="str">
        <f>UPPER(MahasiswaTE!E3988)</f>
        <v>SMU</v>
      </c>
    </row>
    <row r="3989" spans="1:7" ht="15">
      <c r="A3989" s="13" t="str">
        <f>UPPER(MahasiswaTE!C3989)</f>
        <v>ERVAN TRI WAHYUDI</v>
      </c>
      <c r="B3989" s="13" t="str">
        <f>MahasiswaTE!B3989</f>
        <v>41412110072    </v>
      </c>
      <c r="C3989" s="33">
        <f>MahasiswaTE!H3989</f>
        <v>2012</v>
      </c>
      <c r="D3989" s="13" t="str">
        <f>UPPER(MahasiswaTE!F3989)</f>
        <v>REGULER 2</v>
      </c>
      <c r="E3989" s="13" t="str">
        <f>UPPER(MahasiswaTE!G3989)</f>
        <v>L</v>
      </c>
      <c r="F3989" s="13" t="str">
        <f>UPPER(MahasiswaTE!I3989)</f>
        <v>MERUYA</v>
      </c>
      <c r="G3989" s="13" t="str">
        <f>UPPER(MahasiswaTE!E3989)</f>
        <v>SMU</v>
      </c>
    </row>
    <row r="3990" spans="1:7" ht="15">
      <c r="A3990" s="13" t="str">
        <f>UPPER(MahasiswaTE!C3990)</f>
        <v>DEDY DANTRY SIRAIT</v>
      </c>
      <c r="B3990" s="13" t="str">
        <f>MahasiswaTE!B3990</f>
        <v>41412110073    </v>
      </c>
      <c r="C3990" s="33">
        <f>MahasiswaTE!H3990</f>
        <v>2012</v>
      </c>
      <c r="D3990" s="13" t="str">
        <f>UPPER(MahasiswaTE!F3990)</f>
        <v>REGULER 2</v>
      </c>
      <c r="E3990" s="13" t="str">
        <f>UPPER(MahasiswaTE!G3990)</f>
        <v>D</v>
      </c>
      <c r="F3990" s="13" t="str">
        <f>UPPER(MahasiswaTE!I3990)</f>
        <v>MERUYA</v>
      </c>
      <c r="G3990" s="13" t="str">
        <f>UPPER(MahasiswaTE!E3990)</f>
        <v>SMU</v>
      </c>
    </row>
    <row r="3991" spans="1:7" ht="15">
      <c r="A3991" s="13" t="str">
        <f>UPPER(MahasiswaTE!C3991)</f>
        <v>MUHAMMAD ZUHRI</v>
      </c>
      <c r="B3991" s="13" t="str">
        <f>MahasiswaTE!B3991</f>
        <v>41412110074    </v>
      </c>
      <c r="C3991" s="33">
        <f>MahasiswaTE!H3991</f>
        <v>2012</v>
      </c>
      <c r="D3991" s="13" t="str">
        <f>UPPER(MahasiswaTE!F3991)</f>
        <v>REGULER 2</v>
      </c>
      <c r="E3991" s="13" t="str">
        <f>UPPER(MahasiswaTE!G3991)</f>
        <v>D</v>
      </c>
      <c r="F3991" s="13" t="str">
        <f>UPPER(MahasiswaTE!I3991)</f>
        <v>MERUYA</v>
      </c>
      <c r="G3991" s="13" t="str">
        <f>UPPER(MahasiswaTE!E3991)</f>
        <v>D3</v>
      </c>
    </row>
    <row r="3992" spans="1:7" ht="15">
      <c r="A3992" s="13" t="str">
        <f>UPPER(MahasiswaTE!C3992)</f>
        <v>RINDI AGUSTIN</v>
      </c>
      <c r="B3992" s="13" t="str">
        <f>MahasiswaTE!B3992</f>
        <v>41412110075    </v>
      </c>
      <c r="C3992" s="33">
        <f>MahasiswaTE!H3992</f>
        <v>2012</v>
      </c>
      <c r="D3992" s="13" t="str">
        <f>UPPER(MahasiswaTE!F3992)</f>
        <v>REGULER 2</v>
      </c>
      <c r="E3992" s="13" t="str">
        <f>UPPER(MahasiswaTE!G3992)</f>
        <v>L</v>
      </c>
      <c r="F3992" s="13" t="str">
        <f>UPPER(MahasiswaTE!I3992)</f>
        <v>MERUYA</v>
      </c>
      <c r="G3992" s="13" t="str">
        <f>UPPER(MahasiswaTE!E3992)</f>
        <v>D3</v>
      </c>
    </row>
    <row r="3993" spans="1:7" ht="15">
      <c r="A3993" s="13" t="str">
        <f>UPPER(MahasiswaTE!C3993)</f>
        <v>AIDA NURUL AINI</v>
      </c>
      <c r="B3993" s="13" t="str">
        <f>MahasiswaTE!B3993</f>
        <v>41412110076    </v>
      </c>
      <c r="C3993" s="33">
        <f>MahasiswaTE!H3993</f>
        <v>2012</v>
      </c>
      <c r="D3993" s="13" t="str">
        <f>UPPER(MahasiswaTE!F3993)</f>
        <v>REGULER 2</v>
      </c>
      <c r="E3993" s="13" t="str">
        <f>UPPER(MahasiswaTE!G3993)</f>
        <v>L</v>
      </c>
      <c r="F3993" s="13" t="str">
        <f>UPPER(MahasiswaTE!I3993)</f>
        <v>MERUYA</v>
      </c>
      <c r="G3993" s="13" t="str">
        <f>UPPER(MahasiswaTE!E3993)</f>
        <v>SMU</v>
      </c>
    </row>
    <row r="3994" spans="1:7" ht="15">
      <c r="A3994" s="13" t="str">
        <f>UPPER(MahasiswaTE!C3994)</f>
        <v>MOHAMAD REZA</v>
      </c>
      <c r="B3994" s="13" t="str">
        <f>MahasiswaTE!B3994</f>
        <v>41412110077    </v>
      </c>
      <c r="C3994" s="33">
        <f>MahasiswaTE!H3994</f>
        <v>2012</v>
      </c>
      <c r="D3994" s="13" t="str">
        <f>UPPER(MahasiswaTE!F3994)</f>
        <v>REGULER 2</v>
      </c>
      <c r="E3994" s="13" t="str">
        <f>UPPER(MahasiswaTE!G3994)</f>
        <v>D</v>
      </c>
      <c r="F3994" s="13" t="str">
        <f>UPPER(MahasiswaTE!I3994)</f>
        <v>MERUYA</v>
      </c>
      <c r="G3994" s="13" t="str">
        <f>UPPER(MahasiswaTE!E3994)</f>
        <v>D3</v>
      </c>
    </row>
    <row r="3995" spans="1:7" ht="15">
      <c r="A3995" s="13" t="str">
        <f>UPPER(MahasiswaTE!C3995)</f>
        <v>TRI HARDIANTO</v>
      </c>
      <c r="B3995" s="13" t="str">
        <f>MahasiswaTE!B3995</f>
        <v>41412110078    </v>
      </c>
      <c r="C3995" s="33">
        <f>MahasiswaTE!H3995</f>
        <v>2012</v>
      </c>
      <c r="D3995" s="13" t="str">
        <f>UPPER(MahasiswaTE!F3995)</f>
        <v>REGULER 2</v>
      </c>
      <c r="E3995" s="13" t="str">
        <f>UPPER(MahasiswaTE!G3995)</f>
        <v>D</v>
      </c>
      <c r="F3995" s="13" t="str">
        <f>UPPER(MahasiswaTE!I3995)</f>
        <v>MERUYA</v>
      </c>
      <c r="G3995" s="13" t="str">
        <f>UPPER(MahasiswaTE!E3995)</f>
        <v>SMU</v>
      </c>
    </row>
    <row r="3996" spans="1:7" ht="15">
      <c r="A3996" s="13" t="str">
        <f>UPPER(MahasiswaTE!C3996)</f>
        <v>BANGUN WIDHIHASTOMO</v>
      </c>
      <c r="B3996" s="13" t="str">
        <f>MahasiswaTE!B3996</f>
        <v>41412110079    </v>
      </c>
      <c r="C3996" s="33">
        <f>MahasiswaTE!H3996</f>
        <v>2012</v>
      </c>
      <c r="D3996" s="13" t="str">
        <f>UPPER(MahasiswaTE!F3996)</f>
        <v>REGULER 2</v>
      </c>
      <c r="E3996" s="13" t="str">
        <f>UPPER(MahasiswaTE!G3996)</f>
        <v>M</v>
      </c>
      <c r="F3996" s="13" t="str">
        <f>UPPER(MahasiswaTE!I3996)</f>
        <v>MERUYA</v>
      </c>
      <c r="G3996" s="13" t="str">
        <f>UPPER(MahasiswaTE!E3996)</f>
        <v>SMU</v>
      </c>
    </row>
    <row r="3997" spans="1:7" ht="15">
      <c r="A3997" s="13" t="str">
        <f>UPPER(MahasiswaTE!C3997)</f>
        <v>YUSUF HANAFIAH NASUTION</v>
      </c>
      <c r="B3997" s="13" t="str">
        <f>MahasiswaTE!B3997</f>
        <v>41412110080    </v>
      </c>
      <c r="C3997" s="33">
        <f>MahasiswaTE!H3997</f>
        <v>2012</v>
      </c>
      <c r="D3997" s="13" t="str">
        <f>UPPER(MahasiswaTE!F3997)</f>
        <v>REGULER 2</v>
      </c>
      <c r="E3997" s="13" t="str">
        <f>UPPER(MahasiswaTE!G3997)</f>
        <v>D</v>
      </c>
      <c r="F3997" s="13" t="str">
        <f>UPPER(MahasiswaTE!I3997)</f>
        <v>MERUYA</v>
      </c>
      <c r="G3997" s="13" t="str">
        <f>UPPER(MahasiswaTE!E3997)</f>
        <v>D3</v>
      </c>
    </row>
    <row r="3998" spans="1:7" ht="15">
      <c r="A3998" s="13" t="str">
        <f>UPPER(MahasiswaTE!C3998)</f>
        <v>MUHAMAD MUHSIN</v>
      </c>
      <c r="B3998" s="13" t="str">
        <f>MahasiswaTE!B3998</f>
        <v>41412110081    </v>
      </c>
      <c r="C3998" s="33">
        <f>MahasiswaTE!H3998</f>
        <v>2012</v>
      </c>
      <c r="D3998" s="13" t="str">
        <f>UPPER(MahasiswaTE!F3998)</f>
        <v>REGULER 2</v>
      </c>
      <c r="E3998" s="13" t="str">
        <f>UPPER(MahasiswaTE!G3998)</f>
        <v>D</v>
      </c>
      <c r="F3998" s="13" t="str">
        <f>UPPER(MahasiswaTE!I3998)</f>
        <v>MERUYA</v>
      </c>
      <c r="G3998" s="13" t="str">
        <f>UPPER(MahasiswaTE!E3998)</f>
        <v>D3</v>
      </c>
    </row>
    <row r="3999" spans="1:7" ht="15">
      <c r="A3999" s="13" t="str">
        <f>UPPER(MahasiswaTE!C3999)</f>
        <v>SUDIRO HUSODO</v>
      </c>
      <c r="B3999" s="13" t="str">
        <f>MahasiswaTE!B3999</f>
        <v>41412110082    </v>
      </c>
      <c r="C3999" s="33">
        <f>MahasiswaTE!H3999</f>
        <v>2012</v>
      </c>
      <c r="D3999" s="13" t="str">
        <f>UPPER(MahasiswaTE!F3999)</f>
        <v>REGULER 2</v>
      </c>
      <c r="E3999" s="13" t="str">
        <f>UPPER(MahasiswaTE!G3999)</f>
        <v>D</v>
      </c>
      <c r="F3999" s="13" t="str">
        <f>UPPER(MahasiswaTE!I3999)</f>
        <v>MERUYA</v>
      </c>
      <c r="G3999" s="13" t="str">
        <f>UPPER(MahasiswaTE!E3999)</f>
        <v>SMU</v>
      </c>
    </row>
    <row r="4000" spans="1:7" ht="15">
      <c r="A4000" s="13" t="str">
        <f>UPPER(MahasiswaTE!C4000)</f>
        <v>GILANG HADI PRANATA</v>
      </c>
      <c r="B4000" s="13" t="str">
        <f>MahasiswaTE!B4000</f>
        <v>41412110083    </v>
      </c>
      <c r="C4000" s="33">
        <f>MahasiswaTE!H4000</f>
        <v>2012</v>
      </c>
      <c r="D4000" s="13" t="str">
        <f>UPPER(MahasiswaTE!F4000)</f>
        <v>REGULER 2</v>
      </c>
      <c r="E4000" s="13" t="str">
        <f>UPPER(MahasiswaTE!G4000)</f>
        <v>L</v>
      </c>
      <c r="F4000" s="13" t="str">
        <f>UPPER(MahasiswaTE!I4000)</f>
        <v>MERUYA</v>
      </c>
      <c r="G4000" s="13" t="str">
        <f>UPPER(MahasiswaTE!E4000)</f>
        <v>SMU</v>
      </c>
    </row>
    <row r="4001" spans="1:7" ht="15">
      <c r="A4001" s="13" t="str">
        <f>UPPER(MahasiswaTE!C4001)</f>
        <v>TOGA DAVID</v>
      </c>
      <c r="B4001" s="13" t="str">
        <f>MahasiswaTE!B4001</f>
        <v>41412110084    </v>
      </c>
      <c r="C4001" s="33">
        <f>MahasiswaTE!H4001</f>
        <v>2012</v>
      </c>
      <c r="D4001" s="13" t="str">
        <f>UPPER(MahasiswaTE!F4001)</f>
        <v>REGULER 2</v>
      </c>
      <c r="E4001" s="13" t="str">
        <f>UPPER(MahasiswaTE!G4001)</f>
        <v>M</v>
      </c>
      <c r="F4001" s="13" t="str">
        <f>UPPER(MahasiswaTE!I4001)</f>
        <v>MERUYA</v>
      </c>
      <c r="G4001" s="13" t="str">
        <f>UPPER(MahasiswaTE!E4001)</f>
        <v>SMU</v>
      </c>
    </row>
    <row r="4002" spans="1:7" ht="15">
      <c r="A4002" s="13" t="str">
        <f>UPPER(MahasiswaTE!C4002)</f>
        <v>SOFI PAMBUDI</v>
      </c>
      <c r="B4002" s="13" t="str">
        <f>MahasiswaTE!B4002</f>
        <v>41412110085    </v>
      </c>
      <c r="C4002" s="33">
        <f>MahasiswaTE!H4002</f>
        <v>2012</v>
      </c>
      <c r="D4002" s="13" t="str">
        <f>UPPER(MahasiswaTE!F4002)</f>
        <v>REGULER 2</v>
      </c>
      <c r="E4002" s="13" t="str">
        <f>UPPER(MahasiswaTE!G4002)</f>
        <v>D</v>
      </c>
      <c r="F4002" s="13" t="str">
        <f>UPPER(MahasiswaTE!I4002)</f>
        <v>MERUYA</v>
      </c>
      <c r="G4002" s="13" t="str">
        <f>UPPER(MahasiswaTE!E4002)</f>
        <v>D3</v>
      </c>
    </row>
    <row r="4003" spans="1:7" ht="15">
      <c r="A4003" s="13" t="str">
        <f>UPPER(MahasiswaTE!C4003)</f>
        <v>ALDY SUHAEDI</v>
      </c>
      <c r="B4003" s="13" t="str">
        <f>MahasiswaTE!B4003</f>
        <v>41412110086    </v>
      </c>
      <c r="C4003" s="33">
        <f>MahasiswaTE!H4003</f>
        <v>2012</v>
      </c>
      <c r="D4003" s="13" t="str">
        <f>UPPER(MahasiswaTE!F4003)</f>
        <v>REGULER 2</v>
      </c>
      <c r="E4003" s="13" t="str">
        <f>UPPER(MahasiswaTE!G4003)</f>
        <v>L</v>
      </c>
      <c r="F4003" s="13" t="str">
        <f>UPPER(MahasiswaTE!I4003)</f>
        <v>MERUYA</v>
      </c>
      <c r="G4003" s="13" t="str">
        <f>UPPER(MahasiswaTE!E4003)</f>
        <v>D3</v>
      </c>
    </row>
    <row r="4004" spans="1:7" ht="15">
      <c r="A4004" s="13" t="str">
        <f>UPPER(MahasiswaTE!C4004)</f>
        <v>CHRISTAFEL CAESAR TAMBUNAN</v>
      </c>
      <c r="B4004" s="13" t="str">
        <f>MahasiswaTE!B4004</f>
        <v>41412110087    </v>
      </c>
      <c r="C4004" s="33">
        <f>MahasiswaTE!H4004</f>
        <v>2012</v>
      </c>
      <c r="D4004" s="13" t="str">
        <f>UPPER(MahasiswaTE!F4004)</f>
        <v>REGULER 2</v>
      </c>
      <c r="E4004" s="13" t="str">
        <f>UPPER(MahasiswaTE!G4004)</f>
        <v>L</v>
      </c>
      <c r="F4004" s="13" t="str">
        <f>UPPER(MahasiswaTE!I4004)</f>
        <v>MERUYA</v>
      </c>
      <c r="G4004" s="13" t="str">
        <f>UPPER(MahasiswaTE!E4004)</f>
        <v>SMU</v>
      </c>
    </row>
    <row r="4005" spans="1:7" ht="15">
      <c r="A4005" s="13" t="str">
        <f>UPPER(MahasiswaTE!C4005)</f>
        <v>KARISA STARMY</v>
      </c>
      <c r="B4005" s="13" t="str">
        <f>MahasiswaTE!B4005</f>
        <v>41412110088    </v>
      </c>
      <c r="C4005" s="33">
        <f>MahasiswaTE!H4005</f>
        <v>2012</v>
      </c>
      <c r="D4005" s="13" t="str">
        <f>UPPER(MahasiswaTE!F4005)</f>
        <v>REGULER 2</v>
      </c>
      <c r="E4005" s="13" t="str">
        <f>UPPER(MahasiswaTE!G4005)</f>
        <v>L</v>
      </c>
      <c r="F4005" s="13" t="str">
        <f>UPPER(MahasiswaTE!I4005)</f>
        <v>MERUYA</v>
      </c>
      <c r="G4005" s="13" t="str">
        <f>UPPER(MahasiswaTE!E4005)</f>
        <v>D3</v>
      </c>
    </row>
    <row r="4006" spans="1:7" ht="15">
      <c r="A4006" s="13" t="str">
        <f>UPPER(MahasiswaTE!C4006)</f>
        <v>ARSIL FATWA</v>
      </c>
      <c r="B4006" s="13" t="str">
        <f>MahasiswaTE!B4006</f>
        <v>41412110089    </v>
      </c>
      <c r="C4006" s="33">
        <f>MahasiswaTE!H4006</f>
        <v>2012</v>
      </c>
      <c r="D4006" s="13" t="str">
        <f>UPPER(MahasiswaTE!F4006)</f>
        <v>REGULER 2</v>
      </c>
      <c r="E4006" s="13" t="str">
        <f>UPPER(MahasiswaTE!G4006)</f>
        <v>L</v>
      </c>
      <c r="F4006" s="13" t="str">
        <f>UPPER(MahasiswaTE!I4006)</f>
        <v>MERUYA</v>
      </c>
      <c r="G4006" s="13" t="str">
        <f>UPPER(MahasiswaTE!E4006)</f>
        <v>D3</v>
      </c>
    </row>
    <row r="4007" spans="1:7" ht="15">
      <c r="A4007" s="13" t="str">
        <f>UPPER(MahasiswaTE!C4007)</f>
        <v>DINI PARAMITA PUTRI</v>
      </c>
      <c r="B4007" s="13" t="str">
        <f>MahasiswaTE!B4007</f>
        <v>41412110090    </v>
      </c>
      <c r="C4007" s="33">
        <f>MahasiswaTE!H4007</f>
        <v>2012</v>
      </c>
      <c r="D4007" s="13" t="str">
        <f>UPPER(MahasiswaTE!F4007)</f>
        <v>REGULER 2</v>
      </c>
      <c r="E4007" s="13" t="str">
        <f>UPPER(MahasiswaTE!G4007)</f>
        <v>L</v>
      </c>
      <c r="F4007" s="13" t="str">
        <f>UPPER(MahasiswaTE!I4007)</f>
        <v>MERUYA</v>
      </c>
      <c r="G4007" s="13" t="str">
        <f>UPPER(MahasiswaTE!E4007)</f>
        <v>D3</v>
      </c>
    </row>
    <row r="4008" spans="1:7" ht="15">
      <c r="A4008" s="13" t="str">
        <f>UPPER(MahasiswaTE!C4008)</f>
        <v>RACHMAT ADI CHANDRA</v>
      </c>
      <c r="B4008" s="13" t="str">
        <f>MahasiswaTE!B4008</f>
        <v>41412110091    </v>
      </c>
      <c r="C4008" s="33">
        <f>MahasiswaTE!H4008</f>
        <v>2012</v>
      </c>
      <c r="D4008" s="13" t="str">
        <f>UPPER(MahasiswaTE!F4008)</f>
        <v>REGULER 2</v>
      </c>
      <c r="E4008" s="13" t="str">
        <f>UPPER(MahasiswaTE!G4008)</f>
        <v>L</v>
      </c>
      <c r="F4008" s="13" t="str">
        <f>UPPER(MahasiswaTE!I4008)</f>
        <v>MERUYA</v>
      </c>
      <c r="G4008" s="13" t="str">
        <f>UPPER(MahasiswaTE!E4008)</f>
        <v>D3</v>
      </c>
    </row>
    <row r="4009" spans="1:7" ht="15">
      <c r="A4009" s="13" t="str">
        <f>UPPER(MahasiswaTE!C4009)</f>
        <v>GESANG SATRIA</v>
      </c>
      <c r="B4009" s="13" t="str">
        <f>MahasiswaTE!B4009</f>
        <v>41412110094    </v>
      </c>
      <c r="C4009" s="33">
        <f>MahasiswaTE!H4009</f>
        <v>2012</v>
      </c>
      <c r="D4009" s="13" t="str">
        <f>UPPER(MahasiswaTE!F4009)</f>
        <v>REGULER 2</v>
      </c>
      <c r="E4009" s="13" t="str">
        <f>UPPER(MahasiswaTE!G4009)</f>
        <v>D</v>
      </c>
      <c r="F4009" s="13" t="str">
        <f>UPPER(MahasiswaTE!I4009)</f>
        <v>MERUYA</v>
      </c>
      <c r="G4009" s="13" t="str">
        <f>UPPER(MahasiswaTE!E4009)</f>
        <v>D3</v>
      </c>
    </row>
    <row r="4010" spans="1:7" ht="15">
      <c r="A4010" s="13" t="str">
        <f>UPPER(MahasiswaTE!C4010)</f>
        <v>EKO SAPUTRA</v>
      </c>
      <c r="B4010" s="13" t="str">
        <f>MahasiswaTE!B4010</f>
        <v>41412110095    </v>
      </c>
      <c r="C4010" s="33">
        <f>MahasiswaTE!H4010</f>
        <v>2012</v>
      </c>
      <c r="D4010" s="13" t="str">
        <f>UPPER(MahasiswaTE!F4010)</f>
        <v>REGULER 2</v>
      </c>
      <c r="E4010" s="13" t="str">
        <f>UPPER(MahasiswaTE!G4010)</f>
        <v>D</v>
      </c>
      <c r="F4010" s="13" t="str">
        <f>UPPER(MahasiswaTE!I4010)</f>
        <v>MERUYA</v>
      </c>
      <c r="G4010" s="13" t="str">
        <f>UPPER(MahasiswaTE!E4010)</f>
        <v>D3</v>
      </c>
    </row>
    <row r="4011" spans="1:7" ht="15">
      <c r="A4011" s="13" t="str">
        <f>UPPER(MahasiswaTE!C4011)</f>
        <v>GAYUS RICHARD LAURE</v>
      </c>
      <c r="B4011" s="13" t="str">
        <f>MahasiswaTE!B4011</f>
        <v>41412110096    </v>
      </c>
      <c r="C4011" s="33">
        <f>MahasiswaTE!H4011</f>
        <v>2012</v>
      </c>
      <c r="D4011" s="13" t="str">
        <f>UPPER(MahasiswaTE!F4011)</f>
        <v>REGULER 2</v>
      </c>
      <c r="E4011" s="13" t="str">
        <f>UPPER(MahasiswaTE!G4011)</f>
        <v>L</v>
      </c>
      <c r="F4011" s="13" t="str">
        <f>UPPER(MahasiswaTE!I4011)</f>
        <v>MERUYA</v>
      </c>
      <c r="G4011" s="13" t="str">
        <f>UPPER(MahasiswaTE!E4011)</f>
        <v>D3</v>
      </c>
    </row>
    <row r="4012" spans="1:7" ht="15">
      <c r="A4012" s="13" t="str">
        <f>UPPER(MahasiswaTE!C4012)</f>
        <v>FAHRIZAL NURVAN</v>
      </c>
      <c r="B4012" s="13" t="str">
        <f>MahasiswaTE!B4012</f>
        <v>41412110097    </v>
      </c>
      <c r="C4012" s="33">
        <f>MahasiswaTE!H4012</f>
        <v>2012</v>
      </c>
      <c r="D4012" s="13" t="str">
        <f>UPPER(MahasiswaTE!F4012)</f>
        <v>REGULER 2</v>
      </c>
      <c r="E4012" s="13" t="str">
        <f>UPPER(MahasiswaTE!G4012)</f>
        <v>D</v>
      </c>
      <c r="F4012" s="13" t="str">
        <f>UPPER(MahasiswaTE!I4012)</f>
        <v>MERUYA</v>
      </c>
      <c r="G4012" s="13" t="str">
        <f>UPPER(MahasiswaTE!E4012)</f>
        <v>D3</v>
      </c>
    </row>
    <row r="4013" spans="1:7" ht="15">
      <c r="A4013" s="13" t="str">
        <f>UPPER(MahasiswaTE!C4013)</f>
        <v>GUSDINAR</v>
      </c>
      <c r="B4013" s="13" t="str">
        <f>MahasiswaTE!B4013</f>
        <v>41412110098    </v>
      </c>
      <c r="C4013" s="33">
        <f>MahasiswaTE!H4013</f>
        <v>2012</v>
      </c>
      <c r="D4013" s="13" t="str">
        <f>UPPER(MahasiswaTE!F4013)</f>
        <v>REGULER 2</v>
      </c>
      <c r="E4013" s="13" t="str">
        <f>UPPER(MahasiswaTE!G4013)</f>
        <v>D</v>
      </c>
      <c r="F4013" s="13" t="str">
        <f>UPPER(MahasiswaTE!I4013)</f>
        <v>MERUYA</v>
      </c>
      <c r="G4013" s="13" t="str">
        <f>UPPER(MahasiswaTE!E4013)</f>
        <v>SMU</v>
      </c>
    </row>
    <row r="4014" spans="1:7" ht="15">
      <c r="A4014" s="13" t="str">
        <f>UPPER(MahasiswaTE!C4014)</f>
        <v>ILHAM SEPTIAN KUMARA PUTRA</v>
      </c>
      <c r="B4014" s="13" t="str">
        <f>MahasiswaTE!B4014</f>
        <v>41412110099    </v>
      </c>
      <c r="C4014" s="33">
        <f>MahasiswaTE!H4014</f>
        <v>2012</v>
      </c>
      <c r="D4014" s="13" t="str">
        <f>UPPER(MahasiswaTE!F4014)</f>
        <v>REGULER 2</v>
      </c>
      <c r="E4014" s="13" t="str">
        <f>UPPER(MahasiswaTE!G4014)</f>
        <v>L</v>
      </c>
      <c r="F4014" s="13" t="str">
        <f>UPPER(MahasiswaTE!I4014)</f>
        <v>MERUYA</v>
      </c>
      <c r="G4014" s="13" t="str">
        <f>UPPER(MahasiswaTE!E4014)</f>
        <v>SMU</v>
      </c>
    </row>
    <row r="4015" spans="1:7" ht="15">
      <c r="A4015" s="13" t="str">
        <f>UPPER(MahasiswaTE!C4015)</f>
        <v>MUHAMMAD DHARMA</v>
      </c>
      <c r="B4015" s="13" t="str">
        <f>MahasiswaTE!B4015</f>
        <v>41412110100    </v>
      </c>
      <c r="C4015" s="33">
        <f>MahasiswaTE!H4015</f>
        <v>2012</v>
      </c>
      <c r="D4015" s="13" t="str">
        <f>UPPER(MahasiswaTE!F4015)</f>
        <v>REGULER 2</v>
      </c>
      <c r="E4015" s="13" t="str">
        <f>UPPER(MahasiswaTE!G4015)</f>
        <v>D</v>
      </c>
      <c r="F4015" s="13" t="str">
        <f>UPPER(MahasiswaTE!I4015)</f>
        <v>MERUYA</v>
      </c>
      <c r="G4015" s="13" t="str">
        <f>UPPER(MahasiswaTE!E4015)</f>
        <v>D3</v>
      </c>
    </row>
    <row r="4016" spans="1:7" ht="15">
      <c r="A4016" s="13" t="str">
        <f>UPPER(MahasiswaTE!C4016)</f>
        <v>FAUZI AKBAR</v>
      </c>
      <c r="B4016" s="13" t="str">
        <f>MahasiswaTE!B4016</f>
        <v>41412110101    </v>
      </c>
      <c r="C4016" s="33">
        <f>MahasiswaTE!H4016</f>
        <v>2012</v>
      </c>
      <c r="D4016" s="13" t="str">
        <f>UPPER(MahasiswaTE!F4016)</f>
        <v>REGULER 2</v>
      </c>
      <c r="E4016" s="13" t="str">
        <f>UPPER(MahasiswaTE!G4016)</f>
        <v>L</v>
      </c>
      <c r="F4016" s="13" t="str">
        <f>UPPER(MahasiswaTE!I4016)</f>
        <v>MERUYA</v>
      </c>
      <c r="G4016" s="13" t="str">
        <f>UPPER(MahasiswaTE!E4016)</f>
        <v>SMU</v>
      </c>
    </row>
    <row r="4017" spans="1:7" ht="15">
      <c r="A4017" s="13" t="str">
        <f>UPPER(MahasiswaTE!C4017)</f>
        <v>HENDRI KURNIAWAN</v>
      </c>
      <c r="B4017" s="13" t="str">
        <f>MahasiswaTE!B4017</f>
        <v>41412110102    </v>
      </c>
      <c r="C4017" s="33">
        <f>MahasiswaTE!H4017</f>
        <v>2012</v>
      </c>
      <c r="D4017" s="13" t="str">
        <f>UPPER(MahasiswaTE!F4017)</f>
        <v>REGULER 2</v>
      </c>
      <c r="E4017" s="13" t="str">
        <f>UPPER(MahasiswaTE!G4017)</f>
        <v>M</v>
      </c>
      <c r="F4017" s="13" t="str">
        <f>UPPER(MahasiswaTE!I4017)</f>
        <v>MERUYA</v>
      </c>
      <c r="G4017" s="13" t="str">
        <f>UPPER(MahasiswaTE!E4017)</f>
        <v>D3</v>
      </c>
    </row>
    <row r="4018" spans="1:7" ht="15">
      <c r="A4018" s="13" t="str">
        <f>UPPER(MahasiswaTE!C4018)</f>
        <v>HARRY TIANESA ATMIFAJAT</v>
      </c>
      <c r="B4018" s="13" t="str">
        <f>MahasiswaTE!B4018</f>
        <v>41412110103    </v>
      </c>
      <c r="C4018" s="33">
        <f>MahasiswaTE!H4018</f>
        <v>2012</v>
      </c>
      <c r="D4018" s="13" t="str">
        <f>UPPER(MahasiswaTE!F4018)</f>
        <v>REGULER 2</v>
      </c>
      <c r="E4018" s="13" t="str">
        <f>UPPER(MahasiswaTE!G4018)</f>
        <v>L</v>
      </c>
      <c r="F4018" s="13" t="str">
        <f>UPPER(MahasiswaTE!I4018)</f>
        <v>MERUYA</v>
      </c>
      <c r="G4018" s="13" t="str">
        <f>UPPER(MahasiswaTE!E4018)</f>
        <v>SMU</v>
      </c>
    </row>
    <row r="4019" spans="1:7" ht="15">
      <c r="A4019" s="13" t="str">
        <f>UPPER(MahasiswaTE!C4019)</f>
        <v>YOHANES YOSEF MEZE</v>
      </c>
      <c r="B4019" s="13" t="str">
        <f>MahasiswaTE!B4019</f>
        <v>41412110104    </v>
      </c>
      <c r="C4019" s="33">
        <f>MahasiswaTE!H4019</f>
        <v>2012</v>
      </c>
      <c r="D4019" s="13" t="str">
        <f>UPPER(MahasiswaTE!F4019)</f>
        <v>REGULER 2</v>
      </c>
      <c r="E4019" s="13" t="str">
        <f>UPPER(MahasiswaTE!G4019)</f>
        <v>D</v>
      </c>
      <c r="F4019" s="13" t="str">
        <f>UPPER(MahasiswaTE!I4019)</f>
        <v>MERUYA</v>
      </c>
      <c r="G4019" s="13" t="str">
        <f>UPPER(MahasiswaTE!E4019)</f>
        <v>SMU</v>
      </c>
    </row>
    <row r="4020" spans="1:7" ht="15">
      <c r="A4020" s="13" t="str">
        <f>UPPER(MahasiswaTE!C4020)</f>
        <v>ACHMAD FIRMANSYAH</v>
      </c>
      <c r="B4020" s="13" t="str">
        <f>MahasiswaTE!B4020</f>
        <v>41412110105    </v>
      </c>
      <c r="C4020" s="33">
        <f>MahasiswaTE!H4020</f>
        <v>2012</v>
      </c>
      <c r="D4020" s="13" t="str">
        <f>UPPER(MahasiswaTE!F4020)</f>
        <v>REGULER 2</v>
      </c>
      <c r="E4020" s="13" t="str">
        <f>UPPER(MahasiswaTE!G4020)</f>
        <v>M</v>
      </c>
      <c r="F4020" s="13" t="str">
        <f>UPPER(MahasiswaTE!I4020)</f>
        <v>MERUYA</v>
      </c>
      <c r="G4020" s="13" t="str">
        <f>UPPER(MahasiswaTE!E4020)</f>
        <v>D3</v>
      </c>
    </row>
    <row r="4021" spans="1:7" ht="15">
      <c r="A4021" s="13" t="str">
        <f>UPPER(MahasiswaTE!C4021)</f>
        <v>SUGIANTO</v>
      </c>
      <c r="B4021" s="13" t="str">
        <f>MahasiswaTE!B4021</f>
        <v>41412110106    </v>
      </c>
      <c r="C4021" s="33">
        <f>MahasiswaTE!H4021</f>
        <v>2012</v>
      </c>
      <c r="D4021" s="13" t="str">
        <f>UPPER(MahasiswaTE!F4021)</f>
        <v>REGULER 2</v>
      </c>
      <c r="E4021" s="13" t="str">
        <f>UPPER(MahasiswaTE!G4021)</f>
        <v>D</v>
      </c>
      <c r="F4021" s="13" t="str">
        <f>UPPER(MahasiswaTE!I4021)</f>
        <v>MERUYA</v>
      </c>
      <c r="G4021" s="13" t="str">
        <f>UPPER(MahasiswaTE!E4021)</f>
        <v>D3</v>
      </c>
    </row>
    <row r="4022" spans="1:7" ht="15">
      <c r="A4022" s="13" t="str">
        <f>UPPER(MahasiswaTE!C4022)</f>
        <v>ZIAN IHSANUR ROFIQ</v>
      </c>
      <c r="B4022" s="13" t="str">
        <f>MahasiswaTE!B4022</f>
        <v>41412110107    </v>
      </c>
      <c r="C4022" s="33">
        <f>MahasiswaTE!H4022</f>
        <v>2012</v>
      </c>
      <c r="D4022" s="13" t="str">
        <f>UPPER(MahasiswaTE!F4022)</f>
        <v>REGULER 2</v>
      </c>
      <c r="E4022" s="13" t="str">
        <f>UPPER(MahasiswaTE!G4022)</f>
        <v>L</v>
      </c>
      <c r="F4022" s="13" t="str">
        <f>UPPER(MahasiswaTE!I4022)</f>
        <v>MERUYA</v>
      </c>
      <c r="G4022" s="13" t="str">
        <f>UPPER(MahasiswaTE!E4022)</f>
        <v>D3</v>
      </c>
    </row>
    <row r="4023" spans="1:7" ht="15">
      <c r="A4023" s="13" t="str">
        <f>UPPER(MahasiswaTE!C4023)</f>
        <v>ROSA PAMUJI FEBRIYANTO</v>
      </c>
      <c r="B4023" s="13" t="str">
        <f>MahasiswaTE!B4023</f>
        <v>41412110108    </v>
      </c>
      <c r="C4023" s="33">
        <f>MahasiswaTE!H4023</f>
        <v>2012</v>
      </c>
      <c r="D4023" s="13" t="str">
        <f>UPPER(MahasiswaTE!F4023)</f>
        <v>REGULER 2</v>
      </c>
      <c r="E4023" s="13" t="str">
        <f>UPPER(MahasiswaTE!G4023)</f>
        <v>M</v>
      </c>
      <c r="F4023" s="13" t="str">
        <f>UPPER(MahasiswaTE!I4023)</f>
        <v>MERUYA</v>
      </c>
      <c r="G4023" s="13" t="str">
        <f>UPPER(MahasiswaTE!E4023)</f>
        <v>D3</v>
      </c>
    </row>
    <row r="4024" spans="1:7" ht="15">
      <c r="A4024" s="13" t="str">
        <f>UPPER(MahasiswaTE!C4024)</f>
        <v>ANDRY FAJAR ZULKARNAINI ( HARAP KE BAA SEGERA )</v>
      </c>
      <c r="B4024" s="13" t="str">
        <f>MahasiswaTE!B4024</f>
        <v>41412110109    </v>
      </c>
      <c r="C4024" s="33">
        <f>MahasiswaTE!H4024</f>
        <v>2012</v>
      </c>
      <c r="D4024" s="13" t="str">
        <f>UPPER(MahasiswaTE!F4024)</f>
        <v>REGULER 2</v>
      </c>
      <c r="E4024" s="13" t="str">
        <f>UPPER(MahasiswaTE!G4024)</f>
        <v>D</v>
      </c>
      <c r="F4024" s="13" t="str">
        <f>UPPER(MahasiswaTE!I4024)</f>
        <v>MERUYA</v>
      </c>
      <c r="G4024" s="13" t="str">
        <f>UPPER(MahasiswaTE!E4024)</f>
        <v>D3</v>
      </c>
    </row>
    <row r="4025" spans="1:7" ht="15">
      <c r="A4025" s="13" t="str">
        <f>UPPER(MahasiswaTE!C4025)</f>
        <v>KA FUNG</v>
      </c>
      <c r="B4025" s="13" t="str">
        <f>MahasiswaTE!B4025</f>
        <v>41412110110    </v>
      </c>
      <c r="C4025" s="33">
        <f>MahasiswaTE!H4025</f>
        <v>2012</v>
      </c>
      <c r="D4025" s="13" t="str">
        <f>UPPER(MahasiswaTE!F4025)</f>
        <v>REGULER 2</v>
      </c>
      <c r="E4025" s="13" t="str">
        <f>UPPER(MahasiswaTE!G4025)</f>
        <v>M</v>
      </c>
      <c r="F4025" s="13" t="str">
        <f>UPPER(MahasiswaTE!I4025)</f>
        <v>MERUYA</v>
      </c>
      <c r="G4025" s="13" t="str">
        <f>UPPER(MahasiswaTE!E4025)</f>
        <v>D3</v>
      </c>
    </row>
    <row r="4026" spans="1:7" ht="15">
      <c r="A4026" s="13" t="str">
        <f>UPPER(MahasiswaTE!C4026)</f>
        <v>ALIFA RACHMA HUSAENI</v>
      </c>
      <c r="B4026" s="13" t="str">
        <f>MahasiswaTE!B4026</f>
        <v>41412110111    </v>
      </c>
      <c r="C4026" s="33">
        <f>MahasiswaTE!H4026</f>
        <v>2012</v>
      </c>
      <c r="D4026" s="13" t="str">
        <f>UPPER(MahasiswaTE!F4026)</f>
        <v>REGULER 2</v>
      </c>
      <c r="E4026" s="13" t="str">
        <f>UPPER(MahasiswaTE!G4026)</f>
        <v>L</v>
      </c>
      <c r="F4026" s="13" t="str">
        <f>UPPER(MahasiswaTE!I4026)</f>
        <v>MERUYA</v>
      </c>
      <c r="G4026" s="13" t="str">
        <f>UPPER(MahasiswaTE!E4026)</f>
        <v>D3</v>
      </c>
    </row>
    <row r="4027" spans="1:7" ht="15">
      <c r="A4027" s="13" t="str">
        <f>UPPER(MahasiswaTE!C4027)</f>
        <v>ARIF JUBAIDILAH</v>
      </c>
      <c r="B4027" s="13" t="str">
        <f>MahasiswaTE!B4027</f>
        <v>41412110112    </v>
      </c>
      <c r="C4027" s="33">
        <f>MahasiswaTE!H4027</f>
        <v>2012</v>
      </c>
      <c r="D4027" s="13" t="str">
        <f>UPPER(MahasiswaTE!F4027)</f>
        <v>REGULER 2</v>
      </c>
      <c r="E4027" s="13" t="str">
        <f>UPPER(MahasiswaTE!G4027)</f>
        <v>L</v>
      </c>
      <c r="F4027" s="13" t="str">
        <f>UPPER(MahasiswaTE!I4027)</f>
        <v>MERUYA</v>
      </c>
      <c r="G4027" s="13" t="str">
        <f>UPPER(MahasiswaTE!E4027)</f>
        <v>SMU</v>
      </c>
    </row>
    <row r="4028" spans="1:7" ht="15">
      <c r="A4028" s="13" t="str">
        <f>UPPER(MahasiswaTE!C4028)</f>
        <v>LYLA DIAH SUSANTI</v>
      </c>
      <c r="B4028" s="13" t="str">
        <f>MahasiswaTE!B4028</f>
        <v>41412110113    </v>
      </c>
      <c r="C4028" s="33">
        <f>MahasiswaTE!H4028</f>
        <v>2012</v>
      </c>
      <c r="D4028" s="13" t="str">
        <f>UPPER(MahasiswaTE!F4028)</f>
        <v>REGULER 2</v>
      </c>
      <c r="E4028" s="13" t="str">
        <f>UPPER(MahasiswaTE!G4028)</f>
        <v>L</v>
      </c>
      <c r="F4028" s="13" t="str">
        <f>UPPER(MahasiswaTE!I4028)</f>
        <v>MERUYA</v>
      </c>
      <c r="G4028" s="13" t="str">
        <f>UPPER(MahasiswaTE!E4028)</f>
        <v>SMU</v>
      </c>
    </row>
    <row r="4029" spans="1:7" ht="15">
      <c r="A4029" s="13" t="str">
        <f>UPPER(MahasiswaTE!C4029)</f>
        <v>AGUS TRIYANTO</v>
      </c>
      <c r="B4029" s="13" t="str">
        <f>MahasiswaTE!B4029</f>
        <v>41412110114    </v>
      </c>
      <c r="C4029" s="33">
        <f>MahasiswaTE!H4029</f>
        <v>2012</v>
      </c>
      <c r="D4029" s="13" t="str">
        <f>UPPER(MahasiswaTE!F4029)</f>
        <v>REGULER 2</v>
      </c>
      <c r="E4029" s="13" t="str">
        <f>UPPER(MahasiswaTE!G4029)</f>
        <v>D</v>
      </c>
      <c r="F4029" s="13" t="str">
        <f>UPPER(MahasiswaTE!I4029)</f>
        <v>MERUYA</v>
      </c>
      <c r="G4029" s="13" t="str">
        <f>UPPER(MahasiswaTE!E4029)</f>
        <v>SMU</v>
      </c>
    </row>
    <row r="4030" spans="1:7" ht="15">
      <c r="A4030" s="13" t="str">
        <f>UPPER(MahasiswaTE!C4030)</f>
        <v>MUHAMMAD SHOKHIBUL KAHFI</v>
      </c>
      <c r="B4030" s="13" t="str">
        <f>MahasiswaTE!B4030</f>
        <v>41412110115    </v>
      </c>
      <c r="C4030" s="33">
        <f>MahasiswaTE!H4030</f>
        <v>2012</v>
      </c>
      <c r="D4030" s="13" t="str">
        <f>UPPER(MahasiswaTE!F4030)</f>
        <v>REGULER 2</v>
      </c>
      <c r="E4030" s="13" t="str">
        <f>UPPER(MahasiswaTE!G4030)</f>
        <v>L</v>
      </c>
      <c r="F4030" s="13" t="str">
        <f>UPPER(MahasiswaTE!I4030)</f>
        <v>MERUYA</v>
      </c>
      <c r="G4030" s="13" t="str">
        <f>UPPER(MahasiswaTE!E4030)</f>
        <v>D3</v>
      </c>
    </row>
    <row r="4031" spans="1:7" ht="15">
      <c r="A4031" s="13" t="str">
        <f>UPPER(MahasiswaTE!C4031)</f>
        <v>TRI PRIYO BEKTI SAPDONO</v>
      </c>
      <c r="B4031" s="13" t="str">
        <f>MahasiswaTE!B4031</f>
        <v>41412110116    </v>
      </c>
      <c r="C4031" s="33">
        <f>MahasiswaTE!H4031</f>
        <v>2012</v>
      </c>
      <c r="D4031" s="13" t="str">
        <f>UPPER(MahasiswaTE!F4031)</f>
        <v>REGULER 2</v>
      </c>
      <c r="E4031" s="13" t="str">
        <f>UPPER(MahasiswaTE!G4031)</f>
        <v>L</v>
      </c>
      <c r="F4031" s="13" t="str">
        <f>UPPER(MahasiswaTE!I4031)</f>
        <v>MERUYA</v>
      </c>
      <c r="G4031" s="13" t="str">
        <f>UPPER(MahasiswaTE!E4031)</f>
        <v>SMU</v>
      </c>
    </row>
    <row r="4032" spans="1:7" ht="15">
      <c r="A4032" s="13" t="str">
        <f>UPPER(MahasiswaTE!C4032)</f>
        <v>SOFYAN MULYO PUTRO</v>
      </c>
      <c r="B4032" s="13" t="str">
        <f>MahasiswaTE!B4032</f>
        <v>41412110117    </v>
      </c>
      <c r="C4032" s="33">
        <f>MahasiswaTE!H4032</f>
        <v>2012</v>
      </c>
      <c r="D4032" s="13" t="str">
        <f>UPPER(MahasiswaTE!F4032)</f>
        <v>REGULER 2</v>
      </c>
      <c r="E4032" s="13" t="str">
        <f>UPPER(MahasiswaTE!G4032)</f>
        <v>M</v>
      </c>
      <c r="F4032" s="13" t="str">
        <f>UPPER(MahasiswaTE!I4032)</f>
        <v>MERUYA</v>
      </c>
      <c r="G4032" s="13" t="str">
        <f>UPPER(MahasiswaTE!E4032)</f>
        <v>SMU</v>
      </c>
    </row>
    <row r="4033" spans="1:7" ht="15">
      <c r="A4033" s="13" t="str">
        <f>UPPER(MahasiswaTE!C4033)</f>
        <v>GILANG CANDRA KUSUMA</v>
      </c>
      <c r="B4033" s="13" t="str">
        <f>MahasiswaTE!B4033</f>
        <v>41412110118    </v>
      </c>
      <c r="C4033" s="33">
        <f>MahasiswaTE!H4033</f>
        <v>2012</v>
      </c>
      <c r="D4033" s="13" t="str">
        <f>UPPER(MahasiswaTE!F4033)</f>
        <v>REGULER 2</v>
      </c>
      <c r="E4033" s="13" t="str">
        <f>UPPER(MahasiswaTE!G4033)</f>
        <v>L</v>
      </c>
      <c r="F4033" s="13" t="str">
        <f>UPPER(MahasiswaTE!I4033)</f>
        <v>MERUYA</v>
      </c>
      <c r="G4033" s="13" t="str">
        <f>UPPER(MahasiswaTE!E4033)</f>
        <v>D3</v>
      </c>
    </row>
    <row r="4034" spans="1:7" ht="15">
      <c r="A4034" s="13" t="str">
        <f>UPPER(MahasiswaTE!C4034)</f>
        <v>SADAM HUSAIN</v>
      </c>
      <c r="B4034" s="13" t="str">
        <f>MahasiswaTE!B4034</f>
        <v>41412110119    </v>
      </c>
      <c r="C4034" s="33">
        <f>MahasiswaTE!H4034</f>
        <v>2012</v>
      </c>
      <c r="D4034" s="13" t="str">
        <f>UPPER(MahasiswaTE!F4034)</f>
        <v>REGULER 2</v>
      </c>
      <c r="E4034" s="13" t="str">
        <f>UPPER(MahasiswaTE!G4034)</f>
        <v>L</v>
      </c>
      <c r="F4034" s="13" t="str">
        <f>UPPER(MahasiswaTE!I4034)</f>
        <v>MERUYA</v>
      </c>
      <c r="G4034" s="13" t="str">
        <f>UPPER(MahasiswaTE!E4034)</f>
        <v>D3</v>
      </c>
    </row>
    <row r="4035" spans="1:7" ht="15">
      <c r="A4035" s="13" t="str">
        <f>UPPER(MahasiswaTE!C4035)</f>
        <v>JAYA RUSTAM</v>
      </c>
      <c r="B4035" s="13" t="str">
        <f>MahasiswaTE!B4035</f>
        <v>41412110120    </v>
      </c>
      <c r="C4035" s="33">
        <f>MahasiswaTE!H4035</f>
        <v>2012</v>
      </c>
      <c r="D4035" s="13" t="str">
        <f>UPPER(MahasiswaTE!F4035)</f>
        <v>REGULER 2</v>
      </c>
      <c r="E4035" s="13" t="str">
        <f>UPPER(MahasiswaTE!G4035)</f>
        <v>L</v>
      </c>
      <c r="F4035" s="13" t="str">
        <f>UPPER(MahasiswaTE!I4035)</f>
        <v>MERUYA</v>
      </c>
      <c r="G4035" s="13" t="str">
        <f>UPPER(MahasiswaTE!E4035)</f>
        <v>SMU</v>
      </c>
    </row>
    <row r="4036" spans="1:7" ht="15">
      <c r="A4036" s="13" t="str">
        <f>UPPER(MahasiswaTE!C4036)</f>
        <v>VEGA JUANDA SUBANDI</v>
      </c>
      <c r="B4036" s="13" t="str">
        <f>MahasiswaTE!B4036</f>
        <v>41412110121    </v>
      </c>
      <c r="C4036" s="33">
        <f>MahasiswaTE!H4036</f>
        <v>2012</v>
      </c>
      <c r="D4036" s="13" t="str">
        <f>UPPER(MahasiswaTE!F4036)</f>
        <v>REGULER 2</v>
      </c>
      <c r="E4036" s="13" t="str">
        <f>UPPER(MahasiswaTE!G4036)</f>
        <v>M</v>
      </c>
      <c r="F4036" s="13" t="str">
        <f>UPPER(MahasiswaTE!I4036)</f>
        <v>MERUYA</v>
      </c>
      <c r="G4036" s="13" t="str">
        <f>UPPER(MahasiswaTE!E4036)</f>
        <v>SMU</v>
      </c>
    </row>
    <row r="4037" spans="1:7" ht="15">
      <c r="A4037" s="13" t="str">
        <f>UPPER(MahasiswaTE!C4037)</f>
        <v>MULIANTO</v>
      </c>
      <c r="B4037" s="13" t="str">
        <f>MahasiswaTE!B4037</f>
        <v>41412110122    </v>
      </c>
      <c r="C4037" s="33">
        <f>MahasiswaTE!H4037</f>
        <v>2012</v>
      </c>
      <c r="D4037" s="13" t="str">
        <f>UPPER(MahasiswaTE!F4037)</f>
        <v>REGULER 2</v>
      </c>
      <c r="E4037" s="13" t="str">
        <f>UPPER(MahasiswaTE!G4037)</f>
        <v>M</v>
      </c>
      <c r="F4037" s="13" t="str">
        <f>UPPER(MahasiswaTE!I4037)</f>
        <v>MERUYA</v>
      </c>
      <c r="G4037" s="13" t="str">
        <f>UPPER(MahasiswaTE!E4037)</f>
        <v>SMU</v>
      </c>
    </row>
    <row r="4038" spans="1:7" ht="15">
      <c r="A4038" s="13" t="str">
        <f>UPPER(MahasiswaTE!C4038)</f>
        <v>ALIE EMRON KOENANG</v>
      </c>
      <c r="B4038" s="13" t="str">
        <f>MahasiswaTE!B4038</f>
        <v>41412110123    </v>
      </c>
      <c r="C4038" s="33">
        <f>MahasiswaTE!H4038</f>
        <v>2012</v>
      </c>
      <c r="D4038" s="13" t="str">
        <f>UPPER(MahasiswaTE!F4038)</f>
        <v>REGULER 2</v>
      </c>
      <c r="E4038" s="13" t="str">
        <f>UPPER(MahasiswaTE!G4038)</f>
        <v>L</v>
      </c>
      <c r="F4038" s="13" t="str">
        <f>UPPER(MahasiswaTE!I4038)</f>
        <v>MERUYA</v>
      </c>
      <c r="G4038" s="13" t="str">
        <f>UPPER(MahasiswaTE!E4038)</f>
        <v>D3</v>
      </c>
    </row>
    <row r="4039" spans="1:7" ht="15">
      <c r="A4039" s="13" t="str">
        <f>UPPER(MahasiswaTE!C4039)</f>
        <v>MUCHD. ARIEF WIBOWO</v>
      </c>
      <c r="B4039" s="13" t="str">
        <f>MahasiswaTE!B4039</f>
        <v>41412110124    </v>
      </c>
      <c r="C4039" s="33">
        <f>MahasiswaTE!H4039</f>
        <v>2012</v>
      </c>
      <c r="D4039" s="13" t="str">
        <f>UPPER(MahasiswaTE!F4039)</f>
        <v>REGULER 2</v>
      </c>
      <c r="E4039" s="13" t="str">
        <f>UPPER(MahasiswaTE!G4039)</f>
        <v>L</v>
      </c>
      <c r="F4039" s="13" t="str">
        <f>UPPER(MahasiswaTE!I4039)</f>
        <v>MERUYA</v>
      </c>
      <c r="G4039" s="13" t="str">
        <f>UPPER(MahasiswaTE!E4039)</f>
        <v>SMU</v>
      </c>
    </row>
    <row r="4040" spans="1:7" ht="15">
      <c r="A4040" s="13" t="str">
        <f>UPPER(MahasiswaTE!C4040)</f>
        <v>TOTO WIDA PURNOMO</v>
      </c>
      <c r="B4040" s="13" t="str">
        <f>MahasiswaTE!B4040</f>
        <v>41412110125    </v>
      </c>
      <c r="C4040" s="33">
        <f>MahasiswaTE!H4040</f>
        <v>2012</v>
      </c>
      <c r="D4040" s="13" t="str">
        <f>UPPER(MahasiswaTE!F4040)</f>
        <v>REGULER 2</v>
      </c>
      <c r="E4040" s="13" t="str">
        <f>UPPER(MahasiswaTE!G4040)</f>
        <v>L</v>
      </c>
      <c r="F4040" s="13" t="str">
        <f>UPPER(MahasiswaTE!I4040)</f>
        <v>MERUYA</v>
      </c>
      <c r="G4040" s="13" t="str">
        <f>UPPER(MahasiswaTE!E4040)</f>
        <v>SMU</v>
      </c>
    </row>
    <row r="4041" spans="1:7" ht="15">
      <c r="A4041" s="13" t="str">
        <f>UPPER(MahasiswaTE!C4041)</f>
        <v>BENDO ABDALAH</v>
      </c>
      <c r="B4041" s="13" t="str">
        <f>MahasiswaTE!B4041</f>
        <v>41412110126    </v>
      </c>
      <c r="C4041" s="33">
        <f>MahasiswaTE!H4041</f>
        <v>2012</v>
      </c>
      <c r="D4041" s="13" t="str">
        <f>UPPER(MahasiswaTE!F4041)</f>
        <v>REGULER 2</v>
      </c>
      <c r="E4041" s="13" t="str">
        <f>UPPER(MahasiswaTE!G4041)</f>
        <v>D</v>
      </c>
      <c r="F4041" s="13" t="str">
        <f>UPPER(MahasiswaTE!I4041)</f>
        <v>MERUYA</v>
      </c>
      <c r="G4041" s="13" t="str">
        <f>UPPER(MahasiswaTE!E4041)</f>
        <v>D3</v>
      </c>
    </row>
    <row r="4042" spans="1:7" ht="15">
      <c r="A4042" s="13" t="str">
        <f>UPPER(MahasiswaTE!C4042)</f>
        <v>RIKO ADE RINANDA</v>
      </c>
      <c r="B4042" s="13" t="str">
        <f>MahasiswaTE!B4042</f>
        <v>41412110127    </v>
      </c>
      <c r="C4042" s="33">
        <f>MahasiswaTE!H4042</f>
        <v>2012</v>
      </c>
      <c r="D4042" s="13" t="str">
        <f>UPPER(MahasiswaTE!F4042)</f>
        <v>REGULER 2</v>
      </c>
      <c r="E4042" s="13" t="str">
        <f>UPPER(MahasiswaTE!G4042)</f>
        <v>L</v>
      </c>
      <c r="F4042" s="13" t="str">
        <f>UPPER(MahasiswaTE!I4042)</f>
        <v>MERUYA</v>
      </c>
      <c r="G4042" s="13" t="str">
        <f>UPPER(MahasiswaTE!E4042)</f>
        <v>D3</v>
      </c>
    </row>
    <row r="4043" spans="1:7" ht="15">
      <c r="A4043" s="13" t="str">
        <f>UPPER(MahasiswaTE!C4043)</f>
        <v>IMANUEL LAURENSZ UNEPUTTY</v>
      </c>
      <c r="B4043" s="13" t="str">
        <f>MahasiswaTE!B4043</f>
        <v>41412110128    </v>
      </c>
      <c r="C4043" s="33">
        <f>MahasiswaTE!H4043</f>
        <v>2012</v>
      </c>
      <c r="D4043" s="13" t="str">
        <f>UPPER(MahasiswaTE!F4043)</f>
        <v>REGULER 2</v>
      </c>
      <c r="E4043" s="13" t="str">
        <f>UPPER(MahasiswaTE!G4043)</f>
        <v>M</v>
      </c>
      <c r="F4043" s="13" t="str">
        <f>UPPER(MahasiswaTE!I4043)</f>
        <v>MERUYA</v>
      </c>
      <c r="G4043" s="13" t="str">
        <f>UPPER(MahasiswaTE!E4043)</f>
        <v>SMU</v>
      </c>
    </row>
    <row r="4044" spans="1:7" ht="15">
      <c r="A4044" s="13" t="str">
        <f>UPPER(MahasiswaTE!C4044)</f>
        <v>MUHAMMAD YUSUF</v>
      </c>
      <c r="B4044" s="13" t="str">
        <f>MahasiswaTE!B4044</f>
        <v>41412120001    </v>
      </c>
      <c r="C4044" s="33">
        <f>MahasiswaTE!H4044</f>
        <v>2012</v>
      </c>
      <c r="D4044" s="13" t="str">
        <f>UPPER(MahasiswaTE!F4044)</f>
        <v>REGULER 2</v>
      </c>
      <c r="E4044" s="13" t="str">
        <f>UPPER(MahasiswaTE!G4044)</f>
        <v>P</v>
      </c>
      <c r="F4044" s="13" t="str">
        <f>UPPER(MahasiswaTE!I4044)</f>
        <v>MERUYA</v>
      </c>
      <c r="G4044" s="13" t="str">
        <f>UPPER(MahasiswaTE!E4044)</f>
        <v>SMU</v>
      </c>
    </row>
    <row r="4045" spans="1:7" ht="15">
      <c r="A4045" s="13" t="str">
        <f>UPPER(MahasiswaTE!C4045)</f>
        <v>RAHMAT IKHLAS</v>
      </c>
      <c r="B4045" s="13" t="str">
        <f>MahasiswaTE!B4045</f>
        <v>41412120002    </v>
      </c>
      <c r="C4045" s="33">
        <f>MahasiswaTE!H4045</f>
        <v>2012</v>
      </c>
      <c r="D4045" s="13" t="str">
        <f>UPPER(MahasiswaTE!F4045)</f>
        <v>REGULER 2</v>
      </c>
      <c r="E4045" s="13" t="str">
        <f>UPPER(MahasiswaTE!G4045)</f>
        <v>L</v>
      </c>
      <c r="F4045" s="13" t="str">
        <f>UPPER(MahasiswaTE!I4045)</f>
        <v>MERUYA</v>
      </c>
      <c r="G4045" s="13" t="str">
        <f>UPPER(MahasiswaTE!E4045)</f>
        <v>D3</v>
      </c>
    </row>
    <row r="4046" spans="1:7" ht="15">
      <c r="A4046" s="13" t="str">
        <f>UPPER(MahasiswaTE!C4046)</f>
        <v>HERMAN</v>
      </c>
      <c r="B4046" s="13" t="str">
        <f>MahasiswaTE!B4046</f>
        <v>41412120003    </v>
      </c>
      <c r="C4046" s="33">
        <f>MahasiswaTE!H4046</f>
        <v>2012</v>
      </c>
      <c r="D4046" s="13" t="str">
        <f>UPPER(MahasiswaTE!F4046)</f>
        <v>REGULER 2</v>
      </c>
      <c r="E4046" s="13" t="str">
        <f>UPPER(MahasiswaTE!G4046)</f>
        <v>D</v>
      </c>
      <c r="F4046" s="13" t="str">
        <f>UPPER(MahasiswaTE!I4046)</f>
        <v>MERUYA</v>
      </c>
      <c r="G4046" s="13" t="str">
        <f>UPPER(MahasiswaTE!E4046)</f>
        <v>D3</v>
      </c>
    </row>
    <row r="4047" spans="1:7" ht="15">
      <c r="A4047" s="13" t="str">
        <f>UPPER(MahasiswaTE!C4047)</f>
        <v>ZAINAL ABIDIN</v>
      </c>
      <c r="B4047" s="13" t="str">
        <f>MahasiswaTE!B4047</f>
        <v>41412120004    </v>
      </c>
      <c r="C4047" s="33">
        <f>MahasiswaTE!H4047</f>
        <v>2012</v>
      </c>
      <c r="D4047" s="13" t="str">
        <f>UPPER(MahasiswaTE!F4047)</f>
        <v>REGULER 2</v>
      </c>
      <c r="E4047" s="13" t="str">
        <f>UPPER(MahasiswaTE!G4047)</f>
        <v>D</v>
      </c>
      <c r="F4047" s="13" t="str">
        <f>UPPER(MahasiswaTE!I4047)</f>
        <v>MERUYA</v>
      </c>
      <c r="G4047" s="13" t="str">
        <f>UPPER(MahasiswaTE!E4047)</f>
        <v>SMU</v>
      </c>
    </row>
    <row r="4048" spans="1:7" ht="15">
      <c r="A4048" s="13" t="str">
        <f>UPPER(MahasiswaTE!C4048)</f>
        <v>SYAH RAFI ALFATAH</v>
      </c>
      <c r="B4048" s="13" t="str">
        <f>MahasiswaTE!B4048</f>
        <v>41412120005    </v>
      </c>
      <c r="C4048" s="33">
        <f>MahasiswaTE!H4048</f>
        <v>2012</v>
      </c>
      <c r="D4048" s="13" t="str">
        <f>UPPER(MahasiswaTE!F4048)</f>
        <v>REGULER 2</v>
      </c>
      <c r="E4048" s="13" t="str">
        <f>UPPER(MahasiswaTE!G4048)</f>
        <v>D</v>
      </c>
      <c r="F4048" s="13" t="str">
        <f>UPPER(MahasiswaTE!I4048)</f>
        <v>MERUYA</v>
      </c>
      <c r="G4048" s="13" t="str">
        <f>UPPER(MahasiswaTE!E4048)</f>
        <v>D3</v>
      </c>
    </row>
    <row r="4049" spans="1:7" ht="15">
      <c r="A4049" s="13" t="str">
        <f>UPPER(MahasiswaTE!C4049)</f>
        <v>ABDUL ROHMAN</v>
      </c>
      <c r="B4049" s="13" t="str">
        <f>MahasiswaTE!B4049</f>
        <v>41412120006    </v>
      </c>
      <c r="C4049" s="33">
        <f>MahasiswaTE!H4049</f>
        <v>2012</v>
      </c>
      <c r="D4049" s="13" t="str">
        <f>UPPER(MahasiswaTE!F4049)</f>
        <v>REGULER 2</v>
      </c>
      <c r="E4049" s="13" t="str">
        <f>UPPER(MahasiswaTE!G4049)</f>
        <v>D</v>
      </c>
      <c r="F4049" s="13" t="str">
        <f>UPPER(MahasiswaTE!I4049)</f>
        <v>MERUYA</v>
      </c>
      <c r="G4049" s="13" t="str">
        <f>UPPER(MahasiswaTE!E4049)</f>
        <v>D3</v>
      </c>
    </row>
    <row r="4050" spans="1:7" ht="15">
      <c r="A4050" s="13" t="str">
        <f>UPPER(MahasiswaTE!C4050)</f>
        <v>NUR WIDIANTO</v>
      </c>
      <c r="B4050" s="13" t="str">
        <f>MahasiswaTE!B4050</f>
        <v>41412120007    </v>
      </c>
      <c r="C4050" s="33">
        <f>MahasiswaTE!H4050</f>
        <v>2012</v>
      </c>
      <c r="D4050" s="13" t="str">
        <f>UPPER(MahasiswaTE!F4050)</f>
        <v>REGULER 2</v>
      </c>
      <c r="E4050" s="13" t="str">
        <f>UPPER(MahasiswaTE!G4050)</f>
        <v>L</v>
      </c>
      <c r="F4050" s="13" t="str">
        <f>UPPER(MahasiswaTE!I4050)</f>
        <v>MERUYA</v>
      </c>
      <c r="G4050" s="13" t="str">
        <f>UPPER(MahasiswaTE!E4050)</f>
        <v>D3</v>
      </c>
    </row>
    <row r="4051" spans="1:7" ht="15">
      <c r="A4051" s="13" t="str">
        <f>UPPER(MahasiswaTE!C4051)</f>
        <v>GATOT RIYADI</v>
      </c>
      <c r="B4051" s="13" t="str">
        <f>MahasiswaTE!B4051</f>
        <v>41412120008    </v>
      </c>
      <c r="C4051" s="33">
        <f>MahasiswaTE!H4051</f>
        <v>2012</v>
      </c>
      <c r="D4051" s="13" t="str">
        <f>UPPER(MahasiswaTE!F4051)</f>
        <v>REGULER 2</v>
      </c>
      <c r="E4051" s="13" t="str">
        <f>UPPER(MahasiswaTE!G4051)</f>
        <v>D</v>
      </c>
      <c r="F4051" s="13" t="str">
        <f>UPPER(MahasiswaTE!I4051)</f>
        <v>MERUYA</v>
      </c>
      <c r="G4051" s="13" t="str">
        <f>UPPER(MahasiswaTE!E4051)</f>
        <v>SMU</v>
      </c>
    </row>
    <row r="4052" spans="1:7" ht="15">
      <c r="A4052" s="13" t="str">
        <f>UPPER(MahasiswaTE!C4052)</f>
        <v>IZWAN ZULMI</v>
      </c>
      <c r="B4052" s="13" t="str">
        <f>MahasiswaTE!B4052</f>
        <v>41412120009    </v>
      </c>
      <c r="C4052" s="33">
        <f>MahasiswaTE!H4052</f>
        <v>2012</v>
      </c>
      <c r="D4052" s="13" t="str">
        <f>UPPER(MahasiswaTE!F4052)</f>
        <v>REGULER 2</v>
      </c>
      <c r="E4052" s="13" t="str">
        <f>UPPER(MahasiswaTE!G4052)</f>
        <v>L</v>
      </c>
      <c r="F4052" s="13" t="str">
        <f>UPPER(MahasiswaTE!I4052)</f>
        <v>MERUYA</v>
      </c>
      <c r="G4052" s="13" t="str">
        <f>UPPER(MahasiswaTE!E4052)</f>
        <v>SMU</v>
      </c>
    </row>
    <row r="4053" spans="1:7" ht="15">
      <c r="A4053" s="13" t="str">
        <f>UPPER(MahasiswaTE!C4053)</f>
        <v>DEDY SISWADI</v>
      </c>
      <c r="B4053" s="13" t="str">
        <f>MahasiswaTE!B4053</f>
        <v>41412120010    </v>
      </c>
      <c r="C4053" s="33">
        <f>MahasiswaTE!H4053</f>
        <v>2012</v>
      </c>
      <c r="D4053" s="13" t="str">
        <f>UPPER(MahasiswaTE!F4053)</f>
        <v>REGULER 2</v>
      </c>
      <c r="E4053" s="13" t="str">
        <f>UPPER(MahasiswaTE!G4053)</f>
        <v>L</v>
      </c>
      <c r="F4053" s="13" t="str">
        <f>UPPER(MahasiswaTE!I4053)</f>
        <v>MERUYA</v>
      </c>
      <c r="G4053" s="13" t="str">
        <f>UPPER(MahasiswaTE!E4053)</f>
        <v>SMU</v>
      </c>
    </row>
    <row r="4054" spans="1:7" ht="15">
      <c r="A4054" s="13" t="str">
        <f>UPPER(MahasiswaTE!C4054)</f>
        <v>BRYAN GILLBERT</v>
      </c>
      <c r="B4054" s="13" t="str">
        <f>MahasiswaTE!B4054</f>
        <v>41412120011    </v>
      </c>
      <c r="C4054" s="33">
        <f>MahasiswaTE!H4054</f>
        <v>2012</v>
      </c>
      <c r="D4054" s="13" t="str">
        <f>UPPER(MahasiswaTE!F4054)</f>
        <v>REGULER 2</v>
      </c>
      <c r="E4054" s="13" t="str">
        <f>UPPER(MahasiswaTE!G4054)</f>
        <v>L</v>
      </c>
      <c r="F4054" s="13" t="str">
        <f>UPPER(MahasiswaTE!I4054)</f>
        <v>MERUYA</v>
      </c>
      <c r="G4054" s="13" t="str">
        <f>UPPER(MahasiswaTE!E4054)</f>
        <v>SMU</v>
      </c>
    </row>
    <row r="4055" spans="1:7" ht="15">
      <c r="A4055" s="13" t="str">
        <f>UPPER(MahasiswaTE!C4055)</f>
        <v>AGUS SETYO WIBOWO</v>
      </c>
      <c r="B4055" s="13" t="str">
        <f>MahasiswaTE!B4055</f>
        <v>41412120012    </v>
      </c>
      <c r="C4055" s="33">
        <f>MahasiswaTE!H4055</f>
        <v>2012</v>
      </c>
      <c r="D4055" s="13" t="str">
        <f>UPPER(MahasiswaTE!F4055)</f>
        <v>REGULER 2</v>
      </c>
      <c r="E4055" s="13" t="str">
        <f>UPPER(MahasiswaTE!G4055)</f>
        <v>D</v>
      </c>
      <c r="F4055" s="13" t="str">
        <f>UPPER(MahasiswaTE!I4055)</f>
        <v>MERUYA</v>
      </c>
      <c r="G4055" s="13" t="str">
        <f>UPPER(MahasiswaTE!E4055)</f>
        <v>SMU</v>
      </c>
    </row>
    <row r="4056" spans="1:7" ht="15">
      <c r="A4056" s="13" t="str">
        <f>UPPER(MahasiswaTE!C4056)</f>
        <v>SUKMA ARDIANTO</v>
      </c>
      <c r="B4056" s="13" t="str">
        <f>MahasiswaTE!B4056</f>
        <v>41412120013    </v>
      </c>
      <c r="C4056" s="33">
        <f>MahasiswaTE!H4056</f>
        <v>2012</v>
      </c>
      <c r="D4056" s="13" t="str">
        <f>UPPER(MahasiswaTE!F4056)</f>
        <v>REGULER 2</v>
      </c>
      <c r="E4056" s="13" t="str">
        <f>UPPER(MahasiswaTE!G4056)</f>
        <v>L</v>
      </c>
      <c r="F4056" s="13" t="str">
        <f>UPPER(MahasiswaTE!I4056)</f>
        <v>MERUYA</v>
      </c>
      <c r="G4056" s="13" t="str">
        <f>UPPER(MahasiswaTE!E4056)</f>
        <v>D3</v>
      </c>
    </row>
    <row r="4057" spans="1:7" ht="15">
      <c r="A4057" s="13" t="str">
        <f>UPPER(MahasiswaTE!C4057)</f>
        <v>M. FAISHAL PRATAMA</v>
      </c>
      <c r="B4057" s="13" t="str">
        <f>MahasiswaTE!B4057</f>
        <v>41412120014    </v>
      </c>
      <c r="C4057" s="33">
        <f>MahasiswaTE!H4057</f>
        <v>2012</v>
      </c>
      <c r="D4057" s="13" t="str">
        <f>UPPER(MahasiswaTE!F4057)</f>
        <v>REGULER 2</v>
      </c>
      <c r="E4057" s="13" t="str">
        <f>UPPER(MahasiswaTE!G4057)</f>
        <v>L</v>
      </c>
      <c r="F4057" s="13" t="str">
        <f>UPPER(MahasiswaTE!I4057)</f>
        <v>MERUYA</v>
      </c>
      <c r="G4057" s="13" t="str">
        <f>UPPER(MahasiswaTE!E4057)</f>
        <v>D3</v>
      </c>
    </row>
    <row r="4058" spans="1:7" ht="15">
      <c r="A4058" s="13" t="str">
        <f>UPPER(MahasiswaTE!C4058)</f>
        <v>FERI SUPRAPTO</v>
      </c>
      <c r="B4058" s="13" t="str">
        <f>MahasiswaTE!B4058</f>
        <v>41412120015    </v>
      </c>
      <c r="C4058" s="33">
        <f>MahasiswaTE!H4058</f>
        <v>2012</v>
      </c>
      <c r="D4058" s="13" t="str">
        <f>UPPER(MahasiswaTE!F4058)</f>
        <v>REGULER 2</v>
      </c>
      <c r="E4058" s="13" t="str">
        <f>UPPER(MahasiswaTE!G4058)</f>
        <v>L</v>
      </c>
      <c r="F4058" s="13" t="str">
        <f>UPPER(MahasiswaTE!I4058)</f>
        <v>MERUYA</v>
      </c>
      <c r="G4058" s="13" t="str">
        <f>UPPER(MahasiswaTE!E4058)</f>
        <v>D3</v>
      </c>
    </row>
    <row r="4059" spans="1:7" ht="15">
      <c r="A4059" s="13" t="str">
        <f>UPPER(MahasiswaTE!C4059)</f>
        <v>BAYU SUMAHAN</v>
      </c>
      <c r="B4059" s="13" t="str">
        <f>MahasiswaTE!B4059</f>
        <v>41412120016    </v>
      </c>
      <c r="C4059" s="33">
        <f>MahasiswaTE!H4059</f>
        <v>2012</v>
      </c>
      <c r="D4059" s="13" t="str">
        <f>UPPER(MahasiswaTE!F4059)</f>
        <v>REGULER 2</v>
      </c>
      <c r="E4059" s="13" t="str">
        <f>UPPER(MahasiswaTE!G4059)</f>
        <v>D</v>
      </c>
      <c r="F4059" s="13" t="str">
        <f>UPPER(MahasiswaTE!I4059)</f>
        <v>MERUYA</v>
      </c>
      <c r="G4059" s="13" t="str">
        <f>UPPER(MahasiswaTE!E4059)</f>
        <v>SMU</v>
      </c>
    </row>
    <row r="4060" spans="1:7" ht="15">
      <c r="A4060" s="13" t="str">
        <f>UPPER(MahasiswaTE!C4060)</f>
        <v>SAHRU ROHMAN</v>
      </c>
      <c r="B4060" s="13" t="str">
        <f>MahasiswaTE!B4060</f>
        <v>41412120017    </v>
      </c>
      <c r="C4060" s="33">
        <f>MahasiswaTE!H4060</f>
        <v>2012</v>
      </c>
      <c r="D4060" s="13" t="str">
        <f>UPPER(MahasiswaTE!F4060)</f>
        <v>REGULER 2</v>
      </c>
      <c r="E4060" s="13" t="str">
        <f>UPPER(MahasiswaTE!G4060)</f>
        <v>D</v>
      </c>
      <c r="F4060" s="13" t="str">
        <f>UPPER(MahasiswaTE!I4060)</f>
        <v>MERUYA</v>
      </c>
      <c r="G4060" s="13" t="str">
        <f>UPPER(MahasiswaTE!E4060)</f>
        <v>PINDAHAN</v>
      </c>
    </row>
    <row r="4061" spans="1:7" ht="15">
      <c r="A4061" s="13" t="str">
        <f>UPPER(MahasiswaTE!C4061)</f>
        <v>ASMAD</v>
      </c>
      <c r="B4061" s="13" t="str">
        <f>MahasiswaTE!B4061</f>
        <v>41412120018    </v>
      </c>
      <c r="C4061" s="33">
        <f>MahasiswaTE!H4061</f>
        <v>2012</v>
      </c>
      <c r="D4061" s="13" t="str">
        <f>UPPER(MahasiswaTE!F4061)</f>
        <v>REGULER 2</v>
      </c>
      <c r="E4061" s="13" t="str">
        <f>UPPER(MahasiswaTE!G4061)</f>
        <v>D</v>
      </c>
      <c r="F4061" s="13" t="str">
        <f>UPPER(MahasiswaTE!I4061)</f>
        <v>MERUYA</v>
      </c>
      <c r="G4061" s="13" t="str">
        <f>UPPER(MahasiswaTE!E4061)</f>
        <v>SMU</v>
      </c>
    </row>
    <row r="4062" spans="1:7" ht="15">
      <c r="A4062" s="13" t="str">
        <f>UPPER(MahasiswaTE!C4062)</f>
        <v>RAMLAN SIRAIT</v>
      </c>
      <c r="B4062" s="13" t="str">
        <f>MahasiswaTE!B4062</f>
        <v>41412120023    </v>
      </c>
      <c r="C4062" s="33">
        <f>MahasiswaTE!H4062</f>
        <v>2012</v>
      </c>
      <c r="D4062" s="13" t="str">
        <f>UPPER(MahasiswaTE!F4062)</f>
        <v>REGULER 2</v>
      </c>
      <c r="E4062" s="13" t="str">
        <f>UPPER(MahasiswaTE!G4062)</f>
        <v>P</v>
      </c>
      <c r="F4062" s="13" t="str">
        <f>UPPER(MahasiswaTE!I4062)</f>
        <v>MERUYA</v>
      </c>
      <c r="G4062" s="13" t="str">
        <f>UPPER(MahasiswaTE!E4062)</f>
        <v>SMU</v>
      </c>
    </row>
    <row r="4063" spans="1:7" ht="15">
      <c r="A4063" s="13" t="str">
        <f>UPPER(MahasiswaTE!C4063)</f>
        <v>SEPTIAN ADE CANDRA</v>
      </c>
      <c r="B4063" s="13" t="str">
        <f>MahasiswaTE!B4063</f>
        <v>41412120024    </v>
      </c>
      <c r="C4063" s="33">
        <f>MahasiswaTE!H4063</f>
        <v>2012</v>
      </c>
      <c r="D4063" s="13" t="str">
        <f>UPPER(MahasiswaTE!F4063)</f>
        <v>REGULER 2</v>
      </c>
      <c r="E4063" s="13" t="str">
        <f>UPPER(MahasiswaTE!G4063)</f>
        <v>L</v>
      </c>
      <c r="F4063" s="13" t="str">
        <f>UPPER(MahasiswaTE!I4063)</f>
        <v>MERUYA</v>
      </c>
      <c r="G4063" s="13" t="str">
        <f>UPPER(MahasiswaTE!E4063)</f>
        <v>D3</v>
      </c>
    </row>
    <row r="4064" spans="1:7" ht="15">
      <c r="A4064" s="13" t="str">
        <f>UPPER(MahasiswaTE!C4064)</f>
        <v>MICKO TRI LAKSONO JOKO SUSILO</v>
      </c>
      <c r="B4064" s="13" t="str">
        <f>MahasiswaTE!B4064</f>
        <v>41412120025    </v>
      </c>
      <c r="C4064" s="33">
        <f>MahasiswaTE!H4064</f>
        <v>2012</v>
      </c>
      <c r="D4064" s="13" t="str">
        <f>UPPER(MahasiswaTE!F4064)</f>
        <v>REGULER 2</v>
      </c>
      <c r="E4064" s="13" t="str">
        <f>UPPER(MahasiswaTE!G4064)</f>
        <v>L</v>
      </c>
      <c r="F4064" s="13" t="str">
        <f>UPPER(MahasiswaTE!I4064)</f>
        <v>MERUYA</v>
      </c>
      <c r="G4064" s="13" t="str">
        <f>UPPER(MahasiswaTE!E4064)</f>
        <v>SMU</v>
      </c>
    </row>
    <row r="4065" spans="1:7" ht="15">
      <c r="A4065" s="13" t="str">
        <f>UPPER(MahasiswaTE!C4065)</f>
        <v>FATHURRAHMAN FARABY</v>
      </c>
      <c r="B4065" s="13" t="str">
        <f>MahasiswaTE!B4065</f>
        <v>41412120026    </v>
      </c>
      <c r="C4065" s="33">
        <f>MahasiswaTE!H4065</f>
        <v>2012</v>
      </c>
      <c r="D4065" s="13" t="str">
        <f>UPPER(MahasiswaTE!F4065)</f>
        <v>REGULER 2</v>
      </c>
      <c r="E4065" s="13" t="str">
        <f>UPPER(MahasiswaTE!G4065)</f>
        <v>M</v>
      </c>
      <c r="F4065" s="13" t="str">
        <f>UPPER(MahasiswaTE!I4065)</f>
        <v>MERUYA</v>
      </c>
      <c r="G4065" s="13" t="str">
        <f>UPPER(MahasiswaTE!E4065)</f>
        <v>D3</v>
      </c>
    </row>
    <row r="4066" spans="1:7" ht="15">
      <c r="A4066" s="13" t="str">
        <f>UPPER(MahasiswaTE!C4066)</f>
        <v>PANJI SETIA KURNIAWAN</v>
      </c>
      <c r="B4066" s="13" t="str">
        <f>MahasiswaTE!B4066</f>
        <v>41412120027    </v>
      </c>
      <c r="C4066" s="33">
        <f>MahasiswaTE!H4066</f>
        <v>2012</v>
      </c>
      <c r="D4066" s="13" t="str">
        <f>UPPER(MahasiswaTE!F4066)</f>
        <v>REGULER 2</v>
      </c>
      <c r="E4066" s="13" t="str">
        <f>UPPER(MahasiswaTE!G4066)</f>
        <v>L</v>
      </c>
      <c r="F4066" s="13" t="str">
        <f>UPPER(MahasiswaTE!I4066)</f>
        <v>MERUYA</v>
      </c>
      <c r="G4066" s="13" t="str">
        <f>UPPER(MahasiswaTE!E4066)</f>
        <v>SMU</v>
      </c>
    </row>
    <row r="4067" spans="1:7" ht="15">
      <c r="A4067" s="13" t="str">
        <f>UPPER(MahasiswaTE!C4067)</f>
        <v>MUSTOPA</v>
      </c>
      <c r="B4067" s="13" t="str">
        <f>MahasiswaTE!B4067</f>
        <v>41412120028    </v>
      </c>
      <c r="C4067" s="33">
        <f>MahasiswaTE!H4067</f>
        <v>2012</v>
      </c>
      <c r="D4067" s="13" t="str">
        <f>UPPER(MahasiswaTE!F4067)</f>
        <v>REGULER 2</v>
      </c>
      <c r="E4067" s="13" t="str">
        <f>UPPER(MahasiswaTE!G4067)</f>
        <v>L</v>
      </c>
      <c r="F4067" s="13" t="str">
        <f>UPPER(MahasiswaTE!I4067)</f>
        <v>MERUYA</v>
      </c>
      <c r="G4067" s="13" t="str">
        <f>UPPER(MahasiswaTE!E4067)</f>
        <v>D3</v>
      </c>
    </row>
    <row r="4068" spans="1:7" ht="15">
      <c r="A4068" s="13" t="str">
        <f>UPPER(MahasiswaTE!C4068)</f>
        <v>INDRA SEPTIADI</v>
      </c>
      <c r="B4068" s="13" t="str">
        <f>MahasiswaTE!B4068</f>
        <v>41412120029    </v>
      </c>
      <c r="C4068" s="33">
        <f>MahasiswaTE!H4068</f>
        <v>2012</v>
      </c>
      <c r="D4068" s="13" t="str">
        <f>UPPER(MahasiswaTE!F4068)</f>
        <v>REGULER 2</v>
      </c>
      <c r="E4068" s="13" t="str">
        <f>UPPER(MahasiswaTE!G4068)</f>
        <v>L</v>
      </c>
      <c r="F4068" s="13" t="str">
        <f>UPPER(MahasiswaTE!I4068)</f>
        <v>MERUYA</v>
      </c>
      <c r="G4068" s="13" t="str">
        <f>UPPER(MahasiswaTE!E4068)</f>
        <v>D3</v>
      </c>
    </row>
    <row r="4069" spans="1:7" ht="15">
      <c r="A4069" s="13" t="str">
        <f>UPPER(MahasiswaTE!C4069)</f>
        <v>DANDY RISFANTO HURI</v>
      </c>
      <c r="B4069" s="13" t="str">
        <f>MahasiswaTE!B4069</f>
        <v>41412120030    </v>
      </c>
      <c r="C4069" s="33">
        <f>MahasiswaTE!H4069</f>
        <v>2012</v>
      </c>
      <c r="D4069" s="13" t="str">
        <f>UPPER(MahasiswaTE!F4069)</f>
        <v>REGULER 2</v>
      </c>
      <c r="E4069" s="13" t="str">
        <f>UPPER(MahasiswaTE!G4069)</f>
        <v>L</v>
      </c>
      <c r="F4069" s="13" t="str">
        <f>UPPER(MahasiswaTE!I4069)</f>
        <v>MERUYA</v>
      </c>
      <c r="G4069" s="13" t="str">
        <f>UPPER(MahasiswaTE!E4069)</f>
        <v>D3</v>
      </c>
    </row>
    <row r="4070" spans="1:7" ht="15">
      <c r="A4070" s="13" t="str">
        <f>UPPER(MahasiswaTE!C4070)</f>
        <v>GIAN PRATAMA</v>
      </c>
      <c r="B4070" s="13" t="str">
        <f>MahasiswaTE!B4070</f>
        <v>41412120033    </v>
      </c>
      <c r="C4070" s="33">
        <f>MahasiswaTE!H4070</f>
        <v>2012</v>
      </c>
      <c r="D4070" s="13" t="str">
        <f>UPPER(MahasiswaTE!F4070)</f>
        <v>REGULER 2</v>
      </c>
      <c r="E4070" s="13" t="str">
        <f>UPPER(MahasiswaTE!G4070)</f>
        <v>L</v>
      </c>
      <c r="F4070" s="13" t="str">
        <f>UPPER(MahasiswaTE!I4070)</f>
        <v>MERUYA</v>
      </c>
      <c r="G4070" s="13" t="str">
        <f>UPPER(MahasiswaTE!E4070)</f>
        <v>SMU</v>
      </c>
    </row>
    <row r="4071" spans="1:7" ht="15">
      <c r="A4071" s="13" t="str">
        <f>UPPER(MahasiswaTE!C4071)</f>
        <v>MENGKOSO</v>
      </c>
      <c r="B4071" s="13" t="str">
        <f>MahasiswaTE!B4071</f>
        <v>41412120034    </v>
      </c>
      <c r="C4071" s="33">
        <f>MahasiswaTE!H4071</f>
        <v>2012</v>
      </c>
      <c r="D4071" s="13" t="str">
        <f>UPPER(MahasiswaTE!F4071)</f>
        <v>REGULER 2</v>
      </c>
      <c r="E4071" s="13" t="str">
        <f>UPPER(MahasiswaTE!G4071)</f>
        <v>L</v>
      </c>
      <c r="F4071" s="13" t="str">
        <f>UPPER(MahasiswaTE!I4071)</f>
        <v>MERUYA</v>
      </c>
      <c r="G4071" s="13" t="str">
        <f>UPPER(MahasiswaTE!E4071)</f>
        <v>SMU</v>
      </c>
    </row>
    <row r="4072" spans="1:7" ht="15">
      <c r="A4072" s="13" t="str">
        <f>UPPER(MahasiswaTE!C4072)</f>
        <v>SUROTO</v>
      </c>
      <c r="B4072" s="13" t="str">
        <f>MahasiswaTE!B4072</f>
        <v>41412120036    </v>
      </c>
      <c r="C4072" s="33">
        <f>MahasiswaTE!H4072</f>
        <v>2012</v>
      </c>
      <c r="D4072" s="13" t="str">
        <f>UPPER(MahasiswaTE!F4072)</f>
        <v>REGULER 2</v>
      </c>
      <c r="E4072" s="13" t="str">
        <f>UPPER(MahasiswaTE!G4072)</f>
        <v>P</v>
      </c>
      <c r="F4072" s="13" t="str">
        <f>UPPER(MahasiswaTE!I4072)</f>
        <v>MERUYA</v>
      </c>
      <c r="G4072" s="13" t="str">
        <f>UPPER(MahasiswaTE!E4072)</f>
        <v>SMU</v>
      </c>
    </row>
    <row r="4073" spans="1:7" ht="15">
      <c r="A4073" s="13" t="str">
        <f>UPPER(MahasiswaTE!C4073)</f>
        <v>WAWAN SETYAWAN</v>
      </c>
      <c r="B4073" s="13" t="str">
        <f>MahasiswaTE!B4073</f>
        <v>41412120037    </v>
      </c>
      <c r="C4073" s="33">
        <f>MahasiswaTE!H4073</f>
        <v>2012</v>
      </c>
      <c r="D4073" s="13" t="str">
        <f>UPPER(MahasiswaTE!F4073)</f>
        <v>REGULER 2</v>
      </c>
      <c r="E4073" s="13" t="str">
        <f>UPPER(MahasiswaTE!G4073)</f>
        <v>L</v>
      </c>
      <c r="F4073" s="13" t="str">
        <f>UPPER(MahasiswaTE!I4073)</f>
        <v>MERUYA</v>
      </c>
      <c r="G4073" s="13" t="str">
        <f>UPPER(MahasiswaTE!E4073)</f>
        <v>D3</v>
      </c>
    </row>
    <row r="4074" spans="1:7" ht="15">
      <c r="A4074" s="13" t="str">
        <f>UPPER(MahasiswaTE!C4074)</f>
        <v>USRIYANTO</v>
      </c>
      <c r="B4074" s="13" t="str">
        <f>MahasiswaTE!B4074</f>
        <v>41412120038    </v>
      </c>
      <c r="C4074" s="33">
        <f>MahasiswaTE!H4074</f>
        <v>2012</v>
      </c>
      <c r="D4074" s="13" t="str">
        <f>UPPER(MahasiswaTE!F4074)</f>
        <v>REGULER 2</v>
      </c>
      <c r="E4074" s="13" t="str">
        <f>UPPER(MahasiswaTE!G4074)</f>
        <v>L</v>
      </c>
      <c r="F4074" s="13" t="str">
        <f>UPPER(MahasiswaTE!I4074)</f>
        <v>MERUYA</v>
      </c>
      <c r="G4074" s="13" t="str">
        <f>UPPER(MahasiswaTE!E4074)</f>
        <v>SMU</v>
      </c>
    </row>
    <row r="4075" spans="1:7" ht="15">
      <c r="A4075" s="13" t="str">
        <f>UPPER(MahasiswaTE!C4075)</f>
        <v>FAQIH ARFIYANTO</v>
      </c>
      <c r="B4075" s="13" t="str">
        <f>MahasiswaTE!B4075</f>
        <v>41412120040    </v>
      </c>
      <c r="C4075" s="33">
        <f>MahasiswaTE!H4075</f>
        <v>2012</v>
      </c>
      <c r="D4075" s="13" t="str">
        <f>UPPER(MahasiswaTE!F4075)</f>
        <v>REGULER 2</v>
      </c>
      <c r="E4075" s="13" t="str">
        <f>UPPER(MahasiswaTE!G4075)</f>
        <v>D</v>
      </c>
      <c r="F4075" s="13" t="str">
        <f>UPPER(MahasiswaTE!I4075)</f>
        <v>MERUYA</v>
      </c>
      <c r="G4075" s="13" t="str">
        <f>UPPER(MahasiswaTE!E4075)</f>
        <v>SMU</v>
      </c>
    </row>
    <row r="4076" spans="1:7" ht="15">
      <c r="A4076" s="13" t="str">
        <f>UPPER(MahasiswaTE!C4076)</f>
        <v>DIDIT SURYADI</v>
      </c>
      <c r="B4076" s="13" t="str">
        <f>MahasiswaTE!B4076</f>
        <v>41412120041    </v>
      </c>
      <c r="C4076" s="33">
        <f>MahasiswaTE!H4076</f>
        <v>2012</v>
      </c>
      <c r="D4076" s="13" t="str">
        <f>UPPER(MahasiswaTE!F4076)</f>
        <v>REGULER 2</v>
      </c>
      <c r="E4076" s="13" t="str">
        <f>UPPER(MahasiswaTE!G4076)</f>
        <v>D</v>
      </c>
      <c r="F4076" s="13" t="str">
        <f>UPPER(MahasiswaTE!I4076)</f>
        <v>MERUYA</v>
      </c>
      <c r="G4076" s="13" t="str">
        <f>UPPER(MahasiswaTE!E4076)</f>
        <v>SMU</v>
      </c>
    </row>
    <row r="4077" spans="1:7" ht="15">
      <c r="A4077" s="13" t="str">
        <f>UPPER(MahasiswaTE!C4077)</f>
        <v>TRY WAFIK FAHMI</v>
      </c>
      <c r="B4077" s="13" t="str">
        <f>MahasiswaTE!B4077</f>
        <v>41412120042    </v>
      </c>
      <c r="C4077" s="33">
        <f>MahasiswaTE!H4077</f>
        <v>2012</v>
      </c>
      <c r="D4077" s="13" t="str">
        <f>UPPER(MahasiswaTE!F4077)</f>
        <v>REGULER 2</v>
      </c>
      <c r="E4077" s="13" t="str">
        <f>UPPER(MahasiswaTE!G4077)</f>
        <v>L</v>
      </c>
      <c r="F4077" s="13" t="str">
        <f>UPPER(MahasiswaTE!I4077)</f>
        <v>MERUYA</v>
      </c>
      <c r="G4077" s="13" t="str">
        <f>UPPER(MahasiswaTE!E4077)</f>
        <v>SMU</v>
      </c>
    </row>
    <row r="4078" spans="1:7" ht="15">
      <c r="A4078" s="13" t="str">
        <f>UPPER(MahasiswaTE!C4078)</f>
        <v>MARLAN CITRA LANDITA</v>
      </c>
      <c r="B4078" s="13" t="str">
        <f>MahasiswaTE!B4078</f>
        <v>41412120044    </v>
      </c>
      <c r="C4078" s="33">
        <f>MahasiswaTE!H4078</f>
        <v>2012</v>
      </c>
      <c r="D4078" s="13" t="str">
        <f>UPPER(MahasiswaTE!F4078)</f>
        <v>REGULER 2</v>
      </c>
      <c r="E4078" s="13" t="str">
        <f>UPPER(MahasiswaTE!G4078)</f>
        <v>D</v>
      </c>
      <c r="F4078" s="13" t="str">
        <f>UPPER(MahasiswaTE!I4078)</f>
        <v>MERUYA</v>
      </c>
      <c r="G4078" s="13" t="str">
        <f>UPPER(MahasiswaTE!E4078)</f>
        <v>SMU</v>
      </c>
    </row>
    <row r="4079" spans="1:7" ht="15">
      <c r="A4079" s="13" t="str">
        <f>UPPER(MahasiswaTE!C4079)</f>
        <v>MUHALAN</v>
      </c>
      <c r="B4079" s="13" t="str">
        <f>MahasiswaTE!B4079</f>
        <v>41412120046    </v>
      </c>
      <c r="C4079" s="33">
        <f>MahasiswaTE!H4079</f>
        <v>2012</v>
      </c>
      <c r="D4079" s="13" t="str">
        <f>UPPER(MahasiswaTE!F4079)</f>
        <v>REGULER 2</v>
      </c>
      <c r="E4079" s="13" t="str">
        <f>UPPER(MahasiswaTE!G4079)</f>
        <v>L</v>
      </c>
      <c r="F4079" s="13" t="str">
        <f>UPPER(MahasiswaTE!I4079)</f>
        <v>MERUYA</v>
      </c>
      <c r="G4079" s="13" t="str">
        <f>UPPER(MahasiswaTE!E4079)</f>
        <v>D3</v>
      </c>
    </row>
    <row r="4080" spans="1:7" ht="15">
      <c r="A4080" s="13" t="str">
        <f>UPPER(MahasiswaTE!C4080)</f>
        <v>RUDI IRAWAN</v>
      </c>
      <c r="B4080" s="13" t="str">
        <f>MahasiswaTE!B4080</f>
        <v>41412120047    </v>
      </c>
      <c r="C4080" s="33">
        <f>MahasiswaTE!H4080</f>
        <v>2012</v>
      </c>
      <c r="D4080" s="13" t="str">
        <f>UPPER(MahasiswaTE!F4080)</f>
        <v>REGULER 2</v>
      </c>
      <c r="E4080" s="13" t="str">
        <f>UPPER(MahasiswaTE!G4080)</f>
        <v>L</v>
      </c>
      <c r="F4080" s="13" t="str">
        <f>UPPER(MahasiswaTE!I4080)</f>
        <v>MERUYA</v>
      </c>
      <c r="G4080" s="13" t="str">
        <f>UPPER(MahasiswaTE!E4080)</f>
        <v>D3</v>
      </c>
    </row>
    <row r="4081" spans="1:7" ht="15">
      <c r="A4081" s="13" t="str">
        <f>UPPER(MahasiswaTE!C4081)</f>
        <v>KHUBAYBILLAH RYANDI</v>
      </c>
      <c r="B4081" s="13" t="str">
        <f>MahasiswaTE!B4081</f>
        <v>41412120048    </v>
      </c>
      <c r="C4081" s="33">
        <f>MahasiswaTE!H4081</f>
        <v>2012</v>
      </c>
      <c r="D4081" s="13" t="str">
        <f>UPPER(MahasiswaTE!F4081)</f>
        <v>REGULER 2</v>
      </c>
      <c r="E4081" s="13" t="str">
        <f>UPPER(MahasiswaTE!G4081)</f>
        <v>D</v>
      </c>
      <c r="F4081" s="13" t="str">
        <f>UPPER(MahasiswaTE!I4081)</f>
        <v>MERUYA</v>
      </c>
      <c r="G4081" s="13" t="str">
        <f>UPPER(MahasiswaTE!E4081)</f>
        <v>SMU</v>
      </c>
    </row>
    <row r="4082" spans="1:7" ht="15">
      <c r="A4082" s="13" t="str">
        <f>UPPER(MahasiswaTE!C4082)</f>
        <v>MUHAMMAD FADHIL SUCAHYO</v>
      </c>
      <c r="B4082" s="13" t="str">
        <f>MahasiswaTE!B4082</f>
        <v>41412120049    </v>
      </c>
      <c r="C4082" s="33">
        <f>MahasiswaTE!H4082</f>
        <v>2012</v>
      </c>
      <c r="D4082" s="13" t="str">
        <f>UPPER(MahasiswaTE!F4082)</f>
        <v>REGULER 2</v>
      </c>
      <c r="E4082" s="13" t="str">
        <f>UPPER(MahasiswaTE!G4082)</f>
        <v>L</v>
      </c>
      <c r="F4082" s="13" t="str">
        <f>UPPER(MahasiswaTE!I4082)</f>
        <v>MERUYA</v>
      </c>
      <c r="G4082" s="13" t="str">
        <f>UPPER(MahasiswaTE!E4082)</f>
        <v>D3</v>
      </c>
    </row>
    <row r="4083" spans="1:7" ht="15">
      <c r="A4083" s="13" t="str">
        <f>UPPER(MahasiswaTE!C4083)</f>
        <v>INDRA NUGRAHA</v>
      </c>
      <c r="B4083" s="13" t="str">
        <f>MahasiswaTE!B4083</f>
        <v>41412120050    </v>
      </c>
      <c r="C4083" s="33">
        <f>MahasiswaTE!H4083</f>
        <v>2012</v>
      </c>
      <c r="D4083" s="13" t="str">
        <f>UPPER(MahasiswaTE!F4083)</f>
        <v>REGULER 2</v>
      </c>
      <c r="E4083" s="13" t="str">
        <f>UPPER(MahasiswaTE!G4083)</f>
        <v>L</v>
      </c>
      <c r="F4083" s="13" t="str">
        <f>UPPER(MahasiswaTE!I4083)</f>
        <v>CIBUBUR</v>
      </c>
      <c r="G4083" s="13" t="str">
        <f>UPPER(MahasiswaTE!E4083)</f>
        <v>SMU</v>
      </c>
    </row>
    <row r="4084" spans="1:7" ht="15">
      <c r="A4084" s="13" t="str">
        <f>UPPER(MahasiswaTE!C4084)</f>
        <v>SISWOYO HADI WINARNO</v>
      </c>
      <c r="B4084" s="13" t="str">
        <f>MahasiswaTE!B4084</f>
        <v>41412120051    </v>
      </c>
      <c r="C4084" s="33">
        <f>MahasiswaTE!H4084</f>
        <v>2012</v>
      </c>
      <c r="D4084" s="13" t="str">
        <f>UPPER(MahasiswaTE!F4084)</f>
        <v>REGULER 2</v>
      </c>
      <c r="E4084" s="13" t="str">
        <f>UPPER(MahasiswaTE!G4084)</f>
        <v>L</v>
      </c>
      <c r="F4084" s="13" t="str">
        <f>UPPER(MahasiswaTE!I4084)</f>
        <v>MERUYA</v>
      </c>
      <c r="G4084" s="13" t="str">
        <f>UPPER(MahasiswaTE!E4084)</f>
        <v>D3</v>
      </c>
    </row>
    <row r="4085" spans="1:7" ht="15">
      <c r="A4085" s="13" t="str">
        <f>UPPER(MahasiswaTE!C4085)</f>
        <v>IAN EGA PRAMANI</v>
      </c>
      <c r="B4085" s="13" t="str">
        <f>MahasiswaTE!B4085</f>
        <v>41412120052    </v>
      </c>
      <c r="C4085" s="33">
        <f>MahasiswaTE!H4085</f>
        <v>2012</v>
      </c>
      <c r="D4085" s="13" t="str">
        <f>UPPER(MahasiswaTE!F4085)</f>
        <v>REGULER 2</v>
      </c>
      <c r="E4085" s="13" t="str">
        <f>UPPER(MahasiswaTE!G4085)</f>
        <v>D</v>
      </c>
      <c r="F4085" s="13" t="str">
        <f>UPPER(MahasiswaTE!I4085)</f>
        <v>MERUYA</v>
      </c>
      <c r="G4085" s="13" t="str">
        <f>UPPER(MahasiswaTE!E4085)</f>
        <v>D3</v>
      </c>
    </row>
    <row r="4086" spans="1:7" ht="15">
      <c r="A4086" s="13" t="str">
        <f>UPPER(MahasiswaTE!C4086)</f>
        <v>UNTUNG WIJAYA</v>
      </c>
      <c r="B4086" s="13" t="str">
        <f>MahasiswaTE!B4086</f>
        <v>41412120053    </v>
      </c>
      <c r="C4086" s="33">
        <f>MahasiswaTE!H4086</f>
        <v>2012</v>
      </c>
      <c r="D4086" s="13" t="str">
        <f>UPPER(MahasiswaTE!F4086)</f>
        <v>REGULER 2</v>
      </c>
      <c r="E4086" s="13" t="str">
        <f>UPPER(MahasiswaTE!G4086)</f>
        <v>M</v>
      </c>
      <c r="F4086" s="13" t="str">
        <f>UPPER(MahasiswaTE!I4086)</f>
        <v>MERUYA</v>
      </c>
      <c r="G4086" s="13" t="str">
        <f>UPPER(MahasiswaTE!E4086)</f>
        <v>PINDAHAN</v>
      </c>
    </row>
    <row r="4087" spans="1:7" ht="15">
      <c r="A4087" s="13" t="str">
        <f>UPPER(MahasiswaTE!C4087)</f>
        <v>NOVITA FALENTINA MANURUNG</v>
      </c>
      <c r="B4087" s="13" t="str">
        <f>MahasiswaTE!B4087</f>
        <v>41412120055    </v>
      </c>
      <c r="C4087" s="33">
        <f>MahasiswaTE!H4087</f>
        <v>2012</v>
      </c>
      <c r="D4087" s="13" t="str">
        <f>UPPER(MahasiswaTE!F4087)</f>
        <v>REGULER 2</v>
      </c>
      <c r="E4087" s="13" t="str">
        <f>UPPER(MahasiswaTE!G4087)</f>
        <v>L</v>
      </c>
      <c r="F4087" s="13" t="str">
        <f>UPPER(MahasiswaTE!I4087)</f>
        <v>MERUYA</v>
      </c>
      <c r="G4087" s="13" t="str">
        <f>UPPER(MahasiswaTE!E4087)</f>
        <v>D3</v>
      </c>
    </row>
    <row r="4088" spans="1:7" ht="15">
      <c r="A4088" s="13" t="str">
        <f>UPPER(MahasiswaTE!C4088)</f>
        <v>SYAIFUL ARIFIN</v>
      </c>
      <c r="B4088" s="13" t="str">
        <f>MahasiswaTE!B4088</f>
        <v>41412120056    </v>
      </c>
      <c r="C4088" s="33">
        <f>MahasiswaTE!H4088</f>
        <v>2012</v>
      </c>
      <c r="D4088" s="13" t="str">
        <f>UPPER(MahasiswaTE!F4088)</f>
        <v>REGULER 2</v>
      </c>
      <c r="E4088" s="13" t="str">
        <f>UPPER(MahasiswaTE!G4088)</f>
        <v>L</v>
      </c>
      <c r="F4088" s="13" t="str">
        <f>UPPER(MahasiswaTE!I4088)</f>
        <v>MERUYA</v>
      </c>
      <c r="G4088" s="13" t="str">
        <f>UPPER(MahasiswaTE!E4088)</f>
        <v>SMU</v>
      </c>
    </row>
    <row r="4089" spans="1:7" ht="15">
      <c r="A4089" s="13" t="str">
        <f>UPPER(MahasiswaTE!C4089)</f>
        <v>MEYDITA ERLIANA PARDILA</v>
      </c>
      <c r="B4089" s="13" t="str">
        <f>MahasiswaTE!B4089</f>
        <v>41412120057    </v>
      </c>
      <c r="C4089" s="33">
        <f>MahasiswaTE!H4089</f>
        <v>2012</v>
      </c>
      <c r="D4089" s="13" t="str">
        <f>UPPER(MahasiswaTE!F4089)</f>
        <v>REGULER 2</v>
      </c>
      <c r="E4089" s="13" t="str">
        <f>UPPER(MahasiswaTE!G4089)</f>
        <v>L</v>
      </c>
      <c r="F4089" s="13" t="str">
        <f>UPPER(MahasiswaTE!I4089)</f>
        <v>MERUYA</v>
      </c>
      <c r="G4089" s="13" t="str">
        <f>UPPER(MahasiswaTE!E4089)</f>
        <v>D3</v>
      </c>
    </row>
    <row r="4090" spans="1:7" ht="15">
      <c r="A4090" s="13" t="str">
        <f>UPPER(MahasiswaTE!C4090)</f>
        <v>VERY ALANDINATA</v>
      </c>
      <c r="B4090" s="13" t="str">
        <f>MahasiswaTE!B4090</f>
        <v>41412120058    </v>
      </c>
      <c r="C4090" s="33">
        <f>MahasiswaTE!H4090</f>
        <v>2012</v>
      </c>
      <c r="D4090" s="13" t="str">
        <f>UPPER(MahasiswaTE!F4090)</f>
        <v>REGULER 2</v>
      </c>
      <c r="E4090" s="13" t="str">
        <f>UPPER(MahasiswaTE!G4090)</f>
        <v>D</v>
      </c>
      <c r="F4090" s="13" t="str">
        <f>UPPER(MahasiswaTE!I4090)</f>
        <v>MERUYA</v>
      </c>
      <c r="G4090" s="13" t="str">
        <f>UPPER(MahasiswaTE!E4090)</f>
        <v>SMU</v>
      </c>
    </row>
    <row r="4091" spans="1:7" ht="15">
      <c r="A4091" s="13" t="str">
        <f>UPPER(MahasiswaTE!C4091)</f>
        <v>MUHAMAD IRWANSYAH RASJIDIN</v>
      </c>
      <c r="B4091" s="13" t="str">
        <f>MahasiswaTE!B4091</f>
        <v>41412120059    </v>
      </c>
      <c r="C4091" s="33">
        <f>MahasiswaTE!H4091</f>
        <v>2012</v>
      </c>
      <c r="D4091" s="13" t="str">
        <f>UPPER(MahasiswaTE!F4091)</f>
        <v>REGULER 2</v>
      </c>
      <c r="E4091" s="13" t="str">
        <f>UPPER(MahasiswaTE!G4091)</f>
        <v>L</v>
      </c>
      <c r="F4091" s="13" t="str">
        <f>UPPER(MahasiswaTE!I4091)</f>
        <v>MERUYA</v>
      </c>
      <c r="G4091" s="13" t="str">
        <f>UPPER(MahasiswaTE!E4091)</f>
        <v>D3</v>
      </c>
    </row>
    <row r="4092" spans="1:7" ht="15">
      <c r="A4092" s="13" t="str">
        <f>UPPER(MahasiswaTE!C4092)</f>
        <v>MUHAMMAD FADILLAH</v>
      </c>
      <c r="B4092" s="13" t="str">
        <f>MahasiswaTE!B4092</f>
        <v>41412120060    </v>
      </c>
      <c r="C4092" s="33">
        <f>MahasiswaTE!H4092</f>
        <v>2012</v>
      </c>
      <c r="D4092" s="13" t="str">
        <f>UPPER(MahasiswaTE!F4092)</f>
        <v>REGULER 2</v>
      </c>
      <c r="E4092" s="13" t="str">
        <f>UPPER(MahasiswaTE!G4092)</f>
        <v>L</v>
      </c>
      <c r="F4092" s="13" t="str">
        <f>UPPER(MahasiswaTE!I4092)</f>
        <v>MERUYA</v>
      </c>
      <c r="G4092" s="13" t="str">
        <f>UPPER(MahasiswaTE!E4092)</f>
        <v>SMU</v>
      </c>
    </row>
    <row r="4093" spans="1:7" ht="15">
      <c r="A4093" s="13" t="str">
        <f>UPPER(MahasiswaTE!C4093)</f>
        <v>HENDRA PRASETIO</v>
      </c>
      <c r="B4093" s="13" t="str">
        <f>MahasiswaTE!B4093</f>
        <v>41412120062    </v>
      </c>
      <c r="C4093" s="33">
        <f>MahasiswaTE!H4093</f>
        <v>2012</v>
      </c>
      <c r="D4093" s="13" t="str">
        <f>UPPER(MahasiswaTE!F4093)</f>
        <v>REGULER 2</v>
      </c>
      <c r="E4093" s="13" t="str">
        <f>UPPER(MahasiswaTE!G4093)</f>
        <v>L</v>
      </c>
      <c r="F4093" s="13" t="str">
        <f>UPPER(MahasiswaTE!I4093)</f>
        <v>MERUYA</v>
      </c>
      <c r="G4093" s="13" t="str">
        <f>UPPER(MahasiswaTE!E4093)</f>
        <v>SMU</v>
      </c>
    </row>
    <row r="4094" spans="1:7" ht="15">
      <c r="A4094" s="13" t="str">
        <f>UPPER(MahasiswaTE!C4094)</f>
        <v>CANDRA ANDIKA WARMAN</v>
      </c>
      <c r="B4094" s="13" t="str">
        <f>MahasiswaTE!B4094</f>
        <v>41412120063    </v>
      </c>
      <c r="C4094" s="33">
        <f>MahasiswaTE!H4094</f>
        <v>2012</v>
      </c>
      <c r="D4094" s="13" t="str">
        <f>UPPER(MahasiswaTE!F4094)</f>
        <v>REGULER 2</v>
      </c>
      <c r="E4094" s="13" t="str">
        <f>UPPER(MahasiswaTE!G4094)</f>
        <v>L</v>
      </c>
      <c r="F4094" s="13" t="str">
        <f>UPPER(MahasiswaTE!I4094)</f>
        <v>MERUYA</v>
      </c>
      <c r="G4094" s="13" t="str">
        <f>UPPER(MahasiswaTE!E4094)</f>
        <v>D3</v>
      </c>
    </row>
    <row r="4095" spans="1:7" ht="15">
      <c r="A4095" s="13" t="str">
        <f>UPPER(MahasiswaTE!C4095)</f>
        <v>EKO FEBRIADI</v>
      </c>
      <c r="B4095" s="13" t="str">
        <f>MahasiswaTE!B4095</f>
        <v>41412120064    </v>
      </c>
      <c r="C4095" s="33">
        <f>MahasiswaTE!H4095</f>
        <v>2012</v>
      </c>
      <c r="D4095" s="13" t="str">
        <f>UPPER(MahasiswaTE!F4095)</f>
        <v>REGULER 2</v>
      </c>
      <c r="E4095" s="13" t="str">
        <f>UPPER(MahasiswaTE!G4095)</f>
        <v>D</v>
      </c>
      <c r="F4095" s="13" t="str">
        <f>UPPER(MahasiswaTE!I4095)</f>
        <v>MERUYA</v>
      </c>
      <c r="G4095" s="13" t="str">
        <f>UPPER(MahasiswaTE!E4095)</f>
        <v>SMU</v>
      </c>
    </row>
    <row r="4096" spans="1:7" ht="15">
      <c r="A4096" s="13" t="str">
        <f>UPPER(MahasiswaTE!C4096)</f>
        <v>TRI PAMUJO</v>
      </c>
      <c r="B4096" s="13" t="str">
        <f>MahasiswaTE!B4096</f>
        <v>41412120065    </v>
      </c>
      <c r="C4096" s="33">
        <f>MahasiswaTE!H4096</f>
        <v>2012</v>
      </c>
      <c r="D4096" s="13" t="str">
        <f>UPPER(MahasiswaTE!F4096)</f>
        <v>REGULER 2</v>
      </c>
      <c r="E4096" s="13" t="str">
        <f>UPPER(MahasiswaTE!G4096)</f>
        <v>L</v>
      </c>
      <c r="F4096" s="13" t="str">
        <f>UPPER(MahasiswaTE!I4096)</f>
        <v>MERUYA</v>
      </c>
      <c r="G4096" s="13" t="str">
        <f>UPPER(MahasiswaTE!E4096)</f>
        <v>SMU</v>
      </c>
    </row>
    <row r="4097" spans="1:7" ht="15">
      <c r="A4097" s="13" t="str">
        <f>UPPER(MahasiswaTE!C4097)</f>
        <v>ERWIN SEPRIANTO</v>
      </c>
      <c r="B4097" s="13" t="str">
        <f>MahasiswaTE!B4097</f>
        <v>41412120066    </v>
      </c>
      <c r="C4097" s="33">
        <f>MahasiswaTE!H4097</f>
        <v>2012</v>
      </c>
      <c r="D4097" s="13" t="str">
        <f>UPPER(MahasiswaTE!F4097)</f>
        <v>REGULER 2</v>
      </c>
      <c r="E4097" s="13" t="str">
        <f>UPPER(MahasiswaTE!G4097)</f>
        <v>L</v>
      </c>
      <c r="F4097" s="13" t="str">
        <f>UPPER(MahasiswaTE!I4097)</f>
        <v>MERUYA</v>
      </c>
      <c r="G4097" s="13" t="str">
        <f>UPPER(MahasiswaTE!E4097)</f>
        <v>D3</v>
      </c>
    </row>
    <row r="4098" spans="1:7" ht="15">
      <c r="A4098" s="13" t="str">
        <f>UPPER(MahasiswaTE!C4098)</f>
        <v>YOUDI SANTOSO</v>
      </c>
      <c r="B4098" s="13" t="str">
        <f>MahasiswaTE!B4098</f>
        <v>41412120067    </v>
      </c>
      <c r="C4098" s="33">
        <f>MahasiswaTE!H4098</f>
        <v>2012</v>
      </c>
      <c r="D4098" s="13" t="str">
        <f>UPPER(MahasiswaTE!F4098)</f>
        <v>REGULER 2</v>
      </c>
      <c r="E4098" s="13" t="str">
        <f>UPPER(MahasiswaTE!G4098)</f>
        <v>L</v>
      </c>
      <c r="F4098" s="13" t="str">
        <f>UPPER(MahasiswaTE!I4098)</f>
        <v>MERUYA</v>
      </c>
      <c r="G4098" s="13" t="str">
        <f>UPPER(MahasiswaTE!E4098)</f>
        <v>SMU</v>
      </c>
    </row>
    <row r="4099" spans="1:7" ht="15">
      <c r="A4099" s="13" t="str">
        <f>UPPER(MahasiswaTE!C4099)</f>
        <v>MUHAMMAD ALFIN</v>
      </c>
      <c r="B4099" s="13" t="str">
        <f>MahasiswaTE!B4099</f>
        <v>41412120068    </v>
      </c>
      <c r="C4099" s="33">
        <f>MahasiswaTE!H4099</f>
        <v>2012</v>
      </c>
      <c r="D4099" s="13" t="str">
        <f>UPPER(MahasiswaTE!F4099)</f>
        <v>REGULER 2</v>
      </c>
      <c r="E4099" s="13" t="str">
        <f>UPPER(MahasiswaTE!G4099)</f>
        <v>L</v>
      </c>
      <c r="F4099" s="13" t="str">
        <f>UPPER(MahasiswaTE!I4099)</f>
        <v>MERUYA</v>
      </c>
      <c r="G4099" s="13" t="str">
        <f>UPPER(MahasiswaTE!E4099)</f>
        <v>SMU</v>
      </c>
    </row>
    <row r="4100" spans="1:7" ht="15">
      <c r="A4100" s="13" t="str">
        <f>UPPER(MahasiswaTE!C4100)</f>
        <v>CYNTHIA</v>
      </c>
      <c r="B4100" s="13" t="str">
        <f>MahasiswaTE!B4100</f>
        <v>41412120069    </v>
      </c>
      <c r="C4100" s="33">
        <f>MahasiswaTE!H4100</f>
        <v>2012</v>
      </c>
      <c r="D4100" s="13" t="str">
        <f>UPPER(MahasiswaTE!F4100)</f>
        <v>REGULER 2</v>
      </c>
      <c r="E4100" s="13" t="str">
        <f>UPPER(MahasiswaTE!G4100)</f>
        <v>L</v>
      </c>
      <c r="F4100" s="13" t="str">
        <f>UPPER(MahasiswaTE!I4100)</f>
        <v>MERUYA</v>
      </c>
      <c r="G4100" s="13" t="str">
        <f>UPPER(MahasiswaTE!E4100)</f>
        <v>SMU</v>
      </c>
    </row>
    <row r="4101" spans="1:7" ht="15">
      <c r="A4101" s="13" t="str">
        <f>UPPER(MahasiswaTE!C4101)</f>
        <v>RIFZKI YANIKA SUKOCO</v>
      </c>
      <c r="B4101" s="13" t="str">
        <f>MahasiswaTE!B4101</f>
        <v>41412120070    </v>
      </c>
      <c r="C4101" s="33">
        <f>MahasiswaTE!H4101</f>
        <v>2012</v>
      </c>
      <c r="D4101" s="13" t="str">
        <f>UPPER(MahasiswaTE!F4101)</f>
        <v>REGULER 2</v>
      </c>
      <c r="E4101" s="13" t="str">
        <f>UPPER(MahasiswaTE!G4101)</f>
        <v>L</v>
      </c>
      <c r="F4101" s="13" t="str">
        <f>UPPER(MahasiswaTE!I4101)</f>
        <v>MERUYA</v>
      </c>
      <c r="G4101" s="13" t="str">
        <f>UPPER(MahasiswaTE!E4101)</f>
        <v>PINDAHAN</v>
      </c>
    </row>
    <row r="4102" spans="1:7" ht="15">
      <c r="A4102" s="13" t="str">
        <f>UPPER(MahasiswaTE!C4102)</f>
        <v>M. KHOIRUDDIN</v>
      </c>
      <c r="B4102" s="13" t="str">
        <f>MahasiswaTE!B4102</f>
        <v>41412120071    </v>
      </c>
      <c r="C4102" s="33">
        <f>MahasiswaTE!H4102</f>
        <v>2012</v>
      </c>
      <c r="D4102" s="13" t="str">
        <f>UPPER(MahasiswaTE!F4102)</f>
        <v>REGULER 2</v>
      </c>
      <c r="E4102" s="13" t="str">
        <f>UPPER(MahasiswaTE!G4102)</f>
        <v>M</v>
      </c>
      <c r="F4102" s="13" t="str">
        <f>UPPER(MahasiswaTE!I4102)</f>
        <v>MERUYA</v>
      </c>
      <c r="G4102" s="13" t="str">
        <f>UPPER(MahasiswaTE!E4102)</f>
        <v>SMU</v>
      </c>
    </row>
    <row r="4103" spans="1:7" ht="15">
      <c r="A4103" s="13" t="str">
        <f>UPPER(MahasiswaTE!C4103)</f>
        <v>ROBI SYAABAN HIDAYAT</v>
      </c>
      <c r="B4103" s="13" t="str">
        <f>MahasiswaTE!B4103</f>
        <v>41412120072    </v>
      </c>
      <c r="C4103" s="33">
        <f>MahasiswaTE!H4103</f>
        <v>2012</v>
      </c>
      <c r="D4103" s="13" t="str">
        <f>UPPER(MahasiswaTE!F4103)</f>
        <v>REGULER 2</v>
      </c>
      <c r="E4103" s="13" t="str">
        <f>UPPER(MahasiswaTE!G4103)</f>
        <v>D</v>
      </c>
      <c r="F4103" s="13" t="str">
        <f>UPPER(MahasiswaTE!I4103)</f>
        <v>MERUYA</v>
      </c>
      <c r="G4103" s="13" t="str">
        <f>UPPER(MahasiswaTE!E4103)</f>
        <v>D3</v>
      </c>
    </row>
    <row r="4104" spans="1:7" ht="15">
      <c r="A4104" s="13" t="str">
        <f>UPPER(MahasiswaTE!C4104)</f>
        <v>HUSNUL YAKIN</v>
      </c>
      <c r="B4104" s="13" t="str">
        <f>MahasiswaTE!B4104</f>
        <v>41412120073    </v>
      </c>
      <c r="C4104" s="33">
        <f>MahasiswaTE!H4104</f>
        <v>2012</v>
      </c>
      <c r="D4104" s="13" t="str">
        <f>UPPER(MahasiswaTE!F4104)</f>
        <v>REGULER 2</v>
      </c>
      <c r="E4104" s="13" t="str">
        <f>UPPER(MahasiswaTE!G4104)</f>
        <v>L</v>
      </c>
      <c r="F4104" s="13" t="str">
        <f>UPPER(MahasiswaTE!I4104)</f>
        <v>MERUYA</v>
      </c>
      <c r="G4104" s="13" t="str">
        <f>UPPER(MahasiswaTE!E4104)</f>
        <v>PINDAHAN</v>
      </c>
    </row>
    <row r="4105" spans="1:7" ht="15">
      <c r="A4105" s="13" t="str">
        <f>UPPER(MahasiswaTE!C4105)</f>
        <v>JUWITA LIDIANA</v>
      </c>
      <c r="B4105" s="13" t="str">
        <f>MahasiswaTE!B4105</f>
        <v>41412120075    </v>
      </c>
      <c r="C4105" s="33">
        <f>MahasiswaTE!H4105</f>
        <v>2012</v>
      </c>
      <c r="D4105" s="13" t="str">
        <f>UPPER(MahasiswaTE!F4105)</f>
        <v>REGULER 2</v>
      </c>
      <c r="E4105" s="13" t="str">
        <f>UPPER(MahasiswaTE!G4105)</f>
        <v>L</v>
      </c>
      <c r="F4105" s="13" t="str">
        <f>UPPER(MahasiswaTE!I4105)</f>
        <v>MERUYA</v>
      </c>
      <c r="G4105" s="13" t="str">
        <f>UPPER(MahasiswaTE!E4105)</f>
        <v>D3</v>
      </c>
    </row>
    <row r="4106" spans="1:7" ht="15">
      <c r="A4106" s="13" t="str">
        <f>UPPER(MahasiswaTE!C4106)</f>
        <v>IRNI SOFNI ROZALINA</v>
      </c>
      <c r="B4106" s="13" t="str">
        <f>MahasiswaTE!B4106</f>
        <v>41412120076    </v>
      </c>
      <c r="C4106" s="33">
        <f>MahasiswaTE!H4106</f>
        <v>2012</v>
      </c>
      <c r="D4106" s="13" t="str">
        <f>UPPER(MahasiswaTE!F4106)</f>
        <v>REGULER 2</v>
      </c>
      <c r="E4106" s="13" t="str">
        <f>UPPER(MahasiswaTE!G4106)</f>
        <v>L</v>
      </c>
      <c r="F4106" s="13" t="str">
        <f>UPPER(MahasiswaTE!I4106)</f>
        <v>MERUYA</v>
      </c>
      <c r="G4106" s="13" t="str">
        <f>UPPER(MahasiswaTE!E4106)</f>
        <v>D3</v>
      </c>
    </row>
    <row r="4107" spans="1:7" ht="15">
      <c r="A4107" s="13" t="str">
        <f>UPPER(MahasiswaTE!C4107)</f>
        <v>ANTONIUS YUNIARTO</v>
      </c>
      <c r="B4107" s="13" t="str">
        <f>MahasiswaTE!B4107</f>
        <v>41412120077    </v>
      </c>
      <c r="C4107" s="33">
        <f>MahasiswaTE!H4107</f>
        <v>2012</v>
      </c>
      <c r="D4107" s="13" t="str">
        <f>UPPER(MahasiswaTE!F4107)</f>
        <v>REGULER 2</v>
      </c>
      <c r="E4107" s="13" t="str">
        <f>UPPER(MahasiswaTE!G4107)</f>
        <v>D</v>
      </c>
      <c r="F4107" s="13" t="str">
        <f>UPPER(MahasiswaTE!I4107)</f>
        <v>MERUYA</v>
      </c>
      <c r="G4107" s="13" t="str">
        <f>UPPER(MahasiswaTE!E4107)</f>
        <v>D3</v>
      </c>
    </row>
    <row r="4108" spans="1:7" ht="15">
      <c r="A4108" s="13" t="str">
        <f>UPPER(MahasiswaTE!C4108)</f>
        <v>MUHAJIR IKHWANI</v>
      </c>
      <c r="B4108" s="13" t="str">
        <f>MahasiswaTE!B4108</f>
        <v>41412120079    </v>
      </c>
      <c r="C4108" s="33">
        <f>MahasiswaTE!H4108</f>
        <v>2012</v>
      </c>
      <c r="D4108" s="13" t="str">
        <f>UPPER(MahasiswaTE!F4108)</f>
        <v>REGULER 2</v>
      </c>
      <c r="E4108" s="13" t="str">
        <f>UPPER(MahasiswaTE!G4108)</f>
        <v>L</v>
      </c>
      <c r="F4108" s="13" t="str">
        <f>UPPER(MahasiswaTE!I4108)</f>
        <v>MERUYA</v>
      </c>
      <c r="G4108" s="13" t="str">
        <f>UPPER(MahasiswaTE!E4108)</f>
        <v>D3</v>
      </c>
    </row>
    <row r="4109" spans="1:7" ht="15">
      <c r="A4109" s="13" t="str">
        <f>UPPER(MahasiswaTE!C4109)</f>
        <v>DENNY FEBRIYANTO</v>
      </c>
      <c r="B4109" s="13" t="str">
        <f>MahasiswaTE!B4109</f>
        <v>41412120080    </v>
      </c>
      <c r="C4109" s="33">
        <f>MahasiswaTE!H4109</f>
        <v>2012</v>
      </c>
      <c r="D4109" s="13" t="str">
        <f>UPPER(MahasiswaTE!F4109)</f>
        <v>REGULER 2</v>
      </c>
      <c r="E4109" s="13" t="str">
        <f>UPPER(MahasiswaTE!G4109)</f>
        <v>L</v>
      </c>
      <c r="F4109" s="13" t="str">
        <f>UPPER(MahasiswaTE!I4109)</f>
        <v>MERUYA</v>
      </c>
      <c r="G4109" s="13" t="str">
        <f>UPPER(MahasiswaTE!E4109)</f>
        <v>SMU</v>
      </c>
    </row>
    <row r="4110" spans="1:7" ht="15">
      <c r="A4110" s="13" t="str">
        <f>UPPER(MahasiswaTE!C4110)</f>
        <v>ARDIAN YULIA SETYABUDI</v>
      </c>
      <c r="B4110" s="13" t="str">
        <f>MahasiswaTE!B4110</f>
        <v>41412120081    </v>
      </c>
      <c r="C4110" s="33">
        <f>MahasiswaTE!H4110</f>
        <v>2012</v>
      </c>
      <c r="D4110" s="13" t="str">
        <f>UPPER(MahasiswaTE!F4110)</f>
        <v>REGULER 2</v>
      </c>
      <c r="E4110" s="13" t="str">
        <f>UPPER(MahasiswaTE!G4110)</f>
        <v>P</v>
      </c>
      <c r="F4110" s="13" t="str">
        <f>UPPER(MahasiswaTE!I4110)</f>
        <v>MERUYA</v>
      </c>
      <c r="G4110" s="13" t="str">
        <f>UPPER(MahasiswaTE!E4110)</f>
        <v>SMU</v>
      </c>
    </row>
    <row r="4111" spans="1:7" ht="15">
      <c r="A4111" s="13" t="str">
        <f>UPPER(MahasiswaTE!C4111)</f>
        <v>SEPTUA B B SIREGAR</v>
      </c>
      <c r="B4111" s="13" t="str">
        <f>MahasiswaTE!B4111</f>
        <v>41412120084    </v>
      </c>
      <c r="C4111" s="33">
        <f>MahasiswaTE!H4111</f>
        <v>2012</v>
      </c>
      <c r="D4111" s="13" t="str">
        <f>UPPER(MahasiswaTE!F4111)</f>
        <v>REGULER 2</v>
      </c>
      <c r="E4111" s="13" t="str">
        <f>UPPER(MahasiswaTE!G4111)</f>
        <v>M</v>
      </c>
      <c r="F4111" s="13" t="str">
        <f>UPPER(MahasiswaTE!I4111)</f>
        <v>MERUYA</v>
      </c>
      <c r="G4111" s="13" t="str">
        <f>UPPER(MahasiswaTE!E4111)</f>
        <v>D3</v>
      </c>
    </row>
    <row r="4112" spans="1:7" ht="15">
      <c r="A4112" s="13" t="str">
        <f>UPPER(MahasiswaTE!C4112)</f>
        <v>IMAM ABDUL MAZID</v>
      </c>
      <c r="B4112" s="13" t="str">
        <f>MahasiswaTE!B4112</f>
        <v>41412120087    </v>
      </c>
      <c r="C4112" s="33">
        <f>MahasiswaTE!H4112</f>
        <v>2012</v>
      </c>
      <c r="D4112" s="13" t="str">
        <f>UPPER(MahasiswaTE!F4112)</f>
        <v>REGULER 2</v>
      </c>
      <c r="E4112" s="13" t="str">
        <f>UPPER(MahasiswaTE!G4112)</f>
        <v>L</v>
      </c>
      <c r="F4112" s="13" t="str">
        <f>UPPER(MahasiswaTE!I4112)</f>
        <v>MERUYA</v>
      </c>
      <c r="G4112" s="13" t="str">
        <f>UPPER(MahasiswaTE!E4112)</f>
        <v>SMU</v>
      </c>
    </row>
    <row r="4113" spans="1:7" ht="15">
      <c r="A4113" s="13" t="str">
        <f>UPPER(MahasiswaTE!C4113)</f>
        <v>JEIHAN PUTRI MAHARANI</v>
      </c>
      <c r="B4113" s="13" t="str">
        <f>MahasiswaTE!B4113</f>
        <v>41412120088    </v>
      </c>
      <c r="C4113" s="33">
        <f>MahasiswaTE!H4113</f>
        <v>2012</v>
      </c>
      <c r="D4113" s="13" t="str">
        <f>UPPER(MahasiswaTE!F4113)</f>
        <v>REGULER 2</v>
      </c>
      <c r="E4113" s="13" t="str">
        <f>UPPER(MahasiswaTE!G4113)</f>
        <v>D</v>
      </c>
      <c r="F4113" s="13" t="str">
        <f>UPPER(MahasiswaTE!I4113)</f>
        <v>MERUYA</v>
      </c>
      <c r="G4113" s="13" t="str">
        <f>UPPER(MahasiswaTE!E4113)</f>
        <v>D3</v>
      </c>
    </row>
    <row r="4114" spans="1:7" ht="15">
      <c r="A4114" s="13" t="str">
        <f>UPPER(MahasiswaTE!C4114)</f>
        <v>AGUS TRI SUSANTO</v>
      </c>
      <c r="B4114" s="13" t="str">
        <f>MahasiswaTE!B4114</f>
        <v>41412120089    </v>
      </c>
      <c r="C4114" s="33">
        <f>MahasiswaTE!H4114</f>
        <v>2012</v>
      </c>
      <c r="D4114" s="13" t="str">
        <f>UPPER(MahasiswaTE!F4114)</f>
        <v>REGULER 2</v>
      </c>
      <c r="E4114" s="13" t="str">
        <f>UPPER(MahasiswaTE!G4114)</f>
        <v>D</v>
      </c>
      <c r="F4114" s="13" t="str">
        <f>UPPER(MahasiswaTE!I4114)</f>
        <v>MERUYA</v>
      </c>
      <c r="G4114" s="13" t="str">
        <f>UPPER(MahasiswaTE!E4114)</f>
        <v>SMU</v>
      </c>
    </row>
    <row r="4115" spans="1:7" ht="15">
      <c r="A4115" s="13" t="str">
        <f>UPPER(MahasiswaTE!C4115)</f>
        <v>RIBEN</v>
      </c>
      <c r="B4115" s="13" t="str">
        <f>MahasiswaTE!B4115</f>
        <v>41412120090    </v>
      </c>
      <c r="C4115" s="33">
        <f>MahasiswaTE!H4115</f>
        <v>2012</v>
      </c>
      <c r="D4115" s="13" t="str">
        <f>UPPER(MahasiswaTE!F4115)</f>
        <v>REGULER 2</v>
      </c>
      <c r="E4115" s="13" t="str">
        <f>UPPER(MahasiswaTE!G4115)</f>
        <v>L</v>
      </c>
      <c r="F4115" s="13" t="str">
        <f>UPPER(MahasiswaTE!I4115)</f>
        <v>MERUYA</v>
      </c>
      <c r="G4115" s="13" t="str">
        <f>UPPER(MahasiswaTE!E4115)</f>
        <v>SMU</v>
      </c>
    </row>
    <row r="4116" spans="1:7" ht="15">
      <c r="A4116" s="13" t="str">
        <f>UPPER(MahasiswaTE!C4116)</f>
        <v>MOHAMMAD WISNU ADHITAMA</v>
      </c>
      <c r="B4116" s="13" t="str">
        <f>MahasiswaTE!B4116</f>
        <v>41412120091    </v>
      </c>
      <c r="C4116" s="33">
        <f>MahasiswaTE!H4116</f>
        <v>2012</v>
      </c>
      <c r="D4116" s="13" t="str">
        <f>UPPER(MahasiswaTE!F4116)</f>
        <v>REGULER 2</v>
      </c>
      <c r="E4116" s="13" t="str">
        <f>UPPER(MahasiswaTE!G4116)</f>
        <v>L</v>
      </c>
      <c r="F4116" s="13" t="str">
        <f>UPPER(MahasiswaTE!I4116)</f>
        <v>MERUYA</v>
      </c>
      <c r="G4116" s="13" t="str">
        <f>UPPER(MahasiswaTE!E4116)</f>
        <v>SMU</v>
      </c>
    </row>
    <row r="4117" spans="1:7" ht="15">
      <c r="A4117" s="13" t="str">
        <f>UPPER(MahasiswaTE!C4117)</f>
        <v>HENDRI KRISBIANTO</v>
      </c>
      <c r="B4117" s="13" t="str">
        <f>MahasiswaTE!B4117</f>
        <v>41412120092    </v>
      </c>
      <c r="C4117" s="33">
        <f>MahasiswaTE!H4117</f>
        <v>2012</v>
      </c>
      <c r="D4117" s="13" t="str">
        <f>UPPER(MahasiswaTE!F4117)</f>
        <v>REGULER 2</v>
      </c>
      <c r="E4117" s="13" t="str">
        <f>UPPER(MahasiswaTE!G4117)</f>
        <v>L</v>
      </c>
      <c r="F4117" s="13" t="str">
        <f>UPPER(MahasiswaTE!I4117)</f>
        <v>MERUYA</v>
      </c>
      <c r="G4117" s="13" t="str">
        <f>UPPER(MahasiswaTE!E4117)</f>
        <v>SMU</v>
      </c>
    </row>
    <row r="4118" spans="1:7" ht="15">
      <c r="A4118" s="13" t="str">
        <f>UPPER(MahasiswaTE!C4118)</f>
        <v>YUDHA EKO PRASETYO</v>
      </c>
      <c r="B4118" s="13" t="str">
        <f>MahasiswaTE!B4118</f>
        <v>41412120094    </v>
      </c>
      <c r="C4118" s="33">
        <f>MahasiswaTE!H4118</f>
        <v>2012</v>
      </c>
      <c r="D4118" s="13" t="str">
        <f>UPPER(MahasiswaTE!F4118)</f>
        <v>REGULER 2</v>
      </c>
      <c r="E4118" s="13" t="str">
        <f>UPPER(MahasiswaTE!G4118)</f>
        <v>D</v>
      </c>
      <c r="F4118" s="13" t="str">
        <f>UPPER(MahasiswaTE!I4118)</f>
        <v>MERUYA</v>
      </c>
      <c r="G4118" s="13" t="str">
        <f>UPPER(MahasiswaTE!E4118)</f>
        <v>SMU</v>
      </c>
    </row>
    <row r="4119" spans="1:7" ht="15">
      <c r="A4119" s="13" t="str">
        <f>UPPER(MahasiswaTE!C4119)</f>
        <v>YOHANES DEDY SETIAWAN</v>
      </c>
      <c r="B4119" s="13" t="str">
        <f>MahasiswaTE!B4119</f>
        <v>41412120096    </v>
      </c>
      <c r="C4119" s="33">
        <f>MahasiswaTE!H4119</f>
        <v>2012</v>
      </c>
      <c r="D4119" s="13" t="str">
        <f>UPPER(MahasiswaTE!F4119)</f>
        <v>REGULER 2</v>
      </c>
      <c r="E4119" s="13" t="str">
        <f>UPPER(MahasiswaTE!G4119)</f>
        <v>M</v>
      </c>
      <c r="F4119" s="13" t="str">
        <f>UPPER(MahasiswaTE!I4119)</f>
        <v>MERUYA</v>
      </c>
      <c r="G4119" s="13" t="str">
        <f>UPPER(MahasiswaTE!E4119)</f>
        <v>D3</v>
      </c>
    </row>
    <row r="4120" spans="1:7" ht="15">
      <c r="A4120" s="13" t="str">
        <f>UPPER(MahasiswaTE!C4120)</f>
        <v>AGUNG BUDHI WISNUJATI</v>
      </c>
      <c r="B4120" s="13" t="str">
        <f>MahasiswaTE!B4120</f>
        <v>41412120097    </v>
      </c>
      <c r="C4120" s="33">
        <f>MahasiswaTE!H4120</f>
        <v>2012</v>
      </c>
      <c r="D4120" s="13" t="str">
        <f>UPPER(MahasiswaTE!F4120)</f>
        <v>REGULER 2</v>
      </c>
      <c r="E4120" s="13" t="str">
        <f>UPPER(MahasiswaTE!G4120)</f>
        <v>L</v>
      </c>
      <c r="F4120" s="13" t="str">
        <f>UPPER(MahasiswaTE!I4120)</f>
        <v>MERUYA</v>
      </c>
      <c r="G4120" s="13" t="str">
        <f>UPPER(MahasiswaTE!E4120)</f>
        <v>D3</v>
      </c>
    </row>
    <row r="4121" spans="1:7" ht="15">
      <c r="A4121" s="13" t="str">
        <f>UPPER(MahasiswaTE!C4121)</f>
        <v>ARI SUHENDRO</v>
      </c>
      <c r="B4121" s="13" t="str">
        <f>MahasiswaTE!B4121</f>
        <v>41412120098    </v>
      </c>
      <c r="C4121" s="33">
        <f>MahasiswaTE!H4121</f>
        <v>2012</v>
      </c>
      <c r="D4121" s="13" t="str">
        <f>UPPER(MahasiswaTE!F4121)</f>
        <v>REGULER 2</v>
      </c>
      <c r="E4121" s="13" t="str">
        <f>UPPER(MahasiswaTE!G4121)</f>
        <v>L</v>
      </c>
      <c r="F4121" s="13" t="str">
        <f>UPPER(MahasiswaTE!I4121)</f>
        <v>MERUYA</v>
      </c>
      <c r="G4121" s="13" t="str">
        <f>UPPER(MahasiswaTE!E4121)</f>
        <v>D3</v>
      </c>
    </row>
    <row r="4122" spans="1:7" ht="15">
      <c r="A4122" s="13" t="str">
        <f>UPPER(MahasiswaTE!C4122)</f>
        <v>TAUHIT AZIS</v>
      </c>
      <c r="B4122" s="13" t="str">
        <f>MahasiswaTE!B4122</f>
        <v>41412120099    </v>
      </c>
      <c r="C4122" s="33">
        <f>MahasiswaTE!H4122</f>
        <v>2012</v>
      </c>
      <c r="D4122" s="13" t="str">
        <f>UPPER(MahasiswaTE!F4122)</f>
        <v>REGULER 2</v>
      </c>
      <c r="E4122" s="13" t="str">
        <f>UPPER(MahasiswaTE!G4122)</f>
        <v>M</v>
      </c>
      <c r="F4122" s="13" t="str">
        <f>UPPER(MahasiswaTE!I4122)</f>
        <v>MERUYA</v>
      </c>
      <c r="G4122" s="13" t="str">
        <f>UPPER(MahasiswaTE!E4122)</f>
        <v>SMU</v>
      </c>
    </row>
    <row r="4123" spans="1:7" ht="15">
      <c r="A4123" s="13" t="str">
        <f>UPPER(MahasiswaTE!C4123)</f>
        <v>GALIH SUSILO</v>
      </c>
      <c r="B4123" s="13" t="str">
        <f>MahasiswaTE!B4123</f>
        <v>41412120100    </v>
      </c>
      <c r="C4123" s="33">
        <f>MahasiswaTE!H4123</f>
        <v>2012</v>
      </c>
      <c r="D4123" s="13" t="str">
        <f>UPPER(MahasiswaTE!F4123)</f>
        <v>REGULER 2</v>
      </c>
      <c r="E4123" s="13" t="str">
        <f>UPPER(MahasiswaTE!G4123)</f>
        <v>M</v>
      </c>
      <c r="F4123" s="13" t="str">
        <f>UPPER(MahasiswaTE!I4123)</f>
        <v>MERUYA</v>
      </c>
      <c r="G4123" s="13" t="str">
        <f>UPPER(MahasiswaTE!E4123)</f>
        <v>SMU</v>
      </c>
    </row>
    <row r="4124" spans="1:7" ht="15">
      <c r="A4124" s="13" t="str">
        <f>UPPER(MahasiswaTE!C4124)</f>
        <v>JOKO SUPRIYATNA</v>
      </c>
      <c r="B4124" s="13" t="str">
        <f>MahasiswaTE!B4124</f>
        <v>41412120101    </v>
      </c>
      <c r="C4124" s="33">
        <f>MahasiswaTE!H4124</f>
        <v>2012</v>
      </c>
      <c r="D4124" s="13" t="str">
        <f>UPPER(MahasiswaTE!F4124)</f>
        <v>REGULER 2</v>
      </c>
      <c r="E4124" s="13" t="str">
        <f>UPPER(MahasiswaTE!G4124)</f>
        <v>D</v>
      </c>
      <c r="F4124" s="13" t="str">
        <f>UPPER(MahasiswaTE!I4124)</f>
        <v>MERUYA</v>
      </c>
      <c r="G4124" s="13" t="str">
        <f>UPPER(MahasiswaTE!E4124)</f>
        <v>SMU</v>
      </c>
    </row>
    <row r="4125" spans="1:7" ht="15">
      <c r="A4125" s="13" t="str">
        <f>UPPER(MahasiswaTE!C4125)</f>
        <v>MAULIF SAEPUDIN</v>
      </c>
      <c r="B4125" s="13" t="str">
        <f>MahasiswaTE!B4125</f>
        <v>41412120103    </v>
      </c>
      <c r="C4125" s="33">
        <f>MahasiswaTE!H4125</f>
        <v>2012</v>
      </c>
      <c r="D4125" s="13" t="str">
        <f>UPPER(MahasiswaTE!F4125)</f>
        <v>REGULER 2</v>
      </c>
      <c r="E4125" s="13" t="str">
        <f>UPPER(MahasiswaTE!G4125)</f>
        <v>D</v>
      </c>
      <c r="F4125" s="13" t="str">
        <f>UPPER(MahasiswaTE!I4125)</f>
        <v>MERUYA</v>
      </c>
      <c r="G4125" s="13" t="str">
        <f>UPPER(MahasiswaTE!E4125)</f>
        <v>SMU</v>
      </c>
    </row>
    <row r="4126" spans="1:7" ht="15">
      <c r="A4126" s="13" t="str">
        <f>UPPER(MahasiswaTE!C4126)</f>
        <v>SAFUROTUL AKBAR</v>
      </c>
      <c r="B4126" s="13" t="str">
        <f>MahasiswaTE!B4126</f>
        <v>41412120104    </v>
      </c>
      <c r="C4126" s="33">
        <f>MahasiswaTE!H4126</f>
        <v>2012</v>
      </c>
      <c r="D4126" s="13" t="str">
        <f>UPPER(MahasiswaTE!F4126)</f>
        <v>REGULER 2</v>
      </c>
      <c r="E4126" s="13" t="str">
        <f>UPPER(MahasiswaTE!G4126)</f>
        <v>L</v>
      </c>
      <c r="F4126" s="13" t="str">
        <f>UPPER(MahasiswaTE!I4126)</f>
        <v>MERUYA</v>
      </c>
      <c r="G4126" s="13" t="str">
        <f>UPPER(MahasiswaTE!E4126)</f>
        <v>SMU</v>
      </c>
    </row>
    <row r="4127" spans="1:7" ht="15">
      <c r="A4127" s="13" t="str">
        <f>UPPER(MahasiswaTE!C4127)</f>
        <v>RIZKY RINJANI PRATAMA</v>
      </c>
      <c r="B4127" s="13" t="str">
        <f>MahasiswaTE!B4127</f>
        <v>41412120105    </v>
      </c>
      <c r="C4127" s="33">
        <f>MahasiswaTE!H4127</f>
        <v>2012</v>
      </c>
      <c r="D4127" s="13" t="str">
        <f>UPPER(MahasiswaTE!F4127)</f>
        <v>REGULER 2</v>
      </c>
      <c r="E4127" s="13" t="str">
        <f>UPPER(MahasiswaTE!G4127)</f>
        <v>L</v>
      </c>
      <c r="F4127" s="13" t="str">
        <f>UPPER(MahasiswaTE!I4127)</f>
        <v>MERUYA</v>
      </c>
      <c r="G4127" s="13" t="str">
        <f>UPPER(MahasiswaTE!E4127)</f>
        <v>D3</v>
      </c>
    </row>
    <row r="4128" spans="1:7" ht="15">
      <c r="A4128" s="13" t="str">
        <f>UPPER(MahasiswaTE!C4128)</f>
        <v>MUHAMMAD MA'RUF</v>
      </c>
      <c r="B4128" s="13" t="str">
        <f>MahasiswaTE!B4128</f>
        <v>41412120106    </v>
      </c>
      <c r="C4128" s="33">
        <f>MahasiswaTE!H4128</f>
        <v>2012</v>
      </c>
      <c r="D4128" s="13" t="str">
        <f>UPPER(MahasiswaTE!F4128)</f>
        <v>REGULER 2</v>
      </c>
      <c r="E4128" s="13" t="str">
        <f>UPPER(MahasiswaTE!G4128)</f>
        <v>L</v>
      </c>
      <c r="F4128" s="13" t="str">
        <f>UPPER(MahasiswaTE!I4128)</f>
        <v>MERUYA</v>
      </c>
      <c r="G4128" s="13" t="str">
        <f>UPPER(MahasiswaTE!E4128)</f>
        <v>SMU</v>
      </c>
    </row>
    <row r="4129" spans="1:7" ht="15">
      <c r="A4129" s="13" t="str">
        <f>UPPER(MahasiswaTE!C4129)</f>
        <v>PUTRA RIFKI KURNIAWAN</v>
      </c>
      <c r="B4129" s="13" t="str">
        <f>MahasiswaTE!B4129</f>
        <v>41412120107    </v>
      </c>
      <c r="C4129" s="33">
        <f>MahasiswaTE!H4129</f>
        <v>2012</v>
      </c>
      <c r="D4129" s="13" t="str">
        <f>UPPER(MahasiswaTE!F4129)</f>
        <v>REGULER 2</v>
      </c>
      <c r="E4129" s="13" t="str">
        <f>UPPER(MahasiswaTE!G4129)</f>
        <v>D</v>
      </c>
      <c r="F4129" s="13" t="str">
        <f>UPPER(MahasiswaTE!I4129)</f>
        <v>MERUYA</v>
      </c>
      <c r="G4129" s="13" t="str">
        <f>UPPER(MahasiswaTE!E4129)</f>
        <v>SMU</v>
      </c>
    </row>
    <row r="4130" spans="1:7" ht="15">
      <c r="A4130" s="13" t="str">
        <f>UPPER(MahasiswaTE!C4130)</f>
        <v>DEDI KURNIAWAN</v>
      </c>
      <c r="B4130" s="13" t="str">
        <f>MahasiswaTE!B4130</f>
        <v>41412120108    </v>
      </c>
      <c r="C4130" s="33">
        <f>MahasiswaTE!H4130</f>
        <v>2012</v>
      </c>
      <c r="D4130" s="13" t="str">
        <f>UPPER(MahasiswaTE!F4130)</f>
        <v>REGULER 2</v>
      </c>
      <c r="E4130" s="13" t="str">
        <f>UPPER(MahasiswaTE!G4130)</f>
        <v>L</v>
      </c>
      <c r="F4130" s="13" t="str">
        <f>UPPER(MahasiswaTE!I4130)</f>
        <v>MERUYA</v>
      </c>
      <c r="G4130" s="13" t="str">
        <f>UPPER(MahasiswaTE!E4130)</f>
        <v>SMU</v>
      </c>
    </row>
    <row r="4131" spans="1:7" ht="15">
      <c r="A4131" s="13" t="str">
        <f>UPPER(MahasiswaTE!C4131)</f>
        <v>ARIS MUNANDAR</v>
      </c>
      <c r="B4131" s="13" t="str">
        <f>MahasiswaTE!B4131</f>
        <v>41412120109    </v>
      </c>
      <c r="C4131" s="33">
        <f>MahasiswaTE!H4131</f>
        <v>2012</v>
      </c>
      <c r="D4131" s="13" t="str">
        <f>UPPER(MahasiswaTE!F4131)</f>
        <v>REGULER 2</v>
      </c>
      <c r="E4131" s="13" t="str">
        <f>UPPER(MahasiswaTE!G4131)</f>
        <v>L</v>
      </c>
      <c r="F4131" s="13" t="str">
        <f>UPPER(MahasiswaTE!I4131)</f>
        <v>MERUYA</v>
      </c>
      <c r="G4131" s="13" t="str">
        <f>UPPER(MahasiswaTE!E4131)</f>
        <v>D3</v>
      </c>
    </row>
    <row r="4132" spans="1:7" ht="15">
      <c r="A4132" s="13" t="str">
        <f>UPPER(MahasiswaTE!C4132)</f>
        <v>DESVICO RINALDO</v>
      </c>
      <c r="B4132" s="13" t="str">
        <f>MahasiswaTE!B4132</f>
        <v>41412120110    </v>
      </c>
      <c r="C4132" s="33">
        <f>MahasiswaTE!H4132</f>
        <v>2012</v>
      </c>
      <c r="D4132" s="13" t="str">
        <f>UPPER(MahasiswaTE!F4132)</f>
        <v>REGULER 2</v>
      </c>
      <c r="E4132" s="13" t="str">
        <f>UPPER(MahasiswaTE!G4132)</f>
        <v>D</v>
      </c>
      <c r="F4132" s="13" t="str">
        <f>UPPER(MahasiswaTE!I4132)</f>
        <v>MERUYA</v>
      </c>
      <c r="G4132" s="13" t="str">
        <f>UPPER(MahasiswaTE!E4132)</f>
        <v>SMU</v>
      </c>
    </row>
    <row r="4133" spans="1:7" ht="15">
      <c r="A4133" s="13" t="str">
        <f>UPPER(MahasiswaTE!C4133)</f>
        <v>MASRUR EFENDI</v>
      </c>
      <c r="B4133" s="13" t="str">
        <f>MahasiswaTE!B4133</f>
        <v>41412120111    </v>
      </c>
      <c r="C4133" s="33">
        <f>MahasiswaTE!H4133</f>
        <v>2012</v>
      </c>
      <c r="D4133" s="13" t="str">
        <f>UPPER(MahasiswaTE!F4133)</f>
        <v>REGULER 2</v>
      </c>
      <c r="E4133" s="13" t="str">
        <f>UPPER(MahasiswaTE!G4133)</f>
        <v>D</v>
      </c>
      <c r="F4133" s="13" t="str">
        <f>UPPER(MahasiswaTE!I4133)</f>
        <v>MERUYA</v>
      </c>
      <c r="G4133" s="13" t="str">
        <f>UPPER(MahasiswaTE!E4133)</f>
        <v>SMU</v>
      </c>
    </row>
    <row r="4134" spans="1:7" ht="15">
      <c r="A4134" s="13" t="str">
        <f>UPPER(MahasiswaTE!C4134)</f>
        <v>ASRI SIMANJUNTAK</v>
      </c>
      <c r="B4134" s="13" t="str">
        <f>MahasiswaTE!B4134</f>
        <v>41412120112    </v>
      </c>
      <c r="C4134" s="33">
        <f>MahasiswaTE!H4134</f>
        <v>2012</v>
      </c>
      <c r="D4134" s="13" t="str">
        <f>UPPER(MahasiswaTE!F4134)</f>
        <v>REGULER 2</v>
      </c>
      <c r="E4134" s="13" t="str">
        <f>UPPER(MahasiswaTE!G4134)</f>
        <v>L</v>
      </c>
      <c r="F4134" s="13" t="str">
        <f>UPPER(MahasiswaTE!I4134)</f>
        <v>MERUYA</v>
      </c>
      <c r="G4134" s="13" t="str">
        <f>UPPER(MahasiswaTE!E4134)</f>
        <v>D3</v>
      </c>
    </row>
    <row r="4135" spans="1:7" ht="15">
      <c r="A4135" s="13" t="str">
        <f>UPPER(MahasiswaTE!C4135)</f>
        <v>ANISSA KISTHI FUANI</v>
      </c>
      <c r="B4135" s="13" t="str">
        <f>MahasiswaTE!B4135</f>
        <v>41412120113    </v>
      </c>
      <c r="C4135" s="33">
        <f>MahasiswaTE!H4135</f>
        <v>2012</v>
      </c>
      <c r="D4135" s="13" t="str">
        <f>UPPER(MahasiswaTE!F4135)</f>
        <v>REGULER 2</v>
      </c>
      <c r="E4135" s="13" t="str">
        <f>UPPER(MahasiswaTE!G4135)</f>
        <v>L</v>
      </c>
      <c r="F4135" s="13" t="str">
        <f>UPPER(MahasiswaTE!I4135)</f>
        <v>MERUYA</v>
      </c>
      <c r="G4135" s="13" t="str">
        <f>UPPER(MahasiswaTE!E4135)</f>
        <v>D3</v>
      </c>
    </row>
    <row r="4136" spans="1:7" ht="15">
      <c r="A4136" s="13" t="str">
        <f>UPPER(MahasiswaTE!C4136)</f>
        <v>ADE MUKHLIS SHOUTUL A</v>
      </c>
      <c r="B4136" s="13" t="str">
        <f>MahasiswaTE!B4136</f>
        <v>41412120114    </v>
      </c>
      <c r="C4136" s="33">
        <f>MahasiswaTE!H4136</f>
        <v>2012</v>
      </c>
      <c r="D4136" s="13" t="str">
        <f>UPPER(MahasiswaTE!F4136)</f>
        <v>REGULER 2</v>
      </c>
      <c r="E4136" s="13" t="str">
        <f>UPPER(MahasiswaTE!G4136)</f>
        <v>D</v>
      </c>
      <c r="F4136" s="13" t="str">
        <f>UPPER(MahasiswaTE!I4136)</f>
        <v>MERUYA</v>
      </c>
      <c r="G4136" s="13" t="str">
        <f>UPPER(MahasiswaTE!E4136)</f>
        <v>SMU</v>
      </c>
    </row>
    <row r="4137" spans="1:7" ht="15">
      <c r="A4137" s="13" t="str">
        <f>UPPER(MahasiswaTE!C4137)</f>
        <v>ANTONIUS DHIMAS KURNIAWAN</v>
      </c>
      <c r="B4137" s="13" t="str">
        <f>MahasiswaTE!B4137</f>
        <v>41412120115    </v>
      </c>
      <c r="C4137" s="33">
        <f>MahasiswaTE!H4137</f>
        <v>2012</v>
      </c>
      <c r="D4137" s="13" t="str">
        <f>UPPER(MahasiswaTE!F4137)</f>
        <v>REGULER 2</v>
      </c>
      <c r="E4137" s="13" t="str">
        <f>UPPER(MahasiswaTE!G4137)</f>
        <v>M</v>
      </c>
      <c r="F4137" s="13" t="str">
        <f>UPPER(MahasiswaTE!I4137)</f>
        <v>MERUYA</v>
      </c>
      <c r="G4137" s="13" t="str">
        <f>UPPER(MahasiswaTE!E4137)</f>
        <v>D3</v>
      </c>
    </row>
    <row r="4138" spans="1:7" ht="15">
      <c r="A4138" s="13" t="str">
        <f>UPPER(MahasiswaTE!C4138)</f>
        <v>SENO NANDONO</v>
      </c>
      <c r="B4138" s="13" t="str">
        <f>MahasiswaTE!B4138</f>
        <v>41412120116    </v>
      </c>
      <c r="C4138" s="33">
        <f>MahasiswaTE!H4138</f>
        <v>2012</v>
      </c>
      <c r="D4138" s="13" t="str">
        <f>UPPER(MahasiswaTE!F4138)</f>
        <v>REGULER 2</v>
      </c>
      <c r="E4138" s="13" t="str">
        <f>UPPER(MahasiswaTE!G4138)</f>
        <v>D</v>
      </c>
      <c r="F4138" s="13" t="str">
        <f>UPPER(MahasiswaTE!I4138)</f>
        <v>MERUYA</v>
      </c>
      <c r="G4138" s="13" t="str">
        <f>UPPER(MahasiswaTE!E4138)</f>
        <v>D3</v>
      </c>
    </row>
    <row r="4139" spans="1:7" ht="15">
      <c r="A4139" s="13" t="str">
        <f>UPPER(MahasiswaTE!C4139)</f>
        <v>MUHAMAD HUFRON</v>
      </c>
      <c r="B4139" s="13" t="str">
        <f>MahasiswaTE!B4139</f>
        <v>41412120117    </v>
      </c>
      <c r="C4139" s="33">
        <f>MahasiswaTE!H4139</f>
        <v>2012</v>
      </c>
      <c r="D4139" s="13" t="str">
        <f>UPPER(MahasiswaTE!F4139)</f>
        <v>REGULER 2</v>
      </c>
      <c r="E4139" s="13" t="str">
        <f>UPPER(MahasiswaTE!G4139)</f>
        <v>L</v>
      </c>
      <c r="F4139" s="13" t="str">
        <f>UPPER(MahasiswaTE!I4139)</f>
        <v>MERUYA</v>
      </c>
      <c r="G4139" s="13" t="str">
        <f>UPPER(MahasiswaTE!E4139)</f>
        <v>SMU</v>
      </c>
    </row>
    <row r="4140" spans="1:7" ht="15">
      <c r="A4140" s="13" t="str">
        <f>UPPER(MahasiswaTE!C4140)</f>
        <v>AJI GIRI NURWIDIATMOKO</v>
      </c>
      <c r="B4140" s="13" t="str">
        <f>MahasiswaTE!B4140</f>
        <v>41412120118    </v>
      </c>
      <c r="C4140" s="33">
        <f>MahasiswaTE!H4140</f>
        <v>2012</v>
      </c>
      <c r="D4140" s="13" t="str">
        <f>UPPER(MahasiswaTE!F4140)</f>
        <v>REGULER 2</v>
      </c>
      <c r="E4140" s="13" t="str">
        <f>UPPER(MahasiswaTE!G4140)</f>
        <v>D</v>
      </c>
      <c r="F4140" s="13" t="str">
        <f>UPPER(MahasiswaTE!I4140)</f>
        <v>MERUYA</v>
      </c>
      <c r="G4140" s="13" t="str">
        <f>UPPER(MahasiswaTE!E4140)</f>
        <v>SMU</v>
      </c>
    </row>
    <row r="4141" spans="1:7" ht="15">
      <c r="A4141" s="13" t="str">
        <f>UPPER(MahasiswaTE!C4141)</f>
        <v>PURWANTO</v>
      </c>
      <c r="B4141" s="13" t="str">
        <f>MahasiswaTE!B4141</f>
        <v>41412120119    </v>
      </c>
      <c r="C4141" s="33">
        <f>MahasiswaTE!H4141</f>
        <v>2012</v>
      </c>
      <c r="D4141" s="13" t="str">
        <f>UPPER(MahasiswaTE!F4141)</f>
        <v>REGULER 2</v>
      </c>
      <c r="E4141" s="13" t="str">
        <f>UPPER(MahasiswaTE!G4141)</f>
        <v>D</v>
      </c>
      <c r="F4141" s="13" t="str">
        <f>UPPER(MahasiswaTE!I4141)</f>
        <v>MERUYA</v>
      </c>
      <c r="G4141" s="13" t="str">
        <f>UPPER(MahasiswaTE!E4141)</f>
        <v>SMU</v>
      </c>
    </row>
    <row r="4142" spans="1:7" ht="15">
      <c r="A4142" s="13" t="str">
        <f>UPPER(MahasiswaTE!C4142)</f>
        <v>EDI</v>
      </c>
      <c r="B4142" s="13" t="str">
        <f>MahasiswaTE!B4142</f>
        <v>41412120120    </v>
      </c>
      <c r="C4142" s="33">
        <f>MahasiswaTE!H4142</f>
        <v>2012</v>
      </c>
      <c r="D4142" s="13" t="str">
        <f>UPPER(MahasiswaTE!F4142)</f>
        <v>REGULER 2</v>
      </c>
      <c r="E4142" s="13" t="str">
        <f>UPPER(MahasiswaTE!G4142)</f>
        <v>L</v>
      </c>
      <c r="F4142" s="13" t="str">
        <f>UPPER(MahasiswaTE!I4142)</f>
        <v>MERUYA</v>
      </c>
      <c r="G4142" s="13" t="str">
        <f>UPPER(MahasiswaTE!E4142)</f>
        <v>SMU</v>
      </c>
    </row>
    <row r="4143" spans="1:7" ht="15">
      <c r="A4143" s="13" t="str">
        <f>UPPER(MahasiswaTE!C4143)</f>
        <v>MUHAMMAD NASHIRUDDIN AL-ASQALANI</v>
      </c>
      <c r="B4143" s="13" t="str">
        <f>MahasiswaTE!B4143</f>
        <v>41412120121    </v>
      </c>
      <c r="C4143" s="33">
        <f>MahasiswaTE!H4143</f>
        <v>2012</v>
      </c>
      <c r="D4143" s="13" t="str">
        <f>UPPER(MahasiswaTE!F4143)</f>
        <v>REGULER 2</v>
      </c>
      <c r="E4143" s="13" t="str">
        <f>UPPER(MahasiswaTE!G4143)</f>
        <v>L</v>
      </c>
      <c r="F4143" s="13" t="str">
        <f>UPPER(MahasiswaTE!I4143)</f>
        <v>MERUYA</v>
      </c>
      <c r="G4143" s="13" t="str">
        <f>UPPER(MahasiswaTE!E4143)</f>
        <v>D3</v>
      </c>
    </row>
    <row r="4144" spans="1:7" ht="15">
      <c r="A4144" s="13" t="str">
        <f>UPPER(MahasiswaTE!C4144)</f>
        <v>SUTRISNO</v>
      </c>
      <c r="B4144" s="13" t="str">
        <f>MahasiswaTE!B4144</f>
        <v>41412120122    </v>
      </c>
      <c r="C4144" s="33">
        <f>MahasiswaTE!H4144</f>
        <v>2012</v>
      </c>
      <c r="D4144" s="13" t="str">
        <f>UPPER(MahasiswaTE!F4144)</f>
        <v>REGULER 2</v>
      </c>
      <c r="E4144" s="13" t="str">
        <f>UPPER(MahasiswaTE!G4144)</f>
        <v>M</v>
      </c>
      <c r="F4144" s="13" t="str">
        <f>UPPER(MahasiswaTE!I4144)</f>
        <v>MERUYA</v>
      </c>
      <c r="G4144" s="13" t="str">
        <f>UPPER(MahasiswaTE!E4144)</f>
        <v>D3</v>
      </c>
    </row>
    <row r="4145" spans="1:7" ht="15">
      <c r="A4145" s="13" t="str">
        <f>UPPER(MahasiswaTE!C4145)</f>
        <v>PRESSY WIJANARCO</v>
      </c>
      <c r="B4145" s="13" t="str">
        <f>MahasiswaTE!B4145</f>
        <v>41412120123    </v>
      </c>
      <c r="C4145" s="33">
        <f>MahasiswaTE!H4145</f>
        <v>2012</v>
      </c>
      <c r="D4145" s="13" t="str">
        <f>UPPER(MahasiswaTE!F4145)</f>
        <v>REGULER 2</v>
      </c>
      <c r="E4145" s="13" t="str">
        <f>UPPER(MahasiswaTE!G4145)</f>
        <v>D</v>
      </c>
      <c r="F4145" s="13" t="str">
        <f>UPPER(MahasiswaTE!I4145)</f>
        <v>MERUYA</v>
      </c>
      <c r="G4145" s="13" t="str">
        <f>UPPER(MahasiswaTE!E4145)</f>
        <v>SMU</v>
      </c>
    </row>
    <row r="4146" spans="1:7" ht="15">
      <c r="A4146" s="13" t="str">
        <f>UPPER(MahasiswaTE!C4146)</f>
        <v>PUJI RAHARJO</v>
      </c>
      <c r="B4146" s="13" t="str">
        <f>MahasiswaTE!B4146</f>
        <v>41412120124    </v>
      </c>
      <c r="C4146" s="33">
        <f>MahasiswaTE!H4146</f>
        <v>2012</v>
      </c>
      <c r="D4146" s="13" t="str">
        <f>UPPER(MahasiswaTE!F4146)</f>
        <v>REGULER 2</v>
      </c>
      <c r="E4146" s="13" t="str">
        <f>UPPER(MahasiswaTE!G4146)</f>
        <v>L</v>
      </c>
      <c r="F4146" s="13" t="str">
        <f>UPPER(MahasiswaTE!I4146)</f>
        <v>MERUYA</v>
      </c>
      <c r="G4146" s="13" t="str">
        <f>UPPER(MahasiswaTE!E4146)</f>
        <v>D3</v>
      </c>
    </row>
    <row r="4147" spans="1:7" ht="15">
      <c r="A4147" s="13" t="str">
        <f>UPPER(MahasiswaTE!C4147)</f>
        <v>NANDA YUNITA HENDRASTININGTYAS</v>
      </c>
      <c r="B4147" s="13" t="str">
        <f>MahasiswaTE!B4147</f>
        <v>41412120125    </v>
      </c>
      <c r="C4147" s="33">
        <f>MahasiswaTE!H4147</f>
        <v>2012</v>
      </c>
      <c r="D4147" s="13" t="str">
        <f>UPPER(MahasiswaTE!F4147)</f>
        <v>REGULER 2</v>
      </c>
      <c r="E4147" s="13" t="str">
        <f>UPPER(MahasiswaTE!G4147)</f>
        <v>L</v>
      </c>
      <c r="F4147" s="13" t="str">
        <f>UPPER(MahasiswaTE!I4147)</f>
        <v>MERUYA</v>
      </c>
      <c r="G4147" s="13" t="str">
        <f>UPPER(MahasiswaTE!E4147)</f>
        <v>D3</v>
      </c>
    </row>
    <row r="4148" spans="1:7" ht="15">
      <c r="A4148" s="13" t="str">
        <f>UPPER(MahasiswaTE!C4148)</f>
        <v>AHMAD ANSORI</v>
      </c>
      <c r="B4148" s="13" t="str">
        <f>MahasiswaTE!B4148</f>
        <v>41412120126    </v>
      </c>
      <c r="C4148" s="33">
        <f>MahasiswaTE!H4148</f>
        <v>2012</v>
      </c>
      <c r="D4148" s="13" t="str">
        <f>UPPER(MahasiswaTE!F4148)</f>
        <v>REGULER 2</v>
      </c>
      <c r="E4148" s="13" t="str">
        <f>UPPER(MahasiswaTE!G4148)</f>
        <v>D</v>
      </c>
      <c r="F4148" s="13" t="str">
        <f>UPPER(MahasiswaTE!I4148)</f>
        <v>MERUYA</v>
      </c>
      <c r="G4148" s="13" t="str">
        <f>UPPER(MahasiswaTE!E4148)</f>
        <v>SMU</v>
      </c>
    </row>
    <row r="4149" spans="1:7" ht="15">
      <c r="A4149" s="13" t="str">
        <f>UPPER(MahasiswaTE!C4149)</f>
        <v>AGUSTIANSYAH</v>
      </c>
      <c r="B4149" s="13" t="str">
        <f>MahasiswaTE!B4149</f>
        <v>41412120127    </v>
      </c>
      <c r="C4149" s="33">
        <f>MahasiswaTE!H4149</f>
        <v>2012</v>
      </c>
      <c r="D4149" s="13" t="str">
        <f>UPPER(MahasiswaTE!F4149)</f>
        <v>REGULER 2</v>
      </c>
      <c r="E4149" s="13" t="str">
        <f>UPPER(MahasiswaTE!G4149)</f>
        <v>M</v>
      </c>
      <c r="F4149" s="13" t="str">
        <f>UPPER(MahasiswaTE!I4149)</f>
        <v>MERUYA</v>
      </c>
      <c r="G4149" s="13" t="str">
        <f>UPPER(MahasiswaTE!E4149)</f>
        <v>D3</v>
      </c>
    </row>
    <row r="4150" spans="1:7" ht="15">
      <c r="A4150" s="13" t="str">
        <f>UPPER(MahasiswaTE!C4150)</f>
        <v>TAUFIK RAMADHAN</v>
      </c>
      <c r="B4150" s="13" t="str">
        <f>MahasiswaTE!B4150</f>
        <v>41412120128    </v>
      </c>
      <c r="C4150" s="33">
        <f>MahasiswaTE!H4150</f>
        <v>2012</v>
      </c>
      <c r="D4150" s="13" t="str">
        <f>UPPER(MahasiswaTE!F4150)</f>
        <v>REGULER 2</v>
      </c>
      <c r="E4150" s="13" t="str">
        <f>UPPER(MahasiswaTE!G4150)</f>
        <v>L</v>
      </c>
      <c r="F4150" s="13" t="str">
        <f>UPPER(MahasiswaTE!I4150)</f>
        <v>MERUYA</v>
      </c>
      <c r="G4150" s="13" t="str">
        <f>UPPER(MahasiswaTE!E4150)</f>
        <v>SMU</v>
      </c>
    </row>
    <row r="4151" spans="1:7" ht="15">
      <c r="A4151" s="13" t="str">
        <f>UPPER(MahasiswaTE!C4151)</f>
        <v>SUJATMIKO</v>
      </c>
      <c r="B4151" s="13" t="str">
        <f>MahasiswaTE!B4151</f>
        <v>41412120129    </v>
      </c>
      <c r="C4151" s="33">
        <f>MahasiswaTE!H4151</f>
        <v>2012</v>
      </c>
      <c r="D4151" s="13" t="str">
        <f>UPPER(MahasiswaTE!F4151)</f>
        <v>REGULER 2</v>
      </c>
      <c r="E4151" s="13" t="str">
        <f>UPPER(MahasiswaTE!G4151)</f>
        <v>D</v>
      </c>
      <c r="F4151" s="13" t="str">
        <f>UPPER(MahasiswaTE!I4151)</f>
        <v>MERUYA</v>
      </c>
      <c r="G4151" s="13" t="str">
        <f>UPPER(MahasiswaTE!E4151)</f>
        <v>SMU</v>
      </c>
    </row>
    <row r="4152" spans="1:7" ht="15">
      <c r="A4152" s="13" t="str">
        <f>UPPER(MahasiswaTE!C4152)</f>
        <v>SUCI WULANSARI</v>
      </c>
      <c r="B4152" s="13" t="str">
        <f>MahasiswaTE!B4152</f>
        <v>41412120130    </v>
      </c>
      <c r="C4152" s="33">
        <f>MahasiswaTE!H4152</f>
        <v>2012</v>
      </c>
      <c r="D4152" s="13" t="str">
        <f>UPPER(MahasiswaTE!F4152)</f>
        <v>REGULER 2</v>
      </c>
      <c r="E4152" s="13" t="str">
        <f>UPPER(MahasiswaTE!G4152)</f>
        <v>L</v>
      </c>
      <c r="F4152" s="13" t="str">
        <f>UPPER(MahasiswaTE!I4152)</f>
        <v>MERUYA</v>
      </c>
      <c r="G4152" s="13" t="str">
        <f>UPPER(MahasiswaTE!E4152)</f>
        <v>D3</v>
      </c>
    </row>
    <row r="4153" spans="1:7" ht="15">
      <c r="A4153" s="13" t="str">
        <f>UPPER(MahasiswaTE!C4153)</f>
        <v>POLTAK BANJARNAHOR</v>
      </c>
      <c r="B4153" s="13" t="str">
        <f>MahasiswaTE!B4153</f>
        <v>41412120131    </v>
      </c>
      <c r="C4153" s="33">
        <f>MahasiswaTE!H4153</f>
        <v>2012</v>
      </c>
      <c r="D4153" s="13" t="str">
        <f>UPPER(MahasiswaTE!F4153)</f>
        <v>REGULER 2</v>
      </c>
      <c r="E4153" s="13" t="str">
        <f>UPPER(MahasiswaTE!G4153)</f>
        <v>L</v>
      </c>
      <c r="F4153" s="13" t="str">
        <f>UPPER(MahasiswaTE!I4153)</f>
        <v>MERUYA</v>
      </c>
      <c r="G4153" s="13" t="str">
        <f>UPPER(MahasiswaTE!E4153)</f>
        <v>D3</v>
      </c>
    </row>
    <row r="4154" spans="1:7" ht="15">
      <c r="A4154" s="13" t="str">
        <f>UPPER(MahasiswaTE!C4154)</f>
        <v>CANDRA ANDIKA WARMAN</v>
      </c>
      <c r="B4154" s="13" t="str">
        <f>MahasiswaTE!B4154</f>
        <v>41412120132    </v>
      </c>
      <c r="C4154" s="33">
        <f>MahasiswaTE!H4154</f>
        <v>2012</v>
      </c>
      <c r="D4154" s="13" t="str">
        <f>UPPER(MahasiswaTE!F4154)</f>
        <v>REGULER 2</v>
      </c>
      <c r="E4154" s="13" t="str">
        <f>UPPER(MahasiswaTE!G4154)</f>
        <v>M</v>
      </c>
      <c r="F4154" s="13" t="str">
        <f>UPPER(MahasiswaTE!I4154)</f>
        <v>MERUYA</v>
      </c>
      <c r="G4154" s="13" t="str">
        <f>UPPER(MahasiswaTE!E4154)</f>
        <v>D3</v>
      </c>
    </row>
    <row r="4155" spans="1:7" ht="15">
      <c r="A4155" s="13" t="str">
        <f>UPPER(MahasiswaTE!C4155)</f>
        <v>WAHYU HANRY PRABOWO</v>
      </c>
      <c r="B4155" s="13" t="str">
        <f>MahasiswaTE!B4155</f>
        <v>41412120133    </v>
      </c>
      <c r="C4155" s="33">
        <f>MahasiswaTE!H4155</f>
        <v>2012</v>
      </c>
      <c r="D4155" s="13" t="str">
        <f>UPPER(MahasiswaTE!F4155)</f>
        <v>REGULER 2</v>
      </c>
      <c r="E4155" s="13" t="str">
        <f>UPPER(MahasiswaTE!G4155)</f>
        <v>M</v>
      </c>
      <c r="F4155" s="13" t="str">
        <f>UPPER(MahasiswaTE!I4155)</f>
        <v>MERUYA</v>
      </c>
      <c r="G4155" s="13" t="str">
        <f>UPPER(MahasiswaTE!E4155)</f>
        <v>D3</v>
      </c>
    </row>
    <row r="4156" spans="1:7" ht="15">
      <c r="A4156" s="13" t="str">
        <f>UPPER(MahasiswaTE!C4156)</f>
        <v>IMAM BUCHORI</v>
      </c>
      <c r="B4156" s="13" t="str">
        <f>MahasiswaTE!B4156</f>
        <v>41412120135    </v>
      </c>
      <c r="C4156" s="33">
        <f>MahasiswaTE!H4156</f>
        <v>2012</v>
      </c>
      <c r="D4156" s="13" t="str">
        <f>UPPER(MahasiswaTE!F4156)</f>
        <v>REGULER 2</v>
      </c>
      <c r="E4156" s="13" t="str">
        <f>UPPER(MahasiswaTE!G4156)</f>
        <v>L</v>
      </c>
      <c r="F4156" s="13" t="str">
        <f>UPPER(MahasiswaTE!I4156)</f>
        <v>MERUYA</v>
      </c>
      <c r="G4156" s="13" t="str">
        <f>UPPER(MahasiswaTE!E4156)</f>
        <v>SMU</v>
      </c>
    </row>
    <row r="4157" spans="1:7" ht="15">
      <c r="A4157" s="13" t="str">
        <f>UPPER(MahasiswaTE!C4157)</f>
        <v>AHMAD ZAINI</v>
      </c>
      <c r="B4157" s="13" t="str">
        <f>MahasiswaTE!B4157</f>
        <v>41412120136    </v>
      </c>
      <c r="C4157" s="33">
        <f>MahasiswaTE!H4157</f>
        <v>2012</v>
      </c>
      <c r="D4157" s="13" t="str">
        <f>UPPER(MahasiswaTE!F4157)</f>
        <v>REGULER 2</v>
      </c>
      <c r="E4157" s="13" t="str">
        <f>UPPER(MahasiswaTE!G4157)</f>
        <v>D</v>
      </c>
      <c r="F4157" s="13" t="str">
        <f>UPPER(MahasiswaTE!I4157)</f>
        <v>MERUYA</v>
      </c>
      <c r="G4157" s="13" t="str">
        <f>UPPER(MahasiswaTE!E4157)</f>
        <v>SMU</v>
      </c>
    </row>
    <row r="4158" spans="1:7" ht="15">
      <c r="A4158" s="13" t="str">
        <f>UPPER(MahasiswaTE!C4158)</f>
        <v>SYAHREZA GHAFFAR</v>
      </c>
      <c r="B4158" s="13" t="str">
        <f>MahasiswaTE!B4158</f>
        <v>41412120139    </v>
      </c>
      <c r="C4158" s="33">
        <f>MahasiswaTE!H4158</f>
        <v>2011</v>
      </c>
      <c r="D4158" s="13" t="str">
        <f>UPPER(MahasiswaTE!F4158)</f>
        <v>REGULER 2</v>
      </c>
      <c r="E4158" s="13" t="str">
        <f>UPPER(MahasiswaTE!G4158)</f>
        <v>D</v>
      </c>
      <c r="F4158" s="13" t="str">
        <f>UPPER(MahasiswaTE!I4158)</f>
        <v>MERUYA</v>
      </c>
      <c r="G4158" s="13" t="str">
        <f>UPPER(MahasiswaTE!E4158)</f>
        <v>SMU</v>
      </c>
    </row>
    <row r="4159" spans="1:7" ht="15">
      <c r="A4159" s="13" t="str">
        <f>UPPER(MahasiswaTE!C4159)</f>
        <v>M. RIZKI</v>
      </c>
      <c r="B4159" s="13" t="str">
        <f>MahasiswaTE!B4159</f>
        <v>41412120140    </v>
      </c>
      <c r="C4159" s="33">
        <f>MahasiswaTE!H4159</f>
        <v>2012</v>
      </c>
      <c r="D4159" s="13" t="str">
        <f>UPPER(MahasiswaTE!F4159)</f>
        <v>REGULER 2</v>
      </c>
      <c r="E4159" s="13" t="str">
        <f>UPPER(MahasiswaTE!G4159)</f>
        <v>D</v>
      </c>
      <c r="F4159" s="13" t="str">
        <f>UPPER(MahasiswaTE!I4159)</f>
        <v>MERUYA</v>
      </c>
      <c r="G4159" s="13" t="str">
        <f>UPPER(MahasiswaTE!E4159)</f>
        <v>SMU</v>
      </c>
    </row>
    <row r="4160" spans="1:7" ht="15">
      <c r="A4160" s="13" t="str">
        <f>UPPER(MahasiswaTE!C4160)</f>
        <v>YUSUF NURASID S</v>
      </c>
      <c r="B4160" s="13" t="str">
        <f>MahasiswaTE!B4160</f>
        <v>41412120141    </v>
      </c>
      <c r="C4160" s="33">
        <f>MahasiswaTE!H4160</f>
        <v>2012</v>
      </c>
      <c r="D4160" s="13" t="str">
        <f>UPPER(MahasiswaTE!F4160)</f>
        <v>REGULER 2</v>
      </c>
      <c r="E4160" s="13" t="str">
        <f>UPPER(MahasiswaTE!G4160)</f>
        <v>L</v>
      </c>
      <c r="F4160" s="13" t="str">
        <f>UPPER(MahasiswaTE!I4160)</f>
        <v>MERUYA</v>
      </c>
      <c r="G4160" s="13" t="str">
        <f>UPPER(MahasiswaTE!E4160)</f>
        <v>SMU</v>
      </c>
    </row>
    <row r="4161" spans="1:7" ht="15">
      <c r="A4161" s="13" t="str">
        <f>UPPER(MahasiswaTE!C4161)</f>
        <v>HERHAN SUBIAKTO</v>
      </c>
      <c r="B4161" s="13" t="str">
        <f>MahasiswaTE!B4161</f>
        <v>41412120142    </v>
      </c>
      <c r="C4161" s="33">
        <f>MahasiswaTE!H4161</f>
        <v>2012</v>
      </c>
      <c r="D4161" s="13" t="str">
        <f>UPPER(MahasiswaTE!F4161)</f>
        <v>REGULER 2</v>
      </c>
      <c r="E4161" s="13" t="str">
        <f>UPPER(MahasiswaTE!G4161)</f>
        <v>P</v>
      </c>
      <c r="F4161" s="13" t="str">
        <f>UPPER(MahasiswaTE!I4161)</f>
        <v>MERUYA</v>
      </c>
      <c r="G4161" s="13" t="str">
        <f>UPPER(MahasiswaTE!E4161)</f>
        <v>SMU</v>
      </c>
    </row>
    <row r="4162" spans="1:7" ht="15">
      <c r="A4162" s="13" t="str">
        <f>UPPER(MahasiswaTE!C4162)</f>
        <v>SUTRISNO</v>
      </c>
      <c r="B4162" s="13" t="str">
        <f>MahasiswaTE!B4162</f>
        <v>41412120143    </v>
      </c>
      <c r="C4162" s="33">
        <f>MahasiswaTE!H4162</f>
        <v>2012</v>
      </c>
      <c r="D4162" s="13" t="str">
        <f>UPPER(MahasiswaTE!F4162)</f>
        <v>REGULER 2</v>
      </c>
      <c r="E4162" s="13" t="str">
        <f>UPPER(MahasiswaTE!G4162)</f>
        <v>D</v>
      </c>
      <c r="F4162" s="13" t="str">
        <f>UPPER(MahasiswaTE!I4162)</f>
        <v>MERUYA</v>
      </c>
      <c r="G4162" s="13" t="str">
        <f>UPPER(MahasiswaTE!E4162)</f>
        <v>SMU</v>
      </c>
    </row>
    <row r="4163" spans="1:7" ht="15">
      <c r="A4163" s="13" t="str">
        <f>UPPER(MahasiswaTE!C4163)</f>
        <v>TAUFIQUR RAHMAN</v>
      </c>
      <c r="B4163" s="13" t="str">
        <f>MahasiswaTE!B4163</f>
        <v>41412120144    </v>
      </c>
      <c r="C4163" s="33">
        <f>MahasiswaTE!H4163</f>
        <v>2012</v>
      </c>
      <c r="D4163" s="13" t="str">
        <f>UPPER(MahasiswaTE!F4163)</f>
        <v>REGULER 2</v>
      </c>
      <c r="E4163" s="13" t="str">
        <f>UPPER(MahasiswaTE!G4163)</f>
        <v>M</v>
      </c>
      <c r="F4163" s="13" t="str">
        <f>UPPER(MahasiswaTE!I4163)</f>
        <v>MERUYA</v>
      </c>
      <c r="G4163" s="13" t="str">
        <f>UPPER(MahasiswaTE!E4163)</f>
        <v>D3</v>
      </c>
    </row>
    <row r="4164" spans="1:7" ht="15">
      <c r="A4164" s="13" t="str">
        <f>UPPER(MahasiswaTE!C4164)</f>
        <v>SRI AGUNG WIJOYOKUSUMO</v>
      </c>
      <c r="B4164" s="13" t="str">
        <f>MahasiswaTE!B4164</f>
        <v>41412120145    </v>
      </c>
      <c r="C4164" s="33">
        <f>MahasiswaTE!H4164</f>
        <v>2012</v>
      </c>
      <c r="D4164" s="13" t="str">
        <f>UPPER(MahasiswaTE!F4164)</f>
        <v>REGULER 2</v>
      </c>
      <c r="E4164" s="13" t="str">
        <f>UPPER(MahasiswaTE!G4164)</f>
        <v>D</v>
      </c>
      <c r="F4164" s="13" t="str">
        <f>UPPER(MahasiswaTE!I4164)</f>
        <v>MERUYA</v>
      </c>
      <c r="G4164" s="13" t="str">
        <f>UPPER(MahasiswaTE!E4164)</f>
        <v>D3</v>
      </c>
    </row>
    <row r="4165" spans="1:7" ht="15">
      <c r="A4165" s="13" t="str">
        <f>UPPER(MahasiswaTE!C4165)</f>
        <v>MOHAMMAD KHAYATUL FALAKH</v>
      </c>
      <c r="B4165" s="13" t="str">
        <f>MahasiswaTE!B4165</f>
        <v>41412120146    </v>
      </c>
      <c r="C4165" s="33">
        <f>MahasiswaTE!H4165</f>
        <v>2012</v>
      </c>
      <c r="D4165" s="13" t="str">
        <f>UPPER(MahasiswaTE!F4165)</f>
        <v>REGULER 2</v>
      </c>
      <c r="E4165" s="13" t="str">
        <f>UPPER(MahasiswaTE!G4165)</f>
        <v>M</v>
      </c>
      <c r="F4165" s="13" t="str">
        <f>UPPER(MahasiswaTE!I4165)</f>
        <v>MERUYA</v>
      </c>
      <c r="G4165" s="13" t="str">
        <f>UPPER(MahasiswaTE!E4165)</f>
        <v>D3</v>
      </c>
    </row>
    <row r="4166" spans="1:7" ht="15">
      <c r="A4166" s="13" t="str">
        <f>UPPER(MahasiswaTE!C4166)</f>
        <v>MUHAMMAD TAUFIQ RIDHWAN</v>
      </c>
      <c r="B4166" s="13" t="str">
        <f>MahasiswaTE!B4166</f>
        <v>41412120147    </v>
      </c>
      <c r="C4166" s="33">
        <f>MahasiswaTE!H4166</f>
        <v>2012</v>
      </c>
      <c r="D4166" s="13" t="str">
        <f>UPPER(MahasiswaTE!F4166)</f>
        <v>REGULER 2</v>
      </c>
      <c r="E4166" s="13" t="str">
        <f>UPPER(MahasiswaTE!G4166)</f>
        <v>L</v>
      </c>
      <c r="F4166" s="13" t="str">
        <f>UPPER(MahasiswaTE!I4166)</f>
        <v>MERUYA</v>
      </c>
      <c r="G4166" s="13" t="str">
        <f>UPPER(MahasiswaTE!E4166)</f>
        <v>D3</v>
      </c>
    </row>
    <row r="4167" spans="1:7" ht="15">
      <c r="A4167" s="13" t="str">
        <f>UPPER(MahasiswaTE!C4167)</f>
        <v>CHANDRA SINAGA</v>
      </c>
      <c r="B4167" s="13" t="str">
        <f>MahasiswaTE!B4167</f>
        <v>41412120148    </v>
      </c>
      <c r="C4167" s="33">
        <f>MahasiswaTE!H4167</f>
        <v>2012</v>
      </c>
      <c r="D4167" s="13" t="str">
        <f>UPPER(MahasiswaTE!F4167)</f>
        <v>REGULER 2</v>
      </c>
      <c r="E4167" s="13" t="str">
        <f>UPPER(MahasiswaTE!G4167)</f>
        <v>D</v>
      </c>
      <c r="F4167" s="13" t="str">
        <f>UPPER(MahasiswaTE!I4167)</f>
        <v>MERUYA</v>
      </c>
      <c r="G4167" s="13" t="str">
        <f>UPPER(MahasiswaTE!E4167)</f>
        <v>D3</v>
      </c>
    </row>
    <row r="4168" spans="1:7" ht="15">
      <c r="A4168" s="13" t="str">
        <f>UPPER(MahasiswaTE!C4168)</f>
        <v>ALVINA FITRI AMALIA</v>
      </c>
      <c r="B4168" s="13" t="str">
        <f>MahasiswaTE!B4168</f>
        <v>41412120149    </v>
      </c>
      <c r="C4168" s="33">
        <f>MahasiswaTE!H4168</f>
        <v>2012</v>
      </c>
      <c r="D4168" s="13" t="str">
        <f>UPPER(MahasiswaTE!F4168)</f>
        <v>REGULER 2</v>
      </c>
      <c r="E4168" s="13" t="str">
        <f>UPPER(MahasiswaTE!G4168)</f>
        <v>L</v>
      </c>
      <c r="F4168" s="13" t="str">
        <f>UPPER(MahasiswaTE!I4168)</f>
        <v>MERUYA</v>
      </c>
      <c r="G4168" s="13" t="str">
        <f>UPPER(MahasiswaTE!E4168)</f>
        <v>D3</v>
      </c>
    </row>
    <row r="4169" spans="1:7" ht="15">
      <c r="A4169" s="13" t="str">
        <f>UPPER(MahasiswaTE!C4169)</f>
        <v>ILHAM SEPTIAN HERWIANSYA</v>
      </c>
      <c r="B4169" s="13" t="str">
        <f>MahasiswaTE!B4169</f>
        <v>41412120150    </v>
      </c>
      <c r="C4169" s="33">
        <f>MahasiswaTE!H4169</f>
        <v>2012</v>
      </c>
      <c r="D4169" s="13" t="str">
        <f>UPPER(MahasiswaTE!F4169)</f>
        <v>REGULER 2</v>
      </c>
      <c r="E4169" s="13" t="str">
        <f>UPPER(MahasiswaTE!G4169)</f>
        <v>L</v>
      </c>
      <c r="F4169" s="13" t="str">
        <f>UPPER(MahasiswaTE!I4169)</f>
        <v>MERUYA</v>
      </c>
      <c r="G4169" s="13" t="str">
        <f>UPPER(MahasiswaTE!E4169)</f>
        <v>SMU</v>
      </c>
    </row>
    <row r="4170" spans="1:7" ht="15">
      <c r="A4170" s="13" t="str">
        <f>UPPER(MahasiswaTE!C4170)</f>
        <v>SATRIA HUSIN SAYDAH</v>
      </c>
      <c r="B4170" s="13" t="str">
        <f>MahasiswaTE!B4170</f>
        <v>41412320002    </v>
      </c>
      <c r="C4170" s="33">
        <f>MahasiswaTE!H4170</f>
        <v>2012</v>
      </c>
      <c r="D4170" s="13" t="str">
        <f>UPPER(MahasiswaTE!F4170)</f>
        <v>REGULER 2</v>
      </c>
      <c r="E4170" s="13" t="str">
        <f>UPPER(MahasiswaTE!G4170)</f>
        <v>L</v>
      </c>
      <c r="F4170" s="13" t="str">
        <f>UPPER(MahasiswaTE!I4170)</f>
        <v>CIBUBUR</v>
      </c>
      <c r="G4170" s="13" t="str">
        <f>UPPER(MahasiswaTE!E4170)</f>
        <v>SMU</v>
      </c>
    </row>
    <row r="4171" spans="1:7" ht="15">
      <c r="A4171" s="13" t="str">
        <f>UPPER(MahasiswaTE!C4171)</f>
        <v>JAYA MIHARJA</v>
      </c>
      <c r="B4171" s="13" t="str">
        <f>MahasiswaTE!B4171</f>
        <v>41412320003    </v>
      </c>
      <c r="C4171" s="33">
        <f>MahasiswaTE!H4171</f>
        <v>2012</v>
      </c>
      <c r="D4171" s="13" t="str">
        <f>UPPER(MahasiswaTE!F4171)</f>
        <v>REGULER 2</v>
      </c>
      <c r="E4171" s="13" t="str">
        <f>UPPER(MahasiswaTE!G4171)</f>
        <v>D</v>
      </c>
      <c r="F4171" s="13" t="str">
        <f>UPPER(MahasiswaTE!I4171)</f>
        <v>CIBUBUR</v>
      </c>
      <c r="G4171" s="13" t="str">
        <f>UPPER(MahasiswaTE!E4171)</f>
        <v>SMU</v>
      </c>
    </row>
    <row r="4172" spans="1:7" ht="15">
      <c r="A4172" s="13" t="str">
        <f>UPPER(MahasiswaTE!C4172)</f>
        <v>HENDRA GUSTIAWAN</v>
      </c>
      <c r="B4172" s="13" t="str">
        <f>MahasiswaTE!B4172</f>
        <v>41412320004    </v>
      </c>
      <c r="C4172" s="33">
        <f>MahasiswaTE!H4172</f>
        <v>2012</v>
      </c>
      <c r="D4172" s="13" t="str">
        <f>UPPER(MahasiswaTE!F4172)</f>
        <v>REGULER 2</v>
      </c>
      <c r="E4172" s="13" t="str">
        <f>UPPER(MahasiswaTE!G4172)</f>
        <v>L</v>
      </c>
      <c r="F4172" s="13" t="str">
        <f>UPPER(MahasiswaTE!I4172)</f>
        <v>CIBUBUR</v>
      </c>
      <c r="G4172" s="13" t="str">
        <f>UPPER(MahasiswaTE!E4172)</f>
        <v>SMU</v>
      </c>
    </row>
    <row r="4173" spans="1:7" ht="15">
      <c r="A4173" s="13" t="str">
        <f>UPPER(MahasiswaTE!C4173)</f>
        <v>DARWIN RACHMAD SETIADI</v>
      </c>
      <c r="B4173" s="13" t="str">
        <f>MahasiswaTE!B4173</f>
        <v>41412320005    </v>
      </c>
      <c r="C4173" s="33">
        <f>MahasiswaTE!H4173</f>
        <v>2012</v>
      </c>
      <c r="D4173" s="13" t="str">
        <f>UPPER(MahasiswaTE!F4173)</f>
        <v>REGULER 2</v>
      </c>
      <c r="E4173" s="13" t="str">
        <f>UPPER(MahasiswaTE!G4173)</f>
        <v>L</v>
      </c>
      <c r="F4173" s="13" t="str">
        <f>UPPER(MahasiswaTE!I4173)</f>
        <v>CIBUBUR</v>
      </c>
      <c r="G4173" s="13" t="str">
        <f>UPPER(MahasiswaTE!E4173)</f>
        <v>SMU</v>
      </c>
    </row>
    <row r="4174" spans="1:7" ht="15">
      <c r="A4174" s="13" t="str">
        <f>UPPER(MahasiswaTE!C4174)</f>
        <v>ABDILAH ADI MARDANI</v>
      </c>
      <c r="B4174" s="13" t="str">
        <f>MahasiswaTE!B4174</f>
        <v>41412320006    </v>
      </c>
      <c r="C4174" s="33">
        <f>MahasiswaTE!H4174</f>
        <v>2012</v>
      </c>
      <c r="D4174" s="13" t="str">
        <f>UPPER(MahasiswaTE!F4174)</f>
        <v>REGULER 2</v>
      </c>
      <c r="E4174" s="13" t="str">
        <f>UPPER(MahasiswaTE!G4174)</f>
        <v>L</v>
      </c>
      <c r="F4174" s="13" t="str">
        <f>UPPER(MahasiswaTE!I4174)</f>
        <v>CIBUBUR</v>
      </c>
      <c r="G4174" s="13" t="str">
        <f>UPPER(MahasiswaTE!E4174)</f>
        <v>SMU</v>
      </c>
    </row>
    <row r="4175" spans="1:7" ht="15">
      <c r="A4175" s="13" t="str">
        <f>UPPER(MahasiswaTE!C4175)</f>
        <v>PANDU SASTRA NEGARA</v>
      </c>
      <c r="B4175" s="13" t="str">
        <f>MahasiswaTE!B4175</f>
        <v>41412320008    </v>
      </c>
      <c r="C4175" s="33">
        <f>MahasiswaTE!H4175</f>
        <v>2012</v>
      </c>
      <c r="D4175" s="13" t="str">
        <f>UPPER(MahasiswaTE!F4175)</f>
        <v>REGULER 2</v>
      </c>
      <c r="E4175" s="13" t="str">
        <f>UPPER(MahasiswaTE!G4175)</f>
        <v>L</v>
      </c>
      <c r="F4175" s="13" t="str">
        <f>UPPER(MahasiswaTE!I4175)</f>
        <v>CIBUBUR</v>
      </c>
      <c r="G4175" s="13" t="str">
        <f>UPPER(MahasiswaTE!E4175)</f>
        <v>SMU</v>
      </c>
    </row>
    <row r="4176" spans="1:7" ht="15">
      <c r="A4176" s="13" t="str">
        <f>UPPER(MahasiswaTE!C4176)</f>
        <v>AHMAD WIRA KUSUMA</v>
      </c>
      <c r="B4176" s="13" t="str">
        <f>MahasiswaTE!B4176</f>
        <v>41412320009    </v>
      </c>
      <c r="C4176" s="33">
        <f>MahasiswaTE!H4176</f>
        <v>2012</v>
      </c>
      <c r="D4176" s="13" t="str">
        <f>UPPER(MahasiswaTE!F4176)</f>
        <v>REGULER 2</v>
      </c>
      <c r="E4176" s="13" t="str">
        <f>UPPER(MahasiswaTE!G4176)</f>
        <v>L</v>
      </c>
      <c r="F4176" s="13" t="str">
        <f>UPPER(MahasiswaTE!I4176)</f>
        <v>CIBUBUR</v>
      </c>
      <c r="G4176" s="13" t="str">
        <f>UPPER(MahasiswaTE!E4176)</f>
        <v>SMU</v>
      </c>
    </row>
    <row r="4177" spans="1:7" ht="15">
      <c r="A4177" s="13" t="str">
        <f>UPPER(MahasiswaTE!C4177)</f>
        <v>ANDI PRASETYO</v>
      </c>
      <c r="B4177" s="13" t="str">
        <f>MahasiswaTE!B4177</f>
        <v>41412320010    </v>
      </c>
      <c r="C4177" s="33">
        <f>MahasiswaTE!H4177</f>
        <v>2012</v>
      </c>
      <c r="D4177" s="13" t="str">
        <f>UPPER(MahasiswaTE!F4177)</f>
        <v>REGULER 2</v>
      </c>
      <c r="E4177" s="13" t="str">
        <f>UPPER(MahasiswaTE!G4177)</f>
        <v>D</v>
      </c>
      <c r="F4177" s="13" t="str">
        <f>UPPER(MahasiswaTE!I4177)</f>
        <v>CIBUBUR</v>
      </c>
      <c r="G4177" s="13" t="str">
        <f>UPPER(MahasiswaTE!E4177)</f>
        <v>SMU</v>
      </c>
    </row>
    <row r="4178" spans="1:7" ht="15">
      <c r="A4178" s="13" t="str">
        <f>UPPER(MahasiswaTE!C4178)</f>
        <v>M. SYAFAAT</v>
      </c>
      <c r="B4178" s="13" t="str">
        <f>MahasiswaTE!B4178</f>
        <v>41412320011    </v>
      </c>
      <c r="C4178" s="33">
        <f>MahasiswaTE!H4178</f>
        <v>2012</v>
      </c>
      <c r="D4178" s="13" t="str">
        <f>UPPER(MahasiswaTE!F4178)</f>
        <v>REGULER 2</v>
      </c>
      <c r="E4178" s="13" t="str">
        <f>UPPER(MahasiswaTE!G4178)</f>
        <v>D</v>
      </c>
      <c r="F4178" s="13" t="str">
        <f>UPPER(MahasiswaTE!I4178)</f>
        <v>CIBUBUR</v>
      </c>
      <c r="G4178" s="13" t="str">
        <f>UPPER(MahasiswaTE!E4178)</f>
        <v>SMU</v>
      </c>
    </row>
    <row r="4179" spans="1:7" ht="15">
      <c r="A4179" s="13" t="str">
        <f>UPPER(MahasiswaTE!C4179)</f>
        <v>MUHAMMAD JA'FAR SHODIQ</v>
      </c>
      <c r="B4179" s="13" t="str">
        <f>MahasiswaTE!B4179</f>
        <v>41412320013    </v>
      </c>
      <c r="C4179" s="33">
        <f>MahasiswaTE!H4179</f>
        <v>2012</v>
      </c>
      <c r="D4179" s="13" t="str">
        <f>UPPER(MahasiswaTE!F4179)</f>
        <v>REGULER 2</v>
      </c>
      <c r="E4179" s="13" t="str">
        <f>UPPER(MahasiswaTE!G4179)</f>
        <v>L</v>
      </c>
      <c r="F4179" s="13" t="str">
        <f>UPPER(MahasiswaTE!I4179)</f>
        <v>CIBUBUR</v>
      </c>
      <c r="G4179" s="13" t="str">
        <f>UPPER(MahasiswaTE!E4179)</f>
        <v>SMU</v>
      </c>
    </row>
    <row r="4180" spans="1:7" ht="15">
      <c r="A4180" s="13" t="str">
        <f>UPPER(MahasiswaTE!C4180)</f>
        <v>LUKMANUL HAKIM</v>
      </c>
      <c r="B4180" s="13" t="str">
        <f>MahasiswaTE!B4180</f>
        <v>41412320014    </v>
      </c>
      <c r="C4180" s="33">
        <f>MahasiswaTE!H4180</f>
        <v>2012</v>
      </c>
      <c r="D4180" s="13" t="str">
        <f>UPPER(MahasiswaTE!F4180)</f>
        <v>REGULER 2</v>
      </c>
      <c r="E4180" s="13" t="str">
        <f>UPPER(MahasiswaTE!G4180)</f>
        <v>L</v>
      </c>
      <c r="F4180" s="13" t="str">
        <f>UPPER(MahasiswaTE!I4180)</f>
        <v>CIBUBUR</v>
      </c>
      <c r="G4180" s="13" t="str">
        <f>UPPER(MahasiswaTE!E4180)</f>
        <v>SMU</v>
      </c>
    </row>
    <row r="4181" spans="1:7" ht="15">
      <c r="A4181" s="13" t="str">
        <f>UPPER(MahasiswaTE!C4181)</f>
        <v>AHMAD PURYANTO</v>
      </c>
      <c r="B4181" s="13" t="str">
        <f>MahasiswaTE!B4181</f>
        <v>41412320015    </v>
      </c>
      <c r="C4181" s="33">
        <f>MahasiswaTE!H4181</f>
        <v>2012</v>
      </c>
      <c r="D4181" s="13" t="str">
        <f>UPPER(MahasiswaTE!F4181)</f>
        <v>REGULER 2</v>
      </c>
      <c r="E4181" s="13" t="str">
        <f>UPPER(MahasiswaTE!G4181)</f>
        <v>D</v>
      </c>
      <c r="F4181" s="13" t="str">
        <f>UPPER(MahasiswaTE!I4181)</f>
        <v>CIBUBUR</v>
      </c>
      <c r="G4181" s="13" t="str">
        <f>UPPER(MahasiswaTE!E4181)</f>
        <v>SMU</v>
      </c>
    </row>
    <row r="4182" spans="1:7" ht="15">
      <c r="A4182" s="13" t="str">
        <f>UPPER(MahasiswaTE!C4182)</f>
        <v>NOPIYANTO</v>
      </c>
      <c r="B4182" s="13" t="str">
        <f>MahasiswaTE!B4182</f>
        <v>41412320016    </v>
      </c>
      <c r="C4182" s="33">
        <f>MahasiswaTE!H4182</f>
        <v>2012</v>
      </c>
      <c r="D4182" s="13" t="str">
        <f>UPPER(MahasiswaTE!F4182)</f>
        <v>REGULER 2</v>
      </c>
      <c r="E4182" s="13" t="str">
        <f>UPPER(MahasiswaTE!G4182)</f>
        <v>D</v>
      </c>
      <c r="F4182" s="13" t="str">
        <f>UPPER(MahasiswaTE!I4182)</f>
        <v>CIBUBUR</v>
      </c>
      <c r="G4182" s="13" t="str">
        <f>UPPER(MahasiswaTE!E4182)</f>
        <v>SMU</v>
      </c>
    </row>
    <row r="4183" spans="1:7" ht="15">
      <c r="A4183" s="13" t="str">
        <f>UPPER(MahasiswaTE!C4183)</f>
        <v>RESTU AJI PANGESTU</v>
      </c>
      <c r="B4183" s="13" t="str">
        <f>MahasiswaTE!B4183</f>
        <v>41412320018    </v>
      </c>
      <c r="C4183" s="33">
        <f>MahasiswaTE!H4183</f>
        <v>2012</v>
      </c>
      <c r="D4183" s="13" t="str">
        <f>UPPER(MahasiswaTE!F4183)</f>
        <v>REGULER 2</v>
      </c>
      <c r="E4183" s="13" t="str">
        <f>UPPER(MahasiswaTE!G4183)</f>
        <v>D</v>
      </c>
      <c r="F4183" s="13" t="str">
        <f>UPPER(MahasiswaTE!I4183)</f>
        <v>CIBUBUR</v>
      </c>
      <c r="G4183" s="13" t="str">
        <f>UPPER(MahasiswaTE!E4183)</f>
        <v>SMU</v>
      </c>
    </row>
    <row r="4184" spans="1:7" ht="15">
      <c r="A4184" s="13" t="str">
        <f>UPPER(MahasiswaTE!C4184)</f>
        <v>SABAR</v>
      </c>
      <c r="B4184" s="13" t="str">
        <f>MahasiswaTE!B4184</f>
        <v>41412320019    </v>
      </c>
      <c r="C4184" s="33">
        <f>MahasiswaTE!H4184</f>
        <v>2012</v>
      </c>
      <c r="D4184" s="13" t="str">
        <f>UPPER(MahasiswaTE!F4184)</f>
        <v>REGULER 2</v>
      </c>
      <c r="E4184" s="13" t="str">
        <f>UPPER(MahasiswaTE!G4184)</f>
        <v>D</v>
      </c>
      <c r="F4184" s="13" t="str">
        <f>UPPER(MahasiswaTE!I4184)</f>
        <v>CIBUBUR</v>
      </c>
      <c r="G4184" s="13" t="str">
        <f>UPPER(MahasiswaTE!E4184)</f>
        <v>SMU</v>
      </c>
    </row>
    <row r="4185" spans="1:7" ht="15">
      <c r="A4185" s="13" t="str">
        <f>UPPER(MahasiswaTE!C4185)</f>
        <v>SANTOSO</v>
      </c>
      <c r="B4185" s="13" t="str">
        <f>MahasiswaTE!B4185</f>
        <v>41412320020    </v>
      </c>
      <c r="C4185" s="33">
        <f>MahasiswaTE!H4185</f>
        <v>2012</v>
      </c>
      <c r="D4185" s="13" t="str">
        <f>UPPER(MahasiswaTE!F4185)</f>
        <v>REGULER 2</v>
      </c>
      <c r="E4185" s="13" t="str">
        <f>UPPER(MahasiswaTE!G4185)</f>
        <v>L</v>
      </c>
      <c r="F4185" s="13" t="str">
        <f>UPPER(MahasiswaTE!I4185)</f>
        <v>CIBUBUR</v>
      </c>
      <c r="G4185" s="13" t="str">
        <f>UPPER(MahasiswaTE!E4185)</f>
        <v>SMU</v>
      </c>
    </row>
    <row r="4186" spans="1:7" ht="15">
      <c r="A4186" s="13" t="str">
        <f>UPPER(MahasiswaTE!C4186)</f>
        <v>AMSARUDIN</v>
      </c>
      <c r="B4186" s="13" t="str">
        <f>MahasiswaTE!B4186</f>
        <v>41412320021    </v>
      </c>
      <c r="C4186" s="33">
        <f>MahasiswaTE!H4186</f>
        <v>2012</v>
      </c>
      <c r="D4186" s="13" t="str">
        <f>UPPER(MahasiswaTE!F4186)</f>
        <v>REGULER 2</v>
      </c>
      <c r="E4186" s="13" t="str">
        <f>UPPER(MahasiswaTE!G4186)</f>
        <v>L</v>
      </c>
      <c r="F4186" s="13" t="str">
        <f>UPPER(MahasiswaTE!I4186)</f>
        <v>CIBUBUR</v>
      </c>
      <c r="G4186" s="13" t="str">
        <f>UPPER(MahasiswaTE!E4186)</f>
        <v>SMU</v>
      </c>
    </row>
    <row r="4187" spans="1:7" ht="15">
      <c r="A4187" s="13" t="str">
        <f>UPPER(MahasiswaTE!C4187)</f>
        <v>BAGUS TRIDADI</v>
      </c>
      <c r="B4187" s="13" t="str">
        <f>MahasiswaTE!B4187</f>
        <v>41412320022    </v>
      </c>
      <c r="C4187" s="33">
        <f>MahasiswaTE!H4187</f>
        <v>2012</v>
      </c>
      <c r="D4187" s="13" t="str">
        <f>UPPER(MahasiswaTE!F4187)</f>
        <v>REGULER 2</v>
      </c>
      <c r="E4187" s="13" t="str">
        <f>UPPER(MahasiswaTE!G4187)</f>
        <v>L</v>
      </c>
      <c r="F4187" s="13" t="str">
        <f>UPPER(MahasiswaTE!I4187)</f>
        <v>CIBUBUR</v>
      </c>
      <c r="G4187" s="13" t="str">
        <f>UPPER(MahasiswaTE!E4187)</f>
        <v>SMU</v>
      </c>
    </row>
    <row r="4188" spans="1:7" ht="15">
      <c r="A4188" s="13" t="str">
        <f>UPPER(MahasiswaTE!C4188)</f>
        <v>NURHASAN</v>
      </c>
      <c r="B4188" s="13" t="str">
        <f>MahasiswaTE!B4188</f>
        <v>41412320023    </v>
      </c>
      <c r="C4188" s="33">
        <f>MahasiswaTE!H4188</f>
        <v>2012</v>
      </c>
      <c r="D4188" s="13" t="str">
        <f>UPPER(MahasiswaTE!F4188)</f>
        <v>REGULER 2</v>
      </c>
      <c r="E4188" s="13" t="str">
        <f>UPPER(MahasiswaTE!G4188)</f>
        <v>D</v>
      </c>
      <c r="F4188" s="13" t="str">
        <f>UPPER(MahasiswaTE!I4188)</f>
        <v>CIBUBUR</v>
      </c>
      <c r="G4188" s="13" t="str">
        <f>UPPER(MahasiswaTE!E4188)</f>
        <v>SMU</v>
      </c>
    </row>
    <row r="4189" spans="1:7" ht="15">
      <c r="A4189" s="13" t="str">
        <f>UPPER(MahasiswaTE!C4189)</f>
        <v>HERIYANTO</v>
      </c>
      <c r="B4189" s="13" t="str">
        <f>MahasiswaTE!B4189</f>
        <v>41412320024    </v>
      </c>
      <c r="C4189" s="33">
        <f>MahasiswaTE!H4189</f>
        <v>2012</v>
      </c>
      <c r="D4189" s="13" t="str">
        <f>UPPER(MahasiswaTE!F4189)</f>
        <v>REGULER 2</v>
      </c>
      <c r="E4189" s="13" t="str">
        <f>UPPER(MahasiswaTE!G4189)</f>
        <v>D</v>
      </c>
      <c r="F4189" s="13" t="str">
        <f>UPPER(MahasiswaTE!I4189)</f>
        <v>CIBUBUR</v>
      </c>
      <c r="G4189" s="13" t="str">
        <f>UPPER(MahasiswaTE!E4189)</f>
        <v>SMU</v>
      </c>
    </row>
    <row r="4190" spans="1:7" ht="15">
      <c r="A4190" s="13" t="str">
        <f>UPPER(MahasiswaTE!C4190)</f>
        <v>ABU HASSAN ZULFIKAR</v>
      </c>
      <c r="B4190" s="13" t="str">
        <f>MahasiswaTE!B4190</f>
        <v>41413010001    </v>
      </c>
      <c r="C4190" s="33">
        <f>MahasiswaTE!H4190</f>
        <v>2013</v>
      </c>
      <c r="D4190" s="13" t="str">
        <f>UPPER(MahasiswaTE!F4190)</f>
        <v>REGULER</v>
      </c>
      <c r="E4190" s="13" t="str">
        <f>UPPER(MahasiswaTE!G4190)</f>
        <v>L</v>
      </c>
      <c r="F4190" s="13" t="str">
        <f>UPPER(MahasiswaTE!I4190)</f>
        <v>MERUYA</v>
      </c>
      <c r="G4190" s="13" t="str">
        <f>UPPER(MahasiswaTE!E4190)</f>
        <v>SMEA</v>
      </c>
    </row>
    <row r="4191" spans="1:7" ht="15">
      <c r="A4191" s="13" t="str">
        <f>UPPER(MahasiswaTE!C4191)</f>
        <v>PANDE KURNIANTO</v>
      </c>
      <c r="B4191" s="13" t="str">
        <f>MahasiswaTE!B4191</f>
        <v>41413010002    </v>
      </c>
      <c r="C4191" s="33">
        <f>MahasiswaTE!H4191</f>
        <v>2013</v>
      </c>
      <c r="D4191" s="13" t="str">
        <f>UPPER(MahasiswaTE!F4191)</f>
        <v>REGULER</v>
      </c>
      <c r="E4191" s="13" t="str">
        <f>UPPER(MahasiswaTE!G4191)</f>
        <v>L</v>
      </c>
      <c r="F4191" s="13" t="str">
        <f>UPPER(MahasiswaTE!I4191)</f>
        <v>MERUYA</v>
      </c>
      <c r="G4191" s="13" t="str">
        <f>UPPER(MahasiswaTE!E4191)</f>
        <v>SMU</v>
      </c>
    </row>
    <row r="4192" spans="1:7" ht="15">
      <c r="A4192" s="13" t="str">
        <f>UPPER(MahasiswaTE!C4192)</f>
        <v>UYAN SARWITI</v>
      </c>
      <c r="B4192" s="13" t="str">
        <f>MahasiswaTE!B4192</f>
        <v>41413010003    </v>
      </c>
      <c r="C4192" s="33">
        <f>MahasiswaTE!H4192</f>
        <v>2013</v>
      </c>
      <c r="D4192" s="13" t="str">
        <f>UPPER(MahasiswaTE!F4192)</f>
        <v>REGULER</v>
      </c>
      <c r="E4192" s="13" t="str">
        <f>UPPER(MahasiswaTE!G4192)</f>
        <v>L</v>
      </c>
      <c r="F4192" s="13" t="str">
        <f>UPPER(MahasiswaTE!I4192)</f>
        <v>MERUYA</v>
      </c>
      <c r="G4192" s="13" t="str">
        <f>UPPER(MahasiswaTE!E4192)</f>
        <v>SMU</v>
      </c>
    </row>
    <row r="4193" spans="1:7" ht="15">
      <c r="A4193" s="13" t="str">
        <f>UPPER(MahasiswaTE!C4193)</f>
        <v>GANANG ABDI SALAM</v>
      </c>
      <c r="B4193" s="13" t="str">
        <f>MahasiswaTE!B4193</f>
        <v>41413010004    </v>
      </c>
      <c r="C4193" s="33">
        <f>MahasiswaTE!H4193</f>
        <v>2013</v>
      </c>
      <c r="D4193" s="13" t="str">
        <f>UPPER(MahasiswaTE!F4193)</f>
        <v>REGULER</v>
      </c>
      <c r="E4193" s="13" t="str">
        <f>UPPER(MahasiswaTE!G4193)</f>
        <v>L</v>
      </c>
      <c r="F4193" s="13" t="str">
        <f>UPPER(MahasiswaTE!I4193)</f>
        <v>MERUYA</v>
      </c>
      <c r="G4193" s="13" t="str">
        <f>UPPER(MahasiswaTE!E4193)</f>
        <v>SMU</v>
      </c>
    </row>
    <row r="4194" spans="1:7" ht="15">
      <c r="A4194" s="13" t="str">
        <f>UPPER(MahasiswaTE!C4194)</f>
        <v>ZAMI SAPUTRA</v>
      </c>
      <c r="B4194" s="13" t="str">
        <f>MahasiswaTE!B4194</f>
        <v>41413010005    </v>
      </c>
      <c r="C4194" s="33">
        <f>MahasiswaTE!H4194</f>
        <v>2013</v>
      </c>
      <c r="D4194" s="13" t="str">
        <f>UPPER(MahasiswaTE!F4194)</f>
        <v>REGULER</v>
      </c>
      <c r="E4194" s="13" t="str">
        <f>UPPER(MahasiswaTE!G4194)</f>
        <v>L</v>
      </c>
      <c r="F4194" s="13" t="str">
        <f>UPPER(MahasiswaTE!I4194)</f>
        <v>MERUYA</v>
      </c>
      <c r="G4194" s="13" t="str">
        <f>UPPER(MahasiswaTE!E4194)</f>
        <v>SMEA</v>
      </c>
    </row>
    <row r="4195" spans="1:7" ht="15">
      <c r="A4195" s="13" t="str">
        <f>UPPER(MahasiswaTE!C4195)</f>
        <v>ANDI SAHCRUL</v>
      </c>
      <c r="B4195" s="13" t="str">
        <f>MahasiswaTE!B4195</f>
        <v>41413010006    </v>
      </c>
      <c r="C4195" s="33">
        <f>MahasiswaTE!H4195</f>
        <v>2013</v>
      </c>
      <c r="D4195" s="13" t="str">
        <f>UPPER(MahasiswaTE!F4195)</f>
        <v>REGULER</v>
      </c>
      <c r="E4195" s="13" t="str">
        <f>UPPER(MahasiswaTE!G4195)</f>
        <v>L</v>
      </c>
      <c r="F4195" s="13" t="str">
        <f>UPPER(MahasiswaTE!I4195)</f>
        <v>MERUYA</v>
      </c>
      <c r="G4195" s="13" t="str">
        <f>UPPER(MahasiswaTE!E4195)</f>
        <v>SMEA</v>
      </c>
    </row>
    <row r="4196" spans="1:7" ht="15">
      <c r="A4196" s="13" t="str">
        <f>UPPER(MahasiswaTE!C4196)</f>
        <v>DIVA YANA PUTRA</v>
      </c>
      <c r="B4196" s="13" t="str">
        <f>MahasiswaTE!B4196</f>
        <v>41413010007    </v>
      </c>
      <c r="C4196" s="33">
        <f>MahasiswaTE!H4196</f>
        <v>2013</v>
      </c>
      <c r="D4196" s="13" t="str">
        <f>UPPER(MahasiswaTE!F4196)</f>
        <v>REGULER</v>
      </c>
      <c r="E4196" s="13" t="str">
        <f>UPPER(MahasiswaTE!G4196)</f>
        <v>L</v>
      </c>
      <c r="F4196" s="13" t="str">
        <f>UPPER(MahasiswaTE!I4196)</f>
        <v>MERUYA</v>
      </c>
      <c r="G4196" s="13" t="str">
        <f>UPPER(MahasiswaTE!E4196)</f>
        <v>SMEA</v>
      </c>
    </row>
    <row r="4197" spans="1:7" ht="15">
      <c r="A4197" s="13" t="str">
        <f>UPPER(MahasiswaTE!C4197)</f>
        <v>HERIADI BUDIANTO</v>
      </c>
      <c r="B4197" s="13" t="str">
        <f>MahasiswaTE!B4197</f>
        <v>41413010008    </v>
      </c>
      <c r="C4197" s="33">
        <f>MahasiswaTE!H4197</f>
        <v>2013</v>
      </c>
      <c r="D4197" s="13" t="str">
        <f>UPPER(MahasiswaTE!F4197)</f>
        <v>REGULER 2</v>
      </c>
      <c r="E4197" s="13" t="str">
        <f>UPPER(MahasiswaTE!G4197)</f>
        <v>L</v>
      </c>
      <c r="F4197" s="13" t="str">
        <f>UPPER(MahasiswaTE!I4197)</f>
        <v>MERUYA</v>
      </c>
      <c r="G4197" s="13" t="str">
        <f>UPPER(MahasiswaTE!E4197)</f>
        <v>SMU</v>
      </c>
    </row>
    <row r="4198" spans="1:7" ht="15">
      <c r="A4198" s="13" t="str">
        <f>UPPER(MahasiswaTE!C4198)</f>
        <v>DICKO RAMADHANA</v>
      </c>
      <c r="B4198" s="13" t="str">
        <f>MahasiswaTE!B4198</f>
        <v>41413010009    </v>
      </c>
      <c r="C4198" s="33">
        <f>MahasiswaTE!H4198</f>
        <v>2013</v>
      </c>
      <c r="D4198" s="13" t="str">
        <f>UPPER(MahasiswaTE!F4198)</f>
        <v>REGULER</v>
      </c>
      <c r="E4198" s="13" t="str">
        <f>UPPER(MahasiswaTE!G4198)</f>
        <v>L</v>
      </c>
      <c r="F4198" s="13" t="str">
        <f>UPPER(MahasiswaTE!I4198)</f>
        <v>MERUYA</v>
      </c>
      <c r="G4198" s="13" t="str">
        <f>UPPER(MahasiswaTE!E4198)</f>
        <v>SMU</v>
      </c>
    </row>
    <row r="4199" spans="1:7" ht="15">
      <c r="A4199" s="13" t="str">
        <f>UPPER(MahasiswaTE!C4199)</f>
        <v>ANDI BAHTIAR</v>
      </c>
      <c r="B4199" s="13" t="str">
        <f>MahasiswaTE!B4199</f>
        <v>41413010010    </v>
      </c>
      <c r="C4199" s="33">
        <f>MahasiswaTE!H4199</f>
        <v>2013</v>
      </c>
      <c r="D4199" s="13" t="str">
        <f>UPPER(MahasiswaTE!F4199)</f>
        <v>REGULER</v>
      </c>
      <c r="E4199" s="13" t="str">
        <f>UPPER(MahasiswaTE!G4199)</f>
        <v>L</v>
      </c>
      <c r="F4199" s="13" t="str">
        <f>UPPER(MahasiswaTE!I4199)</f>
        <v>MERUYA</v>
      </c>
      <c r="G4199" s="13" t="str">
        <f>UPPER(MahasiswaTE!E4199)</f>
        <v>SMU</v>
      </c>
    </row>
    <row r="4200" spans="1:7" ht="15">
      <c r="A4200" s="13" t="str">
        <f>UPPER(MahasiswaTE!C4200)</f>
        <v>NANA WIJAYA</v>
      </c>
      <c r="B4200" s="13" t="str">
        <f>MahasiswaTE!B4200</f>
        <v>41413010011    </v>
      </c>
      <c r="C4200" s="33">
        <f>MahasiswaTE!H4200</f>
        <v>2013</v>
      </c>
      <c r="D4200" s="13" t="str">
        <f>UPPER(MahasiswaTE!F4200)</f>
        <v>REGULER</v>
      </c>
      <c r="E4200" s="13" t="str">
        <f>UPPER(MahasiswaTE!G4200)</f>
        <v>L</v>
      </c>
      <c r="F4200" s="13" t="str">
        <f>UPPER(MahasiswaTE!I4200)</f>
        <v>MERUYA</v>
      </c>
      <c r="G4200" s="13" t="str">
        <f>UPPER(MahasiswaTE!E4200)</f>
        <v>SMU</v>
      </c>
    </row>
    <row r="4201" spans="1:7" ht="15">
      <c r="A4201" s="13" t="str">
        <f>UPPER(MahasiswaTE!C4201)</f>
        <v>DHIORANA PANGESTU</v>
      </c>
      <c r="B4201" s="13" t="str">
        <f>MahasiswaTE!B4201</f>
        <v>41413010012    </v>
      </c>
      <c r="C4201" s="33">
        <f>MahasiswaTE!H4201</f>
        <v>2013</v>
      </c>
      <c r="D4201" s="13" t="str">
        <f>UPPER(MahasiswaTE!F4201)</f>
        <v>REGULER</v>
      </c>
      <c r="E4201" s="13" t="str">
        <f>UPPER(MahasiswaTE!G4201)</f>
        <v>L</v>
      </c>
      <c r="F4201" s="13" t="str">
        <f>UPPER(MahasiswaTE!I4201)</f>
        <v>MERUYA</v>
      </c>
      <c r="G4201" s="13" t="str">
        <f>UPPER(MahasiswaTE!E4201)</f>
        <v/>
      </c>
    </row>
    <row r="4202" spans="1:7" ht="15">
      <c r="A4202" s="13" t="str">
        <f>UPPER(MahasiswaTE!C4202)</f>
        <v>RACHMAT MUWARDI</v>
      </c>
      <c r="B4202" s="13" t="str">
        <f>MahasiswaTE!B4202</f>
        <v>41413010013    </v>
      </c>
      <c r="C4202" s="33">
        <f>MahasiswaTE!H4202</f>
        <v>2013</v>
      </c>
      <c r="D4202" s="13" t="str">
        <f>UPPER(MahasiswaTE!F4202)</f>
        <v>REGULER</v>
      </c>
      <c r="E4202" s="13" t="str">
        <f>UPPER(MahasiswaTE!G4202)</f>
        <v>L</v>
      </c>
      <c r="F4202" s="13" t="str">
        <f>UPPER(MahasiswaTE!I4202)</f>
        <v>MERUYA</v>
      </c>
      <c r="G4202" s="13" t="str">
        <f>UPPER(MahasiswaTE!E4202)</f>
        <v>SMU</v>
      </c>
    </row>
    <row r="4203" spans="1:7" ht="15">
      <c r="A4203" s="13" t="str">
        <f>UPPER(MahasiswaTE!C4203)</f>
        <v>ALVI DESTRIYANTO NUGROHO</v>
      </c>
      <c r="B4203" s="13" t="str">
        <f>MahasiswaTE!B4203</f>
        <v>41413010014    </v>
      </c>
      <c r="C4203" s="33">
        <f>MahasiswaTE!H4203</f>
        <v>2013</v>
      </c>
      <c r="D4203" s="13" t="str">
        <f>UPPER(MahasiswaTE!F4203)</f>
        <v>REGULER</v>
      </c>
      <c r="E4203" s="13" t="str">
        <f>UPPER(MahasiswaTE!G4203)</f>
        <v>L</v>
      </c>
      <c r="F4203" s="13" t="str">
        <f>UPPER(MahasiswaTE!I4203)</f>
        <v>MERUYA</v>
      </c>
      <c r="G4203" s="13" t="str">
        <f>UPPER(MahasiswaTE!E4203)</f>
        <v>SMU</v>
      </c>
    </row>
    <row r="4204" spans="1:7" ht="15">
      <c r="A4204" s="13" t="str">
        <f>UPPER(MahasiswaTE!C4204)</f>
        <v>DIRGANTARA PRATAMA PUTRA</v>
      </c>
      <c r="B4204" s="13" t="str">
        <f>MahasiswaTE!B4204</f>
        <v>41413010015    </v>
      </c>
      <c r="C4204" s="33">
        <f>MahasiswaTE!H4204</f>
        <v>2013</v>
      </c>
      <c r="D4204" s="13" t="str">
        <f>UPPER(MahasiswaTE!F4204)</f>
        <v>REGULER</v>
      </c>
      <c r="E4204" s="13" t="str">
        <f>UPPER(MahasiswaTE!G4204)</f>
        <v>L</v>
      </c>
      <c r="F4204" s="13" t="str">
        <f>UPPER(MahasiswaTE!I4204)</f>
        <v>MERUYA</v>
      </c>
      <c r="G4204" s="13" t="str">
        <f>UPPER(MahasiswaTE!E4204)</f>
        <v>SMU</v>
      </c>
    </row>
    <row r="4205" spans="1:7" ht="15">
      <c r="A4205" s="13" t="str">
        <f>UPPER(MahasiswaTE!C4205)</f>
        <v>MUHAMMAD FAUZI HUSIN</v>
      </c>
      <c r="B4205" s="13" t="str">
        <f>MahasiswaTE!B4205</f>
        <v>41413010016    </v>
      </c>
      <c r="C4205" s="33">
        <f>MahasiswaTE!H4205</f>
        <v>2013</v>
      </c>
      <c r="D4205" s="13" t="str">
        <f>UPPER(MahasiswaTE!F4205)</f>
        <v>REGULER</v>
      </c>
      <c r="E4205" s="13" t="str">
        <f>UPPER(MahasiswaTE!G4205)</f>
        <v>L</v>
      </c>
      <c r="F4205" s="13" t="str">
        <f>UPPER(MahasiswaTE!I4205)</f>
        <v>MERUYA</v>
      </c>
      <c r="G4205" s="13" t="str">
        <f>UPPER(MahasiswaTE!E4205)</f>
        <v>SMU</v>
      </c>
    </row>
    <row r="4206" spans="1:7" ht="15">
      <c r="A4206" s="13" t="str">
        <f>UPPER(MahasiswaTE!C4206)</f>
        <v>DWI MAYA NURSYSWANTI</v>
      </c>
      <c r="B4206" s="13" t="str">
        <f>MahasiswaTE!B4206</f>
        <v>41413010017    </v>
      </c>
      <c r="C4206" s="33">
        <f>MahasiswaTE!H4206</f>
        <v>2013</v>
      </c>
      <c r="D4206" s="13" t="str">
        <f>UPPER(MahasiswaTE!F4206)</f>
        <v>REGULER</v>
      </c>
      <c r="E4206" s="13" t="str">
        <f>UPPER(MahasiswaTE!G4206)</f>
        <v>L</v>
      </c>
      <c r="F4206" s="13" t="str">
        <f>UPPER(MahasiswaTE!I4206)</f>
        <v>MERUYA</v>
      </c>
      <c r="G4206" s="13" t="str">
        <f>UPPER(MahasiswaTE!E4206)</f>
        <v>D3</v>
      </c>
    </row>
    <row r="4207" spans="1:7" ht="15">
      <c r="A4207" s="13" t="str">
        <f>UPPER(MahasiswaTE!C4207)</f>
        <v>HUDZAIFAH AHMADI</v>
      </c>
      <c r="B4207" s="13" t="str">
        <f>MahasiswaTE!B4207</f>
        <v>41413010019    </v>
      </c>
      <c r="C4207" s="33">
        <f>MahasiswaTE!H4207</f>
        <v>2013</v>
      </c>
      <c r="D4207" s="13" t="str">
        <f>UPPER(MahasiswaTE!F4207)</f>
        <v>REGULER</v>
      </c>
      <c r="E4207" s="13" t="str">
        <f>UPPER(MahasiswaTE!G4207)</f>
        <v>D</v>
      </c>
      <c r="F4207" s="13" t="str">
        <f>UPPER(MahasiswaTE!I4207)</f>
        <v>MERUYA</v>
      </c>
      <c r="G4207" s="13" t="str">
        <f>UPPER(MahasiswaTE!E4207)</f>
        <v/>
      </c>
    </row>
    <row r="4208" spans="1:7" ht="15">
      <c r="A4208" s="13" t="str">
        <f>UPPER(MahasiswaTE!C4208)</f>
        <v>MUHAMAD BOBY ANDILOVA</v>
      </c>
      <c r="B4208" s="13" t="str">
        <f>MahasiswaTE!B4208</f>
        <v>41413010020    </v>
      </c>
      <c r="C4208" s="33">
        <f>MahasiswaTE!H4208</f>
        <v>2013</v>
      </c>
      <c r="D4208" s="13" t="str">
        <f>UPPER(MahasiswaTE!F4208)</f>
        <v>REGULER</v>
      </c>
      <c r="E4208" s="13" t="str">
        <f>UPPER(MahasiswaTE!G4208)</f>
        <v>L</v>
      </c>
      <c r="F4208" s="13" t="str">
        <f>UPPER(MahasiswaTE!I4208)</f>
        <v>MERUYA</v>
      </c>
      <c r="G4208" s="13" t="str">
        <f>UPPER(MahasiswaTE!E4208)</f>
        <v>SMU</v>
      </c>
    </row>
    <row r="4209" spans="1:7" ht="15">
      <c r="A4209" s="13" t="str">
        <f>UPPER(MahasiswaTE!C4209)</f>
        <v>MUHAMMAD RAFLY ISMINIYAN</v>
      </c>
      <c r="B4209" s="13" t="str">
        <f>MahasiswaTE!B4209</f>
        <v>41413010021    </v>
      </c>
      <c r="C4209" s="33">
        <f>MahasiswaTE!H4209</f>
        <v>2013</v>
      </c>
      <c r="D4209" s="13" t="str">
        <f>UPPER(MahasiswaTE!F4209)</f>
        <v>REGULER</v>
      </c>
      <c r="E4209" s="13" t="str">
        <f>UPPER(MahasiswaTE!G4209)</f>
        <v>L</v>
      </c>
      <c r="F4209" s="13" t="str">
        <f>UPPER(MahasiswaTE!I4209)</f>
        <v>MERUYA</v>
      </c>
      <c r="G4209" s="13" t="str">
        <f>UPPER(MahasiswaTE!E4209)</f>
        <v>SMU</v>
      </c>
    </row>
    <row r="4210" spans="1:7" ht="15">
      <c r="A4210" s="13" t="str">
        <f>UPPER(MahasiswaTE!C4210)</f>
        <v>BERNAD VANZI SANGGANU</v>
      </c>
      <c r="B4210" s="13" t="str">
        <f>MahasiswaTE!B4210</f>
        <v>41413010022    </v>
      </c>
      <c r="C4210" s="33">
        <f>MahasiswaTE!H4210</f>
        <v>2013</v>
      </c>
      <c r="D4210" s="13" t="str">
        <f>UPPER(MahasiswaTE!F4210)</f>
        <v>REGULER</v>
      </c>
      <c r="E4210" s="13" t="str">
        <f>UPPER(MahasiswaTE!G4210)</f>
        <v>L</v>
      </c>
      <c r="F4210" s="13" t="str">
        <f>UPPER(MahasiswaTE!I4210)</f>
        <v>MERUYA</v>
      </c>
      <c r="G4210" s="13" t="str">
        <f>UPPER(MahasiswaTE!E4210)</f>
        <v>SMEA</v>
      </c>
    </row>
    <row r="4211" spans="1:7" ht="15">
      <c r="A4211" s="13" t="str">
        <f>UPPER(MahasiswaTE!C4211)</f>
        <v>AHMAD RASIKH BARAHIIN</v>
      </c>
      <c r="B4211" s="13" t="str">
        <f>MahasiswaTE!B4211</f>
        <v>41413010023    </v>
      </c>
      <c r="C4211" s="33">
        <f>MahasiswaTE!H4211</f>
        <v>2013</v>
      </c>
      <c r="D4211" s="13" t="str">
        <f>UPPER(MahasiswaTE!F4211)</f>
        <v>REGULER</v>
      </c>
      <c r="E4211" s="13" t="str">
        <f>UPPER(MahasiswaTE!G4211)</f>
        <v>L</v>
      </c>
      <c r="F4211" s="13" t="str">
        <f>UPPER(MahasiswaTE!I4211)</f>
        <v>MERUYA</v>
      </c>
      <c r="G4211" s="13" t="str">
        <f>UPPER(MahasiswaTE!E4211)</f>
        <v>SMU</v>
      </c>
    </row>
    <row r="4212" spans="1:7" ht="15">
      <c r="A4212" s="13" t="str">
        <f>UPPER(MahasiswaTE!C4212)</f>
        <v>FAJAR WAHYU KUSTIYONO</v>
      </c>
      <c r="B4212" s="13" t="str">
        <f>MahasiswaTE!B4212</f>
        <v>41413010024    </v>
      </c>
      <c r="C4212" s="33">
        <f>MahasiswaTE!H4212</f>
        <v>2013</v>
      </c>
      <c r="D4212" s="13" t="str">
        <f>UPPER(MahasiswaTE!F4212)</f>
        <v>REGULER</v>
      </c>
      <c r="E4212" s="13" t="str">
        <f>UPPER(MahasiswaTE!G4212)</f>
        <v>L</v>
      </c>
      <c r="F4212" s="13" t="str">
        <f>UPPER(MahasiswaTE!I4212)</f>
        <v>MERUYA</v>
      </c>
      <c r="G4212" s="13" t="str">
        <f>UPPER(MahasiswaTE!E4212)</f>
        <v>LAINYA</v>
      </c>
    </row>
    <row r="4213" spans="1:7" ht="15">
      <c r="A4213" s="13" t="str">
        <f>UPPER(MahasiswaTE!C4213)</f>
        <v>INDRA MULYANA</v>
      </c>
      <c r="B4213" s="13" t="str">
        <f>MahasiswaTE!B4213</f>
        <v>41413010026    </v>
      </c>
      <c r="C4213" s="33">
        <f>MahasiswaTE!H4213</f>
        <v>2013</v>
      </c>
      <c r="D4213" s="13" t="str">
        <f>UPPER(MahasiswaTE!F4213)</f>
        <v>REGULER</v>
      </c>
      <c r="E4213" s="13" t="str">
        <f>UPPER(MahasiswaTE!G4213)</f>
        <v>L</v>
      </c>
      <c r="F4213" s="13" t="str">
        <f>UPPER(MahasiswaTE!I4213)</f>
        <v>MERUYA</v>
      </c>
      <c r="G4213" s="13" t="str">
        <f>UPPER(MahasiswaTE!E4213)</f>
        <v>SMU</v>
      </c>
    </row>
    <row r="4214" spans="1:7" ht="15">
      <c r="A4214" s="13" t="str">
        <f>UPPER(MahasiswaTE!C4214)</f>
        <v>MUHAMMAD REZA PAHLEVI</v>
      </c>
      <c r="B4214" s="13" t="str">
        <f>MahasiswaTE!B4214</f>
        <v>41413010027    </v>
      </c>
      <c r="C4214" s="33">
        <f>MahasiswaTE!H4214</f>
        <v>2013</v>
      </c>
      <c r="D4214" s="13" t="str">
        <f>UPPER(MahasiswaTE!F4214)</f>
        <v>REGULER 2</v>
      </c>
      <c r="E4214" s="13" t="str">
        <f>UPPER(MahasiswaTE!G4214)</f>
        <v>M</v>
      </c>
      <c r="F4214" s="13" t="str">
        <f>UPPER(MahasiswaTE!I4214)</f>
        <v>MERUYA</v>
      </c>
      <c r="G4214" s="13" t="str">
        <f>UPPER(MahasiswaTE!E4214)</f>
        <v>SMU</v>
      </c>
    </row>
    <row r="4215" spans="1:7" ht="15">
      <c r="A4215" s="13" t="str">
        <f>UPPER(MahasiswaTE!C4215)</f>
        <v>CHAIRIL ANWAR</v>
      </c>
      <c r="B4215" s="13" t="str">
        <f>MahasiswaTE!B4215</f>
        <v>41413010028    </v>
      </c>
      <c r="C4215" s="33">
        <f>MahasiswaTE!H4215</f>
        <v>2013</v>
      </c>
      <c r="D4215" s="13" t="str">
        <f>UPPER(MahasiswaTE!F4215)</f>
        <v>REGULER 2</v>
      </c>
      <c r="E4215" s="13" t="str">
        <f>UPPER(MahasiswaTE!G4215)</f>
        <v>L</v>
      </c>
      <c r="F4215" s="13" t="str">
        <f>UPPER(MahasiswaTE!I4215)</f>
        <v>MERUYA</v>
      </c>
      <c r="G4215" s="13" t="str">
        <f>UPPER(MahasiswaTE!E4215)</f>
        <v>SMU</v>
      </c>
    </row>
    <row r="4216" spans="1:7" ht="15">
      <c r="A4216" s="13" t="str">
        <f>UPPER(MahasiswaTE!C4216)</f>
        <v>EDO OKTARIFA</v>
      </c>
      <c r="B4216" s="13" t="str">
        <f>MahasiswaTE!B4216</f>
        <v>41413010029    </v>
      </c>
      <c r="C4216" s="33">
        <f>MahasiswaTE!H4216</f>
        <v>2013</v>
      </c>
      <c r="D4216" s="13" t="str">
        <f>UPPER(MahasiswaTE!F4216)</f>
        <v>REGULER</v>
      </c>
      <c r="E4216" s="13" t="str">
        <f>UPPER(MahasiswaTE!G4216)</f>
        <v>L</v>
      </c>
      <c r="F4216" s="13" t="str">
        <f>UPPER(MahasiswaTE!I4216)</f>
        <v>MERUYA</v>
      </c>
      <c r="G4216" s="13" t="str">
        <f>UPPER(MahasiswaTE!E4216)</f>
        <v>SMU</v>
      </c>
    </row>
    <row r="4217" spans="1:7" ht="15">
      <c r="A4217" s="13" t="str">
        <f>UPPER(MahasiswaTE!C4217)</f>
        <v>ANGGA PRASETYO</v>
      </c>
      <c r="B4217" s="13" t="str">
        <f>MahasiswaTE!B4217</f>
        <v>41413010030    </v>
      </c>
      <c r="C4217" s="33">
        <f>MahasiswaTE!H4217</f>
        <v>2013</v>
      </c>
      <c r="D4217" s="13" t="str">
        <f>UPPER(MahasiswaTE!F4217)</f>
        <v>REGULER</v>
      </c>
      <c r="E4217" s="13" t="str">
        <f>UPPER(MahasiswaTE!G4217)</f>
        <v>L</v>
      </c>
      <c r="F4217" s="13" t="str">
        <f>UPPER(MahasiswaTE!I4217)</f>
        <v>MERUYA</v>
      </c>
      <c r="G4217" s="13" t="str">
        <f>UPPER(MahasiswaTE!E4217)</f>
        <v>SMEA</v>
      </c>
    </row>
    <row r="4218" spans="1:7" ht="15">
      <c r="A4218" s="13" t="str">
        <f>UPPER(MahasiswaTE!C4218)</f>
        <v>AKHMAD KURNIAWAN</v>
      </c>
      <c r="B4218" s="13" t="str">
        <f>MahasiswaTE!B4218</f>
        <v>41413010031    </v>
      </c>
      <c r="C4218" s="33">
        <f>MahasiswaTE!H4218</f>
        <v>2013</v>
      </c>
      <c r="D4218" s="13" t="str">
        <f>UPPER(MahasiswaTE!F4218)</f>
        <v>REGULER</v>
      </c>
      <c r="E4218" s="13" t="str">
        <f>UPPER(MahasiswaTE!G4218)</f>
        <v>L</v>
      </c>
      <c r="F4218" s="13" t="str">
        <f>UPPER(MahasiswaTE!I4218)</f>
        <v>MERUYA</v>
      </c>
      <c r="G4218" s="13" t="str">
        <f>UPPER(MahasiswaTE!E4218)</f>
        <v>SLTA</v>
      </c>
    </row>
    <row r="4219" spans="1:7" ht="15">
      <c r="A4219" s="13" t="str">
        <f>UPPER(MahasiswaTE!C4219)</f>
        <v>ANDRY SAPUTRA</v>
      </c>
      <c r="B4219" s="13" t="str">
        <f>MahasiswaTE!B4219</f>
        <v>41413010032    </v>
      </c>
      <c r="C4219" s="33">
        <f>MahasiswaTE!H4219</f>
        <v>2013</v>
      </c>
      <c r="D4219" s="13" t="str">
        <f>UPPER(MahasiswaTE!F4219)</f>
        <v>REGULER</v>
      </c>
      <c r="E4219" s="13" t="str">
        <f>UPPER(MahasiswaTE!G4219)</f>
        <v>L</v>
      </c>
      <c r="F4219" s="13" t="str">
        <f>UPPER(MahasiswaTE!I4219)</f>
        <v>MERUYA</v>
      </c>
      <c r="G4219" s="13" t="str">
        <f>UPPER(MahasiswaTE!E4219)</f>
        <v>PINDAHAN</v>
      </c>
    </row>
    <row r="4220" spans="1:7" ht="15">
      <c r="A4220" s="13" t="str">
        <f>UPPER(MahasiswaTE!C4220)</f>
        <v>RADIUS DERI IBRAHIM</v>
      </c>
      <c r="B4220" s="13" t="str">
        <f>MahasiswaTE!B4220</f>
        <v>41413010033    </v>
      </c>
      <c r="C4220" s="33">
        <f>MahasiswaTE!H4220</f>
        <v>2013</v>
      </c>
      <c r="D4220" s="13" t="str">
        <f>UPPER(MahasiswaTE!F4220)</f>
        <v>REGULER</v>
      </c>
      <c r="E4220" s="13" t="str">
        <f>UPPER(MahasiswaTE!G4220)</f>
        <v>L</v>
      </c>
      <c r="F4220" s="13" t="str">
        <f>UPPER(MahasiswaTE!I4220)</f>
        <v>MERUYA</v>
      </c>
      <c r="G4220" s="13" t="str">
        <f>UPPER(MahasiswaTE!E4220)</f>
        <v>SMU</v>
      </c>
    </row>
    <row r="4221" spans="1:7" ht="15">
      <c r="A4221" s="13" t="str">
        <f>UPPER(MahasiswaTE!C4221)</f>
        <v>MUHAMMAD ARTHUR GUSMAR</v>
      </c>
      <c r="B4221" s="13" t="str">
        <f>MahasiswaTE!B4221</f>
        <v>41413010034    </v>
      </c>
      <c r="C4221" s="33">
        <f>MahasiswaTE!H4221</f>
        <v>2013</v>
      </c>
      <c r="D4221" s="13" t="str">
        <f>UPPER(MahasiswaTE!F4221)</f>
        <v>REGULER</v>
      </c>
      <c r="E4221" s="13" t="str">
        <f>UPPER(MahasiswaTE!G4221)</f>
        <v>D</v>
      </c>
      <c r="F4221" s="13" t="str">
        <f>UPPER(MahasiswaTE!I4221)</f>
        <v>MERUYA</v>
      </c>
      <c r="G4221" s="13" t="str">
        <f>UPPER(MahasiswaTE!E4221)</f>
        <v/>
      </c>
    </row>
    <row r="4222" spans="1:7" ht="15">
      <c r="A4222" s="13" t="str">
        <f>UPPER(MahasiswaTE!C4222)</f>
        <v>AGUS VIRMANSYAH</v>
      </c>
      <c r="B4222" s="13" t="str">
        <f>MahasiswaTE!B4222</f>
        <v>41413010035    </v>
      </c>
      <c r="C4222" s="33">
        <f>MahasiswaTE!H4222</f>
        <v>2013</v>
      </c>
      <c r="D4222" s="13" t="str">
        <f>UPPER(MahasiswaTE!F4222)</f>
        <v>REGULER</v>
      </c>
      <c r="E4222" s="13" t="str">
        <f>UPPER(MahasiswaTE!G4222)</f>
        <v>L</v>
      </c>
      <c r="F4222" s="13" t="str">
        <f>UPPER(MahasiswaTE!I4222)</f>
        <v>MERUYA</v>
      </c>
      <c r="G4222" s="13" t="str">
        <f>UPPER(MahasiswaTE!E4222)</f>
        <v>SLTA</v>
      </c>
    </row>
    <row r="4223" spans="1:7" ht="15">
      <c r="A4223" s="13" t="str">
        <f>UPPER(MahasiswaTE!C4223)</f>
        <v>BAYU PRASTYANTO IBRAHIM</v>
      </c>
      <c r="B4223" s="13" t="str">
        <f>MahasiswaTE!B4223</f>
        <v>41413010036    </v>
      </c>
      <c r="C4223" s="33">
        <f>MahasiswaTE!H4223</f>
        <v>2013</v>
      </c>
      <c r="D4223" s="13" t="str">
        <f>UPPER(MahasiswaTE!F4223)</f>
        <v>REGULER</v>
      </c>
      <c r="E4223" s="13" t="str">
        <f>UPPER(MahasiswaTE!G4223)</f>
        <v>L</v>
      </c>
      <c r="F4223" s="13" t="str">
        <f>UPPER(MahasiswaTE!I4223)</f>
        <v>MERUYA</v>
      </c>
      <c r="G4223" s="13" t="str">
        <f>UPPER(MahasiswaTE!E4223)</f>
        <v>SMU</v>
      </c>
    </row>
    <row r="4224" spans="1:7" ht="15">
      <c r="A4224" s="13" t="str">
        <f>UPPER(MahasiswaTE!C4224)</f>
        <v>SILVIANA WINDASARI</v>
      </c>
      <c r="B4224" s="13" t="str">
        <f>MahasiswaTE!B4224</f>
        <v>41413010037    </v>
      </c>
      <c r="C4224" s="33">
        <f>MahasiswaTE!H4224</f>
        <v>2013</v>
      </c>
      <c r="D4224" s="13" t="str">
        <f>UPPER(MahasiswaTE!F4224)</f>
        <v>REGULER</v>
      </c>
      <c r="E4224" s="13" t="str">
        <f>UPPER(MahasiswaTE!G4224)</f>
        <v>L</v>
      </c>
      <c r="F4224" s="13" t="str">
        <f>UPPER(MahasiswaTE!I4224)</f>
        <v>MERUYA</v>
      </c>
      <c r="G4224" s="13" t="str">
        <f>UPPER(MahasiswaTE!E4224)</f>
        <v>SMEA</v>
      </c>
    </row>
    <row r="4225" spans="1:7" ht="15">
      <c r="A4225" s="13" t="str">
        <f>UPPER(MahasiswaTE!C4225)</f>
        <v>ERSA ADITYA HASDIANTO</v>
      </c>
      <c r="B4225" s="13" t="str">
        <f>MahasiswaTE!B4225</f>
        <v>41413010038    </v>
      </c>
      <c r="C4225" s="33">
        <f>MahasiswaTE!H4225</f>
        <v>2013</v>
      </c>
      <c r="D4225" s="13" t="str">
        <f>UPPER(MahasiswaTE!F4225)</f>
        <v>REGULER</v>
      </c>
      <c r="E4225" s="13" t="str">
        <f>UPPER(MahasiswaTE!G4225)</f>
        <v>L</v>
      </c>
      <c r="F4225" s="13" t="str">
        <f>UPPER(MahasiswaTE!I4225)</f>
        <v>MERUYA</v>
      </c>
      <c r="G4225" s="13" t="str">
        <f>UPPER(MahasiswaTE!E4225)</f>
        <v>SMU</v>
      </c>
    </row>
    <row r="4226" spans="1:7" ht="15">
      <c r="A4226" s="13" t="str">
        <f>UPPER(MahasiswaTE!C4226)</f>
        <v>JULIMANSON MALAU</v>
      </c>
      <c r="B4226" s="13" t="str">
        <f>MahasiswaTE!B4226</f>
        <v>41413010039    </v>
      </c>
      <c r="C4226" s="33">
        <f>MahasiswaTE!H4226</f>
        <v>2013</v>
      </c>
      <c r="D4226" s="13" t="str">
        <f>UPPER(MahasiswaTE!F4226)</f>
        <v>REGULER</v>
      </c>
      <c r="E4226" s="13" t="str">
        <f>UPPER(MahasiswaTE!G4226)</f>
        <v>D</v>
      </c>
      <c r="F4226" s="13" t="str">
        <f>UPPER(MahasiswaTE!I4226)</f>
        <v>MERUYA</v>
      </c>
      <c r="G4226" s="13" t="str">
        <f>UPPER(MahasiswaTE!E4226)</f>
        <v/>
      </c>
    </row>
    <row r="4227" spans="1:7" ht="15">
      <c r="A4227" s="13" t="str">
        <f>UPPER(MahasiswaTE!C4227)</f>
        <v>ANDI RIZKY</v>
      </c>
      <c r="B4227" s="13" t="str">
        <f>MahasiswaTE!B4227</f>
        <v>41413010040    </v>
      </c>
      <c r="C4227" s="33">
        <f>MahasiswaTE!H4227</f>
        <v>2013</v>
      </c>
      <c r="D4227" s="13" t="str">
        <f>UPPER(MahasiswaTE!F4227)</f>
        <v>REGULER</v>
      </c>
      <c r="E4227" s="13" t="str">
        <f>UPPER(MahasiswaTE!G4227)</f>
        <v>D</v>
      </c>
      <c r="F4227" s="13" t="str">
        <f>UPPER(MahasiswaTE!I4227)</f>
        <v>MERUYA</v>
      </c>
      <c r="G4227" s="13" t="str">
        <f>UPPER(MahasiswaTE!E4227)</f>
        <v/>
      </c>
    </row>
    <row r="4228" spans="1:7" ht="15">
      <c r="A4228" s="13" t="str">
        <f>UPPER(MahasiswaTE!C4228)</f>
        <v>MUHAMMAD KAMIL</v>
      </c>
      <c r="B4228" s="13" t="str">
        <f>MahasiswaTE!B4228</f>
        <v>41413010041    </v>
      </c>
      <c r="C4228" s="33">
        <f>MahasiswaTE!H4228</f>
        <v>2013</v>
      </c>
      <c r="D4228" s="13" t="str">
        <f>UPPER(MahasiswaTE!F4228)</f>
        <v>REGULER</v>
      </c>
      <c r="E4228" s="13" t="str">
        <f>UPPER(MahasiswaTE!G4228)</f>
        <v>L</v>
      </c>
      <c r="F4228" s="13" t="str">
        <f>UPPER(MahasiswaTE!I4228)</f>
        <v>MERUYA</v>
      </c>
      <c r="G4228" s="13" t="str">
        <f>UPPER(MahasiswaTE!E4228)</f>
        <v>PINDAHAN</v>
      </c>
    </row>
    <row r="4229" spans="1:7" ht="15">
      <c r="A4229" s="13" t="str">
        <f>UPPER(MahasiswaTE!C4229)</f>
        <v>AGUNG NUGROHO</v>
      </c>
      <c r="B4229" s="13" t="str">
        <f>MahasiswaTE!B4229</f>
        <v>41413110001    </v>
      </c>
      <c r="C4229" s="33">
        <f>MahasiswaTE!H4229</f>
        <v>2013</v>
      </c>
      <c r="D4229" s="13" t="str">
        <f>UPPER(MahasiswaTE!F4229)</f>
        <v>REGULER 2</v>
      </c>
      <c r="E4229" s="13" t="str">
        <f>UPPER(MahasiswaTE!G4229)</f>
        <v>L</v>
      </c>
      <c r="F4229" s="13" t="str">
        <f>UPPER(MahasiswaTE!I4229)</f>
        <v>MERUYA</v>
      </c>
      <c r="G4229" s="13" t="str">
        <f>UPPER(MahasiswaTE!E4229)</f>
        <v>SMU</v>
      </c>
    </row>
    <row r="4230" spans="1:7" ht="15">
      <c r="A4230" s="13" t="str">
        <f>UPPER(MahasiswaTE!C4230)</f>
        <v>HERY EKA SETIAWAN</v>
      </c>
      <c r="B4230" s="13" t="str">
        <f>MahasiswaTE!B4230</f>
        <v>41413110002    </v>
      </c>
      <c r="C4230" s="33">
        <f>MahasiswaTE!H4230</f>
        <v>2013</v>
      </c>
      <c r="D4230" s="13" t="str">
        <f>UPPER(MahasiswaTE!F4230)</f>
        <v>REGULER 2</v>
      </c>
      <c r="E4230" s="13" t="str">
        <f>UPPER(MahasiswaTE!G4230)</f>
        <v>M</v>
      </c>
      <c r="F4230" s="13" t="str">
        <f>UPPER(MahasiswaTE!I4230)</f>
        <v>MERUYA</v>
      </c>
      <c r="G4230" s="13" t="str">
        <f>UPPER(MahasiswaTE!E4230)</f>
        <v>SMU</v>
      </c>
    </row>
    <row r="4231" spans="1:7" ht="15">
      <c r="A4231" s="13" t="str">
        <f>UPPER(MahasiswaTE!C4231)</f>
        <v>SATRIYO MIHARNO</v>
      </c>
      <c r="B4231" s="13" t="str">
        <f>MahasiswaTE!B4231</f>
        <v>41413110003    </v>
      </c>
      <c r="C4231" s="33">
        <f>MahasiswaTE!H4231</f>
        <v>2013</v>
      </c>
      <c r="D4231" s="13" t="str">
        <f>UPPER(MahasiswaTE!F4231)</f>
        <v>REGULER 2</v>
      </c>
      <c r="E4231" s="13" t="str">
        <f>UPPER(MahasiswaTE!G4231)</f>
        <v>L</v>
      </c>
      <c r="F4231" s="13" t="str">
        <f>UPPER(MahasiswaTE!I4231)</f>
        <v>MERUYA</v>
      </c>
      <c r="G4231" s="13" t="str">
        <f>UPPER(MahasiswaTE!E4231)</f>
        <v>SMU</v>
      </c>
    </row>
    <row r="4232" spans="1:7" ht="15">
      <c r="A4232" s="13" t="str">
        <f>UPPER(MahasiswaTE!C4232)</f>
        <v>SYAHRULY RAMADHONA HURIYADI</v>
      </c>
      <c r="B4232" s="13" t="str">
        <f>MahasiswaTE!B4232</f>
        <v>41413110004    </v>
      </c>
      <c r="C4232" s="33">
        <f>MahasiswaTE!H4232</f>
        <v>2013</v>
      </c>
      <c r="D4232" s="13" t="str">
        <f>UPPER(MahasiswaTE!F4232)</f>
        <v>REGULER 2</v>
      </c>
      <c r="E4232" s="13" t="str">
        <f>UPPER(MahasiswaTE!G4232)</f>
        <v>D</v>
      </c>
      <c r="F4232" s="13" t="str">
        <f>UPPER(MahasiswaTE!I4232)</f>
        <v>MERUYA</v>
      </c>
      <c r="G4232" s="13" t="str">
        <f>UPPER(MahasiswaTE!E4232)</f>
        <v>D3</v>
      </c>
    </row>
    <row r="4233" spans="1:7" ht="15">
      <c r="A4233" s="13" t="str">
        <f>UPPER(MahasiswaTE!C4233)</f>
        <v>VINY DWI ANDINI</v>
      </c>
      <c r="B4233" s="13" t="str">
        <f>MahasiswaTE!B4233</f>
        <v>41413110005    </v>
      </c>
      <c r="C4233" s="33">
        <f>MahasiswaTE!H4233</f>
        <v>2013</v>
      </c>
      <c r="D4233" s="13" t="str">
        <f>UPPER(MahasiswaTE!F4233)</f>
        <v>REGULER 2</v>
      </c>
      <c r="E4233" s="13" t="str">
        <f>UPPER(MahasiswaTE!G4233)</f>
        <v>L</v>
      </c>
      <c r="F4233" s="13" t="str">
        <f>UPPER(MahasiswaTE!I4233)</f>
        <v>MERUYA</v>
      </c>
      <c r="G4233" s="13" t="str">
        <f>UPPER(MahasiswaTE!E4233)</f>
        <v>D3</v>
      </c>
    </row>
    <row r="4234" spans="1:7" ht="15">
      <c r="A4234" s="13" t="str">
        <f>UPPER(MahasiswaTE!C4234)</f>
        <v>WANDA HIKMAWAN</v>
      </c>
      <c r="B4234" s="13" t="str">
        <f>MahasiswaTE!B4234</f>
        <v>41413110006    </v>
      </c>
      <c r="C4234" s="33">
        <f>MahasiswaTE!H4234</f>
        <v>2013</v>
      </c>
      <c r="D4234" s="13" t="str">
        <f>UPPER(MahasiswaTE!F4234)</f>
        <v>REGULER 2</v>
      </c>
      <c r="E4234" s="13" t="str">
        <f>UPPER(MahasiswaTE!G4234)</f>
        <v>D</v>
      </c>
      <c r="F4234" s="13" t="str">
        <f>UPPER(MahasiswaTE!I4234)</f>
        <v>MERUYA</v>
      </c>
      <c r="G4234" s="13" t="str">
        <f>UPPER(MahasiswaTE!E4234)</f>
        <v>SMU</v>
      </c>
    </row>
    <row r="4235" spans="1:7" ht="15">
      <c r="A4235" s="13" t="str">
        <f>UPPER(MahasiswaTE!C4235)</f>
        <v>ROBBY PARHAM</v>
      </c>
      <c r="B4235" s="13" t="str">
        <f>MahasiswaTE!B4235</f>
        <v>41413110007    </v>
      </c>
      <c r="C4235" s="33">
        <f>MahasiswaTE!H4235</f>
        <v>2013</v>
      </c>
      <c r="D4235" s="13" t="str">
        <f>UPPER(MahasiswaTE!F4235)</f>
        <v>REGULER 2</v>
      </c>
      <c r="E4235" s="13" t="str">
        <f>UPPER(MahasiswaTE!G4235)</f>
        <v>D</v>
      </c>
      <c r="F4235" s="13" t="str">
        <f>UPPER(MahasiswaTE!I4235)</f>
        <v>MERUYA</v>
      </c>
      <c r="G4235" s="13" t="str">
        <f>UPPER(MahasiswaTE!E4235)</f>
        <v>SMU</v>
      </c>
    </row>
    <row r="4236" spans="1:7" ht="15">
      <c r="A4236" s="13" t="str">
        <f>UPPER(MahasiswaTE!C4236)</f>
        <v>MUHAMMAD AMINULLAH</v>
      </c>
      <c r="B4236" s="13" t="str">
        <f>MahasiswaTE!B4236</f>
        <v>41413110008    </v>
      </c>
      <c r="C4236" s="33">
        <f>MahasiswaTE!H4236</f>
        <v>2013</v>
      </c>
      <c r="D4236" s="13" t="str">
        <f>UPPER(MahasiswaTE!F4236)</f>
        <v>REGULER 2</v>
      </c>
      <c r="E4236" s="13" t="str">
        <f>UPPER(MahasiswaTE!G4236)</f>
        <v>D</v>
      </c>
      <c r="F4236" s="13" t="str">
        <f>UPPER(MahasiswaTE!I4236)</f>
        <v>MERUYA</v>
      </c>
      <c r="G4236" s="13" t="str">
        <f>UPPER(MahasiswaTE!E4236)</f>
        <v>SMU</v>
      </c>
    </row>
    <row r="4237" spans="1:7" ht="15">
      <c r="A4237" s="13" t="str">
        <f>UPPER(MahasiswaTE!C4237)</f>
        <v>RYANSYAH ABDI MUHLIS</v>
      </c>
      <c r="B4237" s="13" t="str">
        <f>MahasiswaTE!B4237</f>
        <v>41413110009    </v>
      </c>
      <c r="C4237" s="33">
        <f>MahasiswaTE!H4237</f>
        <v>2013</v>
      </c>
      <c r="D4237" s="13" t="str">
        <f>UPPER(MahasiswaTE!F4237)</f>
        <v>REGULER 2</v>
      </c>
      <c r="E4237" s="13" t="str">
        <f>UPPER(MahasiswaTE!G4237)</f>
        <v>L</v>
      </c>
      <c r="F4237" s="13" t="str">
        <f>UPPER(MahasiswaTE!I4237)</f>
        <v>MERUYA</v>
      </c>
      <c r="G4237" s="13" t="str">
        <f>UPPER(MahasiswaTE!E4237)</f>
        <v>SMU</v>
      </c>
    </row>
    <row r="4238" spans="1:7" ht="15">
      <c r="A4238" s="13" t="str">
        <f>UPPER(MahasiswaTE!C4238)</f>
        <v>SUBYANTO</v>
      </c>
      <c r="B4238" s="13" t="str">
        <f>MahasiswaTE!B4238</f>
        <v>41413110010    </v>
      </c>
      <c r="C4238" s="33">
        <f>MahasiswaTE!H4238</f>
        <v>2013</v>
      </c>
      <c r="D4238" s="13" t="str">
        <f>UPPER(MahasiswaTE!F4238)</f>
        <v>REGULER 2</v>
      </c>
      <c r="E4238" s="13" t="str">
        <f>UPPER(MahasiswaTE!G4238)</f>
        <v>L</v>
      </c>
      <c r="F4238" s="13" t="str">
        <f>UPPER(MahasiswaTE!I4238)</f>
        <v>MERUYA</v>
      </c>
      <c r="G4238" s="13" t="str">
        <f>UPPER(MahasiswaTE!E4238)</f>
        <v>SMU</v>
      </c>
    </row>
    <row r="4239" spans="1:7" ht="15">
      <c r="A4239" s="13" t="str">
        <f>UPPER(MahasiswaTE!C4239)</f>
        <v>BAYU RANGGA GUTAMA</v>
      </c>
      <c r="B4239" s="13" t="str">
        <f>MahasiswaTE!B4239</f>
        <v>41413110011    </v>
      </c>
      <c r="C4239" s="33">
        <f>MahasiswaTE!H4239</f>
        <v>2013</v>
      </c>
      <c r="D4239" s="13" t="str">
        <f>UPPER(MahasiswaTE!F4239)</f>
        <v>REGULER 2</v>
      </c>
      <c r="E4239" s="13" t="str">
        <f>UPPER(MahasiswaTE!G4239)</f>
        <v>L</v>
      </c>
      <c r="F4239" s="13" t="str">
        <f>UPPER(MahasiswaTE!I4239)</f>
        <v>MERUYA</v>
      </c>
      <c r="G4239" s="13" t="str">
        <f>UPPER(MahasiswaTE!E4239)</f>
        <v>SMU</v>
      </c>
    </row>
    <row r="4240" spans="1:7" ht="15">
      <c r="A4240" s="13" t="str">
        <f>UPPER(MahasiswaTE!C4240)</f>
        <v>PANDI INDRA KURNIA</v>
      </c>
      <c r="B4240" s="13" t="str">
        <f>MahasiswaTE!B4240</f>
        <v>41413110012    </v>
      </c>
      <c r="C4240" s="33">
        <f>MahasiswaTE!H4240</f>
        <v>2013</v>
      </c>
      <c r="D4240" s="13" t="str">
        <f>UPPER(MahasiswaTE!F4240)</f>
        <v>REGULER 2</v>
      </c>
      <c r="E4240" s="13" t="str">
        <f>UPPER(MahasiswaTE!G4240)</f>
        <v>L</v>
      </c>
      <c r="F4240" s="13" t="str">
        <f>UPPER(MahasiswaTE!I4240)</f>
        <v>MERUYA</v>
      </c>
      <c r="G4240" s="13" t="str">
        <f>UPPER(MahasiswaTE!E4240)</f>
        <v>D3</v>
      </c>
    </row>
    <row r="4241" spans="1:7" ht="15">
      <c r="A4241" s="13" t="str">
        <f>UPPER(MahasiswaTE!C4241)</f>
        <v>PUGUH BUDIANTO</v>
      </c>
      <c r="B4241" s="13" t="str">
        <f>MahasiswaTE!B4241</f>
        <v>41413110013    </v>
      </c>
      <c r="C4241" s="33">
        <f>MahasiswaTE!H4241</f>
        <v>2013</v>
      </c>
      <c r="D4241" s="13" t="str">
        <f>UPPER(MahasiswaTE!F4241)</f>
        <v>REGULER 2</v>
      </c>
      <c r="E4241" s="13" t="str">
        <f>UPPER(MahasiswaTE!G4241)</f>
        <v>D</v>
      </c>
      <c r="F4241" s="13" t="str">
        <f>UPPER(MahasiswaTE!I4241)</f>
        <v>MERUYA</v>
      </c>
      <c r="G4241" s="13" t="str">
        <f>UPPER(MahasiswaTE!E4241)</f>
        <v>SMU</v>
      </c>
    </row>
    <row r="4242" spans="1:7" ht="15">
      <c r="A4242" s="13" t="str">
        <f>UPPER(MahasiswaTE!C4242)</f>
        <v>YOGA SETIAJI</v>
      </c>
      <c r="B4242" s="13" t="str">
        <f>MahasiswaTE!B4242</f>
        <v>41413110014    </v>
      </c>
      <c r="C4242" s="33">
        <f>MahasiswaTE!H4242</f>
        <v>2013</v>
      </c>
      <c r="D4242" s="13" t="str">
        <f>UPPER(MahasiswaTE!F4242)</f>
        <v>REGULER 2</v>
      </c>
      <c r="E4242" s="13" t="str">
        <f>UPPER(MahasiswaTE!G4242)</f>
        <v>L</v>
      </c>
      <c r="F4242" s="13" t="str">
        <f>UPPER(MahasiswaTE!I4242)</f>
        <v>MERUYA</v>
      </c>
      <c r="G4242" s="13" t="str">
        <f>UPPER(MahasiswaTE!E4242)</f>
        <v>D3</v>
      </c>
    </row>
    <row r="4243" spans="1:7" ht="15">
      <c r="A4243" s="13" t="str">
        <f>UPPER(MahasiswaTE!C4243)</f>
        <v>TRIYONO A SEPTIANTO</v>
      </c>
      <c r="B4243" s="13" t="str">
        <f>MahasiswaTE!B4243</f>
        <v>41413110015    </v>
      </c>
      <c r="C4243" s="33">
        <f>MahasiswaTE!H4243</f>
        <v>2013</v>
      </c>
      <c r="D4243" s="13" t="str">
        <f>UPPER(MahasiswaTE!F4243)</f>
        <v>REGULER 2</v>
      </c>
      <c r="E4243" s="13" t="str">
        <f>UPPER(MahasiswaTE!G4243)</f>
        <v>L</v>
      </c>
      <c r="F4243" s="13" t="str">
        <f>UPPER(MahasiswaTE!I4243)</f>
        <v>MERUYA</v>
      </c>
      <c r="G4243" s="13" t="str">
        <f>UPPER(MahasiswaTE!E4243)</f>
        <v>SMU</v>
      </c>
    </row>
    <row r="4244" spans="1:7" ht="15">
      <c r="A4244" s="13" t="str">
        <f>UPPER(MahasiswaTE!C4244)</f>
        <v>NICO ABDUL FATTAH</v>
      </c>
      <c r="B4244" s="13" t="str">
        <f>MahasiswaTE!B4244</f>
        <v>41413110016    </v>
      </c>
      <c r="C4244" s="33">
        <f>MahasiswaTE!H4244</f>
        <v>2013</v>
      </c>
      <c r="D4244" s="13" t="str">
        <f>UPPER(MahasiswaTE!F4244)</f>
        <v>REGULER 2</v>
      </c>
      <c r="E4244" s="13" t="str">
        <f>UPPER(MahasiswaTE!G4244)</f>
        <v>D</v>
      </c>
      <c r="F4244" s="13" t="str">
        <f>UPPER(MahasiswaTE!I4244)</f>
        <v>MERUYA</v>
      </c>
      <c r="G4244" s="13" t="str">
        <f>UPPER(MahasiswaTE!E4244)</f>
        <v>SMU</v>
      </c>
    </row>
    <row r="4245" spans="1:7" ht="15">
      <c r="A4245" s="13" t="str">
        <f>UPPER(MahasiswaTE!C4245)</f>
        <v>EMILLY RISTY</v>
      </c>
      <c r="B4245" s="13" t="str">
        <f>MahasiswaTE!B4245</f>
        <v>41413110017    </v>
      </c>
      <c r="C4245" s="33">
        <f>MahasiswaTE!H4245</f>
        <v>2013</v>
      </c>
      <c r="D4245" s="13" t="str">
        <f>UPPER(MahasiswaTE!F4245)</f>
        <v>REGULER 2</v>
      </c>
      <c r="E4245" s="13" t="str">
        <f>UPPER(MahasiswaTE!G4245)</f>
        <v>L</v>
      </c>
      <c r="F4245" s="13" t="str">
        <f>UPPER(MahasiswaTE!I4245)</f>
        <v>MERUYA</v>
      </c>
      <c r="G4245" s="13" t="str">
        <f>UPPER(MahasiswaTE!E4245)</f>
        <v>D3</v>
      </c>
    </row>
    <row r="4246" spans="1:7" ht="15">
      <c r="A4246" s="13" t="str">
        <f>UPPER(MahasiswaTE!C4246)</f>
        <v>RIAN DWIWANTA</v>
      </c>
      <c r="B4246" s="13" t="str">
        <f>MahasiswaTE!B4246</f>
        <v>41413110018    </v>
      </c>
      <c r="C4246" s="33">
        <f>MahasiswaTE!H4246</f>
        <v>2013</v>
      </c>
      <c r="D4246" s="13" t="str">
        <f>UPPER(MahasiswaTE!F4246)</f>
        <v>REGULER 2</v>
      </c>
      <c r="E4246" s="13" t="str">
        <f>UPPER(MahasiswaTE!G4246)</f>
        <v>D</v>
      </c>
      <c r="F4246" s="13" t="str">
        <f>UPPER(MahasiswaTE!I4246)</f>
        <v>MERUYA</v>
      </c>
      <c r="G4246" s="13" t="str">
        <f>UPPER(MahasiswaTE!E4246)</f>
        <v>SMU</v>
      </c>
    </row>
    <row r="4247" spans="1:7" ht="15">
      <c r="A4247" s="13" t="str">
        <f>UPPER(MahasiswaTE!C4247)</f>
        <v>WAHYU SEPTIAN NUR HIDAYAT</v>
      </c>
      <c r="B4247" s="13" t="str">
        <f>MahasiswaTE!B4247</f>
        <v>41413110019    </v>
      </c>
      <c r="C4247" s="33">
        <f>MahasiswaTE!H4247</f>
        <v>2013</v>
      </c>
      <c r="D4247" s="13" t="str">
        <f>UPPER(MahasiswaTE!F4247)</f>
        <v>REGULER 2</v>
      </c>
      <c r="E4247" s="13" t="str">
        <f>UPPER(MahasiswaTE!G4247)</f>
        <v>D</v>
      </c>
      <c r="F4247" s="13" t="str">
        <f>UPPER(MahasiswaTE!I4247)</f>
        <v>MERUYA</v>
      </c>
      <c r="G4247" s="13" t="str">
        <f>UPPER(MahasiswaTE!E4247)</f>
        <v>SMU</v>
      </c>
    </row>
    <row r="4248" spans="1:7" ht="15">
      <c r="A4248" s="13" t="str">
        <f>UPPER(MahasiswaTE!C4248)</f>
        <v>DHIMAS PRASETYA</v>
      </c>
      <c r="B4248" s="13" t="str">
        <f>MahasiswaTE!B4248</f>
        <v>41413110020    </v>
      </c>
      <c r="C4248" s="33">
        <f>MahasiswaTE!H4248</f>
        <v>2013</v>
      </c>
      <c r="D4248" s="13" t="str">
        <f>UPPER(MahasiswaTE!F4248)</f>
        <v>REGULER 2</v>
      </c>
      <c r="E4248" s="13" t="str">
        <f>UPPER(MahasiswaTE!G4248)</f>
        <v>L</v>
      </c>
      <c r="F4248" s="13" t="str">
        <f>UPPER(MahasiswaTE!I4248)</f>
        <v>MERUYA</v>
      </c>
      <c r="G4248" s="13" t="str">
        <f>UPPER(MahasiswaTE!E4248)</f>
        <v>D3</v>
      </c>
    </row>
    <row r="4249" spans="1:7" ht="15">
      <c r="A4249" s="13" t="str">
        <f>UPPER(MahasiswaTE!C4249)</f>
        <v>FEBRIANTO ADI SRI NUGROHO</v>
      </c>
      <c r="B4249" s="13" t="str">
        <f>MahasiswaTE!B4249</f>
        <v>41413110021    </v>
      </c>
      <c r="C4249" s="33">
        <f>MahasiswaTE!H4249</f>
        <v>2013</v>
      </c>
      <c r="D4249" s="13" t="str">
        <f>UPPER(MahasiswaTE!F4249)</f>
        <v>REGULER 2</v>
      </c>
      <c r="E4249" s="13" t="str">
        <f>UPPER(MahasiswaTE!G4249)</f>
        <v>L</v>
      </c>
      <c r="F4249" s="13" t="str">
        <f>UPPER(MahasiswaTE!I4249)</f>
        <v>MERUYA</v>
      </c>
      <c r="G4249" s="13" t="str">
        <f>UPPER(MahasiswaTE!E4249)</f>
        <v>SMU</v>
      </c>
    </row>
    <row r="4250" spans="1:7" ht="15">
      <c r="A4250" s="13" t="str">
        <f>UPPER(MahasiswaTE!C4250)</f>
        <v>IMAM FAJAR SUKMANA</v>
      </c>
      <c r="B4250" s="13" t="str">
        <f>MahasiswaTE!B4250</f>
        <v>41413110022    </v>
      </c>
      <c r="C4250" s="33">
        <f>MahasiswaTE!H4250</f>
        <v>2013</v>
      </c>
      <c r="D4250" s="13" t="str">
        <f>UPPER(MahasiswaTE!F4250)</f>
        <v>REGULER 2</v>
      </c>
      <c r="E4250" s="13" t="str">
        <f>UPPER(MahasiswaTE!G4250)</f>
        <v>D</v>
      </c>
      <c r="F4250" s="13" t="str">
        <f>UPPER(MahasiswaTE!I4250)</f>
        <v>MERUYA</v>
      </c>
      <c r="G4250" s="13" t="str">
        <f>UPPER(MahasiswaTE!E4250)</f>
        <v>SMU</v>
      </c>
    </row>
    <row r="4251" spans="1:7" ht="15">
      <c r="A4251" s="13" t="str">
        <f>UPPER(MahasiswaTE!C4251)</f>
        <v>RANDI WIJAYA</v>
      </c>
      <c r="B4251" s="13" t="str">
        <f>MahasiswaTE!B4251</f>
        <v>41413110023    </v>
      </c>
      <c r="C4251" s="33">
        <f>MahasiswaTE!H4251</f>
        <v>2013</v>
      </c>
      <c r="D4251" s="13" t="str">
        <f>UPPER(MahasiswaTE!F4251)</f>
        <v>REGULER 2</v>
      </c>
      <c r="E4251" s="13" t="str">
        <f>UPPER(MahasiswaTE!G4251)</f>
        <v>D</v>
      </c>
      <c r="F4251" s="13" t="str">
        <f>UPPER(MahasiswaTE!I4251)</f>
        <v>MERUYA</v>
      </c>
      <c r="G4251" s="13" t="str">
        <f>UPPER(MahasiswaTE!E4251)</f>
        <v>SMU</v>
      </c>
    </row>
    <row r="4252" spans="1:7" ht="15">
      <c r="A4252" s="13" t="str">
        <f>UPPER(MahasiswaTE!C4252)</f>
        <v>SAMSI SURATMAN</v>
      </c>
      <c r="B4252" s="13" t="str">
        <f>MahasiswaTE!B4252</f>
        <v>41413110024    </v>
      </c>
      <c r="C4252" s="33">
        <f>MahasiswaTE!H4252</f>
        <v>2013</v>
      </c>
      <c r="D4252" s="13" t="str">
        <f>UPPER(MahasiswaTE!F4252)</f>
        <v>REGULER 2</v>
      </c>
      <c r="E4252" s="13" t="str">
        <f>UPPER(MahasiswaTE!G4252)</f>
        <v>L</v>
      </c>
      <c r="F4252" s="13" t="str">
        <f>UPPER(MahasiswaTE!I4252)</f>
        <v>MERUYA</v>
      </c>
      <c r="G4252" s="13" t="str">
        <f>UPPER(MahasiswaTE!E4252)</f>
        <v>SMU</v>
      </c>
    </row>
    <row r="4253" spans="1:7" ht="15">
      <c r="A4253" s="13" t="str">
        <f>UPPER(MahasiswaTE!C4253)</f>
        <v>MUHAMMAD FAUZI</v>
      </c>
      <c r="B4253" s="13" t="str">
        <f>MahasiswaTE!B4253</f>
        <v>41413110025    </v>
      </c>
      <c r="C4253" s="33">
        <f>MahasiswaTE!H4253</f>
        <v>2013</v>
      </c>
      <c r="D4253" s="13" t="str">
        <f>UPPER(MahasiswaTE!F4253)</f>
        <v>REGULER 2</v>
      </c>
      <c r="E4253" s="13" t="str">
        <f>UPPER(MahasiswaTE!G4253)</f>
        <v>L</v>
      </c>
      <c r="F4253" s="13" t="str">
        <f>UPPER(MahasiswaTE!I4253)</f>
        <v>MERUYA</v>
      </c>
      <c r="G4253" s="13" t="str">
        <f>UPPER(MahasiswaTE!E4253)</f>
        <v>SMU</v>
      </c>
    </row>
    <row r="4254" spans="1:7" ht="15">
      <c r="A4254" s="13" t="str">
        <f>UPPER(MahasiswaTE!C4254)</f>
        <v>MUCHAMMAD MAHFUD</v>
      </c>
      <c r="B4254" s="13" t="str">
        <f>MahasiswaTE!B4254</f>
        <v>41413110026    </v>
      </c>
      <c r="C4254" s="33">
        <f>MahasiswaTE!H4254</f>
        <v>2013</v>
      </c>
      <c r="D4254" s="13" t="str">
        <f>UPPER(MahasiswaTE!F4254)</f>
        <v>REGULER 2</v>
      </c>
      <c r="E4254" s="13" t="str">
        <f>UPPER(MahasiswaTE!G4254)</f>
        <v>D</v>
      </c>
      <c r="F4254" s="13" t="str">
        <f>UPPER(MahasiswaTE!I4254)</f>
        <v>MERUYA</v>
      </c>
      <c r="G4254" s="13" t="str">
        <f>UPPER(MahasiswaTE!E4254)</f>
        <v>SMU</v>
      </c>
    </row>
    <row r="4255" spans="1:7" ht="15">
      <c r="A4255" s="13" t="str">
        <f>UPPER(MahasiswaTE!C4255)</f>
        <v>EKO DJATMIKO</v>
      </c>
      <c r="B4255" s="13" t="str">
        <f>MahasiswaTE!B4255</f>
        <v>41413110027    </v>
      </c>
      <c r="C4255" s="33">
        <f>MahasiswaTE!H4255</f>
        <v>2013</v>
      </c>
      <c r="D4255" s="13" t="str">
        <f>UPPER(MahasiswaTE!F4255)</f>
        <v>REGULER 2</v>
      </c>
      <c r="E4255" s="13" t="str">
        <f>UPPER(MahasiswaTE!G4255)</f>
        <v>M</v>
      </c>
      <c r="F4255" s="13" t="str">
        <f>UPPER(MahasiswaTE!I4255)</f>
        <v>MERUYA</v>
      </c>
      <c r="G4255" s="13" t="str">
        <f>UPPER(MahasiswaTE!E4255)</f>
        <v>D3</v>
      </c>
    </row>
    <row r="4256" spans="1:7" ht="15">
      <c r="A4256" s="13" t="str">
        <f>UPPER(MahasiswaTE!C4256)</f>
        <v>ZAINUR IKHSAN NUGROHO</v>
      </c>
      <c r="B4256" s="13" t="str">
        <f>MahasiswaTE!B4256</f>
        <v>41413110028    </v>
      </c>
      <c r="C4256" s="33">
        <f>MahasiswaTE!H4256</f>
        <v>2013</v>
      </c>
      <c r="D4256" s="13" t="str">
        <f>UPPER(MahasiswaTE!F4256)</f>
        <v>REGULER 2</v>
      </c>
      <c r="E4256" s="13" t="str">
        <f>UPPER(MahasiswaTE!G4256)</f>
        <v>D</v>
      </c>
      <c r="F4256" s="13" t="str">
        <f>UPPER(MahasiswaTE!I4256)</f>
        <v>MERUYA</v>
      </c>
      <c r="G4256" s="13" t="str">
        <f>UPPER(MahasiswaTE!E4256)</f>
        <v>SMU</v>
      </c>
    </row>
    <row r="4257" spans="1:7" ht="15">
      <c r="A4257" s="13" t="str">
        <f>UPPER(MahasiswaTE!C4257)</f>
        <v>WIJI WIJAKSONO</v>
      </c>
      <c r="B4257" s="13" t="str">
        <f>MahasiswaTE!B4257</f>
        <v>41413110029    </v>
      </c>
      <c r="C4257" s="33">
        <f>MahasiswaTE!H4257</f>
        <v>2013</v>
      </c>
      <c r="D4257" s="13" t="str">
        <f>UPPER(MahasiswaTE!F4257)</f>
        <v>REGULER 2</v>
      </c>
      <c r="E4257" s="13" t="str">
        <f>UPPER(MahasiswaTE!G4257)</f>
        <v>D</v>
      </c>
      <c r="F4257" s="13" t="str">
        <f>UPPER(MahasiswaTE!I4257)</f>
        <v>MERUYA</v>
      </c>
      <c r="G4257" s="13" t="str">
        <f>UPPER(MahasiswaTE!E4257)</f>
        <v>SMU</v>
      </c>
    </row>
    <row r="4258" spans="1:7" ht="15">
      <c r="A4258" s="13" t="str">
        <f>UPPER(MahasiswaTE!C4258)</f>
        <v>DANA MULYA ABADI</v>
      </c>
      <c r="B4258" s="13" t="str">
        <f>MahasiswaTE!B4258</f>
        <v>41413110031    </v>
      </c>
      <c r="C4258" s="33">
        <f>MahasiswaTE!H4258</f>
        <v>2013</v>
      </c>
      <c r="D4258" s="13" t="str">
        <f>UPPER(MahasiswaTE!F4258)</f>
        <v>REGULER 2</v>
      </c>
      <c r="E4258" s="13" t="str">
        <f>UPPER(MahasiswaTE!G4258)</f>
        <v>L</v>
      </c>
      <c r="F4258" s="13" t="str">
        <f>UPPER(MahasiswaTE!I4258)</f>
        <v>MERUYA</v>
      </c>
      <c r="G4258" s="13" t="str">
        <f>UPPER(MahasiswaTE!E4258)</f>
        <v>SMU</v>
      </c>
    </row>
    <row r="4259" spans="1:7" ht="15">
      <c r="A4259" s="13" t="str">
        <f>UPPER(MahasiswaTE!C4259)</f>
        <v>MOHAMMAD IQBAL SIDIQ</v>
      </c>
      <c r="B4259" s="13" t="str">
        <f>MahasiswaTE!B4259</f>
        <v>41413110032    </v>
      </c>
      <c r="C4259" s="33">
        <f>MahasiswaTE!H4259</f>
        <v>2013</v>
      </c>
      <c r="D4259" s="13" t="str">
        <f>UPPER(MahasiswaTE!F4259)</f>
        <v>REGULER 2</v>
      </c>
      <c r="E4259" s="13" t="str">
        <f>UPPER(MahasiswaTE!G4259)</f>
        <v>L</v>
      </c>
      <c r="F4259" s="13" t="str">
        <f>UPPER(MahasiswaTE!I4259)</f>
        <v>MERUYA</v>
      </c>
      <c r="G4259" s="13" t="str">
        <f>UPPER(MahasiswaTE!E4259)</f>
        <v>D3</v>
      </c>
    </row>
    <row r="4260" spans="1:7" ht="15">
      <c r="A4260" s="13" t="str">
        <f>UPPER(MahasiswaTE!C4260)</f>
        <v>AGUS WIDODO</v>
      </c>
      <c r="B4260" s="13" t="str">
        <f>MahasiswaTE!B4260</f>
        <v>41413110033    </v>
      </c>
      <c r="C4260" s="33">
        <f>MahasiswaTE!H4260</f>
        <v>2013</v>
      </c>
      <c r="D4260" s="13" t="str">
        <f>UPPER(MahasiswaTE!F4260)</f>
        <v>REGULER 2</v>
      </c>
      <c r="E4260" s="13" t="str">
        <f>UPPER(MahasiswaTE!G4260)</f>
        <v>D</v>
      </c>
      <c r="F4260" s="13" t="str">
        <f>UPPER(MahasiswaTE!I4260)</f>
        <v>MERUYA</v>
      </c>
      <c r="G4260" s="13" t="str">
        <f>UPPER(MahasiswaTE!E4260)</f>
        <v>SMU</v>
      </c>
    </row>
    <row r="4261" spans="1:7" ht="15">
      <c r="A4261" s="13" t="str">
        <f>UPPER(MahasiswaTE!C4261)</f>
        <v>DAMAN HURI</v>
      </c>
      <c r="B4261" s="13" t="str">
        <f>MahasiswaTE!B4261</f>
        <v>41413110034    </v>
      </c>
      <c r="C4261" s="33">
        <f>MahasiswaTE!H4261</f>
        <v>2013</v>
      </c>
      <c r="D4261" s="13" t="str">
        <f>UPPER(MahasiswaTE!F4261)</f>
        <v>REGULER 2</v>
      </c>
      <c r="E4261" s="13" t="str">
        <f>UPPER(MahasiswaTE!G4261)</f>
        <v>D</v>
      </c>
      <c r="F4261" s="13" t="str">
        <f>UPPER(MahasiswaTE!I4261)</f>
        <v>MERUYA</v>
      </c>
      <c r="G4261" s="13" t="str">
        <f>UPPER(MahasiswaTE!E4261)</f>
        <v>SMU</v>
      </c>
    </row>
    <row r="4262" spans="1:7" ht="15">
      <c r="A4262" s="13" t="str">
        <f>UPPER(MahasiswaTE!C4262)</f>
        <v>YAHYA PANGERAN</v>
      </c>
      <c r="B4262" s="13" t="str">
        <f>MahasiswaTE!B4262</f>
        <v>41413110035    </v>
      </c>
      <c r="C4262" s="33">
        <f>MahasiswaTE!H4262</f>
        <v>2013</v>
      </c>
      <c r="D4262" s="13" t="str">
        <f>UPPER(MahasiswaTE!F4262)</f>
        <v>REGULER 2</v>
      </c>
      <c r="E4262" s="13" t="str">
        <f>UPPER(MahasiswaTE!G4262)</f>
        <v>L</v>
      </c>
      <c r="F4262" s="13" t="str">
        <f>UPPER(MahasiswaTE!I4262)</f>
        <v>MERUYA</v>
      </c>
      <c r="G4262" s="13" t="str">
        <f>UPPER(MahasiswaTE!E4262)</f>
        <v>D3</v>
      </c>
    </row>
    <row r="4263" spans="1:7" ht="15">
      <c r="A4263" s="13" t="str">
        <f>UPPER(MahasiswaTE!C4263)</f>
        <v>DEDEK WAHYUDI</v>
      </c>
      <c r="B4263" s="13" t="str">
        <f>MahasiswaTE!B4263</f>
        <v>41413110036    </v>
      </c>
      <c r="C4263" s="33">
        <f>MahasiswaTE!H4263</f>
        <v>2013</v>
      </c>
      <c r="D4263" s="13" t="str">
        <f>UPPER(MahasiswaTE!F4263)</f>
        <v>REGULER 2</v>
      </c>
      <c r="E4263" s="13" t="str">
        <f>UPPER(MahasiswaTE!G4263)</f>
        <v>L</v>
      </c>
      <c r="F4263" s="13" t="str">
        <f>UPPER(MahasiswaTE!I4263)</f>
        <v>MERUYA</v>
      </c>
      <c r="G4263" s="13" t="str">
        <f>UPPER(MahasiswaTE!E4263)</f>
        <v>SMU</v>
      </c>
    </row>
    <row r="4264" spans="1:7" ht="15">
      <c r="A4264" s="13" t="str">
        <f>UPPER(MahasiswaTE!C4264)</f>
        <v>YOGA TRI SUTRISNO</v>
      </c>
      <c r="B4264" s="13" t="str">
        <f>MahasiswaTE!B4264</f>
        <v>41413110037    </v>
      </c>
      <c r="C4264" s="33">
        <f>MahasiswaTE!H4264</f>
        <v>2013</v>
      </c>
      <c r="D4264" s="13" t="str">
        <f>UPPER(MahasiswaTE!F4264)</f>
        <v>REGULER 2</v>
      </c>
      <c r="E4264" s="13" t="str">
        <f>UPPER(MahasiswaTE!G4264)</f>
        <v>L</v>
      </c>
      <c r="F4264" s="13" t="str">
        <f>UPPER(MahasiswaTE!I4264)</f>
        <v>MERUYA</v>
      </c>
      <c r="G4264" s="13" t="str">
        <f>UPPER(MahasiswaTE!E4264)</f>
        <v>D3</v>
      </c>
    </row>
    <row r="4265" spans="1:7" ht="15">
      <c r="A4265" s="13" t="str">
        <f>UPPER(MahasiswaTE!C4265)</f>
        <v>M. RAHADIAN DZULFIKAR RIZAL</v>
      </c>
      <c r="B4265" s="13" t="str">
        <f>MahasiswaTE!B4265</f>
        <v>41413110038    </v>
      </c>
      <c r="C4265" s="33">
        <f>MahasiswaTE!H4265</f>
        <v>2013</v>
      </c>
      <c r="D4265" s="13" t="str">
        <f>UPPER(MahasiswaTE!F4265)</f>
        <v>REGULER 2</v>
      </c>
      <c r="E4265" s="13" t="str">
        <f>UPPER(MahasiswaTE!G4265)</f>
        <v>D</v>
      </c>
      <c r="F4265" s="13" t="str">
        <f>UPPER(MahasiswaTE!I4265)</f>
        <v>MERUYA</v>
      </c>
      <c r="G4265" s="13" t="str">
        <f>UPPER(MahasiswaTE!E4265)</f>
        <v>D3</v>
      </c>
    </row>
    <row r="4266" spans="1:7" ht="15">
      <c r="A4266" s="13" t="str">
        <f>UPPER(MahasiswaTE!C4266)</f>
        <v>VIGOR ZIUS MUARAYADI</v>
      </c>
      <c r="B4266" s="13" t="str">
        <f>MahasiswaTE!B4266</f>
        <v>41413110039    </v>
      </c>
      <c r="C4266" s="33">
        <f>MahasiswaTE!H4266</f>
        <v>2013</v>
      </c>
      <c r="D4266" s="13" t="str">
        <f>UPPER(MahasiswaTE!F4266)</f>
        <v>REGULER 2</v>
      </c>
      <c r="E4266" s="13" t="str">
        <f>UPPER(MahasiswaTE!G4266)</f>
        <v>L</v>
      </c>
      <c r="F4266" s="13" t="str">
        <f>UPPER(MahasiswaTE!I4266)</f>
        <v>MERUYA</v>
      </c>
      <c r="G4266" s="13" t="str">
        <f>UPPER(MahasiswaTE!E4266)</f>
        <v>D3</v>
      </c>
    </row>
    <row r="4267" spans="1:7" ht="15">
      <c r="A4267" s="13" t="str">
        <f>UPPER(MahasiswaTE!C4267)</f>
        <v>ACHMAD NUR VIGAM</v>
      </c>
      <c r="B4267" s="13" t="str">
        <f>MahasiswaTE!B4267</f>
        <v>41413110040    </v>
      </c>
      <c r="C4267" s="33">
        <f>MahasiswaTE!H4267</f>
        <v>2013</v>
      </c>
      <c r="D4267" s="13" t="str">
        <f>UPPER(MahasiswaTE!F4267)</f>
        <v>REGULER 2</v>
      </c>
      <c r="E4267" s="13" t="str">
        <f>UPPER(MahasiswaTE!G4267)</f>
        <v>L</v>
      </c>
      <c r="F4267" s="13" t="str">
        <f>UPPER(MahasiswaTE!I4267)</f>
        <v>MERUYA</v>
      </c>
      <c r="G4267" s="13" t="str">
        <f>UPPER(MahasiswaTE!E4267)</f>
        <v>D3</v>
      </c>
    </row>
    <row r="4268" spans="1:7" ht="15">
      <c r="A4268" s="13" t="str">
        <f>UPPER(MahasiswaTE!C4268)</f>
        <v>ALAN HERLANGGA</v>
      </c>
      <c r="B4268" s="13" t="str">
        <f>MahasiswaTE!B4268</f>
        <v>41413110041    </v>
      </c>
      <c r="C4268" s="33">
        <f>MahasiswaTE!H4268</f>
        <v>2013</v>
      </c>
      <c r="D4268" s="13" t="str">
        <f>UPPER(MahasiswaTE!F4268)</f>
        <v>REGULER 2</v>
      </c>
      <c r="E4268" s="13" t="str">
        <f>UPPER(MahasiswaTE!G4268)</f>
        <v>L</v>
      </c>
      <c r="F4268" s="13" t="str">
        <f>UPPER(MahasiswaTE!I4268)</f>
        <v>MERUYA</v>
      </c>
      <c r="G4268" s="13" t="str">
        <f>UPPER(MahasiswaTE!E4268)</f>
        <v>D3</v>
      </c>
    </row>
    <row r="4269" spans="1:7" ht="15">
      <c r="A4269" s="13" t="str">
        <f>UPPER(MahasiswaTE!C4269)</f>
        <v>RIDHO RIZALI</v>
      </c>
      <c r="B4269" s="13" t="str">
        <f>MahasiswaTE!B4269</f>
        <v>41413110042    </v>
      </c>
      <c r="C4269" s="33">
        <f>MahasiswaTE!H4269</f>
        <v>2013</v>
      </c>
      <c r="D4269" s="13" t="str">
        <f>UPPER(MahasiswaTE!F4269)</f>
        <v>REGULER 2</v>
      </c>
      <c r="E4269" s="13" t="str">
        <f>UPPER(MahasiswaTE!G4269)</f>
        <v>L</v>
      </c>
      <c r="F4269" s="13" t="str">
        <f>UPPER(MahasiswaTE!I4269)</f>
        <v>MERUYA</v>
      </c>
      <c r="G4269" s="13" t="str">
        <f>UPPER(MahasiswaTE!E4269)</f>
        <v>D3</v>
      </c>
    </row>
    <row r="4270" spans="1:7" ht="15">
      <c r="A4270" s="13" t="str">
        <f>UPPER(MahasiswaTE!C4270)</f>
        <v>HENDRIYADI</v>
      </c>
      <c r="B4270" s="13" t="str">
        <f>MahasiswaTE!B4270</f>
        <v>41413110043    </v>
      </c>
      <c r="C4270" s="33">
        <f>MahasiswaTE!H4270</f>
        <v>2013</v>
      </c>
      <c r="D4270" s="13" t="str">
        <f>UPPER(MahasiswaTE!F4270)</f>
        <v>REGULER 2</v>
      </c>
      <c r="E4270" s="13" t="str">
        <f>UPPER(MahasiswaTE!G4270)</f>
        <v>D</v>
      </c>
      <c r="F4270" s="13" t="str">
        <f>UPPER(MahasiswaTE!I4270)</f>
        <v>MERUYA</v>
      </c>
      <c r="G4270" s="13" t="str">
        <f>UPPER(MahasiswaTE!E4270)</f>
        <v>SMU</v>
      </c>
    </row>
    <row r="4271" spans="1:7" ht="15">
      <c r="A4271" s="13" t="str">
        <f>UPPER(MahasiswaTE!C4271)</f>
        <v>HENDRAYATNO</v>
      </c>
      <c r="B4271" s="13" t="str">
        <f>MahasiswaTE!B4271</f>
        <v>41413110044    </v>
      </c>
      <c r="C4271" s="33">
        <f>MahasiswaTE!H4271</f>
        <v>2013</v>
      </c>
      <c r="D4271" s="13" t="str">
        <f>UPPER(MahasiswaTE!F4271)</f>
        <v>REGULER 2</v>
      </c>
      <c r="E4271" s="13" t="str">
        <f>UPPER(MahasiswaTE!G4271)</f>
        <v>D</v>
      </c>
      <c r="F4271" s="13" t="str">
        <f>UPPER(MahasiswaTE!I4271)</f>
        <v>MERUYA</v>
      </c>
      <c r="G4271" s="13" t="str">
        <f>UPPER(MahasiswaTE!E4271)</f>
        <v>SMU</v>
      </c>
    </row>
    <row r="4272" spans="1:7" ht="15">
      <c r="A4272" s="13" t="str">
        <f>UPPER(MahasiswaTE!C4272)</f>
        <v>LAMHOT PARGAULAN SIHOMBING</v>
      </c>
      <c r="B4272" s="13" t="str">
        <f>MahasiswaTE!B4272</f>
        <v>41413110045    </v>
      </c>
      <c r="C4272" s="33">
        <f>MahasiswaTE!H4272</f>
        <v>2013</v>
      </c>
      <c r="D4272" s="13" t="str">
        <f>UPPER(MahasiswaTE!F4272)</f>
        <v>REGULER 2</v>
      </c>
      <c r="E4272" s="13" t="str">
        <f>UPPER(MahasiswaTE!G4272)</f>
        <v>L</v>
      </c>
      <c r="F4272" s="13" t="str">
        <f>UPPER(MahasiswaTE!I4272)</f>
        <v>MERUYA</v>
      </c>
      <c r="G4272" s="13" t="str">
        <f>UPPER(MahasiswaTE!E4272)</f>
        <v>SMU</v>
      </c>
    </row>
    <row r="4273" spans="1:7" ht="15">
      <c r="A4273" s="13" t="str">
        <f>UPPER(MahasiswaTE!C4273)</f>
        <v>TEUKU FACHRI ZAPINA</v>
      </c>
      <c r="B4273" s="13" t="str">
        <f>MahasiswaTE!B4273</f>
        <v>41413110046    </v>
      </c>
      <c r="C4273" s="33">
        <f>MahasiswaTE!H4273</f>
        <v>2013</v>
      </c>
      <c r="D4273" s="13" t="str">
        <f>UPPER(MahasiswaTE!F4273)</f>
        <v>REGULER 2</v>
      </c>
      <c r="E4273" s="13" t="str">
        <f>UPPER(MahasiswaTE!G4273)</f>
        <v>M</v>
      </c>
      <c r="F4273" s="13" t="str">
        <f>UPPER(MahasiswaTE!I4273)</f>
        <v>MERUYA</v>
      </c>
      <c r="G4273" s="13" t="str">
        <f>UPPER(MahasiswaTE!E4273)</f>
        <v>SMU</v>
      </c>
    </row>
    <row r="4274" spans="1:7" ht="15">
      <c r="A4274" s="13" t="str">
        <f>UPPER(MahasiswaTE!C4274)</f>
        <v>KUKUH BEKTI DEFRIAN</v>
      </c>
      <c r="B4274" s="13" t="str">
        <f>MahasiswaTE!B4274</f>
        <v>41413110047    </v>
      </c>
      <c r="C4274" s="33">
        <f>MahasiswaTE!H4274</f>
        <v>2013</v>
      </c>
      <c r="D4274" s="13" t="str">
        <f>UPPER(MahasiswaTE!F4274)</f>
        <v>REGULER 2</v>
      </c>
      <c r="E4274" s="13" t="str">
        <f>UPPER(MahasiswaTE!G4274)</f>
        <v>L</v>
      </c>
      <c r="F4274" s="13" t="str">
        <f>UPPER(MahasiswaTE!I4274)</f>
        <v>MERUYA</v>
      </c>
      <c r="G4274" s="13" t="str">
        <f>UPPER(MahasiswaTE!E4274)</f>
        <v>D3</v>
      </c>
    </row>
    <row r="4275" spans="1:7" ht="15">
      <c r="A4275" s="13" t="str">
        <f>UPPER(MahasiswaTE!C4275)</f>
        <v>FETO DWI OKZIKA</v>
      </c>
      <c r="B4275" s="13" t="str">
        <f>MahasiswaTE!B4275</f>
        <v>41413110048    </v>
      </c>
      <c r="C4275" s="33">
        <f>MahasiswaTE!H4275</f>
        <v>2013</v>
      </c>
      <c r="D4275" s="13" t="str">
        <f>UPPER(MahasiswaTE!F4275)</f>
        <v>REGULER 2</v>
      </c>
      <c r="E4275" s="13" t="str">
        <f>UPPER(MahasiswaTE!G4275)</f>
        <v>D</v>
      </c>
      <c r="F4275" s="13" t="str">
        <f>UPPER(MahasiswaTE!I4275)</f>
        <v>MERUYA</v>
      </c>
      <c r="G4275" s="13" t="str">
        <f>UPPER(MahasiswaTE!E4275)</f>
        <v>D3</v>
      </c>
    </row>
    <row r="4276" spans="1:7" ht="15">
      <c r="A4276" s="13" t="str">
        <f>UPPER(MahasiswaTE!C4276)</f>
        <v>RIZAL ABDUL KHOLIK</v>
      </c>
      <c r="B4276" s="13" t="str">
        <f>MahasiswaTE!B4276</f>
        <v>41413110049    </v>
      </c>
      <c r="C4276" s="33">
        <f>MahasiswaTE!H4276</f>
        <v>2013</v>
      </c>
      <c r="D4276" s="13" t="str">
        <f>UPPER(MahasiswaTE!F4276)</f>
        <v>REGULER 2</v>
      </c>
      <c r="E4276" s="13" t="str">
        <f>UPPER(MahasiswaTE!G4276)</f>
        <v>L</v>
      </c>
      <c r="F4276" s="13" t="str">
        <f>UPPER(MahasiswaTE!I4276)</f>
        <v>MERUYA</v>
      </c>
      <c r="G4276" s="13" t="str">
        <f>UPPER(MahasiswaTE!E4276)</f>
        <v>SMU</v>
      </c>
    </row>
    <row r="4277" spans="1:7" ht="15">
      <c r="A4277" s="13" t="str">
        <f>UPPER(MahasiswaTE!C4277)</f>
        <v>MUAMAR HASAN</v>
      </c>
      <c r="B4277" s="13" t="str">
        <f>MahasiswaTE!B4277</f>
        <v>41413110050    </v>
      </c>
      <c r="C4277" s="33">
        <f>MahasiswaTE!H4277</f>
        <v>2013</v>
      </c>
      <c r="D4277" s="13" t="str">
        <f>UPPER(MahasiswaTE!F4277)</f>
        <v>REGULER 2</v>
      </c>
      <c r="E4277" s="13" t="str">
        <f>UPPER(MahasiswaTE!G4277)</f>
        <v>D</v>
      </c>
      <c r="F4277" s="13" t="str">
        <f>UPPER(MahasiswaTE!I4277)</f>
        <v>MERUYA</v>
      </c>
      <c r="G4277" s="13" t="str">
        <f>UPPER(MahasiswaTE!E4277)</f>
        <v>D3</v>
      </c>
    </row>
    <row r="4278" spans="1:7" ht="15">
      <c r="A4278" s="13" t="str">
        <f>UPPER(MahasiswaTE!C4278)</f>
        <v>BACHTIAR HIDAYAT</v>
      </c>
      <c r="B4278" s="13" t="str">
        <f>MahasiswaTE!B4278</f>
        <v>41413110051    </v>
      </c>
      <c r="C4278" s="33">
        <f>MahasiswaTE!H4278</f>
        <v>2013</v>
      </c>
      <c r="D4278" s="13" t="str">
        <f>UPPER(MahasiswaTE!F4278)</f>
        <v>REGULER 2</v>
      </c>
      <c r="E4278" s="13" t="str">
        <f>UPPER(MahasiswaTE!G4278)</f>
        <v>L</v>
      </c>
      <c r="F4278" s="13" t="str">
        <f>UPPER(MahasiswaTE!I4278)</f>
        <v>MERUYA</v>
      </c>
      <c r="G4278" s="13" t="str">
        <f>UPPER(MahasiswaTE!E4278)</f>
        <v>D3</v>
      </c>
    </row>
    <row r="4279" spans="1:7" ht="15">
      <c r="A4279" s="13" t="str">
        <f>UPPER(MahasiswaTE!C4279)</f>
        <v>ANGGITYA RESTI PERWITASARI</v>
      </c>
      <c r="B4279" s="13" t="str">
        <f>MahasiswaTE!B4279</f>
        <v>41413110052    </v>
      </c>
      <c r="C4279" s="33">
        <f>MahasiswaTE!H4279</f>
        <v>2013</v>
      </c>
      <c r="D4279" s="13" t="str">
        <f>UPPER(MahasiswaTE!F4279)</f>
        <v>REGULER 2</v>
      </c>
      <c r="E4279" s="13" t="str">
        <f>UPPER(MahasiswaTE!G4279)</f>
        <v>L</v>
      </c>
      <c r="F4279" s="13" t="str">
        <f>UPPER(MahasiswaTE!I4279)</f>
        <v>MERUYA</v>
      </c>
      <c r="G4279" s="13" t="str">
        <f>UPPER(MahasiswaTE!E4279)</f>
        <v>D3</v>
      </c>
    </row>
    <row r="4280" spans="1:7" ht="15">
      <c r="A4280" s="13" t="str">
        <f>UPPER(MahasiswaTE!C4280)</f>
        <v>JOHNI GOHSUNA PINTO</v>
      </c>
      <c r="B4280" s="13" t="str">
        <f>MahasiswaTE!B4280</f>
        <v>41413110053    </v>
      </c>
      <c r="C4280" s="33">
        <f>MahasiswaTE!H4280</f>
        <v>2013</v>
      </c>
      <c r="D4280" s="13" t="str">
        <f>UPPER(MahasiswaTE!F4280)</f>
        <v>REGULER 2</v>
      </c>
      <c r="E4280" s="13" t="str">
        <f>UPPER(MahasiswaTE!G4280)</f>
        <v>D</v>
      </c>
      <c r="F4280" s="13" t="str">
        <f>UPPER(MahasiswaTE!I4280)</f>
        <v>MERUYA</v>
      </c>
      <c r="G4280" s="13" t="str">
        <f>UPPER(MahasiswaTE!E4280)</f>
        <v>SMU</v>
      </c>
    </row>
    <row r="4281" spans="1:7" ht="15">
      <c r="A4281" s="13" t="str">
        <f>UPPER(MahasiswaTE!C4281)</f>
        <v>AKHMAD AMIRUSHUFI ASY'HAR</v>
      </c>
      <c r="B4281" s="13" t="str">
        <f>MahasiswaTE!B4281</f>
        <v>41413110054    </v>
      </c>
      <c r="C4281" s="33">
        <f>MahasiswaTE!H4281</f>
        <v>2013</v>
      </c>
      <c r="D4281" s="13" t="str">
        <f>UPPER(MahasiswaTE!F4281)</f>
        <v>REGULER 2</v>
      </c>
      <c r="E4281" s="13" t="str">
        <f>UPPER(MahasiswaTE!G4281)</f>
        <v>L</v>
      </c>
      <c r="F4281" s="13" t="str">
        <f>UPPER(MahasiswaTE!I4281)</f>
        <v>MERUYA</v>
      </c>
      <c r="G4281" s="13" t="str">
        <f>UPPER(MahasiswaTE!E4281)</f>
        <v>D3</v>
      </c>
    </row>
    <row r="4282" spans="1:7" ht="15">
      <c r="A4282" s="13" t="str">
        <f>UPPER(MahasiswaTE!C4282)</f>
        <v>HERJUNA DAMAR DUTA</v>
      </c>
      <c r="B4282" s="13" t="str">
        <f>MahasiswaTE!B4282</f>
        <v>41413110055    </v>
      </c>
      <c r="C4282" s="33">
        <f>MahasiswaTE!H4282</f>
        <v>2013</v>
      </c>
      <c r="D4282" s="13" t="str">
        <f>UPPER(MahasiswaTE!F4282)</f>
        <v>REGULER 2</v>
      </c>
      <c r="E4282" s="13" t="str">
        <f>UPPER(MahasiswaTE!G4282)</f>
        <v>D</v>
      </c>
      <c r="F4282" s="13" t="str">
        <f>UPPER(MahasiswaTE!I4282)</f>
        <v>MERUYA</v>
      </c>
      <c r="G4282" s="13" t="str">
        <f>UPPER(MahasiswaTE!E4282)</f>
        <v>SMU</v>
      </c>
    </row>
    <row r="4283" spans="1:7" ht="15">
      <c r="A4283" s="13" t="str">
        <f>UPPER(MahasiswaTE!C4283)</f>
        <v>ACHMAD NURWIDAYAT</v>
      </c>
      <c r="B4283" s="13" t="str">
        <f>MahasiswaTE!B4283</f>
        <v>41413110056    </v>
      </c>
      <c r="C4283" s="33">
        <f>MahasiswaTE!H4283</f>
        <v>2013</v>
      </c>
      <c r="D4283" s="13" t="str">
        <f>UPPER(MahasiswaTE!F4283)</f>
        <v>REGULER 2</v>
      </c>
      <c r="E4283" s="13" t="str">
        <f>UPPER(MahasiswaTE!G4283)</f>
        <v>L</v>
      </c>
      <c r="F4283" s="13" t="str">
        <f>UPPER(MahasiswaTE!I4283)</f>
        <v>MERUYA</v>
      </c>
      <c r="G4283" s="13" t="str">
        <f>UPPER(MahasiswaTE!E4283)</f>
        <v>SMU</v>
      </c>
    </row>
    <row r="4284" spans="1:7" ht="15">
      <c r="A4284" s="13" t="str">
        <f>UPPER(MahasiswaTE!C4284)</f>
        <v>IWAN WIJAYADI</v>
      </c>
      <c r="B4284" s="13" t="str">
        <f>MahasiswaTE!B4284</f>
        <v>41413110057    </v>
      </c>
      <c r="C4284" s="33">
        <f>MahasiswaTE!H4284</f>
        <v>2013</v>
      </c>
      <c r="D4284" s="13" t="str">
        <f>UPPER(MahasiswaTE!F4284)</f>
        <v>REGULER 2</v>
      </c>
      <c r="E4284" s="13" t="str">
        <f>UPPER(MahasiswaTE!G4284)</f>
        <v>D</v>
      </c>
      <c r="F4284" s="13" t="str">
        <f>UPPER(MahasiswaTE!I4284)</f>
        <v>MERUYA</v>
      </c>
      <c r="G4284" s="13" t="str">
        <f>UPPER(MahasiswaTE!E4284)</f>
        <v>SMU</v>
      </c>
    </row>
    <row r="4285" spans="1:7" ht="15">
      <c r="A4285" s="13" t="str">
        <f>UPPER(MahasiswaTE!C4285)</f>
        <v>ROBY CANDRA TARUNA</v>
      </c>
      <c r="B4285" s="13" t="str">
        <f>MahasiswaTE!B4285</f>
        <v>41413110058    </v>
      </c>
      <c r="C4285" s="33">
        <f>MahasiswaTE!H4285</f>
        <v>2013</v>
      </c>
      <c r="D4285" s="13" t="str">
        <f>UPPER(MahasiswaTE!F4285)</f>
        <v>REGULER 2</v>
      </c>
      <c r="E4285" s="13" t="str">
        <f>UPPER(MahasiswaTE!G4285)</f>
        <v>L</v>
      </c>
      <c r="F4285" s="13" t="str">
        <f>UPPER(MahasiswaTE!I4285)</f>
        <v>MERUYA</v>
      </c>
      <c r="G4285" s="13" t="str">
        <f>UPPER(MahasiswaTE!E4285)</f>
        <v>D3</v>
      </c>
    </row>
    <row r="4286" spans="1:7" ht="15">
      <c r="A4286" s="13" t="str">
        <f>UPPER(MahasiswaTE!C4286)</f>
        <v>WAWAN SETIYAWAN</v>
      </c>
      <c r="B4286" s="13" t="str">
        <f>MahasiswaTE!B4286</f>
        <v>41413110059    </v>
      </c>
      <c r="C4286" s="33">
        <f>MahasiswaTE!H4286</f>
        <v>2013</v>
      </c>
      <c r="D4286" s="13" t="str">
        <f>UPPER(MahasiswaTE!F4286)</f>
        <v>REGULER 2</v>
      </c>
      <c r="E4286" s="13" t="str">
        <f>UPPER(MahasiswaTE!G4286)</f>
        <v>D</v>
      </c>
      <c r="F4286" s="13" t="str">
        <f>UPPER(MahasiswaTE!I4286)</f>
        <v>MERUYA</v>
      </c>
      <c r="G4286" s="13" t="str">
        <f>UPPER(MahasiswaTE!E4286)</f>
        <v>SMU</v>
      </c>
    </row>
    <row r="4287" spans="1:7" ht="15">
      <c r="A4287" s="13" t="str">
        <f>UPPER(MahasiswaTE!C4287)</f>
        <v>GALUH GIGIH PRANATA</v>
      </c>
      <c r="B4287" s="13" t="str">
        <f>MahasiswaTE!B4287</f>
        <v>41413110060    </v>
      </c>
      <c r="C4287" s="33">
        <f>MahasiswaTE!H4287</f>
        <v>2013</v>
      </c>
      <c r="D4287" s="13" t="str">
        <f>UPPER(MahasiswaTE!F4287)</f>
        <v>REGULER 2</v>
      </c>
      <c r="E4287" s="13" t="str">
        <f>UPPER(MahasiswaTE!G4287)</f>
        <v>L</v>
      </c>
      <c r="F4287" s="13" t="str">
        <f>UPPER(MahasiswaTE!I4287)</f>
        <v>MERUYA</v>
      </c>
      <c r="G4287" s="13" t="str">
        <f>UPPER(MahasiswaTE!E4287)</f>
        <v>SMU</v>
      </c>
    </row>
    <row r="4288" spans="1:7" ht="15">
      <c r="A4288" s="13" t="str">
        <f>UPPER(MahasiswaTE!C4288)</f>
        <v>RANGGA KUSUMANAGARA PUTRA RUBY</v>
      </c>
      <c r="B4288" s="13" t="str">
        <f>MahasiswaTE!B4288</f>
        <v>41413110061    </v>
      </c>
      <c r="C4288" s="33">
        <f>MahasiswaTE!H4288</f>
        <v>2013</v>
      </c>
      <c r="D4288" s="13" t="str">
        <f>UPPER(MahasiswaTE!F4288)</f>
        <v>REGULER 2</v>
      </c>
      <c r="E4288" s="13" t="str">
        <f>UPPER(MahasiswaTE!G4288)</f>
        <v>P</v>
      </c>
      <c r="F4288" s="13" t="str">
        <f>UPPER(MahasiswaTE!I4288)</f>
        <v>MERUYA</v>
      </c>
      <c r="G4288" s="13" t="str">
        <f>UPPER(MahasiswaTE!E4288)</f>
        <v>SMU</v>
      </c>
    </row>
    <row r="4289" spans="1:7" ht="15">
      <c r="A4289" s="13" t="str">
        <f>UPPER(MahasiswaTE!C4289)</f>
        <v>AKHMAD JALI ILUL QODAR</v>
      </c>
      <c r="B4289" s="13" t="str">
        <f>MahasiswaTE!B4289</f>
        <v>41413110062    </v>
      </c>
      <c r="C4289" s="33">
        <f>MahasiswaTE!H4289</f>
        <v>2013</v>
      </c>
      <c r="D4289" s="13" t="str">
        <f>UPPER(MahasiswaTE!F4289)</f>
        <v>REGULER 2</v>
      </c>
      <c r="E4289" s="13" t="str">
        <f>UPPER(MahasiswaTE!G4289)</f>
        <v>L</v>
      </c>
      <c r="F4289" s="13" t="str">
        <f>UPPER(MahasiswaTE!I4289)</f>
        <v>MERUYA</v>
      </c>
      <c r="G4289" s="13" t="str">
        <f>UPPER(MahasiswaTE!E4289)</f>
        <v>SMU</v>
      </c>
    </row>
    <row r="4290" spans="1:7" ht="15">
      <c r="A4290" s="13" t="str">
        <f>UPPER(MahasiswaTE!C4290)</f>
        <v>KEVIN ALIFI HERLIAWAN</v>
      </c>
      <c r="B4290" s="13" t="str">
        <f>MahasiswaTE!B4290</f>
        <v>41413110063    </v>
      </c>
      <c r="C4290" s="33">
        <f>MahasiswaTE!H4290</f>
        <v>2013</v>
      </c>
      <c r="D4290" s="13" t="str">
        <f>UPPER(MahasiswaTE!F4290)</f>
        <v>REGULER 2</v>
      </c>
      <c r="E4290" s="13" t="str">
        <f>UPPER(MahasiswaTE!G4290)</f>
        <v>L</v>
      </c>
      <c r="F4290" s="13" t="str">
        <f>UPPER(MahasiswaTE!I4290)</f>
        <v>MERUYA</v>
      </c>
      <c r="G4290" s="13" t="str">
        <f>UPPER(MahasiswaTE!E4290)</f>
        <v>SMU</v>
      </c>
    </row>
    <row r="4291" spans="1:7" ht="15">
      <c r="A4291" s="13" t="str">
        <f>UPPER(MahasiswaTE!C4291)</f>
        <v>ANJAR MANGESTI</v>
      </c>
      <c r="B4291" s="13" t="str">
        <f>MahasiswaTE!B4291</f>
        <v>41413110064    </v>
      </c>
      <c r="C4291" s="33">
        <f>MahasiswaTE!H4291</f>
        <v>2013</v>
      </c>
      <c r="D4291" s="13" t="str">
        <f>UPPER(MahasiswaTE!F4291)</f>
        <v>REGULER 2</v>
      </c>
      <c r="E4291" s="13" t="str">
        <f>UPPER(MahasiswaTE!G4291)</f>
        <v>D</v>
      </c>
      <c r="F4291" s="13" t="str">
        <f>UPPER(MahasiswaTE!I4291)</f>
        <v>MERUYA</v>
      </c>
      <c r="G4291" s="13" t="str">
        <f>UPPER(MahasiswaTE!E4291)</f>
        <v>SMU</v>
      </c>
    </row>
    <row r="4292" spans="1:7" ht="15">
      <c r="A4292" s="13" t="str">
        <f>UPPER(MahasiswaTE!C4292)</f>
        <v>MITCHEL DEARDO NAPITUPULU</v>
      </c>
      <c r="B4292" s="13" t="str">
        <f>MahasiswaTE!B4292</f>
        <v>41413110065    </v>
      </c>
      <c r="C4292" s="33">
        <f>MahasiswaTE!H4292</f>
        <v>2013</v>
      </c>
      <c r="D4292" s="13" t="str">
        <f>UPPER(MahasiswaTE!F4292)</f>
        <v>REGULER 2</v>
      </c>
      <c r="E4292" s="13" t="str">
        <f>UPPER(MahasiswaTE!G4292)</f>
        <v>D</v>
      </c>
      <c r="F4292" s="13" t="str">
        <f>UPPER(MahasiswaTE!I4292)</f>
        <v>MERUYA</v>
      </c>
      <c r="G4292" s="13" t="str">
        <f>UPPER(MahasiswaTE!E4292)</f>
        <v>D3</v>
      </c>
    </row>
    <row r="4293" spans="1:7" ht="15">
      <c r="A4293" s="13" t="str">
        <f>UPPER(MahasiswaTE!C4293)</f>
        <v>DIMARTANA MARGA KUSUMA</v>
      </c>
      <c r="B4293" s="13" t="str">
        <f>MahasiswaTE!B4293</f>
        <v>41413110066    </v>
      </c>
      <c r="C4293" s="33">
        <f>MahasiswaTE!H4293</f>
        <v>2013</v>
      </c>
      <c r="D4293" s="13" t="str">
        <f>UPPER(MahasiswaTE!F4293)</f>
        <v>REGULER 2</v>
      </c>
      <c r="E4293" s="13" t="str">
        <f>UPPER(MahasiswaTE!G4293)</f>
        <v>L</v>
      </c>
      <c r="F4293" s="13" t="str">
        <f>UPPER(MahasiswaTE!I4293)</f>
        <v>MERUYA</v>
      </c>
      <c r="G4293" s="13" t="str">
        <f>UPPER(MahasiswaTE!E4293)</f>
        <v>SMU</v>
      </c>
    </row>
    <row r="4294" spans="1:7" ht="15">
      <c r="A4294" s="13" t="str">
        <f>UPPER(MahasiswaTE!C4294)</f>
        <v>ALBERTUS ANDRI SETIAWAN</v>
      </c>
      <c r="B4294" s="13" t="str">
        <f>MahasiswaTE!B4294</f>
        <v>41413110067    </v>
      </c>
      <c r="C4294" s="33">
        <f>MahasiswaTE!H4294</f>
        <v>2013</v>
      </c>
      <c r="D4294" s="13" t="str">
        <f>UPPER(MahasiswaTE!F4294)</f>
        <v>REGULER 2</v>
      </c>
      <c r="E4294" s="13" t="str">
        <f>UPPER(MahasiswaTE!G4294)</f>
        <v>D</v>
      </c>
      <c r="F4294" s="13" t="str">
        <f>UPPER(MahasiswaTE!I4294)</f>
        <v>MERUYA</v>
      </c>
      <c r="G4294" s="13" t="str">
        <f>UPPER(MahasiswaTE!E4294)</f>
        <v>SMU</v>
      </c>
    </row>
    <row r="4295" spans="1:7" ht="15">
      <c r="A4295" s="13" t="str">
        <f>UPPER(MahasiswaTE!C4295)</f>
        <v>EKA HADI KUSUMA ATMAJA</v>
      </c>
      <c r="B4295" s="13" t="str">
        <f>MahasiswaTE!B4295</f>
        <v>41413110068    </v>
      </c>
      <c r="C4295" s="33">
        <f>MahasiswaTE!H4295</f>
        <v>2013</v>
      </c>
      <c r="D4295" s="13" t="str">
        <f>UPPER(MahasiswaTE!F4295)</f>
        <v>REGULER 2</v>
      </c>
      <c r="E4295" s="13" t="str">
        <f>UPPER(MahasiswaTE!G4295)</f>
        <v>D</v>
      </c>
      <c r="F4295" s="13" t="str">
        <f>UPPER(MahasiswaTE!I4295)</f>
        <v>MERUYA</v>
      </c>
      <c r="G4295" s="13" t="str">
        <f>UPPER(MahasiswaTE!E4295)</f>
        <v>SMU</v>
      </c>
    </row>
    <row r="4296" spans="1:7" ht="15">
      <c r="A4296" s="13" t="str">
        <f>UPPER(MahasiswaTE!C4296)</f>
        <v>SAIFUL ANHAM</v>
      </c>
      <c r="B4296" s="13" t="str">
        <f>MahasiswaTE!B4296</f>
        <v>41413110069    </v>
      </c>
      <c r="C4296" s="33">
        <f>MahasiswaTE!H4296</f>
        <v>2013</v>
      </c>
      <c r="D4296" s="13" t="str">
        <f>UPPER(MahasiswaTE!F4296)</f>
        <v>REGULER 2</v>
      </c>
      <c r="E4296" s="13" t="str">
        <f>UPPER(MahasiswaTE!G4296)</f>
        <v>L</v>
      </c>
      <c r="F4296" s="13" t="str">
        <f>UPPER(MahasiswaTE!I4296)</f>
        <v>MERUYA</v>
      </c>
      <c r="G4296" s="13" t="str">
        <f>UPPER(MahasiswaTE!E4296)</f>
        <v>D3</v>
      </c>
    </row>
    <row r="4297" spans="1:7" ht="15">
      <c r="A4297" s="13" t="str">
        <f>UPPER(MahasiswaTE!C4297)</f>
        <v>FAUZIA DYAH SETYOWATI</v>
      </c>
      <c r="B4297" s="13" t="str">
        <f>MahasiswaTE!B4297</f>
        <v>41413110070    </v>
      </c>
      <c r="C4297" s="33">
        <f>MahasiswaTE!H4297</f>
        <v>2013</v>
      </c>
      <c r="D4297" s="13" t="str">
        <f>UPPER(MahasiswaTE!F4297)</f>
        <v>REGULER 2</v>
      </c>
      <c r="E4297" s="13" t="str">
        <f>UPPER(MahasiswaTE!G4297)</f>
        <v>L</v>
      </c>
      <c r="F4297" s="13" t="str">
        <f>UPPER(MahasiswaTE!I4297)</f>
        <v>MERUYA</v>
      </c>
      <c r="G4297" s="13" t="str">
        <f>UPPER(MahasiswaTE!E4297)</f>
        <v>SMU</v>
      </c>
    </row>
    <row r="4298" spans="1:7" ht="15">
      <c r="A4298" s="13" t="str">
        <f>UPPER(MahasiswaTE!C4298)</f>
        <v>MADAYUN ROMODONA SAPTA ABADI</v>
      </c>
      <c r="B4298" s="13" t="str">
        <f>MahasiswaTE!B4298</f>
        <v>41413110071    </v>
      </c>
      <c r="C4298" s="33">
        <f>MahasiswaTE!H4298</f>
        <v>2013</v>
      </c>
      <c r="D4298" s="13" t="str">
        <f>UPPER(MahasiswaTE!F4298)</f>
        <v>REGULER 2</v>
      </c>
      <c r="E4298" s="13" t="str">
        <f>UPPER(MahasiswaTE!G4298)</f>
        <v>L</v>
      </c>
      <c r="F4298" s="13" t="str">
        <f>UPPER(MahasiswaTE!I4298)</f>
        <v>MERUYA</v>
      </c>
      <c r="G4298" s="13" t="str">
        <f>UPPER(MahasiswaTE!E4298)</f>
        <v>D3</v>
      </c>
    </row>
    <row r="4299" spans="1:7" ht="15">
      <c r="A4299" s="13" t="str">
        <f>UPPER(MahasiswaTE!C4299)</f>
        <v>FRISCO GIAS RUFANDAR</v>
      </c>
      <c r="B4299" s="13" t="str">
        <f>MahasiswaTE!B4299</f>
        <v>41413110072    </v>
      </c>
      <c r="C4299" s="33">
        <f>MahasiswaTE!H4299</f>
        <v>2013</v>
      </c>
      <c r="D4299" s="13" t="str">
        <f>UPPER(MahasiswaTE!F4299)</f>
        <v>REGULER 2</v>
      </c>
      <c r="E4299" s="13" t="str">
        <f>UPPER(MahasiswaTE!G4299)</f>
        <v>M</v>
      </c>
      <c r="F4299" s="13" t="str">
        <f>UPPER(MahasiswaTE!I4299)</f>
        <v>MERUYA</v>
      </c>
      <c r="G4299" s="13" t="str">
        <f>UPPER(MahasiswaTE!E4299)</f>
        <v>D3</v>
      </c>
    </row>
    <row r="4300" spans="1:7" ht="15">
      <c r="A4300" s="13" t="str">
        <f>UPPER(MahasiswaTE!C4300)</f>
        <v>REZA FARHAN</v>
      </c>
      <c r="B4300" s="13" t="str">
        <f>MahasiswaTE!B4300</f>
        <v>41413110073    </v>
      </c>
      <c r="C4300" s="33">
        <f>MahasiswaTE!H4300</f>
        <v>2013</v>
      </c>
      <c r="D4300" s="13" t="str">
        <f>UPPER(MahasiswaTE!F4300)</f>
        <v>REGULER 2</v>
      </c>
      <c r="E4300" s="13" t="str">
        <f>UPPER(MahasiswaTE!G4300)</f>
        <v>L</v>
      </c>
      <c r="F4300" s="13" t="str">
        <f>UPPER(MahasiswaTE!I4300)</f>
        <v>MERUYA</v>
      </c>
      <c r="G4300" s="13" t="str">
        <f>UPPER(MahasiswaTE!E4300)</f>
        <v>SMU</v>
      </c>
    </row>
    <row r="4301" spans="1:7" ht="15">
      <c r="A4301" s="13" t="str">
        <f>UPPER(MahasiswaTE!C4301)</f>
        <v>MUHAMMAD NUR FAUZI</v>
      </c>
      <c r="B4301" s="13" t="str">
        <f>MahasiswaTE!B4301</f>
        <v>41413110074    </v>
      </c>
      <c r="C4301" s="33">
        <f>MahasiswaTE!H4301</f>
        <v>2013</v>
      </c>
      <c r="D4301" s="13" t="str">
        <f>UPPER(MahasiswaTE!F4301)</f>
        <v>REGULER 2</v>
      </c>
      <c r="E4301" s="13" t="str">
        <f>UPPER(MahasiswaTE!G4301)</f>
        <v>M</v>
      </c>
      <c r="F4301" s="13" t="str">
        <f>UPPER(MahasiswaTE!I4301)</f>
        <v>MERUYA</v>
      </c>
      <c r="G4301" s="13" t="str">
        <f>UPPER(MahasiswaTE!E4301)</f>
        <v>D3</v>
      </c>
    </row>
    <row r="4302" spans="1:7" ht="15">
      <c r="A4302" s="13" t="str">
        <f>UPPER(MahasiswaTE!C4302)</f>
        <v>DANIEL RITONGA</v>
      </c>
      <c r="B4302" s="13" t="str">
        <f>MahasiswaTE!B4302</f>
        <v>41413110075    </v>
      </c>
      <c r="C4302" s="33">
        <f>MahasiswaTE!H4302</f>
        <v>2013</v>
      </c>
      <c r="D4302" s="13" t="str">
        <f>UPPER(MahasiswaTE!F4302)</f>
        <v>REGULER 2</v>
      </c>
      <c r="E4302" s="13" t="str">
        <f>UPPER(MahasiswaTE!G4302)</f>
        <v>L</v>
      </c>
      <c r="F4302" s="13" t="str">
        <f>UPPER(MahasiswaTE!I4302)</f>
        <v>MERUYA</v>
      </c>
      <c r="G4302" s="13" t="str">
        <f>UPPER(MahasiswaTE!E4302)</f>
        <v>D3</v>
      </c>
    </row>
    <row r="4303" spans="1:7" ht="15">
      <c r="A4303" s="13" t="str">
        <f>UPPER(MahasiswaTE!C4303)</f>
        <v>FARID ERLIYANTO</v>
      </c>
      <c r="B4303" s="13" t="str">
        <f>MahasiswaTE!B4303</f>
        <v>41413110076    </v>
      </c>
      <c r="C4303" s="33">
        <f>MahasiswaTE!H4303</f>
        <v>2013</v>
      </c>
      <c r="D4303" s="13" t="str">
        <f>UPPER(MahasiswaTE!F4303)</f>
        <v>REGULER 2</v>
      </c>
      <c r="E4303" s="13" t="str">
        <f>UPPER(MahasiswaTE!G4303)</f>
        <v>D</v>
      </c>
      <c r="F4303" s="13" t="str">
        <f>UPPER(MahasiswaTE!I4303)</f>
        <v>MERUYA</v>
      </c>
      <c r="G4303" s="13" t="str">
        <f>UPPER(MahasiswaTE!E4303)</f>
        <v>SMU</v>
      </c>
    </row>
    <row r="4304" spans="1:7" ht="15">
      <c r="A4304" s="13" t="str">
        <f>UPPER(MahasiswaTE!C4304)</f>
        <v>JOKO SULISTIONO</v>
      </c>
      <c r="B4304" s="13" t="str">
        <f>MahasiswaTE!B4304</f>
        <v>41413110077    </v>
      </c>
      <c r="C4304" s="33">
        <f>MahasiswaTE!H4304</f>
        <v>2013</v>
      </c>
      <c r="D4304" s="13" t="str">
        <f>UPPER(MahasiswaTE!F4304)</f>
        <v>REGULER 2</v>
      </c>
      <c r="E4304" s="13" t="str">
        <f>UPPER(MahasiswaTE!G4304)</f>
        <v>L</v>
      </c>
      <c r="F4304" s="13" t="str">
        <f>UPPER(MahasiswaTE!I4304)</f>
        <v>MERUYA</v>
      </c>
      <c r="G4304" s="13" t="str">
        <f>UPPER(MahasiswaTE!E4304)</f>
        <v>SMU</v>
      </c>
    </row>
    <row r="4305" spans="1:7" ht="15">
      <c r="A4305" s="13" t="str">
        <f>UPPER(MahasiswaTE!C4305)</f>
        <v>TEGUH AGUS PRIHANDOKO</v>
      </c>
      <c r="B4305" s="13" t="str">
        <f>MahasiswaTE!B4305</f>
        <v>41413110078    </v>
      </c>
      <c r="C4305" s="33">
        <f>MahasiswaTE!H4305</f>
        <v>2013</v>
      </c>
      <c r="D4305" s="13" t="str">
        <f>UPPER(MahasiswaTE!F4305)</f>
        <v>REGULER 2</v>
      </c>
      <c r="E4305" s="13" t="str">
        <f>UPPER(MahasiswaTE!G4305)</f>
        <v>D</v>
      </c>
      <c r="F4305" s="13" t="str">
        <f>UPPER(MahasiswaTE!I4305)</f>
        <v>MERUYA</v>
      </c>
      <c r="G4305" s="13" t="str">
        <f>UPPER(MahasiswaTE!E4305)</f>
        <v>SMU</v>
      </c>
    </row>
    <row r="4306" spans="1:7" ht="15">
      <c r="A4306" s="13" t="str">
        <f>UPPER(MahasiswaTE!C4306)</f>
        <v>RIFQI FAKHRUSY HILMAN</v>
      </c>
      <c r="B4306" s="13" t="str">
        <f>MahasiswaTE!B4306</f>
        <v>41413110079    </v>
      </c>
      <c r="C4306" s="33">
        <f>MahasiswaTE!H4306</f>
        <v>2013</v>
      </c>
      <c r="D4306" s="13" t="str">
        <f>UPPER(MahasiswaTE!F4306)</f>
        <v>REGULER 2</v>
      </c>
      <c r="E4306" s="13" t="str">
        <f>UPPER(MahasiswaTE!G4306)</f>
        <v>L</v>
      </c>
      <c r="F4306" s="13" t="str">
        <f>UPPER(MahasiswaTE!I4306)</f>
        <v>MERUYA</v>
      </c>
      <c r="G4306" s="13" t="str">
        <f>UPPER(MahasiswaTE!E4306)</f>
        <v>D3</v>
      </c>
    </row>
    <row r="4307" spans="1:7" ht="15">
      <c r="A4307" s="13" t="str">
        <f>UPPER(MahasiswaTE!C4307)</f>
        <v>HAFIZ HUDYATAMA</v>
      </c>
      <c r="B4307" s="13" t="str">
        <f>MahasiswaTE!B4307</f>
        <v>41413110080    </v>
      </c>
      <c r="C4307" s="33">
        <f>MahasiswaTE!H4307</f>
        <v>2013</v>
      </c>
      <c r="D4307" s="13" t="str">
        <f>UPPER(MahasiswaTE!F4307)</f>
        <v>REGULER 2</v>
      </c>
      <c r="E4307" s="13" t="str">
        <f>UPPER(MahasiswaTE!G4307)</f>
        <v>M</v>
      </c>
      <c r="F4307" s="13" t="str">
        <f>UPPER(MahasiswaTE!I4307)</f>
        <v>MERUYA</v>
      </c>
      <c r="G4307" s="13" t="str">
        <f>UPPER(MahasiswaTE!E4307)</f>
        <v>D3</v>
      </c>
    </row>
    <row r="4308" spans="1:7" ht="15">
      <c r="A4308" s="13" t="str">
        <f>UPPER(MahasiswaTE!C4308)</f>
        <v>SOPYAN MUNAWAR</v>
      </c>
      <c r="B4308" s="13" t="str">
        <f>MahasiswaTE!B4308</f>
        <v>41413110081    </v>
      </c>
      <c r="C4308" s="33">
        <f>MahasiswaTE!H4308</f>
        <v>2013</v>
      </c>
      <c r="D4308" s="13" t="str">
        <f>UPPER(MahasiswaTE!F4308)</f>
        <v>REGULER 2</v>
      </c>
      <c r="E4308" s="13" t="str">
        <f>UPPER(MahasiswaTE!G4308)</f>
        <v>M</v>
      </c>
      <c r="F4308" s="13" t="str">
        <f>UPPER(MahasiswaTE!I4308)</f>
        <v>MERUYA</v>
      </c>
      <c r="G4308" s="13" t="str">
        <f>UPPER(MahasiswaTE!E4308)</f>
        <v>D3</v>
      </c>
    </row>
    <row r="4309" spans="1:7" ht="15">
      <c r="A4309" s="13" t="str">
        <f>UPPER(MahasiswaTE!C4309)</f>
        <v>PRAMUTIAN MARHANANTO</v>
      </c>
      <c r="B4309" s="13" t="str">
        <f>MahasiswaTE!B4309</f>
        <v>41413110082    </v>
      </c>
      <c r="C4309" s="33">
        <f>MahasiswaTE!H4309</f>
        <v>2013</v>
      </c>
      <c r="D4309" s="13" t="str">
        <f>UPPER(MahasiswaTE!F4309)</f>
        <v>REGULER 2</v>
      </c>
      <c r="E4309" s="13" t="str">
        <f>UPPER(MahasiswaTE!G4309)</f>
        <v>D</v>
      </c>
      <c r="F4309" s="13" t="str">
        <f>UPPER(MahasiswaTE!I4309)</f>
        <v>MERUYA</v>
      </c>
      <c r="G4309" s="13" t="str">
        <f>UPPER(MahasiswaTE!E4309)</f>
        <v>D3</v>
      </c>
    </row>
    <row r="4310" spans="1:7" ht="15">
      <c r="A4310" s="13" t="str">
        <f>UPPER(MahasiswaTE!C4310)</f>
        <v>HANDY OCTAVIAN</v>
      </c>
      <c r="B4310" s="13" t="str">
        <f>MahasiswaTE!B4310</f>
        <v>41413110083    </v>
      </c>
      <c r="C4310" s="33">
        <f>MahasiswaTE!H4310</f>
        <v>2013</v>
      </c>
      <c r="D4310" s="13" t="str">
        <f>UPPER(MahasiswaTE!F4310)</f>
        <v>REGULER 2</v>
      </c>
      <c r="E4310" s="13" t="str">
        <f>UPPER(MahasiswaTE!G4310)</f>
        <v>D</v>
      </c>
      <c r="F4310" s="13" t="str">
        <f>UPPER(MahasiswaTE!I4310)</f>
        <v>MERUYA</v>
      </c>
      <c r="G4310" s="13" t="str">
        <f>UPPER(MahasiswaTE!E4310)</f>
        <v>SMU</v>
      </c>
    </row>
    <row r="4311" spans="1:7" ht="15">
      <c r="A4311" s="13" t="str">
        <f>UPPER(MahasiswaTE!C4311)</f>
        <v>RYAN YUDHA PRATAMA</v>
      </c>
      <c r="B4311" s="13" t="str">
        <f>MahasiswaTE!B4311</f>
        <v>41413110084    </v>
      </c>
      <c r="C4311" s="33">
        <f>MahasiswaTE!H4311</f>
        <v>2013</v>
      </c>
      <c r="D4311" s="13" t="str">
        <f>UPPER(MahasiswaTE!F4311)</f>
        <v>REGULER 2</v>
      </c>
      <c r="E4311" s="13" t="str">
        <f>UPPER(MahasiswaTE!G4311)</f>
        <v>L</v>
      </c>
      <c r="F4311" s="13" t="str">
        <f>UPPER(MahasiswaTE!I4311)</f>
        <v>MERUYA</v>
      </c>
      <c r="G4311" s="13" t="str">
        <f>UPPER(MahasiswaTE!E4311)</f>
        <v>D3</v>
      </c>
    </row>
    <row r="4312" spans="1:7" ht="15">
      <c r="A4312" s="13" t="str">
        <f>UPPER(MahasiswaTE!C4312)</f>
        <v>ALVEN DELANO</v>
      </c>
      <c r="B4312" s="13" t="str">
        <f>MahasiswaTE!B4312</f>
        <v>41413110085    </v>
      </c>
      <c r="C4312" s="33">
        <f>MahasiswaTE!H4312</f>
        <v>2013</v>
      </c>
      <c r="D4312" s="13" t="str">
        <f>UPPER(MahasiswaTE!F4312)</f>
        <v>REGULER 2</v>
      </c>
      <c r="E4312" s="13" t="str">
        <f>UPPER(MahasiswaTE!G4312)</f>
        <v>L</v>
      </c>
      <c r="F4312" s="13" t="str">
        <f>UPPER(MahasiswaTE!I4312)</f>
        <v>MERUYA</v>
      </c>
      <c r="G4312" s="13" t="str">
        <f>UPPER(MahasiswaTE!E4312)</f>
        <v>SMU</v>
      </c>
    </row>
    <row r="4313" spans="1:7" ht="15">
      <c r="A4313" s="13" t="str">
        <f>UPPER(MahasiswaTE!C4313)</f>
        <v>LEO KURNIA PUTRA</v>
      </c>
      <c r="B4313" s="13" t="str">
        <f>MahasiswaTE!B4313</f>
        <v>41413110086    </v>
      </c>
      <c r="C4313" s="33">
        <f>MahasiswaTE!H4313</f>
        <v>2013</v>
      </c>
      <c r="D4313" s="13" t="str">
        <f>UPPER(MahasiswaTE!F4313)</f>
        <v>REGULER 2</v>
      </c>
      <c r="E4313" s="13" t="str">
        <f>UPPER(MahasiswaTE!G4313)</f>
        <v>L</v>
      </c>
      <c r="F4313" s="13" t="str">
        <f>UPPER(MahasiswaTE!I4313)</f>
        <v>MERUYA</v>
      </c>
      <c r="G4313" s="13" t="str">
        <f>UPPER(MahasiswaTE!E4313)</f>
        <v>D3</v>
      </c>
    </row>
    <row r="4314" spans="1:7" ht="15">
      <c r="A4314" s="13" t="str">
        <f>UPPER(MahasiswaTE!C4314)</f>
        <v>PRIYO SUWONO</v>
      </c>
      <c r="B4314" s="13" t="str">
        <f>MahasiswaTE!B4314</f>
        <v>41413110087    </v>
      </c>
      <c r="C4314" s="33">
        <f>MahasiswaTE!H4314</f>
        <v>2013</v>
      </c>
      <c r="D4314" s="13" t="str">
        <f>UPPER(MahasiswaTE!F4314)</f>
        <v>REGULER 2</v>
      </c>
      <c r="E4314" s="13" t="str">
        <f>UPPER(MahasiswaTE!G4314)</f>
        <v>D</v>
      </c>
      <c r="F4314" s="13" t="str">
        <f>UPPER(MahasiswaTE!I4314)</f>
        <v>MERUYA</v>
      </c>
      <c r="G4314" s="13" t="str">
        <f>UPPER(MahasiswaTE!E4314)</f>
        <v>D3</v>
      </c>
    </row>
    <row r="4315" spans="1:7" ht="15">
      <c r="A4315" s="13" t="str">
        <f>UPPER(MahasiswaTE!C4315)</f>
        <v>RABI ULIL AMRI</v>
      </c>
      <c r="B4315" s="13" t="str">
        <f>MahasiswaTE!B4315</f>
        <v>41413110088    </v>
      </c>
      <c r="C4315" s="33">
        <f>MahasiswaTE!H4315</f>
        <v>2013</v>
      </c>
      <c r="D4315" s="13" t="str">
        <f>UPPER(MahasiswaTE!F4315)</f>
        <v>REGULER 2</v>
      </c>
      <c r="E4315" s="13" t="str">
        <f>UPPER(MahasiswaTE!G4315)</f>
        <v>L</v>
      </c>
      <c r="F4315" s="13" t="str">
        <f>UPPER(MahasiswaTE!I4315)</f>
        <v>MERUYA</v>
      </c>
      <c r="G4315" s="13" t="str">
        <f>UPPER(MahasiswaTE!E4315)</f>
        <v>SMU</v>
      </c>
    </row>
    <row r="4316" spans="1:7" ht="15">
      <c r="A4316" s="13" t="str">
        <f>UPPER(MahasiswaTE!C4316)</f>
        <v>DESTIAN SONI ROMDANI</v>
      </c>
      <c r="B4316" s="13" t="str">
        <f>MahasiswaTE!B4316</f>
        <v>41413110089    </v>
      </c>
      <c r="C4316" s="33">
        <f>MahasiswaTE!H4316</f>
        <v>2013</v>
      </c>
      <c r="D4316" s="13" t="str">
        <f>UPPER(MahasiswaTE!F4316)</f>
        <v>REGULER 2</v>
      </c>
      <c r="E4316" s="13" t="str">
        <f>UPPER(MahasiswaTE!G4316)</f>
        <v>L</v>
      </c>
      <c r="F4316" s="13" t="str">
        <f>UPPER(MahasiswaTE!I4316)</f>
        <v>MERUYA</v>
      </c>
      <c r="G4316" s="13" t="str">
        <f>UPPER(MahasiswaTE!E4316)</f>
        <v>D3</v>
      </c>
    </row>
    <row r="4317" spans="1:7" ht="15">
      <c r="A4317" s="13" t="str">
        <f>UPPER(MahasiswaTE!C4317)</f>
        <v>MORA YOLANDA SAGALA</v>
      </c>
      <c r="B4317" s="13" t="str">
        <f>MahasiswaTE!B4317</f>
        <v>41413110090    </v>
      </c>
      <c r="C4317" s="33">
        <f>MahasiswaTE!H4317</f>
        <v>2013</v>
      </c>
      <c r="D4317" s="13" t="str">
        <f>UPPER(MahasiswaTE!F4317)</f>
        <v>REGULER 2</v>
      </c>
      <c r="E4317" s="13" t="str">
        <f>UPPER(MahasiswaTE!G4317)</f>
        <v>L</v>
      </c>
      <c r="F4317" s="13" t="str">
        <f>UPPER(MahasiswaTE!I4317)</f>
        <v>MERUYA</v>
      </c>
      <c r="G4317" s="13" t="str">
        <f>UPPER(MahasiswaTE!E4317)</f>
        <v>D3</v>
      </c>
    </row>
    <row r="4318" spans="1:7" ht="15">
      <c r="A4318" s="13" t="str">
        <f>UPPER(MahasiswaTE!C4318)</f>
        <v>ANDIANTO</v>
      </c>
      <c r="B4318" s="13" t="str">
        <f>MahasiswaTE!B4318</f>
        <v>41413110091    </v>
      </c>
      <c r="C4318" s="33">
        <f>MahasiswaTE!H4318</f>
        <v>2013</v>
      </c>
      <c r="D4318" s="13" t="str">
        <f>UPPER(MahasiswaTE!F4318)</f>
        <v>REGULER 2</v>
      </c>
      <c r="E4318" s="13" t="str">
        <f>UPPER(MahasiswaTE!G4318)</f>
        <v>D</v>
      </c>
      <c r="F4318" s="13" t="str">
        <f>UPPER(MahasiswaTE!I4318)</f>
        <v>MERUYA</v>
      </c>
      <c r="G4318" s="13" t="str">
        <f>UPPER(MahasiswaTE!E4318)</f>
        <v>D3</v>
      </c>
    </row>
    <row r="4319" spans="1:7" ht="15">
      <c r="A4319" s="13" t="str">
        <f>UPPER(MahasiswaTE!C4319)</f>
        <v>FAZRI FATHURROHMAN</v>
      </c>
      <c r="B4319" s="13" t="str">
        <f>MahasiswaTE!B4319</f>
        <v>41413110092    </v>
      </c>
      <c r="C4319" s="33">
        <f>MahasiswaTE!H4319</f>
        <v>2013</v>
      </c>
      <c r="D4319" s="13" t="str">
        <f>UPPER(MahasiswaTE!F4319)</f>
        <v>REGULER 2</v>
      </c>
      <c r="E4319" s="13" t="str">
        <f>UPPER(MahasiswaTE!G4319)</f>
        <v>L</v>
      </c>
      <c r="F4319" s="13" t="str">
        <f>UPPER(MahasiswaTE!I4319)</f>
        <v>MERUYA</v>
      </c>
      <c r="G4319" s="13" t="str">
        <f>UPPER(MahasiswaTE!E4319)</f>
        <v>D3</v>
      </c>
    </row>
    <row r="4320" spans="1:7" ht="15">
      <c r="A4320" s="13" t="str">
        <f>UPPER(MahasiswaTE!C4320)</f>
        <v>SUKADAM</v>
      </c>
      <c r="B4320" s="13" t="str">
        <f>MahasiswaTE!B4320</f>
        <v>41413110093    </v>
      </c>
      <c r="C4320" s="33">
        <f>MahasiswaTE!H4320</f>
        <v>2013</v>
      </c>
      <c r="D4320" s="13" t="str">
        <f>UPPER(MahasiswaTE!F4320)</f>
        <v>REGULER 2</v>
      </c>
      <c r="E4320" s="13" t="str">
        <f>UPPER(MahasiswaTE!G4320)</f>
        <v>L</v>
      </c>
      <c r="F4320" s="13" t="str">
        <f>UPPER(MahasiswaTE!I4320)</f>
        <v>MERUYA</v>
      </c>
      <c r="G4320" s="13" t="str">
        <f>UPPER(MahasiswaTE!E4320)</f>
        <v>SMU</v>
      </c>
    </row>
    <row r="4321" spans="1:7" ht="15">
      <c r="A4321" s="13" t="str">
        <f>UPPER(MahasiswaTE!C4321)</f>
        <v>KUKUH MUSLIM HAKIKI</v>
      </c>
      <c r="B4321" s="13" t="str">
        <f>MahasiswaTE!B4321</f>
        <v>41413110094    </v>
      </c>
      <c r="C4321" s="33">
        <f>MahasiswaTE!H4321</f>
        <v>2013</v>
      </c>
      <c r="D4321" s="13" t="str">
        <f>UPPER(MahasiswaTE!F4321)</f>
        <v>REGULER 2</v>
      </c>
      <c r="E4321" s="13" t="str">
        <f>UPPER(MahasiswaTE!G4321)</f>
        <v>L</v>
      </c>
      <c r="F4321" s="13" t="str">
        <f>UPPER(MahasiswaTE!I4321)</f>
        <v>MERUYA</v>
      </c>
      <c r="G4321" s="13" t="str">
        <f>UPPER(MahasiswaTE!E4321)</f>
        <v>D3</v>
      </c>
    </row>
    <row r="4322" spans="1:7" ht="15">
      <c r="A4322" s="13" t="str">
        <f>UPPER(MahasiswaTE!C4322)</f>
        <v>ARY SETIADI</v>
      </c>
      <c r="B4322" s="13" t="str">
        <f>MahasiswaTE!B4322</f>
        <v>41413110095    </v>
      </c>
      <c r="C4322" s="33">
        <f>MahasiswaTE!H4322</f>
        <v>2013</v>
      </c>
      <c r="D4322" s="13" t="str">
        <f>UPPER(MahasiswaTE!F4322)</f>
        <v>REGULER 2</v>
      </c>
      <c r="E4322" s="13" t="str">
        <f>UPPER(MahasiswaTE!G4322)</f>
        <v>L</v>
      </c>
      <c r="F4322" s="13" t="str">
        <f>UPPER(MahasiswaTE!I4322)</f>
        <v>MERUYA</v>
      </c>
      <c r="G4322" s="13" t="str">
        <f>UPPER(MahasiswaTE!E4322)</f>
        <v>SMU</v>
      </c>
    </row>
    <row r="4323" spans="1:7" ht="15">
      <c r="A4323" s="13" t="str">
        <f>UPPER(MahasiswaTE!C4323)</f>
        <v>MERDIAN MAYANGGA SUFA</v>
      </c>
      <c r="B4323" s="13" t="str">
        <f>MahasiswaTE!B4323</f>
        <v>41413110096    </v>
      </c>
      <c r="C4323" s="33">
        <f>MahasiswaTE!H4323</f>
        <v>2013</v>
      </c>
      <c r="D4323" s="13" t="str">
        <f>UPPER(MahasiswaTE!F4323)</f>
        <v>REGULER 2</v>
      </c>
      <c r="E4323" s="13" t="str">
        <f>UPPER(MahasiswaTE!G4323)</f>
        <v>D</v>
      </c>
      <c r="F4323" s="13" t="str">
        <f>UPPER(MahasiswaTE!I4323)</f>
        <v>MERUYA</v>
      </c>
      <c r="G4323" s="13" t="str">
        <f>UPPER(MahasiswaTE!E4323)</f>
        <v>PINDAHAN</v>
      </c>
    </row>
    <row r="4324" spans="1:7" ht="15">
      <c r="A4324" s="13" t="str">
        <f>UPPER(MahasiswaTE!C4324)</f>
        <v>ABDUL SALAM</v>
      </c>
      <c r="B4324" s="13" t="str">
        <f>MahasiswaTE!B4324</f>
        <v>41413110097    </v>
      </c>
      <c r="C4324" s="33">
        <f>MahasiswaTE!H4324</f>
        <v>2013</v>
      </c>
      <c r="D4324" s="13" t="str">
        <f>UPPER(MahasiswaTE!F4324)</f>
        <v>REGULER 2</v>
      </c>
      <c r="E4324" s="13" t="str">
        <f>UPPER(MahasiswaTE!G4324)</f>
        <v>D</v>
      </c>
      <c r="F4324" s="13" t="str">
        <f>UPPER(MahasiswaTE!I4324)</f>
        <v>MERUYA</v>
      </c>
      <c r="G4324" s="13" t="str">
        <f>UPPER(MahasiswaTE!E4324)</f>
        <v>SMU</v>
      </c>
    </row>
    <row r="4325" spans="1:7" ht="15">
      <c r="A4325" s="13" t="str">
        <f>UPPER(MahasiswaTE!C4325)</f>
        <v>SISTER TAMPUBOLON</v>
      </c>
      <c r="B4325" s="13" t="str">
        <f>MahasiswaTE!B4325</f>
        <v>41413110098    </v>
      </c>
      <c r="C4325" s="33">
        <f>MahasiswaTE!H4325</f>
        <v>2013</v>
      </c>
      <c r="D4325" s="13" t="str">
        <f>UPPER(MahasiswaTE!F4325)</f>
        <v>REGULER 2</v>
      </c>
      <c r="E4325" s="13" t="str">
        <f>UPPER(MahasiswaTE!G4325)</f>
        <v>L</v>
      </c>
      <c r="F4325" s="13" t="str">
        <f>UPPER(MahasiswaTE!I4325)</f>
        <v>MERUYA</v>
      </c>
      <c r="G4325" s="13" t="str">
        <f>UPPER(MahasiswaTE!E4325)</f>
        <v>D3</v>
      </c>
    </row>
    <row r="4326" spans="1:7" ht="15">
      <c r="A4326" s="13" t="str">
        <f>UPPER(MahasiswaTE!C4326)</f>
        <v>EKA CAKRA ANUGRAH WICAKSANA</v>
      </c>
      <c r="B4326" s="13" t="str">
        <f>MahasiswaTE!B4326</f>
        <v>41413110099    </v>
      </c>
      <c r="C4326" s="33">
        <f>MahasiswaTE!H4326</f>
        <v>2013</v>
      </c>
      <c r="D4326" s="13" t="str">
        <f>UPPER(MahasiswaTE!F4326)</f>
        <v>REGULER 2</v>
      </c>
      <c r="E4326" s="13" t="str">
        <f>UPPER(MahasiswaTE!G4326)</f>
        <v>L</v>
      </c>
      <c r="F4326" s="13" t="str">
        <f>UPPER(MahasiswaTE!I4326)</f>
        <v>MERUYA</v>
      </c>
      <c r="G4326" s="13" t="str">
        <f>UPPER(MahasiswaTE!E4326)</f>
        <v>D3</v>
      </c>
    </row>
    <row r="4327" spans="1:7" ht="15">
      <c r="A4327" s="13" t="str">
        <f>UPPER(MahasiswaTE!C4327)</f>
        <v>IYAN KARCAHYANA</v>
      </c>
      <c r="B4327" s="13" t="str">
        <f>MahasiswaTE!B4327</f>
        <v>41413110100    </v>
      </c>
      <c r="C4327" s="33">
        <f>MahasiswaTE!H4327</f>
        <v>2013</v>
      </c>
      <c r="D4327" s="13" t="str">
        <f>UPPER(MahasiswaTE!F4327)</f>
        <v>REGULER 2</v>
      </c>
      <c r="E4327" s="13" t="str">
        <f>UPPER(MahasiswaTE!G4327)</f>
        <v>L</v>
      </c>
      <c r="F4327" s="13" t="str">
        <f>UPPER(MahasiswaTE!I4327)</f>
        <v>MERUYA</v>
      </c>
      <c r="G4327" s="13" t="str">
        <f>UPPER(MahasiswaTE!E4327)</f>
        <v>D3</v>
      </c>
    </row>
    <row r="4328" spans="1:7" ht="15">
      <c r="A4328" s="13" t="str">
        <f>UPPER(MahasiswaTE!C4328)</f>
        <v>IVON NURNINGSIH</v>
      </c>
      <c r="B4328" s="13" t="str">
        <f>MahasiswaTE!B4328</f>
        <v>41413110101    </v>
      </c>
      <c r="C4328" s="33">
        <f>MahasiswaTE!H4328</f>
        <v>2013</v>
      </c>
      <c r="D4328" s="13" t="str">
        <f>UPPER(MahasiswaTE!F4328)</f>
        <v>REGULER 2</v>
      </c>
      <c r="E4328" s="13" t="str">
        <f>UPPER(MahasiswaTE!G4328)</f>
        <v>L</v>
      </c>
      <c r="F4328" s="13" t="str">
        <f>UPPER(MahasiswaTE!I4328)</f>
        <v>MERUYA</v>
      </c>
      <c r="G4328" s="13" t="str">
        <f>UPPER(MahasiswaTE!E4328)</f>
        <v>D3</v>
      </c>
    </row>
    <row r="4329" spans="1:7" ht="15">
      <c r="A4329" s="13" t="str">
        <f>UPPER(MahasiswaTE!C4329)</f>
        <v>WIWIK WIJAYANTO</v>
      </c>
      <c r="B4329" s="13" t="str">
        <f>MahasiswaTE!B4329</f>
        <v>41413110102    </v>
      </c>
      <c r="C4329" s="33">
        <f>MahasiswaTE!H4329</f>
        <v>2013</v>
      </c>
      <c r="D4329" s="13" t="str">
        <f>UPPER(MahasiswaTE!F4329)</f>
        <v>REGULER 2</v>
      </c>
      <c r="E4329" s="13" t="str">
        <f>UPPER(MahasiswaTE!G4329)</f>
        <v>D</v>
      </c>
      <c r="F4329" s="13" t="str">
        <f>UPPER(MahasiswaTE!I4329)</f>
        <v>MERUYA</v>
      </c>
      <c r="G4329" s="13" t="str">
        <f>UPPER(MahasiswaTE!E4329)</f>
        <v>SMU</v>
      </c>
    </row>
    <row r="4330" spans="1:7" ht="15">
      <c r="A4330" s="13" t="str">
        <f>UPPER(MahasiswaTE!C4330)</f>
        <v>REZKY SEPRIANSYAH</v>
      </c>
      <c r="B4330" s="13" t="str">
        <f>MahasiswaTE!B4330</f>
        <v>41413110103    </v>
      </c>
      <c r="C4330" s="33">
        <f>MahasiswaTE!H4330</f>
        <v>2013</v>
      </c>
      <c r="D4330" s="13" t="str">
        <f>UPPER(MahasiswaTE!F4330)</f>
        <v>REGULER 2</v>
      </c>
      <c r="E4330" s="13" t="str">
        <f>UPPER(MahasiswaTE!G4330)</f>
        <v>L</v>
      </c>
      <c r="F4330" s="13" t="str">
        <f>UPPER(MahasiswaTE!I4330)</f>
        <v>MERUYA</v>
      </c>
      <c r="G4330" s="13" t="str">
        <f>UPPER(MahasiswaTE!E4330)</f>
        <v>SMU</v>
      </c>
    </row>
    <row r="4331" spans="1:7" ht="15">
      <c r="A4331" s="13" t="str">
        <f>UPPER(MahasiswaTE!C4331)</f>
        <v>SARTIKA APRILIA SIAGIAN</v>
      </c>
      <c r="B4331" s="13" t="str">
        <f>MahasiswaTE!B4331</f>
        <v>41413110104    </v>
      </c>
      <c r="C4331" s="33">
        <f>MahasiswaTE!H4331</f>
        <v>2013</v>
      </c>
      <c r="D4331" s="13" t="str">
        <f>UPPER(MahasiswaTE!F4331)</f>
        <v>REGULER 2</v>
      </c>
      <c r="E4331" s="13" t="str">
        <f>UPPER(MahasiswaTE!G4331)</f>
        <v>L</v>
      </c>
      <c r="F4331" s="13" t="str">
        <f>UPPER(MahasiswaTE!I4331)</f>
        <v>MERUYA</v>
      </c>
      <c r="G4331" s="13" t="str">
        <f>UPPER(MahasiswaTE!E4331)</f>
        <v>D3</v>
      </c>
    </row>
    <row r="4332" spans="1:7" ht="15">
      <c r="A4332" s="13" t="str">
        <f>UPPER(MahasiswaTE!C4332)</f>
        <v>ANDRY SETIAWAN</v>
      </c>
      <c r="B4332" s="13" t="str">
        <f>MahasiswaTE!B4332</f>
        <v>41413110105    </v>
      </c>
      <c r="C4332" s="33">
        <f>MahasiswaTE!H4332</f>
        <v>2013</v>
      </c>
      <c r="D4332" s="13" t="str">
        <f>UPPER(MahasiswaTE!F4332)</f>
        <v>REGULER 2</v>
      </c>
      <c r="E4332" s="13" t="str">
        <f>UPPER(MahasiswaTE!G4332)</f>
        <v>D</v>
      </c>
      <c r="F4332" s="13" t="str">
        <f>UPPER(MahasiswaTE!I4332)</f>
        <v>MERUYA</v>
      </c>
      <c r="G4332" s="13" t="str">
        <f>UPPER(MahasiswaTE!E4332)</f>
        <v>D3</v>
      </c>
    </row>
    <row r="4333" spans="1:7" ht="15">
      <c r="A4333" s="13" t="str">
        <f>UPPER(MahasiswaTE!C4333)</f>
        <v>IIS ANDINI</v>
      </c>
      <c r="B4333" s="13" t="str">
        <f>MahasiswaTE!B4333</f>
        <v>41413110106    </v>
      </c>
      <c r="C4333" s="33">
        <f>MahasiswaTE!H4333</f>
        <v>2013</v>
      </c>
      <c r="D4333" s="13" t="str">
        <f>UPPER(MahasiswaTE!F4333)</f>
        <v>REGULER 2</v>
      </c>
      <c r="E4333" s="13" t="str">
        <f>UPPER(MahasiswaTE!G4333)</f>
        <v>L</v>
      </c>
      <c r="F4333" s="13" t="str">
        <f>UPPER(MahasiswaTE!I4333)</f>
        <v>MERUYA</v>
      </c>
      <c r="G4333" s="13" t="str">
        <f>UPPER(MahasiswaTE!E4333)</f>
        <v>SMU</v>
      </c>
    </row>
    <row r="4334" spans="1:7" ht="15">
      <c r="A4334" s="13" t="str">
        <f>UPPER(MahasiswaTE!C4334)</f>
        <v>M. ASLAH FUADIN</v>
      </c>
      <c r="B4334" s="13" t="str">
        <f>MahasiswaTE!B4334</f>
        <v>41413110107    </v>
      </c>
      <c r="C4334" s="33">
        <f>MahasiswaTE!H4334</f>
        <v>2013</v>
      </c>
      <c r="D4334" s="13" t="str">
        <f>UPPER(MahasiswaTE!F4334)</f>
        <v>REGULER 2</v>
      </c>
      <c r="E4334" s="13" t="str">
        <f>UPPER(MahasiswaTE!G4334)</f>
        <v>L</v>
      </c>
      <c r="F4334" s="13" t="str">
        <f>UPPER(MahasiswaTE!I4334)</f>
        <v>MERUYA</v>
      </c>
      <c r="G4334" s="13" t="str">
        <f>UPPER(MahasiswaTE!E4334)</f>
        <v>D3</v>
      </c>
    </row>
    <row r="4335" spans="1:7" ht="15">
      <c r="A4335" s="13" t="str">
        <f>UPPER(MahasiswaTE!C4335)</f>
        <v>ANGGIT WIDHI RAKATAMA</v>
      </c>
      <c r="B4335" s="13" t="str">
        <f>MahasiswaTE!B4335</f>
        <v>41413110108    </v>
      </c>
      <c r="C4335" s="33">
        <f>MahasiswaTE!H4335</f>
        <v>2013</v>
      </c>
      <c r="D4335" s="13" t="str">
        <f>UPPER(MahasiswaTE!F4335)</f>
        <v>REGULER 2</v>
      </c>
      <c r="E4335" s="13" t="str">
        <f>UPPER(MahasiswaTE!G4335)</f>
        <v>D</v>
      </c>
      <c r="F4335" s="13" t="str">
        <f>UPPER(MahasiswaTE!I4335)</f>
        <v>MERUYA</v>
      </c>
      <c r="G4335" s="13" t="str">
        <f>UPPER(MahasiswaTE!E4335)</f>
        <v>SMU</v>
      </c>
    </row>
    <row r="4336" spans="1:7" ht="15">
      <c r="A4336" s="13" t="str">
        <f>UPPER(MahasiswaTE!C4336)</f>
        <v>AGUS FAUDIN</v>
      </c>
      <c r="B4336" s="13" t="str">
        <f>MahasiswaTE!B4336</f>
        <v>41413110109    </v>
      </c>
      <c r="C4336" s="33">
        <f>MahasiswaTE!H4336</f>
        <v>2013</v>
      </c>
      <c r="D4336" s="13" t="str">
        <f>UPPER(MahasiswaTE!F4336)</f>
        <v>REGULER 2</v>
      </c>
      <c r="E4336" s="13" t="str">
        <f>UPPER(MahasiswaTE!G4336)</f>
        <v>L</v>
      </c>
      <c r="F4336" s="13" t="str">
        <f>UPPER(MahasiswaTE!I4336)</f>
        <v>MERUYA</v>
      </c>
      <c r="G4336" s="13" t="str">
        <f>UPPER(MahasiswaTE!E4336)</f>
        <v>D3</v>
      </c>
    </row>
    <row r="4337" spans="1:7" ht="15">
      <c r="A4337" s="13" t="str">
        <f>UPPER(MahasiswaTE!C4337)</f>
        <v>FRIYADI HASIHOLAN GUNAWAN SIHOMBING</v>
      </c>
      <c r="B4337" s="13" t="str">
        <f>MahasiswaTE!B4337</f>
        <v>41413110111    </v>
      </c>
      <c r="C4337" s="33">
        <f>MahasiswaTE!H4337</f>
        <v>2013</v>
      </c>
      <c r="D4337" s="13" t="str">
        <f>UPPER(MahasiswaTE!F4337)</f>
        <v>REGULER 2</v>
      </c>
      <c r="E4337" s="13" t="str">
        <f>UPPER(MahasiswaTE!G4337)</f>
        <v>D</v>
      </c>
      <c r="F4337" s="13" t="str">
        <f>UPPER(MahasiswaTE!I4337)</f>
        <v>MERUYA</v>
      </c>
      <c r="G4337" s="13" t="str">
        <f>UPPER(MahasiswaTE!E4337)</f>
        <v>SMU</v>
      </c>
    </row>
    <row r="4338" spans="1:7" ht="15">
      <c r="A4338" s="13" t="str">
        <f>UPPER(MahasiswaTE!C4338)</f>
        <v>AZMY FARHAN</v>
      </c>
      <c r="B4338" s="13" t="str">
        <f>MahasiswaTE!B4338</f>
        <v>41413110112    </v>
      </c>
      <c r="C4338" s="33">
        <f>MahasiswaTE!H4338</f>
        <v>2013</v>
      </c>
      <c r="D4338" s="13" t="str">
        <f>UPPER(MahasiswaTE!F4338)</f>
        <v>REGULER 2</v>
      </c>
      <c r="E4338" s="13" t="str">
        <f>UPPER(MahasiswaTE!G4338)</f>
        <v>D</v>
      </c>
      <c r="F4338" s="13" t="str">
        <f>UPPER(MahasiswaTE!I4338)</f>
        <v>MERUYA</v>
      </c>
      <c r="G4338" s="13" t="str">
        <f>UPPER(MahasiswaTE!E4338)</f>
        <v>SMU</v>
      </c>
    </row>
    <row r="4339" spans="1:7" ht="15">
      <c r="A4339" s="13" t="str">
        <f>UPPER(MahasiswaTE!C4339)</f>
        <v>KRESNA JERIKUSTANTO</v>
      </c>
      <c r="B4339" s="13" t="str">
        <f>MahasiswaTE!B4339</f>
        <v>41413110113    </v>
      </c>
      <c r="C4339" s="33">
        <f>MahasiswaTE!H4339</f>
        <v>2013</v>
      </c>
      <c r="D4339" s="13" t="str">
        <f>UPPER(MahasiswaTE!F4339)</f>
        <v>REGULER 2</v>
      </c>
      <c r="E4339" s="13" t="str">
        <f>UPPER(MahasiswaTE!G4339)</f>
        <v>L</v>
      </c>
      <c r="F4339" s="13" t="str">
        <f>UPPER(MahasiswaTE!I4339)</f>
        <v>MERUYA</v>
      </c>
      <c r="G4339" s="13" t="str">
        <f>UPPER(MahasiswaTE!E4339)</f>
        <v>SMU</v>
      </c>
    </row>
    <row r="4340" spans="1:7" ht="15">
      <c r="A4340" s="13" t="str">
        <f>UPPER(MahasiswaTE!C4340)</f>
        <v>GARI WICAKSONO</v>
      </c>
      <c r="B4340" s="13" t="str">
        <f>MahasiswaTE!B4340</f>
        <v>41413110114    </v>
      </c>
      <c r="C4340" s="33">
        <f>MahasiswaTE!H4340</f>
        <v>2013</v>
      </c>
      <c r="D4340" s="13" t="str">
        <f>UPPER(MahasiswaTE!F4340)</f>
        <v>REGULER 2</v>
      </c>
      <c r="E4340" s="13" t="str">
        <f>UPPER(MahasiswaTE!G4340)</f>
        <v>L</v>
      </c>
      <c r="F4340" s="13" t="str">
        <f>UPPER(MahasiswaTE!I4340)</f>
        <v>MERUYA</v>
      </c>
      <c r="G4340" s="13" t="str">
        <f>UPPER(MahasiswaTE!E4340)</f>
        <v>D3</v>
      </c>
    </row>
    <row r="4341" spans="1:7" ht="15">
      <c r="A4341" s="13" t="str">
        <f>UPPER(MahasiswaTE!C4341)</f>
        <v>WINDI RISMAWAN</v>
      </c>
      <c r="B4341" s="13" t="str">
        <f>MahasiswaTE!B4341</f>
        <v>41413110115    </v>
      </c>
      <c r="C4341" s="33">
        <f>MahasiswaTE!H4341</f>
        <v>2013</v>
      </c>
      <c r="D4341" s="13" t="str">
        <f>UPPER(MahasiswaTE!F4341)</f>
        <v>REGULER 2</v>
      </c>
      <c r="E4341" s="13" t="str">
        <f>UPPER(MahasiswaTE!G4341)</f>
        <v>L</v>
      </c>
      <c r="F4341" s="13" t="str">
        <f>UPPER(MahasiswaTE!I4341)</f>
        <v>MERUYA</v>
      </c>
      <c r="G4341" s="13" t="str">
        <f>UPPER(MahasiswaTE!E4341)</f>
        <v>D3</v>
      </c>
    </row>
    <row r="4342" spans="1:7" ht="15">
      <c r="A4342" s="13" t="str">
        <f>UPPER(MahasiswaTE!C4342)</f>
        <v>DONI MIRAN</v>
      </c>
      <c r="B4342" s="13" t="str">
        <f>MahasiswaTE!B4342</f>
        <v>41413110116    </v>
      </c>
      <c r="C4342" s="33">
        <f>MahasiswaTE!H4342</f>
        <v>2013</v>
      </c>
      <c r="D4342" s="13" t="str">
        <f>UPPER(MahasiswaTE!F4342)</f>
        <v>REGULER 2</v>
      </c>
      <c r="E4342" s="13" t="str">
        <f>UPPER(MahasiswaTE!G4342)</f>
        <v>D</v>
      </c>
      <c r="F4342" s="13" t="str">
        <f>UPPER(MahasiswaTE!I4342)</f>
        <v>MERUYA</v>
      </c>
      <c r="G4342" s="13" t="str">
        <f>UPPER(MahasiswaTE!E4342)</f>
        <v>SMU</v>
      </c>
    </row>
    <row r="4343" spans="1:7" ht="15">
      <c r="A4343" s="13" t="str">
        <f>UPPER(MahasiswaTE!C4343)</f>
        <v>IHDA CHAERONY SIFFA</v>
      </c>
      <c r="B4343" s="13" t="str">
        <f>MahasiswaTE!B4343</f>
        <v>41413110117    </v>
      </c>
      <c r="C4343" s="33">
        <f>MahasiswaTE!H4343</f>
        <v>2013</v>
      </c>
      <c r="D4343" s="13" t="str">
        <f>UPPER(MahasiswaTE!F4343)</f>
        <v>REGULER 2</v>
      </c>
      <c r="E4343" s="13" t="str">
        <f>UPPER(MahasiswaTE!G4343)</f>
        <v>L</v>
      </c>
      <c r="F4343" s="13" t="str">
        <f>UPPER(MahasiswaTE!I4343)</f>
        <v>MERUYA</v>
      </c>
      <c r="G4343" s="13" t="str">
        <f>UPPER(MahasiswaTE!E4343)</f>
        <v>D3</v>
      </c>
    </row>
    <row r="4344" spans="1:7" ht="15">
      <c r="A4344" s="13" t="str">
        <f>UPPER(MahasiswaTE!C4344)</f>
        <v>GURUH WIBISONO</v>
      </c>
      <c r="B4344" s="13" t="str">
        <f>MahasiswaTE!B4344</f>
        <v>41413110118    </v>
      </c>
      <c r="C4344" s="33">
        <f>MahasiswaTE!H4344</f>
        <v>2013</v>
      </c>
      <c r="D4344" s="13" t="str">
        <f>UPPER(MahasiswaTE!F4344)</f>
        <v>REGULER 2</v>
      </c>
      <c r="E4344" s="13" t="str">
        <f>UPPER(MahasiswaTE!G4344)</f>
        <v>L</v>
      </c>
      <c r="F4344" s="13" t="str">
        <f>UPPER(MahasiswaTE!I4344)</f>
        <v>MERUYA</v>
      </c>
      <c r="G4344" s="13" t="str">
        <f>UPPER(MahasiswaTE!E4344)</f>
        <v>D3</v>
      </c>
    </row>
    <row r="4345" spans="1:7" ht="15">
      <c r="A4345" s="13" t="str">
        <f>UPPER(MahasiswaTE!C4345)</f>
        <v>ALI JAYA</v>
      </c>
      <c r="B4345" s="13" t="str">
        <f>MahasiswaTE!B4345</f>
        <v>41413110119    </v>
      </c>
      <c r="C4345" s="33">
        <f>MahasiswaTE!H4345</f>
        <v>2013</v>
      </c>
      <c r="D4345" s="13" t="str">
        <f>UPPER(MahasiswaTE!F4345)</f>
        <v>REGULER 2</v>
      </c>
      <c r="E4345" s="13" t="str">
        <f>UPPER(MahasiswaTE!G4345)</f>
        <v>L</v>
      </c>
      <c r="F4345" s="13" t="str">
        <f>UPPER(MahasiswaTE!I4345)</f>
        <v>MERUYA</v>
      </c>
      <c r="G4345" s="13" t="str">
        <f>UPPER(MahasiswaTE!E4345)</f>
        <v>SMU</v>
      </c>
    </row>
    <row r="4346" spans="1:7" ht="15">
      <c r="A4346" s="13" t="str">
        <f>UPPER(MahasiswaTE!C4346)</f>
        <v>SAEPUL AZHAR</v>
      </c>
      <c r="B4346" s="13" t="str">
        <f>MahasiswaTE!B4346</f>
        <v>41413110120    </v>
      </c>
      <c r="C4346" s="33">
        <f>MahasiswaTE!H4346</f>
        <v>2013</v>
      </c>
      <c r="D4346" s="13" t="str">
        <f>UPPER(MahasiswaTE!F4346)</f>
        <v>REGULER 2</v>
      </c>
      <c r="E4346" s="13" t="str">
        <f>UPPER(MahasiswaTE!G4346)</f>
        <v>L</v>
      </c>
      <c r="F4346" s="13" t="str">
        <f>UPPER(MahasiswaTE!I4346)</f>
        <v>MERUYA</v>
      </c>
      <c r="G4346" s="13" t="str">
        <f>UPPER(MahasiswaTE!E4346)</f>
        <v>SMU</v>
      </c>
    </row>
    <row r="4347" spans="1:7" ht="15">
      <c r="A4347" s="13" t="str">
        <f>UPPER(MahasiswaTE!C4347)</f>
        <v>MOHAMAD RIZAT LUSFI</v>
      </c>
      <c r="B4347" s="13" t="str">
        <f>MahasiswaTE!B4347</f>
        <v>41413110121    </v>
      </c>
      <c r="C4347" s="33">
        <f>MahasiswaTE!H4347</f>
        <v>2013</v>
      </c>
      <c r="D4347" s="13" t="str">
        <f>UPPER(MahasiswaTE!F4347)</f>
        <v>REGULER 2</v>
      </c>
      <c r="E4347" s="13" t="str">
        <f>UPPER(MahasiswaTE!G4347)</f>
        <v>D</v>
      </c>
      <c r="F4347" s="13" t="str">
        <f>UPPER(MahasiswaTE!I4347)</f>
        <v>MERUYA</v>
      </c>
      <c r="G4347" s="13" t="str">
        <f>UPPER(MahasiswaTE!E4347)</f>
        <v>D3</v>
      </c>
    </row>
    <row r="4348" spans="1:7" ht="15">
      <c r="A4348" s="13" t="str">
        <f>UPPER(MahasiswaTE!C4348)</f>
        <v>AKHMAD RYZAL YUDHA FIRMANSYA</v>
      </c>
      <c r="B4348" s="13" t="str">
        <f>MahasiswaTE!B4348</f>
        <v>41413110122    </v>
      </c>
      <c r="C4348" s="33">
        <f>MahasiswaTE!H4348</f>
        <v>2013</v>
      </c>
      <c r="D4348" s="13" t="str">
        <f>UPPER(MahasiswaTE!F4348)</f>
        <v>REGULER 2</v>
      </c>
      <c r="E4348" s="13" t="str">
        <f>UPPER(MahasiswaTE!G4348)</f>
        <v>M</v>
      </c>
      <c r="F4348" s="13" t="str">
        <f>UPPER(MahasiswaTE!I4348)</f>
        <v>MERUYA</v>
      </c>
      <c r="G4348" s="13" t="str">
        <f>UPPER(MahasiswaTE!E4348)</f>
        <v>SMU</v>
      </c>
    </row>
    <row r="4349" spans="1:7" ht="15">
      <c r="A4349" s="13" t="str">
        <f>UPPER(MahasiswaTE!C4349)</f>
        <v>PUTRA RIFKI KURNIAWAN</v>
      </c>
      <c r="B4349" s="13" t="str">
        <f>MahasiswaTE!B4349</f>
        <v>41413110123    </v>
      </c>
      <c r="C4349" s="33">
        <f>MahasiswaTE!H4349</f>
        <v>2013</v>
      </c>
      <c r="D4349" s="13" t="str">
        <f>UPPER(MahasiswaTE!F4349)</f>
        <v>REGULER 2</v>
      </c>
      <c r="E4349" s="13" t="str">
        <f>UPPER(MahasiswaTE!G4349)</f>
        <v>L</v>
      </c>
      <c r="F4349" s="13" t="str">
        <f>UPPER(MahasiswaTE!I4349)</f>
        <v>MERUYA</v>
      </c>
      <c r="G4349" s="13" t="str">
        <f>UPPER(MahasiswaTE!E4349)</f>
        <v>SMU</v>
      </c>
    </row>
    <row r="4350" spans="1:7" ht="15">
      <c r="A4350" s="13" t="str">
        <f>UPPER(MahasiswaTE!C4350)</f>
        <v>LUCI KOMALASARI</v>
      </c>
      <c r="B4350" s="13" t="str">
        <f>MahasiswaTE!B4350</f>
        <v>41413110124    </v>
      </c>
      <c r="C4350" s="33">
        <f>MahasiswaTE!H4350</f>
        <v>2013</v>
      </c>
      <c r="D4350" s="13" t="str">
        <f>UPPER(MahasiswaTE!F4350)</f>
        <v>REGULER 2</v>
      </c>
      <c r="E4350" s="13" t="str">
        <f>UPPER(MahasiswaTE!G4350)</f>
        <v>L</v>
      </c>
      <c r="F4350" s="13" t="str">
        <f>UPPER(MahasiswaTE!I4350)</f>
        <v>MERUYA</v>
      </c>
      <c r="G4350" s="13" t="str">
        <f>UPPER(MahasiswaTE!E4350)</f>
        <v>D3</v>
      </c>
    </row>
    <row r="4351" spans="1:7" ht="15">
      <c r="A4351" s="13" t="str">
        <f>UPPER(MahasiswaTE!C4351)</f>
        <v>WAHYUDI KUSNANDAR</v>
      </c>
      <c r="B4351" s="13" t="str">
        <f>MahasiswaTE!B4351</f>
        <v>41413110125    </v>
      </c>
      <c r="C4351" s="33">
        <f>MahasiswaTE!H4351</f>
        <v>2013</v>
      </c>
      <c r="D4351" s="13" t="str">
        <f>UPPER(MahasiswaTE!F4351)</f>
        <v>REGULER 2</v>
      </c>
      <c r="E4351" s="13" t="str">
        <f>UPPER(MahasiswaTE!G4351)</f>
        <v>L</v>
      </c>
      <c r="F4351" s="13" t="str">
        <f>UPPER(MahasiswaTE!I4351)</f>
        <v>MERUYA</v>
      </c>
      <c r="G4351" s="13" t="str">
        <f>UPPER(MahasiswaTE!E4351)</f>
        <v>D3</v>
      </c>
    </row>
    <row r="4352" spans="1:7" ht="15">
      <c r="A4352" s="13" t="str">
        <f>UPPER(MahasiswaTE!C4352)</f>
        <v>DANANG PRAYOGO</v>
      </c>
      <c r="B4352" s="13" t="str">
        <f>MahasiswaTE!B4352</f>
        <v>41413110126    </v>
      </c>
      <c r="C4352" s="33">
        <f>MahasiswaTE!H4352</f>
        <v>2013</v>
      </c>
      <c r="D4352" s="13" t="str">
        <f>UPPER(MahasiswaTE!F4352)</f>
        <v>REGULER 2</v>
      </c>
      <c r="E4352" s="13" t="str">
        <f>UPPER(MahasiswaTE!G4352)</f>
        <v>L</v>
      </c>
      <c r="F4352" s="13" t="str">
        <f>UPPER(MahasiswaTE!I4352)</f>
        <v>MERUYA</v>
      </c>
      <c r="G4352" s="13" t="str">
        <f>UPPER(MahasiswaTE!E4352)</f>
        <v>D3</v>
      </c>
    </row>
    <row r="4353" spans="1:7" ht="15">
      <c r="A4353" s="13" t="str">
        <f>UPPER(MahasiswaTE!C4353)</f>
        <v>SYNTHIA BELLA BUDIARTI</v>
      </c>
      <c r="B4353" s="13" t="str">
        <f>MahasiswaTE!B4353</f>
        <v>41413110127    </v>
      </c>
      <c r="C4353" s="33">
        <f>MahasiswaTE!H4353</f>
        <v>2013</v>
      </c>
      <c r="D4353" s="13" t="str">
        <f>UPPER(MahasiswaTE!F4353)</f>
        <v>REGULER 2</v>
      </c>
      <c r="E4353" s="13" t="str">
        <f>UPPER(MahasiswaTE!G4353)</f>
        <v>L</v>
      </c>
      <c r="F4353" s="13" t="str">
        <f>UPPER(MahasiswaTE!I4353)</f>
        <v>MERUYA</v>
      </c>
      <c r="G4353" s="13" t="str">
        <f>UPPER(MahasiswaTE!E4353)</f>
        <v>D3</v>
      </c>
    </row>
    <row r="4354" spans="1:7" ht="15">
      <c r="A4354" s="13" t="str">
        <f>UPPER(MahasiswaTE!C4354)</f>
        <v>AIDIL PUTRA</v>
      </c>
      <c r="B4354" s="13" t="str">
        <f>MahasiswaTE!B4354</f>
        <v>41413110128    </v>
      </c>
      <c r="C4354" s="33">
        <f>MahasiswaTE!H4354</f>
        <v>2013</v>
      </c>
      <c r="D4354" s="13" t="str">
        <f>UPPER(MahasiswaTE!F4354)</f>
        <v>REGULER 2</v>
      </c>
      <c r="E4354" s="13" t="str">
        <f>UPPER(MahasiswaTE!G4354)</f>
        <v>L</v>
      </c>
      <c r="F4354" s="13" t="str">
        <f>UPPER(MahasiswaTE!I4354)</f>
        <v>MERUYA</v>
      </c>
      <c r="G4354" s="13" t="str">
        <f>UPPER(MahasiswaTE!E4354)</f>
        <v>D3</v>
      </c>
    </row>
    <row r="4355" spans="1:7" ht="15">
      <c r="A4355" s="13" t="str">
        <f>UPPER(MahasiswaTE!C4355)</f>
        <v>ANIS UTAMI</v>
      </c>
      <c r="B4355" s="13" t="str">
        <f>MahasiswaTE!B4355</f>
        <v>41413110129    </v>
      </c>
      <c r="C4355" s="33">
        <f>MahasiswaTE!H4355</f>
        <v>2013</v>
      </c>
      <c r="D4355" s="13" t="str">
        <f>UPPER(MahasiswaTE!F4355)</f>
        <v>REGULER 2</v>
      </c>
      <c r="E4355" s="13" t="str">
        <f>UPPER(MahasiswaTE!G4355)</f>
        <v>L</v>
      </c>
      <c r="F4355" s="13" t="str">
        <f>UPPER(MahasiswaTE!I4355)</f>
        <v>MERUYA</v>
      </c>
      <c r="G4355" s="13" t="str">
        <f>UPPER(MahasiswaTE!E4355)</f>
        <v>D3</v>
      </c>
    </row>
    <row r="4356" spans="1:7" ht="15">
      <c r="A4356" s="13" t="str">
        <f>UPPER(MahasiswaTE!C4356)</f>
        <v>MUHAMMAD EFFENDI</v>
      </c>
      <c r="B4356" s="13" t="str">
        <f>MahasiswaTE!B4356</f>
        <v>41413110130    </v>
      </c>
      <c r="C4356" s="33">
        <f>MahasiswaTE!H4356</f>
        <v>2013</v>
      </c>
      <c r="D4356" s="13" t="str">
        <f>UPPER(MahasiswaTE!F4356)</f>
        <v>REGULER 2</v>
      </c>
      <c r="E4356" s="13" t="str">
        <f>UPPER(MahasiswaTE!G4356)</f>
        <v>L</v>
      </c>
      <c r="F4356" s="13" t="str">
        <f>UPPER(MahasiswaTE!I4356)</f>
        <v>MERUYA</v>
      </c>
      <c r="G4356" s="13" t="str">
        <f>UPPER(MahasiswaTE!E4356)</f>
        <v>D3</v>
      </c>
    </row>
    <row r="4357" spans="1:7" ht="15">
      <c r="A4357" s="13" t="str">
        <f>UPPER(MahasiswaTE!C4357)</f>
        <v>MUHAMMAD NUSHRON AZIZ</v>
      </c>
      <c r="B4357" s="13" t="str">
        <f>MahasiswaTE!B4357</f>
        <v>41413110131    </v>
      </c>
      <c r="C4357" s="33">
        <f>MahasiswaTE!H4357</f>
        <v>2013</v>
      </c>
      <c r="D4357" s="13" t="str">
        <f>UPPER(MahasiswaTE!F4357)</f>
        <v>REGULER 2</v>
      </c>
      <c r="E4357" s="13" t="str">
        <f>UPPER(MahasiswaTE!G4357)</f>
        <v>L</v>
      </c>
      <c r="F4357" s="13" t="str">
        <f>UPPER(MahasiswaTE!I4357)</f>
        <v>MERUYA</v>
      </c>
      <c r="G4357" s="13" t="str">
        <f>UPPER(MahasiswaTE!E4357)</f>
        <v>SMU</v>
      </c>
    </row>
    <row r="4358" spans="1:7" ht="15">
      <c r="A4358" s="13" t="str">
        <f>UPPER(MahasiswaTE!C4358)</f>
        <v>HENDY NUR HUDA</v>
      </c>
      <c r="B4358" s="13" t="str">
        <f>MahasiswaTE!B4358</f>
        <v>41413110132    </v>
      </c>
      <c r="C4358" s="33">
        <f>MahasiswaTE!H4358</f>
        <v>2013</v>
      </c>
      <c r="D4358" s="13" t="str">
        <f>UPPER(MahasiswaTE!F4358)</f>
        <v>REGULER 2</v>
      </c>
      <c r="E4358" s="13" t="str">
        <f>UPPER(MahasiswaTE!G4358)</f>
        <v>L</v>
      </c>
      <c r="F4358" s="13" t="str">
        <f>UPPER(MahasiswaTE!I4358)</f>
        <v>MERUYA</v>
      </c>
      <c r="G4358" s="13" t="str">
        <f>UPPER(MahasiswaTE!E4358)</f>
        <v>SMU</v>
      </c>
    </row>
    <row r="4359" spans="1:7" ht="15">
      <c r="A4359" s="13" t="str">
        <f>UPPER(MahasiswaTE!C4359)</f>
        <v>SUMARDI ZALUCHU</v>
      </c>
      <c r="B4359" s="13" t="str">
        <f>MahasiswaTE!B4359</f>
        <v>41413110133    </v>
      </c>
      <c r="C4359" s="33">
        <f>MahasiswaTE!H4359</f>
        <v>2013</v>
      </c>
      <c r="D4359" s="13" t="str">
        <f>UPPER(MahasiswaTE!F4359)</f>
        <v>REGULER 2</v>
      </c>
      <c r="E4359" s="13" t="str">
        <f>UPPER(MahasiswaTE!G4359)</f>
        <v>L</v>
      </c>
      <c r="F4359" s="13" t="str">
        <f>UPPER(MahasiswaTE!I4359)</f>
        <v>MERUYA</v>
      </c>
      <c r="G4359" s="13" t="str">
        <f>UPPER(MahasiswaTE!E4359)</f>
        <v>D3</v>
      </c>
    </row>
    <row r="4360" spans="1:7" ht="15">
      <c r="A4360" s="13" t="str">
        <f>UPPER(MahasiswaTE!C4360)</f>
        <v>MOCH. RIZHAL PAHLEVI</v>
      </c>
      <c r="B4360" s="13" t="str">
        <f>MahasiswaTE!B4360</f>
        <v>41413110134    </v>
      </c>
      <c r="C4360" s="33">
        <f>MahasiswaTE!H4360</f>
        <v>2013</v>
      </c>
      <c r="D4360" s="13" t="str">
        <f>UPPER(MahasiswaTE!F4360)</f>
        <v>REGULER 2</v>
      </c>
      <c r="E4360" s="13" t="str">
        <f>UPPER(MahasiswaTE!G4360)</f>
        <v>L</v>
      </c>
      <c r="F4360" s="13" t="str">
        <f>UPPER(MahasiswaTE!I4360)</f>
        <v>MERUYA</v>
      </c>
      <c r="G4360" s="13" t="str">
        <f>UPPER(MahasiswaTE!E4360)</f>
        <v>D3</v>
      </c>
    </row>
    <row r="4361" spans="1:7" ht="15">
      <c r="A4361" s="13" t="str">
        <f>UPPER(MahasiswaTE!C4361)</f>
        <v>IBNU SHINA ARIA BENTAR</v>
      </c>
      <c r="B4361" s="13" t="str">
        <f>MahasiswaTE!B4361</f>
        <v>41413110135    </v>
      </c>
      <c r="C4361" s="33">
        <f>MahasiswaTE!H4361</f>
        <v>2013</v>
      </c>
      <c r="D4361" s="13" t="str">
        <f>UPPER(MahasiswaTE!F4361)</f>
        <v>REGULER 2</v>
      </c>
      <c r="E4361" s="13" t="str">
        <f>UPPER(MahasiswaTE!G4361)</f>
        <v>D</v>
      </c>
      <c r="F4361" s="13" t="str">
        <f>UPPER(MahasiswaTE!I4361)</f>
        <v>MERUYA</v>
      </c>
      <c r="G4361" s="13" t="str">
        <f>UPPER(MahasiswaTE!E4361)</f>
        <v>PINDAHAN</v>
      </c>
    </row>
    <row r="4362" spans="1:7" ht="15">
      <c r="A4362" s="13" t="str">
        <f>UPPER(MahasiswaTE!C4362)</f>
        <v>DAUD ALI M</v>
      </c>
      <c r="B4362" s="13" t="str">
        <f>MahasiswaTE!B4362</f>
        <v>41413110136    </v>
      </c>
      <c r="C4362" s="33">
        <f>MahasiswaTE!H4362</f>
        <v>2013</v>
      </c>
      <c r="D4362" s="13" t="str">
        <f>UPPER(MahasiswaTE!F4362)</f>
        <v>REGULER 2</v>
      </c>
      <c r="E4362" s="13" t="str">
        <f>UPPER(MahasiswaTE!G4362)</f>
        <v>M</v>
      </c>
      <c r="F4362" s="13" t="str">
        <f>UPPER(MahasiswaTE!I4362)</f>
        <v>MERUYA</v>
      </c>
      <c r="G4362" s="13" t="str">
        <f>UPPER(MahasiswaTE!E4362)</f>
        <v>D3</v>
      </c>
    </row>
    <row r="4363" spans="1:7" ht="15">
      <c r="A4363" s="13" t="str">
        <f>UPPER(MahasiswaTE!C4363)</f>
        <v>WIDIASTUTI</v>
      </c>
      <c r="B4363" s="13" t="str">
        <f>MahasiswaTE!B4363</f>
        <v>41413110137    </v>
      </c>
      <c r="C4363" s="33">
        <f>MahasiswaTE!H4363</f>
        <v>2013</v>
      </c>
      <c r="D4363" s="13" t="str">
        <f>UPPER(MahasiswaTE!F4363)</f>
        <v>REGULER 2</v>
      </c>
      <c r="E4363" s="13" t="str">
        <f>UPPER(MahasiswaTE!G4363)</f>
        <v>D</v>
      </c>
      <c r="F4363" s="13" t="str">
        <f>UPPER(MahasiswaTE!I4363)</f>
        <v>MERUYA</v>
      </c>
      <c r="G4363" s="13" t="str">
        <f>UPPER(MahasiswaTE!E4363)</f>
        <v>SMU</v>
      </c>
    </row>
    <row r="4364" spans="1:7" ht="15">
      <c r="A4364" s="13" t="str">
        <f>UPPER(MahasiswaTE!C4364)</f>
        <v>MUHAMAD YOGI ARIYANTO</v>
      </c>
      <c r="B4364" s="13" t="str">
        <f>MahasiswaTE!B4364</f>
        <v>41413110138    </v>
      </c>
      <c r="C4364" s="33">
        <f>MahasiswaTE!H4364</f>
        <v>2013</v>
      </c>
      <c r="D4364" s="13" t="str">
        <f>UPPER(MahasiswaTE!F4364)</f>
        <v>REGULER 2</v>
      </c>
      <c r="E4364" s="13" t="str">
        <f>UPPER(MahasiswaTE!G4364)</f>
        <v>D</v>
      </c>
      <c r="F4364" s="13" t="str">
        <f>UPPER(MahasiswaTE!I4364)</f>
        <v>MERUYA</v>
      </c>
      <c r="G4364" s="13" t="str">
        <f>UPPER(MahasiswaTE!E4364)</f>
        <v>SMU</v>
      </c>
    </row>
    <row r="4365" spans="1:7" ht="15">
      <c r="A4365" s="13" t="str">
        <f>UPPER(MahasiswaTE!C4365)</f>
        <v>ARIE ABDUL RAHMAN</v>
      </c>
      <c r="B4365" s="13" t="str">
        <f>MahasiswaTE!B4365</f>
        <v>41413110139    </v>
      </c>
      <c r="C4365" s="33">
        <f>MahasiswaTE!H4365</f>
        <v>2013</v>
      </c>
      <c r="D4365" s="13" t="str">
        <f>UPPER(MahasiswaTE!F4365)</f>
        <v>REGULER 2</v>
      </c>
      <c r="E4365" s="13" t="str">
        <f>UPPER(MahasiswaTE!G4365)</f>
        <v>L</v>
      </c>
      <c r="F4365" s="13" t="str">
        <f>UPPER(MahasiswaTE!I4365)</f>
        <v>MERUYA</v>
      </c>
      <c r="G4365" s="13" t="str">
        <f>UPPER(MahasiswaTE!E4365)</f>
        <v>D3</v>
      </c>
    </row>
    <row r="4366" spans="1:7" ht="15">
      <c r="A4366" s="13" t="str">
        <f>UPPER(MahasiswaTE!C4366)</f>
        <v>IYAN IRAWAN</v>
      </c>
      <c r="B4366" s="13" t="str">
        <f>MahasiswaTE!B4366</f>
        <v>41413110140    </v>
      </c>
      <c r="C4366" s="33">
        <f>MahasiswaTE!H4366</f>
        <v>2013</v>
      </c>
      <c r="D4366" s="13" t="str">
        <f>UPPER(MahasiswaTE!F4366)</f>
        <v>REGULER 2</v>
      </c>
      <c r="E4366" s="13" t="str">
        <f>UPPER(MahasiswaTE!G4366)</f>
        <v>L</v>
      </c>
      <c r="F4366" s="13" t="str">
        <f>UPPER(MahasiswaTE!I4366)</f>
        <v>MERUYA</v>
      </c>
      <c r="G4366" s="13" t="str">
        <f>UPPER(MahasiswaTE!E4366)</f>
        <v>SMU</v>
      </c>
    </row>
    <row r="4367" spans="1:7" ht="15">
      <c r="A4367" s="13" t="str">
        <f>UPPER(MahasiswaTE!C4367)</f>
        <v>INDAH PURNANINGRATRI</v>
      </c>
      <c r="B4367" s="13" t="str">
        <f>MahasiswaTE!B4367</f>
        <v>41413110141    </v>
      </c>
      <c r="C4367" s="33">
        <f>MahasiswaTE!H4367</f>
        <v>2013</v>
      </c>
      <c r="D4367" s="13" t="str">
        <f>UPPER(MahasiswaTE!F4367)</f>
        <v>REGULER 2</v>
      </c>
      <c r="E4367" s="13" t="str">
        <f>UPPER(MahasiswaTE!G4367)</f>
        <v>L</v>
      </c>
      <c r="F4367" s="13" t="str">
        <f>UPPER(MahasiswaTE!I4367)</f>
        <v>MERUYA</v>
      </c>
      <c r="G4367" s="13" t="str">
        <f>UPPER(MahasiswaTE!E4367)</f>
        <v>D3</v>
      </c>
    </row>
    <row r="4368" spans="1:7" ht="15">
      <c r="A4368" s="13" t="str">
        <f>UPPER(MahasiswaTE!C4368)</f>
        <v>IRWAN PAMBUDI</v>
      </c>
      <c r="B4368" s="13" t="str">
        <f>MahasiswaTE!B4368</f>
        <v>41413110142    </v>
      </c>
      <c r="C4368" s="33">
        <f>MahasiswaTE!H4368</f>
        <v>2013</v>
      </c>
      <c r="D4368" s="13" t="str">
        <f>UPPER(MahasiswaTE!F4368)</f>
        <v>REGULER 2</v>
      </c>
      <c r="E4368" s="13" t="str">
        <f>UPPER(MahasiswaTE!G4368)</f>
        <v>D</v>
      </c>
      <c r="F4368" s="13" t="str">
        <f>UPPER(MahasiswaTE!I4368)</f>
        <v>MERUYA</v>
      </c>
      <c r="G4368" s="13" t="str">
        <f>UPPER(MahasiswaTE!E4368)</f>
        <v>D3</v>
      </c>
    </row>
    <row r="4369" spans="1:7" ht="15">
      <c r="A4369" s="13" t="str">
        <f>UPPER(MahasiswaTE!C4369)</f>
        <v>MAULANA MALIK IBRAHIM</v>
      </c>
      <c r="B4369" s="13" t="str">
        <f>MahasiswaTE!B4369</f>
        <v>41413110143    </v>
      </c>
      <c r="C4369" s="33">
        <f>MahasiswaTE!H4369</f>
        <v>2013</v>
      </c>
      <c r="D4369" s="13" t="str">
        <f>UPPER(MahasiswaTE!F4369)</f>
        <v>REGULER 2</v>
      </c>
      <c r="E4369" s="13" t="str">
        <f>UPPER(MahasiswaTE!G4369)</f>
        <v>D</v>
      </c>
      <c r="F4369" s="13" t="str">
        <f>UPPER(MahasiswaTE!I4369)</f>
        <v>MERUYA</v>
      </c>
      <c r="G4369" s="13" t="str">
        <f>UPPER(MahasiswaTE!E4369)</f>
        <v>SMU</v>
      </c>
    </row>
    <row r="4370" spans="1:7" ht="15">
      <c r="A4370" s="13" t="str">
        <f>UPPER(MahasiswaTE!C4370)</f>
        <v>WARDIYANTO</v>
      </c>
      <c r="B4370" s="13" t="str">
        <f>MahasiswaTE!B4370</f>
        <v>41413110144    </v>
      </c>
      <c r="C4370" s="33">
        <f>MahasiswaTE!H4370</f>
        <v>2013</v>
      </c>
      <c r="D4370" s="13" t="str">
        <f>UPPER(MahasiswaTE!F4370)</f>
        <v>REGULER 2</v>
      </c>
      <c r="E4370" s="13" t="str">
        <f>UPPER(MahasiswaTE!G4370)</f>
        <v>L</v>
      </c>
      <c r="F4370" s="13" t="str">
        <f>UPPER(MahasiswaTE!I4370)</f>
        <v>MERUYA</v>
      </c>
      <c r="G4370" s="13" t="str">
        <f>UPPER(MahasiswaTE!E4370)</f>
        <v>SMU</v>
      </c>
    </row>
    <row r="4371" spans="1:7" ht="15">
      <c r="A4371" s="13" t="str">
        <f>UPPER(MahasiswaTE!C4371)</f>
        <v>INDRIA WAHYUNI</v>
      </c>
      <c r="B4371" s="13" t="str">
        <f>MahasiswaTE!B4371</f>
        <v>41413110145    </v>
      </c>
      <c r="C4371" s="33">
        <f>MahasiswaTE!H4371</f>
        <v>2013</v>
      </c>
      <c r="D4371" s="13" t="str">
        <f>UPPER(MahasiswaTE!F4371)</f>
        <v>REGULER 2</v>
      </c>
      <c r="E4371" s="13" t="str">
        <f>UPPER(MahasiswaTE!G4371)</f>
        <v>D</v>
      </c>
      <c r="F4371" s="13" t="str">
        <f>UPPER(MahasiswaTE!I4371)</f>
        <v>MERUYA</v>
      </c>
      <c r="G4371" s="13" t="str">
        <f>UPPER(MahasiswaTE!E4371)</f>
        <v>SMU</v>
      </c>
    </row>
    <row r="4372" spans="1:7" ht="15">
      <c r="A4372" s="13" t="str">
        <f>UPPER(MahasiswaTE!C4372)</f>
        <v>AIRON SUMARJONO</v>
      </c>
      <c r="B4372" s="13" t="str">
        <f>MahasiswaTE!B4372</f>
        <v>41413110146    </v>
      </c>
      <c r="C4372" s="33">
        <f>MahasiswaTE!H4372</f>
        <v>2013</v>
      </c>
      <c r="D4372" s="13" t="str">
        <f>UPPER(MahasiswaTE!F4372)</f>
        <v>REGULER 2</v>
      </c>
      <c r="E4372" s="13" t="str">
        <f>UPPER(MahasiswaTE!G4372)</f>
        <v>L</v>
      </c>
      <c r="F4372" s="13" t="str">
        <f>UPPER(MahasiswaTE!I4372)</f>
        <v>MERUYA</v>
      </c>
      <c r="G4372" s="13" t="str">
        <f>UPPER(MahasiswaTE!E4372)</f>
        <v>D3</v>
      </c>
    </row>
    <row r="4373" spans="1:7" ht="15">
      <c r="A4373" s="13" t="str">
        <f>UPPER(MahasiswaTE!C4373)</f>
        <v>MUHAMMAD IRVAN ZULFIKAR</v>
      </c>
      <c r="B4373" s="13" t="str">
        <f>MahasiswaTE!B4373</f>
        <v>41413110147    </v>
      </c>
      <c r="C4373" s="33">
        <f>MahasiswaTE!H4373</f>
        <v>2013</v>
      </c>
      <c r="D4373" s="13" t="str">
        <f>UPPER(MahasiswaTE!F4373)</f>
        <v>REGULER 2</v>
      </c>
      <c r="E4373" s="13" t="str">
        <f>UPPER(MahasiswaTE!G4373)</f>
        <v>L</v>
      </c>
      <c r="F4373" s="13" t="str">
        <f>UPPER(MahasiswaTE!I4373)</f>
        <v>MERUYA</v>
      </c>
      <c r="G4373" s="13" t="str">
        <f>UPPER(MahasiswaTE!E4373)</f>
        <v>SMU</v>
      </c>
    </row>
    <row r="4374" spans="1:7" ht="15">
      <c r="A4374" s="13" t="str">
        <f>UPPER(MahasiswaTE!C4374)</f>
        <v>AZIZ WAKIYONO</v>
      </c>
      <c r="B4374" s="13" t="str">
        <f>MahasiswaTE!B4374</f>
        <v>41413110148    </v>
      </c>
      <c r="C4374" s="33">
        <f>MahasiswaTE!H4374</f>
        <v>2013</v>
      </c>
      <c r="D4374" s="13" t="str">
        <f>UPPER(MahasiswaTE!F4374)</f>
        <v>REGULER 2</v>
      </c>
      <c r="E4374" s="13" t="str">
        <f>UPPER(MahasiswaTE!G4374)</f>
        <v>D</v>
      </c>
      <c r="F4374" s="13" t="str">
        <f>UPPER(MahasiswaTE!I4374)</f>
        <v>MERUYA</v>
      </c>
      <c r="G4374" s="13" t="str">
        <f>UPPER(MahasiswaTE!E4374)</f>
        <v>D3</v>
      </c>
    </row>
    <row r="4375" spans="1:7" ht="15">
      <c r="A4375" s="13" t="str">
        <f>UPPER(MahasiswaTE!C4375)</f>
        <v>ULLIL ALBAB</v>
      </c>
      <c r="B4375" s="13" t="str">
        <f>MahasiswaTE!B4375</f>
        <v>41413110149    </v>
      </c>
      <c r="C4375" s="33">
        <f>MahasiswaTE!H4375</f>
        <v>2013</v>
      </c>
      <c r="D4375" s="13" t="str">
        <f>UPPER(MahasiswaTE!F4375)</f>
        <v>REGULER 2</v>
      </c>
      <c r="E4375" s="13" t="str">
        <f>UPPER(MahasiswaTE!G4375)</f>
        <v>L</v>
      </c>
      <c r="F4375" s="13" t="str">
        <f>UPPER(MahasiswaTE!I4375)</f>
        <v>MERUYA</v>
      </c>
      <c r="G4375" s="13" t="str">
        <f>UPPER(MahasiswaTE!E4375)</f>
        <v>SMU</v>
      </c>
    </row>
    <row r="4376" spans="1:7" ht="15">
      <c r="A4376" s="13" t="str">
        <f>UPPER(MahasiswaTE!C4376)</f>
        <v>ERNI TANTIA SARI</v>
      </c>
      <c r="B4376" s="13" t="str">
        <f>MahasiswaTE!B4376</f>
        <v>41413110150    </v>
      </c>
      <c r="C4376" s="33">
        <f>MahasiswaTE!H4376</f>
        <v>2013</v>
      </c>
      <c r="D4376" s="13" t="str">
        <f>UPPER(MahasiswaTE!F4376)</f>
        <v>REGULER 2</v>
      </c>
      <c r="E4376" s="13" t="str">
        <f>UPPER(MahasiswaTE!G4376)</f>
        <v>L</v>
      </c>
      <c r="F4376" s="13" t="str">
        <f>UPPER(MahasiswaTE!I4376)</f>
        <v>MERUYA</v>
      </c>
      <c r="G4376" s="13" t="str">
        <f>UPPER(MahasiswaTE!E4376)</f>
        <v>SMU</v>
      </c>
    </row>
    <row r="4377" spans="1:7" ht="15">
      <c r="A4377" s="13" t="str">
        <f>UPPER(MahasiswaTE!C4377)</f>
        <v>RAYHAN</v>
      </c>
      <c r="B4377" s="13" t="str">
        <f>MahasiswaTE!B4377</f>
        <v>41413110151    </v>
      </c>
      <c r="C4377" s="33">
        <f>MahasiswaTE!H4377</f>
        <v>2013</v>
      </c>
      <c r="D4377" s="13" t="str">
        <f>UPPER(MahasiswaTE!F4377)</f>
        <v>REGULER 2</v>
      </c>
      <c r="E4377" s="13" t="str">
        <f>UPPER(MahasiswaTE!G4377)</f>
        <v>L</v>
      </c>
      <c r="F4377" s="13" t="str">
        <f>UPPER(MahasiswaTE!I4377)</f>
        <v>MERUYA</v>
      </c>
      <c r="G4377" s="13" t="str">
        <f>UPPER(MahasiswaTE!E4377)</f>
        <v>D3</v>
      </c>
    </row>
    <row r="4378" spans="1:7" ht="15">
      <c r="A4378" s="13" t="str">
        <f>UPPER(MahasiswaTE!C4378)</f>
        <v>OKKI DWI BAGUS ABRIANSYAH</v>
      </c>
      <c r="B4378" s="13" t="str">
        <f>MahasiswaTE!B4378</f>
        <v>41413110152    </v>
      </c>
      <c r="C4378" s="33">
        <f>MahasiswaTE!H4378</f>
        <v>2013</v>
      </c>
      <c r="D4378" s="13" t="str">
        <f>UPPER(MahasiswaTE!F4378)</f>
        <v>REGULER 2</v>
      </c>
      <c r="E4378" s="13" t="str">
        <f>UPPER(MahasiswaTE!G4378)</f>
        <v>L</v>
      </c>
      <c r="F4378" s="13" t="str">
        <f>UPPER(MahasiswaTE!I4378)</f>
        <v>MERUYA</v>
      </c>
      <c r="G4378" s="13" t="str">
        <f>UPPER(MahasiswaTE!E4378)</f>
        <v>D3</v>
      </c>
    </row>
    <row r="4379" spans="1:7" ht="15">
      <c r="A4379" s="13" t="str">
        <f>UPPER(MahasiswaTE!C4379)</f>
        <v>OMAN KOMARA</v>
      </c>
      <c r="B4379" s="13" t="str">
        <f>MahasiswaTE!B4379</f>
        <v>41413110153    </v>
      </c>
      <c r="C4379" s="33">
        <f>MahasiswaTE!H4379</f>
        <v>2013</v>
      </c>
      <c r="D4379" s="13" t="str">
        <f>UPPER(MahasiswaTE!F4379)</f>
        <v>REGULER 2</v>
      </c>
      <c r="E4379" s="13" t="str">
        <f>UPPER(MahasiswaTE!G4379)</f>
        <v>L</v>
      </c>
      <c r="F4379" s="13" t="str">
        <f>UPPER(MahasiswaTE!I4379)</f>
        <v>MERUYA</v>
      </c>
      <c r="G4379" s="13" t="str">
        <f>UPPER(MahasiswaTE!E4379)</f>
        <v>D3</v>
      </c>
    </row>
    <row r="4380" spans="1:7" ht="15">
      <c r="A4380" s="13" t="str">
        <f>UPPER(MahasiswaTE!C4380)</f>
        <v>EKO RIYANTO</v>
      </c>
      <c r="B4380" s="13" t="str">
        <f>MahasiswaTE!B4380</f>
        <v>41413110154    </v>
      </c>
      <c r="C4380" s="33">
        <f>MahasiswaTE!H4380</f>
        <v>2013</v>
      </c>
      <c r="D4380" s="13" t="str">
        <f>UPPER(MahasiswaTE!F4380)</f>
        <v>REGULER 2</v>
      </c>
      <c r="E4380" s="13" t="str">
        <f>UPPER(MahasiswaTE!G4380)</f>
        <v>M</v>
      </c>
      <c r="F4380" s="13" t="str">
        <f>UPPER(MahasiswaTE!I4380)</f>
        <v>MERUYA</v>
      </c>
      <c r="G4380" s="13" t="str">
        <f>UPPER(MahasiswaTE!E4380)</f>
        <v>SMU</v>
      </c>
    </row>
    <row r="4381" spans="1:7" ht="15">
      <c r="A4381" s="13" t="str">
        <f>UPPER(MahasiswaTE!C4381)</f>
        <v>RAHMAT ROHARMINTO</v>
      </c>
      <c r="B4381" s="13" t="str">
        <f>MahasiswaTE!B4381</f>
        <v>41413110155    </v>
      </c>
      <c r="C4381" s="33">
        <f>MahasiswaTE!H4381</f>
        <v>2013</v>
      </c>
      <c r="D4381" s="13" t="str">
        <f>UPPER(MahasiswaTE!F4381)</f>
        <v>REGULER 2</v>
      </c>
      <c r="E4381" s="13" t="str">
        <f>UPPER(MahasiswaTE!G4381)</f>
        <v>D</v>
      </c>
      <c r="F4381" s="13" t="str">
        <f>UPPER(MahasiswaTE!I4381)</f>
        <v>MERUYA</v>
      </c>
      <c r="G4381" s="13" t="str">
        <f>UPPER(MahasiswaTE!E4381)</f>
        <v>D3</v>
      </c>
    </row>
    <row r="4382" spans="1:7" ht="15">
      <c r="A4382" s="13" t="str">
        <f>UPPER(MahasiswaTE!C4382)</f>
        <v>DEDEN KARMANA</v>
      </c>
      <c r="B4382" s="13" t="str">
        <f>MahasiswaTE!B4382</f>
        <v>41413110156    </v>
      </c>
      <c r="C4382" s="33">
        <f>MahasiswaTE!H4382</f>
        <v>2013</v>
      </c>
      <c r="D4382" s="13" t="str">
        <f>UPPER(MahasiswaTE!F4382)</f>
        <v>REGULER 2</v>
      </c>
      <c r="E4382" s="13" t="str">
        <f>UPPER(MahasiswaTE!G4382)</f>
        <v>M</v>
      </c>
      <c r="F4382" s="13" t="str">
        <f>UPPER(MahasiswaTE!I4382)</f>
        <v>MERUYA</v>
      </c>
      <c r="G4382" s="13" t="str">
        <f>UPPER(MahasiswaTE!E4382)</f>
        <v>D3</v>
      </c>
    </row>
    <row r="4383" spans="1:7" ht="15">
      <c r="A4383" s="13" t="str">
        <f>UPPER(MahasiswaTE!C4383)</f>
        <v>DAMON ARACHDIAN</v>
      </c>
      <c r="B4383" s="13" t="str">
        <f>MahasiswaTE!B4383</f>
        <v>41413110157    </v>
      </c>
      <c r="C4383" s="33">
        <f>MahasiswaTE!H4383</f>
        <v>2013</v>
      </c>
      <c r="D4383" s="13" t="str">
        <f>UPPER(MahasiswaTE!F4383)</f>
        <v>REGULER 2</v>
      </c>
      <c r="E4383" s="13" t="str">
        <f>UPPER(MahasiswaTE!G4383)</f>
        <v>L</v>
      </c>
      <c r="F4383" s="13" t="str">
        <f>UPPER(MahasiswaTE!I4383)</f>
        <v>MENTENG</v>
      </c>
      <c r="G4383" s="13" t="str">
        <f>UPPER(MahasiswaTE!E4383)</f>
        <v>D3</v>
      </c>
    </row>
    <row r="4384" spans="1:7" ht="15">
      <c r="A4384" s="13" t="str">
        <f>UPPER(MahasiswaTE!C4384)</f>
        <v>NANA ROHANA</v>
      </c>
      <c r="B4384" s="13" t="str">
        <f>MahasiswaTE!B4384</f>
        <v>41413110158    </v>
      </c>
      <c r="C4384" s="33">
        <f>MahasiswaTE!H4384</f>
        <v>2013</v>
      </c>
      <c r="D4384" s="13" t="str">
        <f>UPPER(MahasiswaTE!F4384)</f>
        <v>REGULER 2</v>
      </c>
      <c r="E4384" s="13" t="str">
        <f>UPPER(MahasiswaTE!G4384)</f>
        <v>M</v>
      </c>
      <c r="F4384" s="13" t="str">
        <f>UPPER(MahasiswaTE!I4384)</f>
        <v>MERUYA</v>
      </c>
      <c r="G4384" s="13" t="str">
        <f>UPPER(MahasiswaTE!E4384)</f>
        <v>SMU</v>
      </c>
    </row>
    <row r="4385" spans="1:7" ht="15">
      <c r="A4385" s="13" t="str">
        <f>UPPER(MahasiswaTE!C4385)</f>
        <v>EVA FADILAH</v>
      </c>
      <c r="B4385" s="13" t="str">
        <f>MahasiswaTE!B4385</f>
        <v>41413110159    </v>
      </c>
      <c r="C4385" s="33">
        <f>MahasiswaTE!H4385</f>
        <v>2013</v>
      </c>
      <c r="D4385" s="13" t="str">
        <f>UPPER(MahasiswaTE!F4385)</f>
        <v>REGULER 2</v>
      </c>
      <c r="E4385" s="13" t="str">
        <f>UPPER(MahasiswaTE!G4385)</f>
        <v>L</v>
      </c>
      <c r="F4385" s="13" t="str">
        <f>UPPER(MahasiswaTE!I4385)</f>
        <v>MERUYA</v>
      </c>
      <c r="G4385" s="13" t="str">
        <f>UPPER(MahasiswaTE!E4385)</f>
        <v>D3</v>
      </c>
    </row>
    <row r="4386" spans="1:7" ht="15">
      <c r="A4386" s="13" t="str">
        <f>UPPER(MahasiswaTE!C4386)</f>
        <v>DANY ILYANSYAH</v>
      </c>
      <c r="B4386" s="13" t="str">
        <f>MahasiswaTE!B4386</f>
        <v>41413110160    </v>
      </c>
      <c r="C4386" s="33">
        <f>MahasiswaTE!H4386</f>
        <v>2013</v>
      </c>
      <c r="D4386" s="13" t="str">
        <f>UPPER(MahasiswaTE!F4386)</f>
        <v>REGULER 2</v>
      </c>
      <c r="E4386" s="13" t="str">
        <f>UPPER(MahasiswaTE!G4386)</f>
        <v>L</v>
      </c>
      <c r="F4386" s="13" t="str">
        <f>UPPER(MahasiswaTE!I4386)</f>
        <v>MERUYA</v>
      </c>
      <c r="G4386" s="13" t="str">
        <f>UPPER(MahasiswaTE!E4386)</f>
        <v>SMU</v>
      </c>
    </row>
    <row r="4387" spans="1:7" ht="15">
      <c r="A4387" s="13" t="str">
        <f>UPPER(MahasiswaTE!C4387)</f>
        <v>MUHAMMAD ACHSANURRIJAL</v>
      </c>
      <c r="B4387" s="13" t="str">
        <f>MahasiswaTE!B4387</f>
        <v>41413110161    </v>
      </c>
      <c r="C4387" s="33">
        <f>MahasiswaTE!H4387</f>
        <v>2013</v>
      </c>
      <c r="D4387" s="13" t="str">
        <f>UPPER(MahasiswaTE!F4387)</f>
        <v>REGULER 2</v>
      </c>
      <c r="E4387" s="13" t="str">
        <f>UPPER(MahasiswaTE!G4387)</f>
        <v>M</v>
      </c>
      <c r="F4387" s="13" t="str">
        <f>UPPER(MahasiswaTE!I4387)</f>
        <v>MERUYA</v>
      </c>
      <c r="G4387" s="13" t="str">
        <f>UPPER(MahasiswaTE!E4387)</f>
        <v>D3</v>
      </c>
    </row>
    <row r="4388" spans="1:7" ht="15">
      <c r="A4388" s="13" t="str">
        <f>UPPER(MahasiswaTE!C4388)</f>
        <v>INDRA SIGIT ANGGITA</v>
      </c>
      <c r="B4388" s="13" t="str">
        <f>MahasiswaTE!B4388</f>
        <v>41413110162    </v>
      </c>
      <c r="C4388" s="33">
        <f>MahasiswaTE!H4388</f>
        <v>2013</v>
      </c>
      <c r="D4388" s="13" t="str">
        <f>UPPER(MahasiswaTE!F4388)</f>
        <v>REGULER 2</v>
      </c>
      <c r="E4388" s="13" t="str">
        <f>UPPER(MahasiswaTE!G4388)</f>
        <v>L</v>
      </c>
      <c r="F4388" s="13" t="str">
        <f>UPPER(MahasiswaTE!I4388)</f>
        <v>MERUYA</v>
      </c>
      <c r="G4388" s="13" t="str">
        <f>UPPER(MahasiswaTE!E4388)</f>
        <v>D3</v>
      </c>
    </row>
    <row r="4389" spans="1:7" ht="15">
      <c r="A4389" s="13" t="str">
        <f>UPPER(MahasiswaTE!C4389)</f>
        <v>ENCEP MUSTHOPA ALBAGORI</v>
      </c>
      <c r="B4389" s="13" t="str">
        <f>MahasiswaTE!B4389</f>
        <v>41413110163    </v>
      </c>
      <c r="C4389" s="33">
        <f>MahasiswaTE!H4389</f>
        <v>2013</v>
      </c>
      <c r="D4389" s="13" t="str">
        <f>UPPER(MahasiswaTE!F4389)</f>
        <v>REGULER 2</v>
      </c>
      <c r="E4389" s="13" t="str">
        <f>UPPER(MahasiswaTE!G4389)</f>
        <v>D</v>
      </c>
      <c r="F4389" s="13" t="str">
        <f>UPPER(MahasiswaTE!I4389)</f>
        <v>MERUYA</v>
      </c>
      <c r="G4389" s="13" t="str">
        <f>UPPER(MahasiswaTE!E4389)</f>
        <v>SMU</v>
      </c>
    </row>
    <row r="4390" spans="1:7" ht="15">
      <c r="A4390" s="13" t="str">
        <f>UPPER(MahasiswaTE!C4390)</f>
        <v>WATER SILALAHI</v>
      </c>
      <c r="B4390" s="13" t="str">
        <f>MahasiswaTE!B4390</f>
        <v>41413110164    </v>
      </c>
      <c r="C4390" s="33">
        <f>MahasiswaTE!H4390</f>
        <v>2013</v>
      </c>
      <c r="D4390" s="13" t="str">
        <f>UPPER(MahasiswaTE!F4390)</f>
        <v>REGULER 2</v>
      </c>
      <c r="E4390" s="13" t="str">
        <f>UPPER(MahasiswaTE!G4390)</f>
        <v>M</v>
      </c>
      <c r="F4390" s="13" t="str">
        <f>UPPER(MahasiswaTE!I4390)</f>
        <v>MERUYA</v>
      </c>
      <c r="G4390" s="13" t="str">
        <f>UPPER(MahasiswaTE!E4390)</f>
        <v>SMU</v>
      </c>
    </row>
    <row r="4391" spans="1:7" ht="15">
      <c r="A4391" s="13" t="str">
        <f>UPPER(MahasiswaTE!C4391)</f>
        <v>ILHAM HAFID SISWANTO</v>
      </c>
      <c r="B4391" s="13" t="str">
        <f>MahasiswaTE!B4391</f>
        <v>41413110165    </v>
      </c>
      <c r="C4391" s="33">
        <f>MahasiswaTE!H4391</f>
        <v>2013</v>
      </c>
      <c r="D4391" s="13" t="str">
        <f>UPPER(MahasiswaTE!F4391)</f>
        <v>REGULER 2</v>
      </c>
      <c r="E4391" s="13" t="str">
        <f>UPPER(MahasiswaTE!G4391)</f>
        <v>L</v>
      </c>
      <c r="F4391" s="13" t="str">
        <f>UPPER(MahasiswaTE!I4391)</f>
        <v>MERUYA</v>
      </c>
      <c r="G4391" s="13" t="str">
        <f>UPPER(MahasiswaTE!E4391)</f>
        <v>D3</v>
      </c>
    </row>
    <row r="4392" spans="1:7" ht="15">
      <c r="A4392" s="13" t="str">
        <f>UPPER(MahasiswaTE!C4392)</f>
        <v>ABDUL KHAER WINATA</v>
      </c>
      <c r="B4392" s="13" t="str">
        <f>MahasiswaTE!B4392</f>
        <v>41413110166    </v>
      </c>
      <c r="C4392" s="33">
        <f>MahasiswaTE!H4392</f>
        <v>2013</v>
      </c>
      <c r="D4392" s="13" t="str">
        <f>UPPER(MahasiswaTE!F4392)</f>
        <v>REGULER 2</v>
      </c>
      <c r="E4392" s="13" t="str">
        <f>UPPER(MahasiswaTE!G4392)</f>
        <v>L</v>
      </c>
      <c r="F4392" s="13" t="str">
        <f>UPPER(MahasiswaTE!I4392)</f>
        <v>MERUYA</v>
      </c>
      <c r="G4392" s="13" t="str">
        <f>UPPER(MahasiswaTE!E4392)</f>
        <v>SMU</v>
      </c>
    </row>
    <row r="4393" spans="1:7" ht="15">
      <c r="A4393" s="13" t="str">
        <f>UPPER(MahasiswaTE!C4393)</f>
        <v>RANGGA PANTI ADI NUGROHO</v>
      </c>
      <c r="B4393" s="13" t="str">
        <f>MahasiswaTE!B4393</f>
        <v>41413110167    </v>
      </c>
      <c r="C4393" s="33">
        <f>MahasiswaTE!H4393</f>
        <v>2013</v>
      </c>
      <c r="D4393" s="13" t="str">
        <f>UPPER(MahasiswaTE!F4393)</f>
        <v>REGULER 2</v>
      </c>
      <c r="E4393" s="13" t="str">
        <f>UPPER(MahasiswaTE!G4393)</f>
        <v>L</v>
      </c>
      <c r="F4393" s="13" t="str">
        <f>UPPER(MahasiswaTE!I4393)</f>
        <v>MERUYA</v>
      </c>
      <c r="G4393" s="13" t="str">
        <f>UPPER(MahasiswaTE!E4393)</f>
        <v>SMU</v>
      </c>
    </row>
    <row r="4394" spans="1:7" ht="15">
      <c r="A4394" s="13" t="str">
        <f>UPPER(MahasiswaTE!C4394)</f>
        <v>ANDIKA</v>
      </c>
      <c r="B4394" s="13" t="str">
        <f>MahasiswaTE!B4394</f>
        <v>41413110168    </v>
      </c>
      <c r="C4394" s="33">
        <f>MahasiswaTE!H4394</f>
        <v>2013</v>
      </c>
      <c r="D4394" s="13" t="str">
        <f>UPPER(MahasiswaTE!F4394)</f>
        <v>REGULER 2</v>
      </c>
      <c r="E4394" s="13" t="str">
        <f>UPPER(MahasiswaTE!G4394)</f>
        <v>L</v>
      </c>
      <c r="F4394" s="13" t="str">
        <f>UPPER(MahasiswaTE!I4394)</f>
        <v>MERUYA</v>
      </c>
      <c r="G4394" s="13" t="str">
        <f>UPPER(MahasiswaTE!E4394)</f>
        <v>D3</v>
      </c>
    </row>
    <row r="4395" spans="1:7" ht="15">
      <c r="A4395" s="13" t="str">
        <f>UPPER(MahasiswaTE!C4395)</f>
        <v>YUDHI MUKTI PRASETYO</v>
      </c>
      <c r="B4395" s="13" t="str">
        <f>MahasiswaTE!B4395</f>
        <v>41413110169    </v>
      </c>
      <c r="C4395" s="33">
        <f>MahasiswaTE!H4395</f>
        <v>2013</v>
      </c>
      <c r="D4395" s="13" t="str">
        <f>UPPER(MahasiswaTE!F4395)</f>
        <v>REGULER 2</v>
      </c>
      <c r="E4395" s="13" t="str">
        <f>UPPER(MahasiswaTE!G4395)</f>
        <v>L</v>
      </c>
      <c r="F4395" s="13" t="str">
        <f>UPPER(MahasiswaTE!I4395)</f>
        <v>MERUYA</v>
      </c>
      <c r="G4395" s="13" t="str">
        <f>UPPER(MahasiswaTE!E4395)</f>
        <v>D3</v>
      </c>
    </row>
    <row r="4396" spans="1:7" ht="15">
      <c r="A4396" s="13" t="str">
        <f>UPPER(MahasiswaTE!C4396)</f>
        <v>JANUAR HAMIDY</v>
      </c>
      <c r="B4396" s="13" t="str">
        <f>MahasiswaTE!B4396</f>
        <v>41413110170    </v>
      </c>
      <c r="C4396" s="33">
        <f>MahasiswaTE!H4396</f>
        <v>2013</v>
      </c>
      <c r="D4396" s="13" t="str">
        <f>UPPER(MahasiswaTE!F4396)</f>
        <v>REGULER 2</v>
      </c>
      <c r="E4396" s="13" t="str">
        <f>UPPER(MahasiswaTE!G4396)</f>
        <v>L</v>
      </c>
      <c r="F4396" s="13" t="str">
        <f>UPPER(MahasiswaTE!I4396)</f>
        <v>MERUYA</v>
      </c>
      <c r="G4396" s="13" t="str">
        <f>UPPER(MahasiswaTE!E4396)</f>
        <v>D3</v>
      </c>
    </row>
    <row r="4397" spans="1:7" ht="15">
      <c r="A4397" s="13" t="str">
        <f>UPPER(MahasiswaTE!C4397)</f>
        <v>PUPUT ARI NUGROHO</v>
      </c>
      <c r="B4397" s="13" t="str">
        <f>MahasiswaTE!B4397</f>
        <v>41413110171    </v>
      </c>
      <c r="C4397" s="33">
        <f>MahasiswaTE!H4397</f>
        <v>2013</v>
      </c>
      <c r="D4397" s="13" t="str">
        <f>UPPER(MahasiswaTE!F4397)</f>
        <v>REGULER 2</v>
      </c>
      <c r="E4397" s="13" t="str">
        <f>UPPER(MahasiswaTE!G4397)</f>
        <v>L</v>
      </c>
      <c r="F4397" s="13" t="str">
        <f>UPPER(MahasiswaTE!I4397)</f>
        <v>MERUYA</v>
      </c>
      <c r="G4397" s="13" t="str">
        <f>UPPER(MahasiswaTE!E4397)</f>
        <v>D3</v>
      </c>
    </row>
    <row r="4398" spans="1:7" ht="15">
      <c r="A4398" s="13" t="str">
        <f>UPPER(MahasiswaTE!C4398)</f>
        <v>FIRMANSYAH DANGKUA</v>
      </c>
      <c r="B4398" s="13" t="str">
        <f>MahasiswaTE!B4398</f>
        <v>41413110172    </v>
      </c>
      <c r="C4398" s="33">
        <f>MahasiswaTE!H4398</f>
        <v>2013</v>
      </c>
      <c r="D4398" s="13" t="str">
        <f>UPPER(MahasiswaTE!F4398)</f>
        <v>REGULER 2</v>
      </c>
      <c r="E4398" s="13" t="str">
        <f>UPPER(MahasiswaTE!G4398)</f>
        <v>D</v>
      </c>
      <c r="F4398" s="13" t="str">
        <f>UPPER(MahasiswaTE!I4398)</f>
        <v>MERUYA</v>
      </c>
      <c r="G4398" s="13" t="str">
        <f>UPPER(MahasiswaTE!E4398)</f>
        <v>SMU</v>
      </c>
    </row>
    <row r="4399" spans="1:7" ht="15">
      <c r="A4399" s="13" t="str">
        <f>UPPER(MahasiswaTE!C4399)</f>
        <v>RIYAN DARMAWAN</v>
      </c>
      <c r="B4399" s="13" t="str">
        <f>MahasiswaTE!B4399</f>
        <v>41413110173    </v>
      </c>
      <c r="C4399" s="33">
        <f>MahasiswaTE!H4399</f>
        <v>2013</v>
      </c>
      <c r="D4399" s="13" t="str">
        <f>UPPER(MahasiswaTE!F4399)</f>
        <v>REGULER 2</v>
      </c>
      <c r="E4399" s="13" t="str">
        <f>UPPER(MahasiswaTE!G4399)</f>
        <v>D</v>
      </c>
      <c r="F4399" s="13" t="str">
        <f>UPPER(MahasiswaTE!I4399)</f>
        <v>MERUYA</v>
      </c>
      <c r="G4399" s="13" t="str">
        <f>UPPER(MahasiswaTE!E4399)</f>
        <v>SMU</v>
      </c>
    </row>
    <row r="4400" spans="1:7" ht="15">
      <c r="A4400" s="13" t="str">
        <f>UPPER(MahasiswaTE!C4400)</f>
        <v>JIMI PRASOJO</v>
      </c>
      <c r="B4400" s="13" t="str">
        <f>MahasiswaTE!B4400</f>
        <v>41413110174    </v>
      </c>
      <c r="C4400" s="33">
        <f>MahasiswaTE!H4400</f>
        <v>2013</v>
      </c>
      <c r="D4400" s="13" t="str">
        <f>UPPER(MahasiswaTE!F4400)</f>
        <v>REGULER 2</v>
      </c>
      <c r="E4400" s="13" t="str">
        <f>UPPER(MahasiswaTE!G4400)</f>
        <v>L</v>
      </c>
      <c r="F4400" s="13" t="str">
        <f>UPPER(MahasiswaTE!I4400)</f>
        <v>MERUYA</v>
      </c>
      <c r="G4400" s="13" t="str">
        <f>UPPER(MahasiswaTE!E4400)</f>
        <v>SMU</v>
      </c>
    </row>
    <row r="4401" spans="1:7" ht="15">
      <c r="A4401" s="13" t="str">
        <f>UPPER(MahasiswaTE!C4401)</f>
        <v>HENDRA KUSUMA</v>
      </c>
      <c r="B4401" s="13" t="str">
        <f>MahasiswaTE!B4401</f>
        <v>41413110175    </v>
      </c>
      <c r="C4401" s="33">
        <f>MahasiswaTE!H4401</f>
        <v>2013</v>
      </c>
      <c r="D4401" s="13" t="str">
        <f>UPPER(MahasiswaTE!F4401)</f>
        <v>REGULER 2</v>
      </c>
      <c r="E4401" s="13" t="str">
        <f>UPPER(MahasiswaTE!G4401)</f>
        <v>L</v>
      </c>
      <c r="F4401" s="13" t="str">
        <f>UPPER(MahasiswaTE!I4401)</f>
        <v>MERUYA</v>
      </c>
      <c r="G4401" s="13" t="str">
        <f>UPPER(MahasiswaTE!E4401)</f>
        <v>D3</v>
      </c>
    </row>
    <row r="4402" spans="1:7" ht="15">
      <c r="A4402" s="13" t="str">
        <f>UPPER(MahasiswaTE!C4402)</f>
        <v>MUCHAMAD ZAIDI</v>
      </c>
      <c r="B4402" s="13" t="str">
        <f>MahasiswaTE!B4402</f>
        <v>41413110177    </v>
      </c>
      <c r="C4402" s="33">
        <f>MahasiswaTE!H4402</f>
        <v>2013</v>
      </c>
      <c r="D4402" s="13" t="str">
        <f>UPPER(MahasiswaTE!F4402)</f>
        <v>REGULER 2</v>
      </c>
      <c r="E4402" s="13" t="str">
        <f>UPPER(MahasiswaTE!G4402)</f>
        <v>L</v>
      </c>
      <c r="F4402" s="13" t="str">
        <f>UPPER(MahasiswaTE!I4402)</f>
        <v>MERUYA</v>
      </c>
      <c r="G4402" s="13" t="str">
        <f>UPPER(MahasiswaTE!E4402)</f>
        <v>SMU</v>
      </c>
    </row>
    <row r="4403" spans="1:7" ht="15">
      <c r="A4403" s="13" t="str">
        <f>UPPER(MahasiswaTE!C4403)</f>
        <v>YOGI ANDRIAN SUSANTO</v>
      </c>
      <c r="B4403" s="13" t="str">
        <f>MahasiswaTE!B4403</f>
        <v>41413110178    </v>
      </c>
      <c r="C4403" s="33">
        <f>MahasiswaTE!H4403</f>
        <v>2013</v>
      </c>
      <c r="D4403" s="13" t="str">
        <f>UPPER(MahasiswaTE!F4403)</f>
        <v>REGULER 2</v>
      </c>
      <c r="E4403" s="13" t="str">
        <f>UPPER(MahasiswaTE!G4403)</f>
        <v>M</v>
      </c>
      <c r="F4403" s="13" t="str">
        <f>UPPER(MahasiswaTE!I4403)</f>
        <v>MERUYA</v>
      </c>
      <c r="G4403" s="13" t="str">
        <f>UPPER(MahasiswaTE!E4403)</f>
        <v>D3</v>
      </c>
    </row>
    <row r="4404" spans="1:7" ht="15">
      <c r="A4404" s="13" t="str">
        <f>UPPER(MahasiswaTE!C4404)</f>
        <v>HANIFAH DIANA</v>
      </c>
      <c r="B4404" s="13" t="str">
        <f>MahasiswaTE!B4404</f>
        <v>41413110179    </v>
      </c>
      <c r="C4404" s="33">
        <f>MahasiswaTE!H4404</f>
        <v>2013</v>
      </c>
      <c r="D4404" s="13" t="str">
        <f>UPPER(MahasiswaTE!F4404)</f>
        <v>REGULER 2</v>
      </c>
      <c r="E4404" s="13" t="str">
        <f>UPPER(MahasiswaTE!G4404)</f>
        <v>L</v>
      </c>
      <c r="F4404" s="13" t="str">
        <f>UPPER(MahasiswaTE!I4404)</f>
        <v>MERUYA</v>
      </c>
      <c r="G4404" s="13" t="str">
        <f>UPPER(MahasiswaTE!E4404)</f>
        <v>D3</v>
      </c>
    </row>
    <row r="4405" spans="1:7" ht="15">
      <c r="A4405" s="13" t="str">
        <f>UPPER(MahasiswaTE!C4405)</f>
        <v>BAHRUL ULUM</v>
      </c>
      <c r="B4405" s="13" t="str">
        <f>MahasiswaTE!B4405</f>
        <v>41413110180    </v>
      </c>
      <c r="C4405" s="33">
        <f>MahasiswaTE!H4405</f>
        <v>2013</v>
      </c>
      <c r="D4405" s="13" t="str">
        <f>UPPER(MahasiswaTE!F4405)</f>
        <v>REGULER 2</v>
      </c>
      <c r="E4405" s="13" t="str">
        <f>UPPER(MahasiswaTE!G4405)</f>
        <v>D</v>
      </c>
      <c r="F4405" s="13" t="str">
        <f>UPPER(MahasiswaTE!I4405)</f>
        <v>MERUYA</v>
      </c>
      <c r="G4405" s="13" t="str">
        <f>UPPER(MahasiswaTE!E4405)</f>
        <v>PINDAHAN</v>
      </c>
    </row>
    <row r="4406" spans="1:7" ht="15">
      <c r="A4406" s="13" t="str">
        <f>UPPER(MahasiswaTE!C4406)</f>
        <v>YASIN MUBAROK</v>
      </c>
      <c r="B4406" s="13" t="str">
        <f>MahasiswaTE!B4406</f>
        <v>41413110181    </v>
      </c>
      <c r="C4406" s="33">
        <f>MahasiswaTE!H4406</f>
        <v>2013</v>
      </c>
      <c r="D4406" s="13" t="str">
        <f>UPPER(MahasiswaTE!F4406)</f>
        <v>REGULER 2</v>
      </c>
      <c r="E4406" s="13" t="str">
        <f>UPPER(MahasiswaTE!G4406)</f>
        <v>D</v>
      </c>
      <c r="F4406" s="13" t="str">
        <f>UPPER(MahasiswaTE!I4406)</f>
        <v>MENTENG</v>
      </c>
      <c r="G4406" s="13" t="str">
        <f>UPPER(MahasiswaTE!E4406)</f>
        <v>SMU</v>
      </c>
    </row>
    <row r="4407" spans="1:7" ht="15">
      <c r="A4407" s="13" t="str">
        <f>UPPER(MahasiswaTE!C4407)</f>
        <v>TITO ANINDHITO</v>
      </c>
      <c r="B4407" s="13" t="str">
        <f>MahasiswaTE!B4407</f>
        <v>41413110182    </v>
      </c>
      <c r="C4407" s="33">
        <f>MahasiswaTE!H4407</f>
        <v>2013</v>
      </c>
      <c r="D4407" s="13" t="str">
        <f>UPPER(MahasiswaTE!F4407)</f>
        <v>REGULER 2</v>
      </c>
      <c r="E4407" s="13" t="str">
        <f>UPPER(MahasiswaTE!G4407)</f>
        <v>L</v>
      </c>
      <c r="F4407" s="13" t="str">
        <f>UPPER(MahasiswaTE!I4407)</f>
        <v>MERUYA</v>
      </c>
      <c r="G4407" s="13" t="str">
        <f>UPPER(MahasiswaTE!E4407)</f>
        <v>D3</v>
      </c>
    </row>
    <row r="4408" spans="1:7" ht="15">
      <c r="A4408" s="13" t="str">
        <f>UPPER(MahasiswaTE!C4408)</f>
        <v>MOCHAMAD ILHAM YAHYA</v>
      </c>
      <c r="B4408" s="13" t="str">
        <f>MahasiswaTE!B4408</f>
        <v>41413110183    </v>
      </c>
      <c r="C4408" s="33">
        <f>MahasiswaTE!H4408</f>
        <v>2013</v>
      </c>
      <c r="D4408" s="13" t="str">
        <f>UPPER(MahasiswaTE!F4408)</f>
        <v>REGULER 2</v>
      </c>
      <c r="E4408" s="13" t="str">
        <f>UPPER(MahasiswaTE!G4408)</f>
        <v>P</v>
      </c>
      <c r="F4408" s="13" t="str">
        <f>UPPER(MahasiswaTE!I4408)</f>
        <v>MERUYA</v>
      </c>
      <c r="G4408" s="13" t="str">
        <f>UPPER(MahasiswaTE!E4408)</f>
        <v>SMU</v>
      </c>
    </row>
    <row r="4409" spans="1:7" ht="15">
      <c r="A4409" s="13" t="str">
        <f>UPPER(MahasiswaTE!C4409)</f>
        <v>KUKUH ARDIAN HUDA</v>
      </c>
      <c r="B4409" s="13" t="str">
        <f>MahasiswaTE!B4409</f>
        <v>41413110184    </v>
      </c>
      <c r="C4409" s="33">
        <f>MahasiswaTE!H4409</f>
        <v>2013</v>
      </c>
      <c r="D4409" s="13" t="str">
        <f>UPPER(MahasiswaTE!F4409)</f>
        <v>REGULER 2</v>
      </c>
      <c r="E4409" s="13" t="str">
        <f>UPPER(MahasiswaTE!G4409)</f>
        <v>L</v>
      </c>
      <c r="F4409" s="13" t="str">
        <f>UPPER(MahasiswaTE!I4409)</f>
        <v>MERUYA</v>
      </c>
      <c r="G4409" s="13" t="str">
        <f>UPPER(MahasiswaTE!E4409)</f>
        <v>D3</v>
      </c>
    </row>
    <row r="4410" spans="1:7" ht="15">
      <c r="A4410" s="13" t="str">
        <f>UPPER(MahasiswaTE!C4410)</f>
        <v>SULISTIO HARIYATIN</v>
      </c>
      <c r="B4410" s="13" t="str">
        <f>MahasiswaTE!B4410</f>
        <v>41413110185    </v>
      </c>
      <c r="C4410" s="33">
        <f>MahasiswaTE!H4410</f>
        <v>2013</v>
      </c>
      <c r="D4410" s="13" t="str">
        <f>UPPER(MahasiswaTE!F4410)</f>
        <v>REGULER 2</v>
      </c>
      <c r="E4410" s="13" t="str">
        <f>UPPER(MahasiswaTE!G4410)</f>
        <v>L</v>
      </c>
      <c r="F4410" s="13" t="str">
        <f>UPPER(MahasiswaTE!I4410)</f>
        <v>MERUYA</v>
      </c>
      <c r="G4410" s="13" t="str">
        <f>UPPER(MahasiswaTE!E4410)</f>
        <v>D3</v>
      </c>
    </row>
    <row r="4411" spans="1:7" ht="15">
      <c r="A4411" s="13" t="str">
        <f>UPPER(MahasiswaTE!C4411)</f>
        <v>ARIF WIBOWO</v>
      </c>
      <c r="B4411" s="13" t="str">
        <f>MahasiswaTE!B4411</f>
        <v>41413110186    </v>
      </c>
      <c r="C4411" s="33">
        <f>MahasiswaTE!H4411</f>
        <v>2013</v>
      </c>
      <c r="D4411" s="13" t="str">
        <f>UPPER(MahasiswaTE!F4411)</f>
        <v>REGULER 2</v>
      </c>
      <c r="E4411" s="13" t="str">
        <f>UPPER(MahasiswaTE!G4411)</f>
        <v>D</v>
      </c>
      <c r="F4411" s="13" t="str">
        <f>UPPER(MahasiswaTE!I4411)</f>
        <v>MERUYA</v>
      </c>
      <c r="G4411" s="13" t="str">
        <f>UPPER(MahasiswaTE!E4411)</f>
        <v>SMU</v>
      </c>
    </row>
    <row r="4412" spans="1:7" ht="15">
      <c r="A4412" s="13" t="str">
        <f>UPPER(MahasiswaTE!C4412)</f>
        <v>ABDAUL HIDAYATIR RIDHO</v>
      </c>
      <c r="B4412" s="13" t="str">
        <f>MahasiswaTE!B4412</f>
        <v>41413110187    </v>
      </c>
      <c r="C4412" s="33">
        <f>MahasiswaTE!H4412</f>
        <v>2013</v>
      </c>
      <c r="D4412" s="13" t="str">
        <f>UPPER(MahasiswaTE!F4412)</f>
        <v>REGULER 2</v>
      </c>
      <c r="E4412" s="13" t="str">
        <f>UPPER(MahasiswaTE!G4412)</f>
        <v>L</v>
      </c>
      <c r="F4412" s="13" t="str">
        <f>UPPER(MahasiswaTE!I4412)</f>
        <v>MERUYA</v>
      </c>
      <c r="G4412" s="13" t="str">
        <f>UPPER(MahasiswaTE!E4412)</f>
        <v>D3</v>
      </c>
    </row>
    <row r="4413" spans="1:7" ht="15">
      <c r="A4413" s="13" t="str">
        <f>UPPER(MahasiswaTE!C4413)</f>
        <v>ANWAR MINARSO</v>
      </c>
      <c r="B4413" s="13" t="str">
        <f>MahasiswaTE!B4413</f>
        <v>41413110188    </v>
      </c>
      <c r="C4413" s="33">
        <f>MahasiswaTE!H4413</f>
        <v>2013</v>
      </c>
      <c r="D4413" s="13" t="str">
        <f>UPPER(MahasiswaTE!F4413)</f>
        <v>REGULER 2</v>
      </c>
      <c r="E4413" s="13" t="str">
        <f>UPPER(MahasiswaTE!G4413)</f>
        <v>L</v>
      </c>
      <c r="F4413" s="13" t="str">
        <f>UPPER(MahasiswaTE!I4413)</f>
        <v>MERUYA</v>
      </c>
      <c r="G4413" s="13" t="str">
        <f>UPPER(MahasiswaTE!E4413)</f>
        <v>PINDAHAN</v>
      </c>
    </row>
    <row r="4414" spans="1:7" ht="15">
      <c r="A4414" s="13" t="str">
        <f>UPPER(MahasiswaTE!C4414)</f>
        <v>VICTOR</v>
      </c>
      <c r="B4414" s="13" t="str">
        <f>MahasiswaTE!B4414</f>
        <v>41413110189    </v>
      </c>
      <c r="C4414" s="33">
        <f>MahasiswaTE!H4414</f>
        <v>2013</v>
      </c>
      <c r="D4414" s="13" t="str">
        <f>UPPER(MahasiswaTE!F4414)</f>
        <v>REGULER 2</v>
      </c>
      <c r="E4414" s="13" t="str">
        <f>UPPER(MahasiswaTE!G4414)</f>
        <v>L</v>
      </c>
      <c r="F4414" s="13" t="str">
        <f>UPPER(MahasiswaTE!I4414)</f>
        <v>MERUYA</v>
      </c>
      <c r="G4414" s="13" t="str">
        <f>UPPER(MahasiswaTE!E4414)</f>
        <v>D3</v>
      </c>
    </row>
    <row r="4415" spans="1:7" ht="15">
      <c r="A4415" s="13" t="str">
        <f>UPPER(MahasiswaTE!C4415)</f>
        <v>ARI UMBORO SENO</v>
      </c>
      <c r="B4415" s="13" t="str">
        <f>MahasiswaTE!B4415</f>
        <v>41413110190    </v>
      </c>
      <c r="C4415" s="33">
        <f>MahasiswaTE!H4415</f>
        <v>2013</v>
      </c>
      <c r="D4415" s="13" t="str">
        <f>UPPER(MahasiswaTE!F4415)</f>
        <v>REGULER 2</v>
      </c>
      <c r="E4415" s="13" t="str">
        <f>UPPER(MahasiswaTE!G4415)</f>
        <v>M</v>
      </c>
      <c r="F4415" s="13" t="str">
        <f>UPPER(MahasiswaTE!I4415)</f>
        <v>MERUYA</v>
      </c>
      <c r="G4415" s="13" t="str">
        <f>UPPER(MahasiswaTE!E4415)</f>
        <v>D3</v>
      </c>
    </row>
    <row r="4416" spans="1:7" ht="15">
      <c r="A4416" s="13" t="str">
        <f>UPPER(MahasiswaTE!C4416)</f>
        <v>DIAS FATCHUREDIKA</v>
      </c>
      <c r="B4416" s="13" t="str">
        <f>MahasiswaTE!B4416</f>
        <v>41413110191    </v>
      </c>
      <c r="C4416" s="33">
        <f>MahasiswaTE!H4416</f>
        <v>2013</v>
      </c>
      <c r="D4416" s="13" t="str">
        <f>UPPER(MahasiswaTE!F4416)</f>
        <v>REGULER 2</v>
      </c>
      <c r="E4416" s="13" t="str">
        <f>UPPER(MahasiswaTE!G4416)</f>
        <v>D</v>
      </c>
      <c r="F4416" s="13" t="str">
        <f>UPPER(MahasiswaTE!I4416)</f>
        <v>MERUYA</v>
      </c>
      <c r="G4416" s="13" t="str">
        <f>UPPER(MahasiswaTE!E4416)</f>
        <v>D3</v>
      </c>
    </row>
    <row r="4417" spans="1:7" ht="15">
      <c r="A4417" s="13" t="str">
        <f>UPPER(MahasiswaTE!C4417)</f>
        <v>HANSEN SIHOTANG</v>
      </c>
      <c r="B4417" s="13" t="str">
        <f>MahasiswaTE!B4417</f>
        <v>41413120001    </v>
      </c>
      <c r="C4417" s="33">
        <f>MahasiswaTE!H4417</f>
        <v>2013</v>
      </c>
      <c r="D4417" s="13" t="str">
        <f>UPPER(MahasiswaTE!F4417)</f>
        <v>REGULER 2</v>
      </c>
      <c r="E4417" s="13" t="str">
        <f>UPPER(MahasiswaTE!G4417)</f>
        <v>L</v>
      </c>
      <c r="F4417" s="13" t="str">
        <f>UPPER(MahasiswaTE!I4417)</f>
        <v>MERUYA</v>
      </c>
      <c r="G4417" s="13" t="str">
        <f>UPPER(MahasiswaTE!E4417)</f>
        <v>D3</v>
      </c>
    </row>
    <row r="4418" spans="1:7" ht="15">
      <c r="A4418" s="13" t="str">
        <f>UPPER(MahasiswaTE!C4418)</f>
        <v>RIZKI RAMADHAN PUTRA</v>
      </c>
      <c r="B4418" s="13" t="str">
        <f>MahasiswaTE!B4418</f>
        <v>41413120002    </v>
      </c>
      <c r="C4418" s="33">
        <f>MahasiswaTE!H4418</f>
        <v>2013</v>
      </c>
      <c r="D4418" s="13" t="str">
        <f>UPPER(MahasiswaTE!F4418)</f>
        <v>REGULER 2</v>
      </c>
      <c r="E4418" s="13" t="str">
        <f>UPPER(MahasiswaTE!G4418)</f>
        <v>L</v>
      </c>
      <c r="F4418" s="13" t="str">
        <f>UPPER(MahasiswaTE!I4418)</f>
        <v>MERUYA</v>
      </c>
      <c r="G4418" s="13" t="str">
        <f>UPPER(MahasiswaTE!E4418)</f>
        <v>SMU</v>
      </c>
    </row>
    <row r="4419" spans="1:7" ht="15">
      <c r="A4419" s="13" t="str">
        <f>UPPER(MahasiswaTE!C4419)</f>
        <v>HARIS AGUNG TRIANTORO</v>
      </c>
      <c r="B4419" s="13" t="str">
        <f>MahasiswaTE!B4419</f>
        <v>41413120003    </v>
      </c>
      <c r="C4419" s="33">
        <f>MahasiswaTE!H4419</f>
        <v>2013</v>
      </c>
      <c r="D4419" s="13" t="str">
        <f>UPPER(MahasiswaTE!F4419)</f>
        <v>REGULER 2</v>
      </c>
      <c r="E4419" s="13" t="str">
        <f>UPPER(MahasiswaTE!G4419)</f>
        <v>L</v>
      </c>
      <c r="F4419" s="13" t="str">
        <f>UPPER(MahasiswaTE!I4419)</f>
        <v>MERUYA</v>
      </c>
      <c r="G4419" s="13" t="str">
        <f>UPPER(MahasiswaTE!E4419)</f>
        <v>SMU</v>
      </c>
    </row>
    <row r="4420" spans="1:7" ht="15">
      <c r="A4420" s="13" t="str">
        <f>UPPER(MahasiswaTE!C4420)</f>
        <v>KUSNI LEGO NARIMO</v>
      </c>
      <c r="B4420" s="13" t="str">
        <f>MahasiswaTE!B4420</f>
        <v>41413120004    </v>
      </c>
      <c r="C4420" s="33">
        <f>MahasiswaTE!H4420</f>
        <v>2013</v>
      </c>
      <c r="D4420" s="13" t="str">
        <f>UPPER(MahasiswaTE!F4420)</f>
        <v>REGULER 2</v>
      </c>
      <c r="E4420" s="13" t="str">
        <f>UPPER(MahasiswaTE!G4420)</f>
        <v>L</v>
      </c>
      <c r="F4420" s="13" t="str">
        <f>UPPER(MahasiswaTE!I4420)</f>
        <v>MERUYA</v>
      </c>
      <c r="G4420" s="13" t="str">
        <f>UPPER(MahasiswaTE!E4420)</f>
        <v>SMU</v>
      </c>
    </row>
    <row r="4421" spans="1:7" ht="15">
      <c r="A4421" s="13" t="str">
        <f>UPPER(MahasiswaTE!C4421)</f>
        <v>ANDRI FAUZAN AZIZ</v>
      </c>
      <c r="B4421" s="13" t="str">
        <f>MahasiswaTE!B4421</f>
        <v>41413120005    </v>
      </c>
      <c r="C4421" s="33">
        <f>MahasiswaTE!H4421</f>
        <v>2013</v>
      </c>
      <c r="D4421" s="13" t="str">
        <f>UPPER(MahasiswaTE!F4421)</f>
        <v>REGULER 2</v>
      </c>
      <c r="E4421" s="13" t="str">
        <f>UPPER(MahasiswaTE!G4421)</f>
        <v>L</v>
      </c>
      <c r="F4421" s="13" t="str">
        <f>UPPER(MahasiswaTE!I4421)</f>
        <v>MERUYA</v>
      </c>
      <c r="G4421" s="13" t="str">
        <f>UPPER(MahasiswaTE!E4421)</f>
        <v>D3</v>
      </c>
    </row>
    <row r="4422" spans="1:7" ht="15">
      <c r="A4422" s="13" t="str">
        <f>UPPER(MahasiswaTE!C4422)</f>
        <v>FAHRIZAL INDRA PRABOWO</v>
      </c>
      <c r="B4422" s="13" t="str">
        <f>MahasiswaTE!B4422</f>
        <v>41413120006    </v>
      </c>
      <c r="C4422" s="33">
        <f>MahasiswaTE!H4422</f>
        <v>2013</v>
      </c>
      <c r="D4422" s="13" t="str">
        <f>UPPER(MahasiswaTE!F4422)</f>
        <v>REGULER 2</v>
      </c>
      <c r="E4422" s="13" t="str">
        <f>UPPER(MahasiswaTE!G4422)</f>
        <v>M</v>
      </c>
      <c r="F4422" s="13" t="str">
        <f>UPPER(MahasiswaTE!I4422)</f>
        <v>MERUYA</v>
      </c>
      <c r="G4422" s="13" t="str">
        <f>UPPER(MahasiswaTE!E4422)</f>
        <v>D3</v>
      </c>
    </row>
    <row r="4423" spans="1:7" ht="15">
      <c r="A4423" s="13" t="str">
        <f>UPPER(MahasiswaTE!C4423)</f>
        <v>IMAM HIDAYAT</v>
      </c>
      <c r="B4423" s="13" t="str">
        <f>MahasiswaTE!B4423</f>
        <v>41413120007    </v>
      </c>
      <c r="C4423" s="33">
        <f>MahasiswaTE!H4423</f>
        <v>2013</v>
      </c>
      <c r="D4423" s="13" t="str">
        <f>UPPER(MahasiswaTE!F4423)</f>
        <v>REGULER 2</v>
      </c>
      <c r="E4423" s="13" t="str">
        <f>UPPER(MahasiswaTE!G4423)</f>
        <v>D</v>
      </c>
      <c r="F4423" s="13" t="str">
        <f>UPPER(MahasiswaTE!I4423)</f>
        <v>MERUYA</v>
      </c>
      <c r="G4423" s="13" t="str">
        <f>UPPER(MahasiswaTE!E4423)</f>
        <v>SMU</v>
      </c>
    </row>
    <row r="4424" spans="1:7" ht="15">
      <c r="A4424" s="13" t="str">
        <f>UPPER(MahasiswaTE!C4424)</f>
        <v>RIZQA ANDRI RAHMAWAN</v>
      </c>
      <c r="B4424" s="13" t="str">
        <f>MahasiswaTE!B4424</f>
        <v>41413120008    </v>
      </c>
      <c r="C4424" s="33">
        <f>MahasiswaTE!H4424</f>
        <v>2013</v>
      </c>
      <c r="D4424" s="13" t="str">
        <f>UPPER(MahasiswaTE!F4424)</f>
        <v>REGULER 2</v>
      </c>
      <c r="E4424" s="13" t="str">
        <f>UPPER(MahasiswaTE!G4424)</f>
        <v>D</v>
      </c>
      <c r="F4424" s="13" t="str">
        <f>UPPER(MahasiswaTE!I4424)</f>
        <v>MERUYA</v>
      </c>
      <c r="G4424" s="13" t="str">
        <f>UPPER(MahasiswaTE!E4424)</f>
        <v>SMU</v>
      </c>
    </row>
    <row r="4425" spans="1:7" ht="15">
      <c r="A4425" s="13" t="str">
        <f>UPPER(MahasiswaTE!C4425)</f>
        <v>JOKO SAMUDRA</v>
      </c>
      <c r="B4425" s="13" t="str">
        <f>MahasiswaTE!B4425</f>
        <v>41413120009    </v>
      </c>
      <c r="C4425" s="33">
        <f>MahasiswaTE!H4425</f>
        <v>2013</v>
      </c>
      <c r="D4425" s="13" t="str">
        <f>UPPER(MahasiswaTE!F4425)</f>
        <v>REGULER 2</v>
      </c>
      <c r="E4425" s="13" t="str">
        <f>UPPER(MahasiswaTE!G4425)</f>
        <v>D</v>
      </c>
      <c r="F4425" s="13" t="str">
        <f>UPPER(MahasiswaTE!I4425)</f>
        <v>MERUYA</v>
      </c>
      <c r="G4425" s="13" t="str">
        <f>UPPER(MahasiswaTE!E4425)</f>
        <v>SMU</v>
      </c>
    </row>
    <row r="4426" spans="1:7" ht="15">
      <c r="A4426" s="13" t="str">
        <f>UPPER(MahasiswaTE!C4426)</f>
        <v>MUHAMAD IMAN SYAHRULLOH</v>
      </c>
      <c r="B4426" s="13" t="str">
        <f>MahasiswaTE!B4426</f>
        <v>41413120010    </v>
      </c>
      <c r="C4426" s="33">
        <f>MahasiswaTE!H4426</f>
        <v>2013</v>
      </c>
      <c r="D4426" s="13" t="str">
        <f>UPPER(MahasiswaTE!F4426)</f>
        <v>REGULER 2</v>
      </c>
      <c r="E4426" s="13" t="str">
        <f>UPPER(MahasiswaTE!G4426)</f>
        <v>L</v>
      </c>
      <c r="F4426" s="13" t="str">
        <f>UPPER(MahasiswaTE!I4426)</f>
        <v>MERUYA</v>
      </c>
      <c r="G4426" s="13" t="str">
        <f>UPPER(MahasiswaTE!E4426)</f>
        <v>D3</v>
      </c>
    </row>
    <row r="4427" spans="1:7" ht="15">
      <c r="A4427" s="13" t="str">
        <f>UPPER(MahasiswaTE!C4427)</f>
        <v>NIKITA AULIA PERTIWI</v>
      </c>
      <c r="B4427" s="13" t="str">
        <f>MahasiswaTE!B4427</f>
        <v>41413120011    </v>
      </c>
      <c r="C4427" s="33">
        <f>MahasiswaTE!H4427</f>
        <v>2013</v>
      </c>
      <c r="D4427" s="13" t="str">
        <f>UPPER(MahasiswaTE!F4427)</f>
        <v>REGULER 2</v>
      </c>
      <c r="E4427" s="13" t="str">
        <f>UPPER(MahasiswaTE!G4427)</f>
        <v>L</v>
      </c>
      <c r="F4427" s="13" t="str">
        <f>UPPER(MahasiswaTE!I4427)</f>
        <v>MERUYA</v>
      </c>
      <c r="G4427" s="13" t="str">
        <f>UPPER(MahasiswaTE!E4427)</f>
        <v>SMU</v>
      </c>
    </row>
    <row r="4428" spans="1:7" ht="15">
      <c r="A4428" s="13" t="str">
        <f>UPPER(MahasiswaTE!C4428)</f>
        <v>ZULFERIANSYAH</v>
      </c>
      <c r="B4428" s="13" t="str">
        <f>MahasiswaTE!B4428</f>
        <v>41413120013    </v>
      </c>
      <c r="C4428" s="33">
        <f>MahasiswaTE!H4428</f>
        <v>2013</v>
      </c>
      <c r="D4428" s="13" t="str">
        <f>UPPER(MahasiswaTE!F4428)</f>
        <v>REGULER 2</v>
      </c>
      <c r="E4428" s="13" t="str">
        <f>UPPER(MahasiswaTE!G4428)</f>
        <v>L</v>
      </c>
      <c r="F4428" s="13" t="str">
        <f>UPPER(MahasiswaTE!I4428)</f>
        <v>MERUYA</v>
      </c>
      <c r="G4428" s="13" t="str">
        <f>UPPER(MahasiswaTE!E4428)</f>
        <v>SMU</v>
      </c>
    </row>
    <row r="4429" spans="1:7" ht="15">
      <c r="A4429" s="13" t="str">
        <f>UPPER(MahasiswaTE!C4429)</f>
        <v>ALFIAN KURNIAWAN</v>
      </c>
      <c r="B4429" s="13" t="str">
        <f>MahasiswaTE!B4429</f>
        <v>41413120014    </v>
      </c>
      <c r="C4429" s="33">
        <f>MahasiswaTE!H4429</f>
        <v>2013</v>
      </c>
      <c r="D4429" s="13" t="str">
        <f>UPPER(MahasiswaTE!F4429)</f>
        <v>REGULER 2</v>
      </c>
      <c r="E4429" s="13" t="str">
        <f>UPPER(MahasiswaTE!G4429)</f>
        <v>L</v>
      </c>
      <c r="F4429" s="13" t="str">
        <f>UPPER(MahasiswaTE!I4429)</f>
        <v>MERUYA</v>
      </c>
      <c r="G4429" s="13" t="str">
        <f>UPPER(MahasiswaTE!E4429)</f>
        <v>SMU</v>
      </c>
    </row>
    <row r="4430" spans="1:7" ht="15">
      <c r="A4430" s="13" t="str">
        <f>UPPER(MahasiswaTE!C4430)</f>
        <v>IMAM MAKHROMI</v>
      </c>
      <c r="B4430" s="13" t="str">
        <f>MahasiswaTE!B4430</f>
        <v>41413120015    </v>
      </c>
      <c r="C4430" s="33">
        <f>MahasiswaTE!H4430</f>
        <v>2013</v>
      </c>
      <c r="D4430" s="13" t="str">
        <f>UPPER(MahasiswaTE!F4430)</f>
        <v>REGULER 2</v>
      </c>
      <c r="E4430" s="13" t="str">
        <f>UPPER(MahasiswaTE!G4430)</f>
        <v>L</v>
      </c>
      <c r="F4430" s="13" t="str">
        <f>UPPER(MahasiswaTE!I4430)</f>
        <v>MERUYA</v>
      </c>
      <c r="G4430" s="13" t="str">
        <f>UPPER(MahasiswaTE!E4430)</f>
        <v>SMU</v>
      </c>
    </row>
    <row r="4431" spans="1:7" ht="15">
      <c r="A4431" s="13" t="str">
        <f>UPPER(MahasiswaTE!C4431)</f>
        <v>JUNAIDI</v>
      </c>
      <c r="B4431" s="13" t="str">
        <f>MahasiswaTE!B4431</f>
        <v>41413120016    </v>
      </c>
      <c r="C4431" s="33">
        <f>MahasiswaTE!H4431</f>
        <v>2013</v>
      </c>
      <c r="D4431" s="13" t="str">
        <f>UPPER(MahasiswaTE!F4431)</f>
        <v>REGULER 2</v>
      </c>
      <c r="E4431" s="13" t="str">
        <f>UPPER(MahasiswaTE!G4431)</f>
        <v>M</v>
      </c>
      <c r="F4431" s="13" t="str">
        <f>UPPER(MahasiswaTE!I4431)</f>
        <v>MERUYA</v>
      </c>
      <c r="G4431" s="13" t="str">
        <f>UPPER(MahasiswaTE!E4431)</f>
        <v>D3</v>
      </c>
    </row>
    <row r="4432" spans="1:7" ht="15">
      <c r="A4432" s="13" t="str">
        <f>UPPER(MahasiswaTE!C4432)</f>
        <v>MUHENDAR</v>
      </c>
      <c r="B4432" s="13" t="str">
        <f>MahasiswaTE!B4432</f>
        <v>41413120017    </v>
      </c>
      <c r="C4432" s="33">
        <f>MahasiswaTE!H4432</f>
        <v>2013</v>
      </c>
      <c r="D4432" s="13" t="str">
        <f>UPPER(MahasiswaTE!F4432)</f>
        <v>REGULER 2</v>
      </c>
      <c r="E4432" s="13" t="str">
        <f>UPPER(MahasiswaTE!G4432)</f>
        <v>M</v>
      </c>
      <c r="F4432" s="13" t="str">
        <f>UPPER(MahasiswaTE!I4432)</f>
        <v>MERUYA</v>
      </c>
      <c r="G4432" s="13" t="str">
        <f>UPPER(MahasiswaTE!E4432)</f>
        <v>SMU</v>
      </c>
    </row>
    <row r="4433" spans="1:7" ht="15">
      <c r="A4433" s="13" t="str">
        <f>UPPER(MahasiswaTE!C4433)</f>
        <v>EDY SUBEKTI</v>
      </c>
      <c r="B4433" s="13" t="str">
        <f>MahasiswaTE!B4433</f>
        <v>41413120018    </v>
      </c>
      <c r="C4433" s="33">
        <f>MahasiswaTE!H4433</f>
        <v>2013</v>
      </c>
      <c r="D4433" s="13" t="str">
        <f>UPPER(MahasiswaTE!F4433)</f>
        <v>REGULER 2</v>
      </c>
      <c r="E4433" s="13" t="str">
        <f>UPPER(MahasiswaTE!G4433)</f>
        <v>L</v>
      </c>
      <c r="F4433" s="13" t="str">
        <f>UPPER(MahasiswaTE!I4433)</f>
        <v>MERUYA</v>
      </c>
      <c r="G4433" s="13" t="str">
        <f>UPPER(MahasiswaTE!E4433)</f>
        <v>SMU</v>
      </c>
    </row>
    <row r="4434" spans="1:7" ht="15">
      <c r="A4434" s="13" t="str">
        <f>UPPER(MahasiswaTE!C4434)</f>
        <v>SIS YASIN DARMANIK</v>
      </c>
      <c r="B4434" s="13" t="str">
        <f>MahasiswaTE!B4434</f>
        <v>41413120019    </v>
      </c>
      <c r="C4434" s="33">
        <f>MahasiswaTE!H4434</f>
        <v>2013</v>
      </c>
      <c r="D4434" s="13" t="str">
        <f>UPPER(MahasiswaTE!F4434)</f>
        <v>REGULER 2</v>
      </c>
      <c r="E4434" s="13" t="str">
        <f>UPPER(MahasiswaTE!G4434)</f>
        <v>L</v>
      </c>
      <c r="F4434" s="13" t="str">
        <f>UPPER(MahasiswaTE!I4434)</f>
        <v>MERUYA</v>
      </c>
      <c r="G4434" s="13" t="str">
        <f>UPPER(MahasiswaTE!E4434)</f>
        <v>SMU</v>
      </c>
    </row>
    <row r="4435" spans="1:7" ht="15">
      <c r="A4435" s="13" t="str">
        <f>UPPER(MahasiswaTE!C4435)</f>
        <v>INDRAMAWAN</v>
      </c>
      <c r="B4435" s="13" t="str">
        <f>MahasiswaTE!B4435</f>
        <v>41413120020    </v>
      </c>
      <c r="C4435" s="33">
        <f>MahasiswaTE!H4435</f>
        <v>2013</v>
      </c>
      <c r="D4435" s="13" t="str">
        <f>UPPER(MahasiswaTE!F4435)</f>
        <v>REGULER 2</v>
      </c>
      <c r="E4435" s="13" t="str">
        <f>UPPER(MahasiswaTE!G4435)</f>
        <v>M</v>
      </c>
      <c r="F4435" s="13" t="str">
        <f>UPPER(MahasiswaTE!I4435)</f>
        <v>MERUYA</v>
      </c>
      <c r="G4435" s="13" t="str">
        <f>UPPER(MahasiswaTE!E4435)</f>
        <v>SMU</v>
      </c>
    </row>
    <row r="4436" spans="1:7" ht="15">
      <c r="A4436" s="13" t="str">
        <f>UPPER(MahasiswaTE!C4436)</f>
        <v>UKHTIKA CAHYA ULIS RAHAYU</v>
      </c>
      <c r="B4436" s="13" t="str">
        <f>MahasiswaTE!B4436</f>
        <v>41413120021    </v>
      </c>
      <c r="C4436" s="33">
        <f>MahasiswaTE!H4436</f>
        <v>2013</v>
      </c>
      <c r="D4436" s="13" t="str">
        <f>UPPER(MahasiswaTE!F4436)</f>
        <v>REGULER 2</v>
      </c>
      <c r="E4436" s="13" t="str">
        <f>UPPER(MahasiswaTE!G4436)</f>
        <v>L</v>
      </c>
      <c r="F4436" s="13" t="str">
        <f>UPPER(MahasiswaTE!I4436)</f>
        <v>MERUYA</v>
      </c>
      <c r="G4436" s="13" t="str">
        <f>UPPER(MahasiswaTE!E4436)</f>
        <v>SMU</v>
      </c>
    </row>
    <row r="4437" spans="1:7" ht="15">
      <c r="A4437" s="13" t="str">
        <f>UPPER(MahasiswaTE!C4437)</f>
        <v>AHMAD SYAHROJI</v>
      </c>
      <c r="B4437" s="13" t="str">
        <f>MahasiswaTE!B4437</f>
        <v>41413120022    </v>
      </c>
      <c r="C4437" s="33">
        <f>MahasiswaTE!H4437</f>
        <v>2013</v>
      </c>
      <c r="D4437" s="13" t="str">
        <f>UPPER(MahasiswaTE!F4437)</f>
        <v>REGULER 2</v>
      </c>
      <c r="E4437" s="13" t="str">
        <f>UPPER(MahasiswaTE!G4437)</f>
        <v>D</v>
      </c>
      <c r="F4437" s="13" t="str">
        <f>UPPER(MahasiswaTE!I4437)</f>
        <v>MERUYA</v>
      </c>
      <c r="G4437" s="13" t="str">
        <f>UPPER(MahasiswaTE!E4437)</f>
        <v>SMU</v>
      </c>
    </row>
    <row r="4438" spans="1:7" ht="15">
      <c r="A4438" s="13" t="str">
        <f>UPPER(MahasiswaTE!C4438)</f>
        <v>NANDANG UTAN</v>
      </c>
      <c r="B4438" s="13" t="str">
        <f>MahasiswaTE!B4438</f>
        <v>41413120024    </v>
      </c>
      <c r="C4438" s="33">
        <f>MahasiswaTE!H4438</f>
        <v>2013</v>
      </c>
      <c r="D4438" s="13" t="str">
        <f>UPPER(MahasiswaTE!F4438)</f>
        <v>REGULER 2</v>
      </c>
      <c r="E4438" s="13" t="str">
        <f>UPPER(MahasiswaTE!G4438)</f>
        <v>L</v>
      </c>
      <c r="F4438" s="13" t="str">
        <f>UPPER(MahasiswaTE!I4438)</f>
        <v>MERUYA</v>
      </c>
      <c r="G4438" s="13" t="str">
        <f>UPPER(MahasiswaTE!E4438)</f>
        <v>D3</v>
      </c>
    </row>
    <row r="4439" spans="1:7" ht="15">
      <c r="A4439" s="13" t="str">
        <f>UPPER(MahasiswaTE!C4439)</f>
        <v>RIAN HARISAPUTRA</v>
      </c>
      <c r="B4439" s="13" t="str">
        <f>MahasiswaTE!B4439</f>
        <v>41413120025    </v>
      </c>
      <c r="C4439" s="33">
        <f>MahasiswaTE!H4439</f>
        <v>2013</v>
      </c>
      <c r="D4439" s="13" t="str">
        <f>UPPER(MahasiswaTE!F4439)</f>
        <v>REGULER 2</v>
      </c>
      <c r="E4439" s="13" t="str">
        <f>UPPER(MahasiswaTE!G4439)</f>
        <v>M</v>
      </c>
      <c r="F4439" s="13" t="str">
        <f>UPPER(MahasiswaTE!I4439)</f>
        <v>MERUYA</v>
      </c>
      <c r="G4439" s="13" t="str">
        <f>UPPER(MahasiswaTE!E4439)</f>
        <v>SMU</v>
      </c>
    </row>
    <row r="4440" spans="1:7" ht="15">
      <c r="A4440" s="13" t="str">
        <f>UPPER(MahasiswaTE!C4440)</f>
        <v>RENDY MUHAMMAD</v>
      </c>
      <c r="B4440" s="13" t="str">
        <f>MahasiswaTE!B4440</f>
        <v>41413120026    </v>
      </c>
      <c r="C4440" s="33">
        <f>MahasiswaTE!H4440</f>
        <v>2013</v>
      </c>
      <c r="D4440" s="13" t="str">
        <f>UPPER(MahasiswaTE!F4440)</f>
        <v>REGULER 2</v>
      </c>
      <c r="E4440" s="13" t="str">
        <f>UPPER(MahasiswaTE!G4440)</f>
        <v>D</v>
      </c>
      <c r="F4440" s="13" t="str">
        <f>UPPER(MahasiswaTE!I4440)</f>
        <v>MERUYA</v>
      </c>
      <c r="G4440" s="13" t="str">
        <f>UPPER(MahasiswaTE!E4440)</f>
        <v>SMU</v>
      </c>
    </row>
    <row r="4441" spans="1:7" ht="15">
      <c r="A4441" s="13" t="str">
        <f>UPPER(MahasiswaTE!C4441)</f>
        <v>AHMAD MAS RADJU ALFANSYAH</v>
      </c>
      <c r="B4441" s="13" t="str">
        <f>MahasiswaTE!B4441</f>
        <v>41413120027    </v>
      </c>
      <c r="C4441" s="33">
        <f>MahasiswaTE!H4441</f>
        <v>2013</v>
      </c>
      <c r="D4441" s="13" t="str">
        <f>UPPER(MahasiswaTE!F4441)</f>
        <v>REGULER 2</v>
      </c>
      <c r="E4441" s="13" t="str">
        <f>UPPER(MahasiswaTE!G4441)</f>
        <v>L</v>
      </c>
      <c r="F4441" s="13" t="str">
        <f>UPPER(MahasiswaTE!I4441)</f>
        <v>MERUYA</v>
      </c>
      <c r="G4441" s="13" t="str">
        <f>UPPER(MahasiswaTE!E4441)</f>
        <v>SMU</v>
      </c>
    </row>
    <row r="4442" spans="1:7" ht="15">
      <c r="A4442" s="13" t="str">
        <f>UPPER(MahasiswaTE!C4442)</f>
        <v>ARIZAL NICO ARMAN PURWANTO</v>
      </c>
      <c r="B4442" s="13" t="str">
        <f>MahasiswaTE!B4442</f>
        <v>41413120028    </v>
      </c>
      <c r="C4442" s="33">
        <f>MahasiswaTE!H4442</f>
        <v>2013</v>
      </c>
      <c r="D4442" s="13" t="str">
        <f>UPPER(MahasiswaTE!F4442)</f>
        <v>REGULER 2</v>
      </c>
      <c r="E4442" s="13" t="str">
        <f>UPPER(MahasiswaTE!G4442)</f>
        <v>D</v>
      </c>
      <c r="F4442" s="13" t="str">
        <f>UPPER(MahasiswaTE!I4442)</f>
        <v>MERUYA</v>
      </c>
      <c r="G4442" s="13" t="str">
        <f>UPPER(MahasiswaTE!E4442)</f>
        <v>SMU</v>
      </c>
    </row>
    <row r="4443" spans="1:7" ht="15">
      <c r="A4443" s="13" t="str">
        <f>UPPER(MahasiswaTE!C4443)</f>
        <v>HABIBUL IRSYAD</v>
      </c>
      <c r="B4443" s="13" t="str">
        <f>MahasiswaTE!B4443</f>
        <v>41413120029    </v>
      </c>
      <c r="C4443" s="33">
        <f>MahasiswaTE!H4443</f>
        <v>2013</v>
      </c>
      <c r="D4443" s="13" t="str">
        <f>UPPER(MahasiswaTE!F4443)</f>
        <v>REGULER 2</v>
      </c>
      <c r="E4443" s="13" t="str">
        <f>UPPER(MahasiswaTE!G4443)</f>
        <v>L</v>
      </c>
      <c r="F4443" s="13" t="str">
        <f>UPPER(MahasiswaTE!I4443)</f>
        <v>MERUYA</v>
      </c>
      <c r="G4443" s="13" t="str">
        <f>UPPER(MahasiswaTE!E4443)</f>
        <v>D3</v>
      </c>
    </row>
    <row r="4444" spans="1:7" ht="15">
      <c r="A4444" s="13" t="str">
        <f>UPPER(MahasiswaTE!C4444)</f>
        <v>ANDRI</v>
      </c>
      <c r="B4444" s="13" t="str">
        <f>MahasiswaTE!B4444</f>
        <v>41413120030    </v>
      </c>
      <c r="C4444" s="33">
        <f>MahasiswaTE!H4444</f>
        <v>2013</v>
      </c>
      <c r="D4444" s="13" t="str">
        <f>UPPER(MahasiswaTE!F4444)</f>
        <v>REGULER 2</v>
      </c>
      <c r="E4444" s="13" t="str">
        <f>UPPER(MahasiswaTE!G4444)</f>
        <v>D</v>
      </c>
      <c r="F4444" s="13" t="str">
        <f>UPPER(MahasiswaTE!I4444)</f>
        <v>MERUYA</v>
      </c>
      <c r="G4444" s="13" t="str">
        <f>UPPER(MahasiswaTE!E4444)</f>
        <v>SMU</v>
      </c>
    </row>
    <row r="4445" spans="1:7" ht="15">
      <c r="A4445" s="13" t="str">
        <f>UPPER(MahasiswaTE!C4445)</f>
        <v>IPAN TRI SANJAYA</v>
      </c>
      <c r="B4445" s="13" t="str">
        <f>MahasiswaTE!B4445</f>
        <v>41413120031    </v>
      </c>
      <c r="C4445" s="33">
        <f>MahasiswaTE!H4445</f>
        <v>2013</v>
      </c>
      <c r="D4445" s="13" t="str">
        <f>UPPER(MahasiswaTE!F4445)</f>
        <v>REGULER 2</v>
      </c>
      <c r="E4445" s="13" t="str">
        <f>UPPER(MahasiswaTE!G4445)</f>
        <v>L</v>
      </c>
      <c r="F4445" s="13" t="str">
        <f>UPPER(MahasiswaTE!I4445)</f>
        <v>MERUYA</v>
      </c>
      <c r="G4445" s="13" t="str">
        <f>UPPER(MahasiswaTE!E4445)</f>
        <v>SMU</v>
      </c>
    </row>
    <row r="4446" spans="1:7" ht="15">
      <c r="A4446" s="13" t="str">
        <f>UPPER(MahasiswaTE!C4446)</f>
        <v>NURUL KHAIRUNNISA</v>
      </c>
      <c r="B4446" s="13" t="str">
        <f>MahasiswaTE!B4446</f>
        <v>41413120032    </v>
      </c>
      <c r="C4446" s="33">
        <f>MahasiswaTE!H4446</f>
        <v>2013</v>
      </c>
      <c r="D4446" s="13" t="str">
        <f>UPPER(MahasiswaTE!F4446)</f>
        <v>REGULER 2</v>
      </c>
      <c r="E4446" s="13" t="str">
        <f>UPPER(MahasiswaTE!G4446)</f>
        <v>M</v>
      </c>
      <c r="F4446" s="13" t="str">
        <f>UPPER(MahasiswaTE!I4446)</f>
        <v>MERUYA</v>
      </c>
      <c r="G4446" s="13" t="str">
        <f>UPPER(MahasiswaTE!E4446)</f>
        <v>SMU</v>
      </c>
    </row>
    <row r="4447" spans="1:7" ht="15">
      <c r="A4447" s="13" t="str">
        <f>UPPER(MahasiswaTE!C4447)</f>
        <v>RIZZA MIFTAHUL FAIZIN</v>
      </c>
      <c r="B4447" s="13" t="str">
        <f>MahasiswaTE!B4447</f>
        <v>41413120033    </v>
      </c>
      <c r="C4447" s="33">
        <f>MahasiswaTE!H4447</f>
        <v>2013</v>
      </c>
      <c r="D4447" s="13" t="str">
        <f>UPPER(MahasiswaTE!F4447)</f>
        <v>REGULER 2</v>
      </c>
      <c r="E4447" s="13" t="str">
        <f>UPPER(MahasiswaTE!G4447)</f>
        <v>L</v>
      </c>
      <c r="F4447" s="13" t="str">
        <f>UPPER(MahasiswaTE!I4447)</f>
        <v>MERUYA</v>
      </c>
      <c r="G4447" s="13" t="str">
        <f>UPPER(MahasiswaTE!E4447)</f>
        <v>D3</v>
      </c>
    </row>
    <row r="4448" spans="1:7" ht="15">
      <c r="A4448" s="13" t="str">
        <f>UPPER(MahasiswaTE!C4448)</f>
        <v>TITIN YULIA RISKA TRI ANDINI</v>
      </c>
      <c r="B4448" s="13" t="str">
        <f>MahasiswaTE!B4448</f>
        <v>41413120034    </v>
      </c>
      <c r="C4448" s="33">
        <f>MahasiswaTE!H4448</f>
        <v>2013</v>
      </c>
      <c r="D4448" s="13" t="str">
        <f>UPPER(MahasiswaTE!F4448)</f>
        <v>REGULER 2</v>
      </c>
      <c r="E4448" s="13" t="str">
        <f>UPPER(MahasiswaTE!G4448)</f>
        <v>L</v>
      </c>
      <c r="F4448" s="13" t="str">
        <f>UPPER(MahasiswaTE!I4448)</f>
        <v>MERUYA</v>
      </c>
      <c r="G4448" s="13" t="str">
        <f>UPPER(MahasiswaTE!E4448)</f>
        <v>D3</v>
      </c>
    </row>
    <row r="4449" spans="1:7" ht="15">
      <c r="A4449" s="13" t="str">
        <f>UPPER(MahasiswaTE!C4449)</f>
        <v>GHIFAR FATHURRAHMAN</v>
      </c>
      <c r="B4449" s="13" t="str">
        <f>MahasiswaTE!B4449</f>
        <v>41413120035    </v>
      </c>
      <c r="C4449" s="33">
        <f>MahasiswaTE!H4449</f>
        <v>2013</v>
      </c>
      <c r="D4449" s="13" t="str">
        <f>UPPER(MahasiswaTE!F4449)</f>
        <v>REGULER 2</v>
      </c>
      <c r="E4449" s="13" t="str">
        <f>UPPER(MahasiswaTE!G4449)</f>
        <v>L</v>
      </c>
      <c r="F4449" s="13" t="str">
        <f>UPPER(MahasiswaTE!I4449)</f>
        <v>MERUYA</v>
      </c>
      <c r="G4449" s="13" t="str">
        <f>UPPER(MahasiswaTE!E4449)</f>
        <v>SMU</v>
      </c>
    </row>
    <row r="4450" spans="1:7" ht="15">
      <c r="A4450" s="13" t="str">
        <f>UPPER(MahasiswaTE!C4450)</f>
        <v>EKO AGUS PRASETYO</v>
      </c>
      <c r="B4450" s="13" t="str">
        <f>MahasiswaTE!B4450</f>
        <v>41413120036    </v>
      </c>
      <c r="C4450" s="33">
        <f>MahasiswaTE!H4450</f>
        <v>2013</v>
      </c>
      <c r="D4450" s="13" t="str">
        <f>UPPER(MahasiswaTE!F4450)</f>
        <v>REGULER 2</v>
      </c>
      <c r="E4450" s="13" t="str">
        <f>UPPER(MahasiswaTE!G4450)</f>
        <v>L</v>
      </c>
      <c r="F4450" s="13" t="str">
        <f>UPPER(MahasiswaTE!I4450)</f>
        <v>MERUYA</v>
      </c>
      <c r="G4450" s="13" t="str">
        <f>UPPER(MahasiswaTE!E4450)</f>
        <v>SMU</v>
      </c>
    </row>
    <row r="4451" spans="1:7" ht="15">
      <c r="A4451" s="13" t="str">
        <f>UPPER(MahasiswaTE!C4451)</f>
        <v>WAHYU PRAWIRA HAKIM</v>
      </c>
      <c r="B4451" s="13" t="str">
        <f>MahasiswaTE!B4451</f>
        <v>41413120037    </v>
      </c>
      <c r="C4451" s="33">
        <f>MahasiswaTE!H4451</f>
        <v>2013</v>
      </c>
      <c r="D4451" s="13" t="str">
        <f>UPPER(MahasiswaTE!F4451)</f>
        <v>REGULER 2</v>
      </c>
      <c r="E4451" s="13" t="str">
        <f>UPPER(MahasiswaTE!G4451)</f>
        <v>D</v>
      </c>
      <c r="F4451" s="13" t="str">
        <f>UPPER(MahasiswaTE!I4451)</f>
        <v>MERUYA</v>
      </c>
      <c r="G4451" s="13" t="str">
        <f>UPPER(MahasiswaTE!E4451)</f>
        <v>D3</v>
      </c>
    </row>
    <row r="4452" spans="1:7" ht="15">
      <c r="A4452" s="13" t="str">
        <f>UPPER(MahasiswaTE!C4452)</f>
        <v>AHMAD MUSTOFA</v>
      </c>
      <c r="B4452" s="13" t="str">
        <f>MahasiswaTE!B4452</f>
        <v>41413120038    </v>
      </c>
      <c r="C4452" s="33">
        <f>MahasiswaTE!H4452</f>
        <v>2013</v>
      </c>
      <c r="D4452" s="13" t="str">
        <f>UPPER(MahasiswaTE!F4452)</f>
        <v>REGULER 2</v>
      </c>
      <c r="E4452" s="13" t="str">
        <f>UPPER(MahasiswaTE!G4452)</f>
        <v>M</v>
      </c>
      <c r="F4452" s="13" t="str">
        <f>UPPER(MahasiswaTE!I4452)</f>
        <v>MERUYA</v>
      </c>
      <c r="G4452" s="13" t="str">
        <f>UPPER(MahasiswaTE!E4452)</f>
        <v>SMU</v>
      </c>
    </row>
    <row r="4453" spans="1:7" ht="15">
      <c r="A4453" s="13" t="str">
        <f>UPPER(MahasiswaTE!C4453)</f>
        <v>IBRIAN POLISTAMA</v>
      </c>
      <c r="B4453" s="13" t="str">
        <f>MahasiswaTE!B4453</f>
        <v>41413120039    </v>
      </c>
      <c r="C4453" s="33">
        <f>MahasiswaTE!H4453</f>
        <v>2013</v>
      </c>
      <c r="D4453" s="13" t="str">
        <f>UPPER(MahasiswaTE!F4453)</f>
        <v>REGULER 2</v>
      </c>
      <c r="E4453" s="13" t="str">
        <f>UPPER(MahasiswaTE!G4453)</f>
        <v>L</v>
      </c>
      <c r="F4453" s="13" t="str">
        <f>UPPER(MahasiswaTE!I4453)</f>
        <v>MERUYA</v>
      </c>
      <c r="G4453" s="13" t="str">
        <f>UPPER(MahasiswaTE!E4453)</f>
        <v>D3</v>
      </c>
    </row>
    <row r="4454" spans="1:7" ht="15">
      <c r="A4454" s="13" t="str">
        <f>UPPER(MahasiswaTE!C4454)</f>
        <v>RANDI ARGA PUTRA</v>
      </c>
      <c r="B4454" s="13" t="str">
        <f>MahasiswaTE!B4454</f>
        <v>41413120040    </v>
      </c>
      <c r="C4454" s="33">
        <f>MahasiswaTE!H4454</f>
        <v>2013</v>
      </c>
      <c r="D4454" s="13" t="str">
        <f>UPPER(MahasiswaTE!F4454)</f>
        <v>REGULER 2</v>
      </c>
      <c r="E4454" s="13" t="str">
        <f>UPPER(MahasiswaTE!G4454)</f>
        <v>L</v>
      </c>
      <c r="F4454" s="13" t="str">
        <f>UPPER(MahasiswaTE!I4454)</f>
        <v>MERUYA</v>
      </c>
      <c r="G4454" s="13" t="str">
        <f>UPPER(MahasiswaTE!E4454)</f>
        <v>D3</v>
      </c>
    </row>
    <row r="4455" spans="1:7" ht="15">
      <c r="A4455" s="13" t="str">
        <f>UPPER(MahasiswaTE!C4455)</f>
        <v>ANDI SETIAWAN</v>
      </c>
      <c r="B4455" s="13" t="str">
        <f>MahasiswaTE!B4455</f>
        <v>41413120041    </v>
      </c>
      <c r="C4455" s="33">
        <f>MahasiswaTE!H4455</f>
        <v>2013</v>
      </c>
      <c r="D4455" s="13" t="str">
        <f>UPPER(MahasiswaTE!F4455)</f>
        <v>REGULER 2</v>
      </c>
      <c r="E4455" s="13" t="str">
        <f>UPPER(MahasiswaTE!G4455)</f>
        <v>L</v>
      </c>
      <c r="F4455" s="13" t="str">
        <f>UPPER(MahasiswaTE!I4455)</f>
        <v>MERUYA</v>
      </c>
      <c r="G4455" s="13" t="str">
        <f>UPPER(MahasiswaTE!E4455)</f>
        <v>D3</v>
      </c>
    </row>
    <row r="4456" spans="1:7" ht="15">
      <c r="A4456" s="13" t="str">
        <f>UPPER(MahasiswaTE!C4456)</f>
        <v>ARIS YULIANTO</v>
      </c>
      <c r="B4456" s="13" t="str">
        <f>MahasiswaTE!B4456</f>
        <v>41413120042    </v>
      </c>
      <c r="C4456" s="33">
        <f>MahasiswaTE!H4456</f>
        <v>2013</v>
      </c>
      <c r="D4456" s="13" t="str">
        <f>UPPER(MahasiswaTE!F4456)</f>
        <v>REGULER 2</v>
      </c>
      <c r="E4456" s="13" t="str">
        <f>UPPER(MahasiswaTE!G4456)</f>
        <v>L</v>
      </c>
      <c r="F4456" s="13" t="str">
        <f>UPPER(MahasiswaTE!I4456)</f>
        <v>MERUYA</v>
      </c>
      <c r="G4456" s="13" t="str">
        <f>UPPER(MahasiswaTE!E4456)</f>
        <v>SMU</v>
      </c>
    </row>
    <row r="4457" spans="1:7" ht="15">
      <c r="A4457" s="13" t="str">
        <f>UPPER(MahasiswaTE!C4457)</f>
        <v>FAISAL WAHYUDI</v>
      </c>
      <c r="B4457" s="13" t="str">
        <f>MahasiswaTE!B4457</f>
        <v>41413120043    </v>
      </c>
      <c r="C4457" s="33">
        <f>MahasiswaTE!H4457</f>
        <v>2013</v>
      </c>
      <c r="D4457" s="13" t="str">
        <f>UPPER(MahasiswaTE!F4457)</f>
        <v>REGULER 2</v>
      </c>
      <c r="E4457" s="13" t="str">
        <f>UPPER(MahasiswaTE!G4457)</f>
        <v>L</v>
      </c>
      <c r="F4457" s="13" t="str">
        <f>UPPER(MahasiswaTE!I4457)</f>
        <v>MERUYA</v>
      </c>
      <c r="G4457" s="13" t="str">
        <f>UPPER(MahasiswaTE!E4457)</f>
        <v>D3</v>
      </c>
    </row>
    <row r="4458" spans="1:7" ht="15">
      <c r="A4458" s="13" t="str">
        <f>UPPER(MahasiswaTE!C4458)</f>
        <v>ADITYA JAKA KELANA</v>
      </c>
      <c r="B4458" s="13" t="str">
        <f>MahasiswaTE!B4458</f>
        <v>41413120044    </v>
      </c>
      <c r="C4458" s="33">
        <f>MahasiswaTE!H4458</f>
        <v>2013</v>
      </c>
      <c r="D4458" s="13" t="str">
        <f>UPPER(MahasiswaTE!F4458)</f>
        <v>REGULER 2</v>
      </c>
      <c r="E4458" s="13" t="str">
        <f>UPPER(MahasiswaTE!G4458)</f>
        <v>M</v>
      </c>
      <c r="F4458" s="13" t="str">
        <f>UPPER(MahasiswaTE!I4458)</f>
        <v>MERUYA</v>
      </c>
      <c r="G4458" s="13" t="str">
        <f>UPPER(MahasiswaTE!E4458)</f>
        <v>SMU</v>
      </c>
    </row>
    <row r="4459" spans="1:7" ht="15">
      <c r="A4459" s="13" t="str">
        <f>UPPER(MahasiswaTE!C4459)</f>
        <v>IMAM NOFIANTO</v>
      </c>
      <c r="B4459" s="13" t="str">
        <f>MahasiswaTE!B4459</f>
        <v>41413120045    </v>
      </c>
      <c r="C4459" s="33">
        <f>MahasiswaTE!H4459</f>
        <v>2013</v>
      </c>
      <c r="D4459" s="13" t="str">
        <f>UPPER(MahasiswaTE!F4459)</f>
        <v>REGULER 2</v>
      </c>
      <c r="E4459" s="13" t="str">
        <f>UPPER(MahasiswaTE!G4459)</f>
        <v>L</v>
      </c>
      <c r="F4459" s="13" t="str">
        <f>UPPER(MahasiswaTE!I4459)</f>
        <v>MERUYA</v>
      </c>
      <c r="G4459" s="13" t="str">
        <f>UPPER(MahasiswaTE!E4459)</f>
        <v>SMU</v>
      </c>
    </row>
    <row r="4460" spans="1:7" ht="15">
      <c r="A4460" s="13" t="str">
        <f>UPPER(MahasiswaTE!C4460)</f>
        <v>AAN FARIANTO</v>
      </c>
      <c r="B4460" s="13" t="str">
        <f>MahasiswaTE!B4460</f>
        <v>41413120046    </v>
      </c>
      <c r="C4460" s="33">
        <f>MahasiswaTE!H4460</f>
        <v>2013</v>
      </c>
      <c r="D4460" s="13" t="str">
        <f>UPPER(MahasiswaTE!F4460)</f>
        <v>REGULER 2</v>
      </c>
      <c r="E4460" s="13" t="str">
        <f>UPPER(MahasiswaTE!G4460)</f>
        <v>L</v>
      </c>
      <c r="F4460" s="13" t="str">
        <f>UPPER(MahasiswaTE!I4460)</f>
        <v>MERUYA</v>
      </c>
      <c r="G4460" s="13" t="str">
        <f>UPPER(MahasiswaTE!E4460)</f>
        <v>SMU</v>
      </c>
    </row>
    <row r="4461" spans="1:7" ht="15">
      <c r="A4461" s="13" t="str">
        <f>UPPER(MahasiswaTE!C4461)</f>
        <v>SUKIRMANTO</v>
      </c>
      <c r="B4461" s="13" t="str">
        <f>MahasiswaTE!B4461</f>
        <v>41413120047    </v>
      </c>
      <c r="C4461" s="33">
        <f>MahasiswaTE!H4461</f>
        <v>2013</v>
      </c>
      <c r="D4461" s="13" t="str">
        <f>UPPER(MahasiswaTE!F4461)</f>
        <v>REGULER 2</v>
      </c>
      <c r="E4461" s="13" t="str">
        <f>UPPER(MahasiswaTE!G4461)</f>
        <v>D</v>
      </c>
      <c r="F4461" s="13" t="str">
        <f>UPPER(MahasiswaTE!I4461)</f>
        <v>MERUYA</v>
      </c>
      <c r="G4461" s="13" t="str">
        <f>UPPER(MahasiswaTE!E4461)</f>
        <v>SMU</v>
      </c>
    </row>
    <row r="4462" spans="1:7" ht="15">
      <c r="A4462" s="13" t="str">
        <f>UPPER(MahasiswaTE!C4462)</f>
        <v>FERDI FAISAL</v>
      </c>
      <c r="B4462" s="13" t="str">
        <f>MahasiswaTE!B4462</f>
        <v>41413120048    </v>
      </c>
      <c r="C4462" s="33">
        <f>MahasiswaTE!H4462</f>
        <v>2013</v>
      </c>
      <c r="D4462" s="13" t="str">
        <f>UPPER(MahasiswaTE!F4462)</f>
        <v>REGULER 2</v>
      </c>
      <c r="E4462" s="13" t="str">
        <f>UPPER(MahasiswaTE!G4462)</f>
        <v>M</v>
      </c>
      <c r="F4462" s="13" t="str">
        <f>UPPER(MahasiswaTE!I4462)</f>
        <v>MERUYA</v>
      </c>
      <c r="G4462" s="13" t="str">
        <f>UPPER(MahasiswaTE!E4462)</f>
        <v>SMU</v>
      </c>
    </row>
    <row r="4463" spans="1:7" ht="15">
      <c r="A4463" s="13" t="str">
        <f>UPPER(MahasiswaTE!C4463)</f>
        <v>WAWAN SAFIUDIN</v>
      </c>
      <c r="B4463" s="13" t="str">
        <f>MahasiswaTE!B4463</f>
        <v>41413120049    </v>
      </c>
      <c r="C4463" s="33">
        <f>MahasiswaTE!H4463</f>
        <v>2013</v>
      </c>
      <c r="D4463" s="13" t="str">
        <f>UPPER(MahasiswaTE!F4463)</f>
        <v>REGULER 2</v>
      </c>
      <c r="E4463" s="13" t="str">
        <f>UPPER(MahasiswaTE!G4463)</f>
        <v>L</v>
      </c>
      <c r="F4463" s="13" t="str">
        <f>UPPER(MahasiswaTE!I4463)</f>
        <v>MERUYA</v>
      </c>
      <c r="G4463" s="13" t="str">
        <f>UPPER(MahasiswaTE!E4463)</f>
        <v>D3</v>
      </c>
    </row>
    <row r="4464" spans="1:7" ht="15">
      <c r="A4464" s="13" t="str">
        <f>UPPER(MahasiswaTE!C4464)</f>
        <v>AHMAD JAILANI</v>
      </c>
      <c r="B4464" s="13" t="str">
        <f>MahasiswaTE!B4464</f>
        <v>41413120050    </v>
      </c>
      <c r="C4464" s="33">
        <f>MahasiswaTE!H4464</f>
        <v>2013</v>
      </c>
      <c r="D4464" s="13" t="str">
        <f>UPPER(MahasiswaTE!F4464)</f>
        <v>REGULER 2</v>
      </c>
      <c r="E4464" s="13" t="str">
        <f>UPPER(MahasiswaTE!G4464)</f>
        <v>L</v>
      </c>
      <c r="F4464" s="13" t="str">
        <f>UPPER(MahasiswaTE!I4464)</f>
        <v>MERUYA</v>
      </c>
      <c r="G4464" s="13" t="str">
        <f>UPPER(MahasiswaTE!E4464)</f>
        <v>SMU</v>
      </c>
    </row>
    <row r="4465" spans="1:7" ht="15">
      <c r="A4465" s="13" t="str">
        <f>UPPER(MahasiswaTE!C4465)</f>
        <v>GUNTUR SIREGAR</v>
      </c>
      <c r="B4465" s="13" t="str">
        <f>MahasiswaTE!B4465</f>
        <v>41413120051    </v>
      </c>
      <c r="C4465" s="33">
        <f>MahasiswaTE!H4465</f>
        <v>2013</v>
      </c>
      <c r="D4465" s="13" t="str">
        <f>UPPER(MahasiswaTE!F4465)</f>
        <v>REGULER 2</v>
      </c>
      <c r="E4465" s="13" t="str">
        <f>UPPER(MahasiswaTE!G4465)</f>
        <v>L</v>
      </c>
      <c r="F4465" s="13" t="str">
        <f>UPPER(MahasiswaTE!I4465)</f>
        <v>MERUYA</v>
      </c>
      <c r="G4465" s="13" t="str">
        <f>UPPER(MahasiswaTE!E4465)</f>
        <v>D3</v>
      </c>
    </row>
    <row r="4466" spans="1:7" ht="15">
      <c r="A4466" s="13" t="str">
        <f>UPPER(MahasiswaTE!C4466)</f>
        <v>NUARY ANDRE ANDELES SITINJAK</v>
      </c>
      <c r="B4466" s="13" t="str">
        <f>MahasiswaTE!B4466</f>
        <v>41413120052    </v>
      </c>
      <c r="C4466" s="33">
        <f>MahasiswaTE!H4466</f>
        <v>2013</v>
      </c>
      <c r="D4466" s="13" t="str">
        <f>UPPER(MahasiswaTE!F4466)</f>
        <v>REGULER 2</v>
      </c>
      <c r="E4466" s="13" t="str">
        <f>UPPER(MahasiswaTE!G4466)</f>
        <v>D</v>
      </c>
      <c r="F4466" s="13" t="str">
        <f>UPPER(MahasiswaTE!I4466)</f>
        <v>MERUYA</v>
      </c>
      <c r="G4466" s="13" t="str">
        <f>UPPER(MahasiswaTE!E4466)</f>
        <v>SMU</v>
      </c>
    </row>
    <row r="4467" spans="1:7" ht="15">
      <c r="A4467" s="13" t="str">
        <f>UPPER(MahasiswaTE!C4467)</f>
        <v>ABID BAHTIAR</v>
      </c>
      <c r="B4467" s="13" t="str">
        <f>MahasiswaTE!B4467</f>
        <v>41413120053    </v>
      </c>
      <c r="C4467" s="33">
        <f>MahasiswaTE!H4467</f>
        <v>2013</v>
      </c>
      <c r="D4467" s="13" t="str">
        <f>UPPER(MahasiswaTE!F4467)</f>
        <v>REGULER 2</v>
      </c>
      <c r="E4467" s="13" t="str">
        <f>UPPER(MahasiswaTE!G4467)</f>
        <v>M</v>
      </c>
      <c r="F4467" s="13" t="str">
        <f>UPPER(MahasiswaTE!I4467)</f>
        <v>MERUYA</v>
      </c>
      <c r="G4467" s="13" t="str">
        <f>UPPER(MahasiswaTE!E4467)</f>
        <v>D3</v>
      </c>
    </row>
    <row r="4468" spans="1:7" ht="15">
      <c r="A4468" s="13" t="str">
        <f>UPPER(MahasiswaTE!C4468)</f>
        <v>ASYROF</v>
      </c>
      <c r="B4468" s="13" t="str">
        <f>MahasiswaTE!B4468</f>
        <v>41413120054    </v>
      </c>
      <c r="C4468" s="33">
        <f>MahasiswaTE!H4468</f>
        <v>2013</v>
      </c>
      <c r="D4468" s="13" t="str">
        <f>UPPER(MahasiswaTE!F4468)</f>
        <v>REGULER 2</v>
      </c>
      <c r="E4468" s="13" t="str">
        <f>UPPER(MahasiswaTE!G4468)</f>
        <v>L</v>
      </c>
      <c r="F4468" s="13" t="str">
        <f>UPPER(MahasiswaTE!I4468)</f>
        <v>MERUYA</v>
      </c>
      <c r="G4468" s="13" t="str">
        <f>UPPER(MahasiswaTE!E4468)</f>
        <v>D3</v>
      </c>
    </row>
    <row r="4469" spans="1:7" ht="15">
      <c r="A4469" s="13" t="str">
        <f>UPPER(MahasiswaTE!C4469)</f>
        <v>ALDI NOVIANDRI</v>
      </c>
      <c r="B4469" s="13" t="str">
        <f>MahasiswaTE!B4469</f>
        <v>41413120055    </v>
      </c>
      <c r="C4469" s="33">
        <f>MahasiswaTE!H4469</f>
        <v>2013</v>
      </c>
      <c r="D4469" s="13" t="str">
        <f>UPPER(MahasiswaTE!F4469)</f>
        <v>REGULER 2</v>
      </c>
      <c r="E4469" s="13" t="str">
        <f>UPPER(MahasiswaTE!G4469)</f>
        <v>D</v>
      </c>
      <c r="F4469" s="13" t="str">
        <f>UPPER(MahasiswaTE!I4469)</f>
        <v>MERUYA</v>
      </c>
      <c r="G4469" s="13" t="str">
        <f>UPPER(MahasiswaTE!E4469)</f>
        <v>SMU</v>
      </c>
    </row>
    <row r="4470" spans="1:7" ht="15">
      <c r="A4470" s="13" t="str">
        <f>UPPER(MahasiswaTE!C4470)</f>
        <v>PUTRA WAHYU INDRAWAN</v>
      </c>
      <c r="B4470" s="13" t="str">
        <f>MahasiswaTE!B4470</f>
        <v>41413120056    </v>
      </c>
      <c r="C4470" s="33">
        <f>MahasiswaTE!H4470</f>
        <v>2013</v>
      </c>
      <c r="D4470" s="13" t="str">
        <f>UPPER(MahasiswaTE!F4470)</f>
        <v>REGULER 2</v>
      </c>
      <c r="E4470" s="13" t="str">
        <f>UPPER(MahasiswaTE!G4470)</f>
        <v>L</v>
      </c>
      <c r="F4470" s="13" t="str">
        <f>UPPER(MahasiswaTE!I4470)</f>
        <v>MERUYA</v>
      </c>
      <c r="G4470" s="13" t="str">
        <f>UPPER(MahasiswaTE!E4470)</f>
        <v>SMU</v>
      </c>
    </row>
    <row r="4471" spans="1:7" ht="15">
      <c r="A4471" s="13" t="str">
        <f>UPPER(MahasiswaTE!C4471)</f>
        <v>ANDRI KRISTANTO</v>
      </c>
      <c r="B4471" s="13" t="str">
        <f>MahasiswaTE!B4471</f>
        <v>41413120057    </v>
      </c>
      <c r="C4471" s="33">
        <f>MahasiswaTE!H4471</f>
        <v>2013</v>
      </c>
      <c r="D4471" s="13" t="str">
        <f>UPPER(MahasiswaTE!F4471)</f>
        <v>REGULER 2</v>
      </c>
      <c r="E4471" s="13" t="str">
        <f>UPPER(MahasiswaTE!G4471)</f>
        <v>L</v>
      </c>
      <c r="F4471" s="13" t="str">
        <f>UPPER(MahasiswaTE!I4471)</f>
        <v>MERUYA</v>
      </c>
      <c r="G4471" s="13" t="str">
        <f>UPPER(MahasiswaTE!E4471)</f>
        <v>D3</v>
      </c>
    </row>
    <row r="4472" spans="1:7" ht="15">
      <c r="A4472" s="13" t="str">
        <f>UPPER(MahasiswaTE!C4472)</f>
        <v>DIDIK PRASOJO</v>
      </c>
      <c r="B4472" s="13" t="str">
        <f>MahasiswaTE!B4472</f>
        <v>41413120058    </v>
      </c>
      <c r="C4472" s="33">
        <f>MahasiswaTE!H4472</f>
        <v>2013</v>
      </c>
      <c r="D4472" s="13" t="str">
        <f>UPPER(MahasiswaTE!F4472)</f>
        <v>REGULER 2</v>
      </c>
      <c r="E4472" s="13" t="str">
        <f>UPPER(MahasiswaTE!G4472)</f>
        <v>M</v>
      </c>
      <c r="F4472" s="13" t="str">
        <f>UPPER(MahasiswaTE!I4472)</f>
        <v>MERUYA</v>
      </c>
      <c r="G4472" s="13" t="str">
        <f>UPPER(MahasiswaTE!E4472)</f>
        <v>D3</v>
      </c>
    </row>
    <row r="4473" spans="1:7" ht="15">
      <c r="A4473" s="13" t="str">
        <f>UPPER(MahasiswaTE!C4473)</f>
        <v>DAUD TRIANGGONO</v>
      </c>
      <c r="B4473" s="13" t="str">
        <f>MahasiswaTE!B4473</f>
        <v>41413120059    </v>
      </c>
      <c r="C4473" s="33">
        <f>MahasiswaTE!H4473</f>
        <v>2013</v>
      </c>
      <c r="D4473" s="13" t="str">
        <f>UPPER(MahasiswaTE!F4473)</f>
        <v>REGULER 2</v>
      </c>
      <c r="E4473" s="13" t="str">
        <f>UPPER(MahasiswaTE!G4473)</f>
        <v>M</v>
      </c>
      <c r="F4473" s="13" t="str">
        <f>UPPER(MahasiswaTE!I4473)</f>
        <v>MERUYA</v>
      </c>
      <c r="G4473" s="13" t="str">
        <f>UPPER(MahasiswaTE!E4473)</f>
        <v>SMU</v>
      </c>
    </row>
    <row r="4474" spans="1:7" ht="15">
      <c r="A4474" s="13" t="str">
        <f>UPPER(MahasiswaTE!C4474)</f>
        <v>ARI</v>
      </c>
      <c r="B4474" s="13" t="str">
        <f>MahasiswaTE!B4474</f>
        <v>41413120060    </v>
      </c>
      <c r="C4474" s="33">
        <f>MahasiswaTE!H4474</f>
        <v>2013</v>
      </c>
      <c r="D4474" s="13" t="str">
        <f>UPPER(MahasiswaTE!F4474)</f>
        <v>REGULER 2</v>
      </c>
      <c r="E4474" s="13" t="str">
        <f>UPPER(MahasiswaTE!G4474)</f>
        <v>D</v>
      </c>
      <c r="F4474" s="13" t="str">
        <f>UPPER(MahasiswaTE!I4474)</f>
        <v>MERUYA</v>
      </c>
      <c r="G4474" s="13" t="str">
        <f>UPPER(MahasiswaTE!E4474)</f>
        <v>SMU</v>
      </c>
    </row>
    <row r="4475" spans="1:7" ht="15">
      <c r="A4475" s="13" t="str">
        <f>UPPER(MahasiswaTE!C4475)</f>
        <v>ARI WIDODO</v>
      </c>
      <c r="B4475" s="13" t="str">
        <f>MahasiswaTE!B4475</f>
        <v>41413120061    </v>
      </c>
      <c r="C4475" s="33">
        <f>MahasiswaTE!H4475</f>
        <v>2013</v>
      </c>
      <c r="D4475" s="13" t="str">
        <f>UPPER(MahasiswaTE!F4475)</f>
        <v>REGULER 2</v>
      </c>
      <c r="E4475" s="13" t="str">
        <f>UPPER(MahasiswaTE!G4475)</f>
        <v>L</v>
      </c>
      <c r="F4475" s="13" t="str">
        <f>UPPER(MahasiswaTE!I4475)</f>
        <v>MERUYA</v>
      </c>
      <c r="G4475" s="13" t="str">
        <f>UPPER(MahasiswaTE!E4475)</f>
        <v>SMU</v>
      </c>
    </row>
    <row r="4476" spans="1:7" ht="15">
      <c r="A4476" s="13" t="str">
        <f>UPPER(MahasiswaTE!C4476)</f>
        <v>ASEP MUBAROK</v>
      </c>
      <c r="B4476" s="13" t="str">
        <f>MahasiswaTE!B4476</f>
        <v>41413120062    </v>
      </c>
      <c r="C4476" s="33">
        <f>MahasiswaTE!H4476</f>
        <v>2013</v>
      </c>
      <c r="D4476" s="13" t="str">
        <f>UPPER(MahasiswaTE!F4476)</f>
        <v>REGULER 2</v>
      </c>
      <c r="E4476" s="13" t="str">
        <f>UPPER(MahasiswaTE!G4476)</f>
        <v>L</v>
      </c>
      <c r="F4476" s="13" t="str">
        <f>UPPER(MahasiswaTE!I4476)</f>
        <v>MERUYA</v>
      </c>
      <c r="G4476" s="13" t="str">
        <f>UPPER(MahasiswaTE!E4476)</f>
        <v>D3</v>
      </c>
    </row>
    <row r="4477" spans="1:7" ht="15">
      <c r="A4477" s="13" t="str">
        <f>UPPER(MahasiswaTE!C4477)</f>
        <v>FAKHRUL HADY</v>
      </c>
      <c r="B4477" s="13" t="str">
        <f>MahasiswaTE!B4477</f>
        <v>41413120063    </v>
      </c>
      <c r="C4477" s="33">
        <f>MahasiswaTE!H4477</f>
        <v>2013</v>
      </c>
      <c r="D4477" s="13" t="str">
        <f>UPPER(MahasiswaTE!F4477)</f>
        <v>REGULER 2</v>
      </c>
      <c r="E4477" s="13" t="str">
        <f>UPPER(MahasiswaTE!G4477)</f>
        <v>D</v>
      </c>
      <c r="F4477" s="13" t="str">
        <f>UPPER(MahasiswaTE!I4477)</f>
        <v>MERUYA</v>
      </c>
      <c r="G4477" s="13" t="str">
        <f>UPPER(MahasiswaTE!E4477)</f>
        <v>D3</v>
      </c>
    </row>
    <row r="4478" spans="1:7" ht="15">
      <c r="A4478" s="13" t="str">
        <f>UPPER(MahasiswaTE!C4478)</f>
        <v>WAWAN PUTRA PERDANA</v>
      </c>
      <c r="B4478" s="13" t="str">
        <f>MahasiswaTE!B4478</f>
        <v>41413120064    </v>
      </c>
      <c r="C4478" s="33">
        <f>MahasiswaTE!H4478</f>
        <v>2013</v>
      </c>
      <c r="D4478" s="13" t="str">
        <f>UPPER(MahasiswaTE!F4478)</f>
        <v>REGULER 2</v>
      </c>
      <c r="E4478" s="13" t="str">
        <f>UPPER(MahasiswaTE!G4478)</f>
        <v>L</v>
      </c>
      <c r="F4478" s="13" t="str">
        <f>UPPER(MahasiswaTE!I4478)</f>
        <v>MERUYA</v>
      </c>
      <c r="G4478" s="13" t="str">
        <f>UPPER(MahasiswaTE!E4478)</f>
        <v>D3</v>
      </c>
    </row>
    <row r="4479" spans="1:7" ht="15">
      <c r="A4479" s="13" t="str">
        <f>UPPER(MahasiswaTE!C4479)</f>
        <v>DINAR ANGGUN PRIATAMA</v>
      </c>
      <c r="B4479" s="13" t="str">
        <f>MahasiswaTE!B4479</f>
        <v>41413120065    </v>
      </c>
      <c r="C4479" s="33">
        <f>MahasiswaTE!H4479</f>
        <v>2013</v>
      </c>
      <c r="D4479" s="13" t="str">
        <f>UPPER(MahasiswaTE!F4479)</f>
        <v>REGULER 2</v>
      </c>
      <c r="E4479" s="13" t="str">
        <f>UPPER(MahasiswaTE!G4479)</f>
        <v>L</v>
      </c>
      <c r="F4479" s="13" t="str">
        <f>UPPER(MahasiswaTE!I4479)</f>
        <v>MERUYA</v>
      </c>
      <c r="G4479" s="13" t="str">
        <f>UPPER(MahasiswaTE!E4479)</f>
        <v>SMU</v>
      </c>
    </row>
    <row r="4480" spans="1:7" ht="15">
      <c r="A4480" s="13" t="str">
        <f>UPPER(MahasiswaTE!C4480)</f>
        <v>MARULOH</v>
      </c>
      <c r="B4480" s="13" t="str">
        <f>MahasiswaTE!B4480</f>
        <v>41413120066    </v>
      </c>
      <c r="C4480" s="33">
        <f>MahasiswaTE!H4480</f>
        <v>2013</v>
      </c>
      <c r="D4480" s="13" t="str">
        <f>UPPER(MahasiswaTE!F4480)</f>
        <v>REGULER 2</v>
      </c>
      <c r="E4480" s="13" t="str">
        <f>UPPER(MahasiswaTE!G4480)</f>
        <v>M</v>
      </c>
      <c r="F4480" s="13" t="str">
        <f>UPPER(MahasiswaTE!I4480)</f>
        <v>MERUYA</v>
      </c>
      <c r="G4480" s="13" t="str">
        <f>UPPER(MahasiswaTE!E4480)</f>
        <v>D3</v>
      </c>
    </row>
    <row r="4481" spans="1:7" ht="15">
      <c r="A4481" s="13" t="str">
        <f>UPPER(MahasiswaTE!C4481)</f>
        <v>DIFA PUT ANISTY KOTO</v>
      </c>
      <c r="B4481" s="13" t="str">
        <f>MahasiswaTE!B4481</f>
        <v>41413120067    </v>
      </c>
      <c r="C4481" s="33">
        <f>MahasiswaTE!H4481</f>
        <v>2013</v>
      </c>
      <c r="D4481" s="13" t="str">
        <f>UPPER(MahasiswaTE!F4481)</f>
        <v>REGULER 2</v>
      </c>
      <c r="E4481" s="13" t="str">
        <f>UPPER(MahasiswaTE!G4481)</f>
        <v>L</v>
      </c>
      <c r="F4481" s="13" t="str">
        <f>UPPER(MahasiswaTE!I4481)</f>
        <v>MERUYA</v>
      </c>
      <c r="G4481" s="13" t="str">
        <f>UPPER(MahasiswaTE!E4481)</f>
        <v>D3</v>
      </c>
    </row>
    <row r="4482" spans="1:7" ht="15">
      <c r="A4482" s="13" t="str">
        <f>UPPER(MahasiswaTE!C4482)</f>
        <v>HARRIS ANDRIANTO</v>
      </c>
      <c r="B4482" s="13" t="str">
        <f>MahasiswaTE!B4482</f>
        <v>41413120068    </v>
      </c>
      <c r="C4482" s="33">
        <f>MahasiswaTE!H4482</f>
        <v>2013</v>
      </c>
      <c r="D4482" s="13" t="str">
        <f>UPPER(MahasiswaTE!F4482)</f>
        <v>REGULER 2</v>
      </c>
      <c r="E4482" s="13" t="str">
        <f>UPPER(MahasiswaTE!G4482)</f>
        <v>L</v>
      </c>
      <c r="F4482" s="13" t="str">
        <f>UPPER(MahasiswaTE!I4482)</f>
        <v>MERUYA</v>
      </c>
      <c r="G4482" s="13" t="str">
        <f>UPPER(MahasiswaTE!E4482)</f>
        <v>SMU</v>
      </c>
    </row>
    <row r="4483" spans="1:7" ht="15">
      <c r="A4483" s="13" t="str">
        <f>UPPER(MahasiswaTE!C4483)</f>
        <v>SUGENG TRIYONO</v>
      </c>
      <c r="B4483" s="13" t="str">
        <f>MahasiswaTE!B4483</f>
        <v>41413120069    </v>
      </c>
      <c r="C4483" s="33">
        <f>MahasiswaTE!H4483</f>
        <v>2013</v>
      </c>
      <c r="D4483" s="13" t="str">
        <f>UPPER(MahasiswaTE!F4483)</f>
        <v>REGULER 2</v>
      </c>
      <c r="E4483" s="13" t="str">
        <f>UPPER(MahasiswaTE!G4483)</f>
        <v>L</v>
      </c>
      <c r="F4483" s="13" t="str">
        <f>UPPER(MahasiswaTE!I4483)</f>
        <v>MERUYA</v>
      </c>
      <c r="G4483" s="13" t="str">
        <f>UPPER(MahasiswaTE!E4483)</f>
        <v>SMU</v>
      </c>
    </row>
    <row r="4484" spans="1:7" ht="15">
      <c r="A4484" s="13" t="str">
        <f>UPPER(MahasiswaTE!C4484)</f>
        <v>MUCHAMAD SAYIDI</v>
      </c>
      <c r="B4484" s="13" t="str">
        <f>MahasiswaTE!B4484</f>
        <v>41413120070    </v>
      </c>
      <c r="C4484" s="33">
        <f>MahasiswaTE!H4484</f>
        <v>2013</v>
      </c>
      <c r="D4484" s="13" t="str">
        <f>UPPER(MahasiswaTE!F4484)</f>
        <v>REGULER 2</v>
      </c>
      <c r="E4484" s="13" t="str">
        <f>UPPER(MahasiswaTE!G4484)</f>
        <v>L</v>
      </c>
      <c r="F4484" s="13" t="str">
        <f>UPPER(MahasiswaTE!I4484)</f>
        <v>MERUYA</v>
      </c>
      <c r="G4484" s="13" t="str">
        <f>UPPER(MahasiswaTE!E4484)</f>
        <v>D3</v>
      </c>
    </row>
    <row r="4485" spans="1:7" ht="15">
      <c r="A4485" s="13" t="str">
        <f>UPPER(MahasiswaTE!C4485)</f>
        <v>MUKHAMMAD SYAMSUL ARIFIN</v>
      </c>
      <c r="B4485" s="13" t="str">
        <f>MahasiswaTE!B4485</f>
        <v>41413120071    </v>
      </c>
      <c r="C4485" s="33">
        <f>MahasiswaTE!H4485</f>
        <v>2013</v>
      </c>
      <c r="D4485" s="13" t="str">
        <f>UPPER(MahasiswaTE!F4485)</f>
        <v>REGULER 2</v>
      </c>
      <c r="E4485" s="13" t="str">
        <f>UPPER(MahasiswaTE!G4485)</f>
        <v>L</v>
      </c>
      <c r="F4485" s="13" t="str">
        <f>UPPER(MahasiswaTE!I4485)</f>
        <v>MERUYA</v>
      </c>
      <c r="G4485" s="13" t="str">
        <f>UPPER(MahasiswaTE!E4485)</f>
        <v>SMU</v>
      </c>
    </row>
    <row r="4486" spans="1:7" ht="15">
      <c r="A4486" s="13" t="str">
        <f>UPPER(MahasiswaTE!C4486)</f>
        <v>ESRON SIHOL PARULUHUTAN ARITONANG</v>
      </c>
      <c r="B4486" s="13" t="str">
        <f>MahasiswaTE!B4486</f>
        <v>41413120072    </v>
      </c>
      <c r="C4486" s="33">
        <f>MahasiswaTE!H4486</f>
        <v>2013</v>
      </c>
      <c r="D4486" s="13" t="str">
        <f>UPPER(MahasiswaTE!F4486)</f>
        <v>REGULER 2</v>
      </c>
      <c r="E4486" s="13" t="str">
        <f>UPPER(MahasiswaTE!G4486)</f>
        <v>M</v>
      </c>
      <c r="F4486" s="13" t="str">
        <f>UPPER(MahasiswaTE!I4486)</f>
        <v>MERUYA</v>
      </c>
      <c r="G4486" s="13" t="str">
        <f>UPPER(MahasiswaTE!E4486)</f>
        <v>SMU</v>
      </c>
    </row>
    <row r="4487" spans="1:7" ht="15">
      <c r="A4487" s="13" t="str">
        <f>UPPER(MahasiswaTE!C4487)</f>
        <v>HARRY TRI BAWADI SIANIPAR</v>
      </c>
      <c r="B4487" s="13" t="str">
        <f>MahasiswaTE!B4487</f>
        <v>41413120074    </v>
      </c>
      <c r="C4487" s="33">
        <f>MahasiswaTE!H4487</f>
        <v>2013</v>
      </c>
      <c r="D4487" s="13" t="str">
        <f>UPPER(MahasiswaTE!F4487)</f>
        <v>REGULER 2</v>
      </c>
      <c r="E4487" s="13" t="str">
        <f>UPPER(MahasiswaTE!G4487)</f>
        <v>L</v>
      </c>
      <c r="F4487" s="13" t="str">
        <f>UPPER(MahasiswaTE!I4487)</f>
        <v>MERUYA</v>
      </c>
      <c r="G4487" s="13" t="str">
        <f>UPPER(MahasiswaTE!E4487)</f>
        <v>SMU</v>
      </c>
    </row>
    <row r="4488" spans="1:7" ht="15">
      <c r="A4488" s="13" t="str">
        <f>UPPER(MahasiswaTE!C4488)</f>
        <v>FEMBY ASDIA DWI PRATAMA</v>
      </c>
      <c r="B4488" s="13" t="str">
        <f>MahasiswaTE!B4488</f>
        <v>41413120075    </v>
      </c>
      <c r="C4488" s="33">
        <f>MahasiswaTE!H4488</f>
        <v>2013</v>
      </c>
      <c r="D4488" s="13" t="str">
        <f>UPPER(MahasiswaTE!F4488)</f>
        <v>REGULER 2</v>
      </c>
      <c r="E4488" s="13" t="str">
        <f>UPPER(MahasiswaTE!G4488)</f>
        <v>L</v>
      </c>
      <c r="F4488" s="13" t="str">
        <f>UPPER(MahasiswaTE!I4488)</f>
        <v>MERUYA</v>
      </c>
      <c r="G4488" s="13" t="str">
        <f>UPPER(MahasiswaTE!E4488)</f>
        <v>SMU</v>
      </c>
    </row>
    <row r="4489" spans="1:7" ht="15">
      <c r="A4489" s="13" t="str">
        <f>UPPER(MahasiswaTE!C4489)</f>
        <v>TEDDY SISWANTO</v>
      </c>
      <c r="B4489" s="13" t="str">
        <f>MahasiswaTE!B4489</f>
        <v>41413120078    </v>
      </c>
      <c r="C4489" s="33">
        <f>MahasiswaTE!H4489</f>
        <v>2013</v>
      </c>
      <c r="D4489" s="13" t="str">
        <f>UPPER(MahasiswaTE!F4489)</f>
        <v>REGULER 2</v>
      </c>
      <c r="E4489" s="13" t="str">
        <f>UPPER(MahasiswaTE!G4489)</f>
        <v>D</v>
      </c>
      <c r="F4489" s="13" t="str">
        <f>UPPER(MahasiswaTE!I4489)</f>
        <v>MERUYA</v>
      </c>
      <c r="G4489" s="13" t="str">
        <f>UPPER(MahasiswaTE!E4489)</f>
        <v>SMU</v>
      </c>
    </row>
    <row r="4490" spans="1:7" ht="15">
      <c r="A4490" s="13" t="str">
        <f>UPPER(MahasiswaTE!C4490)</f>
        <v>INDRA LAKSAMANA PUTRA</v>
      </c>
      <c r="B4490" s="13" t="str">
        <f>MahasiswaTE!B4490</f>
        <v>41413120079    </v>
      </c>
      <c r="C4490" s="33">
        <f>MahasiswaTE!H4490</f>
        <v>2013</v>
      </c>
      <c r="D4490" s="13" t="str">
        <f>UPPER(MahasiswaTE!F4490)</f>
        <v>REGULER 2</v>
      </c>
      <c r="E4490" s="13" t="str">
        <f>UPPER(MahasiswaTE!G4490)</f>
        <v>L</v>
      </c>
      <c r="F4490" s="13" t="str">
        <f>UPPER(MahasiswaTE!I4490)</f>
        <v>MERUYA</v>
      </c>
      <c r="G4490" s="13" t="str">
        <f>UPPER(MahasiswaTE!E4490)</f>
        <v>D3</v>
      </c>
    </row>
    <row r="4491" spans="1:7" ht="15">
      <c r="A4491" s="13" t="str">
        <f>UPPER(MahasiswaTE!C4491)</f>
        <v>PINDA ISRAURA ROZA</v>
      </c>
      <c r="B4491" s="13" t="str">
        <f>MahasiswaTE!B4491</f>
        <v>41413120080    </v>
      </c>
      <c r="C4491" s="33">
        <f>MahasiswaTE!H4491</f>
        <v>2013</v>
      </c>
      <c r="D4491" s="13" t="str">
        <f>UPPER(MahasiswaTE!F4491)</f>
        <v>REGULER 2</v>
      </c>
      <c r="E4491" s="13" t="str">
        <f>UPPER(MahasiswaTE!G4491)</f>
        <v>L</v>
      </c>
      <c r="F4491" s="13" t="str">
        <f>UPPER(MahasiswaTE!I4491)</f>
        <v>MERUYA</v>
      </c>
      <c r="G4491" s="13" t="str">
        <f>UPPER(MahasiswaTE!E4491)</f>
        <v>D3</v>
      </c>
    </row>
    <row r="4492" spans="1:7" ht="15">
      <c r="A4492" s="13" t="str">
        <f>UPPER(MahasiswaTE!C4492)</f>
        <v>MUHAMMAD JAYULI</v>
      </c>
      <c r="B4492" s="13" t="str">
        <f>MahasiswaTE!B4492</f>
        <v>41413120081    </v>
      </c>
      <c r="C4492" s="33">
        <f>MahasiswaTE!H4492</f>
        <v>2013</v>
      </c>
      <c r="D4492" s="13" t="str">
        <f>UPPER(MahasiswaTE!F4492)</f>
        <v>REGULER 2</v>
      </c>
      <c r="E4492" s="13" t="str">
        <f>UPPER(MahasiswaTE!G4492)</f>
        <v>L</v>
      </c>
      <c r="F4492" s="13" t="str">
        <f>UPPER(MahasiswaTE!I4492)</f>
        <v>MERUYA</v>
      </c>
      <c r="G4492" s="13" t="str">
        <f>UPPER(MahasiswaTE!E4492)</f>
        <v>D3</v>
      </c>
    </row>
    <row r="4493" spans="1:7" ht="15">
      <c r="A4493" s="13" t="str">
        <f>UPPER(MahasiswaTE!C4493)</f>
        <v>HAKAM RISMANSYAH T.</v>
      </c>
      <c r="B4493" s="13" t="str">
        <f>MahasiswaTE!B4493</f>
        <v>41413120082    </v>
      </c>
      <c r="C4493" s="33">
        <f>MahasiswaTE!H4493</f>
        <v>2013</v>
      </c>
      <c r="D4493" s="13" t="str">
        <f>UPPER(MahasiswaTE!F4493)</f>
        <v>REGULER 2</v>
      </c>
      <c r="E4493" s="13" t="str">
        <f>UPPER(MahasiswaTE!G4493)</f>
        <v>L</v>
      </c>
      <c r="F4493" s="13" t="str">
        <f>UPPER(MahasiswaTE!I4493)</f>
        <v>MERUYA</v>
      </c>
      <c r="G4493" s="13" t="str">
        <f>UPPER(MahasiswaTE!E4493)</f>
        <v>D3</v>
      </c>
    </row>
    <row r="4494" spans="1:7" ht="15">
      <c r="A4494" s="13" t="str">
        <f>UPPER(MahasiswaTE!C4494)</f>
        <v>ARYO WIJANARKO</v>
      </c>
      <c r="B4494" s="13" t="str">
        <f>MahasiswaTE!B4494</f>
        <v>41413120083    </v>
      </c>
      <c r="C4494" s="33">
        <f>MahasiswaTE!H4494</f>
        <v>2013</v>
      </c>
      <c r="D4494" s="13" t="str">
        <f>UPPER(MahasiswaTE!F4494)</f>
        <v>REGULER 2</v>
      </c>
      <c r="E4494" s="13" t="str">
        <f>UPPER(MahasiswaTE!G4494)</f>
        <v>M</v>
      </c>
      <c r="F4494" s="13" t="str">
        <f>UPPER(MahasiswaTE!I4494)</f>
        <v>MERUYA</v>
      </c>
      <c r="G4494" s="13" t="str">
        <f>UPPER(MahasiswaTE!E4494)</f>
        <v>D3</v>
      </c>
    </row>
    <row r="4495" spans="1:7" ht="15">
      <c r="A4495" s="13" t="str">
        <f>UPPER(MahasiswaTE!C4495)</f>
        <v>STEVEN ARISTYA PRATAMA</v>
      </c>
      <c r="B4495" s="13" t="str">
        <f>MahasiswaTE!B4495</f>
        <v>41413120084    </v>
      </c>
      <c r="C4495" s="33">
        <f>MahasiswaTE!H4495</f>
        <v>2013</v>
      </c>
      <c r="D4495" s="13" t="str">
        <f>UPPER(MahasiswaTE!F4495)</f>
        <v>REGULER 2</v>
      </c>
      <c r="E4495" s="13" t="str">
        <f>UPPER(MahasiswaTE!G4495)</f>
        <v>L</v>
      </c>
      <c r="F4495" s="13" t="str">
        <f>UPPER(MahasiswaTE!I4495)</f>
        <v>MERUYA</v>
      </c>
      <c r="G4495" s="13" t="str">
        <f>UPPER(MahasiswaTE!E4495)</f>
        <v>D3</v>
      </c>
    </row>
    <row r="4496" spans="1:7" ht="15">
      <c r="A4496" s="13" t="str">
        <f>UPPER(MahasiswaTE!C4496)</f>
        <v>ARIE MAYA SARI</v>
      </c>
      <c r="B4496" s="13" t="str">
        <f>MahasiswaTE!B4496</f>
        <v>41413120085    </v>
      </c>
      <c r="C4496" s="33">
        <f>MahasiswaTE!H4496</f>
        <v>2013</v>
      </c>
      <c r="D4496" s="13" t="str">
        <f>UPPER(MahasiswaTE!F4496)</f>
        <v>REGULER 2</v>
      </c>
      <c r="E4496" s="13" t="str">
        <f>UPPER(MahasiswaTE!G4496)</f>
        <v>D</v>
      </c>
      <c r="F4496" s="13" t="str">
        <f>UPPER(MahasiswaTE!I4496)</f>
        <v>MERUYA</v>
      </c>
      <c r="G4496" s="13" t="str">
        <f>UPPER(MahasiswaTE!E4496)</f>
        <v>SMU</v>
      </c>
    </row>
    <row r="4497" spans="1:7" ht="15">
      <c r="A4497" s="13" t="str">
        <f>UPPER(MahasiswaTE!C4497)</f>
        <v>SEPTIAN FERY KURNIAWAN</v>
      </c>
      <c r="B4497" s="13" t="str">
        <f>MahasiswaTE!B4497</f>
        <v>41413120086    </v>
      </c>
      <c r="C4497" s="33">
        <f>MahasiswaTE!H4497</f>
        <v>2013</v>
      </c>
      <c r="D4497" s="13" t="str">
        <f>UPPER(MahasiswaTE!F4497)</f>
        <v>REGULER 2</v>
      </c>
      <c r="E4497" s="13" t="str">
        <f>UPPER(MahasiswaTE!G4497)</f>
        <v>L</v>
      </c>
      <c r="F4497" s="13" t="str">
        <f>UPPER(MahasiswaTE!I4497)</f>
        <v>MERUYA</v>
      </c>
      <c r="G4497" s="13" t="str">
        <f>UPPER(MahasiswaTE!E4497)</f>
        <v>D3</v>
      </c>
    </row>
    <row r="4498" spans="1:7" ht="15">
      <c r="A4498" s="13" t="str">
        <f>UPPER(MahasiswaTE!C4498)</f>
        <v>MAROLOP SIMBOLON</v>
      </c>
      <c r="B4498" s="13" t="str">
        <f>MahasiswaTE!B4498</f>
        <v>41413120087    </v>
      </c>
      <c r="C4498" s="33">
        <f>MahasiswaTE!H4498</f>
        <v>2013</v>
      </c>
      <c r="D4498" s="13" t="str">
        <f>UPPER(MahasiswaTE!F4498)</f>
        <v>REGULER 2</v>
      </c>
      <c r="E4498" s="13" t="str">
        <f>UPPER(MahasiswaTE!G4498)</f>
        <v>D</v>
      </c>
      <c r="F4498" s="13" t="str">
        <f>UPPER(MahasiswaTE!I4498)</f>
        <v>MERUYA</v>
      </c>
      <c r="G4498" s="13" t="str">
        <f>UPPER(MahasiswaTE!E4498)</f>
        <v>PINDAHAN</v>
      </c>
    </row>
    <row r="4499" spans="1:7" ht="15">
      <c r="A4499" s="13" t="str">
        <f>UPPER(MahasiswaTE!C4499)</f>
        <v>NUR AZIZ</v>
      </c>
      <c r="B4499" s="13" t="str">
        <f>MahasiswaTE!B4499</f>
        <v>41413120088    </v>
      </c>
      <c r="C4499" s="33">
        <f>MahasiswaTE!H4499</f>
        <v>2013</v>
      </c>
      <c r="D4499" s="13" t="str">
        <f>UPPER(MahasiswaTE!F4499)</f>
        <v>REGULER 2</v>
      </c>
      <c r="E4499" s="13" t="str">
        <f>UPPER(MahasiswaTE!G4499)</f>
        <v>M</v>
      </c>
      <c r="F4499" s="13" t="str">
        <f>UPPER(MahasiswaTE!I4499)</f>
        <v>MERUYA</v>
      </c>
      <c r="G4499" s="13" t="str">
        <f>UPPER(MahasiswaTE!E4499)</f>
        <v>D3</v>
      </c>
    </row>
    <row r="4500" spans="1:7" ht="15">
      <c r="A4500" s="13" t="str">
        <f>UPPER(MahasiswaTE!C4500)</f>
        <v>SELLA SEPTIANA</v>
      </c>
      <c r="B4500" s="13" t="str">
        <f>MahasiswaTE!B4500</f>
        <v>41413120089    </v>
      </c>
      <c r="C4500" s="33">
        <f>MahasiswaTE!H4500</f>
        <v>2013</v>
      </c>
      <c r="D4500" s="13" t="str">
        <f>UPPER(MahasiswaTE!F4500)</f>
        <v>REGULER 2</v>
      </c>
      <c r="E4500" s="13" t="str">
        <f>UPPER(MahasiswaTE!G4500)</f>
        <v>L</v>
      </c>
      <c r="F4500" s="13" t="str">
        <f>UPPER(MahasiswaTE!I4500)</f>
        <v>MERUYA</v>
      </c>
      <c r="G4500" s="13" t="str">
        <f>UPPER(MahasiswaTE!E4500)</f>
        <v>D3</v>
      </c>
    </row>
    <row r="4501" spans="1:7" ht="15">
      <c r="A4501" s="13" t="str">
        <f>UPPER(MahasiswaTE!C4501)</f>
        <v>HENDRA AGUNG WIJAYA</v>
      </c>
      <c r="B4501" s="13" t="str">
        <f>MahasiswaTE!B4501</f>
        <v>41413120090    </v>
      </c>
      <c r="C4501" s="33">
        <f>MahasiswaTE!H4501</f>
        <v>2013</v>
      </c>
      <c r="D4501" s="13" t="str">
        <f>UPPER(MahasiswaTE!F4501)</f>
        <v>REGULER 2</v>
      </c>
      <c r="E4501" s="13" t="str">
        <f>UPPER(MahasiswaTE!G4501)</f>
        <v>M</v>
      </c>
      <c r="F4501" s="13" t="str">
        <f>UPPER(MahasiswaTE!I4501)</f>
        <v>MERUYA</v>
      </c>
      <c r="G4501" s="13" t="str">
        <f>UPPER(MahasiswaTE!E4501)</f>
        <v>D3</v>
      </c>
    </row>
    <row r="4502" spans="1:7" ht="15">
      <c r="A4502" s="13" t="str">
        <f>UPPER(MahasiswaTE!C4502)</f>
        <v>CHOLQI NURUL AZIZAH</v>
      </c>
      <c r="B4502" s="13" t="str">
        <f>MahasiswaTE!B4502</f>
        <v>41413120091    </v>
      </c>
      <c r="C4502" s="33">
        <f>MahasiswaTE!H4502</f>
        <v>2013</v>
      </c>
      <c r="D4502" s="13" t="str">
        <f>UPPER(MahasiswaTE!F4502)</f>
        <v>REGULER 2</v>
      </c>
      <c r="E4502" s="13" t="str">
        <f>UPPER(MahasiswaTE!G4502)</f>
        <v>M</v>
      </c>
      <c r="F4502" s="13" t="str">
        <f>UPPER(MahasiswaTE!I4502)</f>
        <v>MERUYA</v>
      </c>
      <c r="G4502" s="13" t="str">
        <f>UPPER(MahasiswaTE!E4502)</f>
        <v>D3</v>
      </c>
    </row>
    <row r="4503" spans="1:7" ht="15">
      <c r="A4503" s="13" t="str">
        <f>UPPER(MahasiswaTE!C4503)</f>
        <v>T.ACHMAD DMITRI KURNIAWAN</v>
      </c>
      <c r="B4503" s="13" t="str">
        <f>MahasiswaTE!B4503</f>
        <v>41413120092    </v>
      </c>
      <c r="C4503" s="33">
        <f>MahasiswaTE!H4503</f>
        <v>2013</v>
      </c>
      <c r="D4503" s="13" t="str">
        <f>UPPER(MahasiswaTE!F4503)</f>
        <v>REGULER 2</v>
      </c>
      <c r="E4503" s="13" t="str">
        <f>UPPER(MahasiswaTE!G4503)</f>
        <v>D</v>
      </c>
      <c r="F4503" s="13" t="str">
        <f>UPPER(MahasiswaTE!I4503)</f>
        <v>MERUYA</v>
      </c>
      <c r="G4503" s="13" t="str">
        <f>UPPER(MahasiswaTE!E4503)</f>
        <v>D3</v>
      </c>
    </row>
    <row r="4504" spans="1:7" ht="15">
      <c r="A4504" s="13" t="str">
        <f>UPPER(MahasiswaTE!C4504)</f>
        <v>ARI OKSENDRA</v>
      </c>
      <c r="B4504" s="13" t="str">
        <f>MahasiswaTE!B4504</f>
        <v>41413120093    </v>
      </c>
      <c r="C4504" s="33">
        <f>MahasiswaTE!H4504</f>
        <v>2013</v>
      </c>
      <c r="D4504" s="13" t="str">
        <f>UPPER(MahasiswaTE!F4504)</f>
        <v>REGULER 2</v>
      </c>
      <c r="E4504" s="13" t="str">
        <f>UPPER(MahasiswaTE!G4504)</f>
        <v>M</v>
      </c>
      <c r="F4504" s="13" t="str">
        <f>UPPER(MahasiswaTE!I4504)</f>
        <v>MERUYA</v>
      </c>
      <c r="G4504" s="13" t="str">
        <f>UPPER(MahasiswaTE!E4504)</f>
        <v>D3</v>
      </c>
    </row>
    <row r="4505" spans="1:7" ht="15">
      <c r="A4505" s="13" t="str">
        <f>UPPER(MahasiswaTE!C4505)</f>
        <v>RIKI ADITIA PERKASA</v>
      </c>
      <c r="B4505" s="13" t="str">
        <f>MahasiswaTE!B4505</f>
        <v>41413120094    </v>
      </c>
      <c r="C4505" s="33">
        <f>MahasiswaTE!H4505</f>
        <v>2013</v>
      </c>
      <c r="D4505" s="13" t="str">
        <f>UPPER(MahasiswaTE!F4505)</f>
        <v>REGULER 2</v>
      </c>
      <c r="E4505" s="13" t="str">
        <f>UPPER(MahasiswaTE!G4505)</f>
        <v>L</v>
      </c>
      <c r="F4505" s="13" t="str">
        <f>UPPER(MahasiswaTE!I4505)</f>
        <v>MERUYA</v>
      </c>
      <c r="G4505" s="13" t="str">
        <f>UPPER(MahasiswaTE!E4505)</f>
        <v>SMU</v>
      </c>
    </row>
    <row r="4506" spans="1:7" ht="15">
      <c r="A4506" s="13" t="str">
        <f>UPPER(MahasiswaTE!C4506)</f>
        <v>FAJAR MUHAMMAD IMAN</v>
      </c>
      <c r="B4506" s="13" t="str">
        <f>MahasiswaTE!B4506</f>
        <v>41413120095    </v>
      </c>
      <c r="C4506" s="33">
        <f>MahasiswaTE!H4506</f>
        <v>2013</v>
      </c>
      <c r="D4506" s="13" t="str">
        <f>UPPER(MahasiswaTE!F4506)</f>
        <v>REGULER 2</v>
      </c>
      <c r="E4506" s="13" t="str">
        <f>UPPER(MahasiswaTE!G4506)</f>
        <v>D</v>
      </c>
      <c r="F4506" s="13" t="str">
        <f>UPPER(MahasiswaTE!I4506)</f>
        <v>MERUYA</v>
      </c>
      <c r="G4506" s="13" t="str">
        <f>UPPER(MahasiswaTE!E4506)</f>
        <v>SMU</v>
      </c>
    </row>
    <row r="4507" spans="1:7" ht="15">
      <c r="A4507" s="13" t="str">
        <f>UPPER(MahasiswaTE!C4507)</f>
        <v>THAUFIQ HIDHAYAD</v>
      </c>
      <c r="B4507" s="13" t="str">
        <f>MahasiswaTE!B4507</f>
        <v>41413120096    </v>
      </c>
      <c r="C4507" s="33">
        <f>MahasiswaTE!H4507</f>
        <v>2013</v>
      </c>
      <c r="D4507" s="13" t="str">
        <f>UPPER(MahasiswaTE!F4507)</f>
        <v>REGULER 2</v>
      </c>
      <c r="E4507" s="13" t="str">
        <f>UPPER(MahasiswaTE!G4507)</f>
        <v>D</v>
      </c>
      <c r="F4507" s="13" t="str">
        <f>UPPER(MahasiswaTE!I4507)</f>
        <v>MERUYA</v>
      </c>
      <c r="G4507" s="13" t="str">
        <f>UPPER(MahasiswaTE!E4507)</f>
        <v>SMU</v>
      </c>
    </row>
    <row r="4508" spans="1:7" ht="15">
      <c r="A4508" s="13" t="str">
        <f>UPPER(MahasiswaTE!C4508)</f>
        <v>MUHAMAD RAFLI SETIAWAN</v>
      </c>
      <c r="B4508" s="13" t="str">
        <f>MahasiswaTE!B4508</f>
        <v>41413120097    </v>
      </c>
      <c r="C4508" s="33">
        <f>MahasiswaTE!H4508</f>
        <v>2013</v>
      </c>
      <c r="D4508" s="13" t="str">
        <f>UPPER(MahasiswaTE!F4508)</f>
        <v>REGULER 2</v>
      </c>
      <c r="E4508" s="13" t="str">
        <f>UPPER(MahasiswaTE!G4508)</f>
        <v>L</v>
      </c>
      <c r="F4508" s="13" t="str">
        <f>UPPER(MahasiswaTE!I4508)</f>
        <v>MERUYA</v>
      </c>
      <c r="G4508" s="13" t="str">
        <f>UPPER(MahasiswaTE!E4508)</f>
        <v>SMU</v>
      </c>
    </row>
    <row r="4509" spans="1:7" ht="15">
      <c r="A4509" s="13" t="str">
        <f>UPPER(MahasiswaTE!C4509)</f>
        <v>JONSTON SIRAIT</v>
      </c>
      <c r="B4509" s="13" t="str">
        <f>MahasiswaTE!B4509</f>
        <v>41413120098    </v>
      </c>
      <c r="C4509" s="33">
        <f>MahasiswaTE!H4509</f>
        <v>2013</v>
      </c>
      <c r="D4509" s="13" t="str">
        <f>UPPER(MahasiswaTE!F4509)</f>
        <v>REGULER 2</v>
      </c>
      <c r="E4509" s="13" t="str">
        <f>UPPER(MahasiswaTE!G4509)</f>
        <v>L</v>
      </c>
      <c r="F4509" s="13" t="str">
        <f>UPPER(MahasiswaTE!I4509)</f>
        <v>MERUYA</v>
      </c>
      <c r="G4509" s="13" t="str">
        <f>UPPER(MahasiswaTE!E4509)</f>
        <v>SMU</v>
      </c>
    </row>
    <row r="4510" spans="1:7" ht="15">
      <c r="A4510" s="13" t="str">
        <f>UPPER(MahasiswaTE!C4510)</f>
        <v>M. MARAMIS UBAIDILLAH</v>
      </c>
      <c r="B4510" s="13" t="str">
        <f>MahasiswaTE!B4510</f>
        <v>41413120099    </v>
      </c>
      <c r="C4510" s="33">
        <f>MahasiswaTE!H4510</f>
        <v>2013</v>
      </c>
      <c r="D4510" s="13" t="str">
        <f>UPPER(MahasiswaTE!F4510)</f>
        <v>REGULER 2</v>
      </c>
      <c r="E4510" s="13" t="str">
        <f>UPPER(MahasiswaTE!G4510)</f>
        <v>L</v>
      </c>
      <c r="F4510" s="13" t="str">
        <f>UPPER(MahasiswaTE!I4510)</f>
        <v>MERUYA</v>
      </c>
      <c r="G4510" s="13" t="str">
        <f>UPPER(MahasiswaTE!E4510)</f>
        <v>D3</v>
      </c>
    </row>
    <row r="4511" spans="1:7" ht="15">
      <c r="A4511" s="13" t="str">
        <f>UPPER(MahasiswaTE!C4511)</f>
        <v>REZA FAJARSYAH</v>
      </c>
      <c r="B4511" s="13" t="str">
        <f>MahasiswaTE!B4511</f>
        <v>41413120100    </v>
      </c>
      <c r="C4511" s="33">
        <f>MahasiswaTE!H4511</f>
        <v>2013</v>
      </c>
      <c r="D4511" s="13" t="str">
        <f>UPPER(MahasiswaTE!F4511)</f>
        <v>REGULER 2</v>
      </c>
      <c r="E4511" s="13" t="str">
        <f>UPPER(MahasiswaTE!G4511)</f>
        <v>L</v>
      </c>
      <c r="F4511" s="13" t="str">
        <f>UPPER(MahasiswaTE!I4511)</f>
        <v>MERUYA</v>
      </c>
      <c r="G4511" s="13" t="str">
        <f>UPPER(MahasiswaTE!E4511)</f>
        <v>D3</v>
      </c>
    </row>
    <row r="4512" spans="1:7" ht="15">
      <c r="A4512" s="13" t="str">
        <f>UPPER(MahasiswaTE!C4512)</f>
        <v>LUFTY RESTU RAMADHAN</v>
      </c>
      <c r="B4512" s="13" t="str">
        <f>MahasiswaTE!B4512</f>
        <v>41413120101    </v>
      </c>
      <c r="C4512" s="33">
        <f>MahasiswaTE!H4512</f>
        <v>2013</v>
      </c>
      <c r="D4512" s="13" t="str">
        <f>UPPER(MahasiswaTE!F4512)</f>
        <v>REGULER 2</v>
      </c>
      <c r="E4512" s="13" t="str">
        <f>UPPER(MahasiswaTE!G4512)</f>
        <v>L</v>
      </c>
      <c r="F4512" s="13" t="str">
        <f>UPPER(MahasiswaTE!I4512)</f>
        <v>MERUYA</v>
      </c>
      <c r="G4512" s="13" t="str">
        <f>UPPER(MahasiswaTE!E4512)</f>
        <v>D3</v>
      </c>
    </row>
    <row r="4513" spans="1:7" ht="15">
      <c r="A4513" s="13" t="str">
        <f>UPPER(MahasiswaTE!C4513)</f>
        <v>TANTIANA AYUDYA PRAMESTIARA</v>
      </c>
      <c r="B4513" s="13" t="str">
        <f>MahasiswaTE!B4513</f>
        <v>41413120102    </v>
      </c>
      <c r="C4513" s="33">
        <f>MahasiswaTE!H4513</f>
        <v>2013</v>
      </c>
      <c r="D4513" s="13" t="str">
        <f>UPPER(MahasiswaTE!F4513)</f>
        <v>REGULER 2</v>
      </c>
      <c r="E4513" s="13" t="str">
        <f>UPPER(MahasiswaTE!G4513)</f>
        <v>L</v>
      </c>
      <c r="F4513" s="13" t="str">
        <f>UPPER(MahasiswaTE!I4513)</f>
        <v>MERUYA</v>
      </c>
      <c r="G4513" s="13" t="str">
        <f>UPPER(MahasiswaTE!E4513)</f>
        <v>D3</v>
      </c>
    </row>
    <row r="4514" spans="1:7" ht="15">
      <c r="A4514" s="13" t="str">
        <f>UPPER(MahasiswaTE!C4514)</f>
        <v>NUNUNG KOMARIAH</v>
      </c>
      <c r="B4514" s="13" t="str">
        <f>MahasiswaTE!B4514</f>
        <v>41413120103    </v>
      </c>
      <c r="C4514" s="33">
        <f>MahasiswaTE!H4514</f>
        <v>2013</v>
      </c>
      <c r="D4514" s="13" t="str">
        <f>UPPER(MahasiswaTE!F4514)</f>
        <v>REGULER 2</v>
      </c>
      <c r="E4514" s="13" t="str">
        <f>UPPER(MahasiswaTE!G4514)</f>
        <v>D</v>
      </c>
      <c r="F4514" s="13" t="str">
        <f>UPPER(MahasiswaTE!I4514)</f>
        <v>MERUYA</v>
      </c>
      <c r="G4514" s="13" t="str">
        <f>UPPER(MahasiswaTE!E4514)</f>
        <v>D3</v>
      </c>
    </row>
    <row r="4515" spans="1:7" ht="15">
      <c r="A4515" s="13" t="str">
        <f>UPPER(MahasiswaTE!C4515)</f>
        <v>ARIFF MAULANA</v>
      </c>
      <c r="B4515" s="13" t="str">
        <f>MahasiswaTE!B4515</f>
        <v>41413120104    </v>
      </c>
      <c r="C4515" s="33">
        <f>MahasiswaTE!H4515</f>
        <v>2013</v>
      </c>
      <c r="D4515" s="13" t="str">
        <f>UPPER(MahasiswaTE!F4515)</f>
        <v>REGULER 2</v>
      </c>
      <c r="E4515" s="13" t="str">
        <f>UPPER(MahasiswaTE!G4515)</f>
        <v>L</v>
      </c>
      <c r="F4515" s="13" t="str">
        <f>UPPER(MahasiswaTE!I4515)</f>
        <v>MERUYA</v>
      </c>
      <c r="G4515" s="13" t="str">
        <f>UPPER(MahasiswaTE!E4515)</f>
        <v>D3</v>
      </c>
    </row>
    <row r="4516" spans="1:7" ht="15">
      <c r="A4516" s="13" t="str">
        <f>UPPER(MahasiswaTE!C4516)</f>
        <v>RISNA SUCI AYU</v>
      </c>
      <c r="B4516" s="13" t="str">
        <f>MahasiswaTE!B4516</f>
        <v>41413120105    </v>
      </c>
      <c r="C4516" s="33">
        <f>MahasiswaTE!H4516</f>
        <v>2013</v>
      </c>
      <c r="D4516" s="13" t="str">
        <f>UPPER(MahasiswaTE!F4516)</f>
        <v>REGULER 2</v>
      </c>
      <c r="E4516" s="13" t="str">
        <f>UPPER(MahasiswaTE!G4516)</f>
        <v>L</v>
      </c>
      <c r="F4516" s="13" t="str">
        <f>UPPER(MahasiswaTE!I4516)</f>
        <v>MERUYA</v>
      </c>
      <c r="G4516" s="13" t="str">
        <f>UPPER(MahasiswaTE!E4516)</f>
        <v>D3</v>
      </c>
    </row>
    <row r="4517" spans="1:7" ht="15">
      <c r="A4517" s="13" t="str">
        <f>UPPER(MahasiswaTE!C4517)</f>
        <v>CHOLIFAH YANUARTI RUSDIANA</v>
      </c>
      <c r="B4517" s="13" t="str">
        <f>MahasiswaTE!B4517</f>
        <v>41413120106    </v>
      </c>
      <c r="C4517" s="33">
        <f>MahasiswaTE!H4517</f>
        <v>2013</v>
      </c>
      <c r="D4517" s="13" t="str">
        <f>UPPER(MahasiswaTE!F4517)</f>
        <v>REGULER 2</v>
      </c>
      <c r="E4517" s="13" t="str">
        <f>UPPER(MahasiswaTE!G4517)</f>
        <v>L</v>
      </c>
      <c r="F4517" s="13" t="str">
        <f>UPPER(MahasiswaTE!I4517)</f>
        <v>MERUYA</v>
      </c>
      <c r="G4517" s="13" t="str">
        <f>UPPER(MahasiswaTE!E4517)</f>
        <v>D3</v>
      </c>
    </row>
    <row r="4518" spans="1:7" ht="15">
      <c r="A4518" s="13" t="str">
        <f>UPPER(MahasiswaTE!C4518)</f>
        <v>M. ARIF RIDHA NUSANTARA</v>
      </c>
      <c r="B4518" s="13" t="str">
        <f>MahasiswaTE!B4518</f>
        <v>41413120107    </v>
      </c>
      <c r="C4518" s="33">
        <f>MahasiswaTE!H4518</f>
        <v>2013</v>
      </c>
      <c r="D4518" s="13" t="str">
        <f>UPPER(MahasiswaTE!F4518)</f>
        <v>REGULER 2</v>
      </c>
      <c r="E4518" s="13" t="str">
        <f>UPPER(MahasiswaTE!G4518)</f>
        <v>L</v>
      </c>
      <c r="F4518" s="13" t="str">
        <f>UPPER(MahasiswaTE!I4518)</f>
        <v>MERUYA</v>
      </c>
      <c r="G4518" s="13" t="str">
        <f>UPPER(MahasiswaTE!E4518)</f>
        <v>D3</v>
      </c>
    </row>
    <row r="4519" spans="1:7" ht="15">
      <c r="A4519" s="13" t="str">
        <f>UPPER(MahasiswaTE!C4519)</f>
        <v>DADANG SUGIH PERMANA</v>
      </c>
      <c r="B4519" s="13" t="str">
        <f>MahasiswaTE!B4519</f>
        <v>41413120108    </v>
      </c>
      <c r="C4519" s="33">
        <f>MahasiswaTE!H4519</f>
        <v>2013</v>
      </c>
      <c r="D4519" s="13" t="str">
        <f>UPPER(MahasiswaTE!F4519)</f>
        <v>REGULER 2</v>
      </c>
      <c r="E4519" s="13" t="str">
        <f>UPPER(MahasiswaTE!G4519)</f>
        <v>L</v>
      </c>
      <c r="F4519" s="13" t="str">
        <f>UPPER(MahasiswaTE!I4519)</f>
        <v>MERUYA</v>
      </c>
      <c r="G4519" s="13" t="str">
        <f>UPPER(MahasiswaTE!E4519)</f>
        <v>D3</v>
      </c>
    </row>
    <row r="4520" spans="1:7" ht="15">
      <c r="A4520" s="13" t="str">
        <f>UPPER(MahasiswaTE!C4520)</f>
        <v>MUHAMMAD DEDE MUSTOPA</v>
      </c>
      <c r="B4520" s="13" t="str">
        <f>MahasiswaTE!B4520</f>
        <v>41413120109    </v>
      </c>
      <c r="C4520" s="33">
        <f>MahasiswaTE!H4520</f>
        <v>2013</v>
      </c>
      <c r="D4520" s="13" t="str">
        <f>UPPER(MahasiswaTE!F4520)</f>
        <v>REGULER 2</v>
      </c>
      <c r="E4520" s="13" t="str">
        <f>UPPER(MahasiswaTE!G4520)</f>
        <v>D</v>
      </c>
      <c r="F4520" s="13" t="str">
        <f>UPPER(MahasiswaTE!I4520)</f>
        <v>MERUYA</v>
      </c>
      <c r="G4520" s="13" t="str">
        <f>UPPER(MahasiswaTE!E4520)</f>
        <v>SMU</v>
      </c>
    </row>
    <row r="4521" spans="1:7" ht="15">
      <c r="A4521" s="13" t="str">
        <f>UPPER(MahasiswaTE!C4521)</f>
        <v>IMAM HIDAYAT</v>
      </c>
      <c r="B4521" s="13" t="str">
        <f>MahasiswaTE!B4521</f>
        <v>41413120110    </v>
      </c>
      <c r="C4521" s="33">
        <f>MahasiswaTE!H4521</f>
        <v>2013</v>
      </c>
      <c r="D4521" s="13" t="str">
        <f>UPPER(MahasiswaTE!F4521)</f>
        <v>REGULER 2</v>
      </c>
      <c r="E4521" s="13" t="str">
        <f>UPPER(MahasiswaTE!G4521)</f>
        <v>L</v>
      </c>
      <c r="F4521" s="13" t="str">
        <f>UPPER(MahasiswaTE!I4521)</f>
        <v>MERUYA</v>
      </c>
      <c r="G4521" s="13" t="str">
        <f>UPPER(MahasiswaTE!E4521)</f>
        <v>D3</v>
      </c>
    </row>
    <row r="4522" spans="1:7" ht="15">
      <c r="A4522" s="13" t="str">
        <f>UPPER(MahasiswaTE!C4522)</f>
        <v>FIRDA FADILA AMY</v>
      </c>
      <c r="B4522" s="13" t="str">
        <f>MahasiswaTE!B4522</f>
        <v>41413120111    </v>
      </c>
      <c r="C4522" s="33">
        <f>MahasiswaTE!H4522</f>
        <v>2013</v>
      </c>
      <c r="D4522" s="13" t="str">
        <f>UPPER(MahasiswaTE!F4522)</f>
        <v>REGULER 2</v>
      </c>
      <c r="E4522" s="13" t="str">
        <f>UPPER(MahasiswaTE!G4522)</f>
        <v>L</v>
      </c>
      <c r="F4522" s="13" t="str">
        <f>UPPER(MahasiswaTE!I4522)</f>
        <v>MERUYA</v>
      </c>
      <c r="G4522" s="13" t="str">
        <f>UPPER(MahasiswaTE!E4522)</f>
        <v>D3</v>
      </c>
    </row>
    <row r="4523" spans="1:7" ht="15">
      <c r="A4523" s="13" t="str">
        <f>UPPER(MahasiswaTE!C4523)</f>
        <v>MUHAMAD ALI</v>
      </c>
      <c r="B4523" s="13" t="str">
        <f>MahasiswaTE!B4523</f>
        <v>41413120112    </v>
      </c>
      <c r="C4523" s="33">
        <f>MahasiswaTE!H4523</f>
        <v>2013</v>
      </c>
      <c r="D4523" s="13" t="str">
        <f>UPPER(MahasiswaTE!F4523)</f>
        <v>REGULER 2</v>
      </c>
      <c r="E4523" s="13" t="str">
        <f>UPPER(MahasiswaTE!G4523)</f>
        <v>M</v>
      </c>
      <c r="F4523" s="13" t="str">
        <f>UPPER(MahasiswaTE!I4523)</f>
        <v>MERUYA</v>
      </c>
      <c r="G4523" s="13" t="str">
        <f>UPPER(MahasiswaTE!E4523)</f>
        <v>SMU</v>
      </c>
    </row>
    <row r="4524" spans="1:7" ht="15">
      <c r="A4524" s="13" t="str">
        <f>UPPER(MahasiswaTE!C4524)</f>
        <v>EKO SUSILO</v>
      </c>
      <c r="B4524" s="13" t="str">
        <f>MahasiswaTE!B4524</f>
        <v>41413120113    </v>
      </c>
      <c r="C4524" s="33">
        <f>MahasiswaTE!H4524</f>
        <v>2013</v>
      </c>
      <c r="D4524" s="13" t="str">
        <f>UPPER(MahasiswaTE!F4524)</f>
        <v>REGULER 2</v>
      </c>
      <c r="E4524" s="13" t="str">
        <f>UPPER(MahasiswaTE!G4524)</f>
        <v>D</v>
      </c>
      <c r="F4524" s="13" t="str">
        <f>UPPER(MahasiswaTE!I4524)</f>
        <v>MERUYA</v>
      </c>
      <c r="G4524" s="13" t="str">
        <f>UPPER(MahasiswaTE!E4524)</f>
        <v>SMU</v>
      </c>
    </row>
    <row r="4525" spans="1:7" ht="15">
      <c r="A4525" s="13" t="str">
        <f>UPPER(MahasiswaTE!C4525)</f>
        <v>FANDHI AHMAD</v>
      </c>
      <c r="B4525" s="13" t="str">
        <f>MahasiswaTE!B4525</f>
        <v>41413120114    </v>
      </c>
      <c r="C4525" s="33">
        <f>MahasiswaTE!H4525</f>
        <v>2013</v>
      </c>
      <c r="D4525" s="13" t="str">
        <f>UPPER(MahasiswaTE!F4525)</f>
        <v>REGULER 2</v>
      </c>
      <c r="E4525" s="13" t="str">
        <f>UPPER(MahasiswaTE!G4525)</f>
        <v>D</v>
      </c>
      <c r="F4525" s="13" t="str">
        <f>UPPER(MahasiswaTE!I4525)</f>
        <v>MERUYA</v>
      </c>
      <c r="G4525" s="13" t="str">
        <f>UPPER(MahasiswaTE!E4525)</f>
        <v>SMU</v>
      </c>
    </row>
    <row r="4526" spans="1:7" ht="15">
      <c r="A4526" s="13" t="str">
        <f>UPPER(MahasiswaTE!C4526)</f>
        <v>ASTRI LISTYANINGRUM</v>
      </c>
      <c r="B4526" s="13" t="str">
        <f>MahasiswaTE!B4526</f>
        <v>41413120115    </v>
      </c>
      <c r="C4526" s="33">
        <f>MahasiswaTE!H4526</f>
        <v>2013</v>
      </c>
      <c r="D4526" s="13" t="str">
        <f>UPPER(MahasiswaTE!F4526)</f>
        <v>REGULER 2</v>
      </c>
      <c r="E4526" s="13" t="str">
        <f>UPPER(MahasiswaTE!G4526)</f>
        <v>M</v>
      </c>
      <c r="F4526" s="13" t="str">
        <f>UPPER(MahasiswaTE!I4526)</f>
        <v>MERUYA</v>
      </c>
      <c r="G4526" s="13" t="str">
        <f>UPPER(MahasiswaTE!E4526)</f>
        <v>D3</v>
      </c>
    </row>
    <row r="4527" spans="1:7" ht="15">
      <c r="A4527" s="13" t="str">
        <f>UPPER(MahasiswaTE!C4527)</f>
        <v>ANGGA RISMANSYAH</v>
      </c>
      <c r="B4527" s="13" t="str">
        <f>MahasiswaTE!B4527</f>
        <v>41413120116    </v>
      </c>
      <c r="C4527" s="33">
        <f>MahasiswaTE!H4527</f>
        <v>2013</v>
      </c>
      <c r="D4527" s="13" t="str">
        <f>UPPER(MahasiswaTE!F4527)</f>
        <v>REGULER 2</v>
      </c>
      <c r="E4527" s="13" t="str">
        <f>UPPER(MahasiswaTE!G4527)</f>
        <v>L</v>
      </c>
      <c r="F4527" s="13" t="str">
        <f>UPPER(MahasiswaTE!I4527)</f>
        <v>MERUYA</v>
      </c>
      <c r="G4527" s="13" t="str">
        <f>UPPER(MahasiswaTE!E4527)</f>
        <v>D3</v>
      </c>
    </row>
    <row r="4528" spans="1:7" ht="15">
      <c r="A4528" s="13" t="str">
        <f>UPPER(MahasiswaTE!C4528)</f>
        <v>SHIHABUL MILAH</v>
      </c>
      <c r="B4528" s="13" t="str">
        <f>MahasiswaTE!B4528</f>
        <v>41413120117    </v>
      </c>
      <c r="C4528" s="33">
        <f>MahasiswaTE!H4528</f>
        <v>2013</v>
      </c>
      <c r="D4528" s="13" t="str">
        <f>UPPER(MahasiswaTE!F4528)</f>
        <v>REGULER 2</v>
      </c>
      <c r="E4528" s="13" t="str">
        <f>UPPER(MahasiswaTE!G4528)</f>
        <v>D</v>
      </c>
      <c r="F4528" s="13" t="str">
        <f>UPPER(MahasiswaTE!I4528)</f>
        <v>MERUYA</v>
      </c>
      <c r="G4528" s="13" t="str">
        <f>UPPER(MahasiswaTE!E4528)</f>
        <v>D3</v>
      </c>
    </row>
    <row r="4529" spans="1:7" ht="15">
      <c r="A4529" s="13" t="str">
        <f>UPPER(MahasiswaTE!C4529)</f>
        <v>M. APRIANSYAH GINTING</v>
      </c>
      <c r="B4529" s="13" t="str">
        <f>MahasiswaTE!B4529</f>
        <v>41413120118    </v>
      </c>
      <c r="C4529" s="33">
        <f>MahasiswaTE!H4529</f>
        <v>2013</v>
      </c>
      <c r="D4529" s="13" t="str">
        <f>UPPER(MahasiswaTE!F4529)</f>
        <v>REGULER 2</v>
      </c>
      <c r="E4529" s="13" t="str">
        <f>UPPER(MahasiswaTE!G4529)</f>
        <v>L</v>
      </c>
      <c r="F4529" s="13" t="str">
        <f>UPPER(MahasiswaTE!I4529)</f>
        <v>MERUYA</v>
      </c>
      <c r="G4529" s="13" t="str">
        <f>UPPER(MahasiswaTE!E4529)</f>
        <v>D3</v>
      </c>
    </row>
    <row r="4530" spans="1:7" ht="15">
      <c r="A4530" s="13" t="str">
        <f>UPPER(MahasiswaTE!C4530)</f>
        <v>MUHAMAD NURSIDIK ALMALIK</v>
      </c>
      <c r="B4530" s="13" t="str">
        <f>MahasiswaTE!B4530</f>
        <v>41413120119    </v>
      </c>
      <c r="C4530" s="33">
        <f>MahasiswaTE!H4530</f>
        <v>2013</v>
      </c>
      <c r="D4530" s="13" t="str">
        <f>UPPER(MahasiswaTE!F4530)</f>
        <v>REGULER 2</v>
      </c>
      <c r="E4530" s="13" t="str">
        <f>UPPER(MahasiswaTE!G4530)</f>
        <v>D</v>
      </c>
      <c r="F4530" s="13" t="str">
        <f>UPPER(MahasiswaTE!I4530)</f>
        <v>MERUYA</v>
      </c>
      <c r="G4530" s="13" t="str">
        <f>UPPER(MahasiswaTE!E4530)</f>
        <v>SMU</v>
      </c>
    </row>
    <row r="4531" spans="1:7" ht="15">
      <c r="A4531" s="13" t="str">
        <f>UPPER(MahasiswaTE!C4531)</f>
        <v>RAMDHAN</v>
      </c>
      <c r="B4531" s="13" t="str">
        <f>MahasiswaTE!B4531</f>
        <v>41413120120    </v>
      </c>
      <c r="C4531" s="33">
        <f>MahasiswaTE!H4531</f>
        <v>2013</v>
      </c>
      <c r="D4531" s="13" t="str">
        <f>UPPER(MahasiswaTE!F4531)</f>
        <v>REGULER 2</v>
      </c>
      <c r="E4531" s="13" t="str">
        <f>UPPER(MahasiswaTE!G4531)</f>
        <v>L</v>
      </c>
      <c r="F4531" s="13" t="str">
        <f>UPPER(MahasiswaTE!I4531)</f>
        <v>MERUYA</v>
      </c>
      <c r="G4531" s="13" t="str">
        <f>UPPER(MahasiswaTE!E4531)</f>
        <v>SMU</v>
      </c>
    </row>
    <row r="4532" spans="1:7" ht="15">
      <c r="A4532" s="13" t="str">
        <f>UPPER(MahasiswaTE!C4532)</f>
        <v>KURNIAJI AGUS SANTOSO</v>
      </c>
      <c r="B4532" s="13" t="str">
        <f>MahasiswaTE!B4532</f>
        <v>41413120121    </v>
      </c>
      <c r="C4532" s="33">
        <f>MahasiswaTE!H4532</f>
        <v>2013</v>
      </c>
      <c r="D4532" s="13" t="str">
        <f>UPPER(MahasiswaTE!F4532)</f>
        <v>REGULER 2</v>
      </c>
      <c r="E4532" s="13" t="str">
        <f>UPPER(MahasiswaTE!G4532)</f>
        <v>L</v>
      </c>
      <c r="F4532" s="13" t="str">
        <f>UPPER(MahasiswaTE!I4532)</f>
        <v>MERUYA</v>
      </c>
      <c r="G4532" s="13" t="str">
        <f>UPPER(MahasiswaTE!E4532)</f>
        <v>SMU</v>
      </c>
    </row>
    <row r="4533" spans="1:7" ht="15">
      <c r="A4533" s="13" t="str">
        <f>UPPER(MahasiswaTE!C4533)</f>
        <v>GAGAH JALU PAMUNGKAS</v>
      </c>
      <c r="B4533" s="13" t="str">
        <f>MahasiswaTE!B4533</f>
        <v>41413120122    </v>
      </c>
      <c r="C4533" s="33">
        <f>MahasiswaTE!H4533</f>
        <v>2013</v>
      </c>
      <c r="D4533" s="13" t="str">
        <f>UPPER(MahasiswaTE!F4533)</f>
        <v>REGULER 2</v>
      </c>
      <c r="E4533" s="13" t="str">
        <f>UPPER(MahasiswaTE!G4533)</f>
        <v>L</v>
      </c>
      <c r="F4533" s="13" t="str">
        <f>UPPER(MahasiswaTE!I4533)</f>
        <v>MERUYA</v>
      </c>
      <c r="G4533" s="13" t="str">
        <f>UPPER(MahasiswaTE!E4533)</f>
        <v>D3</v>
      </c>
    </row>
    <row r="4534" spans="1:7" ht="15">
      <c r="A4534" s="13" t="str">
        <f>UPPER(MahasiswaTE!C4534)</f>
        <v>ADIN NURHADI</v>
      </c>
      <c r="B4534" s="13" t="str">
        <f>MahasiswaTE!B4534</f>
        <v>41413120123    </v>
      </c>
      <c r="C4534" s="33">
        <f>MahasiswaTE!H4534</f>
        <v>2013</v>
      </c>
      <c r="D4534" s="13" t="str">
        <f>UPPER(MahasiswaTE!F4534)</f>
        <v>REGULER 2</v>
      </c>
      <c r="E4534" s="13" t="str">
        <f>UPPER(MahasiswaTE!G4534)</f>
        <v>L</v>
      </c>
      <c r="F4534" s="13" t="str">
        <f>UPPER(MahasiswaTE!I4534)</f>
        <v>MERUYA</v>
      </c>
      <c r="G4534" s="13" t="str">
        <f>UPPER(MahasiswaTE!E4534)</f>
        <v>D3</v>
      </c>
    </row>
    <row r="4535" spans="1:7" ht="15">
      <c r="A4535" s="13" t="str">
        <f>UPPER(MahasiswaTE!C4535)</f>
        <v>HAGI GILANG</v>
      </c>
      <c r="B4535" s="13" t="str">
        <f>MahasiswaTE!B4535</f>
        <v>41413120124    </v>
      </c>
      <c r="C4535" s="33">
        <f>MahasiswaTE!H4535</f>
        <v>2013</v>
      </c>
      <c r="D4535" s="13" t="str">
        <f>UPPER(MahasiswaTE!F4535)</f>
        <v>REGULER 2</v>
      </c>
      <c r="E4535" s="13" t="str">
        <f>UPPER(MahasiswaTE!G4535)</f>
        <v>L</v>
      </c>
      <c r="F4535" s="13" t="str">
        <f>UPPER(MahasiswaTE!I4535)</f>
        <v>MERUYA</v>
      </c>
      <c r="G4535" s="13" t="str">
        <f>UPPER(MahasiswaTE!E4535)</f>
        <v>SMU</v>
      </c>
    </row>
    <row r="4536" spans="1:7" ht="15">
      <c r="A4536" s="13" t="str">
        <f>UPPER(MahasiswaTE!C4536)</f>
        <v>OKA WIRAHADI KUSUMA</v>
      </c>
      <c r="B4536" s="13" t="str">
        <f>MahasiswaTE!B4536</f>
        <v>41413120125    </v>
      </c>
      <c r="C4536" s="33">
        <f>MahasiswaTE!H4536</f>
        <v>2013</v>
      </c>
      <c r="D4536" s="13" t="str">
        <f>UPPER(MahasiswaTE!F4536)</f>
        <v>REGULER 2</v>
      </c>
      <c r="E4536" s="13" t="str">
        <f>UPPER(MahasiswaTE!G4536)</f>
        <v>M</v>
      </c>
      <c r="F4536" s="13" t="str">
        <f>UPPER(MahasiswaTE!I4536)</f>
        <v>MERUYA</v>
      </c>
      <c r="G4536" s="13" t="str">
        <f>UPPER(MahasiswaTE!E4536)</f>
        <v>SMU</v>
      </c>
    </row>
    <row r="4537" spans="1:7" ht="15">
      <c r="A4537" s="13" t="str">
        <f>UPPER(MahasiswaTE!C4537)</f>
        <v>REINHARD KRISTIAN L TOBING</v>
      </c>
      <c r="B4537" s="13" t="str">
        <f>MahasiswaTE!B4537</f>
        <v>41413120126    </v>
      </c>
      <c r="C4537" s="33">
        <f>MahasiswaTE!H4537</f>
        <v>2013</v>
      </c>
      <c r="D4537" s="13" t="str">
        <f>UPPER(MahasiswaTE!F4537)</f>
        <v>REGULER 2</v>
      </c>
      <c r="E4537" s="13" t="str">
        <f>UPPER(MahasiswaTE!G4537)</f>
        <v>M</v>
      </c>
      <c r="F4537" s="13" t="str">
        <f>UPPER(MahasiswaTE!I4537)</f>
        <v>CIBUBUR</v>
      </c>
      <c r="G4537" s="13" t="str">
        <f>UPPER(MahasiswaTE!E4537)</f>
        <v>SMU</v>
      </c>
    </row>
    <row r="4538" spans="1:7" ht="15">
      <c r="A4538" s="13" t="str">
        <f>UPPER(MahasiswaTE!C4538)</f>
        <v>RIFKA ARIEF SYAFRIZAL</v>
      </c>
      <c r="B4538" s="13" t="str">
        <f>MahasiswaTE!B4538</f>
        <v>41413120128    </v>
      </c>
      <c r="C4538" s="33">
        <f>MahasiswaTE!H4538</f>
        <v>2013</v>
      </c>
      <c r="D4538" s="13" t="str">
        <f>UPPER(MahasiswaTE!F4538)</f>
        <v>REGULER 2</v>
      </c>
      <c r="E4538" s="13" t="str">
        <f>UPPER(MahasiswaTE!G4538)</f>
        <v>M</v>
      </c>
      <c r="F4538" s="13" t="str">
        <f>UPPER(MahasiswaTE!I4538)</f>
        <v>MERUYA</v>
      </c>
      <c r="G4538" s="13" t="str">
        <f>UPPER(MahasiswaTE!E4538)</f>
        <v>D3</v>
      </c>
    </row>
    <row r="4539" spans="1:7" ht="15">
      <c r="A4539" s="13" t="str">
        <f>UPPER(MahasiswaTE!C4539)</f>
        <v>LUSIANNA ESTER PONITON SIAGIAN</v>
      </c>
      <c r="B4539" s="13" t="str">
        <f>MahasiswaTE!B4539</f>
        <v>41413120129    </v>
      </c>
      <c r="C4539" s="33">
        <f>MahasiswaTE!H4539</f>
        <v>2013</v>
      </c>
      <c r="D4539" s="13" t="str">
        <f>UPPER(MahasiswaTE!F4539)</f>
        <v>REGULER 2</v>
      </c>
      <c r="E4539" s="13" t="str">
        <f>UPPER(MahasiswaTE!G4539)</f>
        <v>L</v>
      </c>
      <c r="F4539" s="13" t="str">
        <f>UPPER(MahasiswaTE!I4539)</f>
        <v>MERUYA</v>
      </c>
      <c r="G4539" s="13" t="str">
        <f>UPPER(MahasiswaTE!E4539)</f>
        <v>D3</v>
      </c>
    </row>
    <row r="4540" spans="1:7" ht="15">
      <c r="A4540" s="13" t="str">
        <f>UPPER(MahasiswaTE!C4540)</f>
        <v>MAX PATTIWAELLAPIA</v>
      </c>
      <c r="B4540" s="13" t="str">
        <f>MahasiswaTE!B4540</f>
        <v>41413120130    </v>
      </c>
      <c r="C4540" s="33">
        <f>MahasiswaTE!H4540</f>
        <v>2013</v>
      </c>
      <c r="D4540" s="13" t="str">
        <f>UPPER(MahasiswaTE!F4540)</f>
        <v>REGULER 2</v>
      </c>
      <c r="E4540" s="13" t="str">
        <f>UPPER(MahasiswaTE!G4540)</f>
        <v>L</v>
      </c>
      <c r="F4540" s="13" t="str">
        <f>UPPER(MahasiswaTE!I4540)</f>
        <v>MERUYA</v>
      </c>
      <c r="G4540" s="13" t="str">
        <f>UPPER(MahasiswaTE!E4540)</f>
        <v>D3</v>
      </c>
    </row>
    <row r="4541" spans="1:7" ht="15">
      <c r="A4541" s="13" t="str">
        <f>UPPER(MahasiswaTE!C4541)</f>
        <v>MOCH. SUGENG WICAKSONO</v>
      </c>
      <c r="B4541" s="13" t="str">
        <f>MahasiswaTE!B4541</f>
        <v>41413120131    </v>
      </c>
      <c r="C4541" s="33">
        <f>MahasiswaTE!H4541</f>
        <v>2013</v>
      </c>
      <c r="D4541" s="13" t="str">
        <f>UPPER(MahasiswaTE!F4541)</f>
        <v>REGULER 2</v>
      </c>
      <c r="E4541" s="13" t="str">
        <f>UPPER(MahasiswaTE!G4541)</f>
        <v>L</v>
      </c>
      <c r="F4541" s="13" t="str">
        <f>UPPER(MahasiswaTE!I4541)</f>
        <v>MERUYA</v>
      </c>
      <c r="G4541" s="13" t="str">
        <f>UPPER(MahasiswaTE!E4541)</f>
        <v>D3</v>
      </c>
    </row>
    <row r="4542" spans="1:7" ht="15">
      <c r="A4542" s="13" t="str">
        <f>UPPER(MahasiswaTE!C4542)</f>
        <v>FITRAH ILMAN</v>
      </c>
      <c r="B4542" s="13" t="str">
        <f>MahasiswaTE!B4542</f>
        <v>41413120132    </v>
      </c>
      <c r="C4542" s="33">
        <f>MahasiswaTE!H4542</f>
        <v>2013</v>
      </c>
      <c r="D4542" s="13" t="str">
        <f>UPPER(MahasiswaTE!F4542)</f>
        <v>REGULER 2</v>
      </c>
      <c r="E4542" s="13" t="str">
        <f>UPPER(MahasiswaTE!G4542)</f>
        <v>L</v>
      </c>
      <c r="F4542" s="13" t="str">
        <f>UPPER(MahasiswaTE!I4542)</f>
        <v>MERUYA</v>
      </c>
      <c r="G4542" s="13" t="str">
        <f>UPPER(MahasiswaTE!E4542)</f>
        <v>D3</v>
      </c>
    </row>
    <row r="4543" spans="1:7" ht="15">
      <c r="A4543" s="13" t="str">
        <f>UPPER(MahasiswaTE!C4543)</f>
        <v>IRWAN SANTIKA</v>
      </c>
      <c r="B4543" s="13" t="str">
        <f>MahasiswaTE!B4543</f>
        <v>41413120133    </v>
      </c>
      <c r="C4543" s="33">
        <f>MahasiswaTE!H4543</f>
        <v>2013</v>
      </c>
      <c r="D4543" s="13" t="str">
        <f>UPPER(MahasiswaTE!F4543)</f>
        <v>REGULER 2</v>
      </c>
      <c r="E4543" s="13" t="str">
        <f>UPPER(MahasiswaTE!G4543)</f>
        <v>P</v>
      </c>
      <c r="F4543" s="13" t="str">
        <f>UPPER(MahasiswaTE!I4543)</f>
        <v>MERUYA</v>
      </c>
      <c r="G4543" s="13" t="str">
        <f>UPPER(MahasiswaTE!E4543)</f>
        <v>D3</v>
      </c>
    </row>
    <row r="4544" spans="1:7" ht="15">
      <c r="A4544" s="13" t="str">
        <f>UPPER(MahasiswaTE!C4544)</f>
        <v>SUFYAN SHALEHUDDIN</v>
      </c>
      <c r="B4544" s="13" t="str">
        <f>MahasiswaTE!B4544</f>
        <v>41413120134    </v>
      </c>
      <c r="C4544" s="33">
        <f>MahasiswaTE!H4544</f>
        <v>2013</v>
      </c>
      <c r="D4544" s="13" t="str">
        <f>UPPER(MahasiswaTE!F4544)</f>
        <v>REGULER 2</v>
      </c>
      <c r="E4544" s="13" t="str">
        <f>UPPER(MahasiswaTE!G4544)</f>
        <v>L</v>
      </c>
      <c r="F4544" s="13" t="str">
        <f>UPPER(MahasiswaTE!I4544)</f>
        <v>MERUYA</v>
      </c>
      <c r="G4544" s="13" t="str">
        <f>UPPER(MahasiswaTE!E4544)</f>
        <v>D3</v>
      </c>
    </row>
    <row r="4545" spans="1:7" ht="15">
      <c r="A4545" s="13" t="str">
        <f>UPPER(MahasiswaTE!C4545)</f>
        <v>REVIRIANI ANGGITA KAKUCI</v>
      </c>
      <c r="B4545" s="13" t="str">
        <f>MahasiswaTE!B4545</f>
        <v>41413120135    </v>
      </c>
      <c r="C4545" s="33">
        <f>MahasiswaTE!H4545</f>
        <v>2013</v>
      </c>
      <c r="D4545" s="13" t="str">
        <f>UPPER(MahasiswaTE!F4545)</f>
        <v>REGULER 2</v>
      </c>
      <c r="E4545" s="13" t="str">
        <f>UPPER(MahasiswaTE!G4545)</f>
        <v>L</v>
      </c>
      <c r="F4545" s="13" t="str">
        <f>UPPER(MahasiswaTE!I4545)</f>
        <v>MERUYA</v>
      </c>
      <c r="G4545" s="13" t="str">
        <f>UPPER(MahasiswaTE!E4545)</f>
        <v>D3</v>
      </c>
    </row>
    <row r="4546" spans="1:7" ht="15">
      <c r="A4546" s="13" t="str">
        <f>UPPER(MahasiswaTE!C4546)</f>
        <v>HILAL ZUCHDY FARMADI</v>
      </c>
      <c r="B4546" s="13" t="str">
        <f>MahasiswaTE!B4546</f>
        <v>41413120136    </v>
      </c>
      <c r="C4546" s="33">
        <f>MahasiswaTE!H4546</f>
        <v>2013</v>
      </c>
      <c r="D4546" s="13" t="str">
        <f>UPPER(MahasiswaTE!F4546)</f>
        <v>REGULER 2</v>
      </c>
      <c r="E4546" s="13" t="str">
        <f>UPPER(MahasiswaTE!G4546)</f>
        <v>D</v>
      </c>
      <c r="F4546" s="13" t="str">
        <f>UPPER(MahasiswaTE!I4546)</f>
        <v>MERUYA</v>
      </c>
      <c r="G4546" s="13" t="str">
        <f>UPPER(MahasiswaTE!E4546)</f>
        <v>SMU</v>
      </c>
    </row>
    <row r="4547" spans="1:7" ht="15">
      <c r="A4547" s="13" t="str">
        <f>UPPER(MahasiswaTE!C4547)</f>
        <v>AGUNG RIDHO WIJAYA LAMEGA</v>
      </c>
      <c r="B4547" s="13" t="str">
        <f>MahasiswaTE!B4547</f>
        <v>41413120137    </v>
      </c>
      <c r="C4547" s="33">
        <f>MahasiswaTE!H4547</f>
        <v>2013</v>
      </c>
      <c r="D4547" s="13" t="str">
        <f>UPPER(MahasiswaTE!F4547)</f>
        <v>REGULER 2</v>
      </c>
      <c r="E4547" s="13" t="str">
        <f>UPPER(MahasiswaTE!G4547)</f>
        <v>L</v>
      </c>
      <c r="F4547" s="13" t="str">
        <f>UPPER(MahasiswaTE!I4547)</f>
        <v>MERUYA</v>
      </c>
      <c r="G4547" s="13" t="str">
        <f>UPPER(MahasiswaTE!E4547)</f>
        <v>SMU</v>
      </c>
    </row>
    <row r="4548" spans="1:7" ht="15">
      <c r="A4548" s="13" t="str">
        <f>UPPER(MahasiswaTE!C4548)</f>
        <v>RENHARD JOKI HUTAJULU</v>
      </c>
      <c r="B4548" s="13" t="str">
        <f>MahasiswaTE!B4548</f>
        <v>41413120139    </v>
      </c>
      <c r="C4548" s="33">
        <f>MahasiswaTE!H4548</f>
        <v>2013</v>
      </c>
      <c r="D4548" s="13" t="str">
        <f>UPPER(MahasiswaTE!F4548)</f>
        <v>REGULER 2</v>
      </c>
      <c r="E4548" s="13" t="str">
        <f>UPPER(MahasiswaTE!G4548)</f>
        <v>D</v>
      </c>
      <c r="F4548" s="13" t="str">
        <f>UPPER(MahasiswaTE!I4548)</f>
        <v>MERUYA</v>
      </c>
      <c r="G4548" s="13" t="str">
        <f>UPPER(MahasiswaTE!E4548)</f>
        <v>SMU</v>
      </c>
    </row>
    <row r="4549" spans="1:7" ht="15">
      <c r="A4549" s="13" t="str">
        <f>UPPER(MahasiswaTE!C4549)</f>
        <v>BAMBANG KURNIAWAN</v>
      </c>
      <c r="B4549" s="13" t="str">
        <f>MahasiswaTE!B4549</f>
        <v>41413120140    </v>
      </c>
      <c r="C4549" s="33">
        <f>MahasiswaTE!H4549</f>
        <v>2013</v>
      </c>
      <c r="D4549" s="13" t="str">
        <f>UPPER(MahasiswaTE!F4549)</f>
        <v>REGULER 2</v>
      </c>
      <c r="E4549" s="13" t="str">
        <f>UPPER(MahasiswaTE!G4549)</f>
        <v>L</v>
      </c>
      <c r="F4549" s="13" t="str">
        <f>UPPER(MahasiswaTE!I4549)</f>
        <v>MERUYA</v>
      </c>
      <c r="G4549" s="13" t="str">
        <f>UPPER(MahasiswaTE!E4549)</f>
        <v>SMU</v>
      </c>
    </row>
    <row r="4550" spans="1:7" ht="15">
      <c r="A4550" s="13" t="str">
        <f>UPPER(MahasiswaTE!C4550)</f>
        <v>DIMAS SINDO</v>
      </c>
      <c r="B4550" s="13" t="str">
        <f>MahasiswaTE!B4550</f>
        <v>41413120141    </v>
      </c>
      <c r="C4550" s="33">
        <f>MahasiswaTE!H4550</f>
        <v>2013</v>
      </c>
      <c r="D4550" s="13" t="str">
        <f>UPPER(MahasiswaTE!F4550)</f>
        <v>REGULER 2</v>
      </c>
      <c r="E4550" s="13" t="str">
        <f>UPPER(MahasiswaTE!G4550)</f>
        <v>L</v>
      </c>
      <c r="F4550" s="13" t="str">
        <f>UPPER(MahasiswaTE!I4550)</f>
        <v>MERUYA</v>
      </c>
      <c r="G4550" s="13" t="str">
        <f>UPPER(MahasiswaTE!E4550)</f>
        <v>SMU</v>
      </c>
    </row>
    <row r="4551" spans="1:7" ht="15">
      <c r="A4551" s="13" t="str">
        <f>UPPER(MahasiswaTE!C4551)</f>
        <v>KURNIA WAHAB</v>
      </c>
      <c r="B4551" s="13" t="str">
        <f>MahasiswaTE!B4551</f>
        <v>41413120142    </v>
      </c>
      <c r="C4551" s="33">
        <f>MahasiswaTE!H4551</f>
        <v>2013</v>
      </c>
      <c r="D4551" s="13" t="str">
        <f>UPPER(MahasiswaTE!F4551)</f>
        <v>REGULER 2</v>
      </c>
      <c r="E4551" s="13" t="str">
        <f>UPPER(MahasiswaTE!G4551)</f>
        <v>M</v>
      </c>
      <c r="F4551" s="13" t="str">
        <f>UPPER(MahasiswaTE!I4551)</f>
        <v>MERUYA</v>
      </c>
      <c r="G4551" s="13" t="str">
        <f>UPPER(MahasiswaTE!E4551)</f>
        <v>SMU</v>
      </c>
    </row>
    <row r="4552" spans="1:7" ht="15">
      <c r="A4552" s="13" t="str">
        <f>UPPER(MahasiswaTE!C4552)</f>
        <v>WILHELMUS SILOOY</v>
      </c>
      <c r="B4552" s="13" t="str">
        <f>MahasiswaTE!B4552</f>
        <v>41413120144    </v>
      </c>
      <c r="C4552" s="33">
        <f>MahasiswaTE!H4552</f>
        <v>2013</v>
      </c>
      <c r="D4552" s="13" t="str">
        <f>UPPER(MahasiswaTE!F4552)</f>
        <v>REGULER 2</v>
      </c>
      <c r="E4552" s="13" t="str">
        <f>UPPER(MahasiswaTE!G4552)</f>
        <v>M</v>
      </c>
      <c r="F4552" s="13" t="str">
        <f>UPPER(MahasiswaTE!I4552)</f>
        <v>MERUYA</v>
      </c>
      <c r="G4552" s="13" t="str">
        <f>UPPER(MahasiswaTE!E4552)</f>
        <v>SMU</v>
      </c>
    </row>
    <row r="4553" spans="1:7" ht="15">
      <c r="A4553" s="13" t="str">
        <f>UPPER(MahasiswaTE!C4553)</f>
        <v>GIRIS PRASETYO</v>
      </c>
      <c r="B4553" s="13" t="str">
        <f>MahasiswaTE!B4553</f>
        <v>41413120145    </v>
      </c>
      <c r="C4553" s="33">
        <f>MahasiswaTE!H4553</f>
        <v>2013</v>
      </c>
      <c r="D4553" s="13" t="str">
        <f>UPPER(MahasiswaTE!F4553)</f>
        <v>REGULER 2</v>
      </c>
      <c r="E4553" s="13" t="str">
        <f>UPPER(MahasiswaTE!G4553)</f>
        <v>D</v>
      </c>
      <c r="F4553" s="13" t="str">
        <f>UPPER(MahasiswaTE!I4553)</f>
        <v>MERUYA</v>
      </c>
      <c r="G4553" s="13" t="str">
        <f>UPPER(MahasiswaTE!E4553)</f>
        <v>SMU</v>
      </c>
    </row>
    <row r="4554" spans="1:7" ht="15">
      <c r="A4554" s="13" t="str">
        <f>UPPER(MahasiswaTE!C4554)</f>
        <v>WAHYU JULIANTO NUGROHO</v>
      </c>
      <c r="B4554" s="13" t="str">
        <f>MahasiswaTE!B4554</f>
        <v>41413120146    </v>
      </c>
      <c r="C4554" s="33">
        <f>MahasiswaTE!H4554</f>
        <v>2013</v>
      </c>
      <c r="D4554" s="13" t="str">
        <f>UPPER(MahasiswaTE!F4554)</f>
        <v>REGULER 2</v>
      </c>
      <c r="E4554" s="13" t="str">
        <f>UPPER(MahasiswaTE!G4554)</f>
        <v>M</v>
      </c>
      <c r="F4554" s="13" t="str">
        <f>UPPER(MahasiswaTE!I4554)</f>
        <v>MERUYA</v>
      </c>
      <c r="G4554" s="13" t="str">
        <f>UPPER(MahasiswaTE!E4554)</f>
        <v>D3</v>
      </c>
    </row>
    <row r="4555" spans="1:7" ht="15">
      <c r="A4555" s="13" t="str">
        <f>UPPER(MahasiswaTE!C4555)</f>
        <v>RISKO SUSDIBIANTO</v>
      </c>
      <c r="B4555" s="13" t="str">
        <f>MahasiswaTE!B4555</f>
        <v>41413120147    </v>
      </c>
      <c r="C4555" s="33">
        <f>MahasiswaTE!H4555</f>
        <v>2013</v>
      </c>
      <c r="D4555" s="13" t="str">
        <f>UPPER(MahasiswaTE!F4555)</f>
        <v>REGULER 2</v>
      </c>
      <c r="E4555" s="13" t="str">
        <f>UPPER(MahasiswaTE!G4555)</f>
        <v>L</v>
      </c>
      <c r="F4555" s="13" t="str">
        <f>UPPER(MahasiswaTE!I4555)</f>
        <v>MERUYA</v>
      </c>
      <c r="G4555" s="13" t="str">
        <f>UPPER(MahasiswaTE!E4555)</f>
        <v>D3</v>
      </c>
    </row>
    <row r="4556" spans="1:7" ht="15">
      <c r="A4556" s="13" t="str">
        <f>UPPER(MahasiswaTE!C4556)</f>
        <v>ANDRIKA RIZARMAN</v>
      </c>
      <c r="B4556" s="13" t="str">
        <f>MahasiswaTE!B4556</f>
        <v>41413120148    </v>
      </c>
      <c r="C4556" s="33">
        <f>MahasiswaTE!H4556</f>
        <v>2013</v>
      </c>
      <c r="D4556" s="13" t="str">
        <f>UPPER(MahasiswaTE!F4556)</f>
        <v>REGULER 2</v>
      </c>
      <c r="E4556" s="13" t="str">
        <f>UPPER(MahasiswaTE!G4556)</f>
        <v>L</v>
      </c>
      <c r="F4556" s="13" t="str">
        <f>UPPER(MahasiswaTE!I4556)</f>
        <v>MERUYA</v>
      </c>
      <c r="G4556" s="13" t="str">
        <f>UPPER(MahasiswaTE!E4556)</f>
        <v>D3</v>
      </c>
    </row>
    <row r="4557" spans="1:7" ht="15">
      <c r="A4557" s="13" t="str">
        <f>UPPER(MahasiswaTE!C4557)</f>
        <v>RAHMAH FITRIYAH SHAHAB</v>
      </c>
      <c r="B4557" s="13" t="str">
        <f>MahasiswaTE!B4557</f>
        <v>41413120149    </v>
      </c>
      <c r="C4557" s="33">
        <f>MahasiswaTE!H4557</f>
        <v>2013</v>
      </c>
      <c r="D4557" s="13" t="str">
        <f>UPPER(MahasiswaTE!F4557)</f>
        <v>REGULER 2</v>
      </c>
      <c r="E4557" s="13" t="str">
        <f>UPPER(MahasiswaTE!G4557)</f>
        <v>M</v>
      </c>
      <c r="F4557" s="13" t="str">
        <f>UPPER(MahasiswaTE!I4557)</f>
        <v>MERUYA</v>
      </c>
      <c r="G4557" s="13" t="str">
        <f>UPPER(MahasiswaTE!E4557)</f>
        <v>D3</v>
      </c>
    </row>
    <row r="4558" spans="1:7" ht="15">
      <c r="A4558" s="13" t="str">
        <f>UPPER(MahasiswaTE!C4558)</f>
        <v>AFFRIYANTO</v>
      </c>
      <c r="B4558" s="13" t="str">
        <f>MahasiswaTE!B4558</f>
        <v>41413120150    </v>
      </c>
      <c r="C4558" s="33">
        <f>MahasiswaTE!H4558</f>
        <v>2013</v>
      </c>
      <c r="D4558" s="13" t="str">
        <f>UPPER(MahasiswaTE!F4558)</f>
        <v>REGULER 2</v>
      </c>
      <c r="E4558" s="13" t="str">
        <f>UPPER(MahasiswaTE!G4558)</f>
        <v>L</v>
      </c>
      <c r="F4558" s="13" t="str">
        <f>UPPER(MahasiswaTE!I4558)</f>
        <v>MERUYA</v>
      </c>
      <c r="G4558" s="13" t="str">
        <f>UPPER(MahasiswaTE!E4558)</f>
        <v>SMU</v>
      </c>
    </row>
    <row r="4559" spans="1:7" ht="15">
      <c r="A4559" s="13" t="str">
        <f>UPPER(MahasiswaTE!C4559)</f>
        <v>GIDA ANGGADA TOHAGA</v>
      </c>
      <c r="B4559" s="13" t="str">
        <f>MahasiswaTE!B4559</f>
        <v>41413120151    </v>
      </c>
      <c r="C4559" s="33">
        <f>MahasiswaTE!H4559</f>
        <v>2013</v>
      </c>
      <c r="D4559" s="13" t="str">
        <f>UPPER(MahasiswaTE!F4559)</f>
        <v>REGULER 2</v>
      </c>
      <c r="E4559" s="13" t="str">
        <f>UPPER(MahasiswaTE!G4559)</f>
        <v>M</v>
      </c>
      <c r="F4559" s="13" t="str">
        <f>UPPER(MahasiswaTE!I4559)</f>
        <v>MERUYA</v>
      </c>
      <c r="G4559" s="13" t="str">
        <f>UPPER(MahasiswaTE!E4559)</f>
        <v>D3</v>
      </c>
    </row>
    <row r="4560" spans="1:7" ht="15">
      <c r="A4560" s="13" t="str">
        <f>UPPER(MahasiswaTE!C4560)</f>
        <v>REVARIANA ANGGITA KAKUCI</v>
      </c>
      <c r="B4560" s="13" t="str">
        <f>MahasiswaTE!B4560</f>
        <v>41413120153    </v>
      </c>
      <c r="C4560" s="33">
        <f>MahasiswaTE!H4560</f>
        <v>2013</v>
      </c>
      <c r="D4560" s="13" t="str">
        <f>UPPER(MahasiswaTE!F4560)</f>
        <v>REGULER 2</v>
      </c>
      <c r="E4560" s="13" t="str">
        <f>UPPER(MahasiswaTE!G4560)</f>
        <v>L</v>
      </c>
      <c r="F4560" s="13" t="str">
        <f>UPPER(MahasiswaTE!I4560)</f>
        <v>MERUYA</v>
      </c>
      <c r="G4560" s="13" t="str">
        <f>UPPER(MahasiswaTE!E4560)</f>
        <v>D3</v>
      </c>
    </row>
    <row r="4561" spans="1:7" ht="15">
      <c r="A4561" s="13" t="str">
        <f>UPPER(MahasiswaTE!C4561)</f>
        <v>PANDITO TRI ANDARU</v>
      </c>
      <c r="B4561" s="13" t="str">
        <f>MahasiswaTE!B4561</f>
        <v>41413120154    </v>
      </c>
      <c r="C4561" s="33">
        <f>MahasiswaTE!H4561</f>
        <v>2013</v>
      </c>
      <c r="D4561" s="13" t="str">
        <f>UPPER(MahasiswaTE!F4561)</f>
        <v>REGULER 2</v>
      </c>
      <c r="E4561" s="13" t="str">
        <f>UPPER(MahasiswaTE!G4561)</f>
        <v>L</v>
      </c>
      <c r="F4561" s="13" t="str">
        <f>UPPER(MahasiswaTE!I4561)</f>
        <v>MERUYA</v>
      </c>
      <c r="G4561" s="13" t="str">
        <f>UPPER(MahasiswaTE!E4561)</f>
        <v>D3</v>
      </c>
    </row>
    <row r="4562" spans="1:7" ht="15">
      <c r="A4562" s="13" t="str">
        <f>UPPER(MahasiswaTE!C4562)</f>
        <v>MUHAMMAD FAJAR</v>
      </c>
      <c r="B4562" s="13" t="str">
        <f>MahasiswaTE!B4562</f>
        <v>41413120155    </v>
      </c>
      <c r="C4562" s="33">
        <f>MahasiswaTE!H4562</f>
        <v>2013</v>
      </c>
      <c r="D4562" s="13" t="str">
        <f>UPPER(MahasiswaTE!F4562)</f>
        <v>REGULER 2</v>
      </c>
      <c r="E4562" s="13" t="str">
        <f>UPPER(MahasiswaTE!G4562)</f>
        <v>D</v>
      </c>
      <c r="F4562" s="13" t="str">
        <f>UPPER(MahasiswaTE!I4562)</f>
        <v>MERUYA</v>
      </c>
      <c r="G4562" s="13" t="str">
        <f>UPPER(MahasiswaTE!E4562)</f>
        <v>SMU</v>
      </c>
    </row>
    <row r="4563" spans="1:7" ht="15">
      <c r="A4563" s="13" t="str">
        <f>UPPER(MahasiswaTE!C4563)</f>
        <v>TRI HARDYANSYAH</v>
      </c>
      <c r="B4563" s="13" t="str">
        <f>MahasiswaTE!B4563</f>
        <v>41413120156    </v>
      </c>
      <c r="C4563" s="33">
        <f>MahasiswaTE!H4563</f>
        <v>2013</v>
      </c>
      <c r="D4563" s="13" t="str">
        <f>UPPER(MahasiswaTE!F4563)</f>
        <v>REGULER 2</v>
      </c>
      <c r="E4563" s="13" t="str">
        <f>UPPER(MahasiswaTE!G4563)</f>
        <v>L</v>
      </c>
      <c r="F4563" s="13" t="str">
        <f>UPPER(MahasiswaTE!I4563)</f>
        <v>MERUYA</v>
      </c>
      <c r="G4563" s="13" t="str">
        <f>UPPER(MahasiswaTE!E4563)</f>
        <v>D3</v>
      </c>
    </row>
    <row r="4564" spans="1:7" ht="15">
      <c r="A4564" s="13" t="str">
        <f>UPPER(MahasiswaTE!C4564)</f>
        <v>SATRIYA RAMAHDIKA UTAMA</v>
      </c>
      <c r="B4564" s="13" t="str">
        <f>MahasiswaTE!B4564</f>
        <v>41413120157    </v>
      </c>
      <c r="C4564" s="33">
        <f>MahasiswaTE!H4564</f>
        <v>2013</v>
      </c>
      <c r="D4564" s="13" t="str">
        <f>UPPER(MahasiswaTE!F4564)</f>
        <v>REGULER 2</v>
      </c>
      <c r="E4564" s="13" t="str">
        <f>UPPER(MahasiswaTE!G4564)</f>
        <v>L</v>
      </c>
      <c r="F4564" s="13" t="str">
        <f>UPPER(MahasiswaTE!I4564)</f>
        <v>MERUYA</v>
      </c>
      <c r="G4564" s="13" t="str">
        <f>UPPER(MahasiswaTE!E4564)</f>
        <v>SMU</v>
      </c>
    </row>
    <row r="4565" spans="1:7" ht="15">
      <c r="A4565" s="13" t="str">
        <f>UPPER(MahasiswaTE!C4565)</f>
        <v>ADITYA NOUR SANI</v>
      </c>
      <c r="B4565" s="13" t="str">
        <f>MahasiswaTE!B4565</f>
        <v>41413120158    </v>
      </c>
      <c r="C4565" s="33">
        <f>MahasiswaTE!H4565</f>
        <v>2013</v>
      </c>
      <c r="D4565" s="13" t="str">
        <f>UPPER(MahasiswaTE!F4565)</f>
        <v>REGULER 2</v>
      </c>
      <c r="E4565" s="13" t="str">
        <f>UPPER(MahasiswaTE!G4565)</f>
        <v>L</v>
      </c>
      <c r="F4565" s="13" t="str">
        <f>UPPER(MahasiswaTE!I4565)</f>
        <v>MERUYA</v>
      </c>
      <c r="G4565" s="13" t="str">
        <f>UPPER(MahasiswaTE!E4565)</f>
        <v>D3</v>
      </c>
    </row>
    <row r="4566" spans="1:7" ht="15">
      <c r="A4566" s="13" t="str">
        <f>UPPER(MahasiswaTE!C4566)</f>
        <v>SULARNO</v>
      </c>
      <c r="B4566" s="13" t="str">
        <f>MahasiswaTE!B4566</f>
        <v>41413120159    </v>
      </c>
      <c r="C4566" s="33">
        <f>MahasiswaTE!H4566</f>
        <v>2013</v>
      </c>
      <c r="D4566" s="13" t="str">
        <f>UPPER(MahasiswaTE!F4566)</f>
        <v>REGULER 2</v>
      </c>
      <c r="E4566" s="13" t="str">
        <f>UPPER(MahasiswaTE!G4566)</f>
        <v>D</v>
      </c>
      <c r="F4566" s="13" t="str">
        <f>UPPER(MahasiswaTE!I4566)</f>
        <v>MERUYA</v>
      </c>
      <c r="G4566" s="13" t="str">
        <f>UPPER(MahasiswaTE!E4566)</f>
        <v>D3</v>
      </c>
    </row>
    <row r="4567" spans="1:7" ht="15">
      <c r="A4567" s="13" t="str">
        <f>UPPER(MahasiswaTE!C4567)</f>
        <v>ANZALA ALVI SYAHRIN</v>
      </c>
      <c r="B4567" s="13" t="str">
        <f>MahasiswaTE!B4567</f>
        <v>41413120160    </v>
      </c>
      <c r="C4567" s="33">
        <f>MahasiswaTE!H4567</f>
        <v>2013</v>
      </c>
      <c r="D4567" s="13" t="str">
        <f>UPPER(MahasiswaTE!F4567)</f>
        <v>REGULER 2</v>
      </c>
      <c r="E4567" s="13" t="str">
        <f>UPPER(MahasiswaTE!G4567)</f>
        <v>L</v>
      </c>
      <c r="F4567" s="13" t="str">
        <f>UPPER(MahasiswaTE!I4567)</f>
        <v>MERUYA</v>
      </c>
      <c r="G4567" s="13" t="str">
        <f>UPPER(MahasiswaTE!E4567)</f>
        <v>SMU</v>
      </c>
    </row>
    <row r="4568" spans="1:7" ht="15">
      <c r="A4568" s="13" t="str">
        <f>UPPER(MahasiswaTE!C4568)</f>
        <v>HADI WURYANTO</v>
      </c>
      <c r="B4568" s="13" t="str">
        <f>MahasiswaTE!B4568</f>
        <v>41413120161    </v>
      </c>
      <c r="C4568" s="33">
        <f>MahasiswaTE!H4568</f>
        <v>2013</v>
      </c>
      <c r="D4568" s="13" t="str">
        <f>UPPER(MahasiswaTE!F4568)</f>
        <v>REGULER 2</v>
      </c>
      <c r="E4568" s="13" t="str">
        <f>UPPER(MahasiswaTE!G4568)</f>
        <v>L</v>
      </c>
      <c r="F4568" s="13" t="str">
        <f>UPPER(MahasiswaTE!I4568)</f>
        <v>MERUYA</v>
      </c>
      <c r="G4568" s="13" t="str">
        <f>UPPER(MahasiswaTE!E4568)</f>
        <v>D3</v>
      </c>
    </row>
    <row r="4569" spans="1:7" ht="15">
      <c r="A4569" s="13" t="str">
        <f>UPPER(MahasiswaTE!C4569)</f>
        <v>IHSAN ALMUZAHID</v>
      </c>
      <c r="B4569" s="13" t="str">
        <f>MahasiswaTE!B4569</f>
        <v>41413120162    </v>
      </c>
      <c r="C4569" s="33">
        <f>MahasiswaTE!H4569</f>
        <v>2013</v>
      </c>
      <c r="D4569" s="13" t="str">
        <f>UPPER(MahasiswaTE!F4569)</f>
        <v>REGULER 2</v>
      </c>
      <c r="E4569" s="13" t="str">
        <f>UPPER(MahasiswaTE!G4569)</f>
        <v>L</v>
      </c>
      <c r="F4569" s="13" t="str">
        <f>UPPER(MahasiswaTE!I4569)</f>
        <v>MERUYA</v>
      </c>
      <c r="G4569" s="13" t="str">
        <f>UPPER(MahasiswaTE!E4569)</f>
        <v>D3</v>
      </c>
    </row>
    <row r="4570" spans="1:7" ht="15">
      <c r="A4570" s="13" t="str">
        <f>UPPER(MahasiswaTE!C4570)</f>
        <v>MOCH. SUBKI ABDUL QODIR</v>
      </c>
      <c r="B4570" s="13" t="str">
        <f>MahasiswaTE!B4570</f>
        <v>41413120163    </v>
      </c>
      <c r="C4570" s="33">
        <f>MahasiswaTE!H4570</f>
        <v>2013</v>
      </c>
      <c r="D4570" s="13" t="str">
        <f>UPPER(MahasiswaTE!F4570)</f>
        <v>REGULER 2</v>
      </c>
      <c r="E4570" s="13" t="str">
        <f>UPPER(MahasiswaTE!G4570)</f>
        <v>L</v>
      </c>
      <c r="F4570" s="13" t="str">
        <f>UPPER(MahasiswaTE!I4570)</f>
        <v>MERUYA</v>
      </c>
      <c r="G4570" s="13" t="str">
        <f>UPPER(MahasiswaTE!E4570)</f>
        <v>SMU</v>
      </c>
    </row>
    <row r="4571" spans="1:7" ht="15">
      <c r="A4571" s="13" t="str">
        <f>UPPER(MahasiswaTE!C4571)</f>
        <v>DONY EKA ROMADHON</v>
      </c>
      <c r="B4571" s="13" t="str">
        <f>MahasiswaTE!B4571</f>
        <v>41413120164    </v>
      </c>
      <c r="C4571" s="33">
        <f>MahasiswaTE!H4571</f>
        <v>2013</v>
      </c>
      <c r="D4571" s="13" t="str">
        <f>UPPER(MahasiswaTE!F4571)</f>
        <v>REGULER 2</v>
      </c>
      <c r="E4571" s="13" t="str">
        <f>UPPER(MahasiswaTE!G4571)</f>
        <v>M</v>
      </c>
      <c r="F4571" s="13" t="str">
        <f>UPPER(MahasiswaTE!I4571)</f>
        <v>MERUYA</v>
      </c>
      <c r="G4571" s="13" t="str">
        <f>UPPER(MahasiswaTE!E4571)</f>
        <v>D3</v>
      </c>
    </row>
    <row r="4572" spans="1:7" ht="15">
      <c r="A4572" s="13" t="str">
        <f>UPPER(MahasiswaTE!C4572)</f>
        <v>GILANG MU'AMAL FAUZI</v>
      </c>
      <c r="B4572" s="13" t="str">
        <f>MahasiswaTE!B4572</f>
        <v>41413120165    </v>
      </c>
      <c r="C4572" s="33">
        <f>MahasiswaTE!H4572</f>
        <v>2013</v>
      </c>
      <c r="D4572" s="13" t="str">
        <f>UPPER(MahasiswaTE!F4572)</f>
        <v>REGULER 2</v>
      </c>
      <c r="E4572" s="13" t="str">
        <f>UPPER(MahasiswaTE!G4572)</f>
        <v>L</v>
      </c>
      <c r="F4572" s="13" t="str">
        <f>UPPER(MahasiswaTE!I4572)</f>
        <v>MERUYA</v>
      </c>
      <c r="G4572" s="13" t="str">
        <f>UPPER(MahasiswaTE!E4572)</f>
        <v>D3</v>
      </c>
    </row>
    <row r="4573" spans="1:7" ht="15">
      <c r="A4573" s="13" t="str">
        <f>UPPER(MahasiswaTE!C4573)</f>
        <v>ADE RIDWAN FAISAL</v>
      </c>
      <c r="B4573" s="13" t="str">
        <f>MahasiswaTE!B4573</f>
        <v>41413120166    </v>
      </c>
      <c r="C4573" s="33">
        <f>MahasiswaTE!H4573</f>
        <v>2013</v>
      </c>
      <c r="D4573" s="13" t="str">
        <f>UPPER(MahasiswaTE!F4573)</f>
        <v>REGULER 2</v>
      </c>
      <c r="E4573" s="13" t="str">
        <f>UPPER(MahasiswaTE!G4573)</f>
        <v>D</v>
      </c>
      <c r="F4573" s="13" t="str">
        <f>UPPER(MahasiswaTE!I4573)</f>
        <v>MERUYA</v>
      </c>
      <c r="G4573" s="13" t="str">
        <f>UPPER(MahasiswaTE!E4573)</f>
        <v>D3</v>
      </c>
    </row>
    <row r="4574" spans="1:7" ht="15">
      <c r="A4574" s="13" t="str">
        <f>UPPER(MahasiswaTE!C4574)</f>
        <v>DIMAS MAULANA AHMADI ARIEF</v>
      </c>
      <c r="B4574" s="13" t="str">
        <f>MahasiswaTE!B4574</f>
        <v>41413120167    </v>
      </c>
      <c r="C4574" s="33">
        <f>MahasiswaTE!H4574</f>
        <v>2013</v>
      </c>
      <c r="D4574" s="13" t="str">
        <f>UPPER(MahasiswaTE!F4574)</f>
        <v>REGULER 2</v>
      </c>
      <c r="E4574" s="13" t="str">
        <f>UPPER(MahasiswaTE!G4574)</f>
        <v>L</v>
      </c>
      <c r="F4574" s="13" t="str">
        <f>UPPER(MahasiswaTE!I4574)</f>
        <v>MERUYA</v>
      </c>
      <c r="G4574" s="13" t="str">
        <f>UPPER(MahasiswaTE!E4574)</f>
        <v>D3</v>
      </c>
    </row>
    <row r="4575" spans="1:7" ht="15">
      <c r="A4575" s="13" t="str">
        <f>UPPER(MahasiswaTE!C4575)</f>
        <v>HERDY KURNIAWAN</v>
      </c>
      <c r="B4575" s="13" t="str">
        <f>MahasiswaTE!B4575</f>
        <v>41413310001    </v>
      </c>
      <c r="C4575" s="33">
        <f>MahasiswaTE!H4575</f>
        <v>2013</v>
      </c>
      <c r="D4575" s="13" t="str">
        <f>UPPER(MahasiswaTE!F4575)</f>
        <v>REGULER 2</v>
      </c>
      <c r="E4575" s="13" t="str">
        <f>UPPER(MahasiswaTE!G4575)</f>
        <v>D</v>
      </c>
      <c r="F4575" s="13" t="str">
        <f>UPPER(MahasiswaTE!I4575)</f>
        <v>CIBUBUR</v>
      </c>
      <c r="G4575" s="13" t="str">
        <f>UPPER(MahasiswaTE!E4575)</f>
        <v>SMU</v>
      </c>
    </row>
    <row r="4576" spans="1:7" ht="15">
      <c r="A4576" s="13" t="str">
        <f>UPPER(MahasiswaTE!C4576)</f>
        <v>ARIAWAN</v>
      </c>
      <c r="B4576" s="13" t="str">
        <f>MahasiswaTE!B4576</f>
        <v>41413310002    </v>
      </c>
      <c r="C4576" s="33">
        <f>MahasiswaTE!H4576</f>
        <v>2013</v>
      </c>
      <c r="D4576" s="13" t="str">
        <f>UPPER(MahasiswaTE!F4576)</f>
        <v>REGULER 2</v>
      </c>
      <c r="E4576" s="13" t="str">
        <f>UPPER(MahasiswaTE!G4576)</f>
        <v>L</v>
      </c>
      <c r="F4576" s="13" t="str">
        <f>UPPER(MahasiswaTE!I4576)</f>
        <v>CIBUBUR</v>
      </c>
      <c r="G4576" s="13" t="str">
        <f>UPPER(MahasiswaTE!E4576)</f>
        <v>SMU</v>
      </c>
    </row>
    <row r="4577" spans="1:7" ht="15">
      <c r="A4577" s="13" t="str">
        <f>UPPER(MahasiswaTE!C4577)</f>
        <v>RIKI PRASETIO</v>
      </c>
      <c r="B4577" s="13" t="str">
        <f>MahasiswaTE!B4577</f>
        <v>41413310003    </v>
      </c>
      <c r="C4577" s="33">
        <f>MahasiswaTE!H4577</f>
        <v>2013</v>
      </c>
      <c r="D4577" s="13" t="str">
        <f>UPPER(MahasiswaTE!F4577)</f>
        <v>REGULER 2</v>
      </c>
      <c r="E4577" s="13" t="str">
        <f>UPPER(MahasiswaTE!G4577)</f>
        <v>L</v>
      </c>
      <c r="F4577" s="13" t="str">
        <f>UPPER(MahasiswaTE!I4577)</f>
        <v>CIBUBUR</v>
      </c>
      <c r="G4577" s="13" t="str">
        <f>UPPER(MahasiswaTE!E4577)</f>
        <v>SMU</v>
      </c>
    </row>
    <row r="4578" spans="1:7" ht="15">
      <c r="A4578" s="13" t="str">
        <f>UPPER(MahasiswaTE!C4578)</f>
        <v>ADAM WIBOWO</v>
      </c>
      <c r="B4578" s="13" t="str">
        <f>MahasiswaTE!B4578</f>
        <v>41413310004    </v>
      </c>
      <c r="C4578" s="33">
        <f>MahasiswaTE!H4578</f>
        <v>2013</v>
      </c>
      <c r="D4578" s="13" t="str">
        <f>UPPER(MahasiswaTE!F4578)</f>
        <v>REGULER 2</v>
      </c>
      <c r="E4578" s="13" t="str">
        <f>UPPER(MahasiswaTE!G4578)</f>
        <v>D</v>
      </c>
      <c r="F4578" s="13" t="str">
        <f>UPPER(MahasiswaTE!I4578)</f>
        <v>CIBUBUR</v>
      </c>
      <c r="G4578" s="13" t="str">
        <f>UPPER(MahasiswaTE!E4578)</f>
        <v>SMU</v>
      </c>
    </row>
    <row r="4579" spans="1:7" ht="15">
      <c r="A4579" s="13" t="str">
        <f>UPPER(MahasiswaTE!C4579)</f>
        <v>MUHAMAD CAHYO UTOMO</v>
      </c>
      <c r="B4579" s="13" t="str">
        <f>MahasiswaTE!B4579</f>
        <v>41413310005    </v>
      </c>
      <c r="C4579" s="33">
        <f>MahasiswaTE!H4579</f>
        <v>2013</v>
      </c>
      <c r="D4579" s="13" t="str">
        <f>UPPER(MahasiswaTE!F4579)</f>
        <v>REGULER 2</v>
      </c>
      <c r="E4579" s="13" t="str">
        <f>UPPER(MahasiswaTE!G4579)</f>
        <v>L</v>
      </c>
      <c r="F4579" s="13" t="str">
        <f>UPPER(MahasiswaTE!I4579)</f>
        <v>CIBUBUR</v>
      </c>
      <c r="G4579" s="13" t="str">
        <f>UPPER(MahasiswaTE!E4579)</f>
        <v>SMU</v>
      </c>
    </row>
    <row r="4580" spans="1:7" ht="15">
      <c r="A4580" s="13" t="str">
        <f>UPPER(MahasiswaTE!C4580)</f>
        <v>MOHAMAD OKTIYO</v>
      </c>
      <c r="B4580" s="13" t="str">
        <f>MahasiswaTE!B4580</f>
        <v>41413310006    </v>
      </c>
      <c r="C4580" s="33">
        <f>MahasiswaTE!H4580</f>
        <v>2013</v>
      </c>
      <c r="D4580" s="13" t="str">
        <f>UPPER(MahasiswaTE!F4580)</f>
        <v>REGULER 2</v>
      </c>
      <c r="E4580" s="13" t="str">
        <f>UPPER(MahasiswaTE!G4580)</f>
        <v>M</v>
      </c>
      <c r="F4580" s="13" t="str">
        <f>UPPER(MahasiswaTE!I4580)</f>
        <v>CIBUBUR</v>
      </c>
      <c r="G4580" s="13" t="str">
        <f>UPPER(MahasiswaTE!E4580)</f>
        <v>SMU</v>
      </c>
    </row>
    <row r="4581" spans="1:7" ht="15">
      <c r="A4581" s="13" t="str">
        <f>UPPER(MahasiswaTE!C4581)</f>
        <v>ANTON ARYA NUGRAHA</v>
      </c>
      <c r="B4581" s="13" t="str">
        <f>MahasiswaTE!B4581</f>
        <v>41413310007    </v>
      </c>
      <c r="C4581" s="33">
        <f>MahasiswaTE!H4581</f>
        <v>2013</v>
      </c>
      <c r="D4581" s="13" t="str">
        <f>UPPER(MahasiswaTE!F4581)</f>
        <v>REGULER 2</v>
      </c>
      <c r="E4581" s="13" t="str">
        <f>UPPER(MahasiswaTE!G4581)</f>
        <v>D</v>
      </c>
      <c r="F4581" s="13" t="str">
        <f>UPPER(MahasiswaTE!I4581)</f>
        <v>CIBUBUR</v>
      </c>
      <c r="G4581" s="13" t="str">
        <f>UPPER(MahasiswaTE!E4581)</f>
        <v>SMU</v>
      </c>
    </row>
    <row r="4582" spans="1:7" ht="15">
      <c r="A4582" s="13" t="str">
        <f>UPPER(MahasiswaTE!C4582)</f>
        <v>DWI RIZKI YULIANTI</v>
      </c>
      <c r="B4582" s="13" t="str">
        <f>MahasiswaTE!B4582</f>
        <v>41413310010    </v>
      </c>
      <c r="C4582" s="33">
        <f>MahasiswaTE!H4582</f>
        <v>2013</v>
      </c>
      <c r="D4582" s="13" t="str">
        <f>UPPER(MahasiswaTE!F4582)</f>
        <v>REGULER 2</v>
      </c>
      <c r="E4582" s="13" t="str">
        <f>UPPER(MahasiswaTE!G4582)</f>
        <v>D</v>
      </c>
      <c r="F4582" s="13" t="str">
        <f>UPPER(MahasiswaTE!I4582)</f>
        <v>CIBUBUR</v>
      </c>
      <c r="G4582" s="13" t="str">
        <f>UPPER(MahasiswaTE!E4582)</f>
        <v>SMU</v>
      </c>
    </row>
    <row r="4583" spans="1:7" ht="15">
      <c r="A4583" s="13" t="str">
        <f>UPPER(MahasiswaTE!C4583)</f>
        <v>REZZA PACHLEVI WIBOWO</v>
      </c>
      <c r="B4583" s="13" t="str">
        <f>MahasiswaTE!B4583</f>
        <v>41413310011    </v>
      </c>
      <c r="C4583" s="33">
        <f>MahasiswaTE!H4583</f>
        <v>2013</v>
      </c>
      <c r="D4583" s="13" t="str">
        <f>UPPER(MahasiswaTE!F4583)</f>
        <v>REGULER 2</v>
      </c>
      <c r="E4583" s="13" t="str">
        <f>UPPER(MahasiswaTE!G4583)</f>
        <v>D</v>
      </c>
      <c r="F4583" s="13" t="str">
        <f>UPPER(MahasiswaTE!I4583)</f>
        <v>CIBUBUR</v>
      </c>
      <c r="G4583" s="13" t="str">
        <f>UPPER(MahasiswaTE!E4583)</f>
        <v>SMU</v>
      </c>
    </row>
    <row r="4584" spans="1:7" ht="15">
      <c r="A4584" s="13" t="str">
        <f>UPPER(MahasiswaTE!C4584)</f>
        <v>ERIK SUTONO</v>
      </c>
      <c r="B4584" s="13" t="str">
        <f>MahasiswaTE!B4584</f>
        <v>41413310012    </v>
      </c>
      <c r="C4584" s="33">
        <f>MahasiswaTE!H4584</f>
        <v>2013</v>
      </c>
      <c r="D4584" s="13" t="str">
        <f>UPPER(MahasiswaTE!F4584)</f>
        <v>REGULER 2</v>
      </c>
      <c r="E4584" s="13" t="str">
        <f>UPPER(MahasiswaTE!G4584)</f>
        <v>D</v>
      </c>
      <c r="F4584" s="13" t="str">
        <f>UPPER(MahasiswaTE!I4584)</f>
        <v>CIBUBUR</v>
      </c>
      <c r="G4584" s="13" t="str">
        <f>UPPER(MahasiswaTE!E4584)</f>
        <v>SMU</v>
      </c>
    </row>
    <row r="4585" spans="1:7" ht="15">
      <c r="A4585" s="13" t="str">
        <f>UPPER(MahasiswaTE!C4585)</f>
        <v>SANDRO PRATAMA</v>
      </c>
      <c r="B4585" s="13" t="str">
        <f>MahasiswaTE!B4585</f>
        <v>41413310014    </v>
      </c>
      <c r="C4585" s="33">
        <f>MahasiswaTE!H4585</f>
        <v>2013</v>
      </c>
      <c r="D4585" s="13" t="str">
        <f>UPPER(MahasiswaTE!F4585)</f>
        <v>REGULER 2</v>
      </c>
      <c r="E4585" s="13" t="str">
        <f>UPPER(MahasiswaTE!G4585)</f>
        <v>L</v>
      </c>
      <c r="F4585" s="13" t="str">
        <f>UPPER(MahasiswaTE!I4585)</f>
        <v>CIBUBUR</v>
      </c>
      <c r="G4585" s="13" t="str">
        <f>UPPER(MahasiswaTE!E4585)</f>
        <v>SMU</v>
      </c>
    </row>
    <row r="4586" spans="1:7" ht="15">
      <c r="A4586" s="13" t="str">
        <f>UPPER(MahasiswaTE!C4586)</f>
        <v>MOCHAMAD IHSANUDIN</v>
      </c>
      <c r="B4586" s="13" t="str">
        <f>MahasiswaTE!B4586</f>
        <v>41413310015    </v>
      </c>
      <c r="C4586" s="33">
        <f>MahasiswaTE!H4586</f>
        <v>2013</v>
      </c>
      <c r="D4586" s="13" t="str">
        <f>UPPER(MahasiswaTE!F4586)</f>
        <v>REGULER 2</v>
      </c>
      <c r="E4586" s="13" t="str">
        <f>UPPER(MahasiswaTE!G4586)</f>
        <v>D</v>
      </c>
      <c r="F4586" s="13" t="str">
        <f>UPPER(MahasiswaTE!I4586)</f>
        <v>CIBUBUR</v>
      </c>
      <c r="G4586" s="13" t="str">
        <f>UPPER(MahasiswaTE!E4586)</f>
        <v>SMU</v>
      </c>
    </row>
    <row r="4587" spans="1:7" ht="15">
      <c r="A4587" s="13" t="str">
        <f>UPPER(MahasiswaTE!C4587)</f>
        <v>SURYO SUMANTRI</v>
      </c>
      <c r="B4587" s="13" t="str">
        <f>MahasiswaTE!B4587</f>
        <v>41413310016    </v>
      </c>
      <c r="C4587" s="33">
        <f>MahasiswaTE!H4587</f>
        <v>2013</v>
      </c>
      <c r="D4587" s="13" t="str">
        <f>UPPER(MahasiswaTE!F4587)</f>
        <v>REGULER 2</v>
      </c>
      <c r="E4587" s="13" t="str">
        <f>UPPER(MahasiswaTE!G4587)</f>
        <v>D</v>
      </c>
      <c r="F4587" s="13" t="str">
        <f>UPPER(MahasiswaTE!I4587)</f>
        <v>CIBUBUR</v>
      </c>
      <c r="G4587" s="13" t="str">
        <f>UPPER(MahasiswaTE!E4587)</f>
        <v>SMU</v>
      </c>
    </row>
    <row r="4588" spans="1:7" ht="15">
      <c r="A4588" s="13" t="str">
        <f>UPPER(MahasiswaTE!C4588)</f>
        <v>RUMBIYANTO</v>
      </c>
      <c r="B4588" s="13" t="str">
        <f>MahasiswaTE!B4588</f>
        <v>41413310017    </v>
      </c>
      <c r="C4588" s="33">
        <f>MahasiswaTE!H4588</f>
        <v>2013</v>
      </c>
      <c r="D4588" s="13" t="str">
        <f>UPPER(MahasiswaTE!F4588)</f>
        <v>REGULER 2</v>
      </c>
      <c r="E4588" s="13" t="str">
        <f>UPPER(MahasiswaTE!G4588)</f>
        <v>L</v>
      </c>
      <c r="F4588" s="13" t="str">
        <f>UPPER(MahasiswaTE!I4588)</f>
        <v>CIBUBUR</v>
      </c>
      <c r="G4588" s="13" t="str">
        <f>UPPER(MahasiswaTE!E4588)</f>
        <v>SMU</v>
      </c>
    </row>
    <row r="4589" spans="1:7" ht="15">
      <c r="A4589" s="13" t="str">
        <f>UPPER(MahasiswaTE!C4589)</f>
        <v>FEBRYAN ALDI EKA CIPTA R.</v>
      </c>
      <c r="B4589" s="13" t="str">
        <f>MahasiswaTE!B4589</f>
        <v>41413310018    </v>
      </c>
      <c r="C4589" s="33">
        <f>MahasiswaTE!H4589</f>
        <v>2013</v>
      </c>
      <c r="D4589" s="13" t="str">
        <f>UPPER(MahasiswaTE!F4589)</f>
        <v>REGULER 2</v>
      </c>
      <c r="E4589" s="13" t="str">
        <f>UPPER(MahasiswaTE!G4589)</f>
        <v>D</v>
      </c>
      <c r="F4589" s="13" t="str">
        <f>UPPER(MahasiswaTE!I4589)</f>
        <v>CIBUBUR</v>
      </c>
      <c r="G4589" s="13" t="str">
        <f>UPPER(MahasiswaTE!E4589)</f>
        <v>SMU</v>
      </c>
    </row>
    <row r="4590" spans="1:7" ht="15">
      <c r="A4590" s="13" t="str">
        <f>UPPER(MahasiswaTE!C4590)</f>
        <v>KARIN NIAR</v>
      </c>
      <c r="B4590" s="13" t="str">
        <f>MahasiswaTE!B4590</f>
        <v>41413310019    </v>
      </c>
      <c r="C4590" s="33">
        <f>MahasiswaTE!H4590</f>
        <v>2013</v>
      </c>
      <c r="D4590" s="13" t="str">
        <f>UPPER(MahasiswaTE!F4590)</f>
        <v>REGULER 2</v>
      </c>
      <c r="E4590" s="13" t="str">
        <f>UPPER(MahasiswaTE!G4590)</f>
        <v>L</v>
      </c>
      <c r="F4590" s="13" t="str">
        <f>UPPER(MahasiswaTE!I4590)</f>
        <v>CIBUBUR</v>
      </c>
      <c r="G4590" s="13" t="str">
        <f>UPPER(MahasiswaTE!E4590)</f>
        <v>SMU</v>
      </c>
    </row>
    <row r="4591" spans="1:7" ht="15">
      <c r="A4591" s="13" t="str">
        <f>UPPER(MahasiswaTE!C4591)</f>
        <v>SINGGIH FEBRIANA</v>
      </c>
      <c r="B4591" s="13" t="str">
        <f>MahasiswaTE!B4591</f>
        <v>41413310020    </v>
      </c>
      <c r="C4591" s="33">
        <f>MahasiswaTE!H4591</f>
        <v>2013</v>
      </c>
      <c r="D4591" s="13" t="str">
        <f>UPPER(MahasiswaTE!F4591)</f>
        <v>REGULER 2</v>
      </c>
      <c r="E4591" s="13" t="str">
        <f>UPPER(MahasiswaTE!G4591)</f>
        <v>M</v>
      </c>
      <c r="F4591" s="13" t="str">
        <f>UPPER(MahasiswaTE!I4591)</f>
        <v>CIBUBUR</v>
      </c>
      <c r="G4591" s="13" t="str">
        <f>UPPER(MahasiswaTE!E4591)</f>
        <v>SMU</v>
      </c>
    </row>
    <row r="4592" spans="1:7" ht="15">
      <c r="A4592" s="13" t="str">
        <f>UPPER(MahasiswaTE!C4592)</f>
        <v>RIZKY FAUZI</v>
      </c>
      <c r="B4592" s="13" t="str">
        <f>MahasiswaTE!B4592</f>
        <v>41413310023    </v>
      </c>
      <c r="C4592" s="33">
        <f>MahasiswaTE!H4592</f>
        <v>2013</v>
      </c>
      <c r="D4592" s="13" t="str">
        <f>UPPER(MahasiswaTE!F4592)</f>
        <v>REGULER 2</v>
      </c>
      <c r="E4592" s="13" t="str">
        <f>UPPER(MahasiswaTE!G4592)</f>
        <v>M</v>
      </c>
      <c r="F4592" s="13" t="str">
        <f>UPPER(MahasiswaTE!I4592)</f>
        <v>CIBUBUR</v>
      </c>
      <c r="G4592" s="13" t="str">
        <f>UPPER(MahasiswaTE!E4592)</f>
        <v>SMU</v>
      </c>
    </row>
    <row r="4593" spans="1:7" ht="15">
      <c r="A4593" s="13" t="str">
        <f>UPPER(MahasiswaTE!C4593)</f>
        <v>ANDI KANDAR</v>
      </c>
      <c r="B4593" s="13" t="str">
        <f>MahasiswaTE!B4593</f>
        <v>41413310024    </v>
      </c>
      <c r="C4593" s="33">
        <f>MahasiswaTE!H4593</f>
        <v>2013</v>
      </c>
      <c r="D4593" s="13" t="str">
        <f>UPPER(MahasiswaTE!F4593)</f>
        <v>REGULER 2</v>
      </c>
      <c r="E4593" s="13" t="str">
        <f>UPPER(MahasiswaTE!G4593)</f>
        <v>D</v>
      </c>
      <c r="F4593" s="13" t="str">
        <f>UPPER(MahasiswaTE!I4593)</f>
        <v>CIBUBUR</v>
      </c>
      <c r="G4593" s="13" t="str">
        <f>UPPER(MahasiswaTE!E4593)</f>
        <v>SMU</v>
      </c>
    </row>
    <row r="4594" spans="1:7" ht="15">
      <c r="A4594" s="13" t="str">
        <f>UPPER(MahasiswaTE!C4594)</f>
        <v>ASEP TAUFIQ</v>
      </c>
      <c r="B4594" s="13" t="str">
        <f>MahasiswaTE!B4594</f>
        <v>41413310025    </v>
      </c>
      <c r="C4594" s="33">
        <f>MahasiswaTE!H4594</f>
        <v>2013</v>
      </c>
      <c r="D4594" s="13" t="str">
        <f>UPPER(MahasiswaTE!F4594)</f>
        <v>REGULER 2</v>
      </c>
      <c r="E4594" s="13" t="str">
        <f>UPPER(MahasiswaTE!G4594)</f>
        <v>D</v>
      </c>
      <c r="F4594" s="13" t="str">
        <f>UPPER(MahasiswaTE!I4594)</f>
        <v>CIBUBUR</v>
      </c>
      <c r="G4594" s="13" t="str">
        <f>UPPER(MahasiswaTE!E4594)</f>
        <v>SMU</v>
      </c>
    </row>
    <row r="4595" spans="1:7" ht="15">
      <c r="A4595" s="13" t="str">
        <f>UPPER(MahasiswaTE!C4595)</f>
        <v>AFRAM PURNAMA HERDANI</v>
      </c>
      <c r="B4595" s="13" t="str">
        <f>MahasiswaTE!B4595</f>
        <v>41413310026    </v>
      </c>
      <c r="C4595" s="33">
        <f>MahasiswaTE!H4595</f>
        <v>2013</v>
      </c>
      <c r="D4595" s="13" t="str">
        <f>UPPER(MahasiswaTE!F4595)</f>
        <v>REGULER 2</v>
      </c>
      <c r="E4595" s="13" t="str">
        <f>UPPER(MahasiswaTE!G4595)</f>
        <v>M</v>
      </c>
      <c r="F4595" s="13" t="str">
        <f>UPPER(MahasiswaTE!I4595)</f>
        <v>CIBUBUR</v>
      </c>
      <c r="G4595" s="13" t="str">
        <f>UPPER(MahasiswaTE!E4595)</f>
        <v>SMU</v>
      </c>
    </row>
    <row r="4596" spans="1:7" ht="15">
      <c r="A4596" s="13" t="str">
        <f>UPPER(MahasiswaTE!C4596)</f>
        <v>SYAMSUL SILITONGA</v>
      </c>
      <c r="B4596" s="13" t="str">
        <f>MahasiswaTE!B4596</f>
        <v>41413310032    </v>
      </c>
      <c r="C4596" s="33">
        <f>MahasiswaTE!H4596</f>
        <v>2013</v>
      </c>
      <c r="D4596" s="13" t="str">
        <f>UPPER(MahasiswaTE!F4596)</f>
        <v>REGULER 2</v>
      </c>
      <c r="E4596" s="13" t="str">
        <f>UPPER(MahasiswaTE!G4596)</f>
        <v>D</v>
      </c>
      <c r="F4596" s="13" t="str">
        <f>UPPER(MahasiswaTE!I4596)</f>
        <v>CIBUBUR</v>
      </c>
      <c r="G4596" s="13" t="str">
        <f>UPPER(MahasiswaTE!E4596)</f>
        <v>SMU</v>
      </c>
    </row>
    <row r="4597" spans="1:7" ht="15">
      <c r="A4597" s="13" t="str">
        <f>UPPER(MahasiswaTE!C4597)</f>
        <v>ABEL SETIAWAN</v>
      </c>
      <c r="B4597" s="13" t="str">
        <f>MahasiswaTE!B4597</f>
        <v>41413310036    </v>
      </c>
      <c r="C4597" s="33">
        <f>MahasiswaTE!H4597</f>
        <v>2013</v>
      </c>
      <c r="D4597" s="13" t="str">
        <f>UPPER(MahasiswaTE!F4597)</f>
        <v>REGULER 2</v>
      </c>
      <c r="E4597" s="13" t="str">
        <f>UPPER(MahasiswaTE!G4597)</f>
        <v>D</v>
      </c>
      <c r="F4597" s="13" t="str">
        <f>UPPER(MahasiswaTE!I4597)</f>
        <v>CIBUBUR</v>
      </c>
      <c r="G4597" s="13" t="str">
        <f>UPPER(MahasiswaTE!E4597)</f>
        <v>SMU</v>
      </c>
    </row>
    <row r="4598" spans="1:7" ht="15">
      <c r="A4598" s="13" t="str">
        <f>UPPER(MahasiswaTE!C4598)</f>
        <v>MULYANTO</v>
      </c>
      <c r="B4598" s="13" t="str">
        <f>MahasiswaTE!B4598</f>
        <v>41413310037    </v>
      </c>
      <c r="C4598" s="33">
        <f>MahasiswaTE!H4598</f>
        <v>2013</v>
      </c>
      <c r="D4598" s="13" t="str">
        <f>UPPER(MahasiswaTE!F4598)</f>
        <v>REGULER 2</v>
      </c>
      <c r="E4598" s="13" t="str">
        <f>UPPER(MahasiswaTE!G4598)</f>
        <v>L</v>
      </c>
      <c r="F4598" s="13" t="str">
        <f>UPPER(MahasiswaTE!I4598)</f>
        <v>CIBUBUR</v>
      </c>
      <c r="G4598" s="13" t="str">
        <f>UPPER(MahasiswaTE!E4598)</f>
        <v>SMU</v>
      </c>
    </row>
    <row r="4599" spans="1:7" ht="15">
      <c r="A4599" s="13" t="str">
        <f>UPPER(MahasiswaTE!C4599)</f>
        <v>ARIF KURNIAWAN</v>
      </c>
      <c r="B4599" s="13" t="str">
        <f>MahasiswaTE!B4599</f>
        <v>41413310040    </v>
      </c>
      <c r="C4599" s="33">
        <f>MahasiswaTE!H4599</f>
        <v>2013</v>
      </c>
      <c r="D4599" s="13" t="str">
        <f>UPPER(MahasiswaTE!F4599)</f>
        <v>REGULER 2</v>
      </c>
      <c r="E4599" s="13" t="str">
        <f>UPPER(MahasiswaTE!G4599)</f>
        <v>M</v>
      </c>
      <c r="F4599" s="13" t="str">
        <f>UPPER(MahasiswaTE!I4599)</f>
        <v>CIBUBUR</v>
      </c>
      <c r="G4599" s="13" t="str">
        <f>UPPER(MahasiswaTE!E4599)</f>
        <v>SMU</v>
      </c>
    </row>
    <row r="4600" spans="1:7" ht="15">
      <c r="A4600" s="13" t="str">
        <f>UPPER(MahasiswaTE!C4600)</f>
        <v>AGISTIRA PRATAMA</v>
      </c>
      <c r="B4600" s="13" t="str">
        <f>MahasiswaTE!B4600</f>
        <v>41413310041    </v>
      </c>
      <c r="C4600" s="33">
        <f>MahasiswaTE!H4600</f>
        <v>2013</v>
      </c>
      <c r="D4600" s="13" t="str">
        <f>UPPER(MahasiswaTE!F4600)</f>
        <v>REGULER 2</v>
      </c>
      <c r="E4600" s="13" t="str">
        <f>UPPER(MahasiswaTE!G4600)</f>
        <v>D</v>
      </c>
      <c r="F4600" s="13" t="str">
        <f>UPPER(MahasiswaTE!I4600)</f>
        <v>CIBUBUR</v>
      </c>
      <c r="G4600" s="13" t="str">
        <f>UPPER(MahasiswaTE!E4600)</f>
        <v>SMU</v>
      </c>
    </row>
    <row r="4601" spans="1:7" ht="15">
      <c r="A4601" s="13" t="str">
        <f>UPPER(MahasiswaTE!C4601)</f>
        <v>TATANG SUPRIATNA KURNADI</v>
      </c>
      <c r="B4601" s="13" t="str">
        <f>MahasiswaTE!B4601</f>
        <v>41413310042    </v>
      </c>
      <c r="C4601" s="33">
        <f>MahasiswaTE!H4601</f>
        <v>2013</v>
      </c>
      <c r="D4601" s="13" t="str">
        <f>UPPER(MahasiswaTE!F4601)</f>
        <v>REGULER 2</v>
      </c>
      <c r="E4601" s="13" t="str">
        <f>UPPER(MahasiswaTE!G4601)</f>
        <v>L</v>
      </c>
      <c r="F4601" s="13" t="str">
        <f>UPPER(MahasiswaTE!I4601)</f>
        <v>CIBUBUR</v>
      </c>
      <c r="G4601" s="13" t="str">
        <f>UPPER(MahasiswaTE!E4601)</f>
        <v>SMU</v>
      </c>
    </row>
    <row r="4602" spans="1:7" ht="15">
      <c r="A4602" s="13" t="str">
        <f>UPPER(MahasiswaTE!C4602)</f>
        <v>NIZAM MAULANA</v>
      </c>
      <c r="B4602" s="13" t="str">
        <f>MahasiswaTE!B4602</f>
        <v>41413310043    </v>
      </c>
      <c r="C4602" s="33">
        <f>MahasiswaTE!H4602</f>
        <v>2013</v>
      </c>
      <c r="D4602" s="13" t="str">
        <f>UPPER(MahasiswaTE!F4602)</f>
        <v>REGULER 2</v>
      </c>
      <c r="E4602" s="13" t="str">
        <f>UPPER(MahasiswaTE!G4602)</f>
        <v>D</v>
      </c>
      <c r="F4602" s="13" t="str">
        <f>UPPER(MahasiswaTE!I4602)</f>
        <v>CIBUBUR</v>
      </c>
      <c r="G4602" s="13" t="str">
        <f>UPPER(MahasiswaTE!E4602)</f>
        <v>SMU</v>
      </c>
    </row>
    <row r="4603" spans="1:7" ht="15">
      <c r="A4603" s="13" t="str">
        <f>UPPER(MahasiswaTE!C4603)</f>
        <v>GILANG DWI PRASETYO</v>
      </c>
      <c r="B4603" s="13" t="str">
        <f>MahasiswaTE!B4603</f>
        <v>41413310044    </v>
      </c>
      <c r="C4603" s="33">
        <f>MahasiswaTE!H4603</f>
        <v>2013</v>
      </c>
      <c r="D4603" s="13" t="str">
        <f>UPPER(MahasiswaTE!F4603)</f>
        <v>REGULER 2</v>
      </c>
      <c r="E4603" s="13" t="str">
        <f>UPPER(MahasiswaTE!G4603)</f>
        <v>D</v>
      </c>
      <c r="F4603" s="13" t="str">
        <f>UPPER(MahasiswaTE!I4603)</f>
        <v>CIBUBUR</v>
      </c>
      <c r="G4603" s="13" t="str">
        <f>UPPER(MahasiswaTE!E4603)</f>
        <v>SMU</v>
      </c>
    </row>
    <row r="4604" spans="1:7" ht="15">
      <c r="A4604" s="13" t="str">
        <f>UPPER(MahasiswaTE!C4604)</f>
        <v>HADI WURYANTO</v>
      </c>
      <c r="B4604" s="13" t="str">
        <f>MahasiswaTE!B4604</f>
        <v>41413320001    </v>
      </c>
      <c r="C4604" s="33">
        <f>MahasiswaTE!H4604</f>
        <v>2013</v>
      </c>
      <c r="D4604" s="13" t="str">
        <f>UPPER(MahasiswaTE!F4604)</f>
        <v>REGULER 2</v>
      </c>
      <c r="E4604" s="13" t="str">
        <f>UPPER(MahasiswaTE!G4604)</f>
        <v>D</v>
      </c>
      <c r="F4604" s="13" t="str">
        <f>UPPER(MahasiswaTE!I4604)</f>
        <v>CIBUBUR</v>
      </c>
      <c r="G4604" s="13" t="str">
        <f>UPPER(MahasiswaTE!E4604)</f>
        <v>D3</v>
      </c>
    </row>
    <row r="4605" spans="1:7" ht="15">
      <c r="A4605" s="13" t="str">
        <f>UPPER(MahasiswaTE!C4605)</f>
        <v>ASEP SUHENDAR</v>
      </c>
      <c r="B4605" s="13" t="str">
        <f>MahasiswaTE!B4605</f>
        <v>41413320002    </v>
      </c>
      <c r="C4605" s="33">
        <f>MahasiswaTE!H4605</f>
        <v>2013</v>
      </c>
      <c r="D4605" s="13" t="str">
        <f>UPPER(MahasiswaTE!F4605)</f>
        <v>REGULER 2</v>
      </c>
      <c r="E4605" s="13" t="str">
        <f>UPPER(MahasiswaTE!G4605)</f>
        <v>L</v>
      </c>
      <c r="F4605" s="13" t="str">
        <f>UPPER(MahasiswaTE!I4605)</f>
        <v>CIBUBUR</v>
      </c>
      <c r="G4605" s="13" t="str">
        <f>UPPER(MahasiswaTE!E4605)</f>
        <v>SMU</v>
      </c>
    </row>
    <row r="4606" spans="1:7" ht="15">
      <c r="A4606" s="13" t="str">
        <f>UPPER(MahasiswaTE!C4606)</f>
        <v>GILANG MU''AMAL FAUZI</v>
      </c>
      <c r="B4606" s="13" t="str">
        <f>MahasiswaTE!B4606</f>
        <v>41413320003    </v>
      </c>
      <c r="C4606" s="33">
        <f>MahasiswaTE!H4606</f>
        <v>2013</v>
      </c>
      <c r="D4606" s="13" t="str">
        <f>UPPER(MahasiswaTE!F4606)</f>
        <v>REGULER 2</v>
      </c>
      <c r="E4606" s="13" t="str">
        <f>UPPER(MahasiswaTE!G4606)</f>
        <v>D</v>
      </c>
      <c r="F4606" s="13" t="str">
        <f>UPPER(MahasiswaTE!I4606)</f>
        <v>CIBUBUR</v>
      </c>
      <c r="G4606" s="13" t="str">
        <f>UPPER(MahasiswaTE!E4606)</f>
        <v>SMU</v>
      </c>
    </row>
    <row r="4607" spans="1:7" ht="15">
      <c r="A4607" s="13" t="str">
        <f>UPPER(MahasiswaTE!C4607)</f>
        <v>RIZKIANTO</v>
      </c>
      <c r="B4607" s="13" t="str">
        <f>MahasiswaTE!B4607</f>
        <v>41413320004    </v>
      </c>
      <c r="C4607" s="33">
        <f>MahasiswaTE!H4607</f>
        <v>2013</v>
      </c>
      <c r="D4607" s="13" t="str">
        <f>UPPER(MahasiswaTE!F4607)</f>
        <v>REGULER 2</v>
      </c>
      <c r="E4607" s="13" t="str">
        <f>UPPER(MahasiswaTE!G4607)</f>
        <v>L</v>
      </c>
      <c r="F4607" s="13" t="str">
        <f>UPPER(MahasiswaTE!I4607)</f>
        <v>CIBUBUR</v>
      </c>
      <c r="G4607" s="13" t="str">
        <f>UPPER(MahasiswaTE!E4607)</f>
        <v>SMU</v>
      </c>
    </row>
    <row r="4608" spans="1:7" ht="15">
      <c r="A4608" s="13" t="str">
        <f>UPPER(MahasiswaTE!C4608)</f>
        <v>SUGIYANTO</v>
      </c>
      <c r="B4608" s="13" t="str">
        <f>MahasiswaTE!B4608</f>
        <v>41413320005    </v>
      </c>
      <c r="C4608" s="33">
        <f>MahasiswaTE!H4608</f>
        <v>2013</v>
      </c>
      <c r="D4608" s="13" t="str">
        <f>UPPER(MahasiswaTE!F4608)</f>
        <v>REGULER 2</v>
      </c>
      <c r="E4608" s="13" t="str">
        <f>UPPER(MahasiswaTE!G4608)</f>
        <v>L</v>
      </c>
      <c r="F4608" s="13" t="str">
        <f>UPPER(MahasiswaTE!I4608)</f>
        <v>CIBUBUR</v>
      </c>
      <c r="G4608" s="13" t="str">
        <f>UPPER(MahasiswaTE!E4608)</f>
        <v>SMU</v>
      </c>
    </row>
    <row r="4609" spans="1:7" ht="15">
      <c r="A4609" s="13" t="str">
        <f>UPPER(MahasiswaTE!C4609)</f>
        <v>WISNU BUDIARJO</v>
      </c>
      <c r="B4609" s="13" t="str">
        <f>MahasiswaTE!B4609</f>
        <v>41413320006    </v>
      </c>
      <c r="C4609" s="33">
        <f>MahasiswaTE!H4609</f>
        <v>2013</v>
      </c>
      <c r="D4609" s="13" t="str">
        <f>UPPER(MahasiswaTE!F4609)</f>
        <v>REGULER 2</v>
      </c>
      <c r="E4609" s="13" t="str">
        <f>UPPER(MahasiswaTE!G4609)</f>
        <v>M</v>
      </c>
      <c r="F4609" s="13" t="str">
        <f>UPPER(MahasiswaTE!I4609)</f>
        <v>CIBUBUR</v>
      </c>
      <c r="G4609" s="13" t="str">
        <f>UPPER(MahasiswaTE!E4609)</f>
        <v>D3</v>
      </c>
    </row>
    <row r="4610" spans="1:7" ht="15">
      <c r="A4610" s="13" t="str">
        <f>UPPER(MahasiswaTE!C4610)</f>
        <v>IRHAM SETIADI</v>
      </c>
      <c r="B4610" s="13" t="str">
        <f>MahasiswaTE!B4610</f>
        <v>41413320007    </v>
      </c>
      <c r="C4610" s="33">
        <f>MahasiswaTE!H4610</f>
        <v>2013</v>
      </c>
      <c r="D4610" s="13" t="str">
        <f>UPPER(MahasiswaTE!F4610)</f>
        <v>REGULER 2</v>
      </c>
      <c r="E4610" s="13" t="str">
        <f>UPPER(MahasiswaTE!G4610)</f>
        <v>L</v>
      </c>
      <c r="F4610" s="13" t="str">
        <f>UPPER(MahasiswaTE!I4610)</f>
        <v>CIBUBUR</v>
      </c>
      <c r="G4610" s="13" t="str">
        <f>UPPER(MahasiswaTE!E4610)</f>
        <v>SMU</v>
      </c>
    </row>
    <row r="4611" spans="1:7" ht="15">
      <c r="A4611" s="13" t="str">
        <f>UPPER(MahasiswaTE!C4611)</f>
        <v>RINDANG MAHA RESTU PUTRA</v>
      </c>
      <c r="B4611" s="13" t="str">
        <f>MahasiswaTE!B4611</f>
        <v>41413320008    </v>
      </c>
      <c r="C4611" s="33">
        <f>MahasiswaTE!H4611</f>
        <v>2013</v>
      </c>
      <c r="D4611" s="13" t="str">
        <f>UPPER(MahasiswaTE!F4611)</f>
        <v>REGULER 2</v>
      </c>
      <c r="E4611" s="13" t="str">
        <f>UPPER(MahasiswaTE!G4611)</f>
        <v>M</v>
      </c>
      <c r="F4611" s="13" t="str">
        <f>UPPER(MahasiswaTE!I4611)</f>
        <v>CIBUBUR</v>
      </c>
      <c r="G4611" s="13" t="str">
        <f>UPPER(MahasiswaTE!E4611)</f>
        <v>SMU</v>
      </c>
    </row>
    <row r="4612" spans="1:7" ht="15">
      <c r="A4612" s="13" t="str">
        <f>UPPER(MahasiswaTE!C4612)</f>
        <v>DICKY AKHDIAT</v>
      </c>
      <c r="B4612" s="13" t="str">
        <f>MahasiswaTE!B4612</f>
        <v>41413320009    </v>
      </c>
      <c r="C4612" s="33">
        <f>MahasiswaTE!H4612</f>
        <v>2013</v>
      </c>
      <c r="D4612" s="13" t="str">
        <f>UPPER(MahasiswaTE!F4612)</f>
        <v>REGULER 2</v>
      </c>
      <c r="E4612" s="13" t="str">
        <f>UPPER(MahasiswaTE!G4612)</f>
        <v>L</v>
      </c>
      <c r="F4612" s="13" t="str">
        <f>UPPER(MahasiswaTE!I4612)</f>
        <v>CIBUBUR</v>
      </c>
      <c r="G4612" s="13" t="str">
        <f>UPPER(MahasiswaTE!E4612)</f>
        <v>SMU</v>
      </c>
    </row>
    <row r="4613" spans="1:7" ht="15">
      <c r="A4613" s="13" t="str">
        <f>UPPER(MahasiswaTE!C4613)</f>
        <v>WILDAN OGGY DWI PERWIRA</v>
      </c>
      <c r="B4613" s="13" t="str">
        <f>MahasiswaTE!B4613</f>
        <v>41413320011    </v>
      </c>
      <c r="C4613" s="33">
        <f>MahasiswaTE!H4613</f>
        <v>2013</v>
      </c>
      <c r="D4613" s="13" t="str">
        <f>UPPER(MahasiswaTE!F4613)</f>
        <v>REGULER 2</v>
      </c>
      <c r="E4613" s="13" t="str">
        <f>UPPER(MahasiswaTE!G4613)</f>
        <v>L</v>
      </c>
      <c r="F4613" s="13" t="str">
        <f>UPPER(MahasiswaTE!I4613)</f>
        <v>CIBUBUR</v>
      </c>
      <c r="G4613" s="13" t="str">
        <f>UPPER(MahasiswaTE!E4613)</f>
        <v>SMU</v>
      </c>
    </row>
    <row r="4614" spans="1:7" ht="15">
      <c r="A4614" s="13" t="str">
        <f>UPPER(MahasiswaTE!C4614)</f>
        <v>DONI SETIAWAN</v>
      </c>
      <c r="B4614" s="13" t="str">
        <f>MahasiswaTE!B4614</f>
        <v>41413320012    </v>
      </c>
      <c r="C4614" s="33">
        <f>MahasiswaTE!H4614</f>
        <v>2013</v>
      </c>
      <c r="D4614" s="13" t="str">
        <f>UPPER(MahasiswaTE!F4614)</f>
        <v>REGULER 2</v>
      </c>
      <c r="E4614" s="13" t="str">
        <f>UPPER(MahasiswaTE!G4614)</f>
        <v>L</v>
      </c>
      <c r="F4614" s="13" t="str">
        <f>UPPER(MahasiswaTE!I4614)</f>
        <v>CIBUBUR</v>
      </c>
      <c r="G4614" s="13" t="str">
        <f>UPPER(MahasiswaTE!E4614)</f>
        <v>SMU</v>
      </c>
    </row>
    <row r="4615" spans="1:7" ht="15">
      <c r="A4615" s="13" t="str">
        <f>UPPER(MahasiswaTE!C4615)</f>
        <v>BUKHORI IBNU SIDIK AL ASHARI</v>
      </c>
      <c r="B4615" s="13" t="str">
        <f>MahasiswaTE!B4615</f>
        <v>41413320013    </v>
      </c>
      <c r="C4615" s="33">
        <f>MahasiswaTE!H4615</f>
        <v>2013</v>
      </c>
      <c r="D4615" s="13" t="str">
        <f>UPPER(MahasiswaTE!F4615)</f>
        <v>REGULER 2</v>
      </c>
      <c r="E4615" s="13" t="str">
        <f>UPPER(MahasiswaTE!G4615)</f>
        <v>L</v>
      </c>
      <c r="F4615" s="13" t="str">
        <f>UPPER(MahasiswaTE!I4615)</f>
        <v>CIBUBUR</v>
      </c>
      <c r="G4615" s="13" t="str">
        <f>UPPER(MahasiswaTE!E4615)</f>
        <v>SMU</v>
      </c>
    </row>
    <row r="4616" spans="1:7" ht="15">
      <c r="A4616" s="13" t="str">
        <f>UPPER(MahasiswaTE!C4616)</f>
        <v>BAYU SETIAWAN</v>
      </c>
      <c r="B4616" s="13" t="str">
        <f>MahasiswaTE!B4616</f>
        <v>41413320014    </v>
      </c>
      <c r="C4616" s="33">
        <f>MahasiswaTE!H4616</f>
        <v>2013</v>
      </c>
      <c r="D4616" s="13" t="str">
        <f>UPPER(MahasiswaTE!F4616)</f>
        <v>REGULER 2</v>
      </c>
      <c r="E4616" s="13" t="str">
        <f>UPPER(MahasiswaTE!G4616)</f>
        <v>L</v>
      </c>
      <c r="F4616" s="13" t="str">
        <f>UPPER(MahasiswaTE!I4616)</f>
        <v>CIBUBUR</v>
      </c>
      <c r="G4616" s="13" t="str">
        <f>UPPER(MahasiswaTE!E4616)</f>
        <v>SMU</v>
      </c>
    </row>
    <row r="4617" spans="1:7" ht="15">
      <c r="A4617" s="13" t="str">
        <f>UPPER(MahasiswaTE!C4617)</f>
        <v>AGUS SOFWAN</v>
      </c>
      <c r="B4617" s="13" t="str">
        <f>MahasiswaTE!B4617</f>
        <v>41413320015    </v>
      </c>
      <c r="C4617" s="33">
        <f>MahasiswaTE!H4617</f>
        <v>2013</v>
      </c>
      <c r="D4617" s="13" t="str">
        <f>UPPER(MahasiswaTE!F4617)</f>
        <v>REGULER 2</v>
      </c>
      <c r="E4617" s="13" t="str">
        <f>UPPER(MahasiswaTE!G4617)</f>
        <v>L</v>
      </c>
      <c r="F4617" s="13" t="str">
        <f>UPPER(MahasiswaTE!I4617)</f>
        <v>CIBUBUR</v>
      </c>
      <c r="G4617" s="13" t="str">
        <f>UPPER(MahasiswaTE!E4617)</f>
        <v>SMU</v>
      </c>
    </row>
    <row r="4618" spans="1:7" ht="15">
      <c r="A4618" s="13" t="str">
        <f>UPPER(MahasiswaTE!C4618)</f>
        <v>RIFAUDIN SAKRONI</v>
      </c>
      <c r="B4618" s="13" t="str">
        <f>MahasiswaTE!B4618</f>
        <v>41413320016    </v>
      </c>
      <c r="C4618" s="33">
        <f>MahasiswaTE!H4618</f>
        <v>2013</v>
      </c>
      <c r="D4618" s="13" t="str">
        <f>UPPER(MahasiswaTE!F4618)</f>
        <v>REGULER 2</v>
      </c>
      <c r="E4618" s="13" t="str">
        <f>UPPER(MahasiswaTE!G4618)</f>
        <v>D</v>
      </c>
      <c r="F4618" s="13" t="str">
        <f>UPPER(MahasiswaTE!I4618)</f>
        <v>CIBUBUR</v>
      </c>
      <c r="G4618" s="13" t="str">
        <f>UPPER(MahasiswaTE!E4618)</f>
        <v>SMU</v>
      </c>
    </row>
    <row r="4619" spans="1:7" ht="15">
      <c r="A4619" s="13" t="str">
        <f>UPPER(MahasiswaTE!C4619)</f>
        <v>HASBULLOH ARIFIANTO</v>
      </c>
      <c r="B4619" s="13" t="str">
        <f>MahasiswaTE!B4619</f>
        <v>41413320017    </v>
      </c>
      <c r="C4619" s="33">
        <f>MahasiswaTE!H4619</f>
        <v>2013</v>
      </c>
      <c r="D4619" s="13" t="str">
        <f>UPPER(MahasiswaTE!F4619)</f>
        <v>REGULER 2</v>
      </c>
      <c r="E4619" s="13" t="str">
        <f>UPPER(MahasiswaTE!G4619)</f>
        <v>L</v>
      </c>
      <c r="F4619" s="13" t="str">
        <f>UPPER(MahasiswaTE!I4619)</f>
        <v>CIBUBUR</v>
      </c>
      <c r="G4619" s="13" t="str">
        <f>UPPER(MahasiswaTE!E4619)</f>
        <v>SMU</v>
      </c>
    </row>
    <row r="4620" spans="1:7" ht="15">
      <c r="A4620" s="13" t="str">
        <f>UPPER(MahasiswaTE!C4620)</f>
        <v>HAFIZ BAY HAQI</v>
      </c>
      <c r="B4620" s="13" t="str">
        <f>MahasiswaTE!B4620</f>
        <v>41413320018    </v>
      </c>
      <c r="C4620" s="33">
        <f>MahasiswaTE!H4620</f>
        <v>2013</v>
      </c>
      <c r="D4620" s="13" t="str">
        <f>UPPER(MahasiswaTE!F4620)</f>
        <v>REGULER 2</v>
      </c>
      <c r="E4620" s="13" t="str">
        <f>UPPER(MahasiswaTE!G4620)</f>
        <v>L</v>
      </c>
      <c r="F4620" s="13" t="str">
        <f>UPPER(MahasiswaTE!I4620)</f>
        <v>CIBUBUR</v>
      </c>
      <c r="G4620" s="13" t="str">
        <f>UPPER(MahasiswaTE!E4620)</f>
        <v>SMU</v>
      </c>
    </row>
    <row r="4621" spans="1:7" ht="15">
      <c r="A4621" s="13" t="str">
        <f>UPPER(MahasiswaTE!C4621)</f>
        <v>AHMAD</v>
      </c>
      <c r="B4621" s="13" t="str">
        <f>MahasiswaTE!B4621</f>
        <v>41413320019    </v>
      </c>
      <c r="C4621" s="33">
        <f>MahasiswaTE!H4621</f>
        <v>2013</v>
      </c>
      <c r="D4621" s="13" t="str">
        <f>UPPER(MahasiswaTE!F4621)</f>
        <v>REGULER 2</v>
      </c>
      <c r="E4621" s="13" t="str">
        <f>UPPER(MahasiswaTE!G4621)</f>
        <v>L</v>
      </c>
      <c r="F4621" s="13" t="str">
        <f>UPPER(MahasiswaTE!I4621)</f>
        <v>CIBUBUR</v>
      </c>
      <c r="G4621" s="13" t="str">
        <f>UPPER(MahasiswaTE!E4621)</f>
        <v>SMU</v>
      </c>
    </row>
    <row r="4622" spans="1:7" ht="15">
      <c r="A4622" s="13" t="str">
        <f>UPPER(MahasiswaTE!C4622)</f>
        <v>MOHAMMAD SHO'IM HIDAYAT ALI FIKRI</v>
      </c>
      <c r="B4622" s="13" t="str">
        <f>MahasiswaTE!B4622</f>
        <v>41413320020    </v>
      </c>
      <c r="C4622" s="33">
        <f>MahasiswaTE!H4622</f>
        <v>2013</v>
      </c>
      <c r="D4622" s="13" t="str">
        <f>UPPER(MahasiswaTE!F4622)</f>
        <v>REGULER 2</v>
      </c>
      <c r="E4622" s="13" t="str">
        <f>UPPER(MahasiswaTE!G4622)</f>
        <v>L</v>
      </c>
      <c r="F4622" s="13" t="str">
        <f>UPPER(MahasiswaTE!I4622)</f>
        <v>CIBUBUR</v>
      </c>
      <c r="G4622" s="13" t="str">
        <f>UPPER(MahasiswaTE!E4622)</f>
        <v>SMU</v>
      </c>
    </row>
    <row r="4623" spans="1:7" ht="15">
      <c r="A4623" s="13" t="str">
        <f>UPPER(MahasiswaTE!C4623)</f>
        <v>SOFYAN ALI WIDAYAT</v>
      </c>
      <c r="B4623" s="13" t="str">
        <f>MahasiswaTE!B4623</f>
        <v>41413320021    </v>
      </c>
      <c r="C4623" s="33">
        <f>MahasiswaTE!H4623</f>
        <v>2013</v>
      </c>
      <c r="D4623" s="13" t="str">
        <f>UPPER(MahasiswaTE!F4623)</f>
        <v>REGULER 2</v>
      </c>
      <c r="E4623" s="13" t="str">
        <f>UPPER(MahasiswaTE!G4623)</f>
        <v>M</v>
      </c>
      <c r="F4623" s="13" t="str">
        <f>UPPER(MahasiswaTE!I4623)</f>
        <v>CIBUBUR</v>
      </c>
      <c r="G4623" s="13" t="str">
        <f>UPPER(MahasiswaTE!E4623)</f>
        <v>D3</v>
      </c>
    </row>
    <row r="4624" spans="1:7" ht="15">
      <c r="A4624" s="13" t="str">
        <f>UPPER(MahasiswaTE!C4624)</f>
        <v>SULARNO</v>
      </c>
      <c r="B4624" s="13" t="str">
        <f>MahasiswaTE!B4624</f>
        <v>41413320022    </v>
      </c>
      <c r="C4624" s="33">
        <f>MahasiswaTE!H4624</f>
        <v>2013</v>
      </c>
      <c r="D4624" s="13" t="str">
        <f>UPPER(MahasiswaTE!F4624)</f>
        <v>REGULER 2</v>
      </c>
      <c r="E4624" s="13" t="str">
        <f>UPPER(MahasiswaTE!G4624)</f>
        <v>M</v>
      </c>
      <c r="F4624" s="13" t="str">
        <f>UPPER(MahasiswaTE!I4624)</f>
        <v>CIBUBUR</v>
      </c>
      <c r="G4624" s="13" t="str">
        <f>UPPER(MahasiswaTE!E4624)</f>
        <v>D3</v>
      </c>
    </row>
    <row r="4625" spans="1:7" ht="15">
      <c r="A4625" s="13" t="str">
        <f>UPPER(MahasiswaTE!C4625)</f>
        <v>KHAERUL JAZA</v>
      </c>
      <c r="B4625" s="13" t="str">
        <f>MahasiswaTE!B4625</f>
        <v>41413320023    </v>
      </c>
      <c r="C4625" s="33">
        <f>MahasiswaTE!H4625</f>
        <v>2013</v>
      </c>
      <c r="D4625" s="13" t="str">
        <f>UPPER(MahasiswaTE!F4625)</f>
        <v>REGULER 2</v>
      </c>
      <c r="E4625" s="13" t="str">
        <f>UPPER(MahasiswaTE!G4625)</f>
        <v>M</v>
      </c>
      <c r="F4625" s="13" t="str">
        <f>UPPER(MahasiswaTE!I4625)</f>
        <v>CIBUBUR</v>
      </c>
      <c r="G4625" s="13" t="str">
        <f>UPPER(MahasiswaTE!E4625)</f>
        <v>D3</v>
      </c>
    </row>
    <row r="4626" spans="1:7" ht="15">
      <c r="A4626" s="13" t="str">
        <f>UPPER(MahasiswaTE!C4626)</f>
        <v>TITIN RACHMAWATI</v>
      </c>
      <c r="B4626" s="13" t="str">
        <f>MahasiswaTE!B4626</f>
        <v>41413320024    </v>
      </c>
      <c r="C4626" s="33">
        <f>MahasiswaTE!H4626</f>
        <v>2013</v>
      </c>
      <c r="D4626" s="13" t="str">
        <f>UPPER(MahasiswaTE!F4626)</f>
        <v>REGULER 2</v>
      </c>
      <c r="E4626" s="13" t="str">
        <f>UPPER(MahasiswaTE!G4626)</f>
        <v>M</v>
      </c>
      <c r="F4626" s="13" t="str">
        <f>UPPER(MahasiswaTE!I4626)</f>
        <v>CIBUBUR</v>
      </c>
      <c r="G4626" s="13" t="str">
        <f>UPPER(MahasiswaTE!E4626)</f>
        <v>D3</v>
      </c>
    </row>
    <row r="4627" spans="1:7" ht="15">
      <c r="A4627" s="13" t="str">
        <f>UPPER(MahasiswaTE!C4627)</f>
        <v>AGUS ANDRIAN</v>
      </c>
      <c r="B4627" s="13" t="str">
        <f>MahasiswaTE!B4627</f>
        <v>41413320025    </v>
      </c>
      <c r="C4627" s="33">
        <f>MahasiswaTE!H4627</f>
        <v>2013</v>
      </c>
      <c r="D4627" s="13" t="str">
        <f>UPPER(MahasiswaTE!F4627)</f>
        <v>REGULER 2</v>
      </c>
      <c r="E4627" s="13" t="str">
        <f>UPPER(MahasiswaTE!G4627)</f>
        <v>D</v>
      </c>
      <c r="F4627" s="13" t="str">
        <f>UPPER(MahasiswaTE!I4627)</f>
        <v>CIBUBUR</v>
      </c>
      <c r="G4627" s="13" t="str">
        <f>UPPER(MahasiswaTE!E4627)</f>
        <v>SMU</v>
      </c>
    </row>
    <row r="4628" spans="1:7" ht="15">
      <c r="A4628" s="13" t="str">
        <f>UPPER(MahasiswaTE!C4628)</f>
        <v>SHOFIAN RIVAI</v>
      </c>
      <c r="B4628" s="13" t="str">
        <f>MahasiswaTE!B4628</f>
        <v>41413320026    </v>
      </c>
      <c r="C4628" s="33">
        <f>MahasiswaTE!H4628</f>
        <v>2013</v>
      </c>
      <c r="D4628" s="13" t="str">
        <f>UPPER(MahasiswaTE!F4628)</f>
        <v>REGULER 2</v>
      </c>
      <c r="E4628" s="13" t="str">
        <f>UPPER(MahasiswaTE!G4628)</f>
        <v>D</v>
      </c>
      <c r="F4628" s="13" t="str">
        <f>UPPER(MahasiswaTE!I4628)</f>
        <v>CIBUBUR</v>
      </c>
      <c r="G4628" s="13" t="str">
        <f>UPPER(MahasiswaTE!E4628)</f>
        <v>SMU</v>
      </c>
    </row>
    <row r="4629" spans="1:7" ht="15">
      <c r="A4629" s="13" t="str">
        <f>UPPER(MahasiswaTE!C4629)</f>
        <v>MARTIN ARNOLD ANDRIANSYAH</v>
      </c>
      <c r="B4629" s="13" t="str">
        <f>MahasiswaTE!B4629</f>
        <v>41413320027    </v>
      </c>
      <c r="C4629" s="33">
        <f>MahasiswaTE!H4629</f>
        <v>2013</v>
      </c>
      <c r="D4629" s="13" t="str">
        <f>UPPER(MahasiswaTE!F4629)</f>
        <v>REGULER 2</v>
      </c>
      <c r="E4629" s="13" t="str">
        <f>UPPER(MahasiswaTE!G4629)</f>
        <v>D</v>
      </c>
      <c r="F4629" s="13" t="str">
        <f>UPPER(MahasiswaTE!I4629)</f>
        <v>CIBUBUR</v>
      </c>
      <c r="G4629" s="13" t="str">
        <f>UPPER(MahasiswaTE!E4629)</f>
        <v>SMU</v>
      </c>
    </row>
    <row r="4630" spans="1:7" ht="15">
      <c r="A4630" s="13" t="str">
        <f>UPPER(MahasiswaTE!C4630)</f>
        <v>ADITYA BAYU CHRISNAPATI</v>
      </c>
      <c r="B4630" s="13" t="str">
        <f>MahasiswaTE!B4630</f>
        <v>41413320028    </v>
      </c>
      <c r="C4630" s="33">
        <f>MahasiswaTE!H4630</f>
        <v>2013</v>
      </c>
      <c r="D4630" s="13" t="str">
        <f>UPPER(MahasiswaTE!F4630)</f>
        <v>REGULER 2</v>
      </c>
      <c r="E4630" s="13" t="str">
        <f>UPPER(MahasiswaTE!G4630)</f>
        <v>L</v>
      </c>
      <c r="F4630" s="13" t="str">
        <f>UPPER(MahasiswaTE!I4630)</f>
        <v>CIBUBUR</v>
      </c>
      <c r="G4630" s="13" t="str">
        <f>UPPER(MahasiswaTE!E4630)</f>
        <v>SMU</v>
      </c>
    </row>
    <row r="4631" spans="1:7" ht="15">
      <c r="A4631" s="13" t="str">
        <f>UPPER(MahasiswaTE!C4631)</f>
        <v>IKO ALKHAFI</v>
      </c>
      <c r="B4631" s="13" t="str">
        <f>MahasiswaTE!B4631</f>
        <v>41413320029    </v>
      </c>
      <c r="C4631" s="33">
        <f>MahasiswaTE!H4631</f>
        <v>2013</v>
      </c>
      <c r="D4631" s="13" t="str">
        <f>UPPER(MahasiswaTE!F4631)</f>
        <v>REGULER 2</v>
      </c>
      <c r="E4631" s="13" t="str">
        <f>UPPER(MahasiswaTE!G4631)</f>
        <v>L</v>
      </c>
      <c r="F4631" s="13" t="str">
        <f>UPPER(MahasiswaTE!I4631)</f>
        <v>CIBUBUR</v>
      </c>
      <c r="G4631" s="13" t="str">
        <f>UPPER(MahasiswaTE!E4631)</f>
        <v>SMU</v>
      </c>
    </row>
    <row r="4632" spans="1:7" ht="15">
      <c r="A4632" s="13" t="str">
        <f>UPPER(MahasiswaTE!C4632)</f>
        <v>TRIYONO</v>
      </c>
      <c r="B4632" s="13" t="str">
        <f>MahasiswaTE!B4632</f>
        <v>41413320030    </v>
      </c>
      <c r="C4632" s="33">
        <f>MahasiswaTE!H4632</f>
        <v>2013</v>
      </c>
      <c r="D4632" s="13" t="str">
        <f>UPPER(MahasiswaTE!F4632)</f>
        <v>REGULER 2</v>
      </c>
      <c r="E4632" s="13" t="str">
        <f>UPPER(MahasiswaTE!G4632)</f>
        <v>L</v>
      </c>
      <c r="F4632" s="13" t="str">
        <f>UPPER(MahasiswaTE!I4632)</f>
        <v>CIBUBUR</v>
      </c>
      <c r="G4632" s="13" t="str">
        <f>UPPER(MahasiswaTE!E4632)</f>
        <v>SMU</v>
      </c>
    </row>
    <row r="4633" spans="1:7" ht="15">
      <c r="A4633" s="13" t="str">
        <f>UPPER(MahasiswaTE!C4633)</f>
        <v>RANGGA DEWA LUKITA</v>
      </c>
      <c r="B4633" s="13" t="str">
        <f>MahasiswaTE!B4633</f>
        <v>41413320031    </v>
      </c>
      <c r="C4633" s="33">
        <f>MahasiswaTE!H4633</f>
        <v>2013</v>
      </c>
      <c r="D4633" s="13" t="str">
        <f>UPPER(MahasiswaTE!F4633)</f>
        <v>REGULER 2</v>
      </c>
      <c r="E4633" s="13" t="str">
        <f>UPPER(MahasiswaTE!G4633)</f>
        <v>L</v>
      </c>
      <c r="F4633" s="13" t="str">
        <f>UPPER(MahasiswaTE!I4633)</f>
        <v>CIBUBUR</v>
      </c>
      <c r="G4633" s="13" t="str">
        <f>UPPER(MahasiswaTE!E4633)</f>
        <v>SMU</v>
      </c>
    </row>
    <row r="4634" spans="1:7" ht="15">
      <c r="A4634" s="13" t="str">
        <f>UPPER(MahasiswaTE!C4634)</f>
        <v>JOKO RIYADI</v>
      </c>
      <c r="B4634" s="13" t="str">
        <f>MahasiswaTE!B4634</f>
        <v>41413320032    </v>
      </c>
      <c r="C4634" s="33">
        <f>MahasiswaTE!H4634</f>
        <v>2013</v>
      </c>
      <c r="D4634" s="13" t="str">
        <f>UPPER(MahasiswaTE!F4634)</f>
        <v>REGULER 2</v>
      </c>
      <c r="E4634" s="13" t="str">
        <f>UPPER(MahasiswaTE!G4634)</f>
        <v>L</v>
      </c>
      <c r="F4634" s="13" t="str">
        <f>UPPER(MahasiswaTE!I4634)</f>
        <v>CIBUBUR</v>
      </c>
      <c r="G4634" s="13" t="str">
        <f>UPPER(MahasiswaTE!E4634)</f>
        <v>SMU</v>
      </c>
    </row>
    <row r="4635" spans="1:7" ht="15">
      <c r="A4635" s="13" t="str">
        <f>UPPER(MahasiswaTE!C4635)</f>
        <v>AHMAD FUADI</v>
      </c>
      <c r="B4635" s="13" t="str">
        <f>MahasiswaTE!B4635</f>
        <v>41413320033    </v>
      </c>
      <c r="C4635" s="33">
        <f>MahasiswaTE!H4635</f>
        <v>2013</v>
      </c>
      <c r="D4635" s="13" t="str">
        <f>UPPER(MahasiswaTE!F4635)</f>
        <v>REGULER 2</v>
      </c>
      <c r="E4635" s="13" t="str">
        <f>UPPER(MahasiswaTE!G4635)</f>
        <v>D</v>
      </c>
      <c r="F4635" s="13" t="str">
        <f>UPPER(MahasiswaTE!I4635)</f>
        <v>CIBUBUR</v>
      </c>
      <c r="G4635" s="13" t="str">
        <f>UPPER(MahasiswaTE!E4635)</f>
        <v>SMU</v>
      </c>
    </row>
    <row r="4636" spans="1:7" ht="15">
      <c r="A4636" s="13" t="str">
        <f>UPPER(MahasiswaTE!C4636)</f>
        <v>DONI ISKANDAR</v>
      </c>
      <c r="B4636" s="13" t="str">
        <f>MahasiswaTE!B4636</f>
        <v>41413320037    </v>
      </c>
      <c r="C4636" s="33">
        <f>MahasiswaTE!H4636</f>
        <v>2013</v>
      </c>
      <c r="D4636" s="13" t="str">
        <f>UPPER(MahasiswaTE!F4636)</f>
        <v>REGULER 2</v>
      </c>
      <c r="E4636" s="13" t="str">
        <f>UPPER(MahasiswaTE!G4636)</f>
        <v>L</v>
      </c>
      <c r="F4636" s="13" t="str">
        <f>UPPER(MahasiswaTE!I4636)</f>
        <v>CIBUBUR</v>
      </c>
      <c r="G4636" s="13" t="str">
        <f>UPPER(MahasiswaTE!E4636)</f>
        <v>SMU</v>
      </c>
    </row>
    <row r="4637" spans="1:7" ht="15">
      <c r="A4637" s="13" t="str">
        <f>UPPER(MahasiswaTE!C4637)</f>
        <v>SUNTORO</v>
      </c>
      <c r="B4637" s="13" t="str">
        <f>MahasiswaTE!B4637</f>
        <v>41413320038    </v>
      </c>
      <c r="C4637" s="33">
        <f>MahasiswaTE!H4637</f>
        <v>2013</v>
      </c>
      <c r="D4637" s="13" t="str">
        <f>UPPER(MahasiswaTE!F4637)</f>
        <v>REGULER 2</v>
      </c>
      <c r="E4637" s="13" t="str">
        <f>UPPER(MahasiswaTE!G4637)</f>
        <v>L</v>
      </c>
      <c r="F4637" s="13" t="str">
        <f>UPPER(MahasiswaTE!I4637)</f>
        <v>CIBUBUR</v>
      </c>
      <c r="G4637" s="13" t="str">
        <f>UPPER(MahasiswaTE!E4637)</f>
        <v>SMU</v>
      </c>
    </row>
    <row r="4638" spans="1:7" ht="15">
      <c r="A4638" s="13" t="str">
        <f>UPPER(MahasiswaTE!C4638)</f>
        <v>BERIL SUBANGKIT</v>
      </c>
      <c r="B4638" s="13" t="str">
        <f>MahasiswaTE!B4638</f>
        <v>41413320039    </v>
      </c>
      <c r="C4638" s="33">
        <f>MahasiswaTE!H4638</f>
        <v>2013</v>
      </c>
      <c r="D4638" s="13" t="str">
        <f>UPPER(MahasiswaTE!F4638)</f>
        <v>REGULER 2</v>
      </c>
      <c r="E4638" s="13" t="str">
        <f>UPPER(MahasiswaTE!G4638)</f>
        <v>D</v>
      </c>
      <c r="F4638" s="13" t="str">
        <f>UPPER(MahasiswaTE!I4638)</f>
        <v>CIBUBUR</v>
      </c>
      <c r="G4638" s="13" t="str">
        <f>UPPER(MahasiswaTE!E4638)</f>
        <v>SMU</v>
      </c>
    </row>
    <row r="4639" spans="1:7" ht="15">
      <c r="A4639" s="13" t="str">
        <f>UPPER(MahasiswaTE!C4639)</f>
        <v>IMAM PRAYOGI</v>
      </c>
      <c r="B4639" s="13" t="str">
        <f>MahasiswaTE!B4639</f>
        <v>41413320040    </v>
      </c>
      <c r="C4639" s="33">
        <f>MahasiswaTE!H4639</f>
        <v>2013</v>
      </c>
      <c r="D4639" s="13" t="str">
        <f>UPPER(MahasiswaTE!F4639)</f>
        <v>REGULER 2</v>
      </c>
      <c r="E4639" s="13" t="str">
        <f>UPPER(MahasiswaTE!G4639)</f>
        <v>L</v>
      </c>
      <c r="F4639" s="13" t="str">
        <f>UPPER(MahasiswaTE!I4639)</f>
        <v>CIBUBUR</v>
      </c>
      <c r="G4639" s="13" t="str">
        <f>UPPER(MahasiswaTE!E4639)</f>
        <v>SMU</v>
      </c>
    </row>
    <row r="4640" spans="1:7" ht="15">
      <c r="A4640" s="13" t="str">
        <f>UPPER(MahasiswaTE!C4640)</f>
        <v>DWI HARTONO</v>
      </c>
      <c r="B4640" s="13" t="str">
        <f>MahasiswaTE!B4640</f>
        <v>41413320041    </v>
      </c>
      <c r="C4640" s="33">
        <f>MahasiswaTE!H4640</f>
        <v>2013</v>
      </c>
      <c r="D4640" s="13" t="str">
        <f>UPPER(MahasiswaTE!F4640)</f>
        <v>REGULER 2</v>
      </c>
      <c r="E4640" s="13" t="str">
        <f>UPPER(MahasiswaTE!G4640)</f>
        <v>D</v>
      </c>
      <c r="F4640" s="13" t="str">
        <f>UPPER(MahasiswaTE!I4640)</f>
        <v>CIBUBUR</v>
      </c>
      <c r="G4640" s="13" t="str">
        <f>UPPER(MahasiswaTE!E4640)</f>
        <v>SMU</v>
      </c>
    </row>
    <row r="4641" spans="1:7" ht="15">
      <c r="A4641" s="13" t="str">
        <f>UPPER(MahasiswaTE!C4641)</f>
        <v>RICKY RAMDHANI</v>
      </c>
      <c r="B4641" s="13" t="str">
        <f>MahasiswaTE!B4641</f>
        <v>41414010001    </v>
      </c>
      <c r="C4641" s="33">
        <f>MahasiswaTE!H4641</f>
        <v>2014</v>
      </c>
      <c r="D4641" s="13" t="str">
        <f>UPPER(MahasiswaTE!F4641)</f>
        <v>REGULER 2</v>
      </c>
      <c r="E4641" s="13" t="str">
        <f>UPPER(MahasiswaTE!G4641)</f>
        <v>L</v>
      </c>
      <c r="F4641" s="13" t="str">
        <f>UPPER(MahasiswaTE!I4641)</f>
        <v>MERUYA</v>
      </c>
      <c r="G4641" s="13" t="str">
        <f>UPPER(MahasiswaTE!E4641)</f>
        <v>SMU</v>
      </c>
    </row>
    <row r="4642" spans="1:7" ht="15">
      <c r="A4642" s="13" t="str">
        <f>UPPER(MahasiswaTE!C4642)</f>
        <v>FAJRI NURKHOLIS</v>
      </c>
      <c r="B4642" s="13" t="str">
        <f>MahasiswaTE!B4642</f>
        <v>41414010002    </v>
      </c>
      <c r="C4642" s="33">
        <f>MahasiswaTE!H4642</f>
        <v>2014</v>
      </c>
      <c r="D4642" s="13" t="str">
        <f>UPPER(MahasiswaTE!F4642)</f>
        <v>REGULER 2</v>
      </c>
      <c r="E4642" s="13" t="str">
        <f>UPPER(MahasiswaTE!G4642)</f>
        <v>L</v>
      </c>
      <c r="F4642" s="13" t="str">
        <f>UPPER(MahasiswaTE!I4642)</f>
        <v>MERUYA</v>
      </c>
      <c r="G4642" s="13" t="str">
        <f>UPPER(MahasiswaTE!E4642)</f>
        <v>SMU</v>
      </c>
    </row>
    <row r="4643" spans="1:7" ht="15">
      <c r="A4643" s="13" t="str">
        <f>UPPER(MahasiswaTE!C4643)</f>
        <v>FAIZIL FAJRI</v>
      </c>
      <c r="B4643" s="13" t="str">
        <f>MahasiswaTE!B4643</f>
        <v>41414010003    </v>
      </c>
      <c r="C4643" s="33">
        <f>MahasiswaTE!H4643</f>
        <v>2014</v>
      </c>
      <c r="D4643" s="13" t="str">
        <f>UPPER(MahasiswaTE!F4643)</f>
        <v>REGULER</v>
      </c>
      <c r="E4643" s="13" t="str">
        <f>UPPER(MahasiswaTE!G4643)</f>
        <v>L</v>
      </c>
      <c r="F4643" s="13" t="str">
        <f>UPPER(MahasiswaTE!I4643)</f>
        <v>MERUYA</v>
      </c>
      <c r="G4643" s="13" t="str">
        <f>UPPER(MahasiswaTE!E4643)</f>
        <v>SMU</v>
      </c>
    </row>
    <row r="4644" spans="1:7" ht="15">
      <c r="A4644" s="13" t="str">
        <f>UPPER(MahasiswaTE!C4644)</f>
        <v>DICKY DWIYAN SAPUTRA</v>
      </c>
      <c r="B4644" s="13" t="str">
        <f>MahasiswaTE!B4644</f>
        <v>41414010004    </v>
      </c>
      <c r="C4644" s="33">
        <f>MahasiswaTE!H4644</f>
        <v>2014</v>
      </c>
      <c r="D4644" s="13" t="str">
        <f>UPPER(MahasiswaTE!F4644)</f>
        <v>REGULER</v>
      </c>
      <c r="E4644" s="13" t="str">
        <f>UPPER(MahasiswaTE!G4644)</f>
        <v>P</v>
      </c>
      <c r="F4644" s="13" t="str">
        <f>UPPER(MahasiswaTE!I4644)</f>
        <v>MERUYA</v>
      </c>
      <c r="G4644" s="13" t="str">
        <f>UPPER(MahasiswaTE!E4644)</f>
        <v>SMU</v>
      </c>
    </row>
    <row r="4645" spans="1:7" ht="15">
      <c r="A4645" s="13" t="str">
        <f>UPPER(MahasiswaTE!C4645)</f>
        <v>TITES GUMILANG SUTARTO</v>
      </c>
      <c r="B4645" s="13" t="str">
        <f>MahasiswaTE!B4645</f>
        <v>41414010005    </v>
      </c>
      <c r="C4645" s="33">
        <f>MahasiswaTE!H4645</f>
        <v>2014</v>
      </c>
      <c r="D4645" s="13" t="str">
        <f>UPPER(MahasiswaTE!F4645)</f>
        <v>REGULER</v>
      </c>
      <c r="E4645" s="13" t="str">
        <f>UPPER(MahasiswaTE!G4645)</f>
        <v>L</v>
      </c>
      <c r="F4645" s="13" t="str">
        <f>UPPER(MahasiswaTE!I4645)</f>
        <v>MERUYA</v>
      </c>
      <c r="G4645" s="13" t="str">
        <f>UPPER(MahasiswaTE!E4645)</f>
        <v>SMU</v>
      </c>
    </row>
    <row r="4646" spans="1:7" ht="15">
      <c r="A4646" s="13" t="str">
        <f>UPPER(MahasiswaTE!C4646)</f>
        <v>SEPTIYANI EKA RIFA</v>
      </c>
      <c r="B4646" s="13" t="str">
        <f>MahasiswaTE!B4646</f>
        <v>41414010006    </v>
      </c>
      <c r="C4646" s="33">
        <f>MahasiswaTE!H4646</f>
        <v>2014</v>
      </c>
      <c r="D4646" s="13" t="str">
        <f>UPPER(MahasiswaTE!F4646)</f>
        <v>REGULER</v>
      </c>
      <c r="E4646" s="13" t="str">
        <f>UPPER(MahasiswaTE!G4646)</f>
        <v>M</v>
      </c>
      <c r="F4646" s="13" t="str">
        <f>UPPER(MahasiswaTE!I4646)</f>
        <v>MERUYA</v>
      </c>
      <c r="G4646" s="13" t="str">
        <f>UPPER(MahasiswaTE!E4646)</f>
        <v/>
      </c>
    </row>
    <row r="4647" spans="1:7" ht="15">
      <c r="A4647" s="13" t="str">
        <f>UPPER(MahasiswaTE!C4647)</f>
        <v>ESTER BETHEL BANARI</v>
      </c>
      <c r="B4647" s="13" t="str">
        <f>MahasiswaTE!B4647</f>
        <v>41414010008    </v>
      </c>
      <c r="C4647" s="33">
        <f>MahasiswaTE!H4647</f>
        <v>2014</v>
      </c>
      <c r="D4647" s="13" t="str">
        <f>UPPER(MahasiswaTE!F4647)</f>
        <v>REGULER</v>
      </c>
      <c r="E4647" s="13" t="str">
        <f>UPPER(MahasiswaTE!G4647)</f>
        <v>L</v>
      </c>
      <c r="F4647" s="13" t="str">
        <f>UPPER(MahasiswaTE!I4647)</f>
        <v>MERUYA</v>
      </c>
      <c r="G4647" s="13" t="str">
        <f>UPPER(MahasiswaTE!E4647)</f>
        <v>LAINYA</v>
      </c>
    </row>
    <row r="4648" spans="1:7" ht="15">
      <c r="A4648" s="13" t="str">
        <f>UPPER(MahasiswaTE!C4648)</f>
        <v>BENNY SUSILO</v>
      </c>
      <c r="B4648" s="13" t="str">
        <f>MahasiswaTE!B4648</f>
        <v>41414010009    </v>
      </c>
      <c r="C4648" s="33">
        <f>MahasiswaTE!H4648</f>
        <v>2014</v>
      </c>
      <c r="D4648" s="13" t="str">
        <f>UPPER(MahasiswaTE!F4648)</f>
        <v>REGULER</v>
      </c>
      <c r="E4648" s="13" t="str">
        <f>UPPER(MahasiswaTE!G4648)</f>
        <v>L</v>
      </c>
      <c r="F4648" s="13" t="str">
        <f>UPPER(MahasiswaTE!I4648)</f>
        <v>MERUYA</v>
      </c>
      <c r="G4648" s="13" t="str">
        <f>UPPER(MahasiswaTE!E4648)</f>
        <v>SMU</v>
      </c>
    </row>
    <row r="4649" spans="1:7" ht="15">
      <c r="A4649" s="13" t="str">
        <f>UPPER(MahasiswaTE!C4649)</f>
        <v>ABHIYOSI PARAMANANDA</v>
      </c>
      <c r="B4649" s="13" t="str">
        <f>MahasiswaTE!B4649</f>
        <v>41414010010    </v>
      </c>
      <c r="C4649" s="33">
        <f>MahasiswaTE!H4649</f>
        <v>2014</v>
      </c>
      <c r="D4649" s="13" t="str">
        <f>UPPER(MahasiswaTE!F4649)</f>
        <v>REGULER</v>
      </c>
      <c r="E4649" s="13" t="str">
        <f>UPPER(MahasiswaTE!G4649)</f>
        <v>L</v>
      </c>
      <c r="F4649" s="13" t="str">
        <f>UPPER(MahasiswaTE!I4649)</f>
        <v>MERUYA</v>
      </c>
      <c r="G4649" s="13" t="str">
        <f>UPPER(MahasiswaTE!E4649)</f>
        <v>SMEA</v>
      </c>
    </row>
    <row r="4650" spans="1:7" ht="15">
      <c r="A4650" s="13" t="str">
        <f>UPPER(MahasiswaTE!C4650)</f>
        <v>RIKIE RIYAN BASTOMI</v>
      </c>
      <c r="B4650" s="13" t="str">
        <f>MahasiswaTE!B4650</f>
        <v>41414010011    </v>
      </c>
      <c r="C4650" s="33">
        <f>MahasiswaTE!H4650</f>
        <v>2014</v>
      </c>
      <c r="D4650" s="13" t="str">
        <f>UPPER(MahasiswaTE!F4650)</f>
        <v>REGULER</v>
      </c>
      <c r="E4650" s="13" t="str">
        <f>UPPER(MahasiswaTE!G4650)</f>
        <v>L</v>
      </c>
      <c r="F4650" s="13" t="str">
        <f>UPPER(MahasiswaTE!I4650)</f>
        <v>MERUYA</v>
      </c>
      <c r="G4650" s="13" t="str">
        <f>UPPER(MahasiswaTE!E4650)</f>
        <v>SMU</v>
      </c>
    </row>
    <row r="4651" spans="1:7" ht="15">
      <c r="A4651" s="13" t="str">
        <f>UPPER(MahasiswaTE!C4651)</f>
        <v>RIYAN RUSWANTO</v>
      </c>
      <c r="B4651" s="13" t="str">
        <f>MahasiswaTE!B4651</f>
        <v>41414010012    </v>
      </c>
      <c r="C4651" s="33">
        <f>MahasiswaTE!H4651</f>
        <v>2014</v>
      </c>
      <c r="D4651" s="13" t="str">
        <f>UPPER(MahasiswaTE!F4651)</f>
        <v>REGULER</v>
      </c>
      <c r="E4651" s="13" t="str">
        <f>UPPER(MahasiswaTE!G4651)</f>
        <v>L</v>
      </c>
      <c r="F4651" s="13" t="str">
        <f>UPPER(MahasiswaTE!I4651)</f>
        <v>MERUYA</v>
      </c>
      <c r="G4651" s="13" t="str">
        <f>UPPER(MahasiswaTE!E4651)</f>
        <v>SMU</v>
      </c>
    </row>
    <row r="4652" spans="1:7" ht="15">
      <c r="A4652" s="13" t="str">
        <f>UPPER(MahasiswaTE!C4652)</f>
        <v>BINTANG JIHAD IMAN WIBOWO</v>
      </c>
      <c r="B4652" s="13" t="str">
        <f>MahasiswaTE!B4652</f>
        <v>41414010015    </v>
      </c>
      <c r="C4652" s="33">
        <f>MahasiswaTE!H4652</f>
        <v>2014</v>
      </c>
      <c r="D4652" s="13" t="str">
        <f>UPPER(MahasiswaTE!F4652)</f>
        <v>REGULER</v>
      </c>
      <c r="E4652" s="13" t="str">
        <f>UPPER(MahasiswaTE!G4652)</f>
        <v>L</v>
      </c>
      <c r="F4652" s="13" t="str">
        <f>UPPER(MahasiswaTE!I4652)</f>
        <v>MERUYA</v>
      </c>
      <c r="G4652" s="13" t="str">
        <f>UPPER(MahasiswaTE!E4652)</f>
        <v>LAINYA</v>
      </c>
    </row>
    <row r="4653" spans="1:7" ht="15">
      <c r="A4653" s="13" t="str">
        <f>UPPER(MahasiswaTE!C4653)</f>
        <v>SAHRUL AWALUDIN</v>
      </c>
      <c r="B4653" s="13" t="str">
        <f>MahasiswaTE!B4653</f>
        <v>41414010016    </v>
      </c>
      <c r="C4653" s="33">
        <f>MahasiswaTE!H4653</f>
        <v>2014</v>
      </c>
      <c r="D4653" s="13" t="str">
        <f>UPPER(MahasiswaTE!F4653)</f>
        <v>REGULER</v>
      </c>
      <c r="E4653" s="13" t="str">
        <f>UPPER(MahasiswaTE!G4653)</f>
        <v>L</v>
      </c>
      <c r="F4653" s="13" t="str">
        <f>UPPER(MahasiswaTE!I4653)</f>
        <v>MERUYA</v>
      </c>
      <c r="G4653" s="13" t="str">
        <f>UPPER(MahasiswaTE!E4653)</f>
        <v>SMU</v>
      </c>
    </row>
    <row r="4654" spans="1:7" ht="15">
      <c r="A4654" s="13" t="str">
        <f>UPPER(MahasiswaTE!C4654)</f>
        <v>MELDI ALVIAN</v>
      </c>
      <c r="B4654" s="13" t="str">
        <f>MahasiswaTE!B4654</f>
        <v>41414010017    </v>
      </c>
      <c r="C4654" s="33">
        <f>MahasiswaTE!H4654</f>
        <v>2014</v>
      </c>
      <c r="D4654" s="13" t="str">
        <f>UPPER(MahasiswaTE!F4654)</f>
        <v>REGULER</v>
      </c>
      <c r="E4654" s="13" t="str">
        <f>UPPER(MahasiswaTE!G4654)</f>
        <v>L</v>
      </c>
      <c r="F4654" s="13" t="str">
        <f>UPPER(MahasiswaTE!I4654)</f>
        <v>MERUYA</v>
      </c>
      <c r="G4654" s="13" t="str">
        <f>UPPER(MahasiswaTE!E4654)</f>
        <v>SMU</v>
      </c>
    </row>
    <row r="4655" spans="1:7" ht="15">
      <c r="A4655" s="13" t="str">
        <f>UPPER(MahasiswaTE!C4655)</f>
        <v>MEGA AVIANTI</v>
      </c>
      <c r="B4655" s="13" t="str">
        <f>MahasiswaTE!B4655</f>
        <v>41414010018    </v>
      </c>
      <c r="C4655" s="33">
        <f>MahasiswaTE!H4655</f>
        <v>2014</v>
      </c>
      <c r="D4655" s="13" t="str">
        <f>UPPER(MahasiswaTE!F4655)</f>
        <v>REGULER</v>
      </c>
      <c r="E4655" s="13" t="str">
        <f>UPPER(MahasiswaTE!G4655)</f>
        <v>L</v>
      </c>
      <c r="F4655" s="13" t="str">
        <f>UPPER(MahasiswaTE!I4655)</f>
        <v>MERUYA</v>
      </c>
      <c r="G4655" s="13" t="str">
        <f>UPPER(MahasiswaTE!E4655)</f>
        <v>SMU</v>
      </c>
    </row>
    <row r="4656" spans="1:7" ht="15">
      <c r="A4656" s="13" t="str">
        <f>UPPER(MahasiswaTE!C4656)</f>
        <v>DENNY ARYANTO</v>
      </c>
      <c r="B4656" s="13" t="str">
        <f>MahasiswaTE!B4656</f>
        <v>41414010019    </v>
      </c>
      <c r="C4656" s="33">
        <f>MahasiswaTE!H4656</f>
        <v>2014</v>
      </c>
      <c r="D4656" s="13" t="str">
        <f>UPPER(MahasiswaTE!F4656)</f>
        <v>REGULER</v>
      </c>
      <c r="E4656" s="13" t="str">
        <f>UPPER(MahasiswaTE!G4656)</f>
        <v>L</v>
      </c>
      <c r="F4656" s="13" t="str">
        <f>UPPER(MahasiswaTE!I4656)</f>
        <v>MERUYA</v>
      </c>
      <c r="G4656" s="13" t="str">
        <f>UPPER(MahasiswaTE!E4656)</f>
        <v>SMU</v>
      </c>
    </row>
    <row r="4657" spans="1:7" ht="15">
      <c r="A4657" s="13" t="str">
        <f>UPPER(MahasiswaTE!C4657)</f>
        <v>MUHAMMAD KHAERUL BAIDIN</v>
      </c>
      <c r="B4657" s="13" t="str">
        <f>MahasiswaTE!B4657</f>
        <v>41414010021    </v>
      </c>
      <c r="C4657" s="33">
        <f>MahasiswaTE!H4657</f>
        <v>2014</v>
      </c>
      <c r="D4657" s="13" t="str">
        <f>UPPER(MahasiswaTE!F4657)</f>
        <v>REGULER</v>
      </c>
      <c r="E4657" s="13" t="str">
        <f>UPPER(MahasiswaTE!G4657)</f>
        <v>L</v>
      </c>
      <c r="F4657" s="13" t="str">
        <f>UPPER(MahasiswaTE!I4657)</f>
        <v>MERUYA</v>
      </c>
      <c r="G4657" s="13" t="str">
        <f>UPPER(MahasiswaTE!E4657)</f>
        <v>LAINYA</v>
      </c>
    </row>
    <row r="4658" spans="1:7" ht="15">
      <c r="A4658" s="13" t="str">
        <f>UPPER(MahasiswaTE!C4658)</f>
        <v>CAHYO DEDIYANTO</v>
      </c>
      <c r="B4658" s="13" t="str">
        <f>MahasiswaTE!B4658</f>
        <v>41414010023    </v>
      </c>
      <c r="C4658" s="33">
        <f>MahasiswaTE!H4658</f>
        <v>2014</v>
      </c>
      <c r="D4658" s="13" t="str">
        <f>UPPER(MahasiswaTE!F4658)</f>
        <v>REGULER</v>
      </c>
      <c r="E4658" s="13" t="str">
        <f>UPPER(MahasiswaTE!G4658)</f>
        <v>L</v>
      </c>
      <c r="F4658" s="13" t="str">
        <f>UPPER(MahasiswaTE!I4658)</f>
        <v>MERUYA</v>
      </c>
      <c r="G4658" s="13" t="str">
        <f>UPPER(MahasiswaTE!E4658)</f>
        <v>SMU</v>
      </c>
    </row>
    <row r="4659" spans="1:7" ht="15">
      <c r="A4659" s="13" t="str">
        <f>UPPER(MahasiswaTE!C4659)</f>
        <v>MUHAMAD ISNAINI</v>
      </c>
      <c r="B4659" s="13" t="str">
        <f>MahasiswaTE!B4659</f>
        <v>41414010024    </v>
      </c>
      <c r="C4659" s="33">
        <f>MahasiswaTE!H4659</f>
        <v>2014</v>
      </c>
      <c r="D4659" s="13" t="str">
        <f>UPPER(MahasiswaTE!F4659)</f>
        <v>REGULER</v>
      </c>
      <c r="E4659" s="13" t="str">
        <f>UPPER(MahasiswaTE!G4659)</f>
        <v>L</v>
      </c>
      <c r="F4659" s="13" t="str">
        <f>UPPER(MahasiswaTE!I4659)</f>
        <v>MERUYA</v>
      </c>
      <c r="G4659" s="13" t="str">
        <f>UPPER(MahasiswaTE!E4659)</f>
        <v>SMU</v>
      </c>
    </row>
    <row r="4660" spans="1:7" ht="15">
      <c r="A4660" s="13" t="str">
        <f>UPPER(MahasiswaTE!C4660)</f>
        <v>ANGGITYA YUDA HARDIKA</v>
      </c>
      <c r="B4660" s="13" t="str">
        <f>MahasiswaTE!B4660</f>
        <v>41414010025    </v>
      </c>
      <c r="C4660" s="33">
        <f>MahasiswaTE!H4660</f>
        <v>2014</v>
      </c>
      <c r="D4660" s="13" t="str">
        <f>UPPER(MahasiswaTE!F4660)</f>
        <v>REGULER</v>
      </c>
      <c r="E4660" s="13" t="str">
        <f>UPPER(MahasiswaTE!G4660)</f>
        <v>L</v>
      </c>
      <c r="F4660" s="13" t="str">
        <f>UPPER(MahasiswaTE!I4660)</f>
        <v>MERUYA</v>
      </c>
      <c r="G4660" s="13" t="str">
        <f>UPPER(MahasiswaTE!E4660)</f>
        <v>SMU</v>
      </c>
    </row>
    <row r="4661" spans="1:7" ht="15">
      <c r="A4661" s="13" t="str">
        <f>UPPER(MahasiswaTE!C4661)</f>
        <v>HANDIKA LANGGENG KRISNANTA</v>
      </c>
      <c r="B4661" s="13" t="str">
        <f>MahasiswaTE!B4661</f>
        <v>41414010027    </v>
      </c>
      <c r="C4661" s="33">
        <f>MahasiswaTE!H4661</f>
        <v>2014</v>
      </c>
      <c r="D4661" s="13" t="str">
        <f>UPPER(MahasiswaTE!F4661)</f>
        <v>REGULER</v>
      </c>
      <c r="E4661" s="13" t="str">
        <f>UPPER(MahasiswaTE!G4661)</f>
        <v>L</v>
      </c>
      <c r="F4661" s="13" t="str">
        <f>UPPER(MahasiswaTE!I4661)</f>
        <v>MERUYA</v>
      </c>
      <c r="G4661" s="13" t="str">
        <f>UPPER(MahasiswaTE!E4661)</f>
        <v>LAINYA</v>
      </c>
    </row>
    <row r="4662" spans="1:7" ht="15">
      <c r="A4662" s="13" t="str">
        <f>UPPER(MahasiswaTE!C4662)</f>
        <v>RACHMAT YULIZAR</v>
      </c>
      <c r="B4662" s="13" t="str">
        <f>MahasiswaTE!B4662</f>
        <v>41414010030    </v>
      </c>
      <c r="C4662" s="33">
        <f>MahasiswaTE!H4662</f>
        <v>2014</v>
      </c>
      <c r="D4662" s="13" t="str">
        <f>UPPER(MahasiswaTE!F4662)</f>
        <v>REGULER 2</v>
      </c>
      <c r="E4662" s="13" t="str">
        <f>UPPER(MahasiswaTE!G4662)</f>
        <v>L</v>
      </c>
      <c r="F4662" s="13" t="str">
        <f>UPPER(MahasiswaTE!I4662)</f>
        <v>MERUYA</v>
      </c>
      <c r="G4662" s="13" t="str">
        <f>UPPER(MahasiswaTE!E4662)</f>
        <v>SMU</v>
      </c>
    </row>
    <row r="4663" spans="1:7" ht="15">
      <c r="A4663" s="13" t="str">
        <f>UPPER(MahasiswaTE!C4663)</f>
        <v>HIERO KUSUMA PUTRA</v>
      </c>
      <c r="B4663" s="13" t="str">
        <f>MahasiswaTE!B4663</f>
        <v>41414010031    </v>
      </c>
      <c r="C4663" s="33">
        <f>MahasiswaTE!H4663</f>
        <v>2014</v>
      </c>
      <c r="D4663" s="13" t="str">
        <f>UPPER(MahasiswaTE!F4663)</f>
        <v>REGULER</v>
      </c>
      <c r="E4663" s="13" t="str">
        <f>UPPER(MahasiswaTE!G4663)</f>
        <v>L</v>
      </c>
      <c r="F4663" s="13" t="str">
        <f>UPPER(MahasiswaTE!I4663)</f>
        <v>MERUYA</v>
      </c>
      <c r="G4663" s="13" t="str">
        <f>UPPER(MahasiswaTE!E4663)</f>
        <v>SMU</v>
      </c>
    </row>
    <row r="4664" spans="1:7" ht="15">
      <c r="A4664" s="13" t="str">
        <f>UPPER(MahasiswaTE!C4664)</f>
        <v>DIAN ANDRIANA</v>
      </c>
      <c r="B4664" s="13" t="str">
        <f>MahasiswaTE!B4664</f>
        <v>41414010032    </v>
      </c>
      <c r="C4664" s="33">
        <f>MahasiswaTE!H4664</f>
        <v>2014</v>
      </c>
      <c r="D4664" s="13" t="str">
        <f>UPPER(MahasiswaTE!F4664)</f>
        <v>REGULER</v>
      </c>
      <c r="E4664" s="13" t="str">
        <f>UPPER(MahasiswaTE!G4664)</f>
        <v>M</v>
      </c>
      <c r="F4664" s="13" t="str">
        <f>UPPER(MahasiswaTE!I4664)</f>
        <v>MERUYA</v>
      </c>
      <c r="G4664" s="13" t="str">
        <f>UPPER(MahasiswaTE!E4664)</f>
        <v/>
      </c>
    </row>
    <row r="4665" spans="1:7" ht="15">
      <c r="A4665" s="13" t="str">
        <f>UPPER(MahasiswaTE!C4665)</f>
        <v>ADITYA LASA UTAMA</v>
      </c>
      <c r="B4665" s="13" t="str">
        <f>MahasiswaTE!B4665</f>
        <v>41414010033    </v>
      </c>
      <c r="C4665" s="33">
        <f>MahasiswaTE!H4665</f>
        <v>2014</v>
      </c>
      <c r="D4665" s="13" t="str">
        <f>UPPER(MahasiswaTE!F4665)</f>
        <v>REGULER</v>
      </c>
      <c r="E4665" s="13" t="str">
        <f>UPPER(MahasiswaTE!G4665)</f>
        <v>L</v>
      </c>
      <c r="F4665" s="13" t="str">
        <f>UPPER(MahasiswaTE!I4665)</f>
        <v>MERUYA</v>
      </c>
      <c r="G4665" s="13" t="str">
        <f>UPPER(MahasiswaTE!E4665)</f>
        <v>SMU</v>
      </c>
    </row>
    <row r="4666" spans="1:7" ht="15">
      <c r="A4666" s="13" t="str">
        <f>UPPER(MahasiswaTE!C4666)</f>
        <v>IRMA YUNITA</v>
      </c>
      <c r="B4666" s="13" t="str">
        <f>MahasiswaTE!B4666</f>
        <v>41414010034    </v>
      </c>
      <c r="C4666" s="33">
        <f>MahasiswaTE!H4666</f>
        <v>2014</v>
      </c>
      <c r="D4666" s="13" t="str">
        <f>UPPER(MahasiswaTE!F4666)</f>
        <v>REGULER</v>
      </c>
      <c r="E4666" s="13" t="str">
        <f>UPPER(MahasiswaTE!G4666)</f>
        <v>L</v>
      </c>
      <c r="F4666" s="13" t="str">
        <f>UPPER(MahasiswaTE!I4666)</f>
        <v>MERUYA</v>
      </c>
      <c r="G4666" s="13" t="str">
        <f>UPPER(MahasiswaTE!E4666)</f>
        <v>LAINYA</v>
      </c>
    </row>
    <row r="4667" spans="1:7" ht="15">
      <c r="A4667" s="13" t="str">
        <f>UPPER(MahasiswaTE!C4667)</f>
        <v>REZA RAHMA DIANSAH</v>
      </c>
      <c r="B4667" s="13" t="str">
        <f>MahasiswaTE!B4667</f>
        <v>41414010035    </v>
      </c>
      <c r="C4667" s="33">
        <f>MahasiswaTE!H4667</f>
        <v>2014</v>
      </c>
      <c r="D4667" s="13" t="str">
        <f>UPPER(MahasiswaTE!F4667)</f>
        <v>REGULER</v>
      </c>
      <c r="E4667" s="13" t="str">
        <f>UPPER(MahasiswaTE!G4667)</f>
        <v>D</v>
      </c>
      <c r="F4667" s="13" t="str">
        <f>UPPER(MahasiswaTE!I4667)</f>
        <v>MERUYA</v>
      </c>
      <c r="G4667" s="13" t="str">
        <f>UPPER(MahasiswaTE!E4667)</f>
        <v>SMEA</v>
      </c>
    </row>
    <row r="4668" spans="1:7" ht="15">
      <c r="A4668" s="13" t="str">
        <f>UPPER(MahasiswaTE!C4668)</f>
        <v>NUR MUHAMAD SIDIQ</v>
      </c>
      <c r="B4668" s="13" t="str">
        <f>MahasiswaTE!B4668</f>
        <v>41414010036    </v>
      </c>
      <c r="C4668" s="33">
        <f>MahasiswaTE!H4668</f>
        <v>2014</v>
      </c>
      <c r="D4668" s="13" t="str">
        <f>UPPER(MahasiswaTE!F4668)</f>
        <v>REGULER</v>
      </c>
      <c r="E4668" s="13" t="str">
        <f>UPPER(MahasiswaTE!G4668)</f>
        <v>L</v>
      </c>
      <c r="F4668" s="13" t="str">
        <f>UPPER(MahasiswaTE!I4668)</f>
        <v>MERUYA</v>
      </c>
      <c r="G4668" s="13" t="str">
        <f>UPPER(MahasiswaTE!E4668)</f>
        <v>LAINYA</v>
      </c>
    </row>
    <row r="4669" spans="1:7" ht="15">
      <c r="A4669" s="13" t="str">
        <f>UPPER(MahasiswaTE!C4669)</f>
        <v>AGOENG KURNIAWAN</v>
      </c>
      <c r="B4669" s="13" t="str">
        <f>MahasiswaTE!B4669</f>
        <v>41414010037    </v>
      </c>
      <c r="C4669" s="33">
        <f>MahasiswaTE!H4669</f>
        <v>2014</v>
      </c>
      <c r="D4669" s="13" t="str">
        <f>UPPER(MahasiswaTE!F4669)</f>
        <v>REGULER</v>
      </c>
      <c r="E4669" s="13" t="str">
        <f>UPPER(MahasiswaTE!G4669)</f>
        <v>L</v>
      </c>
      <c r="F4669" s="13" t="str">
        <f>UPPER(MahasiswaTE!I4669)</f>
        <v>MERUYA</v>
      </c>
      <c r="G4669" s="13" t="str">
        <f>UPPER(MahasiswaTE!E4669)</f>
        <v>SMU</v>
      </c>
    </row>
    <row r="4670" spans="1:7" ht="15">
      <c r="A4670" s="13" t="str">
        <f>UPPER(MahasiswaTE!C4670)</f>
        <v>MUHAMMAD IMAM</v>
      </c>
      <c r="B4670" s="13" t="str">
        <f>MahasiswaTE!B4670</f>
        <v>41414010038    </v>
      </c>
      <c r="C4670" s="33">
        <f>MahasiswaTE!H4670</f>
        <v>2014</v>
      </c>
      <c r="D4670" s="13" t="str">
        <f>UPPER(MahasiswaTE!F4670)</f>
        <v>REGULER</v>
      </c>
      <c r="E4670" s="13" t="str">
        <f>UPPER(MahasiswaTE!G4670)</f>
        <v>L</v>
      </c>
      <c r="F4670" s="13" t="str">
        <f>UPPER(MahasiswaTE!I4670)</f>
        <v>MERUYA</v>
      </c>
      <c r="G4670" s="13" t="str">
        <f>UPPER(MahasiswaTE!E4670)</f>
        <v>SMU</v>
      </c>
    </row>
    <row r="4671" spans="1:7" ht="15">
      <c r="A4671" s="13" t="str">
        <f>UPPER(MahasiswaTE!C4671)</f>
        <v>MUHAMMAD AJI SANTOSO</v>
      </c>
      <c r="B4671" s="13" t="str">
        <f>MahasiswaTE!B4671</f>
        <v>41414010039    </v>
      </c>
      <c r="C4671" s="33">
        <f>MahasiswaTE!H4671</f>
        <v>2014</v>
      </c>
      <c r="D4671" s="13" t="str">
        <f>UPPER(MahasiswaTE!F4671)</f>
        <v>REGULER</v>
      </c>
      <c r="E4671" s="13" t="str">
        <f>UPPER(MahasiswaTE!G4671)</f>
        <v>D</v>
      </c>
      <c r="F4671" s="13" t="str">
        <f>UPPER(MahasiswaTE!I4671)</f>
        <v>MERUYA</v>
      </c>
      <c r="G4671" s="13" t="str">
        <f>UPPER(MahasiswaTE!E4671)</f>
        <v>SMU</v>
      </c>
    </row>
    <row r="4672" spans="1:7" ht="15">
      <c r="A4672" s="13" t="str">
        <f>UPPER(MahasiswaTE!C4672)</f>
        <v>BASKORO DITO ANGGORO</v>
      </c>
      <c r="B4672" s="13" t="str">
        <f>MahasiswaTE!B4672</f>
        <v>41414110001    </v>
      </c>
      <c r="C4672" s="33">
        <f>MahasiswaTE!H4672</f>
        <v>2014</v>
      </c>
      <c r="D4672" s="13" t="str">
        <f>UPPER(MahasiswaTE!F4672)</f>
        <v>REGULER 2</v>
      </c>
      <c r="E4672" s="13" t="str">
        <f>UPPER(MahasiswaTE!G4672)</f>
        <v>L</v>
      </c>
      <c r="F4672" s="13" t="str">
        <f>UPPER(MahasiswaTE!I4672)</f>
        <v>MERUYA</v>
      </c>
      <c r="G4672" s="13" t="str">
        <f>UPPER(MahasiswaTE!E4672)</f>
        <v>SMU</v>
      </c>
    </row>
    <row r="4673" spans="1:7" ht="15">
      <c r="A4673" s="13" t="str">
        <f>UPPER(MahasiswaTE!C4673)</f>
        <v>DANI FRANSISCO</v>
      </c>
      <c r="B4673" s="13" t="str">
        <f>MahasiswaTE!B4673</f>
        <v>41414110002    </v>
      </c>
      <c r="C4673" s="33">
        <f>MahasiswaTE!H4673</f>
        <v>2014</v>
      </c>
      <c r="D4673" s="13" t="str">
        <f>UPPER(MahasiswaTE!F4673)</f>
        <v>REGULER 2</v>
      </c>
      <c r="E4673" s="13" t="str">
        <f>UPPER(MahasiswaTE!G4673)</f>
        <v>L</v>
      </c>
      <c r="F4673" s="13" t="str">
        <f>UPPER(MahasiswaTE!I4673)</f>
        <v>MERUYA</v>
      </c>
      <c r="G4673" s="13" t="str">
        <f>UPPER(MahasiswaTE!E4673)</f>
        <v>D3</v>
      </c>
    </row>
    <row r="4674" spans="1:7" ht="15">
      <c r="A4674" s="13" t="str">
        <f>UPPER(MahasiswaTE!C4674)</f>
        <v>PUTUT APRIYANTO</v>
      </c>
      <c r="B4674" s="13" t="str">
        <f>MahasiswaTE!B4674</f>
        <v>41414110003    </v>
      </c>
      <c r="C4674" s="33">
        <f>MahasiswaTE!H4674</f>
        <v>2014</v>
      </c>
      <c r="D4674" s="13" t="str">
        <f>UPPER(MahasiswaTE!F4674)</f>
        <v>REGULER 2</v>
      </c>
      <c r="E4674" s="13" t="str">
        <f>UPPER(MahasiswaTE!G4674)</f>
        <v>L</v>
      </c>
      <c r="F4674" s="13" t="str">
        <f>UPPER(MahasiswaTE!I4674)</f>
        <v>MERUYA</v>
      </c>
      <c r="G4674" s="13" t="str">
        <f>UPPER(MahasiswaTE!E4674)</f>
        <v>SMU</v>
      </c>
    </row>
    <row r="4675" spans="1:7" ht="15">
      <c r="A4675" s="13" t="str">
        <f>UPPER(MahasiswaTE!C4675)</f>
        <v>AVIF ARDIYAN</v>
      </c>
      <c r="B4675" s="13" t="str">
        <f>MahasiswaTE!B4675</f>
        <v>41414110004    </v>
      </c>
      <c r="C4675" s="33">
        <f>MahasiswaTE!H4675</f>
        <v>2014</v>
      </c>
      <c r="D4675" s="13" t="str">
        <f>UPPER(MahasiswaTE!F4675)</f>
        <v>REGULER 2</v>
      </c>
      <c r="E4675" s="13" t="str">
        <f>UPPER(MahasiswaTE!G4675)</f>
        <v>L</v>
      </c>
      <c r="F4675" s="13" t="str">
        <f>UPPER(MahasiswaTE!I4675)</f>
        <v>MERUYA</v>
      </c>
      <c r="G4675" s="13" t="str">
        <f>UPPER(MahasiswaTE!E4675)</f>
        <v>SMU</v>
      </c>
    </row>
    <row r="4676" spans="1:7" ht="15">
      <c r="A4676" s="13" t="str">
        <f>UPPER(MahasiswaTE!C4676)</f>
        <v>FATKHUR RAKHMAN</v>
      </c>
      <c r="B4676" s="13" t="str">
        <f>MahasiswaTE!B4676</f>
        <v>41414110005    </v>
      </c>
      <c r="C4676" s="33">
        <f>MahasiswaTE!H4676</f>
        <v>2014</v>
      </c>
      <c r="D4676" s="13" t="str">
        <f>UPPER(MahasiswaTE!F4676)</f>
        <v>REGULER 2</v>
      </c>
      <c r="E4676" s="13" t="str">
        <f>UPPER(MahasiswaTE!G4676)</f>
        <v>L</v>
      </c>
      <c r="F4676" s="13" t="str">
        <f>UPPER(MahasiswaTE!I4676)</f>
        <v>MERUYA</v>
      </c>
      <c r="G4676" s="13" t="str">
        <f>UPPER(MahasiswaTE!E4676)</f>
        <v>D3</v>
      </c>
    </row>
    <row r="4677" spans="1:7" ht="15">
      <c r="A4677" s="13" t="str">
        <f>UPPER(MahasiswaTE!C4677)</f>
        <v>DWI SAPUTRI</v>
      </c>
      <c r="B4677" s="13" t="str">
        <f>MahasiswaTE!B4677</f>
        <v>41414110006    </v>
      </c>
      <c r="C4677" s="33">
        <f>MahasiswaTE!H4677</f>
        <v>2014</v>
      </c>
      <c r="D4677" s="13" t="str">
        <f>UPPER(MahasiswaTE!F4677)</f>
        <v>REGULER 2</v>
      </c>
      <c r="E4677" s="13" t="str">
        <f>UPPER(MahasiswaTE!G4677)</f>
        <v>L</v>
      </c>
      <c r="F4677" s="13" t="str">
        <f>UPPER(MahasiswaTE!I4677)</f>
        <v>MERUYA</v>
      </c>
      <c r="G4677" s="13" t="str">
        <f>UPPER(MahasiswaTE!E4677)</f>
        <v>SMU</v>
      </c>
    </row>
    <row r="4678" spans="1:7" ht="15">
      <c r="A4678" s="13" t="str">
        <f>UPPER(MahasiswaTE!C4678)</f>
        <v>OKKY HERMAWAN</v>
      </c>
      <c r="B4678" s="13" t="str">
        <f>MahasiswaTE!B4678</f>
        <v>41414110007    </v>
      </c>
      <c r="C4678" s="33">
        <f>MahasiswaTE!H4678</f>
        <v>2014</v>
      </c>
      <c r="D4678" s="13" t="str">
        <f>UPPER(MahasiswaTE!F4678)</f>
        <v>REGULER 2</v>
      </c>
      <c r="E4678" s="13" t="str">
        <f>UPPER(MahasiswaTE!G4678)</f>
        <v>L</v>
      </c>
      <c r="F4678" s="13" t="str">
        <f>UPPER(MahasiswaTE!I4678)</f>
        <v>MERUYA</v>
      </c>
      <c r="G4678" s="13" t="str">
        <f>UPPER(MahasiswaTE!E4678)</f>
        <v>SMU</v>
      </c>
    </row>
    <row r="4679" spans="1:7" ht="15">
      <c r="A4679" s="13" t="str">
        <f>UPPER(MahasiswaTE!C4679)</f>
        <v>MOH. YUSUP MUTTAKIN</v>
      </c>
      <c r="B4679" s="13" t="str">
        <f>MahasiswaTE!B4679</f>
        <v>41414110008    </v>
      </c>
      <c r="C4679" s="33">
        <f>MahasiswaTE!H4679</f>
        <v>2014</v>
      </c>
      <c r="D4679" s="13" t="str">
        <f>UPPER(MahasiswaTE!F4679)</f>
        <v>REGULER 2</v>
      </c>
      <c r="E4679" s="13" t="str">
        <f>UPPER(MahasiswaTE!G4679)</f>
        <v>L</v>
      </c>
      <c r="F4679" s="13" t="str">
        <f>UPPER(MahasiswaTE!I4679)</f>
        <v>MERUYA</v>
      </c>
      <c r="G4679" s="13" t="str">
        <f>UPPER(MahasiswaTE!E4679)</f>
        <v>SMU</v>
      </c>
    </row>
    <row r="4680" spans="1:7" ht="15">
      <c r="A4680" s="13" t="str">
        <f>UPPER(MahasiswaTE!C4680)</f>
        <v>ARIF ROMADLAN (MENGUNDURKAN DIRI)</v>
      </c>
      <c r="B4680" s="13" t="str">
        <f>MahasiswaTE!B4680</f>
        <v>41414110009    </v>
      </c>
      <c r="C4680" s="33">
        <f>MahasiswaTE!H4680</f>
        <v>2014</v>
      </c>
      <c r="D4680" s="13" t="str">
        <f>UPPER(MahasiswaTE!F4680)</f>
        <v>REGULER 2</v>
      </c>
      <c r="E4680" s="13" t="str">
        <f>UPPER(MahasiswaTE!G4680)</f>
        <v>M</v>
      </c>
      <c r="F4680" s="13" t="str">
        <f>UPPER(MahasiswaTE!I4680)</f>
        <v>MERUYA</v>
      </c>
      <c r="G4680" s="13" t="str">
        <f>UPPER(MahasiswaTE!E4680)</f>
        <v>SMU</v>
      </c>
    </row>
    <row r="4681" spans="1:7" ht="15">
      <c r="A4681" s="13" t="str">
        <f>UPPER(MahasiswaTE!C4681)</f>
        <v>RIENVANTHY ADRIASFITASHIA</v>
      </c>
      <c r="B4681" s="13" t="str">
        <f>MahasiswaTE!B4681</f>
        <v>41414110010    </v>
      </c>
      <c r="C4681" s="33">
        <f>MahasiswaTE!H4681</f>
        <v>2014</v>
      </c>
      <c r="D4681" s="13" t="str">
        <f>UPPER(MahasiswaTE!F4681)</f>
        <v>REGULER 2</v>
      </c>
      <c r="E4681" s="13" t="str">
        <f>UPPER(MahasiswaTE!G4681)</f>
        <v>D</v>
      </c>
      <c r="F4681" s="13" t="str">
        <f>UPPER(MahasiswaTE!I4681)</f>
        <v>MERUYA</v>
      </c>
      <c r="G4681" s="13" t="str">
        <f>UPPER(MahasiswaTE!E4681)</f>
        <v>SMU</v>
      </c>
    </row>
    <row r="4682" spans="1:7" ht="15">
      <c r="A4682" s="13" t="str">
        <f>UPPER(MahasiswaTE!C4682)</f>
        <v>BAYU CHRISTIANTO</v>
      </c>
      <c r="B4682" s="13" t="str">
        <f>MahasiswaTE!B4682</f>
        <v>41414110011    </v>
      </c>
      <c r="C4682" s="33">
        <f>MahasiswaTE!H4682</f>
        <v>2014</v>
      </c>
      <c r="D4682" s="13" t="str">
        <f>UPPER(MahasiswaTE!F4682)</f>
        <v>REGULER 2</v>
      </c>
      <c r="E4682" s="13" t="str">
        <f>UPPER(MahasiswaTE!G4682)</f>
        <v>D</v>
      </c>
      <c r="F4682" s="13" t="str">
        <f>UPPER(MahasiswaTE!I4682)</f>
        <v>MERUYA</v>
      </c>
      <c r="G4682" s="13" t="str">
        <f>UPPER(MahasiswaTE!E4682)</f>
        <v>SMU</v>
      </c>
    </row>
    <row r="4683" spans="1:7" ht="15">
      <c r="A4683" s="13" t="str">
        <f>UPPER(MahasiswaTE!C4683)</f>
        <v>AGUS SETYABUDI</v>
      </c>
      <c r="B4683" s="13" t="str">
        <f>MahasiswaTE!B4683</f>
        <v>41414110012    </v>
      </c>
      <c r="C4683" s="33">
        <f>MahasiswaTE!H4683</f>
        <v>2014</v>
      </c>
      <c r="D4683" s="13" t="str">
        <f>UPPER(MahasiswaTE!F4683)</f>
        <v>REGULER 2</v>
      </c>
      <c r="E4683" s="13" t="str">
        <f>UPPER(MahasiswaTE!G4683)</f>
        <v>L</v>
      </c>
      <c r="F4683" s="13" t="str">
        <f>UPPER(MahasiswaTE!I4683)</f>
        <v>MERUYA</v>
      </c>
      <c r="G4683" s="13" t="str">
        <f>UPPER(MahasiswaTE!E4683)</f>
        <v>SMU</v>
      </c>
    </row>
    <row r="4684" spans="1:7" ht="15">
      <c r="A4684" s="13" t="str">
        <f>UPPER(MahasiswaTE!C4684)</f>
        <v>AGIL KUNCORO</v>
      </c>
      <c r="B4684" s="13" t="str">
        <f>MahasiswaTE!B4684</f>
        <v>41414110013    </v>
      </c>
      <c r="C4684" s="33">
        <f>MahasiswaTE!H4684</f>
        <v>2014</v>
      </c>
      <c r="D4684" s="13" t="str">
        <f>UPPER(MahasiswaTE!F4684)</f>
        <v>REGULER 2</v>
      </c>
      <c r="E4684" s="13" t="str">
        <f>UPPER(MahasiswaTE!G4684)</f>
        <v>L</v>
      </c>
      <c r="F4684" s="13" t="str">
        <f>UPPER(MahasiswaTE!I4684)</f>
        <v>MERUYA</v>
      </c>
      <c r="G4684" s="13" t="str">
        <f>UPPER(MahasiswaTE!E4684)</f>
        <v>SMU</v>
      </c>
    </row>
    <row r="4685" spans="1:7" ht="15">
      <c r="A4685" s="13" t="str">
        <f>UPPER(MahasiswaTE!C4685)</f>
        <v>MUHAMMAD FAJAR JOHANSYAH</v>
      </c>
      <c r="B4685" s="13" t="str">
        <f>MahasiswaTE!B4685</f>
        <v>41414110014    </v>
      </c>
      <c r="C4685" s="33">
        <f>MahasiswaTE!H4685</f>
        <v>2014</v>
      </c>
      <c r="D4685" s="13" t="str">
        <f>UPPER(MahasiswaTE!F4685)</f>
        <v>REGULER 2</v>
      </c>
      <c r="E4685" s="13" t="str">
        <f>UPPER(MahasiswaTE!G4685)</f>
        <v>L</v>
      </c>
      <c r="F4685" s="13" t="str">
        <f>UPPER(MahasiswaTE!I4685)</f>
        <v>MERUYA</v>
      </c>
      <c r="G4685" s="13" t="str">
        <f>UPPER(MahasiswaTE!E4685)</f>
        <v>SMU</v>
      </c>
    </row>
    <row r="4686" spans="1:7" ht="15">
      <c r="A4686" s="13" t="str">
        <f>UPPER(MahasiswaTE!C4686)</f>
        <v>DEDY YULIANTO</v>
      </c>
      <c r="B4686" s="13" t="str">
        <f>MahasiswaTE!B4686</f>
        <v>41414110015    </v>
      </c>
      <c r="C4686" s="33">
        <f>MahasiswaTE!H4686</f>
        <v>2014</v>
      </c>
      <c r="D4686" s="13" t="str">
        <f>UPPER(MahasiswaTE!F4686)</f>
        <v>REGULER 2</v>
      </c>
      <c r="E4686" s="13" t="str">
        <f>UPPER(MahasiswaTE!G4686)</f>
        <v>L</v>
      </c>
      <c r="F4686" s="13" t="str">
        <f>UPPER(MahasiswaTE!I4686)</f>
        <v>MERUYA</v>
      </c>
      <c r="G4686" s="13" t="str">
        <f>UPPER(MahasiswaTE!E4686)</f>
        <v>SMU</v>
      </c>
    </row>
    <row r="4687" spans="1:7" ht="15">
      <c r="A4687" s="13" t="str">
        <f>UPPER(MahasiswaTE!C4687)</f>
        <v>CHOIRUL MUSHOLIKIN</v>
      </c>
      <c r="B4687" s="13" t="str">
        <f>MahasiswaTE!B4687</f>
        <v>41414110016    </v>
      </c>
      <c r="C4687" s="33">
        <f>MahasiswaTE!H4687</f>
        <v>2014</v>
      </c>
      <c r="D4687" s="13" t="str">
        <f>UPPER(MahasiswaTE!F4687)</f>
        <v>REGULER 2</v>
      </c>
      <c r="E4687" s="13" t="str">
        <f>UPPER(MahasiswaTE!G4687)</f>
        <v>M</v>
      </c>
      <c r="F4687" s="13" t="str">
        <f>UPPER(MahasiswaTE!I4687)</f>
        <v>MERUYA</v>
      </c>
      <c r="G4687" s="13" t="str">
        <f>UPPER(MahasiswaTE!E4687)</f>
        <v>SMU</v>
      </c>
    </row>
    <row r="4688" spans="1:7" ht="15">
      <c r="A4688" s="13" t="str">
        <f>UPPER(MahasiswaTE!C4688)</f>
        <v>APRILIMONO</v>
      </c>
      <c r="B4688" s="13" t="str">
        <f>MahasiswaTE!B4688</f>
        <v>41414110017    </v>
      </c>
      <c r="C4688" s="33">
        <f>MahasiswaTE!H4688</f>
        <v>2014</v>
      </c>
      <c r="D4688" s="13" t="str">
        <f>UPPER(MahasiswaTE!F4688)</f>
        <v>REGULER 2</v>
      </c>
      <c r="E4688" s="13" t="str">
        <f>UPPER(MahasiswaTE!G4688)</f>
        <v>L</v>
      </c>
      <c r="F4688" s="13" t="str">
        <f>UPPER(MahasiswaTE!I4688)</f>
        <v>MERUYA</v>
      </c>
      <c r="G4688" s="13" t="str">
        <f>UPPER(MahasiswaTE!E4688)</f>
        <v>SMU</v>
      </c>
    </row>
    <row r="4689" spans="1:7" ht="15">
      <c r="A4689" s="13" t="str">
        <f>UPPER(MahasiswaTE!C4689)</f>
        <v>DWI GIONO</v>
      </c>
      <c r="B4689" s="13" t="str">
        <f>MahasiswaTE!B4689</f>
        <v>41414110018    </v>
      </c>
      <c r="C4689" s="33">
        <f>MahasiswaTE!H4689</f>
        <v>2014</v>
      </c>
      <c r="D4689" s="13" t="str">
        <f>UPPER(MahasiswaTE!F4689)</f>
        <v>REGULER 2</v>
      </c>
      <c r="E4689" s="13" t="str">
        <f>UPPER(MahasiswaTE!G4689)</f>
        <v>M</v>
      </c>
      <c r="F4689" s="13" t="str">
        <f>UPPER(MahasiswaTE!I4689)</f>
        <v>MERUYA</v>
      </c>
      <c r="G4689" s="13" t="str">
        <f>UPPER(MahasiswaTE!E4689)</f>
        <v>SMU</v>
      </c>
    </row>
    <row r="4690" spans="1:7" ht="15">
      <c r="A4690" s="13" t="str">
        <f>UPPER(MahasiswaTE!C4690)</f>
        <v>M. DZIKRI MAULANA</v>
      </c>
      <c r="B4690" s="13" t="str">
        <f>MahasiswaTE!B4690</f>
        <v>41414110019    </v>
      </c>
      <c r="C4690" s="33">
        <f>MahasiswaTE!H4690</f>
        <v>2014</v>
      </c>
      <c r="D4690" s="13" t="str">
        <f>UPPER(MahasiswaTE!F4690)</f>
        <v>REGULER 2</v>
      </c>
      <c r="E4690" s="13" t="str">
        <f>UPPER(MahasiswaTE!G4690)</f>
        <v>L</v>
      </c>
      <c r="F4690" s="13" t="str">
        <f>UPPER(MahasiswaTE!I4690)</f>
        <v>MERUYA</v>
      </c>
      <c r="G4690" s="13" t="str">
        <f>UPPER(MahasiswaTE!E4690)</f>
        <v>SMU</v>
      </c>
    </row>
    <row r="4691" spans="1:7" ht="15">
      <c r="A4691" s="13" t="str">
        <f>UPPER(MahasiswaTE!C4691)</f>
        <v>MUHAMMAD EDWAN BAHARIYANTO</v>
      </c>
      <c r="B4691" s="13" t="str">
        <f>MahasiswaTE!B4691</f>
        <v>41414110020    </v>
      </c>
      <c r="C4691" s="33">
        <f>MahasiswaTE!H4691</f>
        <v>2014</v>
      </c>
      <c r="D4691" s="13" t="str">
        <f>UPPER(MahasiswaTE!F4691)</f>
        <v>REGULER 2</v>
      </c>
      <c r="E4691" s="13" t="str">
        <f>UPPER(MahasiswaTE!G4691)</f>
        <v>L</v>
      </c>
      <c r="F4691" s="13" t="str">
        <f>UPPER(MahasiswaTE!I4691)</f>
        <v>MERUYA</v>
      </c>
      <c r="G4691" s="13" t="str">
        <f>UPPER(MahasiswaTE!E4691)</f>
        <v>SMU</v>
      </c>
    </row>
    <row r="4692" spans="1:7" ht="15">
      <c r="A4692" s="13" t="str">
        <f>UPPER(MahasiswaTE!C4692)</f>
        <v>WAHYU YUDHA PRATAMA</v>
      </c>
      <c r="B4692" s="13" t="str">
        <f>MahasiswaTE!B4692</f>
        <v>41414110021    </v>
      </c>
      <c r="C4692" s="33">
        <f>MahasiswaTE!H4692</f>
        <v>2014</v>
      </c>
      <c r="D4692" s="13" t="str">
        <f>UPPER(MahasiswaTE!F4692)</f>
        <v>REGULER 2</v>
      </c>
      <c r="E4692" s="13" t="str">
        <f>UPPER(MahasiswaTE!G4692)</f>
        <v>L</v>
      </c>
      <c r="F4692" s="13" t="str">
        <f>UPPER(MahasiswaTE!I4692)</f>
        <v>MERUYA</v>
      </c>
      <c r="G4692" s="13" t="str">
        <f>UPPER(MahasiswaTE!E4692)</f>
        <v>SMU</v>
      </c>
    </row>
    <row r="4693" spans="1:7" ht="15">
      <c r="A4693" s="13" t="str">
        <f>UPPER(MahasiswaTE!C4693)</f>
        <v>MAIZENDRA</v>
      </c>
      <c r="B4693" s="13" t="str">
        <f>MahasiswaTE!B4693</f>
        <v>41414110022    </v>
      </c>
      <c r="C4693" s="33">
        <f>MahasiswaTE!H4693</f>
        <v>2014</v>
      </c>
      <c r="D4693" s="13" t="str">
        <f>UPPER(MahasiswaTE!F4693)</f>
        <v>REGULER 2</v>
      </c>
      <c r="E4693" s="13" t="str">
        <f>UPPER(MahasiswaTE!G4693)</f>
        <v>L</v>
      </c>
      <c r="F4693" s="13" t="str">
        <f>UPPER(MahasiswaTE!I4693)</f>
        <v>MERUYA</v>
      </c>
      <c r="G4693" s="13" t="str">
        <f>UPPER(MahasiswaTE!E4693)</f>
        <v>D3</v>
      </c>
    </row>
    <row r="4694" spans="1:7" ht="15">
      <c r="A4694" s="13" t="str">
        <f>UPPER(MahasiswaTE!C4694)</f>
        <v>WINY PUSPA LESTARI</v>
      </c>
      <c r="B4694" s="13" t="str">
        <f>MahasiswaTE!B4694</f>
        <v>41414110023    </v>
      </c>
      <c r="C4694" s="33">
        <f>MahasiswaTE!H4694</f>
        <v>2014</v>
      </c>
      <c r="D4694" s="13" t="str">
        <f>UPPER(MahasiswaTE!F4694)</f>
        <v>REGULER 2</v>
      </c>
      <c r="E4694" s="13" t="str">
        <f>UPPER(MahasiswaTE!G4694)</f>
        <v>M</v>
      </c>
      <c r="F4694" s="13" t="str">
        <f>UPPER(MahasiswaTE!I4694)</f>
        <v>MERUYA</v>
      </c>
      <c r="G4694" s="13" t="str">
        <f>UPPER(MahasiswaTE!E4694)</f>
        <v>SMU</v>
      </c>
    </row>
    <row r="4695" spans="1:7" ht="15">
      <c r="A4695" s="13" t="str">
        <f>UPPER(MahasiswaTE!C4695)</f>
        <v>AHMAD NUR KOSIM</v>
      </c>
      <c r="B4695" s="13" t="str">
        <f>MahasiswaTE!B4695</f>
        <v>41414110024    </v>
      </c>
      <c r="C4695" s="33">
        <f>MahasiswaTE!H4695</f>
        <v>2014</v>
      </c>
      <c r="D4695" s="13" t="str">
        <f>UPPER(MahasiswaTE!F4695)</f>
        <v>REGULER 2</v>
      </c>
      <c r="E4695" s="13" t="str">
        <f>UPPER(MahasiswaTE!G4695)</f>
        <v>M</v>
      </c>
      <c r="F4695" s="13" t="str">
        <f>UPPER(MahasiswaTE!I4695)</f>
        <v>MERUYA</v>
      </c>
      <c r="G4695" s="13" t="str">
        <f>UPPER(MahasiswaTE!E4695)</f>
        <v>SMU</v>
      </c>
    </row>
    <row r="4696" spans="1:7" ht="15">
      <c r="A4696" s="13" t="str">
        <f>UPPER(MahasiswaTE!C4696)</f>
        <v>MUHAMMAD AZIZ MUSHANIF</v>
      </c>
      <c r="B4696" s="13" t="str">
        <f>MahasiswaTE!B4696</f>
        <v>41414110025    </v>
      </c>
      <c r="C4696" s="33">
        <f>MahasiswaTE!H4696</f>
        <v>2014</v>
      </c>
      <c r="D4696" s="13" t="str">
        <f>UPPER(MahasiswaTE!F4696)</f>
        <v>REGULER 2</v>
      </c>
      <c r="E4696" s="13" t="str">
        <f>UPPER(MahasiswaTE!G4696)</f>
        <v>M</v>
      </c>
      <c r="F4696" s="13" t="str">
        <f>UPPER(MahasiswaTE!I4696)</f>
        <v>MERUYA</v>
      </c>
      <c r="G4696" s="13" t="str">
        <f>UPPER(MahasiswaTE!E4696)</f>
        <v>SMU</v>
      </c>
    </row>
    <row r="4697" spans="1:7" ht="15">
      <c r="A4697" s="13" t="str">
        <f>UPPER(MahasiswaTE!C4697)</f>
        <v>APRIANTO</v>
      </c>
      <c r="B4697" s="13" t="str">
        <f>MahasiswaTE!B4697</f>
        <v>41414110026    </v>
      </c>
      <c r="C4697" s="33">
        <f>MahasiswaTE!H4697</f>
        <v>2014</v>
      </c>
      <c r="D4697" s="13" t="str">
        <f>UPPER(MahasiswaTE!F4697)</f>
        <v>REGULER 2</v>
      </c>
      <c r="E4697" s="13" t="str">
        <f>UPPER(MahasiswaTE!G4697)</f>
        <v>L</v>
      </c>
      <c r="F4697" s="13" t="str">
        <f>UPPER(MahasiswaTE!I4697)</f>
        <v>MERUYA</v>
      </c>
      <c r="G4697" s="13" t="str">
        <f>UPPER(MahasiswaTE!E4697)</f>
        <v>SMU</v>
      </c>
    </row>
    <row r="4698" spans="1:7" ht="15">
      <c r="A4698" s="13" t="str">
        <f>UPPER(MahasiswaTE!C4698)</f>
        <v>YULIANTO</v>
      </c>
      <c r="B4698" s="13" t="str">
        <f>MahasiswaTE!B4698</f>
        <v>41414110027    </v>
      </c>
      <c r="C4698" s="33">
        <f>MahasiswaTE!H4698</f>
        <v>2014</v>
      </c>
      <c r="D4698" s="13" t="str">
        <f>UPPER(MahasiswaTE!F4698)</f>
        <v>REGULER 2</v>
      </c>
      <c r="E4698" s="13" t="str">
        <f>UPPER(MahasiswaTE!G4698)</f>
        <v>L</v>
      </c>
      <c r="F4698" s="13" t="str">
        <f>UPPER(MahasiswaTE!I4698)</f>
        <v>MERUYA</v>
      </c>
      <c r="G4698" s="13" t="str">
        <f>UPPER(MahasiswaTE!E4698)</f>
        <v>SMU</v>
      </c>
    </row>
    <row r="4699" spans="1:7" ht="15">
      <c r="A4699" s="13" t="str">
        <f>UPPER(MahasiswaTE!C4699)</f>
        <v>DICKI RIJAL AMIRI</v>
      </c>
      <c r="B4699" s="13" t="str">
        <f>MahasiswaTE!B4699</f>
        <v>41414110028    </v>
      </c>
      <c r="C4699" s="33">
        <f>MahasiswaTE!H4699</f>
        <v>2014</v>
      </c>
      <c r="D4699" s="13" t="str">
        <f>UPPER(MahasiswaTE!F4699)</f>
        <v>REGULER 2</v>
      </c>
      <c r="E4699" s="13" t="str">
        <f>UPPER(MahasiswaTE!G4699)</f>
        <v>D</v>
      </c>
      <c r="F4699" s="13" t="str">
        <f>UPPER(MahasiswaTE!I4699)</f>
        <v>MERUYA</v>
      </c>
      <c r="G4699" s="13" t="str">
        <f>UPPER(MahasiswaTE!E4699)</f>
        <v>SMU</v>
      </c>
    </row>
    <row r="4700" spans="1:7" ht="15">
      <c r="A4700" s="13" t="str">
        <f>UPPER(MahasiswaTE!C4700)</f>
        <v>RISFAN HUDAYA</v>
      </c>
      <c r="B4700" s="13" t="str">
        <f>MahasiswaTE!B4700</f>
        <v>41414110029    </v>
      </c>
      <c r="C4700" s="33">
        <f>MahasiswaTE!H4700</f>
        <v>2014</v>
      </c>
      <c r="D4700" s="13" t="str">
        <f>UPPER(MahasiswaTE!F4700)</f>
        <v>REGULER 2</v>
      </c>
      <c r="E4700" s="13" t="str">
        <f>UPPER(MahasiswaTE!G4700)</f>
        <v>M</v>
      </c>
      <c r="F4700" s="13" t="str">
        <f>UPPER(MahasiswaTE!I4700)</f>
        <v>MERUYA</v>
      </c>
      <c r="G4700" s="13" t="str">
        <f>UPPER(MahasiswaTE!E4700)</f>
        <v>D3</v>
      </c>
    </row>
    <row r="4701" spans="1:7" ht="15">
      <c r="A4701" s="13" t="str">
        <f>UPPER(MahasiswaTE!C4701)</f>
        <v>AGUS SETIAWAN</v>
      </c>
      <c r="B4701" s="13" t="str">
        <f>MahasiswaTE!B4701</f>
        <v>41414110030    </v>
      </c>
      <c r="C4701" s="33">
        <f>MahasiswaTE!H4701</f>
        <v>2014</v>
      </c>
      <c r="D4701" s="13" t="str">
        <f>UPPER(MahasiswaTE!F4701)</f>
        <v>REGULER 2</v>
      </c>
      <c r="E4701" s="13" t="str">
        <f>UPPER(MahasiswaTE!G4701)</f>
        <v>D</v>
      </c>
      <c r="F4701" s="13" t="str">
        <f>UPPER(MahasiswaTE!I4701)</f>
        <v>MERUYA</v>
      </c>
      <c r="G4701" s="13" t="str">
        <f>UPPER(MahasiswaTE!E4701)</f>
        <v>SMU</v>
      </c>
    </row>
    <row r="4702" spans="1:7" ht="15">
      <c r="A4702" s="13" t="str">
        <f>UPPER(MahasiswaTE!C4702)</f>
        <v>ISMAIL GUNAWAN</v>
      </c>
      <c r="B4702" s="13" t="str">
        <f>MahasiswaTE!B4702</f>
        <v>41414110031    </v>
      </c>
      <c r="C4702" s="33">
        <f>MahasiswaTE!H4702</f>
        <v>2014</v>
      </c>
      <c r="D4702" s="13" t="str">
        <f>UPPER(MahasiswaTE!F4702)</f>
        <v>REGULER 2</v>
      </c>
      <c r="E4702" s="13" t="str">
        <f>UPPER(MahasiswaTE!G4702)</f>
        <v>D</v>
      </c>
      <c r="F4702" s="13" t="str">
        <f>UPPER(MahasiswaTE!I4702)</f>
        <v>MERUYA</v>
      </c>
      <c r="G4702" s="13" t="str">
        <f>UPPER(MahasiswaTE!E4702)</f>
        <v>PINDAHAN</v>
      </c>
    </row>
    <row r="4703" spans="1:7" ht="15">
      <c r="A4703" s="13" t="str">
        <f>UPPER(MahasiswaTE!C4703)</f>
        <v>RIAN HARYADI</v>
      </c>
      <c r="B4703" s="13" t="str">
        <f>MahasiswaTE!B4703</f>
        <v>41414110032    </v>
      </c>
      <c r="C4703" s="33">
        <f>MahasiswaTE!H4703</f>
        <v>2014</v>
      </c>
      <c r="D4703" s="13" t="str">
        <f>UPPER(MahasiswaTE!F4703)</f>
        <v>REGULER 2</v>
      </c>
      <c r="E4703" s="13" t="str">
        <f>UPPER(MahasiswaTE!G4703)</f>
        <v>D</v>
      </c>
      <c r="F4703" s="13" t="str">
        <f>UPPER(MahasiswaTE!I4703)</f>
        <v>MERUYA</v>
      </c>
      <c r="G4703" s="13" t="str">
        <f>UPPER(MahasiswaTE!E4703)</f>
        <v>SMU</v>
      </c>
    </row>
    <row r="4704" spans="1:7" ht="15">
      <c r="A4704" s="13" t="str">
        <f>UPPER(MahasiswaTE!C4704)</f>
        <v>MUCHAMMAD MISBAH CHUMAIDI</v>
      </c>
      <c r="B4704" s="13" t="str">
        <f>MahasiswaTE!B4704</f>
        <v>41414110033    </v>
      </c>
      <c r="C4704" s="33">
        <f>MahasiswaTE!H4704</f>
        <v>2014</v>
      </c>
      <c r="D4704" s="13" t="str">
        <f>UPPER(MahasiswaTE!F4704)</f>
        <v>REGULER 2</v>
      </c>
      <c r="E4704" s="13" t="str">
        <f>UPPER(MahasiswaTE!G4704)</f>
        <v>L</v>
      </c>
      <c r="F4704" s="13" t="str">
        <f>UPPER(MahasiswaTE!I4704)</f>
        <v>MERUYA</v>
      </c>
      <c r="G4704" s="13" t="str">
        <f>UPPER(MahasiswaTE!E4704)</f>
        <v>SMU</v>
      </c>
    </row>
    <row r="4705" spans="1:7" ht="15">
      <c r="A4705" s="13" t="str">
        <f>UPPER(MahasiswaTE!C4705)</f>
        <v>YULIANTO</v>
      </c>
      <c r="B4705" s="13" t="str">
        <f>MahasiswaTE!B4705</f>
        <v>41414110034    </v>
      </c>
      <c r="C4705" s="33">
        <f>MahasiswaTE!H4705</f>
        <v>2014</v>
      </c>
      <c r="D4705" s="13" t="str">
        <f>UPPER(MahasiswaTE!F4705)</f>
        <v>REGULER 2</v>
      </c>
      <c r="E4705" s="13" t="str">
        <f>UPPER(MahasiswaTE!G4705)</f>
        <v>L</v>
      </c>
      <c r="F4705" s="13" t="str">
        <f>UPPER(MahasiswaTE!I4705)</f>
        <v>MERUYA</v>
      </c>
      <c r="G4705" s="13" t="str">
        <f>UPPER(MahasiswaTE!E4705)</f>
        <v>SMU</v>
      </c>
    </row>
    <row r="4706" spans="1:7" ht="15">
      <c r="A4706" s="13" t="str">
        <f>UPPER(MahasiswaTE!C4706)</f>
        <v>COTO JULIANTO</v>
      </c>
      <c r="B4706" s="13" t="str">
        <f>MahasiswaTE!B4706</f>
        <v>41414110035    </v>
      </c>
      <c r="C4706" s="33">
        <f>MahasiswaTE!H4706</f>
        <v>2014</v>
      </c>
      <c r="D4706" s="13" t="str">
        <f>UPPER(MahasiswaTE!F4706)</f>
        <v>REGULER 2</v>
      </c>
      <c r="E4706" s="13" t="str">
        <f>UPPER(MahasiswaTE!G4706)</f>
        <v>L</v>
      </c>
      <c r="F4706" s="13" t="str">
        <f>UPPER(MahasiswaTE!I4706)</f>
        <v>MERUYA</v>
      </c>
      <c r="G4706" s="13" t="str">
        <f>UPPER(MahasiswaTE!E4706)</f>
        <v>SMU</v>
      </c>
    </row>
    <row r="4707" spans="1:7" ht="15">
      <c r="A4707" s="13" t="str">
        <f>UPPER(MahasiswaTE!C4707)</f>
        <v>ACEP NURZAMAN</v>
      </c>
      <c r="B4707" s="13" t="str">
        <f>MahasiswaTE!B4707</f>
        <v>41414110036    </v>
      </c>
      <c r="C4707" s="33">
        <f>MahasiswaTE!H4707</f>
        <v>2014</v>
      </c>
      <c r="D4707" s="13" t="str">
        <f>UPPER(MahasiswaTE!F4707)</f>
        <v>REGULER 2</v>
      </c>
      <c r="E4707" s="13" t="str">
        <f>UPPER(MahasiswaTE!G4707)</f>
        <v>L</v>
      </c>
      <c r="F4707" s="13" t="str">
        <f>UPPER(MahasiswaTE!I4707)</f>
        <v>MERUYA</v>
      </c>
      <c r="G4707" s="13" t="str">
        <f>UPPER(MahasiswaTE!E4707)</f>
        <v>SMU</v>
      </c>
    </row>
    <row r="4708" spans="1:7" ht="15">
      <c r="A4708" s="13" t="str">
        <f>UPPER(MahasiswaTE!C4708)</f>
        <v>KHUSNUL KURNIASIH</v>
      </c>
      <c r="B4708" s="13" t="str">
        <f>MahasiswaTE!B4708</f>
        <v>41414110037    </v>
      </c>
      <c r="C4708" s="33">
        <f>MahasiswaTE!H4708</f>
        <v>2014</v>
      </c>
      <c r="D4708" s="13" t="str">
        <f>UPPER(MahasiswaTE!F4708)</f>
        <v>REGULER 2</v>
      </c>
      <c r="E4708" s="13" t="str">
        <f>UPPER(MahasiswaTE!G4708)</f>
        <v>L</v>
      </c>
      <c r="F4708" s="13" t="str">
        <f>UPPER(MahasiswaTE!I4708)</f>
        <v>MERUYA</v>
      </c>
      <c r="G4708" s="13" t="str">
        <f>UPPER(MahasiswaTE!E4708)</f>
        <v>SMU</v>
      </c>
    </row>
    <row r="4709" spans="1:7" ht="15">
      <c r="A4709" s="13" t="str">
        <f>UPPER(MahasiswaTE!C4709)</f>
        <v>SUPARDI KUSUMA JAYA</v>
      </c>
      <c r="B4709" s="13" t="str">
        <f>MahasiswaTE!B4709</f>
        <v>41414110038    </v>
      </c>
      <c r="C4709" s="33">
        <f>MahasiswaTE!H4709</f>
        <v>2014</v>
      </c>
      <c r="D4709" s="13" t="str">
        <f>UPPER(MahasiswaTE!F4709)</f>
        <v>REGULER 2</v>
      </c>
      <c r="E4709" s="13" t="str">
        <f>UPPER(MahasiswaTE!G4709)</f>
        <v>L</v>
      </c>
      <c r="F4709" s="13" t="str">
        <f>UPPER(MahasiswaTE!I4709)</f>
        <v>MERUYA</v>
      </c>
      <c r="G4709" s="13" t="str">
        <f>UPPER(MahasiswaTE!E4709)</f>
        <v>SMU</v>
      </c>
    </row>
    <row r="4710" spans="1:7" ht="15">
      <c r="A4710" s="13" t="str">
        <f>UPPER(MahasiswaTE!C4710)</f>
        <v>AHMAD SODIKIN</v>
      </c>
      <c r="B4710" s="13" t="str">
        <f>MahasiswaTE!B4710</f>
        <v>41414110039    </v>
      </c>
      <c r="C4710" s="33">
        <f>MahasiswaTE!H4710</f>
        <v>2014</v>
      </c>
      <c r="D4710" s="13" t="str">
        <f>UPPER(MahasiswaTE!F4710)</f>
        <v>REGULER 2</v>
      </c>
      <c r="E4710" s="13" t="str">
        <f>UPPER(MahasiswaTE!G4710)</f>
        <v>L</v>
      </c>
      <c r="F4710" s="13" t="str">
        <f>UPPER(MahasiswaTE!I4710)</f>
        <v>MERUYA</v>
      </c>
      <c r="G4710" s="13" t="str">
        <f>UPPER(MahasiswaTE!E4710)</f>
        <v>SMU</v>
      </c>
    </row>
    <row r="4711" spans="1:7" ht="15">
      <c r="A4711" s="13" t="str">
        <f>UPPER(MahasiswaTE!C4711)</f>
        <v>MUHAMMAD NUGROHO</v>
      </c>
      <c r="B4711" s="13" t="str">
        <f>MahasiswaTE!B4711</f>
        <v>41414110040    </v>
      </c>
      <c r="C4711" s="33">
        <f>MahasiswaTE!H4711</f>
        <v>2014</v>
      </c>
      <c r="D4711" s="13" t="str">
        <f>UPPER(MahasiswaTE!F4711)</f>
        <v>REGULER 2</v>
      </c>
      <c r="E4711" s="13" t="str">
        <f>UPPER(MahasiswaTE!G4711)</f>
        <v>M</v>
      </c>
      <c r="F4711" s="13" t="str">
        <f>UPPER(MahasiswaTE!I4711)</f>
        <v>MERUYA</v>
      </c>
      <c r="G4711" s="13" t="str">
        <f>UPPER(MahasiswaTE!E4711)</f>
        <v>SMU</v>
      </c>
    </row>
    <row r="4712" spans="1:7" ht="15">
      <c r="A4712" s="13" t="str">
        <f>UPPER(MahasiswaTE!C4712)</f>
        <v>FRANSISKUS XAVERIUS ARIFINUS</v>
      </c>
      <c r="B4712" s="13" t="str">
        <f>MahasiswaTE!B4712</f>
        <v>41414110041    </v>
      </c>
      <c r="C4712" s="33">
        <f>MahasiswaTE!H4712</f>
        <v>2014</v>
      </c>
      <c r="D4712" s="13" t="str">
        <f>UPPER(MahasiswaTE!F4712)</f>
        <v>REGULER 2</v>
      </c>
      <c r="E4712" s="13" t="str">
        <f>UPPER(MahasiswaTE!G4712)</f>
        <v>L</v>
      </c>
      <c r="F4712" s="13" t="str">
        <f>UPPER(MahasiswaTE!I4712)</f>
        <v>MERUYA</v>
      </c>
      <c r="G4712" s="13" t="str">
        <f>UPPER(MahasiswaTE!E4712)</f>
        <v>SMU</v>
      </c>
    </row>
    <row r="4713" spans="1:7" ht="15">
      <c r="A4713" s="13" t="str">
        <f>UPPER(MahasiswaTE!C4713)</f>
        <v>BAGUS SINGGIH PRIHANTORO</v>
      </c>
      <c r="B4713" s="13" t="str">
        <f>MahasiswaTE!B4713</f>
        <v>41414110042    </v>
      </c>
      <c r="C4713" s="33">
        <f>MahasiswaTE!H4713</f>
        <v>2014</v>
      </c>
      <c r="D4713" s="13" t="str">
        <f>UPPER(MahasiswaTE!F4713)</f>
        <v>REGULER 2</v>
      </c>
      <c r="E4713" s="13" t="str">
        <f>UPPER(MahasiswaTE!G4713)</f>
        <v>L</v>
      </c>
      <c r="F4713" s="13" t="str">
        <f>UPPER(MahasiswaTE!I4713)</f>
        <v>MERUYA</v>
      </c>
      <c r="G4713" s="13" t="str">
        <f>UPPER(MahasiswaTE!E4713)</f>
        <v>SMU</v>
      </c>
    </row>
    <row r="4714" spans="1:7" ht="15">
      <c r="A4714" s="13" t="str">
        <f>UPPER(MahasiswaTE!C4714)</f>
        <v>WAWAN BUDIYONO</v>
      </c>
      <c r="B4714" s="13" t="str">
        <f>MahasiswaTE!B4714</f>
        <v>41414110043    </v>
      </c>
      <c r="C4714" s="33">
        <f>MahasiswaTE!H4714</f>
        <v>2014</v>
      </c>
      <c r="D4714" s="13" t="str">
        <f>UPPER(MahasiswaTE!F4714)</f>
        <v>REGULER 2</v>
      </c>
      <c r="E4714" s="13" t="str">
        <f>UPPER(MahasiswaTE!G4714)</f>
        <v>L</v>
      </c>
      <c r="F4714" s="13" t="str">
        <f>UPPER(MahasiswaTE!I4714)</f>
        <v>MERUYA</v>
      </c>
      <c r="G4714" s="13" t="str">
        <f>UPPER(MahasiswaTE!E4714)</f>
        <v>SMU</v>
      </c>
    </row>
    <row r="4715" spans="1:7" ht="15">
      <c r="A4715" s="13" t="str">
        <f>UPPER(MahasiswaTE!C4715)</f>
        <v>ANUGERAH MADYA PUTRA</v>
      </c>
      <c r="B4715" s="13" t="str">
        <f>MahasiswaTE!B4715</f>
        <v>41414110044    </v>
      </c>
      <c r="C4715" s="33">
        <f>MahasiswaTE!H4715</f>
        <v>2014</v>
      </c>
      <c r="D4715" s="13" t="str">
        <f>UPPER(MahasiswaTE!F4715)</f>
        <v>REGULER 2</v>
      </c>
      <c r="E4715" s="13" t="str">
        <f>UPPER(MahasiswaTE!G4715)</f>
        <v>M</v>
      </c>
      <c r="F4715" s="13" t="str">
        <f>UPPER(MahasiswaTE!I4715)</f>
        <v>MERUYA</v>
      </c>
      <c r="G4715" s="13" t="str">
        <f>UPPER(MahasiswaTE!E4715)</f>
        <v>D3</v>
      </c>
    </row>
    <row r="4716" spans="1:7" ht="15">
      <c r="A4716" s="13" t="str">
        <f>UPPER(MahasiswaTE!C4716)</f>
        <v>YOGA PRATAMA</v>
      </c>
      <c r="B4716" s="13" t="str">
        <f>MahasiswaTE!B4716</f>
        <v>41414110045    </v>
      </c>
      <c r="C4716" s="33">
        <f>MahasiswaTE!H4716</f>
        <v>2014</v>
      </c>
      <c r="D4716" s="13" t="str">
        <f>UPPER(MahasiswaTE!F4716)</f>
        <v>REGULER 2</v>
      </c>
      <c r="E4716" s="13" t="str">
        <f>UPPER(MahasiswaTE!G4716)</f>
        <v>L</v>
      </c>
      <c r="F4716" s="13" t="str">
        <f>UPPER(MahasiswaTE!I4716)</f>
        <v>MERUYA</v>
      </c>
      <c r="G4716" s="13" t="str">
        <f>UPPER(MahasiswaTE!E4716)</f>
        <v>D3</v>
      </c>
    </row>
    <row r="4717" spans="1:7" ht="15">
      <c r="A4717" s="13" t="str">
        <f>UPPER(MahasiswaTE!C4717)</f>
        <v>EFENDI BAGUS SUSILO</v>
      </c>
      <c r="B4717" s="13" t="str">
        <f>MahasiswaTE!B4717</f>
        <v>41414110046    </v>
      </c>
      <c r="C4717" s="33">
        <f>MahasiswaTE!H4717</f>
        <v>2014</v>
      </c>
      <c r="D4717" s="13" t="str">
        <f>UPPER(MahasiswaTE!F4717)</f>
        <v>REGULER 2</v>
      </c>
      <c r="E4717" s="13" t="str">
        <f>UPPER(MahasiswaTE!G4717)</f>
        <v>L</v>
      </c>
      <c r="F4717" s="13" t="str">
        <f>UPPER(MahasiswaTE!I4717)</f>
        <v>MERUYA</v>
      </c>
      <c r="G4717" s="13" t="str">
        <f>UPPER(MahasiswaTE!E4717)</f>
        <v>D3</v>
      </c>
    </row>
    <row r="4718" spans="1:7" ht="15">
      <c r="A4718" s="13" t="str">
        <f>UPPER(MahasiswaTE!C4718)</f>
        <v>ARFAN RIYADHI AMARULLAH</v>
      </c>
      <c r="B4718" s="13" t="str">
        <f>MahasiswaTE!B4718</f>
        <v>41414110047    </v>
      </c>
      <c r="C4718" s="33">
        <f>MahasiswaTE!H4718</f>
        <v>2014</v>
      </c>
      <c r="D4718" s="13" t="str">
        <f>UPPER(MahasiswaTE!F4718)</f>
        <v>REGULER 2</v>
      </c>
      <c r="E4718" s="13" t="str">
        <f>UPPER(MahasiswaTE!G4718)</f>
        <v>L</v>
      </c>
      <c r="F4718" s="13" t="str">
        <f>UPPER(MahasiswaTE!I4718)</f>
        <v>MERUYA</v>
      </c>
      <c r="G4718" s="13" t="str">
        <f>UPPER(MahasiswaTE!E4718)</f>
        <v>SMU</v>
      </c>
    </row>
    <row r="4719" spans="1:7" ht="15">
      <c r="A4719" s="13" t="str">
        <f>UPPER(MahasiswaTE!C4719)</f>
        <v>KHOERUDIN</v>
      </c>
      <c r="B4719" s="13" t="str">
        <f>MahasiswaTE!B4719</f>
        <v>41414110048    </v>
      </c>
      <c r="C4719" s="33">
        <f>MahasiswaTE!H4719</f>
        <v>2014</v>
      </c>
      <c r="D4719" s="13" t="str">
        <f>UPPER(MahasiswaTE!F4719)</f>
        <v>REGULER 2</v>
      </c>
      <c r="E4719" s="13" t="str">
        <f>UPPER(MahasiswaTE!G4719)</f>
        <v>L</v>
      </c>
      <c r="F4719" s="13" t="str">
        <f>UPPER(MahasiswaTE!I4719)</f>
        <v>MERUYA</v>
      </c>
      <c r="G4719" s="13" t="str">
        <f>UPPER(MahasiswaTE!E4719)</f>
        <v>SMU</v>
      </c>
    </row>
    <row r="4720" spans="1:7" ht="15">
      <c r="A4720" s="13" t="str">
        <f>UPPER(MahasiswaTE!C4720)</f>
        <v>FATHUDDIEN ARIEF</v>
      </c>
      <c r="B4720" s="13" t="str">
        <f>MahasiswaTE!B4720</f>
        <v>41414110049    </v>
      </c>
      <c r="C4720" s="33">
        <f>MahasiswaTE!H4720</f>
        <v>2014</v>
      </c>
      <c r="D4720" s="13" t="str">
        <f>UPPER(MahasiswaTE!F4720)</f>
        <v>REGULER 2</v>
      </c>
      <c r="E4720" s="13" t="str">
        <f>UPPER(MahasiswaTE!G4720)</f>
        <v>L</v>
      </c>
      <c r="F4720" s="13" t="str">
        <f>UPPER(MahasiswaTE!I4720)</f>
        <v>MERUYA</v>
      </c>
      <c r="G4720" s="13" t="str">
        <f>UPPER(MahasiswaTE!E4720)</f>
        <v>SMU</v>
      </c>
    </row>
    <row r="4721" spans="1:7" ht="15">
      <c r="A4721" s="13" t="str">
        <f>UPPER(MahasiswaTE!C4721)</f>
        <v>IBRAHIM SURYA QUISYAIRI</v>
      </c>
      <c r="B4721" s="13" t="str">
        <f>MahasiswaTE!B4721</f>
        <v>41414110050    </v>
      </c>
      <c r="C4721" s="33">
        <f>MahasiswaTE!H4721</f>
        <v>2014</v>
      </c>
      <c r="D4721" s="13" t="str">
        <f>UPPER(MahasiswaTE!F4721)</f>
        <v>REGULER 2</v>
      </c>
      <c r="E4721" s="13" t="str">
        <f>UPPER(MahasiswaTE!G4721)</f>
        <v>D</v>
      </c>
      <c r="F4721" s="13" t="str">
        <f>UPPER(MahasiswaTE!I4721)</f>
        <v>MERUYA</v>
      </c>
      <c r="G4721" s="13" t="str">
        <f>UPPER(MahasiswaTE!E4721)</f>
        <v>D3</v>
      </c>
    </row>
    <row r="4722" spans="1:7" ht="15">
      <c r="A4722" s="13" t="str">
        <f>UPPER(MahasiswaTE!C4722)</f>
        <v>ACHMAD SYAOKI WIBOWO</v>
      </c>
      <c r="B4722" s="13" t="str">
        <f>MahasiswaTE!B4722</f>
        <v>41414110051    </v>
      </c>
      <c r="C4722" s="33">
        <f>MahasiswaTE!H4722</f>
        <v>2014</v>
      </c>
      <c r="D4722" s="13" t="str">
        <f>UPPER(MahasiswaTE!F4722)</f>
        <v>REGULER 2</v>
      </c>
      <c r="E4722" s="13" t="str">
        <f>UPPER(MahasiswaTE!G4722)</f>
        <v>D</v>
      </c>
      <c r="F4722" s="13" t="str">
        <f>UPPER(MahasiswaTE!I4722)</f>
        <v>MERUYA</v>
      </c>
      <c r="G4722" s="13" t="str">
        <f>UPPER(MahasiswaTE!E4722)</f>
        <v>SMU</v>
      </c>
    </row>
    <row r="4723" spans="1:7" ht="15">
      <c r="A4723" s="13" t="str">
        <f>UPPER(MahasiswaTE!C4723)</f>
        <v>ADE HASNAN HAIKAL</v>
      </c>
      <c r="B4723" s="13" t="str">
        <f>MahasiswaTE!B4723</f>
        <v>41414110052    </v>
      </c>
      <c r="C4723" s="33">
        <f>MahasiswaTE!H4723</f>
        <v>2014</v>
      </c>
      <c r="D4723" s="13" t="str">
        <f>UPPER(MahasiswaTE!F4723)</f>
        <v>REGULER 2</v>
      </c>
      <c r="E4723" s="13" t="str">
        <f>UPPER(MahasiswaTE!G4723)</f>
        <v>M</v>
      </c>
      <c r="F4723" s="13" t="str">
        <f>UPPER(MahasiswaTE!I4723)</f>
        <v>MERUYA</v>
      </c>
      <c r="G4723" s="13" t="str">
        <f>UPPER(MahasiswaTE!E4723)</f>
        <v>D3</v>
      </c>
    </row>
    <row r="4724" spans="1:7" ht="15">
      <c r="A4724" s="13" t="str">
        <f>UPPER(MahasiswaTE!C4724)</f>
        <v>WAWAN GUNAWAN</v>
      </c>
      <c r="B4724" s="13" t="str">
        <f>MahasiswaTE!B4724</f>
        <v>41414110053    </v>
      </c>
      <c r="C4724" s="33">
        <f>MahasiswaTE!H4724</f>
        <v>2014</v>
      </c>
      <c r="D4724" s="13" t="str">
        <f>UPPER(MahasiswaTE!F4724)</f>
        <v>REGULER 2</v>
      </c>
      <c r="E4724" s="13" t="str">
        <f>UPPER(MahasiswaTE!G4724)</f>
        <v>D</v>
      </c>
      <c r="F4724" s="13" t="str">
        <f>UPPER(MahasiswaTE!I4724)</f>
        <v>MERUYA</v>
      </c>
      <c r="G4724" s="13" t="str">
        <f>UPPER(MahasiswaTE!E4724)</f>
        <v>SMU</v>
      </c>
    </row>
    <row r="4725" spans="1:7" ht="15">
      <c r="A4725" s="13" t="str">
        <f>UPPER(MahasiswaTE!C4725)</f>
        <v>ERIK RIFA'I</v>
      </c>
      <c r="B4725" s="13" t="str">
        <f>MahasiswaTE!B4725</f>
        <v>41414110054    </v>
      </c>
      <c r="C4725" s="33">
        <f>MahasiswaTE!H4725</f>
        <v>2014</v>
      </c>
      <c r="D4725" s="13" t="str">
        <f>UPPER(MahasiswaTE!F4725)</f>
        <v>REGULER 2</v>
      </c>
      <c r="E4725" s="13" t="str">
        <f>UPPER(MahasiswaTE!G4725)</f>
        <v>L</v>
      </c>
      <c r="F4725" s="13" t="str">
        <f>UPPER(MahasiswaTE!I4725)</f>
        <v>MERUYA</v>
      </c>
      <c r="G4725" s="13" t="str">
        <f>UPPER(MahasiswaTE!E4725)</f>
        <v>SMU</v>
      </c>
    </row>
    <row r="4726" spans="1:7" ht="15">
      <c r="A4726" s="13" t="str">
        <f>UPPER(MahasiswaTE!C4726)</f>
        <v>HAYUMAS SHALIMAR</v>
      </c>
      <c r="B4726" s="13" t="str">
        <f>MahasiswaTE!B4726</f>
        <v>41414110055    </v>
      </c>
      <c r="C4726" s="33">
        <f>MahasiswaTE!H4726</f>
        <v>2014</v>
      </c>
      <c r="D4726" s="13" t="str">
        <f>UPPER(MahasiswaTE!F4726)</f>
        <v>REGULER 2</v>
      </c>
      <c r="E4726" s="13" t="str">
        <f>UPPER(MahasiswaTE!G4726)</f>
        <v>D</v>
      </c>
      <c r="F4726" s="13" t="str">
        <f>UPPER(MahasiswaTE!I4726)</f>
        <v>MERUYA</v>
      </c>
      <c r="G4726" s="13" t="str">
        <f>UPPER(MahasiswaTE!E4726)</f>
        <v>SMU</v>
      </c>
    </row>
    <row r="4727" spans="1:7" ht="15">
      <c r="A4727" s="13" t="str">
        <f>UPPER(MahasiswaTE!C4727)</f>
        <v>WINOTO PRAMUDYO</v>
      </c>
      <c r="B4727" s="13" t="str">
        <f>MahasiswaTE!B4727</f>
        <v>41414110056    </v>
      </c>
      <c r="C4727" s="33">
        <f>MahasiswaTE!H4727</f>
        <v>2014</v>
      </c>
      <c r="D4727" s="13" t="str">
        <f>UPPER(MahasiswaTE!F4727)</f>
        <v>REGULER 2</v>
      </c>
      <c r="E4727" s="13" t="str">
        <f>UPPER(MahasiswaTE!G4727)</f>
        <v>M</v>
      </c>
      <c r="F4727" s="13" t="str">
        <f>UPPER(MahasiswaTE!I4727)</f>
        <v>MERUYA</v>
      </c>
      <c r="G4727" s="13" t="str">
        <f>UPPER(MahasiswaTE!E4727)</f>
        <v>SMU</v>
      </c>
    </row>
    <row r="4728" spans="1:7" ht="15">
      <c r="A4728" s="13" t="str">
        <f>UPPER(MahasiswaTE!C4728)</f>
        <v>ANGGIAT SAUT HAMONANGAN SIBURIAN</v>
      </c>
      <c r="B4728" s="13" t="str">
        <f>MahasiswaTE!B4728</f>
        <v>41414110057    </v>
      </c>
      <c r="C4728" s="33">
        <f>MahasiswaTE!H4728</f>
        <v>2014</v>
      </c>
      <c r="D4728" s="13" t="str">
        <f>UPPER(MahasiswaTE!F4728)</f>
        <v>REGULER 2</v>
      </c>
      <c r="E4728" s="13" t="str">
        <f>UPPER(MahasiswaTE!G4728)</f>
        <v>L</v>
      </c>
      <c r="F4728" s="13" t="str">
        <f>UPPER(MahasiswaTE!I4728)</f>
        <v>MERUYA</v>
      </c>
      <c r="G4728" s="13" t="str">
        <f>UPPER(MahasiswaTE!E4728)</f>
        <v>D3</v>
      </c>
    </row>
    <row r="4729" spans="1:7" ht="15">
      <c r="A4729" s="13" t="str">
        <f>UPPER(MahasiswaTE!C4729)</f>
        <v>RUDI PRASETIYO</v>
      </c>
      <c r="B4729" s="13" t="str">
        <f>MahasiswaTE!B4729</f>
        <v>41414110058    </v>
      </c>
      <c r="C4729" s="33">
        <f>MahasiswaTE!H4729</f>
        <v>2014</v>
      </c>
      <c r="D4729" s="13" t="str">
        <f>UPPER(MahasiswaTE!F4729)</f>
        <v>REGULER 2</v>
      </c>
      <c r="E4729" s="13" t="str">
        <f>UPPER(MahasiswaTE!G4729)</f>
        <v>C</v>
      </c>
      <c r="F4729" s="13" t="str">
        <f>UPPER(MahasiswaTE!I4729)</f>
        <v>MERUYA</v>
      </c>
      <c r="G4729" s="13" t="str">
        <f>UPPER(MahasiswaTE!E4729)</f>
        <v>SMU</v>
      </c>
    </row>
    <row r="4730" spans="1:7" ht="15">
      <c r="A4730" s="13" t="str">
        <f>UPPER(MahasiswaTE!C4730)</f>
        <v>YONEL M. P. SIREGAR</v>
      </c>
      <c r="B4730" s="13" t="str">
        <f>MahasiswaTE!B4730</f>
        <v>41414110059    </v>
      </c>
      <c r="C4730" s="33">
        <f>MahasiswaTE!H4730</f>
        <v>2014</v>
      </c>
      <c r="D4730" s="13" t="str">
        <f>UPPER(MahasiswaTE!F4730)</f>
        <v>REGULER 2</v>
      </c>
      <c r="E4730" s="13" t="str">
        <f>UPPER(MahasiswaTE!G4730)</f>
        <v>L</v>
      </c>
      <c r="F4730" s="13" t="str">
        <f>UPPER(MahasiswaTE!I4730)</f>
        <v>MERUYA</v>
      </c>
      <c r="G4730" s="13" t="str">
        <f>UPPER(MahasiswaTE!E4730)</f>
        <v>D3</v>
      </c>
    </row>
    <row r="4731" spans="1:7" ht="15">
      <c r="A4731" s="13" t="str">
        <f>UPPER(MahasiswaTE!C4731)</f>
        <v>IMAM SOLIHIN</v>
      </c>
      <c r="B4731" s="13" t="str">
        <f>MahasiswaTE!B4731</f>
        <v>41414110060    </v>
      </c>
      <c r="C4731" s="33">
        <f>MahasiswaTE!H4731</f>
        <v>2014</v>
      </c>
      <c r="D4731" s="13" t="str">
        <f>UPPER(MahasiswaTE!F4731)</f>
        <v>REGULER 2</v>
      </c>
      <c r="E4731" s="13" t="str">
        <f>UPPER(MahasiswaTE!G4731)</f>
        <v>L</v>
      </c>
      <c r="F4731" s="13" t="str">
        <f>UPPER(MahasiswaTE!I4731)</f>
        <v>MERUYA</v>
      </c>
      <c r="G4731" s="13" t="str">
        <f>UPPER(MahasiswaTE!E4731)</f>
        <v>SMU</v>
      </c>
    </row>
    <row r="4732" spans="1:7" ht="15">
      <c r="A4732" s="13" t="str">
        <f>UPPER(MahasiswaTE!C4732)</f>
        <v>BIMA PANDU NUGROHO</v>
      </c>
      <c r="B4732" s="13" t="str">
        <f>MahasiswaTE!B4732</f>
        <v>41414110061    </v>
      </c>
      <c r="C4732" s="33">
        <f>MahasiswaTE!H4732</f>
        <v>2014</v>
      </c>
      <c r="D4732" s="13" t="str">
        <f>UPPER(MahasiswaTE!F4732)</f>
        <v>REGULER 2</v>
      </c>
      <c r="E4732" s="13" t="str">
        <f>UPPER(MahasiswaTE!G4732)</f>
        <v>L</v>
      </c>
      <c r="F4732" s="13" t="str">
        <f>UPPER(MahasiswaTE!I4732)</f>
        <v>MERUYA</v>
      </c>
      <c r="G4732" s="13" t="str">
        <f>UPPER(MahasiswaTE!E4732)</f>
        <v>D3</v>
      </c>
    </row>
    <row r="4733" spans="1:7" ht="15">
      <c r="A4733" s="13" t="str">
        <f>UPPER(MahasiswaTE!C4733)</f>
        <v>LUKMAN EGI SUKMAWAN</v>
      </c>
      <c r="B4733" s="13" t="str">
        <f>MahasiswaTE!B4733</f>
        <v>41414110062    </v>
      </c>
      <c r="C4733" s="33">
        <f>MahasiswaTE!H4733</f>
        <v>2014</v>
      </c>
      <c r="D4733" s="13" t="str">
        <f>UPPER(MahasiswaTE!F4733)</f>
        <v>REGULER 2</v>
      </c>
      <c r="E4733" s="13" t="str">
        <f>UPPER(MahasiswaTE!G4733)</f>
        <v>M</v>
      </c>
      <c r="F4733" s="13" t="str">
        <f>UPPER(MahasiswaTE!I4733)</f>
        <v>MERUYA</v>
      </c>
      <c r="G4733" s="13" t="str">
        <f>UPPER(MahasiswaTE!E4733)</f>
        <v>SMU</v>
      </c>
    </row>
    <row r="4734" spans="1:7" ht="15">
      <c r="A4734" s="13" t="str">
        <f>UPPER(MahasiswaTE!C4734)</f>
        <v>ESRON SIHOL PARULUHUTAN ARITONANG (MENGUNDURKAN DI</v>
      </c>
      <c r="B4734" s="13" t="str">
        <f>MahasiswaTE!B4734</f>
        <v>41414110063    </v>
      </c>
      <c r="C4734" s="33">
        <f>MahasiswaTE!H4734</f>
        <v>2014</v>
      </c>
      <c r="D4734" s="13" t="str">
        <f>UPPER(MahasiswaTE!F4734)</f>
        <v>REGULER 2</v>
      </c>
      <c r="E4734" s="13" t="str">
        <f>UPPER(MahasiswaTE!G4734)</f>
        <v>M</v>
      </c>
      <c r="F4734" s="13" t="str">
        <f>UPPER(MahasiswaTE!I4734)</f>
        <v>MERUYA</v>
      </c>
      <c r="G4734" s="13" t="str">
        <f>UPPER(MahasiswaTE!E4734)</f>
        <v>SMU</v>
      </c>
    </row>
    <row r="4735" spans="1:7" ht="15">
      <c r="A4735" s="13" t="str">
        <f>UPPER(MahasiswaTE!C4735)</f>
        <v>SANG HAPEKIK CATUR HATMAJA</v>
      </c>
      <c r="B4735" s="13" t="str">
        <f>MahasiswaTE!B4735</f>
        <v>41414110064    </v>
      </c>
      <c r="C4735" s="33">
        <f>MahasiswaTE!H4735</f>
        <v>2014</v>
      </c>
      <c r="D4735" s="13" t="str">
        <f>UPPER(MahasiswaTE!F4735)</f>
        <v>REGULER 2</v>
      </c>
      <c r="E4735" s="13" t="str">
        <f>UPPER(MahasiswaTE!G4735)</f>
        <v>L</v>
      </c>
      <c r="F4735" s="13" t="str">
        <f>UPPER(MahasiswaTE!I4735)</f>
        <v>MERUYA</v>
      </c>
      <c r="G4735" s="13" t="str">
        <f>UPPER(MahasiswaTE!E4735)</f>
        <v>SMU</v>
      </c>
    </row>
    <row r="4736" spans="1:7" ht="15">
      <c r="A4736" s="13" t="str">
        <f>UPPER(MahasiswaTE!C4736)</f>
        <v>NURUL KUSNAINI</v>
      </c>
      <c r="B4736" s="13" t="str">
        <f>MahasiswaTE!B4736</f>
        <v>41414110065    </v>
      </c>
      <c r="C4736" s="33">
        <f>MahasiswaTE!H4736</f>
        <v>2014</v>
      </c>
      <c r="D4736" s="13" t="str">
        <f>UPPER(MahasiswaTE!F4736)</f>
        <v>REGULER 2</v>
      </c>
      <c r="E4736" s="13" t="str">
        <f>UPPER(MahasiswaTE!G4736)</f>
        <v>D</v>
      </c>
      <c r="F4736" s="13" t="str">
        <f>UPPER(MahasiswaTE!I4736)</f>
        <v>MERUYA</v>
      </c>
      <c r="G4736" s="13" t="str">
        <f>UPPER(MahasiswaTE!E4736)</f>
        <v>SMU</v>
      </c>
    </row>
    <row r="4737" spans="1:7" ht="15">
      <c r="A4737" s="13" t="str">
        <f>UPPER(MahasiswaTE!C4737)</f>
        <v>MUHAMMAD FEBBI SETYAWAN</v>
      </c>
      <c r="B4737" s="13" t="str">
        <f>MahasiswaTE!B4737</f>
        <v>41414110066    </v>
      </c>
      <c r="C4737" s="33">
        <f>MahasiswaTE!H4737</f>
        <v>2014</v>
      </c>
      <c r="D4737" s="13" t="str">
        <f>UPPER(MahasiswaTE!F4737)</f>
        <v>REGULER 2</v>
      </c>
      <c r="E4737" s="13" t="str">
        <f>UPPER(MahasiswaTE!G4737)</f>
        <v>L</v>
      </c>
      <c r="F4737" s="13" t="str">
        <f>UPPER(MahasiswaTE!I4737)</f>
        <v>MERUYA</v>
      </c>
      <c r="G4737" s="13" t="str">
        <f>UPPER(MahasiswaTE!E4737)</f>
        <v>SMU</v>
      </c>
    </row>
    <row r="4738" spans="1:7" ht="15">
      <c r="A4738" s="13" t="str">
        <f>UPPER(MahasiswaTE!C4738)</f>
        <v>ANDY SETYA BUDI</v>
      </c>
      <c r="B4738" s="13" t="str">
        <f>MahasiswaTE!B4738</f>
        <v>41414110067    </v>
      </c>
      <c r="C4738" s="33">
        <f>MahasiswaTE!H4738</f>
        <v>2014</v>
      </c>
      <c r="D4738" s="13" t="str">
        <f>UPPER(MahasiswaTE!F4738)</f>
        <v>REGULER 2</v>
      </c>
      <c r="E4738" s="13" t="str">
        <f>UPPER(MahasiswaTE!G4738)</f>
        <v>M</v>
      </c>
      <c r="F4738" s="13" t="str">
        <f>UPPER(MahasiswaTE!I4738)</f>
        <v>MERUYA</v>
      </c>
      <c r="G4738" s="13" t="str">
        <f>UPPER(MahasiswaTE!E4738)</f>
        <v>D3</v>
      </c>
    </row>
    <row r="4739" spans="1:7" ht="15">
      <c r="A4739" s="13" t="str">
        <f>UPPER(MahasiswaTE!C4739)</f>
        <v>MARDHIAWAN SANDHIKOPUTRO</v>
      </c>
      <c r="B4739" s="13" t="str">
        <f>MahasiswaTE!B4739</f>
        <v>41414110068    </v>
      </c>
      <c r="C4739" s="33">
        <f>MahasiswaTE!H4739</f>
        <v>2014</v>
      </c>
      <c r="D4739" s="13" t="str">
        <f>UPPER(MahasiswaTE!F4739)</f>
        <v>REGULER 2</v>
      </c>
      <c r="E4739" s="13" t="str">
        <f>UPPER(MahasiswaTE!G4739)</f>
        <v>L</v>
      </c>
      <c r="F4739" s="13" t="str">
        <f>UPPER(MahasiswaTE!I4739)</f>
        <v>MERUYA</v>
      </c>
      <c r="G4739" s="13" t="str">
        <f>UPPER(MahasiswaTE!E4739)</f>
        <v>SMU</v>
      </c>
    </row>
    <row r="4740" spans="1:7" ht="15">
      <c r="A4740" s="13" t="str">
        <f>UPPER(MahasiswaTE!C4740)</f>
        <v>JEFRY CHRISTOPHER SANDYAGA</v>
      </c>
      <c r="B4740" s="13" t="str">
        <f>MahasiswaTE!B4740</f>
        <v>41414110069    </v>
      </c>
      <c r="C4740" s="33">
        <f>MahasiswaTE!H4740</f>
        <v>2014</v>
      </c>
      <c r="D4740" s="13" t="str">
        <f>UPPER(MahasiswaTE!F4740)</f>
        <v>REGULER 2</v>
      </c>
      <c r="E4740" s="13" t="str">
        <f>UPPER(MahasiswaTE!G4740)</f>
        <v>L</v>
      </c>
      <c r="F4740" s="13" t="str">
        <f>UPPER(MahasiswaTE!I4740)</f>
        <v>MERUYA</v>
      </c>
      <c r="G4740" s="13" t="str">
        <f>UPPER(MahasiswaTE!E4740)</f>
        <v>SMU</v>
      </c>
    </row>
    <row r="4741" spans="1:7" ht="15">
      <c r="A4741" s="13" t="str">
        <f>UPPER(MahasiswaTE!C4741)</f>
        <v>NOR ROHMAN</v>
      </c>
      <c r="B4741" s="13" t="str">
        <f>MahasiswaTE!B4741</f>
        <v>41414110070    </v>
      </c>
      <c r="C4741" s="33">
        <f>MahasiswaTE!H4741</f>
        <v>2014</v>
      </c>
      <c r="D4741" s="13" t="str">
        <f>UPPER(MahasiswaTE!F4741)</f>
        <v>REGULER 2</v>
      </c>
      <c r="E4741" s="13" t="str">
        <f>UPPER(MahasiswaTE!G4741)</f>
        <v>L</v>
      </c>
      <c r="F4741" s="13" t="str">
        <f>UPPER(MahasiswaTE!I4741)</f>
        <v>MERUYA</v>
      </c>
      <c r="G4741" s="13" t="str">
        <f>UPPER(MahasiswaTE!E4741)</f>
        <v>SMU</v>
      </c>
    </row>
    <row r="4742" spans="1:7" ht="15">
      <c r="A4742" s="13" t="str">
        <f>UPPER(MahasiswaTE!C4742)</f>
        <v>YUSUF IQBAL</v>
      </c>
      <c r="B4742" s="13" t="str">
        <f>MahasiswaTE!B4742</f>
        <v>41414110071    </v>
      </c>
      <c r="C4742" s="33">
        <f>MahasiswaTE!H4742</f>
        <v>2014</v>
      </c>
      <c r="D4742" s="13" t="str">
        <f>UPPER(MahasiswaTE!F4742)</f>
        <v>REGULER 2</v>
      </c>
      <c r="E4742" s="13" t="str">
        <f>UPPER(MahasiswaTE!G4742)</f>
        <v>M</v>
      </c>
      <c r="F4742" s="13" t="str">
        <f>UPPER(MahasiswaTE!I4742)</f>
        <v>MERUYA</v>
      </c>
      <c r="G4742" s="13" t="str">
        <f>UPPER(MahasiswaTE!E4742)</f>
        <v>SMU</v>
      </c>
    </row>
    <row r="4743" spans="1:7" ht="15">
      <c r="A4743" s="13" t="str">
        <f>UPPER(MahasiswaTE!C4743)</f>
        <v>MATEUS BISMO NUGROHO</v>
      </c>
      <c r="B4743" s="13" t="str">
        <f>MahasiswaTE!B4743</f>
        <v>41414110072    </v>
      </c>
      <c r="C4743" s="33">
        <f>MahasiswaTE!H4743</f>
        <v>2014</v>
      </c>
      <c r="D4743" s="13" t="str">
        <f>UPPER(MahasiswaTE!F4743)</f>
        <v>REGULER 2</v>
      </c>
      <c r="E4743" s="13" t="str">
        <f>UPPER(MahasiswaTE!G4743)</f>
        <v>L</v>
      </c>
      <c r="F4743" s="13" t="str">
        <f>UPPER(MahasiswaTE!I4743)</f>
        <v>MERUYA</v>
      </c>
      <c r="G4743" s="13" t="str">
        <f>UPPER(MahasiswaTE!E4743)</f>
        <v>D3</v>
      </c>
    </row>
    <row r="4744" spans="1:7" ht="15">
      <c r="A4744" s="13" t="str">
        <f>UPPER(MahasiswaTE!C4744)</f>
        <v>OBBY FERRYANSYAH</v>
      </c>
      <c r="B4744" s="13" t="str">
        <f>MahasiswaTE!B4744</f>
        <v>41414110073    </v>
      </c>
      <c r="C4744" s="33">
        <f>MahasiswaTE!H4744</f>
        <v>2014</v>
      </c>
      <c r="D4744" s="13" t="str">
        <f>UPPER(MahasiswaTE!F4744)</f>
        <v>REGULER 2</v>
      </c>
      <c r="E4744" s="13" t="str">
        <f>UPPER(MahasiswaTE!G4744)</f>
        <v>L</v>
      </c>
      <c r="F4744" s="13" t="str">
        <f>UPPER(MahasiswaTE!I4744)</f>
        <v>MERUYA</v>
      </c>
      <c r="G4744" s="13" t="str">
        <f>UPPER(MahasiswaTE!E4744)</f>
        <v>D3</v>
      </c>
    </row>
    <row r="4745" spans="1:7" ht="15">
      <c r="A4745" s="13" t="str">
        <f>UPPER(MahasiswaTE!C4745)</f>
        <v>YUDA SETIAWAN</v>
      </c>
      <c r="B4745" s="13" t="str">
        <f>MahasiswaTE!B4745</f>
        <v>41414110074    </v>
      </c>
      <c r="C4745" s="33">
        <f>MahasiswaTE!H4745</f>
        <v>2014</v>
      </c>
      <c r="D4745" s="13" t="str">
        <f>UPPER(MahasiswaTE!F4745)</f>
        <v>REGULER 2</v>
      </c>
      <c r="E4745" s="13" t="str">
        <f>UPPER(MahasiswaTE!G4745)</f>
        <v>L</v>
      </c>
      <c r="F4745" s="13" t="str">
        <f>UPPER(MahasiswaTE!I4745)</f>
        <v>MERUYA</v>
      </c>
      <c r="G4745" s="13" t="str">
        <f>UPPER(MahasiswaTE!E4745)</f>
        <v>SMU</v>
      </c>
    </row>
    <row r="4746" spans="1:7" ht="15">
      <c r="A4746" s="13" t="str">
        <f>UPPER(MahasiswaTE!C4746)</f>
        <v>PUJI LAKSONO</v>
      </c>
      <c r="B4746" s="13" t="str">
        <f>MahasiswaTE!B4746</f>
        <v>41414110075    </v>
      </c>
      <c r="C4746" s="33">
        <f>MahasiswaTE!H4746</f>
        <v>2014</v>
      </c>
      <c r="D4746" s="13" t="str">
        <f>UPPER(MahasiswaTE!F4746)</f>
        <v>REGULER 2</v>
      </c>
      <c r="E4746" s="13" t="str">
        <f>UPPER(MahasiswaTE!G4746)</f>
        <v>L</v>
      </c>
      <c r="F4746" s="13" t="str">
        <f>UPPER(MahasiswaTE!I4746)</f>
        <v>MERUYA</v>
      </c>
      <c r="G4746" s="13" t="str">
        <f>UPPER(MahasiswaTE!E4746)</f>
        <v>D3</v>
      </c>
    </row>
    <row r="4747" spans="1:7" ht="15">
      <c r="A4747" s="13" t="str">
        <f>UPPER(MahasiswaTE!C4747)</f>
        <v>DEFRIMA PUTRA (MENGUNDURKAN DIRI)</v>
      </c>
      <c r="B4747" s="13" t="str">
        <f>MahasiswaTE!B4747</f>
        <v>41414110076    </v>
      </c>
      <c r="C4747" s="33">
        <f>MahasiswaTE!H4747</f>
        <v>2014</v>
      </c>
      <c r="D4747" s="13" t="str">
        <f>UPPER(MahasiswaTE!F4747)</f>
        <v>REGULER 2</v>
      </c>
      <c r="E4747" s="13" t="str">
        <f>UPPER(MahasiswaTE!G4747)</f>
        <v>M</v>
      </c>
      <c r="F4747" s="13" t="str">
        <f>UPPER(MahasiswaTE!I4747)</f>
        <v>MERUYA</v>
      </c>
      <c r="G4747" s="13" t="str">
        <f>UPPER(MahasiswaTE!E4747)</f>
        <v>D3</v>
      </c>
    </row>
    <row r="4748" spans="1:7" ht="15">
      <c r="A4748" s="13" t="str">
        <f>UPPER(MahasiswaTE!C4748)</f>
        <v>BRIAN APRILIYANA LESTARI</v>
      </c>
      <c r="B4748" s="13" t="str">
        <f>MahasiswaTE!B4748</f>
        <v>41414110077    </v>
      </c>
      <c r="C4748" s="33">
        <f>MahasiswaTE!H4748</f>
        <v>2014</v>
      </c>
      <c r="D4748" s="13" t="str">
        <f>UPPER(MahasiswaTE!F4748)</f>
        <v>REGULER 2</v>
      </c>
      <c r="E4748" s="13" t="str">
        <f>UPPER(MahasiswaTE!G4748)</f>
        <v>L</v>
      </c>
      <c r="F4748" s="13" t="str">
        <f>UPPER(MahasiswaTE!I4748)</f>
        <v>MERUYA</v>
      </c>
      <c r="G4748" s="13" t="str">
        <f>UPPER(MahasiswaTE!E4748)</f>
        <v>SMU</v>
      </c>
    </row>
    <row r="4749" spans="1:7" ht="15">
      <c r="A4749" s="13" t="str">
        <f>UPPER(MahasiswaTE!C4749)</f>
        <v>FERY AGUNG FIRDIANTO</v>
      </c>
      <c r="B4749" s="13" t="str">
        <f>MahasiswaTE!B4749</f>
        <v>41414110078    </v>
      </c>
      <c r="C4749" s="33">
        <f>MahasiswaTE!H4749</f>
        <v>2014</v>
      </c>
      <c r="D4749" s="13" t="str">
        <f>UPPER(MahasiswaTE!F4749)</f>
        <v>REGULER 2</v>
      </c>
      <c r="E4749" s="13" t="str">
        <f>UPPER(MahasiswaTE!G4749)</f>
        <v>L</v>
      </c>
      <c r="F4749" s="13" t="str">
        <f>UPPER(MahasiswaTE!I4749)</f>
        <v>MERUYA</v>
      </c>
      <c r="G4749" s="13" t="str">
        <f>UPPER(MahasiswaTE!E4749)</f>
        <v>D3</v>
      </c>
    </row>
    <row r="4750" spans="1:7" ht="15">
      <c r="A4750" s="13" t="str">
        <f>UPPER(MahasiswaTE!C4750)</f>
        <v>TEUKU JIMMY</v>
      </c>
      <c r="B4750" s="13" t="str">
        <f>MahasiswaTE!B4750</f>
        <v>41414110079    </v>
      </c>
      <c r="C4750" s="33">
        <f>MahasiswaTE!H4750</f>
        <v>2014</v>
      </c>
      <c r="D4750" s="13" t="str">
        <f>UPPER(MahasiswaTE!F4750)</f>
        <v>REGULER 2</v>
      </c>
      <c r="E4750" s="13" t="str">
        <f>UPPER(MahasiswaTE!G4750)</f>
        <v>L</v>
      </c>
      <c r="F4750" s="13" t="str">
        <f>UPPER(MahasiswaTE!I4750)</f>
        <v>MERUYA</v>
      </c>
      <c r="G4750" s="13" t="str">
        <f>UPPER(MahasiswaTE!E4750)</f>
        <v>SMU</v>
      </c>
    </row>
    <row r="4751" spans="1:7" ht="15">
      <c r="A4751" s="13" t="str">
        <f>UPPER(MahasiswaTE!C4751)</f>
        <v>ABRAHAM FEBRUANO</v>
      </c>
      <c r="B4751" s="13" t="str">
        <f>MahasiswaTE!B4751</f>
        <v>41414110080    </v>
      </c>
      <c r="C4751" s="33">
        <f>MahasiswaTE!H4751</f>
        <v>2014</v>
      </c>
      <c r="D4751" s="13" t="str">
        <f>UPPER(MahasiswaTE!F4751)</f>
        <v>REGULER 2</v>
      </c>
      <c r="E4751" s="13" t="str">
        <f>UPPER(MahasiswaTE!G4751)</f>
        <v>L</v>
      </c>
      <c r="F4751" s="13" t="str">
        <f>UPPER(MahasiswaTE!I4751)</f>
        <v>MERUYA</v>
      </c>
      <c r="G4751" s="13" t="str">
        <f>UPPER(MahasiswaTE!E4751)</f>
        <v>D3</v>
      </c>
    </row>
    <row r="4752" spans="1:7" ht="15">
      <c r="A4752" s="13" t="str">
        <f>UPPER(MahasiswaTE!C4752)</f>
        <v>JUFYTER</v>
      </c>
      <c r="B4752" s="13" t="str">
        <f>MahasiswaTE!B4752</f>
        <v>41414110081    </v>
      </c>
      <c r="C4752" s="33">
        <f>MahasiswaTE!H4752</f>
        <v>2014</v>
      </c>
      <c r="D4752" s="13" t="str">
        <f>UPPER(MahasiswaTE!F4752)</f>
        <v>REGULER 2</v>
      </c>
      <c r="E4752" s="13" t="str">
        <f>UPPER(MahasiswaTE!G4752)</f>
        <v>L</v>
      </c>
      <c r="F4752" s="13" t="str">
        <f>UPPER(MahasiswaTE!I4752)</f>
        <v>MERUYA</v>
      </c>
      <c r="G4752" s="13" t="str">
        <f>UPPER(MahasiswaTE!E4752)</f>
        <v>D3</v>
      </c>
    </row>
    <row r="4753" spans="1:7" ht="15">
      <c r="A4753" s="13" t="str">
        <f>UPPER(MahasiswaTE!C4753)</f>
        <v>MOHAMMAD ALI ADAM CORDOVA</v>
      </c>
      <c r="B4753" s="13" t="str">
        <f>MahasiswaTE!B4753</f>
        <v>41414110082    </v>
      </c>
      <c r="C4753" s="33">
        <f>MahasiswaTE!H4753</f>
        <v>2014</v>
      </c>
      <c r="D4753" s="13" t="str">
        <f>UPPER(MahasiswaTE!F4753)</f>
        <v>REGULER 2</v>
      </c>
      <c r="E4753" s="13" t="str">
        <f>UPPER(MahasiswaTE!G4753)</f>
        <v>M</v>
      </c>
      <c r="F4753" s="13" t="str">
        <f>UPPER(MahasiswaTE!I4753)</f>
        <v>MERUYA</v>
      </c>
      <c r="G4753" s="13" t="str">
        <f>UPPER(MahasiswaTE!E4753)</f>
        <v>SMU</v>
      </c>
    </row>
    <row r="4754" spans="1:7" ht="15">
      <c r="A4754" s="13" t="str">
        <f>UPPER(MahasiswaTE!C4754)</f>
        <v>FERNANDO SITUMORANG</v>
      </c>
      <c r="B4754" s="13" t="str">
        <f>MahasiswaTE!B4754</f>
        <v>41414110083    </v>
      </c>
      <c r="C4754" s="33">
        <f>MahasiswaTE!H4754</f>
        <v>2014</v>
      </c>
      <c r="D4754" s="13" t="str">
        <f>UPPER(MahasiswaTE!F4754)</f>
        <v>REGULER 2</v>
      </c>
      <c r="E4754" s="13" t="str">
        <f>UPPER(MahasiswaTE!G4754)</f>
        <v>L</v>
      </c>
      <c r="F4754" s="13" t="str">
        <f>UPPER(MahasiswaTE!I4754)</f>
        <v>MERUYA</v>
      </c>
      <c r="G4754" s="13" t="str">
        <f>UPPER(MahasiswaTE!E4754)</f>
        <v>SMU</v>
      </c>
    </row>
    <row r="4755" spans="1:7" ht="15">
      <c r="A4755" s="13" t="str">
        <f>UPPER(MahasiswaTE!C4755)</f>
        <v>BRIYAN BAGAS BIMA SAPUTRA</v>
      </c>
      <c r="B4755" s="13" t="str">
        <f>MahasiswaTE!B4755</f>
        <v>41414110084    </v>
      </c>
      <c r="C4755" s="33">
        <f>MahasiswaTE!H4755</f>
        <v>2014</v>
      </c>
      <c r="D4755" s="13" t="str">
        <f>UPPER(MahasiswaTE!F4755)</f>
        <v>REGULER 2</v>
      </c>
      <c r="E4755" s="13" t="str">
        <f>UPPER(MahasiswaTE!G4755)</f>
        <v>L</v>
      </c>
      <c r="F4755" s="13" t="str">
        <f>UPPER(MahasiswaTE!I4755)</f>
        <v>MERUYA</v>
      </c>
      <c r="G4755" s="13" t="str">
        <f>UPPER(MahasiswaTE!E4755)</f>
        <v>SMU</v>
      </c>
    </row>
    <row r="4756" spans="1:7" ht="15">
      <c r="A4756" s="13" t="str">
        <f>UPPER(MahasiswaTE!C4756)</f>
        <v>ZICO AL A'RAF</v>
      </c>
      <c r="B4756" s="13" t="str">
        <f>MahasiswaTE!B4756</f>
        <v>41414110085    </v>
      </c>
      <c r="C4756" s="33">
        <f>MahasiswaTE!H4756</f>
        <v>2014</v>
      </c>
      <c r="D4756" s="13" t="str">
        <f>UPPER(MahasiswaTE!F4756)</f>
        <v>REGULER 2</v>
      </c>
      <c r="E4756" s="13" t="str">
        <f>UPPER(MahasiswaTE!G4756)</f>
        <v>M</v>
      </c>
      <c r="F4756" s="13" t="str">
        <f>UPPER(MahasiswaTE!I4756)</f>
        <v>MERUYA</v>
      </c>
      <c r="G4756" s="13" t="str">
        <f>UPPER(MahasiswaTE!E4756)</f>
        <v>SMU</v>
      </c>
    </row>
    <row r="4757" spans="1:7" ht="15">
      <c r="A4757" s="13" t="str">
        <f>UPPER(MahasiswaTE!C4757)</f>
        <v>ADITYA ANGGIT ISWANTO</v>
      </c>
      <c r="B4757" s="13" t="str">
        <f>MahasiswaTE!B4757</f>
        <v>41414110086    </v>
      </c>
      <c r="C4757" s="33">
        <f>MahasiswaTE!H4757</f>
        <v>2014</v>
      </c>
      <c r="D4757" s="13" t="str">
        <f>UPPER(MahasiswaTE!F4757)</f>
        <v>REGULER 2</v>
      </c>
      <c r="E4757" s="13" t="str">
        <f>UPPER(MahasiswaTE!G4757)</f>
        <v>M</v>
      </c>
      <c r="F4757" s="13" t="str">
        <f>UPPER(MahasiswaTE!I4757)</f>
        <v>MERUYA</v>
      </c>
      <c r="G4757" s="13" t="str">
        <f>UPPER(MahasiswaTE!E4757)</f>
        <v>SMU</v>
      </c>
    </row>
    <row r="4758" spans="1:7" ht="15">
      <c r="A4758" s="13" t="str">
        <f>UPPER(MahasiswaTE!C4758)</f>
        <v>HARSUMDA BHANU IRAWAN</v>
      </c>
      <c r="B4758" s="13" t="str">
        <f>MahasiswaTE!B4758</f>
        <v>41414110087    </v>
      </c>
      <c r="C4758" s="33">
        <f>MahasiswaTE!H4758</f>
        <v>2014</v>
      </c>
      <c r="D4758" s="13" t="str">
        <f>UPPER(MahasiswaTE!F4758)</f>
        <v>REGULER 2</v>
      </c>
      <c r="E4758" s="13" t="str">
        <f>UPPER(MahasiswaTE!G4758)</f>
        <v>L</v>
      </c>
      <c r="F4758" s="13" t="str">
        <f>UPPER(MahasiswaTE!I4758)</f>
        <v>MERUYA</v>
      </c>
      <c r="G4758" s="13" t="str">
        <f>UPPER(MahasiswaTE!E4758)</f>
        <v>SMU</v>
      </c>
    </row>
    <row r="4759" spans="1:7" ht="15">
      <c r="A4759" s="13" t="str">
        <f>UPPER(MahasiswaTE!C4759)</f>
        <v>DENIS FIRDIANSYAH PRATAMA</v>
      </c>
      <c r="B4759" s="13" t="str">
        <f>MahasiswaTE!B4759</f>
        <v>41414110088    </v>
      </c>
      <c r="C4759" s="33">
        <f>MahasiswaTE!H4759</f>
        <v>2014</v>
      </c>
      <c r="D4759" s="13" t="str">
        <f>UPPER(MahasiswaTE!F4759)</f>
        <v>REGULER 2</v>
      </c>
      <c r="E4759" s="13" t="str">
        <f>UPPER(MahasiswaTE!G4759)</f>
        <v>L</v>
      </c>
      <c r="F4759" s="13" t="str">
        <f>UPPER(MahasiswaTE!I4759)</f>
        <v>MERUYA</v>
      </c>
      <c r="G4759" s="13" t="str">
        <f>UPPER(MahasiswaTE!E4759)</f>
        <v>D3</v>
      </c>
    </row>
    <row r="4760" spans="1:7" ht="15">
      <c r="A4760" s="13" t="str">
        <f>UPPER(MahasiswaTE!C4760)</f>
        <v>FAHRIZAL ANWAR</v>
      </c>
      <c r="B4760" s="13" t="str">
        <f>MahasiswaTE!B4760</f>
        <v>41414110089    </v>
      </c>
      <c r="C4760" s="33">
        <f>MahasiswaTE!H4760</f>
        <v>2014</v>
      </c>
      <c r="D4760" s="13" t="str">
        <f>UPPER(MahasiswaTE!F4760)</f>
        <v>REGULER 2</v>
      </c>
      <c r="E4760" s="13" t="str">
        <f>UPPER(MahasiswaTE!G4760)</f>
        <v>D</v>
      </c>
      <c r="F4760" s="13" t="str">
        <f>UPPER(MahasiswaTE!I4760)</f>
        <v>MERUYA</v>
      </c>
      <c r="G4760" s="13" t="str">
        <f>UPPER(MahasiswaTE!E4760)</f>
        <v>SMU</v>
      </c>
    </row>
    <row r="4761" spans="1:7" ht="15">
      <c r="A4761" s="13" t="str">
        <f>UPPER(MahasiswaTE!C4761)</f>
        <v>MIKHA EFRATA</v>
      </c>
      <c r="B4761" s="13" t="str">
        <f>MahasiswaTE!B4761</f>
        <v>41414110090    </v>
      </c>
      <c r="C4761" s="33">
        <f>MahasiswaTE!H4761</f>
        <v>2014</v>
      </c>
      <c r="D4761" s="13" t="str">
        <f>UPPER(MahasiswaTE!F4761)</f>
        <v>REGULER 2</v>
      </c>
      <c r="E4761" s="13" t="str">
        <f>UPPER(MahasiswaTE!G4761)</f>
        <v>L</v>
      </c>
      <c r="F4761" s="13" t="str">
        <f>UPPER(MahasiswaTE!I4761)</f>
        <v>MERUYA</v>
      </c>
      <c r="G4761" s="13" t="str">
        <f>UPPER(MahasiswaTE!E4761)</f>
        <v>D3</v>
      </c>
    </row>
    <row r="4762" spans="1:7" ht="15">
      <c r="A4762" s="13" t="str">
        <f>UPPER(MahasiswaTE!C4762)</f>
        <v>MOHAMAD FATIR</v>
      </c>
      <c r="B4762" s="13" t="str">
        <f>MahasiswaTE!B4762</f>
        <v>41414110091    </v>
      </c>
      <c r="C4762" s="33">
        <f>MahasiswaTE!H4762</f>
        <v>2014</v>
      </c>
      <c r="D4762" s="13" t="str">
        <f>UPPER(MahasiswaTE!F4762)</f>
        <v>REGULER 2</v>
      </c>
      <c r="E4762" s="13" t="str">
        <f>UPPER(MahasiswaTE!G4762)</f>
        <v>D</v>
      </c>
      <c r="F4762" s="13" t="str">
        <f>UPPER(MahasiswaTE!I4762)</f>
        <v>MERUYA</v>
      </c>
      <c r="G4762" s="13" t="str">
        <f>UPPER(MahasiswaTE!E4762)</f>
        <v>SMU</v>
      </c>
    </row>
    <row r="4763" spans="1:7" ht="15">
      <c r="A4763" s="13" t="str">
        <f>UPPER(MahasiswaTE!C4763)</f>
        <v>TAMARA AGATYA HENDRIANI</v>
      </c>
      <c r="B4763" s="13" t="str">
        <f>MahasiswaTE!B4763</f>
        <v>41414110092    </v>
      </c>
      <c r="C4763" s="33">
        <f>MahasiswaTE!H4763</f>
        <v>2014</v>
      </c>
      <c r="D4763" s="13" t="str">
        <f>UPPER(MahasiswaTE!F4763)</f>
        <v>REGULER 2</v>
      </c>
      <c r="E4763" s="13" t="str">
        <f>UPPER(MahasiswaTE!G4763)</f>
        <v>L</v>
      </c>
      <c r="F4763" s="13" t="str">
        <f>UPPER(MahasiswaTE!I4763)</f>
        <v>MERUYA</v>
      </c>
      <c r="G4763" s="13" t="str">
        <f>UPPER(MahasiswaTE!E4763)</f>
        <v>SMU</v>
      </c>
    </row>
    <row r="4764" spans="1:7" ht="15">
      <c r="A4764" s="13" t="str">
        <f>UPPER(MahasiswaTE!C4764)</f>
        <v>RIZKI RAHMANIA</v>
      </c>
      <c r="B4764" s="13" t="str">
        <f>MahasiswaTE!B4764</f>
        <v>41414110093    </v>
      </c>
      <c r="C4764" s="33">
        <f>MahasiswaTE!H4764</f>
        <v>2014</v>
      </c>
      <c r="D4764" s="13" t="str">
        <f>UPPER(MahasiswaTE!F4764)</f>
        <v>REGULER 2</v>
      </c>
      <c r="E4764" s="13" t="str">
        <f>UPPER(MahasiswaTE!G4764)</f>
        <v>D</v>
      </c>
      <c r="F4764" s="13" t="str">
        <f>UPPER(MahasiswaTE!I4764)</f>
        <v>MERUYA</v>
      </c>
      <c r="G4764" s="13" t="str">
        <f>UPPER(MahasiswaTE!E4764)</f>
        <v>D3</v>
      </c>
    </row>
    <row r="4765" spans="1:7" ht="15">
      <c r="A4765" s="13" t="str">
        <f>UPPER(MahasiswaTE!C4765)</f>
        <v>RIRI DWI SEPTIANY</v>
      </c>
      <c r="B4765" s="13" t="str">
        <f>MahasiswaTE!B4765</f>
        <v>41414110094    </v>
      </c>
      <c r="C4765" s="33">
        <f>MahasiswaTE!H4765</f>
        <v>2014</v>
      </c>
      <c r="D4765" s="13" t="str">
        <f>UPPER(MahasiswaTE!F4765)</f>
        <v>REGULER 2</v>
      </c>
      <c r="E4765" s="13" t="str">
        <f>UPPER(MahasiswaTE!G4765)</f>
        <v>L</v>
      </c>
      <c r="F4765" s="13" t="str">
        <f>UPPER(MahasiswaTE!I4765)</f>
        <v>MERUYA</v>
      </c>
      <c r="G4765" s="13" t="str">
        <f>UPPER(MahasiswaTE!E4765)</f>
        <v>SMU</v>
      </c>
    </row>
    <row r="4766" spans="1:7" ht="15">
      <c r="A4766" s="13" t="str">
        <f>UPPER(MahasiswaTE!C4766)</f>
        <v>ALLYA ALLAN PUTRA SYAH</v>
      </c>
      <c r="B4766" s="13" t="str">
        <f>MahasiswaTE!B4766</f>
        <v>41414110095    </v>
      </c>
      <c r="C4766" s="33">
        <f>MahasiswaTE!H4766</f>
        <v>2014</v>
      </c>
      <c r="D4766" s="13" t="str">
        <f>UPPER(MahasiswaTE!F4766)</f>
        <v>REGULER 2</v>
      </c>
      <c r="E4766" s="13" t="str">
        <f>UPPER(MahasiswaTE!G4766)</f>
        <v>L</v>
      </c>
      <c r="F4766" s="13" t="str">
        <f>UPPER(MahasiswaTE!I4766)</f>
        <v>MERUYA</v>
      </c>
      <c r="G4766" s="13" t="str">
        <f>UPPER(MahasiswaTE!E4766)</f>
        <v>SMU</v>
      </c>
    </row>
    <row r="4767" spans="1:7" ht="15">
      <c r="A4767" s="13" t="str">
        <f>UPPER(MahasiswaTE!C4767)</f>
        <v>GALANG CANDRA UTAMA</v>
      </c>
      <c r="B4767" s="13" t="str">
        <f>MahasiswaTE!B4767</f>
        <v>41414110096    </v>
      </c>
      <c r="C4767" s="33">
        <f>MahasiswaTE!H4767</f>
        <v>2014</v>
      </c>
      <c r="D4767" s="13" t="str">
        <f>UPPER(MahasiswaTE!F4767)</f>
        <v>REGULER 2</v>
      </c>
      <c r="E4767" s="13" t="str">
        <f>UPPER(MahasiswaTE!G4767)</f>
        <v>L</v>
      </c>
      <c r="F4767" s="13" t="str">
        <f>UPPER(MahasiswaTE!I4767)</f>
        <v>MERUYA</v>
      </c>
      <c r="G4767" s="13" t="str">
        <f>UPPER(MahasiswaTE!E4767)</f>
        <v>D3</v>
      </c>
    </row>
    <row r="4768" spans="1:7" ht="15">
      <c r="A4768" s="13" t="str">
        <f>UPPER(MahasiswaTE!C4768)</f>
        <v>YOSHAFAT ANDRIAN SUSANTO</v>
      </c>
      <c r="B4768" s="13" t="str">
        <f>MahasiswaTE!B4768</f>
        <v>41414110097    </v>
      </c>
      <c r="C4768" s="33">
        <f>MahasiswaTE!H4768</f>
        <v>2014</v>
      </c>
      <c r="D4768" s="13" t="str">
        <f>UPPER(MahasiswaTE!F4768)</f>
        <v>REGULER 2</v>
      </c>
      <c r="E4768" s="13" t="str">
        <f>UPPER(MahasiswaTE!G4768)</f>
        <v>L</v>
      </c>
      <c r="F4768" s="13" t="str">
        <f>UPPER(MahasiswaTE!I4768)</f>
        <v>MERUYA</v>
      </c>
      <c r="G4768" s="13" t="str">
        <f>UPPER(MahasiswaTE!E4768)</f>
        <v>SMU</v>
      </c>
    </row>
    <row r="4769" spans="1:7" ht="15">
      <c r="A4769" s="13" t="str">
        <f>UPPER(MahasiswaTE!C4769)</f>
        <v>HERY MURDIAMAN</v>
      </c>
      <c r="B4769" s="13" t="str">
        <f>MahasiswaTE!B4769</f>
        <v>41414110098    </v>
      </c>
      <c r="C4769" s="33">
        <f>MahasiswaTE!H4769</f>
        <v>2014</v>
      </c>
      <c r="D4769" s="13" t="str">
        <f>UPPER(MahasiswaTE!F4769)</f>
        <v>REGULER 2</v>
      </c>
      <c r="E4769" s="13" t="str">
        <f>UPPER(MahasiswaTE!G4769)</f>
        <v>D</v>
      </c>
      <c r="F4769" s="13" t="str">
        <f>UPPER(MahasiswaTE!I4769)</f>
        <v>MERUYA</v>
      </c>
      <c r="G4769" s="13" t="str">
        <f>UPPER(MahasiswaTE!E4769)</f>
        <v>SMU</v>
      </c>
    </row>
    <row r="4770" spans="1:7" ht="15">
      <c r="A4770" s="13" t="str">
        <f>UPPER(MahasiswaTE!C4770)</f>
        <v>AJI PRASETYA</v>
      </c>
      <c r="B4770" s="13" t="str">
        <f>MahasiswaTE!B4770</f>
        <v>41414110099    </v>
      </c>
      <c r="C4770" s="33">
        <f>MahasiswaTE!H4770</f>
        <v>2014</v>
      </c>
      <c r="D4770" s="13" t="str">
        <f>UPPER(MahasiswaTE!F4770)</f>
        <v>REGULER 2</v>
      </c>
      <c r="E4770" s="13" t="str">
        <f>UPPER(MahasiswaTE!G4770)</f>
        <v>L</v>
      </c>
      <c r="F4770" s="13" t="str">
        <f>UPPER(MahasiswaTE!I4770)</f>
        <v>MERUYA</v>
      </c>
      <c r="G4770" s="13" t="str">
        <f>UPPER(MahasiswaTE!E4770)</f>
        <v>SMU</v>
      </c>
    </row>
    <row r="4771" spans="1:7" ht="15">
      <c r="A4771" s="13" t="str">
        <f>UPPER(MahasiswaTE!C4771)</f>
        <v>FAISAL HERDIN NURDIANSYAH</v>
      </c>
      <c r="B4771" s="13" t="str">
        <f>MahasiswaTE!B4771</f>
        <v>41414110100    </v>
      </c>
      <c r="C4771" s="33">
        <f>MahasiswaTE!H4771</f>
        <v>2014</v>
      </c>
      <c r="D4771" s="13" t="str">
        <f>UPPER(MahasiswaTE!F4771)</f>
        <v>REGULER 2</v>
      </c>
      <c r="E4771" s="13" t="str">
        <f>UPPER(MahasiswaTE!G4771)</f>
        <v>L</v>
      </c>
      <c r="F4771" s="13" t="str">
        <f>UPPER(MahasiswaTE!I4771)</f>
        <v>MERUYA</v>
      </c>
      <c r="G4771" s="13" t="str">
        <f>UPPER(MahasiswaTE!E4771)</f>
        <v>SMU</v>
      </c>
    </row>
    <row r="4772" spans="1:7" ht="15">
      <c r="A4772" s="13" t="str">
        <f>UPPER(MahasiswaTE!C4772)</f>
        <v>TOMY ARYANTO NAINGGOLAN</v>
      </c>
      <c r="B4772" s="13" t="str">
        <f>MahasiswaTE!B4772</f>
        <v>41414110101    </v>
      </c>
      <c r="C4772" s="33">
        <f>MahasiswaTE!H4772</f>
        <v>2014</v>
      </c>
      <c r="D4772" s="13" t="str">
        <f>UPPER(MahasiswaTE!F4772)</f>
        <v>REGULER 2</v>
      </c>
      <c r="E4772" s="13" t="str">
        <f>UPPER(MahasiswaTE!G4772)</f>
        <v>L</v>
      </c>
      <c r="F4772" s="13" t="str">
        <f>UPPER(MahasiswaTE!I4772)</f>
        <v>MERUYA</v>
      </c>
      <c r="G4772" s="13" t="str">
        <f>UPPER(MahasiswaTE!E4772)</f>
        <v>PINDAHAN</v>
      </c>
    </row>
    <row r="4773" spans="1:7" ht="15">
      <c r="A4773" s="13" t="str">
        <f>UPPER(MahasiswaTE!C4773)</f>
        <v>TOGA DAVID</v>
      </c>
      <c r="B4773" s="13" t="str">
        <f>MahasiswaTE!B4773</f>
        <v>41414110102    </v>
      </c>
      <c r="C4773" s="33">
        <f>MahasiswaTE!H4773</f>
        <v>2014</v>
      </c>
      <c r="D4773" s="13" t="str">
        <f>UPPER(MahasiswaTE!F4773)</f>
        <v>REGULER 2</v>
      </c>
      <c r="E4773" s="13" t="str">
        <f>UPPER(MahasiswaTE!G4773)</f>
        <v>L</v>
      </c>
      <c r="F4773" s="13" t="str">
        <f>UPPER(MahasiswaTE!I4773)</f>
        <v>MERUYA</v>
      </c>
      <c r="G4773" s="13" t="str">
        <f>UPPER(MahasiswaTE!E4773)</f>
        <v>SMU</v>
      </c>
    </row>
    <row r="4774" spans="1:7" ht="15">
      <c r="A4774" s="13" t="str">
        <f>UPPER(MahasiswaTE!C4774)</f>
        <v>TRI HARI PRABOWO</v>
      </c>
      <c r="B4774" s="13" t="str">
        <f>MahasiswaTE!B4774</f>
        <v>41414110103    </v>
      </c>
      <c r="C4774" s="33">
        <f>MahasiswaTE!H4774</f>
        <v>2014</v>
      </c>
      <c r="D4774" s="13" t="str">
        <f>UPPER(MahasiswaTE!F4774)</f>
        <v>REGULER 2</v>
      </c>
      <c r="E4774" s="13" t="str">
        <f>UPPER(MahasiswaTE!G4774)</f>
        <v>M</v>
      </c>
      <c r="F4774" s="13" t="str">
        <f>UPPER(MahasiswaTE!I4774)</f>
        <v>MERUYA</v>
      </c>
      <c r="G4774" s="13" t="str">
        <f>UPPER(MahasiswaTE!E4774)</f>
        <v>SMU</v>
      </c>
    </row>
    <row r="4775" spans="1:7" ht="15">
      <c r="A4775" s="13" t="str">
        <f>UPPER(MahasiswaTE!C4775)</f>
        <v>ARIF SUPRAYOGI</v>
      </c>
      <c r="B4775" s="13" t="str">
        <f>MahasiswaTE!B4775</f>
        <v>41414110104    </v>
      </c>
      <c r="C4775" s="33">
        <f>MahasiswaTE!H4775</f>
        <v>2014</v>
      </c>
      <c r="D4775" s="13" t="str">
        <f>UPPER(MahasiswaTE!F4775)</f>
        <v>REGULER 2</v>
      </c>
      <c r="E4775" s="13" t="str">
        <f>UPPER(MahasiswaTE!G4775)</f>
        <v>L</v>
      </c>
      <c r="F4775" s="13" t="str">
        <f>UPPER(MahasiswaTE!I4775)</f>
        <v>MERUYA</v>
      </c>
      <c r="G4775" s="13" t="str">
        <f>UPPER(MahasiswaTE!E4775)</f>
        <v>D3</v>
      </c>
    </row>
    <row r="4776" spans="1:7" ht="15">
      <c r="A4776" s="13" t="str">
        <f>UPPER(MahasiswaTE!C4776)</f>
        <v>REZKY ANDRIAN PUTRA PRATAMA</v>
      </c>
      <c r="B4776" s="13" t="str">
        <f>MahasiswaTE!B4776</f>
        <v>41414110105    </v>
      </c>
      <c r="C4776" s="33">
        <f>MahasiswaTE!H4776</f>
        <v>2014</v>
      </c>
      <c r="D4776" s="13" t="str">
        <f>UPPER(MahasiswaTE!F4776)</f>
        <v>REGULER 2</v>
      </c>
      <c r="E4776" s="13" t="str">
        <f>UPPER(MahasiswaTE!G4776)</f>
        <v>D</v>
      </c>
      <c r="F4776" s="13" t="str">
        <f>UPPER(MahasiswaTE!I4776)</f>
        <v>MERUYA</v>
      </c>
      <c r="G4776" s="13" t="str">
        <f>UPPER(MahasiswaTE!E4776)</f>
        <v>SMU</v>
      </c>
    </row>
    <row r="4777" spans="1:7" ht="15">
      <c r="A4777" s="13" t="str">
        <f>UPPER(MahasiswaTE!C4777)</f>
        <v>THARA ARFIANSYAH</v>
      </c>
      <c r="B4777" s="13" t="str">
        <f>MahasiswaTE!B4777</f>
        <v>41414110106    </v>
      </c>
      <c r="C4777" s="33">
        <f>MahasiswaTE!H4777</f>
        <v>2014</v>
      </c>
      <c r="D4777" s="13" t="str">
        <f>UPPER(MahasiswaTE!F4777)</f>
        <v>REGULER 2</v>
      </c>
      <c r="E4777" s="13" t="str">
        <f>UPPER(MahasiswaTE!G4777)</f>
        <v>L</v>
      </c>
      <c r="F4777" s="13" t="str">
        <f>UPPER(MahasiswaTE!I4777)</f>
        <v>MERUYA</v>
      </c>
      <c r="G4777" s="13" t="str">
        <f>UPPER(MahasiswaTE!E4777)</f>
        <v>SMU</v>
      </c>
    </row>
    <row r="4778" spans="1:7" ht="15">
      <c r="A4778" s="13" t="str">
        <f>UPPER(MahasiswaTE!C4778)</f>
        <v>ERLANGGA MULYA HUTAMA</v>
      </c>
      <c r="B4778" s="13" t="str">
        <f>MahasiswaTE!B4778</f>
        <v>41414110107    </v>
      </c>
      <c r="C4778" s="33">
        <f>MahasiswaTE!H4778</f>
        <v>2014</v>
      </c>
      <c r="D4778" s="13" t="str">
        <f>UPPER(MahasiswaTE!F4778)</f>
        <v>REGULER 2</v>
      </c>
      <c r="E4778" s="13" t="str">
        <f>UPPER(MahasiswaTE!G4778)</f>
        <v>M</v>
      </c>
      <c r="F4778" s="13" t="str">
        <f>UPPER(MahasiswaTE!I4778)</f>
        <v>MERUYA</v>
      </c>
      <c r="G4778" s="13" t="str">
        <f>UPPER(MahasiswaTE!E4778)</f>
        <v>D3</v>
      </c>
    </row>
    <row r="4779" spans="1:7" ht="15">
      <c r="A4779" s="13" t="str">
        <f>UPPER(MahasiswaTE!C4779)</f>
        <v>ANNISA AMYFARA AZIZAH</v>
      </c>
      <c r="B4779" s="13" t="str">
        <f>MahasiswaTE!B4779</f>
        <v>41414110108    </v>
      </c>
      <c r="C4779" s="33">
        <f>MahasiswaTE!H4779</f>
        <v>2014</v>
      </c>
      <c r="D4779" s="13" t="str">
        <f>UPPER(MahasiswaTE!F4779)</f>
        <v>REGULER 2</v>
      </c>
      <c r="E4779" s="13" t="str">
        <f>UPPER(MahasiswaTE!G4779)</f>
        <v>L</v>
      </c>
      <c r="F4779" s="13" t="str">
        <f>UPPER(MahasiswaTE!I4779)</f>
        <v>MERUYA</v>
      </c>
      <c r="G4779" s="13" t="str">
        <f>UPPER(MahasiswaTE!E4779)</f>
        <v>D3</v>
      </c>
    </row>
    <row r="4780" spans="1:7" ht="15">
      <c r="A4780" s="13" t="str">
        <f>UPPER(MahasiswaTE!C4780)</f>
        <v>LUCKY MUFTI MALIK</v>
      </c>
      <c r="B4780" s="13" t="str">
        <f>MahasiswaTE!B4780</f>
        <v>41414110109    </v>
      </c>
      <c r="C4780" s="33">
        <f>MahasiswaTE!H4780</f>
        <v>2014</v>
      </c>
      <c r="D4780" s="13" t="str">
        <f>UPPER(MahasiswaTE!F4780)</f>
        <v>REGULER 2</v>
      </c>
      <c r="E4780" s="13" t="str">
        <f>UPPER(MahasiswaTE!G4780)</f>
        <v>M</v>
      </c>
      <c r="F4780" s="13" t="str">
        <f>UPPER(MahasiswaTE!I4780)</f>
        <v>MERUYA</v>
      </c>
      <c r="G4780" s="13" t="str">
        <f>UPPER(MahasiswaTE!E4780)</f>
        <v>D3</v>
      </c>
    </row>
    <row r="4781" spans="1:7" ht="15">
      <c r="A4781" s="13" t="str">
        <f>UPPER(MahasiswaTE!C4781)</f>
        <v>ALDIO GHERY MURPY</v>
      </c>
      <c r="B4781" s="13" t="str">
        <f>MahasiswaTE!B4781</f>
        <v>41414110110    </v>
      </c>
      <c r="C4781" s="33">
        <f>MahasiswaTE!H4781</f>
        <v>2014</v>
      </c>
      <c r="D4781" s="13" t="str">
        <f>UPPER(MahasiswaTE!F4781)</f>
        <v>REGULER 2</v>
      </c>
      <c r="E4781" s="13" t="str">
        <f>UPPER(MahasiswaTE!G4781)</f>
        <v>M</v>
      </c>
      <c r="F4781" s="13" t="str">
        <f>UPPER(MahasiswaTE!I4781)</f>
        <v>MERUYA</v>
      </c>
      <c r="G4781" s="13" t="str">
        <f>UPPER(MahasiswaTE!E4781)</f>
        <v>SMU</v>
      </c>
    </row>
    <row r="4782" spans="1:7" ht="15">
      <c r="A4782" s="13" t="str">
        <f>UPPER(MahasiswaTE!C4782)</f>
        <v>ELBERT SETIADI</v>
      </c>
      <c r="B4782" s="13" t="str">
        <f>MahasiswaTE!B4782</f>
        <v>41414110111    </v>
      </c>
      <c r="C4782" s="33">
        <f>MahasiswaTE!H4782</f>
        <v>2014</v>
      </c>
      <c r="D4782" s="13" t="str">
        <f>UPPER(MahasiswaTE!F4782)</f>
        <v>REGULER 2</v>
      </c>
      <c r="E4782" s="13" t="str">
        <f>UPPER(MahasiswaTE!G4782)</f>
        <v>D</v>
      </c>
      <c r="F4782" s="13" t="str">
        <f>UPPER(MahasiswaTE!I4782)</f>
        <v>MERUYA</v>
      </c>
      <c r="G4782" s="13" t="str">
        <f>UPPER(MahasiswaTE!E4782)</f>
        <v>SMU</v>
      </c>
    </row>
    <row r="4783" spans="1:7" ht="15">
      <c r="A4783" s="13" t="str">
        <f>UPPER(MahasiswaTE!C4783)</f>
        <v>WAHYU WIBOWO</v>
      </c>
      <c r="B4783" s="13" t="str">
        <f>MahasiswaTE!B4783</f>
        <v>41414110112    </v>
      </c>
      <c r="C4783" s="33">
        <f>MahasiswaTE!H4783</f>
        <v>2014</v>
      </c>
      <c r="D4783" s="13" t="str">
        <f>UPPER(MahasiswaTE!F4783)</f>
        <v>REGULER 2</v>
      </c>
      <c r="E4783" s="13" t="str">
        <f>UPPER(MahasiswaTE!G4783)</f>
        <v>D</v>
      </c>
      <c r="F4783" s="13" t="str">
        <f>UPPER(MahasiswaTE!I4783)</f>
        <v>MERUYA</v>
      </c>
      <c r="G4783" s="13" t="str">
        <f>UPPER(MahasiswaTE!E4783)</f>
        <v>SMU</v>
      </c>
    </row>
    <row r="4784" spans="1:7" ht="15">
      <c r="A4784" s="13" t="str">
        <f>UPPER(MahasiswaTE!C4784)</f>
        <v>GALIH ARISTIANTO</v>
      </c>
      <c r="B4784" s="13" t="str">
        <f>MahasiswaTE!B4784</f>
        <v>41414110113    </v>
      </c>
      <c r="C4784" s="33">
        <f>MahasiswaTE!H4784</f>
        <v>2014</v>
      </c>
      <c r="D4784" s="13" t="str">
        <f>UPPER(MahasiswaTE!F4784)</f>
        <v>REGULER 2</v>
      </c>
      <c r="E4784" s="13" t="str">
        <f>UPPER(MahasiswaTE!G4784)</f>
        <v>M</v>
      </c>
      <c r="F4784" s="13" t="str">
        <f>UPPER(MahasiswaTE!I4784)</f>
        <v>MERUYA</v>
      </c>
      <c r="G4784" s="13" t="str">
        <f>UPPER(MahasiswaTE!E4784)</f>
        <v>SMU</v>
      </c>
    </row>
    <row r="4785" spans="1:7" ht="15">
      <c r="A4785" s="13" t="str">
        <f>UPPER(MahasiswaTE!C4785)</f>
        <v>ACHMAD WILDAN FADHILLAH</v>
      </c>
      <c r="B4785" s="13" t="str">
        <f>MahasiswaTE!B4785</f>
        <v>41414110114    </v>
      </c>
      <c r="C4785" s="33">
        <f>MahasiswaTE!H4785</f>
        <v>2014</v>
      </c>
      <c r="D4785" s="13" t="str">
        <f>UPPER(MahasiswaTE!F4785)</f>
        <v>REGULER 2</v>
      </c>
      <c r="E4785" s="13" t="str">
        <f>UPPER(MahasiswaTE!G4785)</f>
        <v>L</v>
      </c>
      <c r="F4785" s="13" t="str">
        <f>UPPER(MahasiswaTE!I4785)</f>
        <v>MERUYA</v>
      </c>
      <c r="G4785" s="13" t="str">
        <f>UPPER(MahasiswaTE!E4785)</f>
        <v>SMU</v>
      </c>
    </row>
    <row r="4786" spans="1:7" ht="15">
      <c r="A4786" s="13" t="str">
        <f>UPPER(MahasiswaTE!C4786)</f>
        <v>AHMAD FURKON ABDILLAH (MENGUNDURKAN DIRI)</v>
      </c>
      <c r="B4786" s="13" t="str">
        <f>MahasiswaTE!B4786</f>
        <v>41414110115    </v>
      </c>
      <c r="C4786" s="33">
        <f>MahasiswaTE!H4786</f>
        <v>2014</v>
      </c>
      <c r="D4786" s="13" t="str">
        <f>UPPER(MahasiswaTE!F4786)</f>
        <v>REGULER 2</v>
      </c>
      <c r="E4786" s="13" t="str">
        <f>UPPER(MahasiswaTE!G4786)</f>
        <v>M</v>
      </c>
      <c r="F4786" s="13" t="str">
        <f>UPPER(MahasiswaTE!I4786)</f>
        <v>MERUYA</v>
      </c>
      <c r="G4786" s="13" t="str">
        <f>UPPER(MahasiswaTE!E4786)</f>
        <v>SMU</v>
      </c>
    </row>
    <row r="4787" spans="1:7" ht="15">
      <c r="A4787" s="13" t="str">
        <f>UPPER(MahasiswaTE!C4787)</f>
        <v>EKO PAMUJIANTO</v>
      </c>
      <c r="B4787" s="13" t="str">
        <f>MahasiswaTE!B4787</f>
        <v>41414110116    </v>
      </c>
      <c r="C4787" s="33">
        <f>MahasiswaTE!H4787</f>
        <v>2014</v>
      </c>
      <c r="D4787" s="13" t="str">
        <f>UPPER(MahasiswaTE!F4787)</f>
        <v>REGULER 2</v>
      </c>
      <c r="E4787" s="13" t="str">
        <f>UPPER(MahasiswaTE!G4787)</f>
        <v>L</v>
      </c>
      <c r="F4787" s="13" t="str">
        <f>UPPER(MahasiswaTE!I4787)</f>
        <v>MERUYA</v>
      </c>
      <c r="G4787" s="13" t="str">
        <f>UPPER(MahasiswaTE!E4787)</f>
        <v>SMU</v>
      </c>
    </row>
    <row r="4788" spans="1:7" ht="15">
      <c r="A4788" s="13" t="str">
        <f>UPPER(MahasiswaTE!C4788)</f>
        <v>SARAH PRADITYA FEBRIANI</v>
      </c>
      <c r="B4788" s="13" t="str">
        <f>MahasiswaTE!B4788</f>
        <v>41414110117    </v>
      </c>
      <c r="C4788" s="33">
        <f>MahasiswaTE!H4788</f>
        <v>2014</v>
      </c>
      <c r="D4788" s="13" t="str">
        <f>UPPER(MahasiswaTE!F4788)</f>
        <v>REGULER 2</v>
      </c>
      <c r="E4788" s="13" t="str">
        <f>UPPER(MahasiswaTE!G4788)</f>
        <v>L</v>
      </c>
      <c r="F4788" s="13" t="str">
        <f>UPPER(MahasiswaTE!I4788)</f>
        <v>MERUYA</v>
      </c>
      <c r="G4788" s="13" t="str">
        <f>UPPER(MahasiswaTE!E4788)</f>
        <v>SMU</v>
      </c>
    </row>
    <row r="4789" spans="1:7" ht="15">
      <c r="A4789" s="13" t="str">
        <f>UPPER(MahasiswaTE!C4789)</f>
        <v>TEGUH AGUS RIYANTO</v>
      </c>
      <c r="B4789" s="13" t="str">
        <f>MahasiswaTE!B4789</f>
        <v>41414110118    </v>
      </c>
      <c r="C4789" s="33">
        <f>MahasiswaTE!H4789</f>
        <v>2014</v>
      </c>
      <c r="D4789" s="13" t="str">
        <f>UPPER(MahasiswaTE!F4789)</f>
        <v>REGULER 2</v>
      </c>
      <c r="E4789" s="13" t="str">
        <f>UPPER(MahasiswaTE!G4789)</f>
        <v>L</v>
      </c>
      <c r="F4789" s="13" t="str">
        <f>UPPER(MahasiswaTE!I4789)</f>
        <v>MERUYA</v>
      </c>
      <c r="G4789" s="13" t="str">
        <f>UPPER(MahasiswaTE!E4789)</f>
        <v>D3</v>
      </c>
    </row>
    <row r="4790" spans="1:7" ht="15">
      <c r="A4790" s="13" t="str">
        <f>UPPER(MahasiswaTE!C4790)</f>
        <v>WENDY GUSTANTO</v>
      </c>
      <c r="B4790" s="13" t="str">
        <f>MahasiswaTE!B4790</f>
        <v>41414110119    </v>
      </c>
      <c r="C4790" s="33">
        <f>MahasiswaTE!H4790</f>
        <v>2014</v>
      </c>
      <c r="D4790" s="13" t="str">
        <f>UPPER(MahasiswaTE!F4790)</f>
        <v>REGULER 2</v>
      </c>
      <c r="E4790" s="13" t="str">
        <f>UPPER(MahasiswaTE!G4790)</f>
        <v>D</v>
      </c>
      <c r="F4790" s="13" t="str">
        <f>UPPER(MahasiswaTE!I4790)</f>
        <v>MERUYA</v>
      </c>
      <c r="G4790" s="13" t="str">
        <f>UPPER(MahasiswaTE!E4790)</f>
        <v>SMU</v>
      </c>
    </row>
    <row r="4791" spans="1:7" ht="15">
      <c r="A4791" s="13" t="str">
        <f>UPPER(MahasiswaTE!C4791)</f>
        <v>FADEL NUR INSAN</v>
      </c>
      <c r="B4791" s="13" t="str">
        <f>MahasiswaTE!B4791</f>
        <v>41414110120    </v>
      </c>
      <c r="C4791" s="33">
        <f>MahasiswaTE!H4791</f>
        <v>2014</v>
      </c>
      <c r="D4791" s="13" t="str">
        <f>UPPER(MahasiswaTE!F4791)</f>
        <v>REGULER 2</v>
      </c>
      <c r="E4791" s="13" t="str">
        <f>UPPER(MahasiswaTE!G4791)</f>
        <v>M</v>
      </c>
      <c r="F4791" s="13" t="str">
        <f>UPPER(MahasiswaTE!I4791)</f>
        <v>MERUYA</v>
      </c>
      <c r="G4791" s="13" t="str">
        <f>UPPER(MahasiswaTE!E4791)</f>
        <v>SMU</v>
      </c>
    </row>
    <row r="4792" spans="1:7" ht="15">
      <c r="A4792" s="13" t="str">
        <f>UPPER(MahasiswaTE!C4792)</f>
        <v>NOVIN ARIYANTO SALEMPANG</v>
      </c>
      <c r="B4792" s="13" t="str">
        <f>MahasiswaTE!B4792</f>
        <v>41414110121    </v>
      </c>
      <c r="C4792" s="33">
        <f>MahasiswaTE!H4792</f>
        <v>2014</v>
      </c>
      <c r="D4792" s="13" t="str">
        <f>UPPER(MahasiswaTE!F4792)</f>
        <v>REGULER 2</v>
      </c>
      <c r="E4792" s="13" t="str">
        <f>UPPER(MahasiswaTE!G4792)</f>
        <v>M</v>
      </c>
      <c r="F4792" s="13" t="str">
        <f>UPPER(MahasiswaTE!I4792)</f>
        <v>MERUYA</v>
      </c>
      <c r="G4792" s="13" t="str">
        <f>UPPER(MahasiswaTE!E4792)</f>
        <v>SMU</v>
      </c>
    </row>
    <row r="4793" spans="1:7" ht="15">
      <c r="A4793" s="13" t="str">
        <f>UPPER(MahasiswaTE!C4793)</f>
        <v>ROY MUHAMAD IQBAL</v>
      </c>
      <c r="B4793" s="13" t="str">
        <f>MahasiswaTE!B4793</f>
        <v>41414110122    </v>
      </c>
      <c r="C4793" s="33">
        <f>MahasiswaTE!H4793</f>
        <v>2014</v>
      </c>
      <c r="D4793" s="13" t="str">
        <f>UPPER(MahasiswaTE!F4793)</f>
        <v>REGULER 2</v>
      </c>
      <c r="E4793" s="13" t="str">
        <f>UPPER(MahasiswaTE!G4793)</f>
        <v>D</v>
      </c>
      <c r="F4793" s="13" t="str">
        <f>UPPER(MahasiswaTE!I4793)</f>
        <v>CIBUBUR</v>
      </c>
      <c r="G4793" s="13" t="str">
        <f>UPPER(MahasiswaTE!E4793)</f>
        <v>SMU</v>
      </c>
    </row>
    <row r="4794" spans="1:7" ht="15">
      <c r="A4794" s="13" t="str">
        <f>UPPER(MahasiswaTE!C4794)</f>
        <v>ACHMAT ZAENUDIN</v>
      </c>
      <c r="B4794" s="13" t="str">
        <f>MahasiswaTE!B4794</f>
        <v>41414110123    </v>
      </c>
      <c r="C4794" s="33">
        <f>MahasiswaTE!H4794</f>
        <v>2014</v>
      </c>
      <c r="D4794" s="13" t="str">
        <f>UPPER(MahasiswaTE!F4794)</f>
        <v>REGULER 2</v>
      </c>
      <c r="E4794" s="13" t="str">
        <f>UPPER(MahasiswaTE!G4794)</f>
        <v>D</v>
      </c>
      <c r="F4794" s="13" t="str">
        <f>UPPER(MahasiswaTE!I4794)</f>
        <v>MERUYA</v>
      </c>
      <c r="G4794" s="13" t="str">
        <f>UPPER(MahasiswaTE!E4794)</f>
        <v>SMU</v>
      </c>
    </row>
    <row r="4795" spans="1:7" ht="15">
      <c r="A4795" s="13" t="str">
        <f>UPPER(MahasiswaTE!C4795)</f>
        <v>GIGIH TRI AMBODO</v>
      </c>
      <c r="B4795" s="13" t="str">
        <f>MahasiswaTE!B4795</f>
        <v>41414110124    </v>
      </c>
      <c r="C4795" s="33">
        <f>MahasiswaTE!H4795</f>
        <v>2014</v>
      </c>
      <c r="D4795" s="13" t="str">
        <f>UPPER(MahasiswaTE!F4795)</f>
        <v>REGULER 2</v>
      </c>
      <c r="E4795" s="13" t="str">
        <f>UPPER(MahasiswaTE!G4795)</f>
        <v>L</v>
      </c>
      <c r="F4795" s="13" t="str">
        <f>UPPER(MahasiswaTE!I4795)</f>
        <v>MERUYA</v>
      </c>
      <c r="G4795" s="13" t="str">
        <f>UPPER(MahasiswaTE!E4795)</f>
        <v>SMU</v>
      </c>
    </row>
    <row r="4796" spans="1:7" ht="15">
      <c r="A4796" s="13" t="str">
        <f>UPPER(MahasiswaTE!C4796)</f>
        <v>TRI UTOMO</v>
      </c>
      <c r="B4796" s="13" t="str">
        <f>MahasiswaTE!B4796</f>
        <v>41414110125    </v>
      </c>
      <c r="C4796" s="33">
        <f>MahasiswaTE!H4796</f>
        <v>2014</v>
      </c>
      <c r="D4796" s="13" t="str">
        <f>UPPER(MahasiswaTE!F4796)</f>
        <v>REGULER 2</v>
      </c>
      <c r="E4796" s="13" t="str">
        <f>UPPER(MahasiswaTE!G4796)</f>
        <v>C</v>
      </c>
      <c r="F4796" s="13" t="str">
        <f>UPPER(MahasiswaTE!I4796)</f>
        <v>MERUYA</v>
      </c>
      <c r="G4796" s="13" t="str">
        <f>UPPER(MahasiswaTE!E4796)</f>
        <v>SMU</v>
      </c>
    </row>
    <row r="4797" spans="1:7" ht="15">
      <c r="A4797" s="13" t="str">
        <f>UPPER(MahasiswaTE!C4797)</f>
        <v>ADITA KUSUMA</v>
      </c>
      <c r="B4797" s="13" t="str">
        <f>MahasiswaTE!B4797</f>
        <v>41414110126    </v>
      </c>
      <c r="C4797" s="33">
        <f>MahasiswaTE!H4797</f>
        <v>2014</v>
      </c>
      <c r="D4797" s="13" t="str">
        <f>UPPER(MahasiswaTE!F4797)</f>
        <v>REGULER 2</v>
      </c>
      <c r="E4797" s="13" t="str">
        <f>UPPER(MahasiswaTE!G4797)</f>
        <v>L</v>
      </c>
      <c r="F4797" s="13" t="str">
        <f>UPPER(MahasiswaTE!I4797)</f>
        <v>MERUYA</v>
      </c>
      <c r="G4797" s="13" t="str">
        <f>UPPER(MahasiswaTE!E4797)</f>
        <v>D3</v>
      </c>
    </row>
    <row r="4798" spans="1:7" ht="15">
      <c r="A4798" s="13" t="str">
        <f>UPPER(MahasiswaTE!C4798)</f>
        <v>MAULANA AZIZ</v>
      </c>
      <c r="B4798" s="13" t="str">
        <f>MahasiswaTE!B4798</f>
        <v>41414110127    </v>
      </c>
      <c r="C4798" s="33">
        <f>MahasiswaTE!H4798</f>
        <v>2014</v>
      </c>
      <c r="D4798" s="13" t="str">
        <f>UPPER(MahasiswaTE!F4798)</f>
        <v>REGULER 2</v>
      </c>
      <c r="E4798" s="13" t="str">
        <f>UPPER(MahasiswaTE!G4798)</f>
        <v>L</v>
      </c>
      <c r="F4798" s="13" t="str">
        <f>UPPER(MahasiswaTE!I4798)</f>
        <v>MERUYA</v>
      </c>
      <c r="G4798" s="13" t="str">
        <f>UPPER(MahasiswaTE!E4798)</f>
        <v>D3</v>
      </c>
    </row>
    <row r="4799" spans="1:7" ht="15">
      <c r="A4799" s="13" t="str">
        <f>UPPER(MahasiswaTE!C4799)</f>
        <v>DEVI YESIKA</v>
      </c>
      <c r="B4799" s="13" t="str">
        <f>MahasiswaTE!B4799</f>
        <v>41414110128    </v>
      </c>
      <c r="C4799" s="33">
        <f>MahasiswaTE!H4799</f>
        <v>2014</v>
      </c>
      <c r="D4799" s="13" t="str">
        <f>UPPER(MahasiswaTE!F4799)</f>
        <v>REGULER 2</v>
      </c>
      <c r="E4799" s="13" t="str">
        <f>UPPER(MahasiswaTE!G4799)</f>
        <v>M</v>
      </c>
      <c r="F4799" s="13" t="str">
        <f>UPPER(MahasiswaTE!I4799)</f>
        <v>MERUYA</v>
      </c>
      <c r="G4799" s="13" t="str">
        <f>UPPER(MahasiswaTE!E4799)</f>
        <v>D3</v>
      </c>
    </row>
    <row r="4800" spans="1:7" ht="15">
      <c r="A4800" s="13" t="str">
        <f>UPPER(MahasiswaTE!C4800)</f>
        <v>MUKHAMAD AMRIZAL</v>
      </c>
      <c r="B4800" s="13" t="str">
        <f>MahasiswaTE!B4800</f>
        <v>41414110129    </v>
      </c>
      <c r="C4800" s="33">
        <f>MahasiswaTE!H4800</f>
        <v>2014</v>
      </c>
      <c r="D4800" s="13" t="str">
        <f>UPPER(MahasiswaTE!F4800)</f>
        <v>REGULER 2</v>
      </c>
      <c r="E4800" s="13" t="str">
        <f>UPPER(MahasiswaTE!G4800)</f>
        <v>L</v>
      </c>
      <c r="F4800" s="13" t="str">
        <f>UPPER(MahasiswaTE!I4800)</f>
        <v>MERUYA</v>
      </c>
      <c r="G4800" s="13" t="str">
        <f>UPPER(MahasiswaTE!E4800)</f>
        <v>SMU</v>
      </c>
    </row>
    <row r="4801" spans="1:7" ht="15">
      <c r="A4801" s="13" t="str">
        <f>UPPER(MahasiswaTE!C4801)</f>
        <v>FARHAN RAHMATULLAH</v>
      </c>
      <c r="B4801" s="13" t="str">
        <f>MahasiswaTE!B4801</f>
        <v>41414110130    </v>
      </c>
      <c r="C4801" s="33">
        <f>MahasiswaTE!H4801</f>
        <v>2014</v>
      </c>
      <c r="D4801" s="13" t="str">
        <f>UPPER(MahasiswaTE!F4801)</f>
        <v>REGULER 2</v>
      </c>
      <c r="E4801" s="13" t="str">
        <f>UPPER(MahasiswaTE!G4801)</f>
        <v>L</v>
      </c>
      <c r="F4801" s="13" t="str">
        <f>UPPER(MahasiswaTE!I4801)</f>
        <v>MERUYA</v>
      </c>
      <c r="G4801" s="13" t="str">
        <f>UPPER(MahasiswaTE!E4801)</f>
        <v>SMU</v>
      </c>
    </row>
    <row r="4802" spans="1:7" ht="15">
      <c r="A4802" s="13" t="str">
        <f>UPPER(MahasiswaTE!C4802)</f>
        <v>AHMAD NURUL HIDAYAT</v>
      </c>
      <c r="B4802" s="13" t="str">
        <f>MahasiswaTE!B4802</f>
        <v>41414110131    </v>
      </c>
      <c r="C4802" s="33">
        <f>MahasiswaTE!H4802</f>
        <v>2014</v>
      </c>
      <c r="D4802" s="13" t="str">
        <f>UPPER(MahasiswaTE!F4802)</f>
        <v>REGULER 2</v>
      </c>
      <c r="E4802" s="13" t="str">
        <f>UPPER(MahasiswaTE!G4802)</f>
        <v>L</v>
      </c>
      <c r="F4802" s="13" t="str">
        <f>UPPER(MahasiswaTE!I4802)</f>
        <v>MERUYA</v>
      </c>
      <c r="G4802" s="13" t="str">
        <f>UPPER(MahasiswaTE!E4802)</f>
        <v>SMU</v>
      </c>
    </row>
    <row r="4803" spans="1:7" ht="15">
      <c r="A4803" s="13" t="str">
        <f>UPPER(MahasiswaTE!C4803)</f>
        <v>PANJI NUGRAHA SAPUTRA</v>
      </c>
      <c r="B4803" s="13" t="str">
        <f>MahasiswaTE!B4803</f>
        <v>41414110132    </v>
      </c>
      <c r="C4803" s="33">
        <f>MahasiswaTE!H4803</f>
        <v>2014</v>
      </c>
      <c r="D4803" s="13" t="str">
        <f>UPPER(MahasiswaTE!F4803)</f>
        <v>REGULER 2</v>
      </c>
      <c r="E4803" s="13" t="str">
        <f>UPPER(MahasiswaTE!G4803)</f>
        <v>D</v>
      </c>
      <c r="F4803" s="13" t="str">
        <f>UPPER(MahasiswaTE!I4803)</f>
        <v>MERUYA</v>
      </c>
      <c r="G4803" s="13" t="str">
        <f>UPPER(MahasiswaTE!E4803)</f>
        <v>SMU</v>
      </c>
    </row>
    <row r="4804" spans="1:7" ht="15">
      <c r="A4804" s="13" t="str">
        <f>UPPER(MahasiswaTE!C4804)</f>
        <v>VERSI HANGGA RIKSA</v>
      </c>
      <c r="B4804" s="13" t="str">
        <f>MahasiswaTE!B4804</f>
        <v>41414110133    </v>
      </c>
      <c r="C4804" s="33">
        <f>MahasiswaTE!H4804</f>
        <v>2014</v>
      </c>
      <c r="D4804" s="13" t="str">
        <f>UPPER(MahasiswaTE!F4804)</f>
        <v>REGULER 2</v>
      </c>
      <c r="E4804" s="13" t="str">
        <f>UPPER(MahasiswaTE!G4804)</f>
        <v>L</v>
      </c>
      <c r="F4804" s="13" t="str">
        <f>UPPER(MahasiswaTE!I4804)</f>
        <v>MERUYA</v>
      </c>
      <c r="G4804" s="13" t="str">
        <f>UPPER(MahasiswaTE!E4804)</f>
        <v>D3</v>
      </c>
    </row>
    <row r="4805" spans="1:7" ht="15">
      <c r="A4805" s="13" t="str">
        <f>UPPER(MahasiswaTE!C4805)</f>
        <v>FAISAL RUDIANA</v>
      </c>
      <c r="B4805" s="13" t="str">
        <f>MahasiswaTE!B4805</f>
        <v>41414110134    </v>
      </c>
      <c r="C4805" s="33">
        <f>MahasiswaTE!H4805</f>
        <v>2014</v>
      </c>
      <c r="D4805" s="13" t="str">
        <f>UPPER(MahasiswaTE!F4805)</f>
        <v>REGULER 2</v>
      </c>
      <c r="E4805" s="13" t="str">
        <f>UPPER(MahasiswaTE!G4805)</f>
        <v>L</v>
      </c>
      <c r="F4805" s="13" t="str">
        <f>UPPER(MahasiswaTE!I4805)</f>
        <v>MERUYA</v>
      </c>
      <c r="G4805" s="13" t="str">
        <f>UPPER(MahasiswaTE!E4805)</f>
        <v>D3</v>
      </c>
    </row>
    <row r="4806" spans="1:7" ht="15">
      <c r="A4806" s="13" t="str">
        <f>UPPER(MahasiswaTE!C4806)</f>
        <v>YENNI ANDORA Z</v>
      </c>
      <c r="B4806" s="13" t="str">
        <f>MahasiswaTE!B4806</f>
        <v>41414110135    </v>
      </c>
      <c r="C4806" s="33">
        <f>MahasiswaTE!H4806</f>
        <v>2014</v>
      </c>
      <c r="D4806" s="13" t="str">
        <f>UPPER(MahasiswaTE!F4806)</f>
        <v>REGULER 2</v>
      </c>
      <c r="E4806" s="13" t="str">
        <f>UPPER(MahasiswaTE!G4806)</f>
        <v>L</v>
      </c>
      <c r="F4806" s="13" t="str">
        <f>UPPER(MahasiswaTE!I4806)</f>
        <v>MERUYA</v>
      </c>
      <c r="G4806" s="13" t="str">
        <f>UPPER(MahasiswaTE!E4806)</f>
        <v>D3</v>
      </c>
    </row>
    <row r="4807" spans="1:7" ht="15">
      <c r="A4807" s="13" t="str">
        <f>UPPER(MahasiswaTE!C4807)</f>
        <v>ISIDORUS VIVA VITO</v>
      </c>
      <c r="B4807" s="13" t="str">
        <f>MahasiswaTE!B4807</f>
        <v>41414110136    </v>
      </c>
      <c r="C4807" s="33">
        <f>MahasiswaTE!H4807</f>
        <v>2014</v>
      </c>
      <c r="D4807" s="13" t="str">
        <f>UPPER(MahasiswaTE!F4807)</f>
        <v>REGULER 2</v>
      </c>
      <c r="E4807" s="13" t="str">
        <f>UPPER(MahasiswaTE!G4807)</f>
        <v>D</v>
      </c>
      <c r="F4807" s="13" t="str">
        <f>UPPER(MahasiswaTE!I4807)</f>
        <v>MERUYA</v>
      </c>
      <c r="G4807" s="13" t="str">
        <f>UPPER(MahasiswaTE!E4807)</f>
        <v>SMU</v>
      </c>
    </row>
    <row r="4808" spans="1:7" ht="15">
      <c r="A4808" s="13" t="str">
        <f>UPPER(MahasiswaTE!C4808)</f>
        <v>HENDRA MURDANI</v>
      </c>
      <c r="B4808" s="13" t="str">
        <f>MahasiswaTE!B4808</f>
        <v>41414110137    </v>
      </c>
      <c r="C4808" s="33">
        <f>MahasiswaTE!H4808</f>
        <v>2014</v>
      </c>
      <c r="D4808" s="13" t="str">
        <f>UPPER(MahasiswaTE!F4808)</f>
        <v>REGULER 2</v>
      </c>
      <c r="E4808" s="13" t="str">
        <f>UPPER(MahasiswaTE!G4808)</f>
        <v>L</v>
      </c>
      <c r="F4808" s="13" t="str">
        <f>UPPER(MahasiswaTE!I4808)</f>
        <v>MERUYA</v>
      </c>
      <c r="G4808" s="13" t="str">
        <f>UPPER(MahasiswaTE!E4808)</f>
        <v>D3</v>
      </c>
    </row>
    <row r="4809" spans="1:7" ht="15">
      <c r="A4809" s="13" t="str">
        <f>UPPER(MahasiswaTE!C4809)</f>
        <v>ANDRE ASKI YASMIN</v>
      </c>
      <c r="B4809" s="13" t="str">
        <f>MahasiswaTE!B4809</f>
        <v>41414110138    </v>
      </c>
      <c r="C4809" s="33">
        <f>MahasiswaTE!H4809</f>
        <v>2014</v>
      </c>
      <c r="D4809" s="13" t="str">
        <f>UPPER(MahasiswaTE!F4809)</f>
        <v>REGULER 2</v>
      </c>
      <c r="E4809" s="13" t="str">
        <f>UPPER(MahasiswaTE!G4809)</f>
        <v>L</v>
      </c>
      <c r="F4809" s="13" t="str">
        <f>UPPER(MahasiswaTE!I4809)</f>
        <v>MERUYA</v>
      </c>
      <c r="G4809" s="13" t="str">
        <f>UPPER(MahasiswaTE!E4809)</f>
        <v>D3</v>
      </c>
    </row>
    <row r="4810" spans="1:7" ht="15">
      <c r="A4810" s="13" t="str">
        <f>UPPER(MahasiswaTE!C4810)</f>
        <v>INDRA WIGUNA</v>
      </c>
      <c r="B4810" s="13" t="str">
        <f>MahasiswaTE!B4810</f>
        <v>41414110139    </v>
      </c>
      <c r="C4810" s="33">
        <f>MahasiswaTE!H4810</f>
        <v>2014</v>
      </c>
      <c r="D4810" s="13" t="str">
        <f>UPPER(MahasiswaTE!F4810)</f>
        <v>REGULER 2</v>
      </c>
      <c r="E4810" s="13" t="str">
        <f>UPPER(MahasiswaTE!G4810)</f>
        <v>D</v>
      </c>
      <c r="F4810" s="13" t="str">
        <f>UPPER(MahasiswaTE!I4810)</f>
        <v>CIBUBUR</v>
      </c>
      <c r="G4810" s="13" t="str">
        <f>UPPER(MahasiswaTE!E4810)</f>
        <v>SMU</v>
      </c>
    </row>
    <row r="4811" spans="1:7" ht="15">
      <c r="A4811" s="13" t="str">
        <f>UPPER(MahasiswaTE!C4811)</f>
        <v>EKA MEGY WAHONO</v>
      </c>
      <c r="B4811" s="13" t="str">
        <f>MahasiswaTE!B4811</f>
        <v>41414110140    </v>
      </c>
      <c r="C4811" s="33">
        <f>MahasiswaTE!H4811</f>
        <v>2014</v>
      </c>
      <c r="D4811" s="13" t="str">
        <f>UPPER(MahasiswaTE!F4811)</f>
        <v>REGULER 2</v>
      </c>
      <c r="E4811" s="13" t="str">
        <f>UPPER(MahasiswaTE!G4811)</f>
        <v>D</v>
      </c>
      <c r="F4811" s="13" t="str">
        <f>UPPER(MahasiswaTE!I4811)</f>
        <v>MERUYA</v>
      </c>
      <c r="G4811" s="13" t="str">
        <f>UPPER(MahasiswaTE!E4811)</f>
        <v>D3</v>
      </c>
    </row>
    <row r="4812" spans="1:7" ht="15">
      <c r="A4812" s="13" t="str">
        <f>UPPER(MahasiswaTE!C4812)</f>
        <v>WAWAN SULISTIAWAN</v>
      </c>
      <c r="B4812" s="13" t="str">
        <f>MahasiswaTE!B4812</f>
        <v>41414110141    </v>
      </c>
      <c r="C4812" s="33">
        <f>MahasiswaTE!H4812</f>
        <v>2014</v>
      </c>
      <c r="D4812" s="13" t="str">
        <f>UPPER(MahasiswaTE!F4812)</f>
        <v>REGULER 2</v>
      </c>
      <c r="E4812" s="13" t="str">
        <f>UPPER(MahasiswaTE!G4812)</f>
        <v>L</v>
      </c>
      <c r="F4812" s="13" t="str">
        <f>UPPER(MahasiswaTE!I4812)</f>
        <v>MERUYA</v>
      </c>
      <c r="G4812" s="13" t="str">
        <f>UPPER(MahasiswaTE!E4812)</f>
        <v>PINDAHAN</v>
      </c>
    </row>
    <row r="4813" spans="1:7" ht="15">
      <c r="A4813" s="13" t="str">
        <f>UPPER(MahasiswaTE!C4813)</f>
        <v>SOBARI</v>
      </c>
      <c r="B4813" s="13" t="str">
        <f>MahasiswaTE!B4813</f>
        <v>41414110142    </v>
      </c>
      <c r="C4813" s="33">
        <f>MahasiswaTE!H4813</f>
        <v>2014</v>
      </c>
      <c r="D4813" s="13" t="str">
        <f>UPPER(MahasiswaTE!F4813)</f>
        <v>REGULER 2</v>
      </c>
      <c r="E4813" s="13" t="str">
        <f>UPPER(MahasiswaTE!G4813)</f>
        <v>L</v>
      </c>
      <c r="F4813" s="13" t="str">
        <f>UPPER(MahasiswaTE!I4813)</f>
        <v>MERUYA</v>
      </c>
      <c r="G4813" s="13" t="str">
        <f>UPPER(MahasiswaTE!E4813)</f>
        <v>D3</v>
      </c>
    </row>
    <row r="4814" spans="1:7" ht="15">
      <c r="A4814" s="13" t="str">
        <f>UPPER(MahasiswaTE!C4814)</f>
        <v>LUKMAN HAKIM</v>
      </c>
      <c r="B4814" s="13" t="str">
        <f>MahasiswaTE!B4814</f>
        <v>41414120001    </v>
      </c>
      <c r="C4814" s="33">
        <f>MahasiswaTE!H4814</f>
        <v>2014</v>
      </c>
      <c r="D4814" s="13" t="str">
        <f>UPPER(MahasiswaTE!F4814)</f>
        <v>REGULER 2</v>
      </c>
      <c r="E4814" s="13" t="str">
        <f>UPPER(MahasiswaTE!G4814)</f>
        <v>M</v>
      </c>
      <c r="F4814" s="13" t="str">
        <f>UPPER(MahasiswaTE!I4814)</f>
        <v>MERUYA</v>
      </c>
      <c r="G4814" s="13" t="str">
        <f>UPPER(MahasiswaTE!E4814)</f>
        <v>SMU</v>
      </c>
    </row>
    <row r="4815" spans="1:7" ht="15">
      <c r="A4815" s="13" t="str">
        <f>UPPER(MahasiswaTE!C4815)</f>
        <v>MAHMUD</v>
      </c>
      <c r="B4815" s="13" t="str">
        <f>MahasiswaTE!B4815</f>
        <v>41414120002    </v>
      </c>
      <c r="C4815" s="33">
        <f>MahasiswaTE!H4815</f>
        <v>2014</v>
      </c>
      <c r="D4815" s="13" t="str">
        <f>UPPER(MahasiswaTE!F4815)</f>
        <v>REGULER 2</v>
      </c>
      <c r="E4815" s="13" t="str">
        <f>UPPER(MahasiswaTE!G4815)</f>
        <v>L</v>
      </c>
      <c r="F4815" s="13" t="str">
        <f>UPPER(MahasiswaTE!I4815)</f>
        <v>MERUYA</v>
      </c>
      <c r="G4815" s="13" t="str">
        <f>UPPER(MahasiswaTE!E4815)</f>
        <v>SMU</v>
      </c>
    </row>
    <row r="4816" spans="1:7" ht="15">
      <c r="A4816" s="13" t="str">
        <f>UPPER(MahasiswaTE!C4816)</f>
        <v>BAGUS NUR HAKIM</v>
      </c>
      <c r="B4816" s="13" t="str">
        <f>MahasiswaTE!B4816</f>
        <v>41414120003    </v>
      </c>
      <c r="C4816" s="33">
        <f>MahasiswaTE!H4816</f>
        <v>2014</v>
      </c>
      <c r="D4816" s="13" t="str">
        <f>UPPER(MahasiswaTE!F4816)</f>
        <v>REGULER 2</v>
      </c>
      <c r="E4816" s="13" t="str">
        <f>UPPER(MahasiswaTE!G4816)</f>
        <v>D</v>
      </c>
      <c r="F4816" s="13" t="str">
        <f>UPPER(MahasiswaTE!I4816)</f>
        <v>MERUYA</v>
      </c>
      <c r="G4816" s="13" t="str">
        <f>UPPER(MahasiswaTE!E4816)</f>
        <v>SMU</v>
      </c>
    </row>
    <row r="4817" spans="1:7" ht="15">
      <c r="A4817" s="13" t="str">
        <f>UPPER(MahasiswaTE!C4817)</f>
        <v>ALDILA</v>
      </c>
      <c r="B4817" s="13" t="str">
        <f>MahasiswaTE!B4817</f>
        <v>41414120004    </v>
      </c>
      <c r="C4817" s="33">
        <f>MahasiswaTE!H4817</f>
        <v>2014</v>
      </c>
      <c r="D4817" s="13" t="str">
        <f>UPPER(MahasiswaTE!F4817)</f>
        <v>REGULER 2</v>
      </c>
      <c r="E4817" s="13" t="str">
        <f>UPPER(MahasiswaTE!G4817)</f>
        <v>L</v>
      </c>
      <c r="F4817" s="13" t="str">
        <f>UPPER(MahasiswaTE!I4817)</f>
        <v>MERUYA</v>
      </c>
      <c r="G4817" s="13" t="str">
        <f>UPPER(MahasiswaTE!E4817)</f>
        <v>D3</v>
      </c>
    </row>
    <row r="4818" spans="1:7" ht="15">
      <c r="A4818" s="13" t="str">
        <f>UPPER(MahasiswaTE!C4818)</f>
        <v>PUTRI KUSUMA DEWI</v>
      </c>
      <c r="B4818" s="13" t="str">
        <f>MahasiswaTE!B4818</f>
        <v>41414120005    </v>
      </c>
      <c r="C4818" s="33">
        <f>MahasiswaTE!H4818</f>
        <v>2014</v>
      </c>
      <c r="D4818" s="13" t="str">
        <f>UPPER(MahasiswaTE!F4818)</f>
        <v>REGULER 2</v>
      </c>
      <c r="E4818" s="13" t="str">
        <f>UPPER(MahasiswaTE!G4818)</f>
        <v>L</v>
      </c>
      <c r="F4818" s="13" t="str">
        <f>UPPER(MahasiswaTE!I4818)</f>
        <v>MERUYA</v>
      </c>
      <c r="G4818" s="13" t="str">
        <f>UPPER(MahasiswaTE!E4818)</f>
        <v>D3</v>
      </c>
    </row>
    <row r="4819" spans="1:7" ht="15">
      <c r="A4819" s="13" t="str">
        <f>UPPER(MahasiswaTE!C4819)</f>
        <v>INDRA HERYANA</v>
      </c>
      <c r="B4819" s="13" t="str">
        <f>MahasiswaTE!B4819</f>
        <v>41414120006    </v>
      </c>
      <c r="C4819" s="33">
        <f>MahasiswaTE!H4819</f>
        <v>2014</v>
      </c>
      <c r="D4819" s="13" t="str">
        <f>UPPER(MahasiswaTE!F4819)</f>
        <v>REGULER 2</v>
      </c>
      <c r="E4819" s="13" t="str">
        <f>UPPER(MahasiswaTE!G4819)</f>
        <v>M</v>
      </c>
      <c r="F4819" s="13" t="str">
        <f>UPPER(MahasiswaTE!I4819)</f>
        <v>MERUYA</v>
      </c>
      <c r="G4819" s="13" t="str">
        <f>UPPER(MahasiswaTE!E4819)</f>
        <v>SMU</v>
      </c>
    </row>
    <row r="4820" spans="1:7" ht="15">
      <c r="A4820" s="13" t="str">
        <f>UPPER(MahasiswaTE!C4820)</f>
        <v>FREDY NOVRIYADI</v>
      </c>
      <c r="B4820" s="13" t="str">
        <f>MahasiswaTE!B4820</f>
        <v>41414120007    </v>
      </c>
      <c r="C4820" s="33">
        <f>MahasiswaTE!H4820</f>
        <v>2014</v>
      </c>
      <c r="D4820" s="13" t="str">
        <f>UPPER(MahasiswaTE!F4820)</f>
        <v>REGULER 2</v>
      </c>
      <c r="E4820" s="13" t="str">
        <f>UPPER(MahasiswaTE!G4820)</f>
        <v>L</v>
      </c>
      <c r="F4820" s="13" t="str">
        <f>UPPER(MahasiswaTE!I4820)</f>
        <v>MERUYA</v>
      </c>
      <c r="G4820" s="13" t="str">
        <f>UPPER(MahasiswaTE!E4820)</f>
        <v>SMU</v>
      </c>
    </row>
    <row r="4821" spans="1:7" ht="15">
      <c r="A4821" s="13" t="str">
        <f>UPPER(MahasiswaTE!C4821)</f>
        <v>MUHAMAD ABDULAH RIFAI</v>
      </c>
      <c r="B4821" s="13" t="str">
        <f>MahasiswaTE!B4821</f>
        <v>41414120008    </v>
      </c>
      <c r="C4821" s="33">
        <f>MahasiswaTE!H4821</f>
        <v>2014</v>
      </c>
      <c r="D4821" s="13" t="str">
        <f>UPPER(MahasiswaTE!F4821)</f>
        <v>REGULER 2</v>
      </c>
      <c r="E4821" s="13" t="str">
        <f>UPPER(MahasiswaTE!G4821)</f>
        <v>L</v>
      </c>
      <c r="F4821" s="13" t="str">
        <f>UPPER(MahasiswaTE!I4821)</f>
        <v>MERUYA</v>
      </c>
      <c r="G4821" s="13" t="str">
        <f>UPPER(MahasiswaTE!E4821)</f>
        <v>SMU</v>
      </c>
    </row>
    <row r="4822" spans="1:7" ht="15">
      <c r="A4822" s="13" t="str">
        <f>UPPER(MahasiswaTE!C4822)</f>
        <v>PENGET ARIYOGA</v>
      </c>
      <c r="B4822" s="13" t="str">
        <f>MahasiswaTE!B4822</f>
        <v>41414120009    </v>
      </c>
      <c r="C4822" s="33">
        <f>MahasiswaTE!H4822</f>
        <v>2014</v>
      </c>
      <c r="D4822" s="13" t="str">
        <f>UPPER(MahasiswaTE!F4822)</f>
        <v>REGULER 2</v>
      </c>
      <c r="E4822" s="13" t="str">
        <f>UPPER(MahasiswaTE!G4822)</f>
        <v>D</v>
      </c>
      <c r="F4822" s="13" t="str">
        <f>UPPER(MahasiswaTE!I4822)</f>
        <v>MERUYA</v>
      </c>
      <c r="G4822" s="13" t="str">
        <f>UPPER(MahasiswaTE!E4822)</f>
        <v>SMU</v>
      </c>
    </row>
    <row r="4823" spans="1:7" ht="15">
      <c r="A4823" s="13" t="str">
        <f>UPPER(MahasiswaTE!C4823)</f>
        <v>SULISTIAWAN PANDU DEWA RIA</v>
      </c>
      <c r="B4823" s="13" t="str">
        <f>MahasiswaTE!B4823</f>
        <v>41414120010    </v>
      </c>
      <c r="C4823" s="33">
        <f>MahasiswaTE!H4823</f>
        <v>2014</v>
      </c>
      <c r="D4823" s="13" t="str">
        <f>UPPER(MahasiswaTE!F4823)</f>
        <v>REGULER 2</v>
      </c>
      <c r="E4823" s="13" t="str">
        <f>UPPER(MahasiswaTE!G4823)</f>
        <v>L</v>
      </c>
      <c r="F4823" s="13" t="str">
        <f>UPPER(MahasiswaTE!I4823)</f>
        <v>MERUYA</v>
      </c>
      <c r="G4823" s="13" t="str">
        <f>UPPER(MahasiswaTE!E4823)</f>
        <v>SMU</v>
      </c>
    </row>
    <row r="4824" spans="1:7" ht="15">
      <c r="A4824" s="13" t="str">
        <f>UPPER(MahasiswaTE!C4824)</f>
        <v>ACHMAD FAIZAL</v>
      </c>
      <c r="B4824" s="13" t="str">
        <f>MahasiswaTE!B4824</f>
        <v>41414120011    </v>
      </c>
      <c r="C4824" s="33">
        <f>MahasiswaTE!H4824</f>
        <v>2014</v>
      </c>
      <c r="D4824" s="13" t="str">
        <f>UPPER(MahasiswaTE!F4824)</f>
        <v>REGULER 2</v>
      </c>
      <c r="E4824" s="13" t="str">
        <f>UPPER(MahasiswaTE!G4824)</f>
        <v>L</v>
      </c>
      <c r="F4824" s="13" t="str">
        <f>UPPER(MahasiswaTE!I4824)</f>
        <v>MERUYA</v>
      </c>
      <c r="G4824" s="13" t="str">
        <f>UPPER(MahasiswaTE!E4824)</f>
        <v>SMU</v>
      </c>
    </row>
    <row r="4825" spans="1:7" ht="15">
      <c r="A4825" s="13" t="str">
        <f>UPPER(MahasiswaTE!C4825)</f>
        <v>AHMAD WAHYU PURNOMO</v>
      </c>
      <c r="B4825" s="13" t="str">
        <f>MahasiswaTE!B4825</f>
        <v>41414120012    </v>
      </c>
      <c r="C4825" s="33">
        <f>MahasiswaTE!H4825</f>
        <v>2014</v>
      </c>
      <c r="D4825" s="13" t="str">
        <f>UPPER(MahasiswaTE!F4825)</f>
        <v>REGULER 2</v>
      </c>
      <c r="E4825" s="13" t="str">
        <f>UPPER(MahasiswaTE!G4825)</f>
        <v>L</v>
      </c>
      <c r="F4825" s="13" t="str">
        <f>UPPER(MahasiswaTE!I4825)</f>
        <v>MERUYA</v>
      </c>
      <c r="G4825" s="13" t="str">
        <f>UPPER(MahasiswaTE!E4825)</f>
        <v>SMU</v>
      </c>
    </row>
    <row r="4826" spans="1:7" ht="15">
      <c r="A4826" s="13" t="str">
        <f>UPPER(MahasiswaTE!C4826)</f>
        <v>RIYANTO</v>
      </c>
      <c r="B4826" s="13" t="str">
        <f>MahasiswaTE!B4826</f>
        <v>41414120013    </v>
      </c>
      <c r="C4826" s="33">
        <f>MahasiswaTE!H4826</f>
        <v>2014</v>
      </c>
      <c r="D4826" s="13" t="str">
        <f>UPPER(MahasiswaTE!F4826)</f>
        <v>REGULER 2</v>
      </c>
      <c r="E4826" s="13" t="str">
        <f>UPPER(MahasiswaTE!G4826)</f>
        <v>A</v>
      </c>
      <c r="F4826" s="13" t="str">
        <f>UPPER(MahasiswaTE!I4826)</f>
        <v>MERUYA</v>
      </c>
      <c r="G4826" s="13" t="str">
        <f>UPPER(MahasiswaTE!E4826)</f>
        <v>SMU</v>
      </c>
    </row>
    <row r="4827" spans="1:7" ht="15">
      <c r="A4827" s="13" t="str">
        <f>UPPER(MahasiswaTE!C4827)</f>
        <v>NUGRAHA RAMADHAN PRAWIRA ATMAJA</v>
      </c>
      <c r="B4827" s="13" t="str">
        <f>MahasiswaTE!B4827</f>
        <v>41414120014    </v>
      </c>
      <c r="C4827" s="33">
        <f>MahasiswaTE!H4827</f>
        <v>2014</v>
      </c>
      <c r="D4827" s="13" t="str">
        <f>UPPER(MahasiswaTE!F4827)</f>
        <v>REGULER 2</v>
      </c>
      <c r="E4827" s="13" t="str">
        <f>UPPER(MahasiswaTE!G4827)</f>
        <v>D</v>
      </c>
      <c r="F4827" s="13" t="str">
        <f>UPPER(MahasiswaTE!I4827)</f>
        <v>MERUYA</v>
      </c>
      <c r="G4827" s="13" t="str">
        <f>UPPER(MahasiswaTE!E4827)</f>
        <v>SMU</v>
      </c>
    </row>
    <row r="4828" spans="1:7" ht="15">
      <c r="A4828" s="13" t="str">
        <f>UPPER(MahasiswaTE!C4828)</f>
        <v>STEPANUS TRI SAMPURNO</v>
      </c>
      <c r="B4828" s="13" t="str">
        <f>MahasiswaTE!B4828</f>
        <v>41414120015    </v>
      </c>
      <c r="C4828" s="33">
        <f>MahasiswaTE!H4828</f>
        <v>2014</v>
      </c>
      <c r="D4828" s="13" t="str">
        <f>UPPER(MahasiswaTE!F4828)</f>
        <v>REGULER 2</v>
      </c>
      <c r="E4828" s="13" t="str">
        <f>UPPER(MahasiswaTE!G4828)</f>
        <v>L</v>
      </c>
      <c r="F4828" s="13" t="str">
        <f>UPPER(MahasiswaTE!I4828)</f>
        <v>MERUYA</v>
      </c>
      <c r="G4828" s="13" t="str">
        <f>UPPER(MahasiswaTE!E4828)</f>
        <v>SMU</v>
      </c>
    </row>
    <row r="4829" spans="1:7" ht="15">
      <c r="A4829" s="13" t="str">
        <f>UPPER(MahasiswaTE!C4829)</f>
        <v>UTI PURNAWAN</v>
      </c>
      <c r="B4829" s="13" t="str">
        <f>MahasiswaTE!B4829</f>
        <v>41414120016    </v>
      </c>
      <c r="C4829" s="33">
        <f>MahasiswaTE!H4829</f>
        <v>2014</v>
      </c>
      <c r="D4829" s="13" t="str">
        <f>UPPER(MahasiswaTE!F4829)</f>
        <v>REGULER 2</v>
      </c>
      <c r="E4829" s="13" t="str">
        <f>UPPER(MahasiswaTE!G4829)</f>
        <v>M</v>
      </c>
      <c r="F4829" s="13" t="str">
        <f>UPPER(MahasiswaTE!I4829)</f>
        <v>MERUYA</v>
      </c>
      <c r="G4829" s="13" t="str">
        <f>UPPER(MahasiswaTE!E4829)</f>
        <v>SMU</v>
      </c>
    </row>
    <row r="4830" spans="1:7" ht="15">
      <c r="A4830" s="13" t="str">
        <f>UPPER(MahasiswaTE!C4830)</f>
        <v>ANDRI ANUGRAH MUHARAM</v>
      </c>
      <c r="B4830" s="13" t="str">
        <f>MahasiswaTE!B4830</f>
        <v>41414120017    </v>
      </c>
      <c r="C4830" s="33">
        <f>MahasiswaTE!H4830</f>
        <v>2014</v>
      </c>
      <c r="D4830" s="13" t="str">
        <f>UPPER(MahasiswaTE!F4830)</f>
        <v>REGULER 2</v>
      </c>
      <c r="E4830" s="13" t="str">
        <f>UPPER(MahasiswaTE!G4830)</f>
        <v>C</v>
      </c>
      <c r="F4830" s="13" t="str">
        <f>UPPER(MahasiswaTE!I4830)</f>
        <v>MERUYA</v>
      </c>
      <c r="G4830" s="13" t="str">
        <f>UPPER(MahasiswaTE!E4830)</f>
        <v>SMU</v>
      </c>
    </row>
    <row r="4831" spans="1:7" ht="15">
      <c r="A4831" s="13" t="str">
        <f>UPPER(MahasiswaTE!C4831)</f>
        <v>CHANDRA SUDARYANTO</v>
      </c>
      <c r="B4831" s="13" t="str">
        <f>MahasiswaTE!B4831</f>
        <v>41414120018    </v>
      </c>
      <c r="C4831" s="33">
        <f>MahasiswaTE!H4831</f>
        <v>2014</v>
      </c>
      <c r="D4831" s="13" t="str">
        <f>UPPER(MahasiswaTE!F4831)</f>
        <v>REGULER 2</v>
      </c>
      <c r="E4831" s="13" t="str">
        <f>UPPER(MahasiswaTE!G4831)</f>
        <v>D</v>
      </c>
      <c r="F4831" s="13" t="str">
        <f>UPPER(MahasiswaTE!I4831)</f>
        <v>MERUYA</v>
      </c>
      <c r="G4831" s="13" t="str">
        <f>UPPER(MahasiswaTE!E4831)</f>
        <v>SMU</v>
      </c>
    </row>
    <row r="4832" spans="1:7" ht="15">
      <c r="A4832" s="13" t="str">
        <f>UPPER(MahasiswaTE!C4832)</f>
        <v>DODDY CAHYO PUTRA</v>
      </c>
      <c r="B4832" s="13" t="str">
        <f>MahasiswaTE!B4832</f>
        <v>41414120019    </v>
      </c>
      <c r="C4832" s="33">
        <f>MahasiswaTE!H4832</f>
        <v>2014</v>
      </c>
      <c r="D4832" s="13" t="str">
        <f>UPPER(MahasiswaTE!F4832)</f>
        <v>REGULER 2</v>
      </c>
      <c r="E4832" s="13" t="str">
        <f>UPPER(MahasiswaTE!G4832)</f>
        <v>L</v>
      </c>
      <c r="F4832" s="13" t="str">
        <f>UPPER(MahasiswaTE!I4832)</f>
        <v>MERUYA</v>
      </c>
      <c r="G4832" s="13" t="str">
        <f>UPPER(MahasiswaTE!E4832)</f>
        <v>SMU</v>
      </c>
    </row>
    <row r="4833" spans="1:7" ht="15">
      <c r="A4833" s="13" t="str">
        <f>UPPER(MahasiswaTE!C4833)</f>
        <v>PRIMA AHMAD SUNJAYA</v>
      </c>
      <c r="B4833" s="13" t="str">
        <f>MahasiswaTE!B4833</f>
        <v>41414120020    </v>
      </c>
      <c r="C4833" s="33">
        <f>MahasiswaTE!H4833</f>
        <v>2014</v>
      </c>
      <c r="D4833" s="13" t="str">
        <f>UPPER(MahasiswaTE!F4833)</f>
        <v>REGULER 2</v>
      </c>
      <c r="E4833" s="13" t="str">
        <f>UPPER(MahasiswaTE!G4833)</f>
        <v>M</v>
      </c>
      <c r="F4833" s="13" t="str">
        <f>UPPER(MahasiswaTE!I4833)</f>
        <v>MERUYA</v>
      </c>
      <c r="G4833" s="13" t="str">
        <f>UPPER(MahasiswaTE!E4833)</f>
        <v>SMU</v>
      </c>
    </row>
    <row r="4834" spans="1:7" ht="15">
      <c r="A4834" s="13" t="str">
        <f>UPPER(MahasiswaTE!C4834)</f>
        <v>NURDIYANTO</v>
      </c>
      <c r="B4834" s="13" t="str">
        <f>MahasiswaTE!B4834</f>
        <v>41414120021    </v>
      </c>
      <c r="C4834" s="33">
        <f>MahasiswaTE!H4834</f>
        <v>2014</v>
      </c>
      <c r="D4834" s="13" t="str">
        <f>UPPER(MahasiswaTE!F4834)</f>
        <v>REGULER 2</v>
      </c>
      <c r="E4834" s="13" t="str">
        <f>UPPER(MahasiswaTE!G4834)</f>
        <v>L</v>
      </c>
      <c r="F4834" s="13" t="str">
        <f>UPPER(MahasiswaTE!I4834)</f>
        <v>MERUYA</v>
      </c>
      <c r="G4834" s="13" t="str">
        <f>UPPER(MahasiswaTE!E4834)</f>
        <v>SMU</v>
      </c>
    </row>
    <row r="4835" spans="1:7" ht="15">
      <c r="A4835" s="13" t="str">
        <f>UPPER(MahasiswaTE!C4835)</f>
        <v>ARIF AGUSTIN</v>
      </c>
      <c r="B4835" s="13" t="str">
        <f>MahasiswaTE!B4835</f>
        <v>41414120022    </v>
      </c>
      <c r="C4835" s="33">
        <f>MahasiswaTE!H4835</f>
        <v>2014</v>
      </c>
      <c r="D4835" s="13" t="str">
        <f>UPPER(MahasiswaTE!F4835)</f>
        <v>REGULER 2</v>
      </c>
      <c r="E4835" s="13" t="str">
        <f>UPPER(MahasiswaTE!G4835)</f>
        <v>L</v>
      </c>
      <c r="F4835" s="13" t="str">
        <f>UPPER(MahasiswaTE!I4835)</f>
        <v>MERUYA</v>
      </c>
      <c r="G4835" s="13" t="str">
        <f>UPPER(MahasiswaTE!E4835)</f>
        <v>SMU</v>
      </c>
    </row>
    <row r="4836" spans="1:7" ht="15">
      <c r="A4836" s="13" t="str">
        <f>UPPER(MahasiswaTE!C4836)</f>
        <v>AKHMAD WAHYU PURNOMO</v>
      </c>
      <c r="B4836" s="13" t="str">
        <f>MahasiswaTE!B4836</f>
        <v>41414120023    </v>
      </c>
      <c r="C4836" s="33">
        <f>MahasiswaTE!H4836</f>
        <v>2014</v>
      </c>
      <c r="D4836" s="13" t="str">
        <f>UPPER(MahasiswaTE!F4836)</f>
        <v>REGULER 2</v>
      </c>
      <c r="E4836" s="13" t="str">
        <f>UPPER(MahasiswaTE!G4836)</f>
        <v>L</v>
      </c>
      <c r="F4836" s="13" t="str">
        <f>UPPER(MahasiswaTE!I4836)</f>
        <v>MERUYA</v>
      </c>
      <c r="G4836" s="13" t="str">
        <f>UPPER(MahasiswaTE!E4836)</f>
        <v>SMU</v>
      </c>
    </row>
    <row r="4837" spans="1:7" ht="15">
      <c r="A4837" s="13" t="str">
        <f>UPPER(MahasiswaTE!C4837)</f>
        <v>RIDWAN SYAFARUDDIN</v>
      </c>
      <c r="B4837" s="13" t="str">
        <f>MahasiswaTE!B4837</f>
        <v>41414120024    </v>
      </c>
      <c r="C4837" s="33">
        <f>MahasiswaTE!H4837</f>
        <v>2014</v>
      </c>
      <c r="D4837" s="13" t="str">
        <f>UPPER(MahasiswaTE!F4837)</f>
        <v>REGULER 2</v>
      </c>
      <c r="E4837" s="13" t="str">
        <f>UPPER(MahasiswaTE!G4837)</f>
        <v>L</v>
      </c>
      <c r="F4837" s="13" t="str">
        <f>UPPER(MahasiswaTE!I4837)</f>
        <v>MERUYA</v>
      </c>
      <c r="G4837" s="13" t="str">
        <f>UPPER(MahasiswaTE!E4837)</f>
        <v>SMU</v>
      </c>
    </row>
    <row r="4838" spans="1:7" ht="15">
      <c r="A4838" s="13" t="str">
        <f>UPPER(MahasiswaTE!C4838)</f>
        <v>REVI INDRIYANI</v>
      </c>
      <c r="B4838" s="13" t="str">
        <f>MahasiswaTE!B4838</f>
        <v>41414120025    </v>
      </c>
      <c r="C4838" s="33">
        <f>MahasiswaTE!H4838</f>
        <v>2014</v>
      </c>
      <c r="D4838" s="13" t="str">
        <f>UPPER(MahasiswaTE!F4838)</f>
        <v>REGULER 2</v>
      </c>
      <c r="E4838" s="13" t="str">
        <f>UPPER(MahasiswaTE!G4838)</f>
        <v>M</v>
      </c>
      <c r="F4838" s="13" t="str">
        <f>UPPER(MahasiswaTE!I4838)</f>
        <v>MERUYA</v>
      </c>
      <c r="G4838" s="13" t="str">
        <f>UPPER(MahasiswaTE!E4838)</f>
        <v>D3</v>
      </c>
    </row>
    <row r="4839" spans="1:7" ht="15">
      <c r="A4839" s="13" t="str">
        <f>UPPER(MahasiswaTE!C4839)</f>
        <v>AHMAD SUPRANI</v>
      </c>
      <c r="B4839" s="13" t="str">
        <f>MahasiswaTE!B4839</f>
        <v>41414120026    </v>
      </c>
      <c r="C4839" s="33">
        <f>MahasiswaTE!H4839</f>
        <v>2014</v>
      </c>
      <c r="D4839" s="13" t="str">
        <f>UPPER(MahasiswaTE!F4839)</f>
        <v>REGULER 2</v>
      </c>
      <c r="E4839" s="13" t="str">
        <f>UPPER(MahasiswaTE!G4839)</f>
        <v>L</v>
      </c>
      <c r="F4839" s="13" t="str">
        <f>UPPER(MahasiswaTE!I4839)</f>
        <v>MERUYA</v>
      </c>
      <c r="G4839" s="13" t="str">
        <f>UPPER(MahasiswaTE!E4839)</f>
        <v>SMU</v>
      </c>
    </row>
    <row r="4840" spans="1:7" ht="15">
      <c r="A4840" s="13" t="str">
        <f>UPPER(MahasiswaTE!C4840)</f>
        <v>FITRI WAHYUNI</v>
      </c>
      <c r="B4840" s="13" t="str">
        <f>MahasiswaTE!B4840</f>
        <v>41414120027    </v>
      </c>
      <c r="C4840" s="33">
        <f>MahasiswaTE!H4840</f>
        <v>2014</v>
      </c>
      <c r="D4840" s="13" t="str">
        <f>UPPER(MahasiswaTE!F4840)</f>
        <v>REGULER 2</v>
      </c>
      <c r="E4840" s="13" t="str">
        <f>UPPER(MahasiswaTE!G4840)</f>
        <v>L</v>
      </c>
      <c r="F4840" s="13" t="str">
        <f>UPPER(MahasiswaTE!I4840)</f>
        <v>MERUYA</v>
      </c>
      <c r="G4840" s="13" t="str">
        <f>UPPER(MahasiswaTE!E4840)</f>
        <v>SMU</v>
      </c>
    </row>
    <row r="4841" spans="1:7" ht="15">
      <c r="A4841" s="13" t="str">
        <f>UPPER(MahasiswaTE!C4841)</f>
        <v>YOSSY ADE NUGROHO</v>
      </c>
      <c r="B4841" s="13" t="str">
        <f>MahasiswaTE!B4841</f>
        <v>41414120028    </v>
      </c>
      <c r="C4841" s="33">
        <f>MahasiswaTE!H4841</f>
        <v>2014</v>
      </c>
      <c r="D4841" s="13" t="str">
        <f>UPPER(MahasiswaTE!F4841)</f>
        <v>REGULER 2</v>
      </c>
      <c r="E4841" s="13" t="str">
        <f>UPPER(MahasiswaTE!G4841)</f>
        <v>M</v>
      </c>
      <c r="F4841" s="13" t="str">
        <f>UPPER(MahasiswaTE!I4841)</f>
        <v>MERUYA</v>
      </c>
      <c r="G4841" s="13" t="str">
        <f>UPPER(MahasiswaTE!E4841)</f>
        <v>SMU</v>
      </c>
    </row>
    <row r="4842" spans="1:7" ht="15">
      <c r="A4842" s="13" t="str">
        <f>UPPER(MahasiswaTE!C4842)</f>
        <v>ALFI FAUZI</v>
      </c>
      <c r="B4842" s="13" t="str">
        <f>MahasiswaTE!B4842</f>
        <v>41414120029    </v>
      </c>
      <c r="C4842" s="33">
        <f>MahasiswaTE!H4842</f>
        <v>2014</v>
      </c>
      <c r="D4842" s="13" t="str">
        <f>UPPER(MahasiswaTE!F4842)</f>
        <v>REGULER 2</v>
      </c>
      <c r="E4842" s="13" t="str">
        <f>UPPER(MahasiswaTE!G4842)</f>
        <v>D</v>
      </c>
      <c r="F4842" s="13" t="str">
        <f>UPPER(MahasiswaTE!I4842)</f>
        <v>MERUYA</v>
      </c>
      <c r="G4842" s="13" t="str">
        <f>UPPER(MahasiswaTE!E4842)</f>
        <v>SMU</v>
      </c>
    </row>
    <row r="4843" spans="1:7" ht="15">
      <c r="A4843" s="13" t="str">
        <f>UPPER(MahasiswaTE!C4843)</f>
        <v>FARHAN NUGROHO</v>
      </c>
      <c r="B4843" s="13" t="str">
        <f>MahasiswaTE!B4843</f>
        <v>41414120030    </v>
      </c>
      <c r="C4843" s="33">
        <f>MahasiswaTE!H4843</f>
        <v>2014</v>
      </c>
      <c r="D4843" s="13" t="str">
        <f>UPPER(MahasiswaTE!F4843)</f>
        <v>REGULER 2</v>
      </c>
      <c r="E4843" s="13" t="str">
        <f>UPPER(MahasiswaTE!G4843)</f>
        <v>A</v>
      </c>
      <c r="F4843" s="13" t="str">
        <f>UPPER(MahasiswaTE!I4843)</f>
        <v>MERUYA</v>
      </c>
      <c r="G4843" s="13" t="str">
        <f>UPPER(MahasiswaTE!E4843)</f>
        <v>SMU</v>
      </c>
    </row>
    <row r="4844" spans="1:7" ht="15">
      <c r="A4844" s="13" t="str">
        <f>UPPER(MahasiswaTE!C4844)</f>
        <v>ROSA ADI ATMOKO</v>
      </c>
      <c r="B4844" s="13" t="str">
        <f>MahasiswaTE!B4844</f>
        <v>41414120031    </v>
      </c>
      <c r="C4844" s="33">
        <f>MahasiswaTE!H4844</f>
        <v>2014</v>
      </c>
      <c r="D4844" s="13" t="str">
        <f>UPPER(MahasiswaTE!F4844)</f>
        <v>REGULER 2</v>
      </c>
      <c r="E4844" s="13" t="str">
        <f>UPPER(MahasiswaTE!G4844)</f>
        <v>L</v>
      </c>
      <c r="F4844" s="13" t="str">
        <f>UPPER(MahasiswaTE!I4844)</f>
        <v>MERUYA</v>
      </c>
      <c r="G4844" s="13" t="str">
        <f>UPPER(MahasiswaTE!E4844)</f>
        <v>SMU</v>
      </c>
    </row>
    <row r="4845" spans="1:7" ht="15">
      <c r="A4845" s="13" t="str">
        <f>UPPER(MahasiswaTE!C4845)</f>
        <v>RAYHAN FHAQIH</v>
      </c>
      <c r="B4845" s="13" t="str">
        <f>MahasiswaTE!B4845</f>
        <v>41414120032    </v>
      </c>
      <c r="C4845" s="33">
        <f>MahasiswaTE!H4845</f>
        <v>2014</v>
      </c>
      <c r="D4845" s="13" t="str">
        <f>UPPER(MahasiswaTE!F4845)</f>
        <v>REGULER 2</v>
      </c>
      <c r="E4845" s="13" t="str">
        <f>UPPER(MahasiswaTE!G4845)</f>
        <v>L</v>
      </c>
      <c r="F4845" s="13" t="str">
        <f>UPPER(MahasiswaTE!I4845)</f>
        <v>MERUYA</v>
      </c>
      <c r="G4845" s="13" t="str">
        <f>UPPER(MahasiswaTE!E4845)</f>
        <v>SMU</v>
      </c>
    </row>
    <row r="4846" spans="1:7" ht="15">
      <c r="A4846" s="13" t="str">
        <f>UPPER(MahasiswaTE!C4846)</f>
        <v>AKHMAD BADRUR ZUHDI</v>
      </c>
      <c r="B4846" s="13" t="str">
        <f>MahasiswaTE!B4846</f>
        <v>41414120033    </v>
      </c>
      <c r="C4846" s="33">
        <f>MahasiswaTE!H4846</f>
        <v>2014</v>
      </c>
      <c r="D4846" s="13" t="str">
        <f>UPPER(MahasiswaTE!F4846)</f>
        <v>REGULER 2</v>
      </c>
      <c r="E4846" s="13" t="str">
        <f>UPPER(MahasiswaTE!G4846)</f>
        <v>L</v>
      </c>
      <c r="F4846" s="13" t="str">
        <f>UPPER(MahasiswaTE!I4846)</f>
        <v>MERUYA</v>
      </c>
      <c r="G4846" s="13" t="str">
        <f>UPPER(MahasiswaTE!E4846)</f>
        <v>SMU</v>
      </c>
    </row>
    <row r="4847" spans="1:7" ht="15">
      <c r="A4847" s="13" t="str">
        <f>UPPER(MahasiswaTE!C4847)</f>
        <v>AMIN NURFIADI</v>
      </c>
      <c r="B4847" s="13" t="str">
        <f>MahasiswaTE!B4847</f>
        <v>41414120034    </v>
      </c>
      <c r="C4847" s="33">
        <f>MahasiswaTE!H4847</f>
        <v>2014</v>
      </c>
      <c r="D4847" s="13" t="str">
        <f>UPPER(MahasiswaTE!F4847)</f>
        <v>REGULER 2</v>
      </c>
      <c r="E4847" s="13" t="str">
        <f>UPPER(MahasiswaTE!G4847)</f>
        <v>A</v>
      </c>
      <c r="F4847" s="13" t="str">
        <f>UPPER(MahasiswaTE!I4847)</f>
        <v>MERUYA</v>
      </c>
      <c r="G4847" s="13" t="str">
        <f>UPPER(MahasiswaTE!E4847)</f>
        <v>SMU</v>
      </c>
    </row>
    <row r="4848" spans="1:7" ht="15">
      <c r="A4848" s="13" t="str">
        <f>UPPER(MahasiswaTE!C4848)</f>
        <v>VINCENTIUS AGUNG PRIBADI</v>
      </c>
      <c r="B4848" s="13" t="str">
        <f>MahasiswaTE!B4848</f>
        <v>41414120035    </v>
      </c>
      <c r="C4848" s="33">
        <f>MahasiswaTE!H4848</f>
        <v>2014</v>
      </c>
      <c r="D4848" s="13" t="str">
        <f>UPPER(MahasiswaTE!F4848)</f>
        <v>REGULER 2</v>
      </c>
      <c r="E4848" s="13" t="str">
        <f>UPPER(MahasiswaTE!G4848)</f>
        <v>L</v>
      </c>
      <c r="F4848" s="13" t="str">
        <f>UPPER(MahasiswaTE!I4848)</f>
        <v>MERUYA</v>
      </c>
      <c r="G4848" s="13" t="str">
        <f>UPPER(MahasiswaTE!E4848)</f>
        <v>SMU</v>
      </c>
    </row>
    <row r="4849" spans="1:7" ht="15">
      <c r="A4849" s="13" t="str">
        <f>UPPER(MahasiswaTE!C4849)</f>
        <v>BADRUS ZAMAN SYABANA</v>
      </c>
      <c r="B4849" s="13" t="str">
        <f>MahasiswaTE!B4849</f>
        <v>41414120036    </v>
      </c>
      <c r="C4849" s="33">
        <f>MahasiswaTE!H4849</f>
        <v>2014</v>
      </c>
      <c r="D4849" s="13" t="str">
        <f>UPPER(MahasiswaTE!F4849)</f>
        <v>REGULER 2</v>
      </c>
      <c r="E4849" s="13" t="str">
        <f>UPPER(MahasiswaTE!G4849)</f>
        <v>D</v>
      </c>
      <c r="F4849" s="13" t="str">
        <f>UPPER(MahasiswaTE!I4849)</f>
        <v>MERUYA</v>
      </c>
      <c r="G4849" s="13" t="str">
        <f>UPPER(MahasiswaTE!E4849)</f>
        <v>SMU</v>
      </c>
    </row>
    <row r="4850" spans="1:7" ht="15">
      <c r="A4850" s="13" t="str">
        <f>UPPER(MahasiswaTE!C4850)</f>
        <v>KIKI ROMADONI</v>
      </c>
      <c r="B4850" s="13" t="str">
        <f>MahasiswaTE!B4850</f>
        <v>41414120037    </v>
      </c>
      <c r="C4850" s="33">
        <f>MahasiswaTE!H4850</f>
        <v>2014</v>
      </c>
      <c r="D4850" s="13" t="str">
        <f>UPPER(MahasiswaTE!F4850)</f>
        <v>REGULER 2</v>
      </c>
      <c r="E4850" s="13" t="str">
        <f>UPPER(MahasiswaTE!G4850)</f>
        <v>L</v>
      </c>
      <c r="F4850" s="13" t="str">
        <f>UPPER(MahasiswaTE!I4850)</f>
        <v>MERUYA</v>
      </c>
      <c r="G4850" s="13" t="str">
        <f>UPPER(MahasiswaTE!E4850)</f>
        <v>SMU</v>
      </c>
    </row>
    <row r="4851" spans="1:7" ht="15">
      <c r="A4851" s="13" t="str">
        <f>UPPER(MahasiswaTE!C4851)</f>
        <v>NAZARUDIN MAYUSA</v>
      </c>
      <c r="B4851" s="13" t="str">
        <f>MahasiswaTE!B4851</f>
        <v>41414120038    </v>
      </c>
      <c r="C4851" s="33">
        <f>MahasiswaTE!H4851</f>
        <v>2014</v>
      </c>
      <c r="D4851" s="13" t="str">
        <f>UPPER(MahasiswaTE!F4851)</f>
        <v>REGULER 2</v>
      </c>
      <c r="E4851" s="13" t="str">
        <f>UPPER(MahasiswaTE!G4851)</f>
        <v>L</v>
      </c>
      <c r="F4851" s="13" t="str">
        <f>UPPER(MahasiswaTE!I4851)</f>
        <v>MERUYA</v>
      </c>
      <c r="G4851" s="13" t="str">
        <f>UPPER(MahasiswaTE!E4851)</f>
        <v>SMU</v>
      </c>
    </row>
    <row r="4852" spans="1:7" ht="15">
      <c r="A4852" s="13" t="str">
        <f>UPPER(MahasiswaTE!C4852)</f>
        <v>ROBY SUGARA TRI YULIANTO</v>
      </c>
      <c r="B4852" s="13" t="str">
        <f>MahasiswaTE!B4852</f>
        <v>41414120039    </v>
      </c>
      <c r="C4852" s="33">
        <f>MahasiswaTE!H4852</f>
        <v>2014</v>
      </c>
      <c r="D4852" s="13" t="str">
        <f>UPPER(MahasiswaTE!F4852)</f>
        <v>REGULER 2</v>
      </c>
      <c r="E4852" s="13" t="str">
        <f>UPPER(MahasiswaTE!G4852)</f>
        <v>L</v>
      </c>
      <c r="F4852" s="13" t="str">
        <f>UPPER(MahasiswaTE!I4852)</f>
        <v>MERUYA</v>
      </c>
      <c r="G4852" s="13" t="str">
        <f>UPPER(MahasiswaTE!E4852)</f>
        <v>SMU</v>
      </c>
    </row>
    <row r="4853" spans="1:7" ht="15">
      <c r="A4853" s="13" t="str">
        <f>UPPER(MahasiswaTE!C4853)</f>
        <v>GANIS WIDIASTANTO YUWONO PUTRO</v>
      </c>
      <c r="B4853" s="13" t="str">
        <f>MahasiswaTE!B4853</f>
        <v>41414120040    </v>
      </c>
      <c r="C4853" s="33">
        <f>MahasiswaTE!H4853</f>
        <v>2014</v>
      </c>
      <c r="D4853" s="13" t="str">
        <f>UPPER(MahasiswaTE!F4853)</f>
        <v>REGULER 2</v>
      </c>
      <c r="E4853" s="13" t="str">
        <f>UPPER(MahasiswaTE!G4853)</f>
        <v>L</v>
      </c>
      <c r="F4853" s="13" t="str">
        <f>UPPER(MahasiswaTE!I4853)</f>
        <v>MERUYA</v>
      </c>
      <c r="G4853" s="13" t="str">
        <f>UPPER(MahasiswaTE!E4853)</f>
        <v>SMU</v>
      </c>
    </row>
    <row r="4854" spans="1:7" ht="15">
      <c r="A4854" s="13" t="str">
        <f>UPPER(MahasiswaTE!C4854)</f>
        <v>HENNI ZULI KURNIAWATI</v>
      </c>
      <c r="B4854" s="13" t="str">
        <f>MahasiswaTE!B4854</f>
        <v>41414120041    </v>
      </c>
      <c r="C4854" s="33">
        <f>MahasiswaTE!H4854</f>
        <v>2014</v>
      </c>
      <c r="D4854" s="13" t="str">
        <f>UPPER(MahasiswaTE!F4854)</f>
        <v>REGULER 2</v>
      </c>
      <c r="E4854" s="13" t="str">
        <f>UPPER(MahasiswaTE!G4854)</f>
        <v>D</v>
      </c>
      <c r="F4854" s="13" t="str">
        <f>UPPER(MahasiswaTE!I4854)</f>
        <v>MERUYA</v>
      </c>
      <c r="G4854" s="13" t="str">
        <f>UPPER(MahasiswaTE!E4854)</f>
        <v>SMU</v>
      </c>
    </row>
    <row r="4855" spans="1:7" ht="15">
      <c r="A4855" s="13" t="str">
        <f>UPPER(MahasiswaTE!C4855)</f>
        <v>INDRA HARTANTO</v>
      </c>
      <c r="B4855" s="13" t="str">
        <f>MahasiswaTE!B4855</f>
        <v>41414120042    </v>
      </c>
      <c r="C4855" s="33">
        <f>MahasiswaTE!H4855</f>
        <v>2014</v>
      </c>
      <c r="D4855" s="13" t="str">
        <f>UPPER(MahasiswaTE!F4855)</f>
        <v>REGULER 2</v>
      </c>
      <c r="E4855" s="13" t="str">
        <f>UPPER(MahasiswaTE!G4855)</f>
        <v>L</v>
      </c>
      <c r="F4855" s="13" t="str">
        <f>UPPER(MahasiswaTE!I4855)</f>
        <v>MERUYA</v>
      </c>
      <c r="G4855" s="13" t="str">
        <f>UPPER(MahasiswaTE!E4855)</f>
        <v>SMU</v>
      </c>
    </row>
    <row r="4856" spans="1:7" ht="15">
      <c r="A4856" s="13" t="str">
        <f>UPPER(MahasiswaTE!C4856)</f>
        <v>SANADI</v>
      </c>
      <c r="B4856" s="13" t="str">
        <f>MahasiswaTE!B4856</f>
        <v>41414120043    </v>
      </c>
      <c r="C4856" s="33">
        <f>MahasiswaTE!H4856</f>
        <v>2014</v>
      </c>
      <c r="D4856" s="13" t="str">
        <f>UPPER(MahasiswaTE!F4856)</f>
        <v>REGULER 2</v>
      </c>
      <c r="E4856" s="13" t="str">
        <f>UPPER(MahasiswaTE!G4856)</f>
        <v>M</v>
      </c>
      <c r="F4856" s="13" t="str">
        <f>UPPER(MahasiswaTE!I4856)</f>
        <v>MERUYA</v>
      </c>
      <c r="G4856" s="13" t="str">
        <f>UPPER(MahasiswaTE!E4856)</f>
        <v>D3</v>
      </c>
    </row>
    <row r="4857" spans="1:7" ht="15">
      <c r="A4857" s="13" t="str">
        <f>UPPER(MahasiswaTE!C4857)</f>
        <v>NI MADE AYU KRISTIANINGSIH</v>
      </c>
      <c r="B4857" s="13" t="str">
        <f>MahasiswaTE!B4857</f>
        <v>41414120044    </v>
      </c>
      <c r="C4857" s="33">
        <f>MahasiswaTE!H4857</f>
        <v>2014</v>
      </c>
      <c r="D4857" s="13" t="str">
        <f>UPPER(MahasiswaTE!F4857)</f>
        <v>REGULER 2</v>
      </c>
      <c r="E4857" s="13" t="str">
        <f>UPPER(MahasiswaTE!G4857)</f>
        <v>L</v>
      </c>
      <c r="F4857" s="13" t="str">
        <f>UPPER(MahasiswaTE!I4857)</f>
        <v>MERUYA</v>
      </c>
      <c r="G4857" s="13" t="str">
        <f>UPPER(MahasiswaTE!E4857)</f>
        <v>D3</v>
      </c>
    </row>
    <row r="4858" spans="1:7" ht="15">
      <c r="A4858" s="13" t="str">
        <f>UPPER(MahasiswaTE!C4858)</f>
        <v>DWI LESTARI</v>
      </c>
      <c r="B4858" s="13" t="str">
        <f>MahasiswaTE!B4858</f>
        <v>41414120045    </v>
      </c>
      <c r="C4858" s="33">
        <f>MahasiswaTE!H4858</f>
        <v>2014</v>
      </c>
      <c r="D4858" s="13" t="str">
        <f>UPPER(MahasiswaTE!F4858)</f>
        <v>REGULER 2</v>
      </c>
      <c r="E4858" s="13" t="str">
        <f>UPPER(MahasiswaTE!G4858)</f>
        <v>L</v>
      </c>
      <c r="F4858" s="13" t="str">
        <f>UPPER(MahasiswaTE!I4858)</f>
        <v>MERUYA</v>
      </c>
      <c r="G4858" s="13" t="str">
        <f>UPPER(MahasiswaTE!E4858)</f>
        <v>D3</v>
      </c>
    </row>
    <row r="4859" spans="1:7" ht="15">
      <c r="A4859" s="13" t="str">
        <f>UPPER(MahasiswaTE!C4859)</f>
        <v>RACHMAT PUARIES HADI WIBOWO</v>
      </c>
      <c r="B4859" s="13" t="str">
        <f>MahasiswaTE!B4859</f>
        <v>41414120046    </v>
      </c>
      <c r="C4859" s="33">
        <f>MahasiswaTE!H4859</f>
        <v>2014</v>
      </c>
      <c r="D4859" s="13" t="str">
        <f>UPPER(MahasiswaTE!F4859)</f>
        <v>REGULER 2</v>
      </c>
      <c r="E4859" s="13" t="str">
        <f>UPPER(MahasiswaTE!G4859)</f>
        <v>L</v>
      </c>
      <c r="F4859" s="13" t="str">
        <f>UPPER(MahasiswaTE!I4859)</f>
        <v>MERUYA</v>
      </c>
      <c r="G4859" s="13" t="str">
        <f>UPPER(MahasiswaTE!E4859)</f>
        <v>D3</v>
      </c>
    </row>
    <row r="4860" spans="1:7" ht="15">
      <c r="A4860" s="13" t="str">
        <f>UPPER(MahasiswaTE!C4860)</f>
        <v>IMAM SUNARKO</v>
      </c>
      <c r="B4860" s="13" t="str">
        <f>MahasiswaTE!B4860</f>
        <v>41414120047    </v>
      </c>
      <c r="C4860" s="33">
        <f>MahasiswaTE!H4860</f>
        <v>2014</v>
      </c>
      <c r="D4860" s="13" t="str">
        <f>UPPER(MahasiswaTE!F4860)</f>
        <v>REGULER 2</v>
      </c>
      <c r="E4860" s="13" t="str">
        <f>UPPER(MahasiswaTE!G4860)</f>
        <v>L</v>
      </c>
      <c r="F4860" s="13" t="str">
        <f>UPPER(MahasiswaTE!I4860)</f>
        <v>MERUYA</v>
      </c>
      <c r="G4860" s="13" t="str">
        <f>UPPER(MahasiswaTE!E4860)</f>
        <v>D3</v>
      </c>
    </row>
    <row r="4861" spans="1:7" ht="15">
      <c r="A4861" s="13" t="str">
        <f>UPPER(MahasiswaTE!C4861)</f>
        <v>CORNELIUS TOPAN ENDI PRASETYA</v>
      </c>
      <c r="B4861" s="13" t="str">
        <f>MahasiswaTE!B4861</f>
        <v>41414120048    </v>
      </c>
      <c r="C4861" s="33">
        <f>MahasiswaTE!H4861</f>
        <v>2014</v>
      </c>
      <c r="D4861" s="13" t="str">
        <f>UPPER(MahasiswaTE!F4861)</f>
        <v>REGULER 2</v>
      </c>
      <c r="E4861" s="13" t="str">
        <f>UPPER(MahasiswaTE!G4861)</f>
        <v>L</v>
      </c>
      <c r="F4861" s="13" t="str">
        <f>UPPER(MahasiswaTE!I4861)</f>
        <v>MERUYA</v>
      </c>
      <c r="G4861" s="13" t="str">
        <f>UPPER(MahasiswaTE!E4861)</f>
        <v>D3</v>
      </c>
    </row>
    <row r="4862" spans="1:7" ht="15">
      <c r="A4862" s="13" t="str">
        <f>UPPER(MahasiswaTE!C4862)</f>
        <v>JANI SUJATMOKO</v>
      </c>
      <c r="B4862" s="13" t="str">
        <f>MahasiswaTE!B4862</f>
        <v>41414120049    </v>
      </c>
      <c r="C4862" s="33">
        <f>MahasiswaTE!H4862</f>
        <v>2014</v>
      </c>
      <c r="D4862" s="13" t="str">
        <f>UPPER(MahasiswaTE!F4862)</f>
        <v>REGULER 2</v>
      </c>
      <c r="E4862" s="13" t="str">
        <f>UPPER(MahasiswaTE!G4862)</f>
        <v>L</v>
      </c>
      <c r="F4862" s="13" t="str">
        <f>UPPER(MahasiswaTE!I4862)</f>
        <v>MERUYA</v>
      </c>
      <c r="G4862" s="13" t="str">
        <f>UPPER(MahasiswaTE!E4862)</f>
        <v>D3</v>
      </c>
    </row>
    <row r="4863" spans="1:7" ht="15">
      <c r="A4863" s="13" t="str">
        <f>UPPER(MahasiswaTE!C4863)</f>
        <v>HIBNU YULIANDA</v>
      </c>
      <c r="B4863" s="13" t="str">
        <f>MahasiswaTE!B4863</f>
        <v>41414120050    </v>
      </c>
      <c r="C4863" s="33">
        <f>MahasiswaTE!H4863</f>
        <v>2014</v>
      </c>
      <c r="D4863" s="13" t="str">
        <f>UPPER(MahasiswaTE!F4863)</f>
        <v>REGULER 2</v>
      </c>
      <c r="E4863" s="13" t="str">
        <f>UPPER(MahasiswaTE!G4863)</f>
        <v>L</v>
      </c>
      <c r="F4863" s="13" t="str">
        <f>UPPER(MahasiswaTE!I4863)</f>
        <v>MERUYA</v>
      </c>
      <c r="G4863" s="13" t="str">
        <f>UPPER(MahasiswaTE!E4863)</f>
        <v>D3</v>
      </c>
    </row>
    <row r="4864" spans="1:7" ht="15">
      <c r="A4864" s="13" t="str">
        <f>UPPER(MahasiswaTE!C4864)</f>
        <v>YOGA OKTAVIANTO</v>
      </c>
      <c r="B4864" s="13" t="str">
        <f>MahasiswaTE!B4864</f>
        <v>41414120051    </v>
      </c>
      <c r="C4864" s="33">
        <f>MahasiswaTE!H4864</f>
        <v>2014</v>
      </c>
      <c r="D4864" s="13" t="str">
        <f>UPPER(MahasiswaTE!F4864)</f>
        <v>REGULER 2</v>
      </c>
      <c r="E4864" s="13" t="str">
        <f>UPPER(MahasiswaTE!G4864)</f>
        <v>L</v>
      </c>
      <c r="F4864" s="13" t="str">
        <f>UPPER(MahasiswaTE!I4864)</f>
        <v>MERUYA</v>
      </c>
      <c r="G4864" s="13" t="str">
        <f>UPPER(MahasiswaTE!E4864)</f>
        <v>SMU</v>
      </c>
    </row>
    <row r="4865" spans="1:7" ht="15">
      <c r="A4865" s="13" t="str">
        <f>UPPER(MahasiswaTE!C4865)</f>
        <v>MUKLIS ADAM</v>
      </c>
      <c r="B4865" s="13" t="str">
        <f>MahasiswaTE!B4865</f>
        <v>41414120052    </v>
      </c>
      <c r="C4865" s="33">
        <f>MahasiswaTE!H4865</f>
        <v>2014</v>
      </c>
      <c r="D4865" s="13" t="str">
        <f>UPPER(MahasiswaTE!F4865)</f>
        <v>REGULER 2</v>
      </c>
      <c r="E4865" s="13" t="str">
        <f>UPPER(MahasiswaTE!G4865)</f>
        <v>L</v>
      </c>
      <c r="F4865" s="13" t="str">
        <f>UPPER(MahasiswaTE!I4865)</f>
        <v>MERUYA</v>
      </c>
      <c r="G4865" s="13" t="str">
        <f>UPPER(MahasiswaTE!E4865)</f>
        <v>SMU</v>
      </c>
    </row>
    <row r="4866" spans="1:7" ht="15">
      <c r="A4866" s="13" t="str">
        <f>UPPER(MahasiswaTE!C4866)</f>
        <v>ANIS FUAT</v>
      </c>
      <c r="B4866" s="13" t="str">
        <f>MahasiswaTE!B4866</f>
        <v>41414120053    </v>
      </c>
      <c r="C4866" s="33">
        <f>MahasiswaTE!H4866</f>
        <v>2014</v>
      </c>
      <c r="D4866" s="13" t="str">
        <f>UPPER(MahasiswaTE!F4866)</f>
        <v>REGULER 2</v>
      </c>
      <c r="E4866" s="13" t="str">
        <f>UPPER(MahasiswaTE!G4866)</f>
        <v>L</v>
      </c>
      <c r="F4866" s="13" t="str">
        <f>UPPER(MahasiswaTE!I4866)</f>
        <v>MERUYA</v>
      </c>
      <c r="G4866" s="13" t="str">
        <f>UPPER(MahasiswaTE!E4866)</f>
        <v>SMU</v>
      </c>
    </row>
    <row r="4867" spans="1:7" ht="15">
      <c r="A4867" s="13" t="str">
        <f>UPPER(MahasiswaTE!C4867)</f>
        <v>NURIDI</v>
      </c>
      <c r="B4867" s="13" t="str">
        <f>MahasiswaTE!B4867</f>
        <v>41414120054    </v>
      </c>
      <c r="C4867" s="33">
        <f>MahasiswaTE!H4867</f>
        <v>2014</v>
      </c>
      <c r="D4867" s="13" t="str">
        <f>UPPER(MahasiswaTE!F4867)</f>
        <v>REGULER 2</v>
      </c>
      <c r="E4867" s="13" t="str">
        <f>UPPER(MahasiswaTE!G4867)</f>
        <v>D</v>
      </c>
      <c r="F4867" s="13" t="str">
        <f>UPPER(MahasiswaTE!I4867)</f>
        <v>MERUYA</v>
      </c>
      <c r="G4867" s="13" t="str">
        <f>UPPER(MahasiswaTE!E4867)</f>
        <v>SMU</v>
      </c>
    </row>
    <row r="4868" spans="1:7" ht="15">
      <c r="A4868" s="13" t="str">
        <f>UPPER(MahasiswaTE!C4868)</f>
        <v>DIKI WAYAN SAPUTRO</v>
      </c>
      <c r="B4868" s="13" t="str">
        <f>MahasiswaTE!B4868</f>
        <v>41414120055    </v>
      </c>
      <c r="C4868" s="33">
        <f>MahasiswaTE!H4868</f>
        <v>2014</v>
      </c>
      <c r="D4868" s="13" t="str">
        <f>UPPER(MahasiswaTE!F4868)</f>
        <v>REGULER 2</v>
      </c>
      <c r="E4868" s="13" t="str">
        <f>UPPER(MahasiswaTE!G4868)</f>
        <v>M</v>
      </c>
      <c r="F4868" s="13" t="str">
        <f>UPPER(MahasiswaTE!I4868)</f>
        <v>MERUYA</v>
      </c>
      <c r="G4868" s="13" t="str">
        <f>UPPER(MahasiswaTE!E4868)</f>
        <v>SMU</v>
      </c>
    </row>
    <row r="4869" spans="1:7" ht="15">
      <c r="A4869" s="13" t="str">
        <f>UPPER(MahasiswaTE!C4869)</f>
        <v>ARIF ROMADLAN</v>
      </c>
      <c r="B4869" s="13" t="str">
        <f>MahasiswaTE!B4869</f>
        <v>41414120056    </v>
      </c>
      <c r="C4869" s="33">
        <f>MahasiswaTE!H4869</f>
        <v>2014</v>
      </c>
      <c r="D4869" s="13" t="str">
        <f>UPPER(MahasiswaTE!F4869)</f>
        <v>REGULER 2</v>
      </c>
      <c r="E4869" s="13" t="str">
        <f>UPPER(MahasiswaTE!G4869)</f>
        <v>L</v>
      </c>
      <c r="F4869" s="13" t="str">
        <f>UPPER(MahasiswaTE!I4869)</f>
        <v>MERUYA</v>
      </c>
      <c r="G4869" s="13" t="str">
        <f>UPPER(MahasiswaTE!E4869)</f>
        <v>SMU</v>
      </c>
    </row>
    <row r="4870" spans="1:7" ht="15">
      <c r="A4870" s="13" t="str">
        <f>UPPER(MahasiswaTE!C4870)</f>
        <v>ALDIO GHERY MURPY</v>
      </c>
      <c r="B4870" s="13" t="str">
        <f>MahasiswaTE!B4870</f>
        <v>41414120057    </v>
      </c>
      <c r="C4870" s="33">
        <f>MahasiswaTE!H4870</f>
        <v>2014</v>
      </c>
      <c r="D4870" s="13" t="str">
        <f>UPPER(MahasiswaTE!F4870)</f>
        <v>REGULER 2</v>
      </c>
      <c r="E4870" s="13" t="str">
        <f>UPPER(MahasiswaTE!G4870)</f>
        <v>M</v>
      </c>
      <c r="F4870" s="13" t="str">
        <f>UPPER(MahasiswaTE!I4870)</f>
        <v>MERUYA</v>
      </c>
      <c r="G4870" s="13" t="str">
        <f>UPPER(MahasiswaTE!E4870)</f>
        <v>SMU</v>
      </c>
    </row>
    <row r="4871" spans="1:7" ht="15">
      <c r="A4871" s="13" t="str">
        <f>UPPER(MahasiswaTE!C4871)</f>
        <v>ZICO AL A'RAF</v>
      </c>
      <c r="B4871" s="13" t="str">
        <f>MahasiswaTE!B4871</f>
        <v>41414120058    </v>
      </c>
      <c r="C4871" s="33">
        <f>MahasiswaTE!H4871</f>
        <v>2014</v>
      </c>
      <c r="D4871" s="13" t="str">
        <f>UPPER(MahasiswaTE!F4871)</f>
        <v>REGULER 2</v>
      </c>
      <c r="E4871" s="13" t="str">
        <f>UPPER(MahasiswaTE!G4871)</f>
        <v>D</v>
      </c>
      <c r="F4871" s="13" t="str">
        <f>UPPER(MahasiswaTE!I4871)</f>
        <v>MERUYA</v>
      </c>
      <c r="G4871" s="13" t="str">
        <f>UPPER(MahasiswaTE!E4871)</f>
        <v>SMU</v>
      </c>
    </row>
    <row r="4872" spans="1:7" ht="15">
      <c r="A4872" s="13" t="str">
        <f>UPPER(MahasiswaTE!C4872)</f>
        <v>JULIANTO MANAHAN</v>
      </c>
      <c r="B4872" s="13" t="str">
        <f>MahasiswaTE!B4872</f>
        <v>41414120059    </v>
      </c>
      <c r="C4872" s="33">
        <f>MahasiswaTE!H4872</f>
        <v>2014</v>
      </c>
      <c r="D4872" s="13" t="str">
        <f>UPPER(MahasiswaTE!F4872)</f>
        <v>REGULER 2</v>
      </c>
      <c r="E4872" s="13" t="str">
        <f>UPPER(MahasiswaTE!G4872)</f>
        <v>D</v>
      </c>
      <c r="F4872" s="13" t="str">
        <f>UPPER(MahasiswaTE!I4872)</f>
        <v>MERUYA</v>
      </c>
      <c r="G4872" s="13" t="str">
        <f>UPPER(MahasiswaTE!E4872)</f>
        <v>D3</v>
      </c>
    </row>
    <row r="4873" spans="1:7" ht="15">
      <c r="A4873" s="13" t="str">
        <f>UPPER(MahasiswaTE!C4873)</f>
        <v>ERLANGGA MULYA HUTAMA</v>
      </c>
      <c r="B4873" s="13" t="str">
        <f>MahasiswaTE!B4873</f>
        <v>41414120060    </v>
      </c>
      <c r="C4873" s="33">
        <f>MahasiswaTE!H4873</f>
        <v>2014</v>
      </c>
      <c r="D4873" s="13" t="str">
        <f>UPPER(MahasiswaTE!F4873)</f>
        <v>REGULER 2</v>
      </c>
      <c r="E4873" s="13" t="str">
        <f>UPPER(MahasiswaTE!G4873)</f>
        <v>D</v>
      </c>
      <c r="F4873" s="13" t="str">
        <f>UPPER(MahasiswaTE!I4873)</f>
        <v>MERUYA</v>
      </c>
      <c r="G4873" s="13" t="str">
        <f>UPPER(MahasiswaTE!E4873)</f>
        <v>D3</v>
      </c>
    </row>
    <row r="4874" spans="1:7" ht="15">
      <c r="A4874" s="13" t="str">
        <f>UPPER(MahasiswaTE!C4874)</f>
        <v>ALFI SYAHRIN</v>
      </c>
      <c r="B4874" s="13" t="str">
        <f>MahasiswaTE!B4874</f>
        <v>41414120061    </v>
      </c>
      <c r="C4874" s="33">
        <f>MahasiswaTE!H4874</f>
        <v>2014</v>
      </c>
      <c r="D4874" s="13" t="str">
        <f>UPPER(MahasiswaTE!F4874)</f>
        <v>REGULER 2</v>
      </c>
      <c r="E4874" s="13" t="str">
        <f>UPPER(MahasiswaTE!G4874)</f>
        <v>L</v>
      </c>
      <c r="F4874" s="13" t="str">
        <f>UPPER(MahasiswaTE!I4874)</f>
        <v>MERUYA</v>
      </c>
      <c r="G4874" s="13" t="str">
        <f>UPPER(MahasiswaTE!E4874)</f>
        <v>D3</v>
      </c>
    </row>
    <row r="4875" spans="1:7" ht="15">
      <c r="A4875" s="13" t="str">
        <f>UPPER(MahasiswaTE!C4875)</f>
        <v>MUHAMMAD MUHLISIN</v>
      </c>
      <c r="B4875" s="13" t="str">
        <f>MahasiswaTE!B4875</f>
        <v>41414120062    </v>
      </c>
      <c r="C4875" s="33">
        <f>MahasiswaTE!H4875</f>
        <v>2014</v>
      </c>
      <c r="D4875" s="13" t="str">
        <f>UPPER(MahasiswaTE!F4875)</f>
        <v>REGULER 2</v>
      </c>
      <c r="E4875" s="13" t="str">
        <f>UPPER(MahasiswaTE!G4875)</f>
        <v>D</v>
      </c>
      <c r="F4875" s="13" t="str">
        <f>UPPER(MahasiswaTE!I4875)</f>
        <v>MERUYA</v>
      </c>
      <c r="G4875" s="13" t="str">
        <f>UPPER(MahasiswaTE!E4875)</f>
        <v>D3</v>
      </c>
    </row>
    <row r="4876" spans="1:7" ht="15">
      <c r="A4876" s="13" t="str">
        <f>UPPER(MahasiswaTE!C4876)</f>
        <v>SISWANTO</v>
      </c>
      <c r="B4876" s="13" t="str">
        <f>MahasiswaTE!B4876</f>
        <v>41414120063    </v>
      </c>
      <c r="C4876" s="33">
        <f>MahasiswaTE!H4876</f>
        <v>2014</v>
      </c>
      <c r="D4876" s="13" t="str">
        <f>UPPER(MahasiswaTE!F4876)</f>
        <v>REGULER 2</v>
      </c>
      <c r="E4876" s="13" t="str">
        <f>UPPER(MahasiswaTE!G4876)</f>
        <v>L</v>
      </c>
      <c r="F4876" s="13" t="str">
        <f>UPPER(MahasiswaTE!I4876)</f>
        <v>MERUYA</v>
      </c>
      <c r="G4876" s="13" t="str">
        <f>UPPER(MahasiswaTE!E4876)</f>
        <v>D3</v>
      </c>
    </row>
    <row r="4877" spans="1:7" ht="15">
      <c r="A4877" s="13" t="str">
        <f>UPPER(MahasiswaTE!C4877)</f>
        <v>FEBRI YANDA YESA</v>
      </c>
      <c r="B4877" s="13" t="str">
        <f>MahasiswaTE!B4877</f>
        <v>41414120064    </v>
      </c>
      <c r="C4877" s="33">
        <f>MahasiswaTE!H4877</f>
        <v>2014</v>
      </c>
      <c r="D4877" s="13" t="str">
        <f>UPPER(MahasiswaTE!F4877)</f>
        <v>REGULER 2</v>
      </c>
      <c r="E4877" s="13" t="str">
        <f>UPPER(MahasiswaTE!G4877)</f>
        <v>L</v>
      </c>
      <c r="F4877" s="13" t="str">
        <f>UPPER(MahasiswaTE!I4877)</f>
        <v>MERUYA</v>
      </c>
      <c r="G4877" s="13" t="str">
        <f>UPPER(MahasiswaTE!E4877)</f>
        <v>D3</v>
      </c>
    </row>
    <row r="4878" spans="1:7" ht="15">
      <c r="A4878" s="13" t="str">
        <f>UPPER(MahasiswaTE!C4878)</f>
        <v>RENDI SEPTIAN</v>
      </c>
      <c r="B4878" s="13" t="str">
        <f>MahasiswaTE!B4878</f>
        <v>41414120065    </v>
      </c>
      <c r="C4878" s="33">
        <f>MahasiswaTE!H4878</f>
        <v>2014</v>
      </c>
      <c r="D4878" s="13" t="str">
        <f>UPPER(MahasiswaTE!F4878)</f>
        <v>REGULER 2</v>
      </c>
      <c r="E4878" s="13" t="str">
        <f>UPPER(MahasiswaTE!G4878)</f>
        <v>L</v>
      </c>
      <c r="F4878" s="13" t="str">
        <f>UPPER(MahasiswaTE!I4878)</f>
        <v>MERUYA</v>
      </c>
      <c r="G4878" s="13" t="str">
        <f>UPPER(MahasiswaTE!E4878)</f>
        <v>SMU</v>
      </c>
    </row>
    <row r="4879" spans="1:7" ht="15">
      <c r="A4879" s="13" t="str">
        <f>UPPER(MahasiswaTE!C4879)</f>
        <v>ARIE CRISTANTO</v>
      </c>
      <c r="B4879" s="13" t="str">
        <f>MahasiswaTE!B4879</f>
        <v>41414120066    </v>
      </c>
      <c r="C4879" s="33">
        <f>MahasiswaTE!H4879</f>
        <v>2014</v>
      </c>
      <c r="D4879" s="13" t="str">
        <f>UPPER(MahasiswaTE!F4879)</f>
        <v>REGULER 2</v>
      </c>
      <c r="E4879" s="13" t="str">
        <f>UPPER(MahasiswaTE!G4879)</f>
        <v>M</v>
      </c>
      <c r="F4879" s="13" t="str">
        <f>UPPER(MahasiswaTE!I4879)</f>
        <v>MERUYA</v>
      </c>
      <c r="G4879" s="13" t="str">
        <f>UPPER(MahasiswaTE!E4879)</f>
        <v>SMU</v>
      </c>
    </row>
    <row r="4880" spans="1:7" ht="15">
      <c r="A4880" s="13" t="str">
        <f>UPPER(MahasiswaTE!C4880)</f>
        <v>RIDWAN NURPAJAR</v>
      </c>
      <c r="B4880" s="13" t="str">
        <f>MahasiswaTE!B4880</f>
        <v>41414120067    </v>
      </c>
      <c r="C4880" s="33">
        <f>MahasiswaTE!H4880</f>
        <v>2014</v>
      </c>
      <c r="D4880" s="13" t="str">
        <f>UPPER(MahasiswaTE!F4880)</f>
        <v>REGULER 2</v>
      </c>
      <c r="E4880" s="13" t="str">
        <f>UPPER(MahasiswaTE!G4880)</f>
        <v>D</v>
      </c>
      <c r="F4880" s="13" t="str">
        <f>UPPER(MahasiswaTE!I4880)</f>
        <v>MERUYA</v>
      </c>
      <c r="G4880" s="13" t="str">
        <f>UPPER(MahasiswaTE!E4880)</f>
        <v>SMU</v>
      </c>
    </row>
    <row r="4881" spans="1:7" ht="15">
      <c r="A4881" s="13" t="str">
        <f>UPPER(MahasiswaTE!C4881)</f>
        <v>HADI HIKMATULLOH</v>
      </c>
      <c r="B4881" s="13" t="str">
        <f>MahasiswaTE!B4881</f>
        <v>41414120068    </v>
      </c>
      <c r="C4881" s="33">
        <f>MahasiswaTE!H4881</f>
        <v>2014</v>
      </c>
      <c r="D4881" s="13" t="str">
        <f>UPPER(MahasiswaTE!F4881)</f>
        <v>REGULER 2</v>
      </c>
      <c r="E4881" s="13" t="str">
        <f>UPPER(MahasiswaTE!G4881)</f>
        <v>D</v>
      </c>
      <c r="F4881" s="13" t="str">
        <f>UPPER(MahasiswaTE!I4881)</f>
        <v>MERUYA</v>
      </c>
      <c r="G4881" s="13" t="str">
        <f>UPPER(MahasiswaTE!E4881)</f>
        <v>SMU</v>
      </c>
    </row>
    <row r="4882" spans="1:7" ht="15">
      <c r="A4882" s="13" t="str">
        <f>UPPER(MahasiswaTE!C4882)</f>
        <v>FERDIAN SYAH</v>
      </c>
      <c r="B4882" s="13" t="str">
        <f>MahasiswaTE!B4882</f>
        <v>41414120070    </v>
      </c>
      <c r="C4882" s="33">
        <f>MahasiswaTE!H4882</f>
        <v>2014</v>
      </c>
      <c r="D4882" s="13" t="str">
        <f>UPPER(MahasiswaTE!F4882)</f>
        <v>REGULER 2</v>
      </c>
      <c r="E4882" s="13" t="str">
        <f>UPPER(MahasiswaTE!G4882)</f>
        <v>A</v>
      </c>
      <c r="F4882" s="13" t="str">
        <f>UPPER(MahasiswaTE!I4882)</f>
        <v>MERUYA</v>
      </c>
      <c r="G4882" s="13" t="str">
        <f>UPPER(MahasiswaTE!E4882)</f>
        <v>SMU</v>
      </c>
    </row>
    <row r="4883" spans="1:7" ht="15">
      <c r="A4883" s="13" t="str">
        <f>UPPER(MahasiswaTE!C4883)</f>
        <v>ILHAM RIF'AT SAUGI</v>
      </c>
      <c r="B4883" s="13" t="str">
        <f>MahasiswaTE!B4883</f>
        <v>41414120071    </v>
      </c>
      <c r="C4883" s="33">
        <f>MahasiswaTE!H4883</f>
        <v>2014</v>
      </c>
      <c r="D4883" s="13" t="str">
        <f>UPPER(MahasiswaTE!F4883)</f>
        <v>REGULER 2</v>
      </c>
      <c r="E4883" s="13" t="str">
        <f>UPPER(MahasiswaTE!G4883)</f>
        <v>D</v>
      </c>
      <c r="F4883" s="13" t="str">
        <f>UPPER(MahasiswaTE!I4883)</f>
        <v>MERUYA</v>
      </c>
      <c r="G4883" s="13" t="str">
        <f>UPPER(MahasiswaTE!E4883)</f>
        <v>SMU</v>
      </c>
    </row>
    <row r="4884" spans="1:7" ht="15">
      <c r="A4884" s="13" t="str">
        <f>UPPER(MahasiswaTE!C4884)</f>
        <v>IWAN FITRI RIZQI</v>
      </c>
      <c r="B4884" s="13" t="str">
        <f>MahasiswaTE!B4884</f>
        <v>41414120072    </v>
      </c>
      <c r="C4884" s="33">
        <f>MahasiswaTE!H4884</f>
        <v>2014</v>
      </c>
      <c r="D4884" s="13" t="str">
        <f>UPPER(MahasiswaTE!F4884)</f>
        <v>REGULER 2</v>
      </c>
      <c r="E4884" s="13" t="str">
        <f>UPPER(MahasiswaTE!G4884)</f>
        <v>L</v>
      </c>
      <c r="F4884" s="13" t="str">
        <f>UPPER(MahasiswaTE!I4884)</f>
        <v>MERUYA</v>
      </c>
      <c r="G4884" s="13" t="str">
        <f>UPPER(MahasiswaTE!E4884)</f>
        <v>SMU</v>
      </c>
    </row>
    <row r="4885" spans="1:7" ht="15">
      <c r="A4885" s="13" t="str">
        <f>UPPER(MahasiswaTE!C4885)</f>
        <v>DANANG PAMBUDI</v>
      </c>
      <c r="B4885" s="13" t="str">
        <f>MahasiswaTE!B4885</f>
        <v>41414120073    </v>
      </c>
      <c r="C4885" s="33">
        <f>MahasiswaTE!H4885</f>
        <v>2014</v>
      </c>
      <c r="D4885" s="13" t="str">
        <f>UPPER(MahasiswaTE!F4885)</f>
        <v>REGULER 2</v>
      </c>
      <c r="E4885" s="13" t="str">
        <f>UPPER(MahasiswaTE!G4885)</f>
        <v>D</v>
      </c>
      <c r="F4885" s="13" t="str">
        <f>UPPER(MahasiswaTE!I4885)</f>
        <v>MERUYA</v>
      </c>
      <c r="G4885" s="13" t="str">
        <f>UPPER(MahasiswaTE!E4885)</f>
        <v>SMU</v>
      </c>
    </row>
    <row r="4886" spans="1:7" ht="15">
      <c r="A4886" s="13" t="str">
        <f>UPPER(MahasiswaTE!C4886)</f>
        <v>MUHAMMAD KHOERUL AZIM</v>
      </c>
      <c r="B4886" s="13" t="str">
        <f>MahasiswaTE!B4886</f>
        <v>41414120074    </v>
      </c>
      <c r="C4886" s="33">
        <f>MahasiswaTE!H4886</f>
        <v>2014</v>
      </c>
      <c r="D4886" s="13" t="str">
        <f>UPPER(MahasiswaTE!F4886)</f>
        <v>REGULER 2</v>
      </c>
      <c r="E4886" s="13" t="str">
        <f>UPPER(MahasiswaTE!G4886)</f>
        <v>L</v>
      </c>
      <c r="F4886" s="13" t="str">
        <f>UPPER(MahasiswaTE!I4886)</f>
        <v>MERUYA</v>
      </c>
      <c r="G4886" s="13" t="str">
        <f>UPPER(MahasiswaTE!E4886)</f>
        <v>SMU</v>
      </c>
    </row>
    <row r="4887" spans="1:7" ht="15">
      <c r="A4887" s="13" t="str">
        <f>UPPER(MahasiswaTE!C4887)</f>
        <v>DEDE ROSADI</v>
      </c>
      <c r="B4887" s="13" t="str">
        <f>MahasiswaTE!B4887</f>
        <v>41414120075    </v>
      </c>
      <c r="C4887" s="33">
        <f>MahasiswaTE!H4887</f>
        <v>2014</v>
      </c>
      <c r="D4887" s="13" t="str">
        <f>UPPER(MahasiswaTE!F4887)</f>
        <v>REGULER 2</v>
      </c>
      <c r="E4887" s="13" t="str">
        <f>UPPER(MahasiswaTE!G4887)</f>
        <v>L</v>
      </c>
      <c r="F4887" s="13" t="str">
        <f>UPPER(MahasiswaTE!I4887)</f>
        <v>MERUYA</v>
      </c>
      <c r="G4887" s="13" t="str">
        <f>UPPER(MahasiswaTE!E4887)</f>
        <v>SMU</v>
      </c>
    </row>
    <row r="4888" spans="1:7" ht="15">
      <c r="A4888" s="13" t="str">
        <f>UPPER(MahasiswaTE!C4888)</f>
        <v>AGANDI HARYO WIDAGDO</v>
      </c>
      <c r="B4888" s="13" t="str">
        <f>MahasiswaTE!B4888</f>
        <v>41414120076    </v>
      </c>
      <c r="C4888" s="33">
        <f>MahasiswaTE!H4888</f>
        <v>2014</v>
      </c>
      <c r="D4888" s="13" t="str">
        <f>UPPER(MahasiswaTE!F4888)</f>
        <v>REGULER 2</v>
      </c>
      <c r="E4888" s="13" t="str">
        <f>UPPER(MahasiswaTE!G4888)</f>
        <v>D</v>
      </c>
      <c r="F4888" s="13" t="str">
        <f>UPPER(MahasiswaTE!I4888)</f>
        <v>MERUYA</v>
      </c>
      <c r="G4888" s="13" t="str">
        <f>UPPER(MahasiswaTE!E4888)</f>
        <v>D3</v>
      </c>
    </row>
    <row r="4889" spans="1:7" ht="15">
      <c r="A4889" s="13" t="str">
        <f>UPPER(MahasiswaTE!C4889)</f>
        <v>INDRA WIBOWO</v>
      </c>
      <c r="B4889" s="13" t="str">
        <f>MahasiswaTE!B4889</f>
        <v>41414120077    </v>
      </c>
      <c r="C4889" s="33">
        <f>MahasiswaTE!H4889</f>
        <v>2014</v>
      </c>
      <c r="D4889" s="13" t="str">
        <f>UPPER(MahasiswaTE!F4889)</f>
        <v>REGULER 2</v>
      </c>
      <c r="E4889" s="13" t="str">
        <f>UPPER(MahasiswaTE!G4889)</f>
        <v>D</v>
      </c>
      <c r="F4889" s="13" t="str">
        <f>UPPER(MahasiswaTE!I4889)</f>
        <v>MERUYA</v>
      </c>
      <c r="G4889" s="13" t="str">
        <f>UPPER(MahasiswaTE!E4889)</f>
        <v>D3</v>
      </c>
    </row>
    <row r="4890" spans="1:7" ht="15">
      <c r="A4890" s="13" t="str">
        <f>UPPER(MahasiswaTE!C4890)</f>
        <v>ANDI MACHDANI</v>
      </c>
      <c r="B4890" s="13" t="str">
        <f>MahasiswaTE!B4890</f>
        <v>41414120078    </v>
      </c>
      <c r="C4890" s="33">
        <f>MahasiswaTE!H4890</f>
        <v>2014</v>
      </c>
      <c r="D4890" s="13" t="str">
        <f>UPPER(MahasiswaTE!F4890)</f>
        <v>REGULER 2</v>
      </c>
      <c r="E4890" s="13" t="str">
        <f>UPPER(MahasiswaTE!G4890)</f>
        <v>L</v>
      </c>
      <c r="F4890" s="13" t="str">
        <f>UPPER(MahasiswaTE!I4890)</f>
        <v>MERUYA</v>
      </c>
      <c r="G4890" s="13" t="str">
        <f>UPPER(MahasiswaTE!E4890)</f>
        <v>SMU</v>
      </c>
    </row>
    <row r="4891" spans="1:7" ht="15">
      <c r="A4891" s="13" t="str">
        <f>UPPER(MahasiswaTE!C4891)</f>
        <v>OKY KHAERUL KHAMDANI</v>
      </c>
      <c r="B4891" s="13" t="str">
        <f>MahasiswaTE!B4891</f>
        <v>41414120079    </v>
      </c>
      <c r="C4891" s="33">
        <f>MahasiswaTE!H4891</f>
        <v>2014</v>
      </c>
      <c r="D4891" s="13" t="str">
        <f>UPPER(MahasiswaTE!F4891)</f>
        <v>REGULER 2</v>
      </c>
      <c r="E4891" s="13" t="str">
        <f>UPPER(MahasiswaTE!G4891)</f>
        <v>D</v>
      </c>
      <c r="F4891" s="13" t="str">
        <f>UPPER(MahasiswaTE!I4891)</f>
        <v>MERUYA</v>
      </c>
      <c r="G4891" s="13" t="str">
        <f>UPPER(MahasiswaTE!E4891)</f>
        <v>SMU</v>
      </c>
    </row>
    <row r="4892" spans="1:7" ht="15">
      <c r="A4892" s="13" t="str">
        <f>UPPER(MahasiswaTE!C4892)</f>
        <v>RIAN MAULANA</v>
      </c>
      <c r="B4892" s="13" t="str">
        <f>MahasiswaTE!B4892</f>
        <v>41414120080    </v>
      </c>
      <c r="C4892" s="33">
        <f>MahasiswaTE!H4892</f>
        <v>2014</v>
      </c>
      <c r="D4892" s="13" t="str">
        <f>UPPER(MahasiswaTE!F4892)</f>
        <v>REGULER 2</v>
      </c>
      <c r="E4892" s="13" t="str">
        <f>UPPER(MahasiswaTE!G4892)</f>
        <v>L</v>
      </c>
      <c r="F4892" s="13" t="str">
        <f>UPPER(MahasiswaTE!I4892)</f>
        <v>MERUYA</v>
      </c>
      <c r="G4892" s="13" t="str">
        <f>UPPER(MahasiswaTE!E4892)</f>
        <v>SMU</v>
      </c>
    </row>
    <row r="4893" spans="1:7" ht="15">
      <c r="A4893" s="13" t="str">
        <f>UPPER(MahasiswaTE!C4893)</f>
        <v>AHMAD HAPID</v>
      </c>
      <c r="B4893" s="13" t="str">
        <f>MahasiswaTE!B4893</f>
        <v>41414120081    </v>
      </c>
      <c r="C4893" s="33">
        <f>MahasiswaTE!H4893</f>
        <v>2014</v>
      </c>
      <c r="D4893" s="13" t="str">
        <f>UPPER(MahasiswaTE!F4893)</f>
        <v>REGULER 2</v>
      </c>
      <c r="E4893" s="13" t="str">
        <f>UPPER(MahasiswaTE!G4893)</f>
        <v>L</v>
      </c>
      <c r="F4893" s="13" t="str">
        <f>UPPER(MahasiswaTE!I4893)</f>
        <v>MERUYA</v>
      </c>
      <c r="G4893" s="13" t="str">
        <f>UPPER(MahasiswaTE!E4893)</f>
        <v>SMU</v>
      </c>
    </row>
    <row r="4894" spans="1:7" ht="15">
      <c r="A4894" s="13" t="str">
        <f>UPPER(MahasiswaTE!C4894)</f>
        <v>RAHMAT SOLEH</v>
      </c>
      <c r="B4894" s="13" t="str">
        <f>MahasiswaTE!B4894</f>
        <v>41414120082    </v>
      </c>
      <c r="C4894" s="33">
        <f>MahasiswaTE!H4894</f>
        <v>2014</v>
      </c>
      <c r="D4894" s="13" t="str">
        <f>UPPER(MahasiswaTE!F4894)</f>
        <v>REGULER 2</v>
      </c>
      <c r="E4894" s="13" t="str">
        <f>UPPER(MahasiswaTE!G4894)</f>
        <v>D</v>
      </c>
      <c r="F4894" s="13" t="str">
        <f>UPPER(MahasiswaTE!I4894)</f>
        <v>MERUYA</v>
      </c>
      <c r="G4894" s="13" t="str">
        <f>UPPER(MahasiswaTE!E4894)</f>
        <v>SMU</v>
      </c>
    </row>
    <row r="4895" spans="1:7" ht="15">
      <c r="A4895" s="13" t="str">
        <f>UPPER(MahasiswaTE!C4895)</f>
        <v>FERIYANTO</v>
      </c>
      <c r="B4895" s="13" t="str">
        <f>MahasiswaTE!B4895</f>
        <v>41414120083    </v>
      </c>
      <c r="C4895" s="33">
        <f>MahasiswaTE!H4895</f>
        <v>2014</v>
      </c>
      <c r="D4895" s="13" t="str">
        <f>UPPER(MahasiswaTE!F4895)</f>
        <v>REGULER 2</v>
      </c>
      <c r="E4895" s="13" t="str">
        <f>UPPER(MahasiswaTE!G4895)</f>
        <v>L</v>
      </c>
      <c r="F4895" s="13" t="str">
        <f>UPPER(MahasiswaTE!I4895)</f>
        <v>MERUYA</v>
      </c>
      <c r="G4895" s="13" t="str">
        <f>UPPER(MahasiswaTE!E4895)</f>
        <v>SMU</v>
      </c>
    </row>
    <row r="4896" spans="1:7" ht="15">
      <c r="A4896" s="13" t="str">
        <f>UPPER(MahasiswaTE!C4896)</f>
        <v>BOBBY PRAMUDITA HALIM</v>
      </c>
      <c r="B4896" s="13" t="str">
        <f>MahasiswaTE!B4896</f>
        <v>41414120084    </v>
      </c>
      <c r="C4896" s="33">
        <f>MahasiswaTE!H4896</f>
        <v>2014</v>
      </c>
      <c r="D4896" s="13" t="str">
        <f>UPPER(MahasiswaTE!F4896)</f>
        <v>REGULER 2</v>
      </c>
      <c r="E4896" s="13" t="str">
        <f>UPPER(MahasiswaTE!G4896)</f>
        <v>L</v>
      </c>
      <c r="F4896" s="13" t="str">
        <f>UPPER(MahasiswaTE!I4896)</f>
        <v>MERUYA</v>
      </c>
      <c r="G4896" s="13" t="str">
        <f>UPPER(MahasiswaTE!E4896)</f>
        <v>SMU</v>
      </c>
    </row>
    <row r="4897" spans="1:7" ht="15">
      <c r="A4897" s="13" t="str">
        <f>UPPER(MahasiswaTE!C4897)</f>
        <v>ALVIN SEPBRIAN</v>
      </c>
      <c r="B4897" s="13" t="str">
        <f>MahasiswaTE!B4897</f>
        <v>41414120085    </v>
      </c>
      <c r="C4897" s="33">
        <f>MahasiswaTE!H4897</f>
        <v>2014</v>
      </c>
      <c r="D4897" s="13" t="str">
        <f>UPPER(MahasiswaTE!F4897)</f>
        <v>REGULER 2</v>
      </c>
      <c r="E4897" s="13" t="str">
        <f>UPPER(MahasiswaTE!G4897)</f>
        <v>L</v>
      </c>
      <c r="F4897" s="13" t="str">
        <f>UPPER(MahasiswaTE!I4897)</f>
        <v>MERUYA</v>
      </c>
      <c r="G4897" s="13" t="str">
        <f>UPPER(MahasiswaTE!E4897)</f>
        <v>SMU</v>
      </c>
    </row>
    <row r="4898" spans="1:7" ht="15">
      <c r="A4898" s="13" t="str">
        <f>UPPER(MahasiswaTE!C4898)</f>
        <v>RAMADHIAN YUMARESTU</v>
      </c>
      <c r="B4898" s="13" t="str">
        <f>MahasiswaTE!B4898</f>
        <v>41414120086    </v>
      </c>
      <c r="C4898" s="33">
        <f>MahasiswaTE!H4898</f>
        <v>2014</v>
      </c>
      <c r="D4898" s="13" t="str">
        <f>UPPER(MahasiswaTE!F4898)</f>
        <v>REGULER 2</v>
      </c>
      <c r="E4898" s="13" t="str">
        <f>UPPER(MahasiswaTE!G4898)</f>
        <v>D</v>
      </c>
      <c r="F4898" s="13" t="str">
        <f>UPPER(MahasiswaTE!I4898)</f>
        <v>MERUYA</v>
      </c>
      <c r="G4898" s="13" t="str">
        <f>UPPER(MahasiswaTE!E4898)</f>
        <v>PINDAHAN</v>
      </c>
    </row>
    <row r="4899" spans="1:7" ht="15">
      <c r="A4899" s="13" t="str">
        <f>UPPER(MahasiswaTE!C4899)</f>
        <v>SINGGIH ARISTIANTO</v>
      </c>
      <c r="B4899" s="13" t="str">
        <f>MahasiswaTE!B4899</f>
        <v>41414120087    </v>
      </c>
      <c r="C4899" s="33">
        <f>MahasiswaTE!H4899</f>
        <v>2014</v>
      </c>
      <c r="D4899" s="13" t="str">
        <f>UPPER(MahasiswaTE!F4899)</f>
        <v>REGULER 2</v>
      </c>
      <c r="E4899" s="13" t="str">
        <f>UPPER(MahasiswaTE!G4899)</f>
        <v>L</v>
      </c>
      <c r="F4899" s="13" t="str">
        <f>UPPER(MahasiswaTE!I4899)</f>
        <v>MERUYA</v>
      </c>
      <c r="G4899" s="13" t="str">
        <f>UPPER(MahasiswaTE!E4899)</f>
        <v>D3</v>
      </c>
    </row>
    <row r="4900" spans="1:7" ht="15">
      <c r="A4900" s="13" t="str">
        <f>UPPER(MahasiswaTE!C4900)</f>
        <v>MARULI RAHMAN</v>
      </c>
      <c r="B4900" s="13" t="str">
        <f>MahasiswaTE!B4900</f>
        <v>41414120088    </v>
      </c>
      <c r="C4900" s="33">
        <f>MahasiswaTE!H4900</f>
        <v>2014</v>
      </c>
      <c r="D4900" s="13" t="str">
        <f>UPPER(MahasiswaTE!F4900)</f>
        <v>REGULER 2</v>
      </c>
      <c r="E4900" s="13" t="str">
        <f>UPPER(MahasiswaTE!G4900)</f>
        <v>L</v>
      </c>
      <c r="F4900" s="13" t="str">
        <f>UPPER(MahasiswaTE!I4900)</f>
        <v>MERUYA</v>
      </c>
      <c r="G4900" s="13" t="str">
        <f>UPPER(MahasiswaTE!E4900)</f>
        <v>D3</v>
      </c>
    </row>
    <row r="4901" spans="1:7" ht="15">
      <c r="A4901" s="13" t="str">
        <f>UPPER(MahasiswaTE!C4901)</f>
        <v>AHMAD NOER HOEPAZ</v>
      </c>
      <c r="B4901" s="13" t="str">
        <f>MahasiswaTE!B4901</f>
        <v>41414120089    </v>
      </c>
      <c r="C4901" s="33">
        <f>MahasiswaTE!H4901</f>
        <v>2014</v>
      </c>
      <c r="D4901" s="13" t="str">
        <f>UPPER(MahasiswaTE!F4901)</f>
        <v>REGULER 2</v>
      </c>
      <c r="E4901" s="13" t="str">
        <f>UPPER(MahasiswaTE!G4901)</f>
        <v>L</v>
      </c>
      <c r="F4901" s="13" t="str">
        <f>UPPER(MahasiswaTE!I4901)</f>
        <v>MERUYA</v>
      </c>
      <c r="G4901" s="13" t="str">
        <f>UPPER(MahasiswaTE!E4901)</f>
        <v>D3</v>
      </c>
    </row>
    <row r="4902" spans="1:7" ht="15">
      <c r="A4902" s="13" t="str">
        <f>UPPER(MahasiswaTE!C4902)</f>
        <v>ADEWA AGUNG HANIF</v>
      </c>
      <c r="B4902" s="13" t="str">
        <f>MahasiswaTE!B4902</f>
        <v>41414120090    </v>
      </c>
      <c r="C4902" s="33">
        <f>MahasiswaTE!H4902</f>
        <v>2014</v>
      </c>
      <c r="D4902" s="13" t="str">
        <f>UPPER(MahasiswaTE!F4902)</f>
        <v>REGULER 2</v>
      </c>
      <c r="E4902" s="13" t="str">
        <f>UPPER(MahasiswaTE!G4902)</f>
        <v>M</v>
      </c>
      <c r="F4902" s="13" t="str">
        <f>UPPER(MahasiswaTE!I4902)</f>
        <v>MERUYA</v>
      </c>
      <c r="G4902" s="13" t="str">
        <f>UPPER(MahasiswaTE!E4902)</f>
        <v>PINDAHAN</v>
      </c>
    </row>
    <row r="4903" spans="1:7" ht="15">
      <c r="A4903" s="13" t="str">
        <f>UPPER(MahasiswaTE!C4903)</f>
        <v>HASAN SUMANTRI</v>
      </c>
      <c r="B4903" s="13" t="str">
        <f>MahasiswaTE!B4903</f>
        <v>41414120091    </v>
      </c>
      <c r="C4903" s="33">
        <f>MahasiswaTE!H4903</f>
        <v>2014</v>
      </c>
      <c r="D4903" s="13" t="str">
        <f>UPPER(MahasiswaTE!F4903)</f>
        <v>REGULER 2</v>
      </c>
      <c r="E4903" s="13" t="str">
        <f>UPPER(MahasiswaTE!G4903)</f>
        <v>L</v>
      </c>
      <c r="F4903" s="13" t="str">
        <f>UPPER(MahasiswaTE!I4903)</f>
        <v>MERUYA</v>
      </c>
      <c r="G4903" s="13" t="str">
        <f>UPPER(MahasiswaTE!E4903)</f>
        <v>D3</v>
      </c>
    </row>
    <row r="4904" spans="1:7" ht="15">
      <c r="A4904" s="13" t="str">
        <f>UPPER(MahasiswaTE!C4904)</f>
        <v>RACHMA APRIANI</v>
      </c>
      <c r="B4904" s="13" t="str">
        <f>MahasiswaTE!B4904</f>
        <v>41414120092    </v>
      </c>
      <c r="C4904" s="33">
        <f>MahasiswaTE!H4904</f>
        <v>2014</v>
      </c>
      <c r="D4904" s="13" t="str">
        <f>UPPER(MahasiswaTE!F4904)</f>
        <v>REGULER 2</v>
      </c>
      <c r="E4904" s="13" t="str">
        <f>UPPER(MahasiswaTE!G4904)</f>
        <v>L</v>
      </c>
      <c r="F4904" s="13" t="str">
        <f>UPPER(MahasiswaTE!I4904)</f>
        <v>MERUYA</v>
      </c>
      <c r="G4904" s="13" t="str">
        <f>UPPER(MahasiswaTE!E4904)</f>
        <v>D3</v>
      </c>
    </row>
    <row r="4905" spans="1:7" ht="15">
      <c r="A4905" s="13" t="str">
        <f>UPPER(MahasiswaTE!C4905)</f>
        <v>MELINDA RAHMAWATI</v>
      </c>
      <c r="B4905" s="13" t="str">
        <f>MahasiswaTE!B4905</f>
        <v>41414120093    </v>
      </c>
      <c r="C4905" s="33">
        <f>MahasiswaTE!H4905</f>
        <v>2014</v>
      </c>
      <c r="D4905" s="13" t="str">
        <f>UPPER(MahasiswaTE!F4905)</f>
        <v>REGULER 2</v>
      </c>
      <c r="E4905" s="13" t="str">
        <f>UPPER(MahasiswaTE!G4905)</f>
        <v>L</v>
      </c>
      <c r="F4905" s="13" t="str">
        <f>UPPER(MahasiswaTE!I4905)</f>
        <v>MERUYA</v>
      </c>
      <c r="G4905" s="13" t="str">
        <f>UPPER(MahasiswaTE!E4905)</f>
        <v>D3</v>
      </c>
    </row>
    <row r="4906" spans="1:7" ht="15">
      <c r="A4906" s="13" t="str">
        <f>UPPER(MahasiswaTE!C4906)</f>
        <v>RULI HANDARTO</v>
      </c>
      <c r="B4906" s="13" t="str">
        <f>MahasiswaTE!B4906</f>
        <v>41414120094    </v>
      </c>
      <c r="C4906" s="33">
        <f>MahasiswaTE!H4906</f>
        <v>2014</v>
      </c>
      <c r="D4906" s="13" t="str">
        <f>UPPER(MahasiswaTE!F4906)</f>
        <v>REGULER 2</v>
      </c>
      <c r="E4906" s="13" t="str">
        <f>UPPER(MahasiswaTE!G4906)</f>
        <v>L</v>
      </c>
      <c r="F4906" s="13" t="str">
        <f>UPPER(MahasiswaTE!I4906)</f>
        <v>MERUYA</v>
      </c>
      <c r="G4906" s="13" t="str">
        <f>UPPER(MahasiswaTE!E4906)</f>
        <v>D3</v>
      </c>
    </row>
    <row r="4907" spans="1:7" ht="15">
      <c r="A4907" s="13" t="str">
        <f>UPPER(MahasiswaTE!C4907)</f>
        <v>ADE TRI PUTRA</v>
      </c>
      <c r="B4907" s="13" t="str">
        <f>MahasiswaTE!B4907</f>
        <v>41414120095    </v>
      </c>
      <c r="C4907" s="33">
        <f>MahasiswaTE!H4907</f>
        <v>2014</v>
      </c>
      <c r="D4907" s="13" t="str">
        <f>UPPER(MahasiswaTE!F4907)</f>
        <v>REGULER 2</v>
      </c>
      <c r="E4907" s="13" t="str">
        <f>UPPER(MahasiswaTE!G4907)</f>
        <v>L</v>
      </c>
      <c r="F4907" s="13" t="str">
        <f>UPPER(MahasiswaTE!I4907)</f>
        <v>MERUYA</v>
      </c>
      <c r="G4907" s="13" t="str">
        <f>UPPER(MahasiswaTE!E4907)</f>
        <v>D3</v>
      </c>
    </row>
    <row r="4908" spans="1:7" ht="15">
      <c r="A4908" s="13" t="str">
        <f>UPPER(MahasiswaTE!C4908)</f>
        <v>IMAM TAUFIK BAKHTIAR</v>
      </c>
      <c r="B4908" s="13" t="str">
        <f>MahasiswaTE!B4908</f>
        <v>41414120096    </v>
      </c>
      <c r="C4908" s="33">
        <f>MahasiswaTE!H4908</f>
        <v>2014</v>
      </c>
      <c r="D4908" s="13" t="str">
        <f>UPPER(MahasiswaTE!F4908)</f>
        <v>REGULER 2</v>
      </c>
      <c r="E4908" s="13" t="str">
        <f>UPPER(MahasiswaTE!G4908)</f>
        <v>L</v>
      </c>
      <c r="F4908" s="13" t="str">
        <f>UPPER(MahasiswaTE!I4908)</f>
        <v>MERUYA</v>
      </c>
      <c r="G4908" s="13" t="str">
        <f>UPPER(MahasiswaTE!E4908)</f>
        <v>SMU</v>
      </c>
    </row>
    <row r="4909" spans="1:7" ht="15">
      <c r="A4909" s="13" t="str">
        <f>UPPER(MahasiswaTE!C4909)</f>
        <v>RIYADI</v>
      </c>
      <c r="B4909" s="13" t="str">
        <f>MahasiswaTE!B4909</f>
        <v>41414120097    </v>
      </c>
      <c r="C4909" s="33">
        <f>MahasiswaTE!H4909</f>
        <v>2014</v>
      </c>
      <c r="D4909" s="13" t="str">
        <f>UPPER(MahasiswaTE!F4909)</f>
        <v>REGULER 2</v>
      </c>
      <c r="E4909" s="13" t="str">
        <f>UPPER(MahasiswaTE!G4909)</f>
        <v>L</v>
      </c>
      <c r="F4909" s="13" t="str">
        <f>UPPER(MahasiswaTE!I4909)</f>
        <v>MERUYA</v>
      </c>
      <c r="G4909" s="13" t="str">
        <f>UPPER(MahasiswaTE!E4909)</f>
        <v>SMU</v>
      </c>
    </row>
    <row r="4910" spans="1:7" ht="15">
      <c r="A4910" s="13" t="str">
        <f>UPPER(MahasiswaTE!C4910)</f>
        <v>ISNANTO RAHMAT DIAN</v>
      </c>
      <c r="B4910" s="13" t="str">
        <f>MahasiswaTE!B4910</f>
        <v>41414120098    </v>
      </c>
      <c r="C4910" s="33">
        <f>MahasiswaTE!H4910</f>
        <v>2014</v>
      </c>
      <c r="D4910" s="13" t="str">
        <f>UPPER(MahasiswaTE!F4910)</f>
        <v>REGULER 2</v>
      </c>
      <c r="E4910" s="13" t="str">
        <f>UPPER(MahasiswaTE!G4910)</f>
        <v>M</v>
      </c>
      <c r="F4910" s="13" t="str">
        <f>UPPER(MahasiswaTE!I4910)</f>
        <v>MERUYA</v>
      </c>
      <c r="G4910" s="13" t="str">
        <f>UPPER(MahasiswaTE!E4910)</f>
        <v>SMU</v>
      </c>
    </row>
    <row r="4911" spans="1:7" ht="15">
      <c r="A4911" s="13" t="str">
        <f>UPPER(MahasiswaTE!C4911)</f>
        <v>BOY LARDO FOLINDO HUTABARAT</v>
      </c>
      <c r="B4911" s="13" t="str">
        <f>MahasiswaTE!B4911</f>
        <v>41414120099    </v>
      </c>
      <c r="C4911" s="33">
        <f>MahasiswaTE!H4911</f>
        <v>2014</v>
      </c>
      <c r="D4911" s="13" t="str">
        <f>UPPER(MahasiswaTE!F4911)</f>
        <v>REGULER 2</v>
      </c>
      <c r="E4911" s="13" t="str">
        <f>UPPER(MahasiswaTE!G4911)</f>
        <v>L</v>
      </c>
      <c r="F4911" s="13" t="str">
        <f>UPPER(MahasiswaTE!I4911)</f>
        <v>MERUYA</v>
      </c>
      <c r="G4911" s="13" t="str">
        <f>UPPER(MahasiswaTE!E4911)</f>
        <v>SMU</v>
      </c>
    </row>
    <row r="4912" spans="1:7" ht="15">
      <c r="A4912" s="13" t="str">
        <f>UPPER(MahasiswaTE!C4912)</f>
        <v>EDO BAYU PRASETYO</v>
      </c>
      <c r="B4912" s="13" t="str">
        <f>MahasiswaTE!B4912</f>
        <v>41414120100    </v>
      </c>
      <c r="C4912" s="33">
        <f>MahasiswaTE!H4912</f>
        <v>2014</v>
      </c>
      <c r="D4912" s="13" t="str">
        <f>UPPER(MahasiswaTE!F4912)</f>
        <v>REGULER 2</v>
      </c>
      <c r="E4912" s="13" t="str">
        <f>UPPER(MahasiswaTE!G4912)</f>
        <v>L</v>
      </c>
      <c r="F4912" s="13" t="str">
        <f>UPPER(MahasiswaTE!I4912)</f>
        <v>MERUYA</v>
      </c>
      <c r="G4912" s="13" t="str">
        <f>UPPER(MahasiswaTE!E4912)</f>
        <v>SMU</v>
      </c>
    </row>
    <row r="4913" spans="1:7" ht="15">
      <c r="A4913" s="13" t="str">
        <f>UPPER(MahasiswaTE!C4913)</f>
        <v>HUSNUL HAFSHAH DEVI</v>
      </c>
      <c r="B4913" s="13" t="str">
        <f>MahasiswaTE!B4913</f>
        <v>41414120101    </v>
      </c>
      <c r="C4913" s="33">
        <f>MahasiswaTE!H4913</f>
        <v>2014</v>
      </c>
      <c r="D4913" s="13" t="str">
        <f>UPPER(MahasiswaTE!F4913)</f>
        <v>REGULER 2</v>
      </c>
      <c r="E4913" s="13" t="str">
        <f>UPPER(MahasiswaTE!G4913)</f>
        <v>A</v>
      </c>
      <c r="F4913" s="13" t="str">
        <f>UPPER(MahasiswaTE!I4913)</f>
        <v>MERUYA</v>
      </c>
      <c r="G4913" s="13" t="str">
        <f>UPPER(MahasiswaTE!E4913)</f>
        <v>SMU</v>
      </c>
    </row>
    <row r="4914" spans="1:7" ht="15">
      <c r="A4914" s="13" t="str">
        <f>UPPER(MahasiswaTE!C4914)</f>
        <v>MARDIANSAH</v>
      </c>
      <c r="B4914" s="13" t="str">
        <f>MahasiswaTE!B4914</f>
        <v>41414120102    </v>
      </c>
      <c r="C4914" s="33">
        <f>MahasiswaTE!H4914</f>
        <v>2014</v>
      </c>
      <c r="D4914" s="13" t="str">
        <f>UPPER(MahasiswaTE!F4914)</f>
        <v>REGULER 2</v>
      </c>
      <c r="E4914" s="13" t="str">
        <f>UPPER(MahasiswaTE!G4914)</f>
        <v>L</v>
      </c>
      <c r="F4914" s="13" t="str">
        <f>UPPER(MahasiswaTE!I4914)</f>
        <v>MERUYA</v>
      </c>
      <c r="G4914" s="13" t="str">
        <f>UPPER(MahasiswaTE!E4914)</f>
        <v>PINDAHAN</v>
      </c>
    </row>
    <row r="4915" spans="1:7" ht="15">
      <c r="A4915" s="13" t="str">
        <f>UPPER(MahasiswaTE!C4915)</f>
        <v>DICKY SUPARDI</v>
      </c>
      <c r="B4915" s="13" t="str">
        <f>MahasiswaTE!B4915</f>
        <v>41414120103    </v>
      </c>
      <c r="C4915" s="33">
        <f>MahasiswaTE!H4915</f>
        <v>2014</v>
      </c>
      <c r="D4915" s="13" t="str">
        <f>UPPER(MahasiswaTE!F4915)</f>
        <v>REGULER 2</v>
      </c>
      <c r="E4915" s="13" t="str">
        <f>UPPER(MahasiswaTE!G4915)</f>
        <v>D</v>
      </c>
      <c r="F4915" s="13" t="str">
        <f>UPPER(MahasiswaTE!I4915)</f>
        <v>MERUYA</v>
      </c>
      <c r="G4915" s="13" t="str">
        <f>UPPER(MahasiswaTE!E4915)</f>
        <v>D3</v>
      </c>
    </row>
    <row r="4916" spans="1:7" ht="15">
      <c r="A4916" s="13" t="str">
        <f>UPPER(MahasiswaTE!C4916)</f>
        <v>SATYA ADI WICAKSANA</v>
      </c>
      <c r="B4916" s="13" t="str">
        <f>MahasiswaTE!B4916</f>
        <v>41414120104    </v>
      </c>
      <c r="C4916" s="33">
        <f>MahasiswaTE!H4916</f>
        <v>2014</v>
      </c>
      <c r="D4916" s="13" t="str">
        <f>UPPER(MahasiswaTE!F4916)</f>
        <v>REGULER 2</v>
      </c>
      <c r="E4916" s="13" t="str">
        <f>UPPER(MahasiswaTE!G4916)</f>
        <v>M</v>
      </c>
      <c r="F4916" s="13" t="str">
        <f>UPPER(MahasiswaTE!I4916)</f>
        <v>MERUYA</v>
      </c>
      <c r="G4916" s="13" t="str">
        <f>UPPER(MahasiswaTE!E4916)</f>
        <v>D3</v>
      </c>
    </row>
    <row r="4917" spans="1:7" ht="15">
      <c r="A4917" s="13" t="str">
        <f>UPPER(MahasiswaTE!C4917)</f>
        <v>REZA FEBIONO NUGRAHADI</v>
      </c>
      <c r="B4917" s="13" t="str">
        <f>MahasiswaTE!B4917</f>
        <v>41414120105    </v>
      </c>
      <c r="C4917" s="33">
        <f>MahasiswaTE!H4917</f>
        <v>2014</v>
      </c>
      <c r="D4917" s="13" t="str">
        <f>UPPER(MahasiswaTE!F4917)</f>
        <v>REGULER 2</v>
      </c>
      <c r="E4917" s="13" t="str">
        <f>UPPER(MahasiswaTE!G4917)</f>
        <v>L</v>
      </c>
      <c r="F4917" s="13" t="str">
        <f>UPPER(MahasiswaTE!I4917)</f>
        <v>MERUYA</v>
      </c>
      <c r="G4917" s="13" t="str">
        <f>UPPER(MahasiswaTE!E4917)</f>
        <v>D3</v>
      </c>
    </row>
    <row r="4918" spans="1:7" ht="15">
      <c r="A4918" s="13" t="str">
        <f>UPPER(MahasiswaTE!C4918)</f>
        <v>CHRISTIAN PARDAMEAN NAPITUPULU</v>
      </c>
      <c r="B4918" s="13" t="str">
        <f>MahasiswaTE!B4918</f>
        <v>41414120106    </v>
      </c>
      <c r="C4918" s="33">
        <f>MahasiswaTE!H4918</f>
        <v>2014</v>
      </c>
      <c r="D4918" s="13" t="str">
        <f>UPPER(MahasiswaTE!F4918)</f>
        <v>REGULER 2</v>
      </c>
      <c r="E4918" s="13" t="str">
        <f>UPPER(MahasiswaTE!G4918)</f>
        <v>M</v>
      </c>
      <c r="F4918" s="13" t="str">
        <f>UPPER(MahasiswaTE!I4918)</f>
        <v>MERUYA</v>
      </c>
      <c r="G4918" s="13" t="str">
        <f>UPPER(MahasiswaTE!E4918)</f>
        <v>D3</v>
      </c>
    </row>
    <row r="4919" spans="1:7" ht="15">
      <c r="A4919" s="13" t="str">
        <f>UPPER(MahasiswaTE!C4919)</f>
        <v>RANDI SANUTRA</v>
      </c>
      <c r="B4919" s="13" t="str">
        <f>MahasiswaTE!B4919</f>
        <v>41414120107    </v>
      </c>
      <c r="C4919" s="33">
        <f>MahasiswaTE!H4919</f>
        <v>2014</v>
      </c>
      <c r="D4919" s="13" t="str">
        <f>UPPER(MahasiswaTE!F4919)</f>
        <v>REGULER 2</v>
      </c>
      <c r="E4919" s="13" t="str">
        <f>UPPER(MahasiswaTE!G4919)</f>
        <v>L</v>
      </c>
      <c r="F4919" s="13" t="str">
        <f>UPPER(MahasiswaTE!I4919)</f>
        <v>MERUYA</v>
      </c>
      <c r="G4919" s="13" t="str">
        <f>UPPER(MahasiswaTE!E4919)</f>
        <v>D3</v>
      </c>
    </row>
    <row r="4920" spans="1:7" ht="15">
      <c r="A4920" s="13" t="str">
        <f>UPPER(MahasiswaTE!C4920)</f>
        <v>RIRIN HIDAYATI</v>
      </c>
      <c r="B4920" s="13" t="str">
        <f>MahasiswaTE!B4920</f>
        <v>41414120108    </v>
      </c>
      <c r="C4920" s="33">
        <f>MahasiswaTE!H4920</f>
        <v>2014</v>
      </c>
      <c r="D4920" s="13" t="str">
        <f>UPPER(MahasiswaTE!F4920)</f>
        <v>REGULER 2</v>
      </c>
      <c r="E4920" s="13" t="str">
        <f>UPPER(MahasiswaTE!G4920)</f>
        <v>L</v>
      </c>
      <c r="F4920" s="13" t="str">
        <f>UPPER(MahasiswaTE!I4920)</f>
        <v>MERUYA</v>
      </c>
      <c r="G4920" s="13" t="str">
        <f>UPPER(MahasiswaTE!E4920)</f>
        <v>D3</v>
      </c>
    </row>
    <row r="4921" spans="1:7" ht="15">
      <c r="A4921" s="13" t="str">
        <f>UPPER(MahasiswaTE!C4921)</f>
        <v>WAHYU DWI PERMADI</v>
      </c>
      <c r="B4921" s="13" t="str">
        <f>MahasiswaTE!B4921</f>
        <v>41414120109    </v>
      </c>
      <c r="C4921" s="33">
        <f>MahasiswaTE!H4921</f>
        <v>2014</v>
      </c>
      <c r="D4921" s="13" t="str">
        <f>UPPER(MahasiswaTE!F4921)</f>
        <v>REGULER 2</v>
      </c>
      <c r="E4921" s="13" t="str">
        <f>UPPER(MahasiswaTE!G4921)</f>
        <v>M</v>
      </c>
      <c r="F4921" s="13" t="str">
        <f>UPPER(MahasiswaTE!I4921)</f>
        <v>MERUYA</v>
      </c>
      <c r="G4921" s="13" t="str">
        <f>UPPER(MahasiswaTE!E4921)</f>
        <v>D3</v>
      </c>
    </row>
    <row r="4922" spans="1:7" ht="15">
      <c r="A4922" s="13" t="str">
        <f>UPPER(MahasiswaTE!C4922)</f>
        <v>RIKY WARDI MALAU</v>
      </c>
      <c r="B4922" s="13" t="str">
        <f>MahasiswaTE!B4922</f>
        <v>41414120110    </v>
      </c>
      <c r="C4922" s="33">
        <f>MahasiswaTE!H4922</f>
        <v>2014</v>
      </c>
      <c r="D4922" s="13" t="str">
        <f>UPPER(MahasiswaTE!F4922)</f>
        <v>REGULER 2</v>
      </c>
      <c r="E4922" s="13" t="str">
        <f>UPPER(MahasiswaTE!G4922)</f>
        <v>L</v>
      </c>
      <c r="F4922" s="13" t="str">
        <f>UPPER(MahasiswaTE!I4922)</f>
        <v>MERUYA</v>
      </c>
      <c r="G4922" s="13" t="str">
        <f>UPPER(MahasiswaTE!E4922)</f>
        <v>D3</v>
      </c>
    </row>
    <row r="4923" spans="1:7" ht="15">
      <c r="A4923" s="13" t="str">
        <f>UPPER(MahasiswaTE!C4923)</f>
        <v>ILHAM MUFTI</v>
      </c>
      <c r="B4923" s="13" t="str">
        <f>MahasiswaTE!B4923</f>
        <v>41414120111    </v>
      </c>
      <c r="C4923" s="33">
        <f>MahasiswaTE!H4923</f>
        <v>2014</v>
      </c>
      <c r="D4923" s="13" t="str">
        <f>UPPER(MahasiswaTE!F4923)</f>
        <v>REGULER 2</v>
      </c>
      <c r="E4923" s="13" t="str">
        <f>UPPER(MahasiswaTE!G4923)</f>
        <v>L</v>
      </c>
      <c r="F4923" s="13" t="str">
        <f>UPPER(MahasiswaTE!I4923)</f>
        <v>MERUYA</v>
      </c>
      <c r="G4923" s="13" t="str">
        <f>UPPER(MahasiswaTE!E4923)</f>
        <v>D3</v>
      </c>
    </row>
    <row r="4924" spans="1:7" ht="15">
      <c r="A4924" s="13" t="str">
        <f>UPPER(MahasiswaTE!C4924)</f>
        <v>ACHMAD IBROHIM LOHDI</v>
      </c>
      <c r="B4924" s="13" t="str">
        <f>MahasiswaTE!B4924</f>
        <v>41414120112    </v>
      </c>
      <c r="C4924" s="33">
        <f>MahasiswaTE!H4924</f>
        <v>2014</v>
      </c>
      <c r="D4924" s="13" t="str">
        <f>UPPER(MahasiswaTE!F4924)</f>
        <v>REGULER 2</v>
      </c>
      <c r="E4924" s="13" t="str">
        <f>UPPER(MahasiswaTE!G4924)</f>
        <v>L</v>
      </c>
      <c r="F4924" s="13" t="str">
        <f>UPPER(MahasiswaTE!I4924)</f>
        <v>MERUYA</v>
      </c>
      <c r="G4924" s="13" t="str">
        <f>UPPER(MahasiswaTE!E4924)</f>
        <v>D3</v>
      </c>
    </row>
    <row r="4925" spans="1:7" ht="15">
      <c r="A4925" s="13" t="str">
        <f>UPPER(MahasiswaTE!C4925)</f>
        <v>MOH. TAUFIQI HUSYEN</v>
      </c>
      <c r="B4925" s="13" t="str">
        <f>MahasiswaTE!B4925</f>
        <v>41414120113    </v>
      </c>
      <c r="C4925" s="33">
        <f>MahasiswaTE!H4925</f>
        <v>2014</v>
      </c>
      <c r="D4925" s="13" t="str">
        <f>UPPER(MahasiswaTE!F4925)</f>
        <v>REGULER 2</v>
      </c>
      <c r="E4925" s="13" t="str">
        <f>UPPER(MahasiswaTE!G4925)</f>
        <v>L</v>
      </c>
      <c r="F4925" s="13" t="str">
        <f>UPPER(MahasiswaTE!I4925)</f>
        <v>MERUYA</v>
      </c>
      <c r="G4925" s="13" t="str">
        <f>UPPER(MahasiswaTE!E4925)</f>
        <v>D3</v>
      </c>
    </row>
    <row r="4926" spans="1:7" ht="15">
      <c r="A4926" s="13" t="str">
        <f>UPPER(MahasiswaTE!C4926)</f>
        <v>DERI FURQAN</v>
      </c>
      <c r="B4926" s="13" t="str">
        <f>MahasiswaTE!B4926</f>
        <v>41414120114    </v>
      </c>
      <c r="C4926" s="33">
        <f>MahasiswaTE!H4926</f>
        <v>2014</v>
      </c>
      <c r="D4926" s="13" t="str">
        <f>UPPER(MahasiswaTE!F4926)</f>
        <v>REGULER 2</v>
      </c>
      <c r="E4926" s="13" t="str">
        <f>UPPER(MahasiswaTE!G4926)</f>
        <v>L</v>
      </c>
      <c r="F4926" s="13" t="str">
        <f>UPPER(MahasiswaTE!I4926)</f>
        <v>MERUYA</v>
      </c>
      <c r="G4926" s="13" t="str">
        <f>UPPER(MahasiswaTE!E4926)</f>
        <v>D3</v>
      </c>
    </row>
    <row r="4927" spans="1:7" ht="15">
      <c r="A4927" s="13" t="str">
        <f>UPPER(MahasiswaTE!C4927)</f>
        <v>REJIF PURNAWAN</v>
      </c>
      <c r="B4927" s="13" t="str">
        <f>MahasiswaTE!B4927</f>
        <v>41414120115    </v>
      </c>
      <c r="C4927" s="33">
        <f>MahasiswaTE!H4927</f>
        <v>2014</v>
      </c>
      <c r="D4927" s="13" t="str">
        <f>UPPER(MahasiswaTE!F4927)</f>
        <v>REGULER 2</v>
      </c>
      <c r="E4927" s="13" t="str">
        <f>UPPER(MahasiswaTE!G4927)</f>
        <v>L</v>
      </c>
      <c r="F4927" s="13" t="str">
        <f>UPPER(MahasiswaTE!I4927)</f>
        <v>MERUYA</v>
      </c>
      <c r="G4927" s="13" t="str">
        <f>UPPER(MahasiswaTE!E4927)</f>
        <v>D3</v>
      </c>
    </row>
    <row r="4928" spans="1:7" ht="15">
      <c r="A4928" s="13" t="str">
        <f>UPPER(MahasiswaTE!C4928)</f>
        <v>IGA AYU PUSPITASARI</v>
      </c>
      <c r="B4928" s="13" t="str">
        <f>MahasiswaTE!B4928</f>
        <v>41414120116    </v>
      </c>
      <c r="C4928" s="33">
        <f>MahasiswaTE!H4928</f>
        <v>2014</v>
      </c>
      <c r="D4928" s="13" t="str">
        <f>UPPER(MahasiswaTE!F4928)</f>
        <v>REGULER 2</v>
      </c>
      <c r="E4928" s="13" t="str">
        <f>UPPER(MahasiswaTE!G4928)</f>
        <v>M</v>
      </c>
      <c r="F4928" s="13" t="str">
        <f>UPPER(MahasiswaTE!I4928)</f>
        <v>MERUYA</v>
      </c>
      <c r="G4928" s="13" t="str">
        <f>UPPER(MahasiswaTE!E4928)</f>
        <v>D3</v>
      </c>
    </row>
    <row r="4929" spans="1:7" ht="15">
      <c r="A4929" s="13" t="str">
        <f>UPPER(MahasiswaTE!C4929)</f>
        <v>DONNY ACHMADI</v>
      </c>
      <c r="B4929" s="13" t="str">
        <f>MahasiswaTE!B4929</f>
        <v>41414120117    </v>
      </c>
      <c r="C4929" s="33">
        <f>MahasiswaTE!H4929</f>
        <v>2014</v>
      </c>
      <c r="D4929" s="13" t="str">
        <f>UPPER(MahasiswaTE!F4929)</f>
        <v>REGULER 2</v>
      </c>
      <c r="E4929" s="13" t="str">
        <f>UPPER(MahasiswaTE!G4929)</f>
        <v>L</v>
      </c>
      <c r="F4929" s="13" t="str">
        <f>UPPER(MahasiswaTE!I4929)</f>
        <v>MERUYA</v>
      </c>
      <c r="G4929" s="13" t="str">
        <f>UPPER(MahasiswaTE!E4929)</f>
        <v>D3</v>
      </c>
    </row>
    <row r="4930" spans="1:7" ht="15">
      <c r="A4930" s="13" t="str">
        <f>UPPER(MahasiswaTE!C4930)</f>
        <v>HERID YOSUGAMA</v>
      </c>
      <c r="B4930" s="13" t="str">
        <f>MahasiswaTE!B4930</f>
        <v>41414120118    </v>
      </c>
      <c r="C4930" s="33">
        <f>MahasiswaTE!H4930</f>
        <v>2014</v>
      </c>
      <c r="D4930" s="13" t="str">
        <f>UPPER(MahasiswaTE!F4930)</f>
        <v>REGULER 2</v>
      </c>
      <c r="E4930" s="13" t="str">
        <f>UPPER(MahasiswaTE!G4930)</f>
        <v>M</v>
      </c>
      <c r="F4930" s="13" t="str">
        <f>UPPER(MahasiswaTE!I4930)</f>
        <v>MERUYA</v>
      </c>
      <c r="G4930" s="13" t="str">
        <f>UPPER(MahasiswaTE!E4930)</f>
        <v>D3</v>
      </c>
    </row>
    <row r="4931" spans="1:7" ht="15">
      <c r="A4931" s="13" t="str">
        <f>UPPER(MahasiswaTE!C4931)</f>
        <v>SYAM AJIE PRATAMA</v>
      </c>
      <c r="B4931" s="13" t="str">
        <f>MahasiswaTE!B4931</f>
        <v>41414120119    </v>
      </c>
      <c r="C4931" s="33">
        <f>MahasiswaTE!H4931</f>
        <v>2014</v>
      </c>
      <c r="D4931" s="13" t="str">
        <f>UPPER(MahasiswaTE!F4931)</f>
        <v>REGULER 2</v>
      </c>
      <c r="E4931" s="13" t="str">
        <f>UPPER(MahasiswaTE!G4931)</f>
        <v>L</v>
      </c>
      <c r="F4931" s="13" t="str">
        <f>UPPER(MahasiswaTE!I4931)</f>
        <v>MERUYA</v>
      </c>
      <c r="G4931" s="13" t="str">
        <f>UPPER(MahasiswaTE!E4931)</f>
        <v>D3</v>
      </c>
    </row>
    <row r="4932" spans="1:7" ht="15">
      <c r="A4932" s="13" t="str">
        <f>UPPER(MahasiswaTE!C4932)</f>
        <v>DONI PERMANA</v>
      </c>
      <c r="B4932" s="13" t="str">
        <f>MahasiswaTE!B4932</f>
        <v>41414120120    </v>
      </c>
      <c r="C4932" s="33">
        <f>MahasiswaTE!H4932</f>
        <v>2014</v>
      </c>
      <c r="D4932" s="13" t="str">
        <f>UPPER(MahasiswaTE!F4932)</f>
        <v>REGULER 2</v>
      </c>
      <c r="E4932" s="13" t="str">
        <f>UPPER(MahasiswaTE!G4932)</f>
        <v>L</v>
      </c>
      <c r="F4932" s="13" t="str">
        <f>UPPER(MahasiswaTE!I4932)</f>
        <v>MERUYA</v>
      </c>
      <c r="G4932" s="13" t="str">
        <f>UPPER(MahasiswaTE!E4932)</f>
        <v>D3</v>
      </c>
    </row>
    <row r="4933" spans="1:7" ht="15">
      <c r="A4933" s="13" t="str">
        <f>UPPER(MahasiswaTE!C4933)</f>
        <v>AGUS PRASETYO</v>
      </c>
      <c r="B4933" s="13" t="str">
        <f>MahasiswaTE!B4933</f>
        <v>41414120121    </v>
      </c>
      <c r="C4933" s="33">
        <f>MahasiswaTE!H4933</f>
        <v>2014</v>
      </c>
      <c r="D4933" s="13" t="str">
        <f>UPPER(MahasiswaTE!F4933)</f>
        <v>REGULER 2</v>
      </c>
      <c r="E4933" s="13" t="str">
        <f>UPPER(MahasiswaTE!G4933)</f>
        <v>L</v>
      </c>
      <c r="F4933" s="13" t="str">
        <f>UPPER(MahasiswaTE!I4933)</f>
        <v>MERUYA</v>
      </c>
      <c r="G4933" s="13" t="str">
        <f>UPPER(MahasiswaTE!E4933)</f>
        <v>D3</v>
      </c>
    </row>
    <row r="4934" spans="1:7" ht="15">
      <c r="A4934" s="13" t="str">
        <f>UPPER(MahasiswaTE!C4934)</f>
        <v>NURDIN</v>
      </c>
      <c r="B4934" s="13" t="str">
        <f>MahasiswaTE!B4934</f>
        <v>41414120122    </v>
      </c>
      <c r="C4934" s="33">
        <f>MahasiswaTE!H4934</f>
        <v>2014</v>
      </c>
      <c r="D4934" s="13" t="str">
        <f>UPPER(MahasiswaTE!F4934)</f>
        <v>REGULER 2</v>
      </c>
      <c r="E4934" s="13" t="str">
        <f>UPPER(MahasiswaTE!G4934)</f>
        <v>L</v>
      </c>
      <c r="F4934" s="13" t="str">
        <f>UPPER(MahasiswaTE!I4934)</f>
        <v>MERUYA</v>
      </c>
      <c r="G4934" s="13" t="str">
        <f>UPPER(MahasiswaTE!E4934)</f>
        <v>SMU</v>
      </c>
    </row>
    <row r="4935" spans="1:7" ht="15">
      <c r="A4935" s="13" t="str">
        <f>UPPER(MahasiswaTE!C4935)</f>
        <v>SUDIBYO PRAYITNO</v>
      </c>
      <c r="B4935" s="13" t="str">
        <f>MahasiswaTE!B4935</f>
        <v>41414120123    </v>
      </c>
      <c r="C4935" s="33">
        <f>MahasiswaTE!H4935</f>
        <v>2014</v>
      </c>
      <c r="D4935" s="13" t="str">
        <f>UPPER(MahasiswaTE!F4935)</f>
        <v>REGULER 2</v>
      </c>
      <c r="E4935" s="13" t="str">
        <f>UPPER(MahasiswaTE!G4935)</f>
        <v>L</v>
      </c>
      <c r="F4935" s="13" t="str">
        <f>UPPER(MahasiswaTE!I4935)</f>
        <v>MERUYA</v>
      </c>
      <c r="G4935" s="13" t="str">
        <f>UPPER(MahasiswaTE!E4935)</f>
        <v>SMU</v>
      </c>
    </row>
    <row r="4936" spans="1:7" ht="15">
      <c r="A4936" s="13" t="str">
        <f>UPPER(MahasiswaTE!C4936)</f>
        <v>SAHRUL ANWAR</v>
      </c>
      <c r="B4936" s="13" t="str">
        <f>MahasiswaTE!B4936</f>
        <v>41414120124    </v>
      </c>
      <c r="C4936" s="33">
        <f>MahasiswaTE!H4936</f>
        <v>2014</v>
      </c>
      <c r="D4936" s="13" t="str">
        <f>UPPER(MahasiswaTE!F4936)</f>
        <v>REGULER 2</v>
      </c>
      <c r="E4936" s="13" t="str">
        <f>UPPER(MahasiswaTE!G4936)</f>
        <v>D</v>
      </c>
      <c r="F4936" s="13" t="str">
        <f>UPPER(MahasiswaTE!I4936)</f>
        <v>MERUYA</v>
      </c>
      <c r="G4936" s="13" t="str">
        <f>UPPER(MahasiswaTE!E4936)</f>
        <v>SMU</v>
      </c>
    </row>
    <row r="4937" spans="1:7" ht="15">
      <c r="A4937" s="13" t="str">
        <f>UPPER(MahasiswaTE!C4937)</f>
        <v>DIAN SUTANTO</v>
      </c>
      <c r="B4937" s="13" t="str">
        <f>MahasiswaTE!B4937</f>
        <v>41414120125    </v>
      </c>
      <c r="C4937" s="33">
        <f>MahasiswaTE!H4937</f>
        <v>2014</v>
      </c>
      <c r="D4937" s="13" t="str">
        <f>UPPER(MahasiswaTE!F4937)</f>
        <v>REGULER 2</v>
      </c>
      <c r="E4937" s="13" t="str">
        <f>UPPER(MahasiswaTE!G4937)</f>
        <v>D</v>
      </c>
      <c r="F4937" s="13" t="str">
        <f>UPPER(MahasiswaTE!I4937)</f>
        <v>MERUYA</v>
      </c>
      <c r="G4937" s="13" t="str">
        <f>UPPER(MahasiswaTE!E4937)</f>
        <v>SMU</v>
      </c>
    </row>
    <row r="4938" spans="1:7" ht="15">
      <c r="A4938" s="13" t="str">
        <f>UPPER(MahasiswaTE!C4938)</f>
        <v>DADAN HERDIANA</v>
      </c>
      <c r="B4938" s="13" t="str">
        <f>MahasiswaTE!B4938</f>
        <v>41414120126    </v>
      </c>
      <c r="C4938" s="33">
        <f>MahasiswaTE!H4938</f>
        <v>2014</v>
      </c>
      <c r="D4938" s="13" t="str">
        <f>UPPER(MahasiswaTE!F4938)</f>
        <v>REGULER 2</v>
      </c>
      <c r="E4938" s="13" t="str">
        <f>UPPER(MahasiswaTE!G4938)</f>
        <v>D</v>
      </c>
      <c r="F4938" s="13" t="str">
        <f>UPPER(MahasiswaTE!I4938)</f>
        <v>MERUYA</v>
      </c>
      <c r="G4938" s="13" t="str">
        <f>UPPER(MahasiswaTE!E4938)</f>
        <v>SMU</v>
      </c>
    </row>
    <row r="4939" spans="1:7" ht="15">
      <c r="A4939" s="13" t="str">
        <f>UPPER(MahasiswaTE!C4939)</f>
        <v>ABDILLAH IKHSAN</v>
      </c>
      <c r="B4939" s="13" t="str">
        <f>MahasiswaTE!B4939</f>
        <v>41414120127    </v>
      </c>
      <c r="C4939" s="33">
        <f>MahasiswaTE!H4939</f>
        <v>2014</v>
      </c>
      <c r="D4939" s="13" t="str">
        <f>UPPER(MahasiswaTE!F4939)</f>
        <v>REGULER 2</v>
      </c>
      <c r="E4939" s="13" t="str">
        <f>UPPER(MahasiswaTE!G4939)</f>
        <v>L</v>
      </c>
      <c r="F4939" s="13" t="str">
        <f>UPPER(MahasiswaTE!I4939)</f>
        <v>MERUYA</v>
      </c>
      <c r="G4939" s="13" t="str">
        <f>UPPER(MahasiswaTE!E4939)</f>
        <v>SMU</v>
      </c>
    </row>
    <row r="4940" spans="1:7" ht="15">
      <c r="A4940" s="13" t="str">
        <f>UPPER(MahasiswaTE!C4940)</f>
        <v>BILLY AJI WICAKSONO</v>
      </c>
      <c r="B4940" s="13" t="str">
        <f>MahasiswaTE!B4940</f>
        <v>41414120128    </v>
      </c>
      <c r="C4940" s="33">
        <f>MahasiswaTE!H4940</f>
        <v>2014</v>
      </c>
      <c r="D4940" s="13" t="str">
        <f>UPPER(MahasiswaTE!F4940)</f>
        <v>REGULER 2</v>
      </c>
      <c r="E4940" s="13" t="str">
        <f>UPPER(MahasiswaTE!G4940)</f>
        <v>L</v>
      </c>
      <c r="F4940" s="13" t="str">
        <f>UPPER(MahasiswaTE!I4940)</f>
        <v>MERUYA</v>
      </c>
      <c r="G4940" s="13" t="str">
        <f>UPPER(MahasiswaTE!E4940)</f>
        <v>D3</v>
      </c>
    </row>
    <row r="4941" spans="1:7" ht="15">
      <c r="A4941" s="13" t="str">
        <f>UPPER(MahasiswaTE!C4941)</f>
        <v>YANUARIZA HIDAYATI</v>
      </c>
      <c r="B4941" s="13" t="str">
        <f>MahasiswaTE!B4941</f>
        <v>41414120129    </v>
      </c>
      <c r="C4941" s="33">
        <f>MahasiswaTE!H4941</f>
        <v>2014</v>
      </c>
      <c r="D4941" s="13" t="str">
        <f>UPPER(MahasiswaTE!F4941)</f>
        <v>REGULER 2</v>
      </c>
      <c r="E4941" s="13" t="str">
        <f>UPPER(MahasiswaTE!G4941)</f>
        <v>L</v>
      </c>
      <c r="F4941" s="13" t="str">
        <f>UPPER(MahasiswaTE!I4941)</f>
        <v>MERUYA</v>
      </c>
      <c r="G4941" s="13" t="str">
        <f>UPPER(MahasiswaTE!E4941)</f>
        <v>D3</v>
      </c>
    </row>
    <row r="4942" spans="1:7" ht="15">
      <c r="A4942" s="13" t="str">
        <f>UPPER(MahasiswaTE!C4942)</f>
        <v>ANDI TIARA AUFA</v>
      </c>
      <c r="B4942" s="13" t="str">
        <f>MahasiswaTE!B4942</f>
        <v>41414120130    </v>
      </c>
      <c r="C4942" s="33">
        <f>MahasiswaTE!H4942</f>
        <v>2014</v>
      </c>
      <c r="D4942" s="13" t="str">
        <f>UPPER(MahasiswaTE!F4942)</f>
        <v>REGULER 2</v>
      </c>
      <c r="E4942" s="13" t="str">
        <f>UPPER(MahasiswaTE!G4942)</f>
        <v>L</v>
      </c>
      <c r="F4942" s="13" t="str">
        <f>UPPER(MahasiswaTE!I4942)</f>
        <v>MERUYA</v>
      </c>
      <c r="G4942" s="13" t="str">
        <f>UPPER(MahasiswaTE!E4942)</f>
        <v>D3</v>
      </c>
    </row>
    <row r="4943" spans="1:7" ht="15">
      <c r="A4943" s="13" t="str">
        <f>UPPER(MahasiswaTE!C4943)</f>
        <v>RANGGA PRATAMA</v>
      </c>
      <c r="B4943" s="13" t="str">
        <f>MahasiswaTE!B4943</f>
        <v>41414120131    </v>
      </c>
      <c r="C4943" s="33">
        <f>MahasiswaTE!H4943</f>
        <v>2014</v>
      </c>
      <c r="D4943" s="13" t="str">
        <f>UPPER(MahasiswaTE!F4943)</f>
        <v>REGULER 2</v>
      </c>
      <c r="E4943" s="13" t="str">
        <f>UPPER(MahasiswaTE!G4943)</f>
        <v>M</v>
      </c>
      <c r="F4943" s="13" t="str">
        <f>UPPER(MahasiswaTE!I4943)</f>
        <v>MERUYA</v>
      </c>
      <c r="G4943" s="13" t="str">
        <f>UPPER(MahasiswaTE!E4943)</f>
        <v>D3</v>
      </c>
    </row>
    <row r="4944" spans="1:7" ht="15">
      <c r="A4944" s="13" t="str">
        <f>UPPER(MahasiswaTE!C4944)</f>
        <v>MUZZAMMIL RIO LIASTA</v>
      </c>
      <c r="B4944" s="13" t="str">
        <f>MahasiswaTE!B4944</f>
        <v>41414120132    </v>
      </c>
      <c r="C4944" s="33">
        <f>MahasiswaTE!H4944</f>
        <v>2014</v>
      </c>
      <c r="D4944" s="13" t="str">
        <f>UPPER(MahasiswaTE!F4944)</f>
        <v>REGULER 2</v>
      </c>
      <c r="E4944" s="13" t="str">
        <f>UPPER(MahasiswaTE!G4944)</f>
        <v>L</v>
      </c>
      <c r="F4944" s="13" t="str">
        <f>UPPER(MahasiswaTE!I4944)</f>
        <v>MERUYA</v>
      </c>
      <c r="G4944" s="13" t="str">
        <f>UPPER(MahasiswaTE!E4944)</f>
        <v>D3</v>
      </c>
    </row>
    <row r="4945" spans="1:7" ht="15">
      <c r="A4945" s="13" t="str">
        <f>UPPER(MahasiswaTE!C4945)</f>
        <v>RESKI CAPRIANTI</v>
      </c>
      <c r="B4945" s="13" t="str">
        <f>MahasiswaTE!B4945</f>
        <v>41414120133    </v>
      </c>
      <c r="C4945" s="33">
        <f>MahasiswaTE!H4945</f>
        <v>2014</v>
      </c>
      <c r="D4945" s="13" t="str">
        <f>UPPER(MahasiswaTE!F4945)</f>
        <v>REGULER 2</v>
      </c>
      <c r="E4945" s="13" t="str">
        <f>UPPER(MahasiswaTE!G4945)</f>
        <v>L</v>
      </c>
      <c r="F4945" s="13" t="str">
        <f>UPPER(MahasiswaTE!I4945)</f>
        <v>MERUYA</v>
      </c>
      <c r="G4945" s="13" t="str">
        <f>UPPER(MahasiswaTE!E4945)</f>
        <v>D3</v>
      </c>
    </row>
    <row r="4946" spans="1:7" ht="15">
      <c r="A4946" s="13" t="str">
        <f>UPPER(MahasiswaTE!C4946)</f>
        <v>LAKSANA FAJAR PARULIAN SIMANJUNTAK</v>
      </c>
      <c r="B4946" s="13" t="str">
        <f>MahasiswaTE!B4946</f>
        <v>41414120134    </v>
      </c>
      <c r="C4946" s="33">
        <f>MahasiswaTE!H4946</f>
        <v>2014</v>
      </c>
      <c r="D4946" s="13" t="str">
        <f>UPPER(MahasiswaTE!F4946)</f>
        <v>REGULER 2</v>
      </c>
      <c r="E4946" s="13" t="str">
        <f>UPPER(MahasiswaTE!G4946)</f>
        <v>L</v>
      </c>
      <c r="F4946" s="13" t="str">
        <f>UPPER(MahasiswaTE!I4946)</f>
        <v>MERUYA</v>
      </c>
      <c r="G4946" s="13" t="str">
        <f>UPPER(MahasiswaTE!E4946)</f>
        <v>D3</v>
      </c>
    </row>
    <row r="4947" spans="1:7" ht="15">
      <c r="A4947" s="13" t="str">
        <f>UPPER(MahasiswaTE!C4947)</f>
        <v>ALI IRSAD RANGKUTI</v>
      </c>
      <c r="B4947" s="13" t="str">
        <f>MahasiswaTE!B4947</f>
        <v>41414120135    </v>
      </c>
      <c r="C4947" s="33">
        <f>MahasiswaTE!H4947</f>
        <v>2014</v>
      </c>
      <c r="D4947" s="13" t="str">
        <f>UPPER(MahasiswaTE!F4947)</f>
        <v>REGULER 2</v>
      </c>
      <c r="E4947" s="13" t="str">
        <f>UPPER(MahasiswaTE!G4947)</f>
        <v>L</v>
      </c>
      <c r="F4947" s="13" t="str">
        <f>UPPER(MahasiswaTE!I4947)</f>
        <v>MERUYA</v>
      </c>
      <c r="G4947" s="13" t="str">
        <f>UPPER(MahasiswaTE!E4947)</f>
        <v>D3</v>
      </c>
    </row>
    <row r="4948" spans="1:7" ht="15">
      <c r="A4948" s="13" t="str">
        <f>UPPER(MahasiswaTE!C4948)</f>
        <v>ABDUL ROHMAN AZIS</v>
      </c>
      <c r="B4948" s="13" t="str">
        <f>MahasiswaTE!B4948</f>
        <v>41414120136    </v>
      </c>
      <c r="C4948" s="33">
        <f>MahasiswaTE!H4948</f>
        <v>2014</v>
      </c>
      <c r="D4948" s="13" t="str">
        <f>UPPER(MahasiswaTE!F4948)</f>
        <v>REGULER 2</v>
      </c>
      <c r="E4948" s="13" t="str">
        <f>UPPER(MahasiswaTE!G4948)</f>
        <v>M</v>
      </c>
      <c r="F4948" s="13" t="str">
        <f>UPPER(MahasiswaTE!I4948)</f>
        <v>MERUYA</v>
      </c>
      <c r="G4948" s="13" t="str">
        <f>UPPER(MahasiswaTE!E4948)</f>
        <v>PINDAHAN</v>
      </c>
    </row>
    <row r="4949" spans="1:7" ht="15">
      <c r="A4949" s="13" t="str">
        <f>UPPER(MahasiswaTE!C4949)</f>
        <v>EDI BUDI PRATAMA</v>
      </c>
      <c r="B4949" s="13" t="str">
        <f>MahasiswaTE!B4949</f>
        <v>41414120137    </v>
      </c>
      <c r="C4949" s="33">
        <f>MahasiswaTE!H4949</f>
        <v>2014</v>
      </c>
      <c r="D4949" s="13" t="str">
        <f>UPPER(MahasiswaTE!F4949)</f>
        <v>REGULER 2</v>
      </c>
      <c r="E4949" s="13" t="str">
        <f>UPPER(MahasiswaTE!G4949)</f>
        <v>D</v>
      </c>
      <c r="F4949" s="13" t="str">
        <f>UPPER(MahasiswaTE!I4949)</f>
        <v>MERUYA</v>
      </c>
      <c r="G4949" s="13" t="str">
        <f>UPPER(MahasiswaTE!E4949)</f>
        <v>SMU</v>
      </c>
    </row>
    <row r="4950" spans="1:7" ht="15">
      <c r="A4950" s="13" t="str">
        <f>UPPER(MahasiswaTE!C4950)</f>
        <v>MEGA PUTRA SUSANTO</v>
      </c>
      <c r="B4950" s="13" t="str">
        <f>MahasiswaTE!B4950</f>
        <v>41414120138    </v>
      </c>
      <c r="C4950" s="33">
        <f>MahasiswaTE!H4950</f>
        <v>2014</v>
      </c>
      <c r="D4950" s="13" t="str">
        <f>UPPER(MahasiswaTE!F4950)</f>
        <v>REGULER 2</v>
      </c>
      <c r="E4950" s="13" t="str">
        <f>UPPER(MahasiswaTE!G4950)</f>
        <v>M</v>
      </c>
      <c r="F4950" s="13" t="str">
        <f>UPPER(MahasiswaTE!I4950)</f>
        <v>MERUYA</v>
      </c>
      <c r="G4950" s="13" t="str">
        <f>UPPER(MahasiswaTE!E4950)</f>
        <v>SMU</v>
      </c>
    </row>
    <row r="4951" spans="1:7" ht="15">
      <c r="A4951" s="13" t="str">
        <f>UPPER(MahasiswaTE!C4951)</f>
        <v>ADE IMAN ARIF BAHTIYAR</v>
      </c>
      <c r="B4951" s="13" t="str">
        <f>MahasiswaTE!B4951</f>
        <v>41414120139    </v>
      </c>
      <c r="C4951" s="33">
        <f>MahasiswaTE!H4951</f>
        <v>2014</v>
      </c>
      <c r="D4951" s="13" t="str">
        <f>UPPER(MahasiswaTE!F4951)</f>
        <v>REGULER 2</v>
      </c>
      <c r="E4951" s="13" t="str">
        <f>UPPER(MahasiswaTE!G4951)</f>
        <v>L</v>
      </c>
      <c r="F4951" s="13" t="str">
        <f>UPPER(MahasiswaTE!I4951)</f>
        <v>MERUYA</v>
      </c>
      <c r="G4951" s="13" t="str">
        <f>UPPER(MahasiswaTE!E4951)</f>
        <v>D3</v>
      </c>
    </row>
    <row r="4952" spans="1:7" ht="15">
      <c r="A4952" s="13" t="str">
        <f>UPPER(MahasiswaTE!C4952)</f>
        <v>EKA PURWANTONO HARININGTYAS</v>
      </c>
      <c r="B4952" s="13" t="str">
        <f>MahasiswaTE!B4952</f>
        <v>41414310001    </v>
      </c>
      <c r="C4952" s="33">
        <f>MahasiswaTE!H4952</f>
        <v>2014</v>
      </c>
      <c r="D4952" s="13" t="str">
        <f>UPPER(MahasiswaTE!F4952)</f>
        <v>REGULER 2</v>
      </c>
      <c r="E4952" s="13" t="str">
        <f>UPPER(MahasiswaTE!G4952)</f>
        <v>D</v>
      </c>
      <c r="F4952" s="13" t="str">
        <f>UPPER(MahasiswaTE!I4952)</f>
        <v>CIBUBUR</v>
      </c>
      <c r="G4952" s="13" t="str">
        <f>UPPER(MahasiswaTE!E4952)</f>
        <v>SMU</v>
      </c>
    </row>
    <row r="4953" spans="1:7" ht="15">
      <c r="A4953" s="13" t="str">
        <f>UPPER(MahasiswaTE!C4953)</f>
        <v>ALFIAN AZIZ SHOLIHIN</v>
      </c>
      <c r="B4953" s="13" t="str">
        <f>MahasiswaTE!B4953</f>
        <v>41414310002    </v>
      </c>
      <c r="C4953" s="33">
        <f>MahasiswaTE!H4953</f>
        <v>2014</v>
      </c>
      <c r="D4953" s="13" t="str">
        <f>UPPER(MahasiswaTE!F4953)</f>
        <v>REGULER 2</v>
      </c>
      <c r="E4953" s="13" t="str">
        <f>UPPER(MahasiswaTE!G4953)</f>
        <v>L</v>
      </c>
      <c r="F4953" s="13" t="str">
        <f>UPPER(MahasiswaTE!I4953)</f>
        <v>CIBUBUR</v>
      </c>
      <c r="G4953" s="13" t="str">
        <f>UPPER(MahasiswaTE!E4953)</f>
        <v>SMU</v>
      </c>
    </row>
    <row r="4954" spans="1:7" ht="15">
      <c r="A4954" s="13" t="str">
        <f>UPPER(MahasiswaTE!C4954)</f>
        <v>IKHWAN ARIYANTO</v>
      </c>
      <c r="B4954" s="13" t="str">
        <f>MahasiswaTE!B4954</f>
        <v>41414310003    </v>
      </c>
      <c r="C4954" s="33">
        <f>MahasiswaTE!H4954</f>
        <v>2014</v>
      </c>
      <c r="D4954" s="13" t="str">
        <f>UPPER(MahasiswaTE!F4954)</f>
        <v>REGULER 2</v>
      </c>
      <c r="E4954" s="13" t="str">
        <f>UPPER(MahasiswaTE!G4954)</f>
        <v>M</v>
      </c>
      <c r="F4954" s="13" t="str">
        <f>UPPER(MahasiswaTE!I4954)</f>
        <v>CIBUBUR</v>
      </c>
      <c r="G4954" s="13" t="str">
        <f>UPPER(MahasiswaTE!E4954)</f>
        <v>SMU</v>
      </c>
    </row>
    <row r="4955" spans="1:7" ht="15">
      <c r="A4955" s="13" t="str">
        <f>UPPER(MahasiswaTE!C4955)</f>
        <v>PANJI FAUZAN AKBAR</v>
      </c>
      <c r="B4955" s="13" t="str">
        <f>MahasiswaTE!B4955</f>
        <v>41414310004    </v>
      </c>
      <c r="C4955" s="33">
        <f>MahasiswaTE!H4955</f>
        <v>2014</v>
      </c>
      <c r="D4955" s="13" t="str">
        <f>UPPER(MahasiswaTE!F4955)</f>
        <v>REGULER 2</v>
      </c>
      <c r="E4955" s="13" t="str">
        <f>UPPER(MahasiswaTE!G4955)</f>
        <v>M</v>
      </c>
      <c r="F4955" s="13" t="str">
        <f>UPPER(MahasiswaTE!I4955)</f>
        <v>CIBUBUR</v>
      </c>
      <c r="G4955" s="13" t="str">
        <f>UPPER(MahasiswaTE!E4955)</f>
        <v>SMU</v>
      </c>
    </row>
    <row r="4956" spans="1:7" ht="15">
      <c r="A4956" s="13" t="str">
        <f>UPPER(MahasiswaTE!C4956)</f>
        <v>HENDRA SIHOMBING</v>
      </c>
      <c r="B4956" s="13" t="str">
        <f>MahasiswaTE!B4956</f>
        <v>41414310005    </v>
      </c>
      <c r="C4956" s="33">
        <f>MahasiswaTE!H4956</f>
        <v>2014</v>
      </c>
      <c r="D4956" s="13" t="str">
        <f>UPPER(MahasiswaTE!F4956)</f>
        <v>REGULER 2</v>
      </c>
      <c r="E4956" s="13" t="str">
        <f>UPPER(MahasiswaTE!G4956)</f>
        <v>L</v>
      </c>
      <c r="F4956" s="13" t="str">
        <f>UPPER(MahasiswaTE!I4956)</f>
        <v>CIBUBUR</v>
      </c>
      <c r="G4956" s="13" t="str">
        <f>UPPER(MahasiswaTE!E4956)</f>
        <v>SMU</v>
      </c>
    </row>
    <row r="4957" spans="1:7" ht="15">
      <c r="A4957" s="13" t="str">
        <f>UPPER(MahasiswaTE!C4957)</f>
        <v>HERMAWAN</v>
      </c>
      <c r="B4957" s="13" t="str">
        <f>MahasiswaTE!B4957</f>
        <v>41414310006    </v>
      </c>
      <c r="C4957" s="33">
        <f>MahasiswaTE!H4957</f>
        <v>2014</v>
      </c>
      <c r="D4957" s="13" t="str">
        <f>UPPER(MahasiswaTE!F4957)</f>
        <v>REGULER 2</v>
      </c>
      <c r="E4957" s="13" t="str">
        <f>UPPER(MahasiswaTE!G4957)</f>
        <v>D</v>
      </c>
      <c r="F4957" s="13" t="str">
        <f>UPPER(MahasiswaTE!I4957)</f>
        <v>CIBUBUR</v>
      </c>
      <c r="G4957" s="13" t="str">
        <f>UPPER(MahasiswaTE!E4957)</f>
        <v>SMU</v>
      </c>
    </row>
    <row r="4958" spans="1:7" ht="15">
      <c r="A4958" s="13" t="str">
        <f>UPPER(MahasiswaTE!C4958)</f>
        <v>ANANG SUPRIYATNO</v>
      </c>
      <c r="B4958" s="13" t="str">
        <f>MahasiswaTE!B4958</f>
        <v>41414310007    </v>
      </c>
      <c r="C4958" s="33">
        <f>MahasiswaTE!H4958</f>
        <v>2014</v>
      </c>
      <c r="D4958" s="13" t="str">
        <f>UPPER(MahasiswaTE!F4958)</f>
        <v>REGULER 2</v>
      </c>
      <c r="E4958" s="13" t="str">
        <f>UPPER(MahasiswaTE!G4958)</f>
        <v>L</v>
      </c>
      <c r="F4958" s="13" t="str">
        <f>UPPER(MahasiswaTE!I4958)</f>
        <v>CIBUBUR</v>
      </c>
      <c r="G4958" s="13" t="str">
        <f>UPPER(MahasiswaTE!E4958)</f>
        <v>SMU</v>
      </c>
    </row>
    <row r="4959" spans="1:7" ht="15">
      <c r="A4959" s="13" t="str">
        <f>UPPER(MahasiswaTE!C4959)</f>
        <v>DIMAS ADI SAPUTRO</v>
      </c>
      <c r="B4959" s="13" t="str">
        <f>MahasiswaTE!B4959</f>
        <v>41414310008    </v>
      </c>
      <c r="C4959" s="33">
        <f>MahasiswaTE!H4959</f>
        <v>2014</v>
      </c>
      <c r="D4959" s="13" t="str">
        <f>UPPER(MahasiswaTE!F4959)</f>
        <v>REGULER 2</v>
      </c>
      <c r="E4959" s="13" t="str">
        <f>UPPER(MahasiswaTE!G4959)</f>
        <v>M</v>
      </c>
      <c r="F4959" s="13" t="str">
        <f>UPPER(MahasiswaTE!I4959)</f>
        <v>CIBUBUR</v>
      </c>
      <c r="G4959" s="13" t="str">
        <f>UPPER(MahasiswaTE!E4959)</f>
        <v>SMU</v>
      </c>
    </row>
    <row r="4960" spans="1:7" ht="15">
      <c r="A4960" s="13" t="str">
        <f>UPPER(MahasiswaTE!C4960)</f>
        <v>RIDWAN ZIKRI</v>
      </c>
      <c r="B4960" s="13" t="str">
        <f>MahasiswaTE!B4960</f>
        <v>41414310009    </v>
      </c>
      <c r="C4960" s="33">
        <f>MahasiswaTE!H4960</f>
        <v>2014</v>
      </c>
      <c r="D4960" s="13" t="str">
        <f>UPPER(MahasiswaTE!F4960)</f>
        <v>REGULER 2</v>
      </c>
      <c r="E4960" s="13" t="str">
        <f>UPPER(MahasiswaTE!G4960)</f>
        <v>L</v>
      </c>
      <c r="F4960" s="13" t="str">
        <f>UPPER(MahasiswaTE!I4960)</f>
        <v>CIBUBUR</v>
      </c>
      <c r="G4960" s="13" t="str">
        <f>UPPER(MahasiswaTE!E4960)</f>
        <v>D3</v>
      </c>
    </row>
    <row r="4961" spans="1:7" ht="15">
      <c r="A4961" s="13" t="str">
        <f>UPPER(MahasiswaTE!C4961)</f>
        <v>MUHAMAD NASIR</v>
      </c>
      <c r="B4961" s="13" t="str">
        <f>MahasiswaTE!B4961</f>
        <v>41414310010    </v>
      </c>
      <c r="C4961" s="33">
        <f>MahasiswaTE!H4961</f>
        <v>2014</v>
      </c>
      <c r="D4961" s="13" t="str">
        <f>UPPER(MahasiswaTE!F4961)</f>
        <v>REGULER 2</v>
      </c>
      <c r="E4961" s="13" t="str">
        <f>UPPER(MahasiswaTE!G4961)</f>
        <v>M</v>
      </c>
      <c r="F4961" s="13" t="str">
        <f>UPPER(MahasiswaTE!I4961)</f>
        <v>CIBUBUR</v>
      </c>
      <c r="G4961" s="13" t="str">
        <f>UPPER(MahasiswaTE!E4961)</f>
        <v>SMU</v>
      </c>
    </row>
    <row r="4962" spans="1:7" ht="15">
      <c r="A4962" s="13" t="str">
        <f>UPPER(MahasiswaTE!C4962)</f>
        <v>ARYO PENGGING MASHOEDI</v>
      </c>
      <c r="B4962" s="13" t="str">
        <f>MahasiswaTE!B4962</f>
        <v>41414310011    </v>
      </c>
      <c r="C4962" s="33">
        <f>MahasiswaTE!H4962</f>
        <v>2014</v>
      </c>
      <c r="D4962" s="13" t="str">
        <f>UPPER(MahasiswaTE!F4962)</f>
        <v>REGULER 2</v>
      </c>
      <c r="E4962" s="13" t="str">
        <f>UPPER(MahasiswaTE!G4962)</f>
        <v>M</v>
      </c>
      <c r="F4962" s="13" t="str">
        <f>UPPER(MahasiswaTE!I4962)</f>
        <v>CIBUBUR</v>
      </c>
      <c r="G4962" s="13" t="str">
        <f>UPPER(MahasiswaTE!E4962)</f>
        <v>D3</v>
      </c>
    </row>
    <row r="4963" spans="1:7" ht="15">
      <c r="A4963" s="13" t="str">
        <f>UPPER(MahasiswaTE!C4963)</f>
        <v>AHMAD IMRON ROSADI</v>
      </c>
      <c r="B4963" s="13" t="str">
        <f>MahasiswaTE!B4963</f>
        <v>41414310012    </v>
      </c>
      <c r="C4963" s="33">
        <f>MahasiswaTE!H4963</f>
        <v>2014</v>
      </c>
      <c r="D4963" s="13" t="str">
        <f>UPPER(MahasiswaTE!F4963)</f>
        <v>REGULER 2</v>
      </c>
      <c r="E4963" s="13" t="str">
        <f>UPPER(MahasiswaTE!G4963)</f>
        <v>L</v>
      </c>
      <c r="F4963" s="13" t="str">
        <f>UPPER(MahasiswaTE!I4963)</f>
        <v>CIBUBUR</v>
      </c>
      <c r="G4963" s="13" t="str">
        <f>UPPER(MahasiswaTE!E4963)</f>
        <v>SMU</v>
      </c>
    </row>
    <row r="4964" spans="1:7" ht="15">
      <c r="A4964" s="13" t="str">
        <f>UPPER(MahasiswaTE!C4964)</f>
        <v>DENI GUNAWAN</v>
      </c>
      <c r="B4964" s="13" t="str">
        <f>MahasiswaTE!B4964</f>
        <v>41414310013    </v>
      </c>
      <c r="C4964" s="33">
        <f>MahasiswaTE!H4964</f>
        <v>2014</v>
      </c>
      <c r="D4964" s="13" t="str">
        <f>UPPER(MahasiswaTE!F4964)</f>
        <v>REGULER 2</v>
      </c>
      <c r="E4964" s="13" t="str">
        <f>UPPER(MahasiswaTE!G4964)</f>
        <v>L</v>
      </c>
      <c r="F4964" s="13" t="str">
        <f>UPPER(MahasiswaTE!I4964)</f>
        <v>CIBUBUR</v>
      </c>
      <c r="G4964" s="13" t="str">
        <f>UPPER(MahasiswaTE!E4964)</f>
        <v>SMU</v>
      </c>
    </row>
    <row r="4965" spans="1:7" ht="15">
      <c r="A4965" s="13" t="str">
        <f>UPPER(MahasiswaTE!C4965)</f>
        <v>BENY ANTOKO</v>
      </c>
      <c r="B4965" s="13" t="str">
        <f>MahasiswaTE!B4965</f>
        <v>41414310014    </v>
      </c>
      <c r="C4965" s="33">
        <f>MahasiswaTE!H4965</f>
        <v>2014</v>
      </c>
      <c r="D4965" s="13" t="str">
        <f>UPPER(MahasiswaTE!F4965)</f>
        <v>REGULER 2</v>
      </c>
      <c r="E4965" s="13" t="str">
        <f>UPPER(MahasiswaTE!G4965)</f>
        <v>L</v>
      </c>
      <c r="F4965" s="13" t="str">
        <f>UPPER(MahasiswaTE!I4965)</f>
        <v>CIBUBUR</v>
      </c>
      <c r="G4965" s="13" t="str">
        <f>UPPER(MahasiswaTE!E4965)</f>
        <v>SMU</v>
      </c>
    </row>
    <row r="4966" spans="1:7" ht="15">
      <c r="A4966" s="13" t="str">
        <f>UPPER(MahasiswaTE!C4966)</f>
        <v>PETRUS MANGAMAL SINAGA</v>
      </c>
      <c r="B4966" s="13" t="str">
        <f>MahasiswaTE!B4966</f>
        <v>41414310015    </v>
      </c>
      <c r="C4966" s="33">
        <f>MahasiswaTE!H4966</f>
        <v>2014</v>
      </c>
      <c r="D4966" s="13" t="str">
        <f>UPPER(MahasiswaTE!F4966)</f>
        <v>REGULER 2</v>
      </c>
      <c r="E4966" s="13" t="str">
        <f>UPPER(MahasiswaTE!G4966)</f>
        <v>M</v>
      </c>
      <c r="F4966" s="13" t="str">
        <f>UPPER(MahasiswaTE!I4966)</f>
        <v>CIBUBUR</v>
      </c>
      <c r="G4966" s="13" t="str">
        <f>UPPER(MahasiswaTE!E4966)</f>
        <v>D3</v>
      </c>
    </row>
    <row r="4967" spans="1:7" ht="15">
      <c r="A4967" s="13" t="str">
        <f>UPPER(MahasiswaTE!C4967)</f>
        <v>SEPTIAN ANGGER PUTRA SETYOWANTO</v>
      </c>
      <c r="B4967" s="13" t="str">
        <f>MahasiswaTE!B4967</f>
        <v>41414310016    </v>
      </c>
      <c r="C4967" s="33">
        <f>MahasiswaTE!H4967</f>
        <v>2014</v>
      </c>
      <c r="D4967" s="13" t="str">
        <f>UPPER(MahasiswaTE!F4967)</f>
        <v>REGULER 2</v>
      </c>
      <c r="E4967" s="13" t="str">
        <f>UPPER(MahasiswaTE!G4967)</f>
        <v>M</v>
      </c>
      <c r="F4967" s="13" t="str">
        <f>UPPER(MahasiswaTE!I4967)</f>
        <v>CIBUBUR</v>
      </c>
      <c r="G4967" s="13" t="str">
        <f>UPPER(MahasiswaTE!E4967)</f>
        <v>SMU</v>
      </c>
    </row>
    <row r="4968" spans="1:7" ht="15">
      <c r="A4968" s="13" t="str">
        <f>UPPER(MahasiswaTE!C4968)</f>
        <v>YOSERIZAL</v>
      </c>
      <c r="B4968" s="13" t="str">
        <f>MahasiswaTE!B4968</f>
        <v>41414310017    </v>
      </c>
      <c r="C4968" s="33">
        <f>MahasiswaTE!H4968</f>
        <v>2014</v>
      </c>
      <c r="D4968" s="13" t="str">
        <f>UPPER(MahasiswaTE!F4968)</f>
        <v>REGULER 2</v>
      </c>
      <c r="E4968" s="13" t="str">
        <f>UPPER(MahasiswaTE!G4968)</f>
        <v>L</v>
      </c>
      <c r="F4968" s="13" t="str">
        <f>UPPER(MahasiswaTE!I4968)</f>
        <v>CIBUBUR</v>
      </c>
      <c r="G4968" s="13" t="str">
        <f>UPPER(MahasiswaTE!E4968)</f>
        <v>D3</v>
      </c>
    </row>
    <row r="4969" spans="1:7" ht="15">
      <c r="A4969" s="13" t="str">
        <f>UPPER(MahasiswaTE!C4969)</f>
        <v>SRI HARJANTO</v>
      </c>
      <c r="B4969" s="13" t="str">
        <f>MahasiswaTE!B4969</f>
        <v>41414310018    </v>
      </c>
      <c r="C4969" s="33">
        <f>MahasiswaTE!H4969</f>
        <v>2014</v>
      </c>
      <c r="D4969" s="13" t="str">
        <f>UPPER(MahasiswaTE!F4969)</f>
        <v>REGULER 2</v>
      </c>
      <c r="E4969" s="13" t="str">
        <f>UPPER(MahasiswaTE!G4969)</f>
        <v>L</v>
      </c>
      <c r="F4969" s="13" t="str">
        <f>UPPER(MahasiswaTE!I4969)</f>
        <v>CIBUBUR</v>
      </c>
      <c r="G4969" s="13" t="str">
        <f>UPPER(MahasiswaTE!E4969)</f>
        <v>SMU</v>
      </c>
    </row>
    <row r="4970" spans="1:7" ht="15">
      <c r="A4970" s="13" t="str">
        <f>UPPER(MahasiswaTE!C4970)</f>
        <v>INDRA IRAWAN</v>
      </c>
      <c r="B4970" s="13" t="str">
        <f>MahasiswaTE!B4970</f>
        <v>41414310019    </v>
      </c>
      <c r="C4970" s="33">
        <f>MahasiswaTE!H4970</f>
        <v>2014</v>
      </c>
      <c r="D4970" s="13" t="str">
        <f>UPPER(MahasiswaTE!F4970)</f>
        <v>REGULER 2</v>
      </c>
      <c r="E4970" s="13" t="str">
        <f>UPPER(MahasiswaTE!G4970)</f>
        <v>D</v>
      </c>
      <c r="F4970" s="13" t="str">
        <f>UPPER(MahasiswaTE!I4970)</f>
        <v>CIBUBUR</v>
      </c>
      <c r="G4970" s="13" t="str">
        <f>UPPER(MahasiswaTE!E4970)</f>
        <v>SMU</v>
      </c>
    </row>
    <row r="4971" spans="1:7" ht="15">
      <c r="A4971" s="13" t="str">
        <f>UPPER(MahasiswaTE!C4971)</f>
        <v>HERI SETIAWAN</v>
      </c>
      <c r="B4971" s="13" t="str">
        <f>MahasiswaTE!B4971</f>
        <v>41414310020    </v>
      </c>
      <c r="C4971" s="33">
        <f>MahasiswaTE!H4971</f>
        <v>2014</v>
      </c>
      <c r="D4971" s="13" t="str">
        <f>UPPER(MahasiswaTE!F4971)</f>
        <v>REGULER 2</v>
      </c>
      <c r="E4971" s="13" t="str">
        <f>UPPER(MahasiswaTE!G4971)</f>
        <v>L</v>
      </c>
      <c r="F4971" s="13" t="str">
        <f>UPPER(MahasiswaTE!I4971)</f>
        <v>CIBUBUR</v>
      </c>
      <c r="G4971" s="13" t="str">
        <f>UPPER(MahasiswaTE!E4971)</f>
        <v>SMU</v>
      </c>
    </row>
    <row r="4972" spans="1:7" ht="15">
      <c r="A4972" s="13" t="str">
        <f>UPPER(MahasiswaTE!C4972)</f>
        <v>LASA MARPAUNG</v>
      </c>
      <c r="B4972" s="13" t="str">
        <f>MahasiswaTE!B4972</f>
        <v>41414310021    </v>
      </c>
      <c r="C4972" s="33">
        <f>MahasiswaTE!H4972</f>
        <v>2014</v>
      </c>
      <c r="D4972" s="13" t="str">
        <f>UPPER(MahasiswaTE!F4972)</f>
        <v>REGULER 2</v>
      </c>
      <c r="E4972" s="13" t="str">
        <f>UPPER(MahasiswaTE!G4972)</f>
        <v>D</v>
      </c>
      <c r="F4972" s="13" t="str">
        <f>UPPER(MahasiswaTE!I4972)</f>
        <v>CIBUBUR</v>
      </c>
      <c r="G4972" s="13" t="str">
        <f>UPPER(MahasiswaTE!E4972)</f>
        <v>SMU</v>
      </c>
    </row>
    <row r="4973" spans="1:7" ht="15">
      <c r="A4973" s="13" t="str">
        <f>UPPER(MahasiswaTE!C4973)</f>
        <v>ENDANG GUNAWAN</v>
      </c>
      <c r="B4973" s="13" t="str">
        <f>MahasiswaTE!B4973</f>
        <v>41414310022    </v>
      </c>
      <c r="C4973" s="33">
        <f>MahasiswaTE!H4973</f>
        <v>2014</v>
      </c>
      <c r="D4973" s="13" t="str">
        <f>UPPER(MahasiswaTE!F4973)</f>
        <v>REGULER 2</v>
      </c>
      <c r="E4973" s="13" t="str">
        <f>UPPER(MahasiswaTE!G4973)</f>
        <v>L</v>
      </c>
      <c r="F4973" s="13" t="str">
        <f>UPPER(MahasiswaTE!I4973)</f>
        <v>CIBUBUR</v>
      </c>
      <c r="G4973" s="13" t="str">
        <f>UPPER(MahasiswaTE!E4973)</f>
        <v>SMU</v>
      </c>
    </row>
    <row r="4974" spans="1:7" ht="15">
      <c r="A4974" s="13" t="str">
        <f>UPPER(MahasiswaTE!C4974)</f>
        <v>ALWIN WAHYU FADHLIR RAHMAN</v>
      </c>
      <c r="B4974" s="13" t="str">
        <f>MahasiswaTE!B4974</f>
        <v>41414310023    </v>
      </c>
      <c r="C4974" s="33">
        <f>MahasiswaTE!H4974</f>
        <v>2014</v>
      </c>
      <c r="D4974" s="13" t="str">
        <f>UPPER(MahasiswaTE!F4974)</f>
        <v>REGULER 2</v>
      </c>
      <c r="E4974" s="13" t="str">
        <f>UPPER(MahasiswaTE!G4974)</f>
        <v>L</v>
      </c>
      <c r="F4974" s="13" t="str">
        <f>UPPER(MahasiswaTE!I4974)</f>
        <v>CIBUBUR</v>
      </c>
      <c r="G4974" s="13" t="str">
        <f>UPPER(MahasiswaTE!E4974)</f>
        <v>D3</v>
      </c>
    </row>
    <row r="4975" spans="1:7" ht="15">
      <c r="A4975" s="13" t="str">
        <f>UPPER(MahasiswaTE!C4975)</f>
        <v>TONI YANUAR EFENDI</v>
      </c>
      <c r="B4975" s="13" t="str">
        <f>MahasiswaTE!B4975</f>
        <v>41414310024    </v>
      </c>
      <c r="C4975" s="33">
        <f>MahasiswaTE!H4975</f>
        <v>2014</v>
      </c>
      <c r="D4975" s="13" t="str">
        <f>UPPER(MahasiswaTE!F4975)</f>
        <v>REGULER 2</v>
      </c>
      <c r="E4975" s="13" t="str">
        <f>UPPER(MahasiswaTE!G4975)</f>
        <v>L</v>
      </c>
      <c r="F4975" s="13" t="str">
        <f>UPPER(MahasiswaTE!I4975)</f>
        <v>CIBUBUR</v>
      </c>
      <c r="G4975" s="13" t="str">
        <f>UPPER(MahasiswaTE!E4975)</f>
        <v>D3</v>
      </c>
    </row>
    <row r="4976" spans="1:7" ht="15">
      <c r="A4976" s="13" t="str">
        <f>UPPER(MahasiswaTE!C4976)</f>
        <v>LEONARD N. M. SITOHANG</v>
      </c>
      <c r="B4976" s="13" t="str">
        <f>MahasiswaTE!B4976</f>
        <v>41414310025    </v>
      </c>
      <c r="C4976" s="33">
        <f>MahasiswaTE!H4976</f>
        <v>2014</v>
      </c>
      <c r="D4976" s="13" t="str">
        <f>UPPER(MahasiswaTE!F4976)</f>
        <v>REGULER 2</v>
      </c>
      <c r="E4976" s="13" t="str">
        <f>UPPER(MahasiswaTE!G4976)</f>
        <v>L</v>
      </c>
      <c r="F4976" s="13" t="str">
        <f>UPPER(MahasiswaTE!I4976)</f>
        <v>CIBUBUR</v>
      </c>
      <c r="G4976" s="13" t="str">
        <f>UPPER(MahasiswaTE!E4976)</f>
        <v>D3</v>
      </c>
    </row>
    <row r="4977" spans="1:7" ht="15">
      <c r="A4977" s="13" t="str">
        <f>UPPER(MahasiswaTE!C4977)</f>
        <v>BELLA RAMADHANI</v>
      </c>
      <c r="B4977" s="13" t="str">
        <f>MahasiswaTE!B4977</f>
        <v>41414310026    </v>
      </c>
      <c r="C4977" s="33">
        <f>MahasiswaTE!H4977</f>
        <v>2014</v>
      </c>
      <c r="D4977" s="13" t="str">
        <f>UPPER(MahasiswaTE!F4977)</f>
        <v>REGULER 2</v>
      </c>
      <c r="E4977" s="13" t="str">
        <f>UPPER(MahasiswaTE!G4977)</f>
        <v>L</v>
      </c>
      <c r="F4977" s="13" t="str">
        <f>UPPER(MahasiswaTE!I4977)</f>
        <v>CIBUBUR</v>
      </c>
      <c r="G4977" s="13" t="str">
        <f>UPPER(MahasiswaTE!E4977)</f>
        <v>SMU</v>
      </c>
    </row>
    <row r="4978" spans="1:7" ht="15">
      <c r="A4978" s="13" t="str">
        <f>UPPER(MahasiswaTE!C4978)</f>
        <v>WAHYU RIDWAN</v>
      </c>
      <c r="B4978" s="13" t="str">
        <f>MahasiswaTE!B4978</f>
        <v>41414310027    </v>
      </c>
      <c r="C4978" s="33">
        <f>MahasiswaTE!H4978</f>
        <v>2014</v>
      </c>
      <c r="D4978" s="13" t="str">
        <f>UPPER(MahasiswaTE!F4978)</f>
        <v>REGULER 2</v>
      </c>
      <c r="E4978" s="13" t="str">
        <f>UPPER(MahasiswaTE!G4978)</f>
        <v>D</v>
      </c>
      <c r="F4978" s="13" t="str">
        <f>UPPER(MahasiswaTE!I4978)</f>
        <v>CIBUBUR</v>
      </c>
      <c r="G4978" s="13" t="str">
        <f>UPPER(MahasiswaTE!E4978)</f>
        <v>SMU</v>
      </c>
    </row>
    <row r="4979" spans="1:7" ht="15">
      <c r="A4979" s="13" t="str">
        <f>UPPER(MahasiswaTE!C4979)</f>
        <v>SAMUEL PAKPAHAN</v>
      </c>
      <c r="B4979" s="13" t="str">
        <f>MahasiswaTE!B4979</f>
        <v>41414310028    </v>
      </c>
      <c r="C4979" s="33">
        <f>MahasiswaTE!H4979</f>
        <v>2014</v>
      </c>
      <c r="D4979" s="13" t="str">
        <f>UPPER(MahasiswaTE!F4979)</f>
        <v>REGULER 2</v>
      </c>
      <c r="E4979" s="13" t="str">
        <f>UPPER(MahasiswaTE!G4979)</f>
        <v>D</v>
      </c>
      <c r="F4979" s="13" t="str">
        <f>UPPER(MahasiswaTE!I4979)</f>
        <v>CIBUBUR</v>
      </c>
      <c r="G4979" s="13" t="str">
        <f>UPPER(MahasiswaTE!E4979)</f>
        <v>SMU</v>
      </c>
    </row>
    <row r="4980" spans="1:7" ht="15">
      <c r="A4980" s="13" t="str">
        <f>UPPER(MahasiswaTE!C4980)</f>
        <v>MOHAMMAD MAKI</v>
      </c>
      <c r="B4980" s="13" t="str">
        <f>MahasiswaTE!B4980</f>
        <v>41414310029    </v>
      </c>
      <c r="C4980" s="33">
        <f>MahasiswaTE!H4980</f>
        <v>2014</v>
      </c>
      <c r="D4980" s="13" t="str">
        <f>UPPER(MahasiswaTE!F4980)</f>
        <v>REGULER 2</v>
      </c>
      <c r="E4980" s="13" t="str">
        <f>UPPER(MahasiswaTE!G4980)</f>
        <v>L</v>
      </c>
      <c r="F4980" s="13" t="str">
        <f>UPPER(MahasiswaTE!I4980)</f>
        <v>CIBUBUR</v>
      </c>
      <c r="G4980" s="13" t="str">
        <f>UPPER(MahasiswaTE!E4980)</f>
        <v>SMU</v>
      </c>
    </row>
    <row r="4981" spans="1:7" ht="15">
      <c r="A4981" s="13" t="str">
        <f>UPPER(MahasiswaTE!C4981)</f>
        <v>HADI JUNEDI</v>
      </c>
      <c r="B4981" s="13" t="str">
        <f>MahasiswaTE!B4981</f>
        <v>41414310030    </v>
      </c>
      <c r="C4981" s="33">
        <f>MahasiswaTE!H4981</f>
        <v>2014</v>
      </c>
      <c r="D4981" s="13" t="str">
        <f>UPPER(MahasiswaTE!F4981)</f>
        <v>REGULER 2</v>
      </c>
      <c r="E4981" s="13" t="str">
        <f>UPPER(MahasiswaTE!G4981)</f>
        <v>L</v>
      </c>
      <c r="F4981" s="13" t="str">
        <f>UPPER(MahasiswaTE!I4981)</f>
        <v>CIBUBUR</v>
      </c>
      <c r="G4981" s="13" t="str">
        <f>UPPER(MahasiswaTE!E4981)</f>
        <v>SMU</v>
      </c>
    </row>
    <row r="4982" spans="1:7" ht="15">
      <c r="A4982" s="13" t="str">
        <f>UPPER(MahasiswaTE!C4982)</f>
        <v>ARIS SETYAWAN</v>
      </c>
      <c r="B4982" s="13" t="str">
        <f>MahasiswaTE!B4982</f>
        <v>41414310031    </v>
      </c>
      <c r="C4982" s="33">
        <f>MahasiswaTE!H4982</f>
        <v>2014</v>
      </c>
      <c r="D4982" s="13" t="str">
        <f>UPPER(MahasiswaTE!F4982)</f>
        <v>REGULER 2</v>
      </c>
      <c r="E4982" s="13" t="str">
        <f>UPPER(MahasiswaTE!G4982)</f>
        <v>L</v>
      </c>
      <c r="F4982" s="13" t="str">
        <f>UPPER(MahasiswaTE!I4982)</f>
        <v>CIBUBUR</v>
      </c>
      <c r="G4982" s="13" t="str">
        <f>UPPER(MahasiswaTE!E4982)</f>
        <v>SMU</v>
      </c>
    </row>
    <row r="4983" spans="1:7" ht="15">
      <c r="A4983" s="13" t="str">
        <f>UPPER(MahasiswaTE!C4983)</f>
        <v>FEBRI IKBAL TAWAKAL SINAGA</v>
      </c>
      <c r="B4983" s="13" t="str">
        <f>MahasiswaTE!B4983</f>
        <v>41414310032    </v>
      </c>
      <c r="C4983" s="33">
        <f>MahasiswaTE!H4983</f>
        <v>2014</v>
      </c>
      <c r="D4983" s="13" t="str">
        <f>UPPER(MahasiswaTE!F4983)</f>
        <v>REGULER 2</v>
      </c>
      <c r="E4983" s="13" t="str">
        <f>UPPER(MahasiswaTE!G4983)</f>
        <v>L</v>
      </c>
      <c r="F4983" s="13" t="str">
        <f>UPPER(MahasiswaTE!I4983)</f>
        <v>MERUYA</v>
      </c>
      <c r="G4983" s="13" t="str">
        <f>UPPER(MahasiswaTE!E4983)</f>
        <v>D3</v>
      </c>
    </row>
    <row r="4984" spans="1:7" ht="15">
      <c r="A4984" s="13" t="str">
        <f>UPPER(MahasiswaTE!C4984)</f>
        <v>AHMAD MUTTOHIR</v>
      </c>
      <c r="B4984" s="13" t="str">
        <f>MahasiswaTE!B4984</f>
        <v>41414310033    </v>
      </c>
      <c r="C4984" s="33">
        <f>MahasiswaTE!H4984</f>
        <v>2014</v>
      </c>
      <c r="D4984" s="13" t="str">
        <f>UPPER(MahasiswaTE!F4984)</f>
        <v>REGULER 2</v>
      </c>
      <c r="E4984" s="13" t="str">
        <f>UPPER(MahasiswaTE!G4984)</f>
        <v>D</v>
      </c>
      <c r="F4984" s="13" t="str">
        <f>UPPER(MahasiswaTE!I4984)</f>
        <v>CIBUBUR</v>
      </c>
      <c r="G4984" s="13" t="str">
        <f>UPPER(MahasiswaTE!E4984)</f>
        <v>SMU</v>
      </c>
    </row>
    <row r="4985" spans="1:7" ht="15">
      <c r="A4985" s="13" t="str">
        <f>UPPER(MahasiswaTE!C4985)</f>
        <v>RAUSAL FIKRI MUQOTTILUL H</v>
      </c>
      <c r="B4985" s="13" t="str">
        <f>MahasiswaTE!B4985</f>
        <v>41414310034    </v>
      </c>
      <c r="C4985" s="33">
        <f>MahasiswaTE!H4985</f>
        <v>2014</v>
      </c>
      <c r="D4985" s="13" t="str">
        <f>UPPER(MahasiswaTE!F4985)</f>
        <v>REGULER 2</v>
      </c>
      <c r="E4985" s="13" t="str">
        <f>UPPER(MahasiswaTE!G4985)</f>
        <v>M</v>
      </c>
      <c r="F4985" s="13" t="str">
        <f>UPPER(MahasiswaTE!I4985)</f>
        <v>CIBUBUR</v>
      </c>
      <c r="G4985" s="13" t="str">
        <f>UPPER(MahasiswaTE!E4985)</f>
        <v>SMU</v>
      </c>
    </row>
    <row r="4986" spans="1:7" ht="15">
      <c r="A4986" s="13" t="str">
        <f>UPPER(MahasiswaTE!C4986)</f>
        <v>ARIYO UTOMO</v>
      </c>
      <c r="B4986" s="13" t="str">
        <f>MahasiswaTE!B4986</f>
        <v>41414310035    </v>
      </c>
      <c r="C4986" s="33">
        <f>MahasiswaTE!H4986</f>
        <v>2014</v>
      </c>
      <c r="D4986" s="13" t="str">
        <f>UPPER(MahasiswaTE!F4986)</f>
        <v>REGULER 2</v>
      </c>
      <c r="E4986" s="13" t="str">
        <f>UPPER(MahasiswaTE!G4986)</f>
        <v>L</v>
      </c>
      <c r="F4986" s="13" t="str">
        <f>UPPER(MahasiswaTE!I4986)</f>
        <v>CIBUBUR</v>
      </c>
      <c r="G4986" s="13" t="str">
        <f>UPPER(MahasiswaTE!E4986)</f>
        <v>SMU</v>
      </c>
    </row>
    <row r="4987" spans="1:7" ht="15">
      <c r="A4987" s="13" t="str">
        <f>UPPER(MahasiswaTE!C4987)</f>
        <v>ADE ICHWAN ROHMADI</v>
      </c>
      <c r="B4987" s="13" t="str">
        <f>MahasiswaTE!B4987</f>
        <v>41414310036    </v>
      </c>
      <c r="C4987" s="33">
        <f>MahasiswaTE!H4987</f>
        <v>2014</v>
      </c>
      <c r="D4987" s="13" t="str">
        <f>UPPER(MahasiswaTE!F4987)</f>
        <v>REGULER 2</v>
      </c>
      <c r="E4987" s="13" t="str">
        <f>UPPER(MahasiswaTE!G4987)</f>
        <v>M</v>
      </c>
      <c r="F4987" s="13" t="str">
        <f>UPPER(MahasiswaTE!I4987)</f>
        <v>CIBUBUR</v>
      </c>
      <c r="G4987" s="13" t="str">
        <f>UPPER(MahasiswaTE!E4987)</f>
        <v>SMU</v>
      </c>
    </row>
    <row r="4988" spans="1:7" ht="15">
      <c r="A4988" s="13" t="str">
        <f>UPPER(MahasiswaTE!C4988)</f>
        <v>MUHAMMAD RIFQI</v>
      </c>
      <c r="B4988" s="13" t="str">
        <f>MahasiswaTE!B4988</f>
        <v>41414310037    </v>
      </c>
      <c r="C4988" s="33">
        <f>MahasiswaTE!H4988</f>
        <v>2014</v>
      </c>
      <c r="D4988" s="13" t="str">
        <f>UPPER(MahasiswaTE!F4988)</f>
        <v>REGULER 2</v>
      </c>
      <c r="E4988" s="13" t="str">
        <f>UPPER(MahasiswaTE!G4988)</f>
        <v>L</v>
      </c>
      <c r="F4988" s="13" t="str">
        <f>UPPER(MahasiswaTE!I4988)</f>
        <v>CIBUBUR</v>
      </c>
      <c r="G4988" s="13" t="str">
        <f>UPPER(MahasiswaTE!E4988)</f>
        <v>D3</v>
      </c>
    </row>
    <row r="4989" spans="1:7" ht="15">
      <c r="A4989" s="13" t="str">
        <f>UPPER(MahasiswaTE!C4989)</f>
        <v>KHAIRUN</v>
      </c>
      <c r="B4989" s="13" t="str">
        <f>MahasiswaTE!B4989</f>
        <v>41414310038    </v>
      </c>
      <c r="C4989" s="33">
        <f>MahasiswaTE!H4989</f>
        <v>2014</v>
      </c>
      <c r="D4989" s="13" t="str">
        <f>UPPER(MahasiswaTE!F4989)</f>
        <v>REGULER 2</v>
      </c>
      <c r="E4989" s="13" t="str">
        <f>UPPER(MahasiswaTE!G4989)</f>
        <v>D</v>
      </c>
      <c r="F4989" s="13" t="str">
        <f>UPPER(MahasiswaTE!I4989)</f>
        <v>CIBUBUR</v>
      </c>
      <c r="G4989" s="13" t="str">
        <f>UPPER(MahasiswaTE!E4989)</f>
        <v>SMU</v>
      </c>
    </row>
    <row r="4990" spans="1:7" ht="15">
      <c r="A4990" s="13" t="str">
        <f>UPPER(MahasiswaTE!C4990)</f>
        <v>NIKO ANDRIANSYAH</v>
      </c>
      <c r="B4990" s="13" t="str">
        <f>MahasiswaTE!B4990</f>
        <v>41414310039    </v>
      </c>
      <c r="C4990" s="33">
        <f>MahasiswaTE!H4990</f>
        <v>2014</v>
      </c>
      <c r="D4990" s="13" t="str">
        <f>UPPER(MahasiswaTE!F4990)</f>
        <v>REGULER 2</v>
      </c>
      <c r="E4990" s="13" t="str">
        <f>UPPER(MahasiswaTE!G4990)</f>
        <v>L</v>
      </c>
      <c r="F4990" s="13" t="str">
        <f>UPPER(MahasiswaTE!I4990)</f>
        <v>CIBUBUR</v>
      </c>
      <c r="G4990" s="13" t="str">
        <f>UPPER(MahasiswaTE!E4990)</f>
        <v>SMU</v>
      </c>
    </row>
    <row r="4991" spans="1:7" ht="15">
      <c r="A4991" s="13" t="str">
        <f>UPPER(MahasiswaTE!C4991)</f>
        <v>SOFYAN ALI WIDAYAT</v>
      </c>
      <c r="B4991" s="13" t="str">
        <f>MahasiswaTE!B4991</f>
        <v>41414310040    </v>
      </c>
      <c r="C4991" s="33">
        <f>MahasiswaTE!H4991</f>
        <v>2014</v>
      </c>
      <c r="D4991" s="13" t="str">
        <f>UPPER(MahasiswaTE!F4991)</f>
        <v>REGULER 2</v>
      </c>
      <c r="E4991" s="13" t="str">
        <f>UPPER(MahasiswaTE!G4991)</f>
        <v>L</v>
      </c>
      <c r="F4991" s="13" t="str">
        <f>UPPER(MahasiswaTE!I4991)</f>
        <v>CIBUBUR</v>
      </c>
      <c r="G4991" s="13" t="str">
        <f>UPPER(MahasiswaTE!E4991)</f>
        <v>D3</v>
      </c>
    </row>
    <row r="4992" spans="1:7" ht="15">
      <c r="A4992" s="13" t="str">
        <f>UPPER(MahasiswaTE!C4992)</f>
        <v>AGUS SAPUTRA</v>
      </c>
      <c r="B4992" s="13" t="str">
        <f>MahasiswaTE!B4992</f>
        <v>41414310041    </v>
      </c>
      <c r="C4992" s="33">
        <f>MahasiswaTE!H4992</f>
        <v>2014</v>
      </c>
      <c r="D4992" s="13" t="str">
        <f>UPPER(MahasiswaTE!F4992)</f>
        <v>REGULER 2</v>
      </c>
      <c r="E4992" s="13" t="str">
        <f>UPPER(MahasiswaTE!G4992)</f>
        <v>D</v>
      </c>
      <c r="F4992" s="13" t="str">
        <f>UPPER(MahasiswaTE!I4992)</f>
        <v>CIBUBUR</v>
      </c>
      <c r="G4992" s="13" t="str">
        <f>UPPER(MahasiswaTE!E4992)</f>
        <v>SMU</v>
      </c>
    </row>
    <row r="4993" spans="1:7" ht="15">
      <c r="A4993" s="13" t="str">
        <f>UPPER(MahasiswaTE!C4993)</f>
        <v>IBNU PERISTIAWAN AZIS</v>
      </c>
      <c r="B4993" s="13" t="str">
        <f>MahasiswaTE!B4993</f>
        <v>41414310042    </v>
      </c>
      <c r="C4993" s="33">
        <f>MahasiswaTE!H4993</f>
        <v>2014</v>
      </c>
      <c r="D4993" s="13" t="str">
        <f>UPPER(MahasiswaTE!F4993)</f>
        <v>REGULER 2</v>
      </c>
      <c r="E4993" s="13" t="str">
        <f>UPPER(MahasiswaTE!G4993)</f>
        <v>M</v>
      </c>
      <c r="F4993" s="13" t="str">
        <f>UPPER(MahasiswaTE!I4993)</f>
        <v>CIBUBUR</v>
      </c>
      <c r="G4993" s="13" t="str">
        <f>UPPER(MahasiswaTE!E4993)</f>
        <v>D3</v>
      </c>
    </row>
    <row r="4994" spans="1:7" ht="15">
      <c r="A4994" s="13" t="str">
        <f>UPPER(MahasiswaTE!C4994)</f>
        <v>PURWO IRAWAN</v>
      </c>
      <c r="B4994" s="13" t="str">
        <f>MahasiswaTE!B4994</f>
        <v>41414310043    </v>
      </c>
      <c r="C4994" s="33">
        <f>MahasiswaTE!H4994</f>
        <v>2014</v>
      </c>
      <c r="D4994" s="13" t="str">
        <f>UPPER(MahasiswaTE!F4994)</f>
        <v>REGULER 2</v>
      </c>
      <c r="E4994" s="13" t="str">
        <f>UPPER(MahasiswaTE!G4994)</f>
        <v>L</v>
      </c>
      <c r="F4994" s="13" t="str">
        <f>UPPER(MahasiswaTE!I4994)</f>
        <v>CIBUBUR</v>
      </c>
      <c r="G4994" s="13" t="str">
        <f>UPPER(MahasiswaTE!E4994)</f>
        <v>D3</v>
      </c>
    </row>
    <row r="4995" spans="1:7" ht="15">
      <c r="A4995" s="13" t="str">
        <f>UPPER(MahasiswaTE!C4995)</f>
        <v>SRI LESTARI</v>
      </c>
      <c r="B4995" s="13" t="str">
        <f>MahasiswaTE!B4995</f>
        <v>41414310044    </v>
      </c>
      <c r="C4995" s="33">
        <f>MahasiswaTE!H4995</f>
        <v>2014</v>
      </c>
      <c r="D4995" s="13" t="str">
        <f>UPPER(MahasiswaTE!F4995)</f>
        <v>REGULER 2</v>
      </c>
      <c r="E4995" s="13" t="str">
        <f>UPPER(MahasiswaTE!G4995)</f>
        <v>L</v>
      </c>
      <c r="F4995" s="13" t="str">
        <f>UPPER(MahasiswaTE!I4995)</f>
        <v>CIBUBUR</v>
      </c>
      <c r="G4995" s="13" t="str">
        <f>UPPER(MahasiswaTE!E4995)</f>
        <v>SMU</v>
      </c>
    </row>
    <row r="4996" spans="1:7" ht="15">
      <c r="A4996" s="13" t="str">
        <f>UPPER(MahasiswaTE!C4996)</f>
        <v>SAFARULI DEVIYANTI</v>
      </c>
      <c r="B4996" s="13" t="str">
        <f>MahasiswaTE!B4996</f>
        <v>41414310045    </v>
      </c>
      <c r="C4996" s="33">
        <f>MahasiswaTE!H4996</f>
        <v>2014</v>
      </c>
      <c r="D4996" s="13" t="str">
        <f>UPPER(MahasiswaTE!F4996)</f>
        <v>REGULER 2</v>
      </c>
      <c r="E4996" s="13" t="str">
        <f>UPPER(MahasiswaTE!G4996)</f>
        <v>L</v>
      </c>
      <c r="F4996" s="13" t="str">
        <f>UPPER(MahasiswaTE!I4996)</f>
        <v>CIBUBUR</v>
      </c>
      <c r="G4996" s="13" t="str">
        <f>UPPER(MahasiswaTE!E4996)</f>
        <v>SMU</v>
      </c>
    </row>
    <row r="4997" spans="1:7" ht="15">
      <c r="A4997" s="13" t="str">
        <f>UPPER(MahasiswaTE!C4997)</f>
        <v>AHMAD JAZULI</v>
      </c>
      <c r="B4997" s="13" t="str">
        <f>MahasiswaTE!B4997</f>
        <v>41414310046    </v>
      </c>
      <c r="C4997" s="33">
        <f>MahasiswaTE!H4997</f>
        <v>2014</v>
      </c>
      <c r="D4997" s="13" t="str">
        <f>UPPER(MahasiswaTE!F4997)</f>
        <v>REGULER 2</v>
      </c>
      <c r="E4997" s="13" t="str">
        <f>UPPER(MahasiswaTE!G4997)</f>
        <v>D</v>
      </c>
      <c r="F4997" s="13" t="str">
        <f>UPPER(MahasiswaTE!I4997)</f>
        <v>CIBUBUR</v>
      </c>
      <c r="G4997" s="13" t="str">
        <f>UPPER(MahasiswaTE!E4997)</f>
        <v>SMU</v>
      </c>
    </row>
    <row r="4998" spans="1:7" ht="15">
      <c r="A4998" s="13" t="str">
        <f>UPPER(MahasiswaTE!C4998)</f>
        <v>AKHMAD FAQIH ZAMZAMI</v>
      </c>
      <c r="B4998" s="13" t="str">
        <f>MahasiswaTE!B4998</f>
        <v>41414310047    </v>
      </c>
      <c r="C4998" s="33">
        <f>MahasiswaTE!H4998</f>
        <v>2014</v>
      </c>
      <c r="D4998" s="13" t="str">
        <f>UPPER(MahasiswaTE!F4998)</f>
        <v>REGULER 2</v>
      </c>
      <c r="E4998" s="13" t="str">
        <f>UPPER(MahasiswaTE!G4998)</f>
        <v>L</v>
      </c>
      <c r="F4998" s="13" t="str">
        <f>UPPER(MahasiswaTE!I4998)</f>
        <v>CIBUBUR</v>
      </c>
      <c r="G4998" s="13" t="str">
        <f>UPPER(MahasiswaTE!E4998)</f>
        <v>SMU</v>
      </c>
    </row>
    <row r="4999" spans="1:7" ht="15">
      <c r="A4999" s="13" t="str">
        <f>UPPER(MahasiswaTE!C4999)</f>
        <v>SANVEGA BIBO VERNANDO RUMAPEA</v>
      </c>
      <c r="B4999" s="13" t="str">
        <f>MahasiswaTE!B4999</f>
        <v>41414310048    </v>
      </c>
      <c r="C4999" s="33">
        <f>MahasiswaTE!H4999</f>
        <v>2014</v>
      </c>
      <c r="D4999" s="13" t="str">
        <f>UPPER(MahasiswaTE!F4999)</f>
        <v>REGULER 2</v>
      </c>
      <c r="E4999" s="13" t="str">
        <f>UPPER(MahasiswaTE!G4999)</f>
        <v>L</v>
      </c>
      <c r="F4999" s="13" t="str">
        <f>UPPER(MahasiswaTE!I4999)</f>
        <v>CIBUBUR</v>
      </c>
      <c r="G4999" s="13" t="str">
        <f>UPPER(MahasiswaTE!E4999)</f>
        <v>SMU</v>
      </c>
    </row>
    <row r="5000" spans="1:7" ht="15">
      <c r="A5000" s="13" t="str">
        <f>UPPER(MahasiswaTE!C5000)</f>
        <v>MOCH. FAUZI AFRIANA</v>
      </c>
      <c r="B5000" s="13" t="str">
        <f>MahasiswaTE!B5000</f>
        <v>41414310049    </v>
      </c>
      <c r="C5000" s="33">
        <f>MahasiswaTE!H5000</f>
        <v>2014</v>
      </c>
      <c r="D5000" s="13" t="str">
        <f>UPPER(MahasiswaTE!F5000)</f>
        <v>REGULER 2</v>
      </c>
      <c r="E5000" s="13" t="str">
        <f>UPPER(MahasiswaTE!G5000)</f>
        <v>L</v>
      </c>
      <c r="F5000" s="13" t="str">
        <f>UPPER(MahasiswaTE!I5000)</f>
        <v>CIBUBUR</v>
      </c>
      <c r="G5000" s="13" t="str">
        <f>UPPER(MahasiswaTE!E5000)</f>
        <v>SMU</v>
      </c>
    </row>
    <row r="5001" spans="1:7" ht="15">
      <c r="A5001" s="13" t="str">
        <f>UPPER(MahasiswaTE!C5001)</f>
        <v>ADE KURNIAWAN</v>
      </c>
      <c r="B5001" s="13" t="str">
        <f>MahasiswaTE!B5001</f>
        <v>41414310050    </v>
      </c>
      <c r="C5001" s="33">
        <f>MahasiswaTE!H5001</f>
        <v>2014</v>
      </c>
      <c r="D5001" s="13" t="str">
        <f>UPPER(MahasiswaTE!F5001)</f>
        <v>REGULER 2</v>
      </c>
      <c r="E5001" s="13" t="str">
        <f>UPPER(MahasiswaTE!G5001)</f>
        <v>L</v>
      </c>
      <c r="F5001" s="13" t="str">
        <f>UPPER(MahasiswaTE!I5001)</f>
        <v>CIBUBUR</v>
      </c>
      <c r="G5001" s="13" t="str">
        <f>UPPER(MahasiswaTE!E5001)</f>
        <v>SMU</v>
      </c>
    </row>
    <row r="5002" spans="1:7" ht="15">
      <c r="A5002" s="13" t="str">
        <f>UPPER(MahasiswaTE!C5002)</f>
        <v>ALI ALAYA GUFRON</v>
      </c>
      <c r="B5002" s="13" t="str">
        <f>MahasiswaTE!B5002</f>
        <v>41414310051    </v>
      </c>
      <c r="C5002" s="33">
        <f>MahasiswaTE!H5002</f>
        <v>2014</v>
      </c>
      <c r="D5002" s="13" t="str">
        <f>UPPER(MahasiswaTE!F5002)</f>
        <v>REGULER 2</v>
      </c>
      <c r="E5002" s="13" t="str">
        <f>UPPER(MahasiswaTE!G5002)</f>
        <v>L</v>
      </c>
      <c r="F5002" s="13" t="str">
        <f>UPPER(MahasiswaTE!I5002)</f>
        <v>CIBUBUR</v>
      </c>
      <c r="G5002" s="13" t="str">
        <f>UPPER(MahasiswaTE!E5002)</f>
        <v>SMU</v>
      </c>
    </row>
    <row r="5003" spans="1:7" ht="15">
      <c r="A5003" s="13" t="str">
        <f>UPPER(MahasiswaTE!C5003)</f>
        <v>ABDUL ROHMAN</v>
      </c>
      <c r="B5003" s="13" t="str">
        <f>MahasiswaTE!B5003</f>
        <v>41414310052    </v>
      </c>
      <c r="C5003" s="33">
        <f>MahasiswaTE!H5003</f>
        <v>2014</v>
      </c>
      <c r="D5003" s="13" t="str">
        <f>UPPER(MahasiswaTE!F5003)</f>
        <v>REGULER 2</v>
      </c>
      <c r="E5003" s="13" t="str">
        <f>UPPER(MahasiswaTE!G5003)</f>
        <v>L</v>
      </c>
      <c r="F5003" s="13" t="str">
        <f>UPPER(MahasiswaTE!I5003)</f>
        <v>CIBUBUR</v>
      </c>
      <c r="G5003" s="13" t="str">
        <f>UPPER(MahasiswaTE!E5003)</f>
        <v>SMU</v>
      </c>
    </row>
    <row r="5004" spans="1:7" ht="15">
      <c r="A5004" s="13" t="str">
        <f>UPPER(MahasiswaTE!C5004)</f>
        <v>DEMSON MANGANJU</v>
      </c>
      <c r="B5004" s="13" t="str">
        <f>MahasiswaTE!B5004</f>
        <v>41414310053    </v>
      </c>
      <c r="C5004" s="33">
        <f>MahasiswaTE!H5004</f>
        <v>2014</v>
      </c>
      <c r="D5004" s="13" t="str">
        <f>UPPER(MahasiswaTE!F5004)</f>
        <v>REGULER 2</v>
      </c>
      <c r="E5004" s="13" t="str">
        <f>UPPER(MahasiswaTE!G5004)</f>
        <v>D</v>
      </c>
      <c r="F5004" s="13" t="str">
        <f>UPPER(MahasiswaTE!I5004)</f>
        <v>CIBUBUR</v>
      </c>
      <c r="G5004" s="13" t="str">
        <f>UPPER(MahasiswaTE!E5004)</f>
        <v>SMU</v>
      </c>
    </row>
    <row r="5005" spans="1:7" ht="15">
      <c r="A5005" s="13" t="str">
        <f>UPPER(MahasiswaTE!C5005)</f>
        <v>OKY DWI CAHYA</v>
      </c>
      <c r="B5005" s="13" t="str">
        <f>MahasiswaTE!B5005</f>
        <v>41414310054    </v>
      </c>
      <c r="C5005" s="33">
        <f>MahasiswaTE!H5005</f>
        <v>2014</v>
      </c>
      <c r="D5005" s="13" t="str">
        <f>UPPER(MahasiswaTE!F5005)</f>
        <v>REGULER 2</v>
      </c>
      <c r="E5005" s="13" t="str">
        <f>UPPER(MahasiswaTE!G5005)</f>
        <v>M</v>
      </c>
      <c r="F5005" s="13" t="str">
        <f>UPPER(MahasiswaTE!I5005)</f>
        <v>CIBUBUR</v>
      </c>
      <c r="G5005" s="13" t="str">
        <f>UPPER(MahasiswaTE!E5005)</f>
        <v>D3</v>
      </c>
    </row>
    <row r="5006" spans="1:7" ht="15">
      <c r="A5006" s="13" t="str">
        <f>UPPER(MahasiswaTE!C5006)</f>
        <v>ANDIKA TAMBA</v>
      </c>
      <c r="B5006" s="13" t="str">
        <f>MahasiswaTE!B5006</f>
        <v>41414310055    </v>
      </c>
      <c r="C5006" s="33">
        <f>MahasiswaTE!H5006</f>
        <v>2014</v>
      </c>
      <c r="D5006" s="13" t="str">
        <f>UPPER(MahasiswaTE!F5006)</f>
        <v>REGULER 2</v>
      </c>
      <c r="E5006" s="13" t="str">
        <f>UPPER(MahasiswaTE!G5006)</f>
        <v>L</v>
      </c>
      <c r="F5006" s="13" t="str">
        <f>UPPER(MahasiswaTE!I5006)</f>
        <v>CIBUBUR</v>
      </c>
      <c r="G5006" s="13" t="str">
        <f>UPPER(MahasiswaTE!E5006)</f>
        <v>D3</v>
      </c>
    </row>
    <row r="5007" spans="1:7" ht="15">
      <c r="A5007" s="13" t="str">
        <f>UPPER(MahasiswaTE!C5007)</f>
        <v>GUSRIZAL</v>
      </c>
      <c r="B5007" s="13" t="str">
        <f>MahasiswaTE!B5007</f>
        <v>41414310056    </v>
      </c>
      <c r="C5007" s="33">
        <f>MahasiswaTE!H5007</f>
        <v>2014</v>
      </c>
      <c r="D5007" s="13" t="str">
        <f>UPPER(MahasiswaTE!F5007)</f>
        <v>REGULER 2</v>
      </c>
      <c r="E5007" s="13" t="str">
        <f>UPPER(MahasiswaTE!G5007)</f>
        <v>L</v>
      </c>
      <c r="F5007" s="13" t="str">
        <f>UPPER(MahasiswaTE!I5007)</f>
        <v>CIBUBUR</v>
      </c>
      <c r="G5007" s="13" t="str">
        <f>UPPER(MahasiswaTE!E5007)</f>
        <v>SMU</v>
      </c>
    </row>
    <row r="5008" spans="1:7" ht="15">
      <c r="A5008" s="13" t="str">
        <f>UPPER(MahasiswaTE!C5008)</f>
        <v>FEBRY HARDYONO</v>
      </c>
      <c r="B5008" s="13" t="str">
        <f>MahasiswaTE!B5008</f>
        <v>41414310057    </v>
      </c>
      <c r="C5008" s="33">
        <f>MahasiswaTE!H5008</f>
        <v>2014</v>
      </c>
      <c r="D5008" s="13" t="str">
        <f>UPPER(MahasiswaTE!F5008)</f>
        <v>REGULER 2</v>
      </c>
      <c r="E5008" s="13" t="str">
        <f>UPPER(MahasiswaTE!G5008)</f>
        <v>L</v>
      </c>
      <c r="F5008" s="13" t="str">
        <f>UPPER(MahasiswaTE!I5008)</f>
        <v>CIBUBUR</v>
      </c>
      <c r="G5008" s="13" t="str">
        <f>UPPER(MahasiswaTE!E5008)</f>
        <v>D3</v>
      </c>
    </row>
    <row r="5009" spans="1:7" ht="15">
      <c r="A5009" s="13" t="str">
        <f>UPPER(MahasiswaTE!C5009)</f>
        <v>BAHARUDIN</v>
      </c>
      <c r="B5009" s="13" t="str">
        <f>MahasiswaTE!B5009</f>
        <v>41414310058    </v>
      </c>
      <c r="C5009" s="33">
        <f>MahasiswaTE!H5009</f>
        <v>2014</v>
      </c>
      <c r="D5009" s="13" t="str">
        <f>UPPER(MahasiswaTE!F5009)</f>
        <v>REGULER 2</v>
      </c>
      <c r="E5009" s="13" t="str">
        <f>UPPER(MahasiswaTE!G5009)</f>
        <v>L</v>
      </c>
      <c r="F5009" s="13" t="str">
        <f>UPPER(MahasiswaTE!I5009)</f>
        <v>MENTENG</v>
      </c>
      <c r="G5009" s="13" t="str">
        <f>UPPER(MahasiswaTE!E5009)</f>
        <v>D3</v>
      </c>
    </row>
    <row r="5010" spans="1:7" ht="15">
      <c r="A5010" s="13" t="str">
        <f>UPPER(MahasiswaTE!C5010)</f>
        <v>MURAD SIRAIT</v>
      </c>
      <c r="B5010" s="13" t="str">
        <f>MahasiswaTE!B5010</f>
        <v>41414310059    </v>
      </c>
      <c r="C5010" s="33">
        <f>MahasiswaTE!H5010</f>
        <v>2014</v>
      </c>
      <c r="D5010" s="13" t="str">
        <f>UPPER(MahasiswaTE!F5010)</f>
        <v>REGULER 2</v>
      </c>
      <c r="E5010" s="13" t="str">
        <f>UPPER(MahasiswaTE!G5010)</f>
        <v>L</v>
      </c>
      <c r="F5010" s="13" t="str">
        <f>UPPER(MahasiswaTE!I5010)</f>
        <v>CIBUBUR</v>
      </c>
      <c r="G5010" s="13" t="str">
        <f>UPPER(MahasiswaTE!E5010)</f>
        <v>D3</v>
      </c>
    </row>
    <row r="5011" spans="1:7" ht="15">
      <c r="A5011" s="13" t="str">
        <f>UPPER(MahasiswaTE!C5011)</f>
        <v>MOHAMAD WILDANI</v>
      </c>
      <c r="B5011" s="13" t="str">
        <f>MahasiswaTE!B5011</f>
        <v>41414310060    </v>
      </c>
      <c r="C5011" s="33">
        <f>MahasiswaTE!H5011</f>
        <v>2014</v>
      </c>
      <c r="D5011" s="13" t="str">
        <f>UPPER(MahasiswaTE!F5011)</f>
        <v>REGULER 2</v>
      </c>
      <c r="E5011" s="13" t="str">
        <f>UPPER(MahasiswaTE!G5011)</f>
        <v>D</v>
      </c>
      <c r="F5011" s="13" t="str">
        <f>UPPER(MahasiswaTE!I5011)</f>
        <v>CIBUBUR</v>
      </c>
      <c r="G5011" s="13" t="str">
        <f>UPPER(MahasiswaTE!E5011)</f>
        <v>SMU</v>
      </c>
    </row>
    <row r="5012" spans="1:7" ht="15">
      <c r="A5012" s="13" t="str">
        <f>UPPER(MahasiswaTE!C5012)</f>
        <v>FIRMA PURBANTORO</v>
      </c>
      <c r="B5012" s="13" t="str">
        <f>MahasiswaTE!B5012</f>
        <v>41414310061    </v>
      </c>
      <c r="C5012" s="33">
        <f>MahasiswaTE!H5012</f>
        <v>2014</v>
      </c>
      <c r="D5012" s="13" t="str">
        <f>UPPER(MahasiswaTE!F5012)</f>
        <v>REGULER 2</v>
      </c>
      <c r="E5012" s="13" t="str">
        <f>UPPER(MahasiswaTE!G5012)</f>
        <v>L</v>
      </c>
      <c r="F5012" s="13" t="str">
        <f>UPPER(MahasiswaTE!I5012)</f>
        <v>CIBUBUR</v>
      </c>
      <c r="G5012" s="13" t="str">
        <f>UPPER(MahasiswaTE!E5012)</f>
        <v>D3</v>
      </c>
    </row>
    <row r="5013" spans="1:7" ht="15">
      <c r="A5013" s="13" t="str">
        <f>UPPER(MahasiswaTE!C5013)</f>
        <v>M. FAIZAL HARIS</v>
      </c>
      <c r="B5013" s="13" t="str">
        <f>MahasiswaTE!B5013</f>
        <v>41414310062    </v>
      </c>
      <c r="C5013" s="33">
        <f>MahasiswaTE!H5013</f>
        <v>2014</v>
      </c>
      <c r="D5013" s="13" t="str">
        <f>UPPER(MahasiswaTE!F5013)</f>
        <v>REGULER 2</v>
      </c>
      <c r="E5013" s="13" t="str">
        <f>UPPER(MahasiswaTE!G5013)</f>
        <v>L</v>
      </c>
      <c r="F5013" s="13" t="str">
        <f>UPPER(MahasiswaTE!I5013)</f>
        <v>MERUYA</v>
      </c>
      <c r="G5013" s="13" t="str">
        <f>UPPER(MahasiswaTE!E5013)</f>
        <v>D3</v>
      </c>
    </row>
    <row r="5014" spans="1:7" ht="15">
      <c r="A5014" s="13" t="str">
        <f>UPPER(MahasiswaTE!C5014)</f>
        <v>WICAK DWI WALUYO</v>
      </c>
      <c r="B5014" s="13" t="str">
        <f>MahasiswaTE!B5014</f>
        <v>41414310063    </v>
      </c>
      <c r="C5014" s="33">
        <f>MahasiswaTE!H5014</f>
        <v>2014</v>
      </c>
      <c r="D5014" s="13" t="str">
        <f>UPPER(MahasiswaTE!F5014)</f>
        <v>REGULER 2</v>
      </c>
      <c r="E5014" s="13" t="str">
        <f>UPPER(MahasiswaTE!G5014)</f>
        <v>L</v>
      </c>
      <c r="F5014" s="13" t="str">
        <f>UPPER(MahasiswaTE!I5014)</f>
        <v>CIBUBUR</v>
      </c>
      <c r="G5014" s="13" t="str">
        <f>UPPER(MahasiswaTE!E5014)</f>
        <v>D3</v>
      </c>
    </row>
    <row r="5015" spans="1:7" ht="15">
      <c r="A5015" s="13" t="str">
        <f>UPPER(MahasiswaTE!C5015)</f>
        <v>GUSRIZAL</v>
      </c>
      <c r="B5015" s="13" t="str">
        <f>MahasiswaTE!B5015</f>
        <v>41414310064    </v>
      </c>
      <c r="C5015" s="33">
        <f>MahasiswaTE!H5015</f>
        <v>2014</v>
      </c>
      <c r="D5015" s="13" t="str">
        <f>UPPER(MahasiswaTE!F5015)</f>
        <v>REGULER 2</v>
      </c>
      <c r="E5015" s="13" t="str">
        <f>UPPER(MahasiswaTE!G5015)</f>
        <v>M</v>
      </c>
      <c r="F5015" s="13" t="str">
        <f>UPPER(MahasiswaTE!I5015)</f>
        <v>CIBUBUR</v>
      </c>
      <c r="G5015" s="13" t="str">
        <f>UPPER(MahasiswaTE!E5015)</f>
        <v>SMU</v>
      </c>
    </row>
    <row r="5016" spans="1:7" ht="15">
      <c r="A5016" s="13" t="str">
        <f>UPPER(MahasiswaTE!C5016)</f>
        <v>SIGIT SUGIHARDI</v>
      </c>
      <c r="B5016" s="13" t="str">
        <f>MahasiswaTE!B5016</f>
        <v>41414310065    </v>
      </c>
      <c r="C5016" s="33">
        <f>MahasiswaTE!H5016</f>
        <v>2014</v>
      </c>
      <c r="D5016" s="13" t="str">
        <f>UPPER(MahasiswaTE!F5016)</f>
        <v>REGULER 2</v>
      </c>
      <c r="E5016" s="13" t="str">
        <f>UPPER(MahasiswaTE!G5016)</f>
        <v>D</v>
      </c>
      <c r="F5016" s="13" t="str">
        <f>UPPER(MahasiswaTE!I5016)</f>
        <v>CIBUBUR</v>
      </c>
      <c r="G5016" s="13" t="str">
        <f>UPPER(MahasiswaTE!E5016)</f>
        <v>D3</v>
      </c>
    </row>
    <row r="5017" spans="1:7" ht="15">
      <c r="A5017" s="13" t="str">
        <f>UPPER(MahasiswaTE!C5017)</f>
        <v>HANGGANA SAKTI</v>
      </c>
      <c r="B5017" s="13" t="str">
        <f>MahasiswaTE!B5017</f>
        <v>41414310066    </v>
      </c>
      <c r="C5017" s="33">
        <f>MahasiswaTE!H5017</f>
        <v>2014</v>
      </c>
      <c r="D5017" s="13" t="str">
        <f>UPPER(MahasiswaTE!F5017)</f>
        <v>REGULER 2</v>
      </c>
      <c r="E5017" s="13" t="str">
        <f>UPPER(MahasiswaTE!G5017)</f>
        <v>M</v>
      </c>
      <c r="F5017" s="13" t="str">
        <f>UPPER(MahasiswaTE!I5017)</f>
        <v>CIBUBUR</v>
      </c>
      <c r="G5017" s="13" t="str">
        <f>UPPER(MahasiswaTE!E5017)</f>
        <v>D3</v>
      </c>
    </row>
    <row r="5018" spans="1:7" ht="15">
      <c r="A5018" s="13" t="str">
        <f>UPPER(MahasiswaTE!C5018)</f>
        <v>JAFAR SODIQ EL FAZA</v>
      </c>
      <c r="B5018" s="13" t="str">
        <f>MahasiswaTE!B5018</f>
        <v>41414310067    </v>
      </c>
      <c r="C5018" s="33">
        <f>MahasiswaTE!H5018</f>
        <v>2014</v>
      </c>
      <c r="D5018" s="13" t="str">
        <f>UPPER(MahasiswaTE!F5018)</f>
        <v>REGULER 2</v>
      </c>
      <c r="E5018" s="13" t="str">
        <f>UPPER(MahasiswaTE!G5018)</f>
        <v>L</v>
      </c>
      <c r="F5018" s="13" t="str">
        <f>UPPER(MahasiswaTE!I5018)</f>
        <v>MERUYA</v>
      </c>
      <c r="G5018" s="13" t="str">
        <f>UPPER(MahasiswaTE!E5018)</f>
        <v>D3</v>
      </c>
    </row>
    <row r="5019" spans="1:7" ht="15">
      <c r="A5019" s="13" t="str">
        <f>UPPER(MahasiswaTE!C5019)</f>
        <v>JUHCORA PEBY DWI CANDRA</v>
      </c>
      <c r="B5019" s="13" t="str">
        <f>MahasiswaTE!B5019</f>
        <v>41414310070    </v>
      </c>
      <c r="C5019" s="33">
        <f>MahasiswaTE!H5019</f>
        <v>2014</v>
      </c>
      <c r="D5019" s="13" t="str">
        <f>UPPER(MahasiswaTE!F5019)</f>
        <v>REGULER 2</v>
      </c>
      <c r="E5019" s="13" t="str">
        <f>UPPER(MahasiswaTE!G5019)</f>
        <v>L</v>
      </c>
      <c r="F5019" s="13" t="str">
        <f>UPPER(MahasiswaTE!I5019)</f>
        <v>CIBUBUR</v>
      </c>
      <c r="G5019" s="13" t="str">
        <f>UPPER(MahasiswaTE!E5019)</f>
        <v>D3</v>
      </c>
    </row>
    <row r="5020" spans="1:7" ht="15">
      <c r="A5020" s="13" t="str">
        <f>UPPER(MahasiswaTE!C5020)</f>
        <v>RENGGA YUDHA BIMANTORO</v>
      </c>
      <c r="B5020" s="13" t="str">
        <f>MahasiswaTE!B5020</f>
        <v>41414310071    </v>
      </c>
      <c r="C5020" s="33">
        <f>MahasiswaTE!H5020</f>
        <v>2014</v>
      </c>
      <c r="D5020" s="13" t="str">
        <f>UPPER(MahasiswaTE!F5020)</f>
        <v>REGULER 2</v>
      </c>
      <c r="E5020" s="13" t="str">
        <f>UPPER(MahasiswaTE!G5020)</f>
        <v>L</v>
      </c>
      <c r="F5020" s="13" t="str">
        <f>UPPER(MahasiswaTE!I5020)</f>
        <v>CIBUBUR</v>
      </c>
      <c r="G5020" s="13" t="str">
        <f>UPPER(MahasiswaTE!E5020)</f>
        <v>D3</v>
      </c>
    </row>
    <row r="5021" spans="1:7" ht="15">
      <c r="A5021" s="13" t="str">
        <f>UPPER(MahasiswaTE!C5021)</f>
        <v>KAVIN KUSUMA HARDJA</v>
      </c>
      <c r="B5021" s="13" t="str">
        <f>MahasiswaTE!B5021</f>
        <v>41414310072    </v>
      </c>
      <c r="C5021" s="33">
        <f>MahasiswaTE!H5021</f>
        <v>2014</v>
      </c>
      <c r="D5021" s="13" t="str">
        <f>UPPER(MahasiswaTE!F5021)</f>
        <v>REGULER 2</v>
      </c>
      <c r="E5021" s="13" t="str">
        <f>UPPER(MahasiswaTE!G5021)</f>
        <v>L</v>
      </c>
      <c r="F5021" s="13" t="str">
        <f>UPPER(MahasiswaTE!I5021)</f>
        <v>CIBUBUR</v>
      </c>
      <c r="G5021" s="13" t="str">
        <f>UPPER(MahasiswaTE!E5021)</f>
        <v>D3</v>
      </c>
    </row>
    <row r="5022" spans="1:7" ht="15">
      <c r="A5022" s="13" t="str">
        <f>UPPER(MahasiswaTE!C5022)</f>
        <v>RESTU DIMAS PRAYOGA</v>
      </c>
      <c r="B5022" s="13" t="str">
        <f>MahasiswaTE!B5022</f>
        <v>41414310073    </v>
      </c>
      <c r="C5022" s="33">
        <f>MahasiswaTE!H5022</f>
        <v>2014</v>
      </c>
      <c r="D5022" s="13" t="str">
        <f>UPPER(MahasiswaTE!F5022)</f>
        <v>REGULER 2</v>
      </c>
      <c r="E5022" s="13" t="str">
        <f>UPPER(MahasiswaTE!G5022)</f>
        <v>L</v>
      </c>
      <c r="F5022" s="13" t="str">
        <f>UPPER(MahasiswaTE!I5022)</f>
        <v>CIBUBUR</v>
      </c>
      <c r="G5022" s="13" t="str">
        <f>UPPER(MahasiswaTE!E5022)</f>
        <v>D3</v>
      </c>
    </row>
    <row r="5023" spans="1:7" ht="15">
      <c r="A5023" s="13" t="str">
        <f>UPPER(MahasiswaTE!C5023)</f>
        <v>ROBY SETIA BUDI</v>
      </c>
      <c r="B5023" s="13" t="str">
        <f>MahasiswaTE!B5023</f>
        <v>41414310074    </v>
      </c>
      <c r="C5023" s="33">
        <f>MahasiswaTE!H5023</f>
        <v>2014</v>
      </c>
      <c r="D5023" s="13" t="str">
        <f>UPPER(MahasiswaTE!F5023)</f>
        <v>REGULER 2</v>
      </c>
      <c r="E5023" s="13" t="str">
        <f>UPPER(MahasiswaTE!G5023)</f>
        <v>L</v>
      </c>
      <c r="F5023" s="13" t="str">
        <f>UPPER(MahasiswaTE!I5023)</f>
        <v>CIBUBUR</v>
      </c>
      <c r="G5023" s="13" t="str">
        <f>UPPER(MahasiswaTE!E5023)</f>
        <v>D3</v>
      </c>
    </row>
    <row r="5024" spans="1:7" ht="15">
      <c r="A5024" s="13" t="str">
        <f>UPPER(MahasiswaTE!C5024)</f>
        <v>AKBAR ISMAYA AZZI SYAIFULLOH</v>
      </c>
      <c r="B5024" s="13" t="str">
        <f>MahasiswaTE!B5024</f>
        <v>41414320001    </v>
      </c>
      <c r="C5024" s="33">
        <f>MahasiswaTE!H5024</f>
        <v>2014</v>
      </c>
      <c r="D5024" s="13" t="str">
        <f>UPPER(MahasiswaTE!F5024)</f>
        <v>REGULER 2</v>
      </c>
      <c r="E5024" s="13" t="str">
        <f>UPPER(MahasiswaTE!G5024)</f>
        <v>L</v>
      </c>
      <c r="F5024" s="13" t="str">
        <f>UPPER(MahasiswaTE!I5024)</f>
        <v>CIBUBUR</v>
      </c>
      <c r="G5024" s="13" t="str">
        <f>UPPER(MahasiswaTE!E5024)</f>
        <v>SMU</v>
      </c>
    </row>
    <row r="5025" spans="1:7" ht="15">
      <c r="A5025" s="13" t="str">
        <f>UPPER(MahasiswaTE!C5025)</f>
        <v>MUHAMMAD SOPIYAN</v>
      </c>
      <c r="B5025" s="13" t="str">
        <f>MahasiswaTE!B5025</f>
        <v>41414320002    </v>
      </c>
      <c r="C5025" s="33">
        <f>MahasiswaTE!H5025</f>
        <v>2014</v>
      </c>
      <c r="D5025" s="13" t="str">
        <f>UPPER(MahasiswaTE!F5025)</f>
        <v>REGULER 2</v>
      </c>
      <c r="E5025" s="13" t="str">
        <f>UPPER(MahasiswaTE!G5025)</f>
        <v>D</v>
      </c>
      <c r="F5025" s="13" t="str">
        <f>UPPER(MahasiswaTE!I5025)</f>
        <v>CIBUBUR</v>
      </c>
      <c r="G5025" s="13" t="str">
        <f>UPPER(MahasiswaTE!E5025)</f>
        <v>SMU</v>
      </c>
    </row>
    <row r="5026" spans="1:7" ht="15">
      <c r="A5026" s="13" t="str">
        <f>UPPER(MahasiswaTE!C5026)</f>
        <v>ADIK HERMAWAN</v>
      </c>
      <c r="B5026" s="13" t="str">
        <f>MahasiswaTE!B5026</f>
        <v>41414320003    </v>
      </c>
      <c r="C5026" s="33">
        <f>MahasiswaTE!H5026</f>
        <v>2014</v>
      </c>
      <c r="D5026" s="13" t="str">
        <f>UPPER(MahasiswaTE!F5026)</f>
        <v>REGULER 2</v>
      </c>
      <c r="E5026" s="13" t="str">
        <f>UPPER(MahasiswaTE!G5026)</f>
        <v>L</v>
      </c>
      <c r="F5026" s="13" t="str">
        <f>UPPER(MahasiswaTE!I5026)</f>
        <v>CIBUBUR</v>
      </c>
      <c r="G5026" s="13" t="str">
        <f>UPPER(MahasiswaTE!E5026)</f>
        <v>SMU</v>
      </c>
    </row>
    <row r="5027" spans="1:7" ht="15">
      <c r="A5027" s="13" t="str">
        <f>UPPER(MahasiswaTE!C5027)</f>
        <v>ROYKE CHARLES N</v>
      </c>
      <c r="B5027" s="13" t="str">
        <f>MahasiswaTE!B5027</f>
        <v>41414320004    </v>
      </c>
      <c r="C5027" s="33">
        <f>MahasiswaTE!H5027</f>
        <v>2014</v>
      </c>
      <c r="D5027" s="13" t="str">
        <f>UPPER(MahasiswaTE!F5027)</f>
        <v>REGULER 2</v>
      </c>
      <c r="E5027" s="13" t="str">
        <f>UPPER(MahasiswaTE!G5027)</f>
        <v>M</v>
      </c>
      <c r="F5027" s="13" t="str">
        <f>UPPER(MahasiswaTE!I5027)</f>
        <v>CIBUBUR</v>
      </c>
      <c r="G5027" s="13" t="str">
        <f>UPPER(MahasiswaTE!E5027)</f>
        <v>SMU</v>
      </c>
    </row>
    <row r="5028" spans="1:7" ht="15">
      <c r="A5028" s="13" t="str">
        <f>UPPER(MahasiswaTE!C5028)</f>
        <v>MUHAMMAD NUR AULIYAK</v>
      </c>
      <c r="B5028" s="13" t="str">
        <f>MahasiswaTE!B5028</f>
        <v>41414320005    </v>
      </c>
      <c r="C5028" s="33">
        <f>MahasiswaTE!H5028</f>
        <v>2014</v>
      </c>
      <c r="D5028" s="13" t="str">
        <f>UPPER(MahasiswaTE!F5028)</f>
        <v>REGULER 2</v>
      </c>
      <c r="E5028" s="13" t="str">
        <f>UPPER(MahasiswaTE!G5028)</f>
        <v>L</v>
      </c>
      <c r="F5028" s="13" t="str">
        <f>UPPER(MahasiswaTE!I5028)</f>
        <v>CIBUBUR</v>
      </c>
      <c r="G5028" s="13" t="str">
        <f>UPPER(MahasiswaTE!E5028)</f>
        <v>SMU</v>
      </c>
    </row>
    <row r="5029" spans="1:7" ht="15">
      <c r="A5029" s="13" t="str">
        <f>UPPER(MahasiswaTE!C5029)</f>
        <v>MOH. ASRUL ANNAS</v>
      </c>
      <c r="B5029" s="13" t="str">
        <f>MahasiswaTE!B5029</f>
        <v>41414320006    </v>
      </c>
      <c r="C5029" s="33">
        <f>MahasiswaTE!H5029</f>
        <v>2014</v>
      </c>
      <c r="D5029" s="13" t="str">
        <f>UPPER(MahasiswaTE!F5029)</f>
        <v>REGULER 2</v>
      </c>
      <c r="E5029" s="13" t="str">
        <f>UPPER(MahasiswaTE!G5029)</f>
        <v>D</v>
      </c>
      <c r="F5029" s="13" t="str">
        <f>UPPER(MahasiswaTE!I5029)</f>
        <v>CIBUBUR</v>
      </c>
      <c r="G5029" s="13" t="str">
        <f>UPPER(MahasiswaTE!E5029)</f>
        <v>SMU</v>
      </c>
    </row>
    <row r="5030" spans="1:7" ht="15">
      <c r="A5030" s="13" t="str">
        <f>UPPER(MahasiswaTE!C5030)</f>
        <v>MOROISA TUMALUNANES</v>
      </c>
      <c r="B5030" s="13" t="str">
        <f>MahasiswaTE!B5030</f>
        <v>41414320007    </v>
      </c>
      <c r="C5030" s="33">
        <f>MahasiswaTE!H5030</f>
        <v>2014</v>
      </c>
      <c r="D5030" s="13" t="str">
        <f>UPPER(MahasiswaTE!F5030)</f>
        <v>REGULER 2</v>
      </c>
      <c r="E5030" s="13" t="str">
        <f>UPPER(MahasiswaTE!G5030)</f>
        <v>L</v>
      </c>
      <c r="F5030" s="13" t="str">
        <f>UPPER(MahasiswaTE!I5030)</f>
        <v>CIBUBUR</v>
      </c>
      <c r="G5030" s="13" t="str">
        <f>UPPER(MahasiswaTE!E5030)</f>
        <v>SMU</v>
      </c>
    </row>
    <row r="5031" spans="1:7" ht="15">
      <c r="A5031" s="13" t="str">
        <f>UPPER(MahasiswaTE!C5031)</f>
        <v>ALDI RUSTANDI</v>
      </c>
      <c r="B5031" s="13" t="str">
        <f>MahasiswaTE!B5031</f>
        <v>41414320008    </v>
      </c>
      <c r="C5031" s="33">
        <f>MahasiswaTE!H5031</f>
        <v>2014</v>
      </c>
      <c r="D5031" s="13" t="str">
        <f>UPPER(MahasiswaTE!F5031)</f>
        <v>REGULER 2</v>
      </c>
      <c r="E5031" s="13" t="str">
        <f>UPPER(MahasiswaTE!G5031)</f>
        <v>D</v>
      </c>
      <c r="F5031" s="13" t="str">
        <f>UPPER(MahasiswaTE!I5031)</f>
        <v>CIBUBUR</v>
      </c>
      <c r="G5031" s="13" t="str">
        <f>UPPER(MahasiswaTE!E5031)</f>
        <v>SMU</v>
      </c>
    </row>
    <row r="5032" spans="1:7" ht="15">
      <c r="A5032" s="13" t="str">
        <f>UPPER(MahasiswaTE!C5032)</f>
        <v>ARYO SETIOKO</v>
      </c>
      <c r="B5032" s="13" t="str">
        <f>MahasiswaTE!B5032</f>
        <v>41414320009    </v>
      </c>
      <c r="C5032" s="33">
        <f>MahasiswaTE!H5032</f>
        <v>2014</v>
      </c>
      <c r="D5032" s="13" t="str">
        <f>UPPER(MahasiswaTE!F5032)</f>
        <v>REGULER 2</v>
      </c>
      <c r="E5032" s="13" t="str">
        <f>UPPER(MahasiswaTE!G5032)</f>
        <v>L</v>
      </c>
      <c r="F5032" s="13" t="str">
        <f>UPPER(MahasiswaTE!I5032)</f>
        <v>CIBUBUR</v>
      </c>
      <c r="G5032" s="13" t="str">
        <f>UPPER(MahasiswaTE!E5032)</f>
        <v>SMU</v>
      </c>
    </row>
    <row r="5033" spans="1:7" ht="15">
      <c r="A5033" s="13" t="str">
        <f>UPPER(MahasiswaTE!C5033)</f>
        <v>GLENN THENU</v>
      </c>
      <c r="B5033" s="13" t="str">
        <f>MahasiswaTE!B5033</f>
        <v>41414320010    </v>
      </c>
      <c r="C5033" s="33">
        <f>MahasiswaTE!H5033</f>
        <v>2014</v>
      </c>
      <c r="D5033" s="13" t="str">
        <f>UPPER(MahasiswaTE!F5033)</f>
        <v>REGULER 2</v>
      </c>
      <c r="E5033" s="13" t="str">
        <f>UPPER(MahasiswaTE!G5033)</f>
        <v>D</v>
      </c>
      <c r="F5033" s="13" t="str">
        <f>UPPER(MahasiswaTE!I5033)</f>
        <v>CIBUBUR</v>
      </c>
      <c r="G5033" s="13" t="str">
        <f>UPPER(MahasiswaTE!E5033)</f>
        <v>SMU</v>
      </c>
    </row>
    <row r="5034" spans="1:7" ht="15">
      <c r="A5034" s="13" t="str">
        <f>UPPER(MahasiswaTE!C5034)</f>
        <v>DZIKRI NUR HUSNA</v>
      </c>
      <c r="B5034" s="13" t="str">
        <f>MahasiswaTE!B5034</f>
        <v>41414320011    </v>
      </c>
      <c r="C5034" s="33">
        <f>MahasiswaTE!H5034</f>
        <v>2014</v>
      </c>
      <c r="D5034" s="13" t="str">
        <f>UPPER(MahasiswaTE!F5034)</f>
        <v>REGULER 2</v>
      </c>
      <c r="E5034" s="13" t="str">
        <f>UPPER(MahasiswaTE!G5034)</f>
        <v>L</v>
      </c>
      <c r="F5034" s="13" t="str">
        <f>UPPER(MahasiswaTE!I5034)</f>
        <v>CIBUBUR</v>
      </c>
      <c r="G5034" s="13" t="str">
        <f>UPPER(MahasiswaTE!E5034)</f>
        <v>SMU</v>
      </c>
    </row>
    <row r="5035" spans="1:7" ht="15">
      <c r="A5035" s="13" t="str">
        <f>UPPER(MahasiswaTE!C5035)</f>
        <v>ENGGI HERDIANA SAPUTRA</v>
      </c>
      <c r="B5035" s="13" t="str">
        <f>MahasiswaTE!B5035</f>
        <v>41414320012    </v>
      </c>
      <c r="C5035" s="33">
        <f>MahasiswaTE!H5035</f>
        <v>2014</v>
      </c>
      <c r="D5035" s="13" t="str">
        <f>UPPER(MahasiswaTE!F5035)</f>
        <v>REGULER 2</v>
      </c>
      <c r="E5035" s="13" t="str">
        <f>UPPER(MahasiswaTE!G5035)</f>
        <v>M</v>
      </c>
      <c r="F5035" s="13" t="str">
        <f>UPPER(MahasiswaTE!I5035)</f>
        <v>CIBUBUR</v>
      </c>
      <c r="G5035" s="13" t="str">
        <f>UPPER(MahasiswaTE!E5035)</f>
        <v>SMU</v>
      </c>
    </row>
    <row r="5036" spans="1:7" ht="15">
      <c r="A5036" s="13" t="str">
        <f>UPPER(MahasiswaTE!C5036)</f>
        <v>ARIF BUDIAWAN</v>
      </c>
      <c r="B5036" s="13" t="str">
        <f>MahasiswaTE!B5036</f>
        <v>41414320013    </v>
      </c>
      <c r="C5036" s="33">
        <f>MahasiswaTE!H5036</f>
        <v>2014</v>
      </c>
      <c r="D5036" s="13" t="str">
        <f>UPPER(MahasiswaTE!F5036)</f>
        <v>REGULER 2</v>
      </c>
      <c r="E5036" s="13" t="str">
        <f>UPPER(MahasiswaTE!G5036)</f>
        <v>L</v>
      </c>
      <c r="F5036" s="13" t="str">
        <f>UPPER(MahasiswaTE!I5036)</f>
        <v>CIBUBUR</v>
      </c>
      <c r="G5036" s="13" t="str">
        <f>UPPER(MahasiswaTE!E5036)</f>
        <v>SMU</v>
      </c>
    </row>
    <row r="5037" spans="1:7" ht="15">
      <c r="A5037" s="13" t="str">
        <f>UPPER(MahasiswaTE!C5037)</f>
        <v>AJIBANI FALAH WIBOWO</v>
      </c>
      <c r="B5037" s="13" t="str">
        <f>MahasiswaTE!B5037</f>
        <v>41414320014    </v>
      </c>
      <c r="C5037" s="33">
        <f>MahasiswaTE!H5037</f>
        <v>2014</v>
      </c>
      <c r="D5037" s="13" t="str">
        <f>UPPER(MahasiswaTE!F5037)</f>
        <v>REGULER 2</v>
      </c>
      <c r="E5037" s="13" t="str">
        <f>UPPER(MahasiswaTE!G5037)</f>
        <v>L</v>
      </c>
      <c r="F5037" s="13" t="str">
        <f>UPPER(MahasiswaTE!I5037)</f>
        <v>CIBUBUR</v>
      </c>
      <c r="G5037" s="13" t="str">
        <f>UPPER(MahasiswaTE!E5037)</f>
        <v>SMU</v>
      </c>
    </row>
    <row r="5038" spans="1:7" ht="15">
      <c r="A5038" s="13" t="str">
        <f>UPPER(MahasiswaTE!C5038)</f>
        <v>GURUH MAULANA</v>
      </c>
      <c r="B5038" s="13" t="str">
        <f>MahasiswaTE!B5038</f>
        <v>41414320015    </v>
      </c>
      <c r="C5038" s="33">
        <f>MahasiswaTE!H5038</f>
        <v>2014</v>
      </c>
      <c r="D5038" s="13" t="str">
        <f>UPPER(MahasiswaTE!F5038)</f>
        <v>REGULER 2</v>
      </c>
      <c r="E5038" s="13" t="str">
        <f>UPPER(MahasiswaTE!G5038)</f>
        <v>L</v>
      </c>
      <c r="F5038" s="13" t="str">
        <f>UPPER(MahasiswaTE!I5038)</f>
        <v>CIBUBUR</v>
      </c>
      <c r="G5038" s="13" t="str">
        <f>UPPER(MahasiswaTE!E5038)</f>
        <v>SMU</v>
      </c>
    </row>
    <row r="5039" spans="1:7" ht="15">
      <c r="A5039" s="13" t="str">
        <f>UPPER(MahasiswaTE!C5039)</f>
        <v>ARIF HASANUDDIN</v>
      </c>
      <c r="B5039" s="13" t="str">
        <f>MahasiswaTE!B5039</f>
        <v>41414320016    </v>
      </c>
      <c r="C5039" s="33">
        <f>MahasiswaTE!H5039</f>
        <v>2014</v>
      </c>
      <c r="D5039" s="13" t="str">
        <f>UPPER(MahasiswaTE!F5039)</f>
        <v>REGULER 2</v>
      </c>
      <c r="E5039" s="13" t="str">
        <f>UPPER(MahasiswaTE!G5039)</f>
        <v>L</v>
      </c>
      <c r="F5039" s="13" t="str">
        <f>UPPER(MahasiswaTE!I5039)</f>
        <v>CIBUBUR</v>
      </c>
      <c r="G5039" s="13" t="str">
        <f>UPPER(MahasiswaTE!E5039)</f>
        <v>SMU</v>
      </c>
    </row>
    <row r="5040" spans="1:7" ht="15">
      <c r="A5040" s="13" t="str">
        <f>UPPER(MahasiswaTE!C5040)</f>
        <v>JAMES ANDRIAN LUBIS</v>
      </c>
      <c r="B5040" s="13" t="str">
        <f>MahasiswaTE!B5040</f>
        <v>41414320017    </v>
      </c>
      <c r="C5040" s="33">
        <f>MahasiswaTE!H5040</f>
        <v>2014</v>
      </c>
      <c r="D5040" s="13" t="str">
        <f>UPPER(MahasiswaTE!F5040)</f>
        <v>REGULER 2</v>
      </c>
      <c r="E5040" s="13" t="str">
        <f>UPPER(MahasiswaTE!G5040)</f>
        <v>D</v>
      </c>
      <c r="F5040" s="13" t="str">
        <f>UPPER(MahasiswaTE!I5040)</f>
        <v>CIBUBUR</v>
      </c>
      <c r="G5040" s="13" t="str">
        <f>UPPER(MahasiswaTE!E5040)</f>
        <v>SMU</v>
      </c>
    </row>
    <row r="5041" spans="1:7" ht="15">
      <c r="A5041" s="13" t="str">
        <f>UPPER(MahasiswaTE!C5041)</f>
        <v>SALOMO SIHOMBING</v>
      </c>
      <c r="B5041" s="13" t="str">
        <f>MahasiswaTE!B5041</f>
        <v>41414320018    </v>
      </c>
      <c r="C5041" s="33">
        <f>MahasiswaTE!H5041</f>
        <v>2014</v>
      </c>
      <c r="D5041" s="13" t="str">
        <f>UPPER(MahasiswaTE!F5041)</f>
        <v>REGULER 2</v>
      </c>
      <c r="E5041" s="13" t="str">
        <f>UPPER(MahasiswaTE!G5041)</f>
        <v>L</v>
      </c>
      <c r="F5041" s="13" t="str">
        <f>UPPER(MahasiswaTE!I5041)</f>
        <v>CIBUBUR</v>
      </c>
      <c r="G5041" s="13" t="str">
        <f>UPPER(MahasiswaTE!E5041)</f>
        <v>SMU</v>
      </c>
    </row>
    <row r="5042" spans="1:7" ht="15">
      <c r="A5042" s="13" t="str">
        <f>UPPER(MahasiswaTE!C5042)</f>
        <v>HELMI RUSLAN</v>
      </c>
      <c r="B5042" s="13" t="str">
        <f>MahasiswaTE!B5042</f>
        <v>41414320019    </v>
      </c>
      <c r="C5042" s="33">
        <f>MahasiswaTE!H5042</f>
        <v>2014</v>
      </c>
      <c r="D5042" s="13" t="str">
        <f>UPPER(MahasiswaTE!F5042)</f>
        <v>REGULER 2</v>
      </c>
      <c r="E5042" s="13" t="str">
        <f>UPPER(MahasiswaTE!G5042)</f>
        <v>L</v>
      </c>
      <c r="F5042" s="13" t="str">
        <f>UPPER(MahasiswaTE!I5042)</f>
        <v>CIBUBUR</v>
      </c>
      <c r="G5042" s="13" t="str">
        <f>UPPER(MahasiswaTE!E5042)</f>
        <v>SMU</v>
      </c>
    </row>
    <row r="5043" spans="1:7" ht="15">
      <c r="A5043" s="13" t="str">
        <f>UPPER(MahasiswaTE!C5043)</f>
        <v>YOGI HERYANTO</v>
      </c>
      <c r="B5043" s="13" t="str">
        <f>MahasiswaTE!B5043</f>
        <v>41414320020    </v>
      </c>
      <c r="C5043" s="33">
        <f>MahasiswaTE!H5043</f>
        <v>2014</v>
      </c>
      <c r="D5043" s="13" t="str">
        <f>UPPER(MahasiswaTE!F5043)</f>
        <v>REGULER 2</v>
      </c>
      <c r="E5043" s="13" t="str">
        <f>UPPER(MahasiswaTE!G5043)</f>
        <v>D</v>
      </c>
      <c r="F5043" s="13" t="str">
        <f>UPPER(MahasiswaTE!I5043)</f>
        <v>CIBUBUR</v>
      </c>
      <c r="G5043" s="13" t="str">
        <f>UPPER(MahasiswaTE!E5043)</f>
        <v>SMU</v>
      </c>
    </row>
    <row r="5044" spans="1:7" ht="15">
      <c r="A5044" s="13" t="str">
        <f>UPPER(MahasiswaTE!C5044)</f>
        <v>YUNIAR LARASATI</v>
      </c>
      <c r="B5044" s="13" t="str">
        <f>MahasiswaTE!B5044</f>
        <v>41414320021    </v>
      </c>
      <c r="C5044" s="33">
        <f>MahasiswaTE!H5044</f>
        <v>2014</v>
      </c>
      <c r="D5044" s="13" t="str">
        <f>UPPER(MahasiswaTE!F5044)</f>
        <v>REGULER 2</v>
      </c>
      <c r="E5044" s="13" t="str">
        <f>UPPER(MahasiswaTE!G5044)</f>
        <v>L</v>
      </c>
      <c r="F5044" s="13" t="str">
        <f>UPPER(MahasiswaTE!I5044)</f>
        <v>CIBUBUR</v>
      </c>
      <c r="G5044" s="13" t="str">
        <f>UPPER(MahasiswaTE!E5044)</f>
        <v>SMU</v>
      </c>
    </row>
    <row r="5045" spans="1:7" ht="15">
      <c r="A5045" s="13" t="str">
        <f>UPPER(MahasiswaTE!C5045)</f>
        <v>ASEP SUDIRMAN</v>
      </c>
      <c r="B5045" s="13" t="str">
        <f>MahasiswaTE!B5045</f>
        <v>41414320022    </v>
      </c>
      <c r="C5045" s="33">
        <f>MahasiswaTE!H5045</f>
        <v>2014</v>
      </c>
      <c r="D5045" s="13" t="str">
        <f>UPPER(MahasiswaTE!F5045)</f>
        <v>REGULER 2</v>
      </c>
      <c r="E5045" s="13" t="str">
        <f>UPPER(MahasiswaTE!G5045)</f>
        <v>M</v>
      </c>
      <c r="F5045" s="13" t="str">
        <f>UPPER(MahasiswaTE!I5045)</f>
        <v>CIBUBUR</v>
      </c>
      <c r="G5045" s="13" t="str">
        <f>UPPER(MahasiswaTE!E5045)</f>
        <v>SMU</v>
      </c>
    </row>
    <row r="5046" spans="1:7" ht="15">
      <c r="A5046" s="13" t="str">
        <f>UPPER(MahasiswaTE!C5046)</f>
        <v>FREDY PRATAMA</v>
      </c>
      <c r="B5046" s="13" t="str">
        <f>MahasiswaTE!B5046</f>
        <v>41415010001    </v>
      </c>
      <c r="C5046" s="33">
        <f>MahasiswaTE!H5046</f>
        <v>2015</v>
      </c>
      <c r="D5046" s="13" t="str">
        <f>UPPER(MahasiswaTE!F5046)</f>
        <v>REGULER</v>
      </c>
      <c r="E5046" s="13" t="str">
        <f>UPPER(MahasiswaTE!G5046)</f>
        <v>L</v>
      </c>
      <c r="F5046" s="13" t="str">
        <f>UPPER(MahasiswaTE!I5046)</f>
        <v>MERUYA</v>
      </c>
      <c r="G5046" s="13" t="str">
        <f>UPPER(MahasiswaTE!E5046)</f>
        <v>SMU</v>
      </c>
    </row>
    <row r="5047" spans="1:7" ht="15">
      <c r="A5047" s="13" t="str">
        <f>UPPER(MahasiswaTE!C5047)</f>
        <v>REAGEN SITORUS</v>
      </c>
      <c r="B5047" s="13" t="str">
        <f>MahasiswaTE!B5047</f>
        <v>41415010002    </v>
      </c>
      <c r="C5047" s="33">
        <f>MahasiswaTE!H5047</f>
        <v>2015</v>
      </c>
      <c r="D5047" s="13" t="str">
        <f>UPPER(MahasiswaTE!F5047)</f>
        <v>REGULER</v>
      </c>
      <c r="E5047" s="13" t="str">
        <f>UPPER(MahasiswaTE!G5047)</f>
        <v>L</v>
      </c>
      <c r="F5047" s="13" t="str">
        <f>UPPER(MahasiswaTE!I5047)</f>
        <v>MERUYA</v>
      </c>
      <c r="G5047" s="13" t="str">
        <f>UPPER(MahasiswaTE!E5047)</f>
        <v>SMU</v>
      </c>
    </row>
    <row r="5048" spans="1:7" ht="15">
      <c r="A5048" s="13" t="str">
        <f>UPPER(MahasiswaTE!C5048)</f>
        <v>ACHMAD SYARIF HIDAYAT</v>
      </c>
      <c r="B5048" s="13" t="str">
        <f>MahasiswaTE!B5048</f>
        <v>41415010003    </v>
      </c>
      <c r="C5048" s="33">
        <f>MahasiswaTE!H5048</f>
        <v>2015</v>
      </c>
      <c r="D5048" s="13" t="str">
        <f>UPPER(MahasiswaTE!F5048)</f>
        <v>REGULER</v>
      </c>
      <c r="E5048" s="13" t="str">
        <f>UPPER(MahasiswaTE!G5048)</f>
        <v>L</v>
      </c>
      <c r="F5048" s="13" t="str">
        <f>UPPER(MahasiswaTE!I5048)</f>
        <v>MERUYA</v>
      </c>
      <c r="G5048" s="13" t="str">
        <f>UPPER(MahasiswaTE!E5048)</f>
        <v>SMU</v>
      </c>
    </row>
    <row r="5049" spans="1:7" ht="15">
      <c r="A5049" s="13" t="str">
        <f>UPPER(MahasiswaTE!C5049)</f>
        <v>ISMAYA WARGO SAPUTRA</v>
      </c>
      <c r="B5049" s="13" t="str">
        <f>MahasiswaTE!B5049</f>
        <v>41415010004    </v>
      </c>
      <c r="C5049" s="33">
        <f>MahasiswaTE!H5049</f>
        <v>2015</v>
      </c>
      <c r="D5049" s="13" t="str">
        <f>UPPER(MahasiswaTE!F5049)</f>
        <v>REGULER</v>
      </c>
      <c r="E5049" s="13" t="str">
        <f>UPPER(MahasiswaTE!G5049)</f>
        <v>L</v>
      </c>
      <c r="F5049" s="13" t="str">
        <f>UPPER(MahasiswaTE!I5049)</f>
        <v>MERUYA</v>
      </c>
      <c r="G5049" s="13" t="str">
        <f>UPPER(MahasiswaTE!E5049)</f>
        <v>SMU</v>
      </c>
    </row>
    <row r="5050" spans="1:7" ht="15">
      <c r="A5050" s="13" t="str">
        <f>UPPER(MahasiswaTE!C5050)</f>
        <v>ALIP PANDU BUDIYANTO</v>
      </c>
      <c r="B5050" s="13" t="str">
        <f>MahasiswaTE!B5050</f>
        <v>41415010005    </v>
      </c>
      <c r="C5050" s="33">
        <f>MahasiswaTE!H5050</f>
        <v>2015</v>
      </c>
      <c r="D5050" s="13" t="str">
        <f>UPPER(MahasiswaTE!F5050)</f>
        <v>REGULER</v>
      </c>
      <c r="E5050" s="13" t="str">
        <f>UPPER(MahasiswaTE!G5050)</f>
        <v>L</v>
      </c>
      <c r="F5050" s="13" t="str">
        <f>UPPER(MahasiswaTE!I5050)</f>
        <v>MERUYA</v>
      </c>
      <c r="G5050" s="13" t="str">
        <f>UPPER(MahasiswaTE!E5050)</f>
        <v>SMU</v>
      </c>
    </row>
    <row r="5051" spans="1:7" ht="15">
      <c r="A5051" s="13" t="str">
        <f>UPPER(MahasiswaTE!C5051)</f>
        <v>VANDAM SANDY PRASTYO</v>
      </c>
      <c r="B5051" s="13" t="str">
        <f>MahasiswaTE!B5051</f>
        <v>41415010006    </v>
      </c>
      <c r="C5051" s="33">
        <f>MahasiswaTE!H5051</f>
        <v>2015</v>
      </c>
      <c r="D5051" s="13" t="str">
        <f>UPPER(MahasiswaTE!F5051)</f>
        <v>REGULER</v>
      </c>
      <c r="E5051" s="13" t="str">
        <f>UPPER(MahasiswaTE!G5051)</f>
        <v>L</v>
      </c>
      <c r="F5051" s="13" t="str">
        <f>UPPER(MahasiswaTE!I5051)</f>
        <v>MERUYA</v>
      </c>
      <c r="G5051" s="13" t="str">
        <f>UPPER(MahasiswaTE!E5051)</f>
        <v>SMU</v>
      </c>
    </row>
    <row r="5052" spans="1:7" ht="15">
      <c r="A5052" s="13" t="str">
        <f>UPPER(MahasiswaTE!C5052)</f>
        <v>TIYAS MARIZKA SUDRAJAT</v>
      </c>
      <c r="B5052" s="13" t="str">
        <f>MahasiswaTE!B5052</f>
        <v>41415010007    </v>
      </c>
      <c r="C5052" s="33">
        <f>MahasiswaTE!H5052</f>
        <v>2015</v>
      </c>
      <c r="D5052" s="13" t="str">
        <f>UPPER(MahasiswaTE!F5052)</f>
        <v>REGULER</v>
      </c>
      <c r="E5052" s="13" t="str">
        <f>UPPER(MahasiswaTE!G5052)</f>
        <v>L</v>
      </c>
      <c r="F5052" s="13" t="str">
        <f>UPPER(MahasiswaTE!I5052)</f>
        <v>MERUYA</v>
      </c>
      <c r="G5052" s="13" t="str">
        <f>UPPER(MahasiswaTE!E5052)</f>
        <v>SMU</v>
      </c>
    </row>
    <row r="5053" spans="1:7" ht="15">
      <c r="A5053" s="13" t="str">
        <f>UPPER(MahasiswaTE!C5053)</f>
        <v>MUHAMMAD RIDWAN</v>
      </c>
      <c r="B5053" s="13" t="str">
        <f>MahasiswaTE!B5053</f>
        <v>41415010008    </v>
      </c>
      <c r="C5053" s="33">
        <f>MahasiswaTE!H5053</f>
        <v>2015</v>
      </c>
      <c r="D5053" s="13" t="str">
        <f>UPPER(MahasiswaTE!F5053)</f>
        <v>REGULER</v>
      </c>
      <c r="E5053" s="13" t="str">
        <f>UPPER(MahasiswaTE!G5053)</f>
        <v>M</v>
      </c>
      <c r="F5053" s="13" t="str">
        <f>UPPER(MahasiswaTE!I5053)</f>
        <v>MERUYA</v>
      </c>
      <c r="G5053" s="13" t="str">
        <f>UPPER(MahasiswaTE!E5053)</f>
        <v>SMU</v>
      </c>
    </row>
    <row r="5054" spans="1:7" ht="15">
      <c r="A5054" s="13" t="str">
        <f>UPPER(MahasiswaTE!C5054)</f>
        <v>FERNANDO ASLAN</v>
      </c>
      <c r="B5054" s="13" t="str">
        <f>MahasiswaTE!B5054</f>
        <v>41415010009    </v>
      </c>
      <c r="C5054" s="33">
        <f>MahasiswaTE!H5054</f>
        <v>2015</v>
      </c>
      <c r="D5054" s="13" t="str">
        <f>UPPER(MahasiswaTE!F5054)</f>
        <v>REGULER</v>
      </c>
      <c r="E5054" s="13" t="str">
        <f>UPPER(MahasiswaTE!G5054)</f>
        <v>L</v>
      </c>
      <c r="F5054" s="13" t="str">
        <f>UPPER(MahasiswaTE!I5054)</f>
        <v>MERUYA</v>
      </c>
      <c r="G5054" s="13" t="str">
        <f>UPPER(MahasiswaTE!E5054)</f>
        <v>SMU</v>
      </c>
    </row>
    <row r="5055" spans="1:7" ht="15">
      <c r="A5055" s="13" t="str">
        <f>UPPER(MahasiswaTE!C5055)</f>
        <v>ACHMAD NUR FADHIL</v>
      </c>
      <c r="B5055" s="13" t="str">
        <f>MahasiswaTE!B5055</f>
        <v>41415010010    </v>
      </c>
      <c r="C5055" s="33">
        <f>MahasiswaTE!H5055</f>
        <v>2015</v>
      </c>
      <c r="D5055" s="13" t="str">
        <f>UPPER(MahasiswaTE!F5055)</f>
        <v>REGULER</v>
      </c>
      <c r="E5055" s="13" t="str">
        <f>UPPER(MahasiswaTE!G5055)</f>
        <v>L</v>
      </c>
      <c r="F5055" s="13" t="str">
        <f>UPPER(MahasiswaTE!I5055)</f>
        <v>MERUYA</v>
      </c>
      <c r="G5055" s="13" t="str">
        <f>UPPER(MahasiswaTE!E5055)</f>
        <v>SMU</v>
      </c>
    </row>
    <row r="5056" spans="1:7" ht="15">
      <c r="A5056" s="13" t="str">
        <f>UPPER(MahasiswaTE!C5056)</f>
        <v>WAHID MIFTAHUL HUDA</v>
      </c>
      <c r="B5056" s="13" t="str">
        <f>MahasiswaTE!B5056</f>
        <v>41415010011    </v>
      </c>
      <c r="C5056" s="33">
        <f>MahasiswaTE!H5056</f>
        <v>2015</v>
      </c>
      <c r="D5056" s="13" t="str">
        <f>UPPER(MahasiswaTE!F5056)</f>
        <v>REGULER</v>
      </c>
      <c r="E5056" s="13" t="str">
        <f>UPPER(MahasiswaTE!G5056)</f>
        <v>L</v>
      </c>
      <c r="F5056" s="13" t="str">
        <f>UPPER(MahasiswaTE!I5056)</f>
        <v>MERUYA</v>
      </c>
      <c r="G5056" s="13" t="str">
        <f>UPPER(MahasiswaTE!E5056)</f>
        <v>SMU</v>
      </c>
    </row>
    <row r="5057" spans="1:7" ht="15">
      <c r="A5057" s="13" t="str">
        <f>UPPER(MahasiswaTE!C5057)</f>
        <v>NORMAN HERISTON SITORUS</v>
      </c>
      <c r="B5057" s="13" t="str">
        <f>MahasiswaTE!B5057</f>
        <v>41415010012    </v>
      </c>
      <c r="C5057" s="33">
        <f>MahasiswaTE!H5057</f>
        <v>2015</v>
      </c>
      <c r="D5057" s="13" t="str">
        <f>UPPER(MahasiswaTE!F5057)</f>
        <v>REGULER</v>
      </c>
      <c r="E5057" s="13" t="str">
        <f>UPPER(MahasiswaTE!G5057)</f>
        <v>L</v>
      </c>
      <c r="F5057" s="13" t="str">
        <f>UPPER(MahasiswaTE!I5057)</f>
        <v>MERUYA</v>
      </c>
      <c r="G5057" s="13" t="str">
        <f>UPPER(MahasiswaTE!E5057)</f>
        <v>SMU</v>
      </c>
    </row>
    <row r="5058" spans="1:7" ht="15">
      <c r="A5058" s="13" t="str">
        <f>UPPER(MahasiswaTE!C5058)</f>
        <v>DIMAS PRATAMA PUTRA</v>
      </c>
      <c r="B5058" s="13" t="str">
        <f>MahasiswaTE!B5058</f>
        <v>41415010013    </v>
      </c>
      <c r="C5058" s="33">
        <f>MahasiswaTE!H5058</f>
        <v>2015</v>
      </c>
      <c r="D5058" s="13" t="str">
        <f>UPPER(MahasiswaTE!F5058)</f>
        <v>REGULER</v>
      </c>
      <c r="E5058" s="13" t="str">
        <f>UPPER(MahasiswaTE!G5058)</f>
        <v>L</v>
      </c>
      <c r="F5058" s="13" t="str">
        <f>UPPER(MahasiswaTE!I5058)</f>
        <v>MERUYA</v>
      </c>
      <c r="G5058" s="13" t="str">
        <f>UPPER(MahasiswaTE!E5058)</f>
        <v>SMU</v>
      </c>
    </row>
    <row r="5059" spans="1:7" ht="15">
      <c r="A5059" s="13" t="str">
        <f>UPPER(MahasiswaTE!C5059)</f>
        <v>ABDULLAH RIDWAN NURROCHMAN</v>
      </c>
      <c r="B5059" s="13" t="str">
        <f>MahasiswaTE!B5059</f>
        <v>41415010014    </v>
      </c>
      <c r="C5059" s="33">
        <f>MahasiswaTE!H5059</f>
        <v>2015</v>
      </c>
      <c r="D5059" s="13" t="str">
        <f>UPPER(MahasiswaTE!F5059)</f>
        <v>REGULER</v>
      </c>
      <c r="E5059" s="13" t="str">
        <f>UPPER(MahasiswaTE!G5059)</f>
        <v>L</v>
      </c>
      <c r="F5059" s="13" t="str">
        <f>UPPER(MahasiswaTE!I5059)</f>
        <v>MERUYA</v>
      </c>
      <c r="G5059" s="13" t="str">
        <f>UPPER(MahasiswaTE!E5059)</f>
        <v>SMU</v>
      </c>
    </row>
    <row r="5060" spans="1:7" ht="15">
      <c r="A5060" s="13" t="str">
        <f>UPPER(MahasiswaTE!C5060)</f>
        <v>KAISAR MALIK IBRAHIM</v>
      </c>
      <c r="B5060" s="13" t="str">
        <f>MahasiswaTE!B5060</f>
        <v>41415010015    </v>
      </c>
      <c r="C5060" s="33">
        <f>MahasiswaTE!H5060</f>
        <v>2015</v>
      </c>
      <c r="D5060" s="13" t="str">
        <f>UPPER(MahasiswaTE!F5060)</f>
        <v>REGULER</v>
      </c>
      <c r="E5060" s="13" t="str">
        <f>UPPER(MahasiswaTE!G5060)</f>
        <v>L</v>
      </c>
      <c r="F5060" s="13" t="str">
        <f>UPPER(MahasiswaTE!I5060)</f>
        <v>MERUYA</v>
      </c>
      <c r="G5060" s="13" t="str">
        <f>UPPER(MahasiswaTE!E5060)</f>
        <v>SMU</v>
      </c>
    </row>
    <row r="5061" spans="1:7" ht="15">
      <c r="A5061" s="13" t="str">
        <f>UPPER(MahasiswaTE!C5061)</f>
        <v>ABDUL AZID MAULANA</v>
      </c>
      <c r="B5061" s="13" t="str">
        <f>MahasiswaTE!B5061</f>
        <v>41415010016    </v>
      </c>
      <c r="C5061" s="33">
        <f>MahasiswaTE!H5061</f>
        <v>2015</v>
      </c>
      <c r="D5061" s="13" t="str">
        <f>UPPER(MahasiswaTE!F5061)</f>
        <v>REGULER</v>
      </c>
      <c r="E5061" s="13" t="str">
        <f>UPPER(MahasiswaTE!G5061)</f>
        <v>L</v>
      </c>
      <c r="F5061" s="13" t="str">
        <f>UPPER(MahasiswaTE!I5061)</f>
        <v>MERUYA</v>
      </c>
      <c r="G5061" s="13" t="str">
        <f>UPPER(MahasiswaTE!E5061)</f>
        <v>SMU</v>
      </c>
    </row>
    <row r="5062" spans="1:7" ht="15">
      <c r="A5062" s="13" t="str">
        <f>UPPER(MahasiswaTE!C5062)</f>
        <v>ADE RAHMAD KURNIAWAN</v>
      </c>
      <c r="B5062" s="13" t="str">
        <f>MahasiswaTE!B5062</f>
        <v>41415010017    </v>
      </c>
      <c r="C5062" s="33">
        <f>MahasiswaTE!H5062</f>
        <v>2015</v>
      </c>
      <c r="D5062" s="13" t="str">
        <f>UPPER(MahasiswaTE!F5062)</f>
        <v>REGULER</v>
      </c>
      <c r="E5062" s="13" t="str">
        <f>UPPER(MahasiswaTE!G5062)</f>
        <v>L</v>
      </c>
      <c r="F5062" s="13" t="str">
        <f>UPPER(MahasiswaTE!I5062)</f>
        <v>MERUYA</v>
      </c>
      <c r="G5062" s="13" t="str">
        <f>UPPER(MahasiswaTE!E5062)</f>
        <v>SMU</v>
      </c>
    </row>
    <row r="5063" spans="1:7" ht="15">
      <c r="A5063" s="13" t="str">
        <f>UPPER(MahasiswaTE!C5063)</f>
        <v>NABILA ABIGAIL DE BELL</v>
      </c>
      <c r="B5063" s="13" t="str">
        <f>MahasiswaTE!B5063</f>
        <v>41415010018    </v>
      </c>
      <c r="C5063" s="33">
        <f>MahasiswaTE!H5063</f>
        <v>2015</v>
      </c>
      <c r="D5063" s="13" t="str">
        <f>UPPER(MahasiswaTE!F5063)</f>
        <v>REGULER</v>
      </c>
      <c r="E5063" s="13" t="str">
        <f>UPPER(MahasiswaTE!G5063)</f>
        <v>L</v>
      </c>
      <c r="F5063" s="13" t="str">
        <f>UPPER(MahasiswaTE!I5063)</f>
        <v>MERUYA</v>
      </c>
      <c r="G5063" s="13" t="str">
        <f>UPPER(MahasiswaTE!E5063)</f>
        <v>SMU</v>
      </c>
    </row>
    <row r="5064" spans="1:7" ht="15">
      <c r="A5064" s="13" t="str">
        <f>UPPER(MahasiswaTE!C5064)</f>
        <v>HANDHIKA DWI SAPTA AJI</v>
      </c>
      <c r="B5064" s="13" t="str">
        <f>MahasiswaTE!B5064</f>
        <v>41415010019    </v>
      </c>
      <c r="C5064" s="33">
        <f>MahasiswaTE!H5064</f>
        <v>2015</v>
      </c>
      <c r="D5064" s="13" t="str">
        <f>UPPER(MahasiswaTE!F5064)</f>
        <v>REGULER</v>
      </c>
      <c r="E5064" s="13" t="str">
        <f>UPPER(MahasiswaTE!G5064)</f>
        <v>L</v>
      </c>
      <c r="F5064" s="13" t="str">
        <f>UPPER(MahasiswaTE!I5064)</f>
        <v>MERUYA</v>
      </c>
      <c r="G5064" s="13" t="str">
        <f>UPPER(MahasiswaTE!E5064)</f>
        <v>SMU</v>
      </c>
    </row>
    <row r="5065" spans="1:7" ht="15">
      <c r="A5065" s="13" t="str">
        <f>UPPER(MahasiswaTE!C5065)</f>
        <v>ARIEF RAHMAN</v>
      </c>
      <c r="B5065" s="13" t="str">
        <f>MahasiswaTE!B5065</f>
        <v>41415010020    </v>
      </c>
      <c r="C5065" s="33">
        <f>MahasiswaTE!H5065</f>
        <v>2015</v>
      </c>
      <c r="D5065" s="13" t="str">
        <f>UPPER(MahasiswaTE!F5065)</f>
        <v>REGULER</v>
      </c>
      <c r="E5065" s="13" t="str">
        <f>UPPER(MahasiswaTE!G5065)</f>
        <v>L</v>
      </c>
      <c r="F5065" s="13" t="str">
        <f>UPPER(MahasiswaTE!I5065)</f>
        <v>MERUYA</v>
      </c>
      <c r="G5065" s="13" t="str">
        <f>UPPER(MahasiswaTE!E5065)</f>
        <v>SMU</v>
      </c>
    </row>
    <row r="5066" spans="1:7" ht="15">
      <c r="A5066" s="13" t="str">
        <f>UPPER(MahasiswaTE!C5066)</f>
        <v>MUHAMAD USEP</v>
      </c>
      <c r="B5066" s="13" t="str">
        <f>MahasiswaTE!B5066</f>
        <v>41415010021    </v>
      </c>
      <c r="C5066" s="33">
        <f>MahasiswaTE!H5066</f>
        <v>2015</v>
      </c>
      <c r="D5066" s="13" t="str">
        <f>UPPER(MahasiswaTE!F5066)</f>
        <v>REGULER</v>
      </c>
      <c r="E5066" s="13" t="str">
        <f>UPPER(MahasiswaTE!G5066)</f>
        <v>D</v>
      </c>
      <c r="F5066" s="13" t="str">
        <f>UPPER(MahasiswaTE!I5066)</f>
        <v>MERUYA</v>
      </c>
      <c r="G5066" s="13" t="str">
        <f>UPPER(MahasiswaTE!E5066)</f>
        <v>SMU</v>
      </c>
    </row>
    <row r="5067" spans="1:7" ht="15">
      <c r="A5067" s="13" t="str">
        <f>UPPER(MahasiswaTE!C5067)</f>
        <v>TEGUH FAJAR NURDIANSYAH</v>
      </c>
      <c r="B5067" s="13" t="str">
        <f>MahasiswaTE!B5067</f>
        <v>41415010022    </v>
      </c>
      <c r="C5067" s="33">
        <f>MahasiswaTE!H5067</f>
        <v>2015</v>
      </c>
      <c r="D5067" s="13" t="str">
        <f>UPPER(MahasiswaTE!F5067)</f>
        <v>REGULER</v>
      </c>
      <c r="E5067" s="13" t="str">
        <f>UPPER(MahasiswaTE!G5067)</f>
        <v>L</v>
      </c>
      <c r="F5067" s="13" t="str">
        <f>UPPER(MahasiswaTE!I5067)</f>
        <v>MERUYA</v>
      </c>
      <c r="G5067" s="13" t="str">
        <f>UPPER(MahasiswaTE!E5067)</f>
        <v>SMU</v>
      </c>
    </row>
    <row r="5068" spans="1:7" ht="15">
      <c r="A5068" s="13" t="str">
        <f>UPPER(MahasiswaTE!C5068)</f>
        <v>EBIT ILHAM PUTRA</v>
      </c>
      <c r="B5068" s="13" t="str">
        <f>MahasiswaTE!B5068</f>
        <v>41415010023    </v>
      </c>
      <c r="C5068" s="33">
        <f>MahasiswaTE!H5068</f>
        <v>2015</v>
      </c>
      <c r="D5068" s="13" t="str">
        <f>UPPER(MahasiswaTE!F5068)</f>
        <v>REGULER</v>
      </c>
      <c r="E5068" s="13" t="str">
        <f>UPPER(MahasiswaTE!G5068)</f>
        <v>L</v>
      </c>
      <c r="F5068" s="13" t="str">
        <f>UPPER(MahasiswaTE!I5068)</f>
        <v>MERUYA</v>
      </c>
      <c r="G5068" s="13" t="str">
        <f>UPPER(MahasiswaTE!E5068)</f>
        <v>SMU</v>
      </c>
    </row>
    <row r="5069" spans="1:7" ht="15">
      <c r="A5069" s="13" t="str">
        <f>UPPER(MahasiswaTE!C5069)</f>
        <v>BINTANG THEOFILUS MOMOT</v>
      </c>
      <c r="B5069" s="13" t="str">
        <f>MahasiswaTE!B5069</f>
        <v>41415010024    </v>
      </c>
      <c r="C5069" s="33">
        <f>MahasiswaTE!H5069</f>
        <v>2015</v>
      </c>
      <c r="D5069" s="13" t="str">
        <f>UPPER(MahasiswaTE!F5069)</f>
        <v>REGULER</v>
      </c>
      <c r="E5069" s="13" t="str">
        <f>UPPER(MahasiswaTE!G5069)</f>
        <v>L</v>
      </c>
      <c r="F5069" s="13" t="str">
        <f>UPPER(MahasiswaTE!I5069)</f>
        <v>MERUYA</v>
      </c>
      <c r="G5069" s="13" t="str">
        <f>UPPER(MahasiswaTE!E5069)</f>
        <v>SMU</v>
      </c>
    </row>
    <row r="5070" spans="1:7" ht="15">
      <c r="A5070" s="13" t="str">
        <f>UPPER(MahasiswaTE!C5070)</f>
        <v>MUHAMMAD IKHSAN</v>
      </c>
      <c r="B5070" s="13" t="str">
        <f>MahasiswaTE!B5070</f>
        <v>41415010025    </v>
      </c>
      <c r="C5070" s="33">
        <f>MahasiswaTE!H5070</f>
        <v>2015</v>
      </c>
      <c r="D5070" s="13" t="str">
        <f>UPPER(MahasiswaTE!F5070)</f>
        <v>REGULER</v>
      </c>
      <c r="E5070" s="13" t="str">
        <f>UPPER(MahasiswaTE!G5070)</f>
        <v>L</v>
      </c>
      <c r="F5070" s="13" t="str">
        <f>UPPER(MahasiswaTE!I5070)</f>
        <v>MERUYA</v>
      </c>
      <c r="G5070" s="13" t="str">
        <f>UPPER(MahasiswaTE!E5070)</f>
        <v>SMU</v>
      </c>
    </row>
    <row r="5071" spans="1:7" ht="15">
      <c r="A5071" s="13" t="str">
        <f>UPPER(MahasiswaTE!C5071)</f>
        <v>RIZALDI</v>
      </c>
      <c r="B5071" s="13" t="str">
        <f>MahasiswaTE!B5071</f>
        <v>41415010026    </v>
      </c>
      <c r="C5071" s="33">
        <f>MahasiswaTE!H5071</f>
        <v>2015</v>
      </c>
      <c r="D5071" s="13" t="str">
        <f>UPPER(MahasiswaTE!F5071)</f>
        <v>REGULER</v>
      </c>
      <c r="E5071" s="13" t="str">
        <f>UPPER(MahasiswaTE!G5071)</f>
        <v>M</v>
      </c>
      <c r="F5071" s="13" t="str">
        <f>UPPER(MahasiswaTE!I5071)</f>
        <v>MERUYA</v>
      </c>
      <c r="G5071" s="13" t="str">
        <f>UPPER(MahasiswaTE!E5071)</f>
        <v>SMU</v>
      </c>
    </row>
    <row r="5072" spans="1:7" ht="15">
      <c r="A5072" s="13" t="str">
        <f>UPPER(MahasiswaTE!C5072)</f>
        <v>IFAN MAULANA SASMITA</v>
      </c>
      <c r="B5072" s="13" t="str">
        <f>MahasiswaTE!B5072</f>
        <v>41415010027    </v>
      </c>
      <c r="C5072" s="33">
        <f>MahasiswaTE!H5072</f>
        <v>2015</v>
      </c>
      <c r="D5072" s="13" t="str">
        <f>UPPER(MahasiswaTE!F5072)</f>
        <v>REGULER</v>
      </c>
      <c r="E5072" s="13" t="str">
        <f>UPPER(MahasiswaTE!G5072)</f>
        <v>L</v>
      </c>
      <c r="F5072" s="13" t="str">
        <f>UPPER(MahasiswaTE!I5072)</f>
        <v>MERUYA</v>
      </c>
      <c r="G5072" s="13" t="str">
        <f>UPPER(MahasiswaTE!E5072)</f>
        <v>SMU</v>
      </c>
    </row>
    <row r="5073" spans="1:7" ht="15">
      <c r="A5073" s="13" t="str">
        <f>UPPER(MahasiswaTE!C5073)</f>
        <v>ARIO WIRA PERDANA</v>
      </c>
      <c r="B5073" s="13" t="str">
        <f>MahasiswaTE!B5073</f>
        <v>41415010028    </v>
      </c>
      <c r="C5073" s="33">
        <f>MahasiswaTE!H5073</f>
        <v>2015</v>
      </c>
      <c r="D5073" s="13" t="str">
        <f>UPPER(MahasiswaTE!F5073)</f>
        <v>REGULER</v>
      </c>
      <c r="E5073" s="13" t="str">
        <f>UPPER(MahasiswaTE!G5073)</f>
        <v>L</v>
      </c>
      <c r="F5073" s="13" t="str">
        <f>UPPER(MahasiswaTE!I5073)</f>
        <v>MERUYA</v>
      </c>
      <c r="G5073" s="13" t="str">
        <f>UPPER(MahasiswaTE!E5073)</f>
        <v>SMU</v>
      </c>
    </row>
    <row r="5074" spans="1:7" ht="15">
      <c r="A5074" s="13" t="str">
        <f>UPPER(MahasiswaTE!C5074)</f>
        <v>RICKY NATANAEL RAJAGUKGUK</v>
      </c>
      <c r="B5074" s="13" t="str">
        <f>MahasiswaTE!B5074</f>
        <v>41415010029    </v>
      </c>
      <c r="C5074" s="33">
        <f>MahasiswaTE!H5074</f>
        <v>2015</v>
      </c>
      <c r="D5074" s="13" t="str">
        <f>UPPER(MahasiswaTE!F5074)</f>
        <v>REGULER</v>
      </c>
      <c r="E5074" s="13" t="str">
        <f>UPPER(MahasiswaTE!G5074)</f>
        <v>L</v>
      </c>
      <c r="F5074" s="13" t="str">
        <f>UPPER(MahasiswaTE!I5074)</f>
        <v>MERUYA</v>
      </c>
      <c r="G5074" s="13" t="str">
        <f>UPPER(MahasiswaTE!E5074)</f>
        <v>SMU</v>
      </c>
    </row>
    <row r="5075" spans="1:7" ht="15">
      <c r="A5075" s="13" t="str">
        <f>UPPER(MahasiswaTE!C5075)</f>
        <v>ZUROH RAHWONO</v>
      </c>
      <c r="B5075" s="13" t="str">
        <f>MahasiswaTE!B5075</f>
        <v>41415010030    </v>
      </c>
      <c r="C5075" s="33">
        <f>MahasiswaTE!H5075</f>
        <v>2015</v>
      </c>
      <c r="D5075" s="13" t="str">
        <f>UPPER(MahasiswaTE!F5075)</f>
        <v>REGULER</v>
      </c>
      <c r="E5075" s="13" t="str">
        <f>UPPER(MahasiswaTE!G5075)</f>
        <v>D</v>
      </c>
      <c r="F5075" s="13" t="str">
        <f>UPPER(MahasiswaTE!I5075)</f>
        <v>MERUYA</v>
      </c>
      <c r="G5075" s="13" t="str">
        <f>UPPER(MahasiswaTE!E5075)</f>
        <v>SMU</v>
      </c>
    </row>
    <row r="5076" spans="1:7" ht="15">
      <c r="A5076" s="13" t="str">
        <f>UPPER(MahasiswaTE!C5076)</f>
        <v>JIMMI HENDRYAWAN</v>
      </c>
      <c r="B5076" s="13" t="str">
        <f>MahasiswaTE!B5076</f>
        <v>41415010031    </v>
      </c>
      <c r="C5076" s="33">
        <f>MahasiswaTE!H5076</f>
        <v>2015</v>
      </c>
      <c r="D5076" s="13" t="str">
        <f>UPPER(MahasiswaTE!F5076)</f>
        <v>REGULER</v>
      </c>
      <c r="E5076" s="13" t="str">
        <f>UPPER(MahasiswaTE!G5076)</f>
        <v>L</v>
      </c>
      <c r="F5076" s="13" t="str">
        <f>UPPER(MahasiswaTE!I5076)</f>
        <v>MERUYA</v>
      </c>
      <c r="G5076" s="13" t="str">
        <f>UPPER(MahasiswaTE!E5076)</f>
        <v>SMU</v>
      </c>
    </row>
    <row r="5077" spans="1:7" ht="15">
      <c r="A5077" s="13" t="str">
        <f>UPPER(MahasiswaTE!C5077)</f>
        <v>SEPTIAN WIBISONO</v>
      </c>
      <c r="B5077" s="13" t="str">
        <f>MahasiswaTE!B5077</f>
        <v>41415010032    </v>
      </c>
      <c r="C5077" s="33">
        <f>MahasiswaTE!H5077</f>
        <v>2015</v>
      </c>
      <c r="D5077" s="13" t="str">
        <f>UPPER(MahasiswaTE!F5077)</f>
        <v>REGULER</v>
      </c>
      <c r="E5077" s="13" t="str">
        <f>UPPER(MahasiswaTE!G5077)</f>
        <v>L</v>
      </c>
      <c r="F5077" s="13" t="str">
        <f>UPPER(MahasiswaTE!I5077)</f>
        <v>MERUYA</v>
      </c>
      <c r="G5077" s="13" t="str">
        <f>UPPER(MahasiswaTE!E5077)</f>
        <v>SMU</v>
      </c>
    </row>
    <row r="5078" spans="1:7" ht="15">
      <c r="A5078" s="13" t="str">
        <f>UPPER(MahasiswaTE!C5078)</f>
        <v>SATRIA ADE MAULANA</v>
      </c>
      <c r="B5078" s="13" t="str">
        <f>MahasiswaTE!B5078</f>
        <v>41415010033    </v>
      </c>
      <c r="C5078" s="33">
        <f>MahasiswaTE!H5078</f>
        <v>2015</v>
      </c>
      <c r="D5078" s="13" t="str">
        <f>UPPER(MahasiswaTE!F5078)</f>
        <v>REGULER</v>
      </c>
      <c r="E5078" s="13" t="str">
        <f>UPPER(MahasiswaTE!G5078)</f>
        <v>L</v>
      </c>
      <c r="F5078" s="13" t="str">
        <f>UPPER(MahasiswaTE!I5078)</f>
        <v>MERUYA</v>
      </c>
      <c r="G5078" s="13" t="str">
        <f>UPPER(MahasiswaTE!E5078)</f>
        <v>SMU</v>
      </c>
    </row>
    <row r="5079" spans="1:7" ht="15">
      <c r="A5079" s="13" t="str">
        <f>UPPER(MahasiswaTE!C5079)</f>
        <v>HANIF WICAKSONO</v>
      </c>
      <c r="B5079" s="13" t="str">
        <f>MahasiswaTE!B5079</f>
        <v>41415010034    </v>
      </c>
      <c r="C5079" s="33">
        <f>MahasiswaTE!H5079</f>
        <v>2015</v>
      </c>
      <c r="D5079" s="13" t="str">
        <f>UPPER(MahasiswaTE!F5079)</f>
        <v>REGULER</v>
      </c>
      <c r="E5079" s="13" t="str">
        <f>UPPER(MahasiswaTE!G5079)</f>
        <v>L</v>
      </c>
      <c r="F5079" s="13" t="str">
        <f>UPPER(MahasiswaTE!I5079)</f>
        <v>MERUYA</v>
      </c>
      <c r="G5079" s="13" t="str">
        <f>UPPER(MahasiswaTE!E5079)</f>
        <v>SMU</v>
      </c>
    </row>
    <row r="5080" spans="1:7" ht="15">
      <c r="A5080" s="13" t="str">
        <f>UPPER(MahasiswaTE!C5080)</f>
        <v>ADIMAS PANGESTU</v>
      </c>
      <c r="B5080" s="13" t="str">
        <f>MahasiswaTE!B5080</f>
        <v>41415010035    </v>
      </c>
      <c r="C5080" s="33">
        <f>MahasiswaTE!H5080</f>
        <v>2015</v>
      </c>
      <c r="D5080" s="13" t="str">
        <f>UPPER(MahasiswaTE!F5080)</f>
        <v>REGULER</v>
      </c>
      <c r="E5080" s="13" t="str">
        <f>UPPER(MahasiswaTE!G5080)</f>
        <v>M</v>
      </c>
      <c r="F5080" s="13" t="str">
        <f>UPPER(MahasiswaTE!I5080)</f>
        <v>MERUYA</v>
      </c>
      <c r="G5080" s="13" t="str">
        <f>UPPER(MahasiswaTE!E5080)</f>
        <v>SMU</v>
      </c>
    </row>
    <row r="5081" spans="1:7" ht="15">
      <c r="A5081" s="13" t="str">
        <f>UPPER(MahasiswaTE!C5081)</f>
        <v>MUHAMMAD ALDI MUBAROQ</v>
      </c>
      <c r="B5081" s="13" t="str">
        <f>MahasiswaTE!B5081</f>
        <v>41415010036    </v>
      </c>
      <c r="C5081" s="33">
        <f>MahasiswaTE!H5081</f>
        <v>2015</v>
      </c>
      <c r="D5081" s="13" t="str">
        <f>UPPER(MahasiswaTE!F5081)</f>
        <v>REGULER</v>
      </c>
      <c r="E5081" s="13" t="str">
        <f>UPPER(MahasiswaTE!G5081)</f>
        <v>L</v>
      </c>
      <c r="F5081" s="13" t="str">
        <f>UPPER(MahasiswaTE!I5081)</f>
        <v>MERUYA</v>
      </c>
      <c r="G5081" s="13" t="str">
        <f>UPPER(MahasiswaTE!E5081)</f>
        <v>SMU</v>
      </c>
    </row>
    <row r="5082" spans="1:7" ht="15">
      <c r="A5082" s="13" t="str">
        <f>UPPER(MahasiswaTE!C5082)</f>
        <v>FACHRI TRIYULIANTO</v>
      </c>
      <c r="B5082" s="13" t="str">
        <f>MahasiswaTE!B5082</f>
        <v>41415010037    </v>
      </c>
      <c r="C5082" s="33">
        <f>MahasiswaTE!H5082</f>
        <v>2015</v>
      </c>
      <c r="D5082" s="13" t="str">
        <f>UPPER(MahasiswaTE!F5082)</f>
        <v>REGULER</v>
      </c>
      <c r="E5082" s="13" t="str">
        <f>UPPER(MahasiswaTE!G5082)</f>
        <v>M</v>
      </c>
      <c r="F5082" s="13" t="str">
        <f>UPPER(MahasiswaTE!I5082)</f>
        <v>MERUYA</v>
      </c>
      <c r="G5082" s="13" t="str">
        <f>UPPER(MahasiswaTE!E5082)</f>
        <v>SMU</v>
      </c>
    </row>
    <row r="5083" spans="1:7" ht="15">
      <c r="A5083" s="13" t="str">
        <f>UPPER(MahasiswaTE!C5083)</f>
        <v>VIQIH TAUFIK NUGROHO</v>
      </c>
      <c r="B5083" s="13" t="str">
        <f>MahasiswaTE!B5083</f>
        <v>41415010038    </v>
      </c>
      <c r="C5083" s="33">
        <f>MahasiswaTE!H5083</f>
        <v>2015</v>
      </c>
      <c r="D5083" s="13" t="str">
        <f>UPPER(MahasiswaTE!F5083)</f>
        <v>REGULER</v>
      </c>
      <c r="E5083" s="13" t="str">
        <f>UPPER(MahasiswaTE!G5083)</f>
        <v>L</v>
      </c>
      <c r="F5083" s="13" t="str">
        <f>UPPER(MahasiswaTE!I5083)</f>
        <v>MERUYA</v>
      </c>
      <c r="G5083" s="13" t="str">
        <f>UPPER(MahasiswaTE!E5083)</f>
        <v>SMU</v>
      </c>
    </row>
    <row r="5084" spans="1:7" ht="15">
      <c r="A5084" s="13" t="str">
        <f>UPPER(MahasiswaTE!C5084)</f>
        <v>ADIKRISNA NUGRAHA</v>
      </c>
      <c r="B5084" s="13" t="str">
        <f>MahasiswaTE!B5084</f>
        <v>41415010039    </v>
      </c>
      <c r="C5084" s="33">
        <f>MahasiswaTE!H5084</f>
        <v>2015</v>
      </c>
      <c r="D5084" s="13" t="str">
        <f>UPPER(MahasiswaTE!F5084)</f>
        <v>REGULER</v>
      </c>
      <c r="E5084" s="13" t="str">
        <f>UPPER(MahasiswaTE!G5084)</f>
        <v>L</v>
      </c>
      <c r="F5084" s="13" t="str">
        <f>UPPER(MahasiswaTE!I5084)</f>
        <v>MERUYA</v>
      </c>
      <c r="G5084" s="13" t="str">
        <f>UPPER(MahasiswaTE!E5084)</f>
        <v>SMU</v>
      </c>
    </row>
    <row r="5085" spans="1:7" ht="15">
      <c r="A5085" s="13" t="str">
        <f>UPPER(MahasiswaTE!C5085)</f>
        <v>VAIZAR BANJARNAHOR</v>
      </c>
      <c r="B5085" s="13" t="str">
        <f>MahasiswaTE!B5085</f>
        <v>41415010040    </v>
      </c>
      <c r="C5085" s="33">
        <f>MahasiswaTE!H5085</f>
        <v>2015</v>
      </c>
      <c r="D5085" s="13" t="str">
        <f>UPPER(MahasiswaTE!F5085)</f>
        <v>REGULER</v>
      </c>
      <c r="E5085" s="13" t="str">
        <f>UPPER(MahasiswaTE!G5085)</f>
        <v>L</v>
      </c>
      <c r="F5085" s="13" t="str">
        <f>UPPER(MahasiswaTE!I5085)</f>
        <v>MERUYA</v>
      </c>
      <c r="G5085" s="13" t="str">
        <f>UPPER(MahasiswaTE!E5085)</f>
        <v>SMU</v>
      </c>
    </row>
    <row r="5086" spans="1:7" ht="15">
      <c r="A5086" s="13" t="str">
        <f>UPPER(MahasiswaTE!C5086)</f>
        <v>DERMAWANTO GULTOM</v>
      </c>
      <c r="B5086" s="13" t="str">
        <f>MahasiswaTE!B5086</f>
        <v>41415010041    </v>
      </c>
      <c r="C5086" s="33">
        <f>MahasiswaTE!H5086</f>
        <v>2015</v>
      </c>
      <c r="D5086" s="13" t="str">
        <f>UPPER(MahasiswaTE!F5086)</f>
        <v>REGULER</v>
      </c>
      <c r="E5086" s="13" t="str">
        <f>UPPER(MahasiswaTE!G5086)</f>
        <v>L</v>
      </c>
      <c r="F5086" s="13" t="str">
        <f>UPPER(MahasiswaTE!I5086)</f>
        <v>MERUYA</v>
      </c>
      <c r="G5086" s="13" t="str">
        <f>UPPER(MahasiswaTE!E5086)</f>
        <v>SMU</v>
      </c>
    </row>
    <row r="5087" spans="1:7" ht="15">
      <c r="A5087" s="13" t="str">
        <f>UPPER(MahasiswaTE!C5087)</f>
        <v>MOCHAMMAD ARVAEN</v>
      </c>
      <c r="B5087" s="13" t="str">
        <f>MahasiswaTE!B5087</f>
        <v>41415010042    </v>
      </c>
      <c r="C5087" s="33">
        <f>MahasiswaTE!H5087</f>
        <v>2015</v>
      </c>
      <c r="D5087" s="13" t="str">
        <f>UPPER(MahasiswaTE!F5087)</f>
        <v>REGULER</v>
      </c>
      <c r="E5087" s="13" t="str">
        <f>UPPER(MahasiswaTE!G5087)</f>
        <v>M</v>
      </c>
      <c r="F5087" s="13" t="str">
        <f>UPPER(MahasiswaTE!I5087)</f>
        <v>MERUYA</v>
      </c>
      <c r="G5087" s="13" t="str">
        <f>UPPER(MahasiswaTE!E5087)</f>
        <v>SMU</v>
      </c>
    </row>
    <row r="5088" spans="1:7" ht="15">
      <c r="A5088" s="13" t="str">
        <f>UPPER(MahasiswaTE!C5088)</f>
        <v>MUHAMMAD TAUFIK SYARIFUDDIN</v>
      </c>
      <c r="B5088" s="13" t="str">
        <f>MahasiswaTE!B5088</f>
        <v>41415010043    </v>
      </c>
      <c r="C5088" s="33">
        <f>MahasiswaTE!H5088</f>
        <v>2015</v>
      </c>
      <c r="D5088" s="13" t="str">
        <f>UPPER(MahasiswaTE!F5088)</f>
        <v>REGULER</v>
      </c>
      <c r="E5088" s="13" t="str">
        <f>UPPER(MahasiswaTE!G5088)</f>
        <v>L</v>
      </c>
      <c r="F5088" s="13" t="str">
        <f>UPPER(MahasiswaTE!I5088)</f>
        <v>MERUYA</v>
      </c>
      <c r="G5088" s="13" t="str">
        <f>UPPER(MahasiswaTE!E5088)</f>
        <v>SMU</v>
      </c>
    </row>
    <row r="5089" spans="1:7" ht="15">
      <c r="A5089" s="13" t="str">
        <f>UPPER(MahasiswaTE!C5089)</f>
        <v>RENDI HERMAWAN</v>
      </c>
      <c r="B5089" s="13" t="str">
        <f>MahasiswaTE!B5089</f>
        <v>41415010044    </v>
      </c>
      <c r="C5089" s="33">
        <f>MahasiswaTE!H5089</f>
        <v>2015</v>
      </c>
      <c r="D5089" s="13" t="str">
        <f>UPPER(MahasiswaTE!F5089)</f>
        <v>REGULER</v>
      </c>
      <c r="E5089" s="13" t="str">
        <f>UPPER(MahasiswaTE!G5089)</f>
        <v>L</v>
      </c>
      <c r="F5089" s="13" t="str">
        <f>UPPER(MahasiswaTE!I5089)</f>
        <v>MERUYA</v>
      </c>
      <c r="G5089" s="13" t="str">
        <f>UPPER(MahasiswaTE!E5089)</f>
        <v>SMU</v>
      </c>
    </row>
    <row r="5090" spans="1:7" ht="15">
      <c r="A5090" s="13" t="str">
        <f>UPPER(MahasiswaTE!C5090)</f>
        <v>AHMAD FEBRIANTO</v>
      </c>
      <c r="B5090" s="13" t="str">
        <f>MahasiswaTE!B5090</f>
        <v>41415010045    </v>
      </c>
      <c r="C5090" s="33">
        <f>MahasiswaTE!H5090</f>
        <v>2015</v>
      </c>
      <c r="D5090" s="13" t="str">
        <f>UPPER(MahasiswaTE!F5090)</f>
        <v>REGULER</v>
      </c>
      <c r="E5090" s="13" t="str">
        <f>UPPER(MahasiswaTE!G5090)</f>
        <v>L</v>
      </c>
      <c r="F5090" s="13" t="str">
        <f>UPPER(MahasiswaTE!I5090)</f>
        <v>MERUYA</v>
      </c>
      <c r="G5090" s="13" t="str">
        <f>UPPER(MahasiswaTE!E5090)</f>
        <v>SMU</v>
      </c>
    </row>
    <row r="5091" spans="1:7" ht="15">
      <c r="A5091" s="13" t="str">
        <f>UPPER(MahasiswaTE!C5091)</f>
        <v>OGI PRATAMA</v>
      </c>
      <c r="B5091" s="13" t="str">
        <f>MahasiswaTE!B5091</f>
        <v>41415010046    </v>
      </c>
      <c r="C5091" s="33">
        <f>MahasiswaTE!H5091</f>
        <v>2015</v>
      </c>
      <c r="D5091" s="13" t="str">
        <f>UPPER(MahasiswaTE!F5091)</f>
        <v>REGULER</v>
      </c>
      <c r="E5091" s="13" t="str">
        <f>UPPER(MahasiswaTE!G5091)</f>
        <v>L</v>
      </c>
      <c r="F5091" s="13" t="str">
        <f>UPPER(MahasiswaTE!I5091)</f>
        <v>MERUYA</v>
      </c>
      <c r="G5091" s="13" t="str">
        <f>UPPER(MahasiswaTE!E5091)</f>
        <v>SMU</v>
      </c>
    </row>
    <row r="5092" spans="1:7" ht="15">
      <c r="A5092" s="13" t="str">
        <f>UPPER(MahasiswaTE!C5092)</f>
        <v>HASNA NAUFAL GIARNIASIH</v>
      </c>
      <c r="B5092" s="13" t="str">
        <f>MahasiswaTE!B5092</f>
        <v>41415010047    </v>
      </c>
      <c r="C5092" s="33">
        <f>MahasiswaTE!H5092</f>
        <v>2015</v>
      </c>
      <c r="D5092" s="13" t="str">
        <f>UPPER(MahasiswaTE!F5092)</f>
        <v>REGULER</v>
      </c>
      <c r="E5092" s="13" t="str">
        <f>UPPER(MahasiswaTE!G5092)</f>
        <v>L</v>
      </c>
      <c r="F5092" s="13" t="str">
        <f>UPPER(MahasiswaTE!I5092)</f>
        <v>MERUYA</v>
      </c>
      <c r="G5092" s="13" t="str">
        <f>UPPER(MahasiswaTE!E5092)</f>
        <v>SMU</v>
      </c>
    </row>
    <row r="5093" spans="1:7" ht="15">
      <c r="A5093" s="13" t="str">
        <f>UPPER(MahasiswaTE!C5093)</f>
        <v>YOSEFH SANTOSO</v>
      </c>
      <c r="B5093" s="13" t="str">
        <f>MahasiswaTE!B5093</f>
        <v>41415010048    </v>
      </c>
      <c r="C5093" s="33">
        <f>MahasiswaTE!H5093</f>
        <v>2015</v>
      </c>
      <c r="D5093" s="13" t="str">
        <f>UPPER(MahasiswaTE!F5093)</f>
        <v>REGULER</v>
      </c>
      <c r="E5093" s="13" t="str">
        <f>UPPER(MahasiswaTE!G5093)</f>
        <v>M</v>
      </c>
      <c r="F5093" s="13" t="str">
        <f>UPPER(MahasiswaTE!I5093)</f>
        <v>MERUYA</v>
      </c>
      <c r="G5093" s="13" t="str">
        <f>UPPER(MahasiswaTE!E5093)</f>
        <v>SMU</v>
      </c>
    </row>
    <row r="5094" spans="1:7" ht="15">
      <c r="A5094" s="13" t="str">
        <f>UPPER(MahasiswaTE!C5094)</f>
        <v>RONALD SYAPUTRA ASTARI</v>
      </c>
      <c r="B5094" s="13" t="str">
        <f>MahasiswaTE!B5094</f>
        <v>41415010049    </v>
      </c>
      <c r="C5094" s="33">
        <f>MahasiswaTE!H5094</f>
        <v>2015</v>
      </c>
      <c r="D5094" s="13" t="str">
        <f>UPPER(MahasiswaTE!F5094)</f>
        <v>REGULER</v>
      </c>
      <c r="E5094" s="13" t="str">
        <f>UPPER(MahasiswaTE!G5094)</f>
        <v>D</v>
      </c>
      <c r="F5094" s="13" t="str">
        <f>UPPER(MahasiswaTE!I5094)</f>
        <v>MERUYA</v>
      </c>
      <c r="G5094" s="13" t="str">
        <f>UPPER(MahasiswaTE!E5094)</f>
        <v>SMU</v>
      </c>
    </row>
    <row r="5095" spans="1:7" ht="15">
      <c r="A5095" s="13" t="str">
        <f>UPPER(MahasiswaTE!C5095)</f>
        <v>DIMAS ADI PRIANDANU</v>
      </c>
      <c r="B5095" s="13" t="str">
        <f>MahasiswaTE!B5095</f>
        <v>41415010050    </v>
      </c>
      <c r="C5095" s="33">
        <f>MahasiswaTE!H5095</f>
        <v>2015</v>
      </c>
      <c r="D5095" s="13" t="str">
        <f>UPPER(MahasiswaTE!F5095)</f>
        <v>REGULER</v>
      </c>
      <c r="E5095" s="13" t="str">
        <f>UPPER(MahasiswaTE!G5095)</f>
        <v>L</v>
      </c>
      <c r="F5095" s="13" t="str">
        <f>UPPER(MahasiswaTE!I5095)</f>
        <v>MERUYA</v>
      </c>
      <c r="G5095" s="13" t="str">
        <f>UPPER(MahasiswaTE!E5095)</f>
        <v>SMU</v>
      </c>
    </row>
    <row r="5096" spans="1:7" ht="15">
      <c r="A5096" s="13" t="str">
        <f>UPPER(MahasiswaTE!C5096)</f>
        <v>ZULFIYUS ALI WARDANI</v>
      </c>
      <c r="B5096" s="13" t="str">
        <f>MahasiswaTE!B5096</f>
        <v>41415010051    </v>
      </c>
      <c r="C5096" s="33">
        <f>MahasiswaTE!H5096</f>
        <v>2015</v>
      </c>
      <c r="D5096" s="13" t="str">
        <f>UPPER(MahasiswaTE!F5096)</f>
        <v>REGULER</v>
      </c>
      <c r="E5096" s="13" t="str">
        <f>UPPER(MahasiswaTE!G5096)</f>
        <v>L</v>
      </c>
      <c r="F5096" s="13" t="str">
        <f>UPPER(MahasiswaTE!I5096)</f>
        <v>MERUYA</v>
      </c>
      <c r="G5096" s="13" t="str">
        <f>UPPER(MahasiswaTE!E5096)</f>
        <v>SMU</v>
      </c>
    </row>
    <row r="5097" spans="1:7" ht="15">
      <c r="A5097" s="13" t="str">
        <f>UPPER(MahasiswaTE!C5097)</f>
        <v>JOWANTRI</v>
      </c>
      <c r="B5097" s="13" t="str">
        <f>MahasiswaTE!B5097</f>
        <v>41415010052    </v>
      </c>
      <c r="C5097" s="33">
        <f>MahasiswaTE!H5097</f>
        <v>2015</v>
      </c>
      <c r="D5097" s="13" t="str">
        <f>UPPER(MahasiswaTE!F5097)</f>
        <v>REGULER</v>
      </c>
      <c r="E5097" s="13" t="str">
        <f>UPPER(MahasiswaTE!G5097)</f>
        <v>L</v>
      </c>
      <c r="F5097" s="13" t="str">
        <f>UPPER(MahasiswaTE!I5097)</f>
        <v>MERUYA</v>
      </c>
      <c r="G5097" s="13" t="str">
        <f>UPPER(MahasiswaTE!E5097)</f>
        <v>SMU</v>
      </c>
    </row>
    <row r="5098" spans="1:7" ht="15">
      <c r="A5098" s="13" t="str">
        <f>UPPER(MahasiswaTE!C5098)</f>
        <v>CHAIRUL ANWAR</v>
      </c>
      <c r="B5098" s="13" t="str">
        <f>MahasiswaTE!B5098</f>
        <v>41415010053    </v>
      </c>
      <c r="C5098" s="33">
        <f>MahasiswaTE!H5098</f>
        <v>2015</v>
      </c>
      <c r="D5098" s="13" t="str">
        <f>UPPER(MahasiswaTE!F5098)</f>
        <v>REGULER</v>
      </c>
      <c r="E5098" s="13" t="str">
        <f>UPPER(MahasiswaTE!G5098)</f>
        <v>L</v>
      </c>
      <c r="F5098" s="13" t="str">
        <f>UPPER(MahasiswaTE!I5098)</f>
        <v>MERUYA</v>
      </c>
      <c r="G5098" s="13" t="str">
        <f>UPPER(MahasiswaTE!E5098)</f>
        <v>SMU</v>
      </c>
    </row>
    <row r="5099" spans="1:7" ht="15">
      <c r="A5099" s="13" t="str">
        <f>UPPER(MahasiswaTE!C5099)</f>
        <v>AKBAR NOVANTORO</v>
      </c>
      <c r="B5099" s="13" t="str">
        <f>MahasiswaTE!B5099</f>
        <v>41415110001    </v>
      </c>
      <c r="C5099" s="33">
        <f>MahasiswaTE!H5099</f>
        <v>2015</v>
      </c>
      <c r="D5099" s="13" t="str">
        <f>UPPER(MahasiswaTE!F5099)</f>
        <v>REGULER 2</v>
      </c>
      <c r="E5099" s="13" t="str">
        <f>UPPER(MahasiswaTE!G5099)</f>
        <v>A</v>
      </c>
      <c r="F5099" s="13" t="str">
        <f>UPPER(MahasiswaTE!I5099)</f>
        <v>MERUYA</v>
      </c>
      <c r="G5099" s="13" t="str">
        <f>UPPER(MahasiswaTE!E5099)</f>
        <v>SMU</v>
      </c>
    </row>
    <row r="5100" spans="1:7" ht="15">
      <c r="A5100" s="13" t="str">
        <f>UPPER(MahasiswaTE!C5100)</f>
        <v>GILANG RAMADHAN</v>
      </c>
      <c r="B5100" s="13" t="str">
        <f>MahasiswaTE!B5100</f>
        <v>41415110002    </v>
      </c>
      <c r="C5100" s="33">
        <f>MahasiswaTE!H5100</f>
        <v>2015</v>
      </c>
      <c r="D5100" s="13" t="str">
        <f>UPPER(MahasiswaTE!F5100)</f>
        <v>REGULER 2</v>
      </c>
      <c r="E5100" s="13" t="str">
        <f>UPPER(MahasiswaTE!G5100)</f>
        <v>M</v>
      </c>
      <c r="F5100" s="13" t="str">
        <f>UPPER(MahasiswaTE!I5100)</f>
        <v>MERUYA</v>
      </c>
      <c r="G5100" s="13" t="str">
        <f>UPPER(MahasiswaTE!E5100)</f>
        <v>SMU</v>
      </c>
    </row>
    <row r="5101" spans="1:7" ht="15">
      <c r="A5101" s="13" t="str">
        <f>UPPER(MahasiswaTE!C5101)</f>
        <v>RUH ISLAMI SANI</v>
      </c>
      <c r="B5101" s="13" t="str">
        <f>MahasiswaTE!B5101</f>
        <v>41415110003    </v>
      </c>
      <c r="C5101" s="33">
        <f>MahasiswaTE!H5101</f>
        <v>2015</v>
      </c>
      <c r="D5101" s="13" t="str">
        <f>UPPER(MahasiswaTE!F5101)</f>
        <v>REGULER 2</v>
      </c>
      <c r="E5101" s="13" t="str">
        <f>UPPER(MahasiswaTE!G5101)</f>
        <v>M</v>
      </c>
      <c r="F5101" s="13" t="str">
        <f>UPPER(MahasiswaTE!I5101)</f>
        <v>MERUYA</v>
      </c>
      <c r="G5101" s="13" t="str">
        <f>UPPER(MahasiswaTE!E5101)</f>
        <v>SMU</v>
      </c>
    </row>
    <row r="5102" spans="1:7" ht="15">
      <c r="A5102" s="13" t="str">
        <f>UPPER(MahasiswaTE!C5102)</f>
        <v>ALDO RADO</v>
      </c>
      <c r="B5102" s="13" t="str">
        <f>MahasiswaTE!B5102</f>
        <v>41415110004    </v>
      </c>
      <c r="C5102" s="33">
        <f>MahasiswaTE!H5102</f>
        <v>2015</v>
      </c>
      <c r="D5102" s="13" t="str">
        <f>UPPER(MahasiswaTE!F5102)</f>
        <v>REGULER 2</v>
      </c>
      <c r="E5102" s="13" t="str">
        <f>UPPER(MahasiswaTE!G5102)</f>
        <v>D</v>
      </c>
      <c r="F5102" s="13" t="str">
        <f>UPPER(MahasiswaTE!I5102)</f>
        <v>MERUYA</v>
      </c>
      <c r="G5102" s="13" t="str">
        <f>UPPER(MahasiswaTE!E5102)</f>
        <v>SMU</v>
      </c>
    </row>
    <row r="5103" spans="1:7" ht="15">
      <c r="A5103" s="13" t="str">
        <f>UPPER(MahasiswaTE!C5103)</f>
        <v>AIDINSYAH</v>
      </c>
      <c r="B5103" s="13" t="str">
        <f>MahasiswaTE!B5103</f>
        <v>41415110005    </v>
      </c>
      <c r="C5103" s="33">
        <f>MahasiswaTE!H5103</f>
        <v>2015</v>
      </c>
      <c r="D5103" s="13" t="str">
        <f>UPPER(MahasiswaTE!F5103)</f>
        <v>REGULER 2</v>
      </c>
      <c r="E5103" s="13" t="str">
        <f>UPPER(MahasiswaTE!G5103)</f>
        <v>C</v>
      </c>
      <c r="F5103" s="13" t="str">
        <f>UPPER(MahasiswaTE!I5103)</f>
        <v>MERUYA</v>
      </c>
      <c r="G5103" s="13" t="str">
        <f>UPPER(MahasiswaTE!E5103)</f>
        <v>SMU</v>
      </c>
    </row>
    <row r="5104" spans="1:7" ht="15">
      <c r="A5104" s="13" t="str">
        <f>UPPER(MahasiswaTE!C5104)</f>
        <v>MISCHIKO SUTEDJA</v>
      </c>
      <c r="B5104" s="13" t="str">
        <f>MahasiswaTE!B5104</f>
        <v>41415110006    </v>
      </c>
      <c r="C5104" s="33">
        <f>MahasiswaTE!H5104</f>
        <v>2015</v>
      </c>
      <c r="D5104" s="13" t="str">
        <f>UPPER(MahasiswaTE!F5104)</f>
        <v>REGULER 2</v>
      </c>
      <c r="E5104" s="13" t="str">
        <f>UPPER(MahasiswaTE!G5104)</f>
        <v>M</v>
      </c>
      <c r="F5104" s="13" t="str">
        <f>UPPER(MahasiswaTE!I5104)</f>
        <v>MERUYA</v>
      </c>
      <c r="G5104" s="13" t="str">
        <f>UPPER(MahasiswaTE!E5104)</f>
        <v>SMU</v>
      </c>
    </row>
    <row r="5105" spans="1:7" ht="15">
      <c r="A5105" s="13" t="str">
        <f>UPPER(MahasiswaTE!C5105)</f>
        <v>MUHAMMAD FAIZ SALEH HALIWAN</v>
      </c>
      <c r="B5105" s="13" t="str">
        <f>MahasiswaTE!B5105</f>
        <v>41415110007    </v>
      </c>
      <c r="C5105" s="33">
        <f>MahasiswaTE!H5105</f>
        <v>2015</v>
      </c>
      <c r="D5105" s="13" t="str">
        <f>UPPER(MahasiswaTE!F5105)</f>
        <v>REGULER 2</v>
      </c>
      <c r="E5105" s="13" t="str">
        <f>UPPER(MahasiswaTE!G5105)</f>
        <v>L</v>
      </c>
      <c r="F5105" s="13" t="str">
        <f>UPPER(MahasiswaTE!I5105)</f>
        <v>MERUYA</v>
      </c>
      <c r="G5105" s="13" t="str">
        <f>UPPER(MahasiswaTE!E5105)</f>
        <v>SMU</v>
      </c>
    </row>
    <row r="5106" spans="1:7" ht="15">
      <c r="A5106" s="13" t="str">
        <f>UPPER(MahasiswaTE!C5106)</f>
        <v>FITRIANTO SUGIONO</v>
      </c>
      <c r="B5106" s="13" t="str">
        <f>MahasiswaTE!B5106</f>
        <v>41415110008    </v>
      </c>
      <c r="C5106" s="33">
        <f>MahasiswaTE!H5106</f>
        <v>2015</v>
      </c>
      <c r="D5106" s="13" t="str">
        <f>UPPER(MahasiswaTE!F5106)</f>
        <v>REGULER 2</v>
      </c>
      <c r="E5106" s="13" t="str">
        <f>UPPER(MahasiswaTE!G5106)</f>
        <v>L</v>
      </c>
      <c r="F5106" s="13" t="str">
        <f>UPPER(MahasiswaTE!I5106)</f>
        <v>MERUYA</v>
      </c>
      <c r="G5106" s="13" t="str">
        <f>UPPER(MahasiswaTE!E5106)</f>
        <v>SMU</v>
      </c>
    </row>
    <row r="5107" spans="1:7" ht="15">
      <c r="A5107" s="13" t="str">
        <f>UPPER(MahasiswaTE!C5107)</f>
        <v>RIYAN FADILLAH</v>
      </c>
      <c r="B5107" s="13" t="str">
        <f>MahasiswaTE!B5107</f>
        <v>41415110009    </v>
      </c>
      <c r="C5107" s="33">
        <f>MahasiswaTE!H5107</f>
        <v>2015</v>
      </c>
      <c r="D5107" s="13" t="str">
        <f>UPPER(MahasiswaTE!F5107)</f>
        <v>REGULER 2</v>
      </c>
      <c r="E5107" s="13" t="str">
        <f>UPPER(MahasiswaTE!G5107)</f>
        <v>L</v>
      </c>
      <c r="F5107" s="13" t="str">
        <f>UPPER(MahasiswaTE!I5107)</f>
        <v>MERUYA</v>
      </c>
      <c r="G5107" s="13" t="str">
        <f>UPPER(MahasiswaTE!E5107)</f>
        <v>SMU</v>
      </c>
    </row>
    <row r="5108" spans="1:7" ht="15">
      <c r="A5108" s="13" t="str">
        <f>UPPER(MahasiswaTE!C5108)</f>
        <v>ABDUL AZIS</v>
      </c>
      <c r="B5108" s="13" t="str">
        <f>MahasiswaTE!B5108</f>
        <v>41415110010    </v>
      </c>
      <c r="C5108" s="33">
        <f>MahasiswaTE!H5108</f>
        <v>2015</v>
      </c>
      <c r="D5108" s="13" t="str">
        <f>UPPER(MahasiswaTE!F5108)</f>
        <v>REGULER 2</v>
      </c>
      <c r="E5108" s="13" t="str">
        <f>UPPER(MahasiswaTE!G5108)</f>
        <v>M</v>
      </c>
      <c r="F5108" s="13" t="str">
        <f>UPPER(MahasiswaTE!I5108)</f>
        <v>MERUYA</v>
      </c>
      <c r="G5108" s="13" t="str">
        <f>UPPER(MahasiswaTE!E5108)</f>
        <v>SMU</v>
      </c>
    </row>
    <row r="5109" spans="1:7" ht="15">
      <c r="A5109" s="13" t="str">
        <f>UPPER(MahasiswaTE!C5109)</f>
        <v>BAMBANG DWI SANTOSO</v>
      </c>
      <c r="B5109" s="13" t="str">
        <f>MahasiswaTE!B5109</f>
        <v>41415110011    </v>
      </c>
      <c r="C5109" s="33">
        <f>MahasiswaTE!H5109</f>
        <v>2015</v>
      </c>
      <c r="D5109" s="13" t="str">
        <f>UPPER(MahasiswaTE!F5109)</f>
        <v>REGULER 2</v>
      </c>
      <c r="E5109" s="13" t="str">
        <f>UPPER(MahasiswaTE!G5109)</f>
        <v>L</v>
      </c>
      <c r="F5109" s="13" t="str">
        <f>UPPER(MahasiswaTE!I5109)</f>
        <v>MERUYA</v>
      </c>
      <c r="G5109" s="13" t="str">
        <f>UPPER(MahasiswaTE!E5109)</f>
        <v>SMU</v>
      </c>
    </row>
    <row r="5110" spans="1:7" ht="15">
      <c r="A5110" s="13" t="str">
        <f>UPPER(MahasiswaTE!C5110)</f>
        <v>APRILYANTO</v>
      </c>
      <c r="B5110" s="13" t="str">
        <f>MahasiswaTE!B5110</f>
        <v>41415110012    </v>
      </c>
      <c r="C5110" s="33">
        <f>MahasiswaTE!H5110</f>
        <v>2015</v>
      </c>
      <c r="D5110" s="13" t="str">
        <f>UPPER(MahasiswaTE!F5110)</f>
        <v>REGULER 2</v>
      </c>
      <c r="E5110" s="13" t="str">
        <f>UPPER(MahasiswaTE!G5110)</f>
        <v>D</v>
      </c>
      <c r="F5110" s="13" t="str">
        <f>UPPER(MahasiswaTE!I5110)</f>
        <v>MERUYA</v>
      </c>
      <c r="G5110" s="13" t="str">
        <f>UPPER(MahasiswaTE!E5110)</f>
        <v>SMU</v>
      </c>
    </row>
    <row r="5111" spans="1:7" ht="15">
      <c r="A5111" s="13" t="str">
        <f>UPPER(MahasiswaTE!C5111)</f>
        <v>IMAM ARIEF PRAKOSO</v>
      </c>
      <c r="B5111" s="13" t="str">
        <f>MahasiswaTE!B5111</f>
        <v>41415110013    </v>
      </c>
      <c r="C5111" s="33">
        <f>MahasiswaTE!H5111</f>
        <v>2015</v>
      </c>
      <c r="D5111" s="13" t="str">
        <f>UPPER(MahasiswaTE!F5111)</f>
        <v>REGULER 2</v>
      </c>
      <c r="E5111" s="13" t="str">
        <f>UPPER(MahasiswaTE!G5111)</f>
        <v>L</v>
      </c>
      <c r="F5111" s="13" t="str">
        <f>UPPER(MahasiswaTE!I5111)</f>
        <v>MERUYA</v>
      </c>
      <c r="G5111" s="13" t="str">
        <f>UPPER(MahasiswaTE!E5111)</f>
        <v>SMU</v>
      </c>
    </row>
    <row r="5112" spans="1:7" ht="15">
      <c r="A5112" s="13" t="str">
        <f>UPPER(MahasiswaTE!C5112)</f>
        <v>ACHMAD MUZANI</v>
      </c>
      <c r="B5112" s="13" t="str">
        <f>MahasiswaTE!B5112</f>
        <v>41415110014    </v>
      </c>
      <c r="C5112" s="33">
        <f>MahasiswaTE!H5112</f>
        <v>2015</v>
      </c>
      <c r="D5112" s="13" t="str">
        <f>UPPER(MahasiswaTE!F5112)</f>
        <v>REGULER 2</v>
      </c>
      <c r="E5112" s="13" t="str">
        <f>UPPER(MahasiswaTE!G5112)</f>
        <v>L</v>
      </c>
      <c r="F5112" s="13" t="str">
        <f>UPPER(MahasiswaTE!I5112)</f>
        <v>MERUYA</v>
      </c>
      <c r="G5112" s="13" t="str">
        <f>UPPER(MahasiswaTE!E5112)</f>
        <v>D3</v>
      </c>
    </row>
    <row r="5113" spans="1:7" ht="15">
      <c r="A5113" s="13" t="str">
        <f>UPPER(MahasiswaTE!C5113)</f>
        <v>NANDYA FELICITA</v>
      </c>
      <c r="B5113" s="13" t="str">
        <f>MahasiswaTE!B5113</f>
        <v>41415110015    </v>
      </c>
      <c r="C5113" s="33">
        <f>MahasiswaTE!H5113</f>
        <v>2015</v>
      </c>
      <c r="D5113" s="13" t="str">
        <f>UPPER(MahasiswaTE!F5113)</f>
        <v>REGULER 2</v>
      </c>
      <c r="E5113" s="13" t="str">
        <f>UPPER(MahasiswaTE!G5113)</f>
        <v>L</v>
      </c>
      <c r="F5113" s="13" t="str">
        <f>UPPER(MahasiswaTE!I5113)</f>
        <v>MERUYA</v>
      </c>
      <c r="G5113" s="13" t="str">
        <f>UPPER(MahasiswaTE!E5113)</f>
        <v>D3</v>
      </c>
    </row>
    <row r="5114" spans="1:7" ht="15">
      <c r="A5114" s="13" t="str">
        <f>UPPER(MahasiswaTE!C5114)</f>
        <v>LAMBANG SUPRIYADI</v>
      </c>
      <c r="B5114" s="13" t="str">
        <f>MahasiswaTE!B5114</f>
        <v>41415110016    </v>
      </c>
      <c r="C5114" s="33">
        <f>MahasiswaTE!H5114</f>
        <v>2015</v>
      </c>
      <c r="D5114" s="13" t="str">
        <f>UPPER(MahasiswaTE!F5114)</f>
        <v>REGULER 2</v>
      </c>
      <c r="E5114" s="13" t="str">
        <f>UPPER(MahasiswaTE!G5114)</f>
        <v>L</v>
      </c>
      <c r="F5114" s="13" t="str">
        <f>UPPER(MahasiswaTE!I5114)</f>
        <v>MERUYA</v>
      </c>
      <c r="G5114" s="13" t="str">
        <f>UPPER(MahasiswaTE!E5114)</f>
        <v>D3</v>
      </c>
    </row>
    <row r="5115" spans="1:7" ht="15">
      <c r="A5115" s="13" t="str">
        <f>UPPER(MahasiswaTE!C5115)</f>
        <v>THEOPHILUS PAMUNGKAS</v>
      </c>
      <c r="B5115" s="13" t="str">
        <f>MahasiswaTE!B5115</f>
        <v>41415110017    </v>
      </c>
      <c r="C5115" s="33">
        <f>MahasiswaTE!H5115</f>
        <v>2015</v>
      </c>
      <c r="D5115" s="13" t="str">
        <f>UPPER(MahasiswaTE!F5115)</f>
        <v>REGULER 2</v>
      </c>
      <c r="E5115" s="13" t="str">
        <f>UPPER(MahasiswaTE!G5115)</f>
        <v>L</v>
      </c>
      <c r="F5115" s="13" t="str">
        <f>UPPER(MahasiswaTE!I5115)</f>
        <v>MERUYA</v>
      </c>
      <c r="G5115" s="13" t="str">
        <f>UPPER(MahasiswaTE!E5115)</f>
        <v>SMU</v>
      </c>
    </row>
    <row r="5116" spans="1:7" ht="15">
      <c r="A5116" s="13" t="str">
        <f>UPPER(MahasiswaTE!C5116)</f>
        <v>ELLAN MARSAGE SUDIYATWANTO</v>
      </c>
      <c r="B5116" s="13" t="str">
        <f>MahasiswaTE!B5116</f>
        <v>41415110018    </v>
      </c>
      <c r="C5116" s="33">
        <f>MahasiswaTE!H5116</f>
        <v>2015</v>
      </c>
      <c r="D5116" s="13" t="str">
        <f>UPPER(MahasiswaTE!F5116)</f>
        <v>REGULER 2</v>
      </c>
      <c r="E5116" s="13" t="str">
        <f>UPPER(MahasiswaTE!G5116)</f>
        <v>L</v>
      </c>
      <c r="F5116" s="13" t="str">
        <f>UPPER(MahasiswaTE!I5116)</f>
        <v>MERUYA</v>
      </c>
      <c r="G5116" s="13" t="str">
        <f>UPPER(MahasiswaTE!E5116)</f>
        <v>SMU</v>
      </c>
    </row>
    <row r="5117" spans="1:7" ht="15">
      <c r="A5117" s="13" t="str">
        <f>UPPER(MahasiswaTE!C5117)</f>
        <v>ACHMAD ARIFFIN</v>
      </c>
      <c r="B5117" s="13" t="str">
        <f>MahasiswaTE!B5117</f>
        <v>41415110019    </v>
      </c>
      <c r="C5117" s="33">
        <f>MahasiswaTE!H5117</f>
        <v>2015</v>
      </c>
      <c r="D5117" s="13" t="str">
        <f>UPPER(MahasiswaTE!F5117)</f>
        <v>REGULER 2</v>
      </c>
      <c r="E5117" s="13" t="str">
        <f>UPPER(MahasiswaTE!G5117)</f>
        <v>L</v>
      </c>
      <c r="F5117" s="13" t="str">
        <f>UPPER(MahasiswaTE!I5117)</f>
        <v>MERUYA</v>
      </c>
      <c r="G5117" s="13" t="str">
        <f>UPPER(MahasiswaTE!E5117)</f>
        <v>SMU</v>
      </c>
    </row>
    <row r="5118" spans="1:7" ht="15">
      <c r="A5118" s="13" t="str">
        <f>UPPER(MahasiswaTE!C5118)</f>
        <v>RIO PANDU SETIAWAN</v>
      </c>
      <c r="B5118" s="13" t="str">
        <f>MahasiswaTE!B5118</f>
        <v>41415110020    </v>
      </c>
      <c r="C5118" s="33">
        <f>MahasiswaTE!H5118</f>
        <v>2015</v>
      </c>
      <c r="D5118" s="13" t="str">
        <f>UPPER(MahasiswaTE!F5118)</f>
        <v>REGULER 2</v>
      </c>
      <c r="E5118" s="13" t="str">
        <f>UPPER(MahasiswaTE!G5118)</f>
        <v>D</v>
      </c>
      <c r="F5118" s="13" t="str">
        <f>UPPER(MahasiswaTE!I5118)</f>
        <v>MERUYA</v>
      </c>
      <c r="G5118" s="13" t="str">
        <f>UPPER(MahasiswaTE!E5118)</f>
        <v>SMU</v>
      </c>
    </row>
    <row r="5119" spans="1:7" ht="15">
      <c r="A5119" s="13" t="str">
        <f>UPPER(MahasiswaTE!C5119)</f>
        <v>HENDAR WIDAYAT</v>
      </c>
      <c r="B5119" s="13" t="str">
        <f>MahasiswaTE!B5119</f>
        <v>41415110021    </v>
      </c>
      <c r="C5119" s="33">
        <f>MahasiswaTE!H5119</f>
        <v>2015</v>
      </c>
      <c r="D5119" s="13" t="str">
        <f>UPPER(MahasiswaTE!F5119)</f>
        <v>REGULER 2</v>
      </c>
      <c r="E5119" s="13" t="str">
        <f>UPPER(MahasiswaTE!G5119)</f>
        <v>M</v>
      </c>
      <c r="F5119" s="13" t="str">
        <f>UPPER(MahasiswaTE!I5119)</f>
        <v>MERUYA</v>
      </c>
      <c r="G5119" s="13" t="str">
        <f>UPPER(MahasiswaTE!E5119)</f>
        <v>SMU</v>
      </c>
    </row>
    <row r="5120" spans="1:7" ht="15">
      <c r="A5120" s="13" t="str">
        <f>UPPER(MahasiswaTE!C5120)</f>
        <v>RAMDAN HUDAYA</v>
      </c>
      <c r="B5120" s="13" t="str">
        <f>MahasiswaTE!B5120</f>
        <v>41415110022    </v>
      </c>
      <c r="C5120" s="33">
        <f>MahasiswaTE!H5120</f>
        <v>2015</v>
      </c>
      <c r="D5120" s="13" t="str">
        <f>UPPER(MahasiswaTE!F5120)</f>
        <v>REGULER 2</v>
      </c>
      <c r="E5120" s="13" t="str">
        <f>UPPER(MahasiswaTE!G5120)</f>
        <v>L</v>
      </c>
      <c r="F5120" s="13" t="str">
        <f>UPPER(MahasiswaTE!I5120)</f>
        <v>MERUYA</v>
      </c>
      <c r="G5120" s="13" t="str">
        <f>UPPER(MahasiswaTE!E5120)</f>
        <v>SMU</v>
      </c>
    </row>
    <row r="5121" spans="1:7" ht="15">
      <c r="A5121" s="13" t="str">
        <f>UPPER(MahasiswaTE!C5121)</f>
        <v>IBNU RISQIARDI</v>
      </c>
      <c r="B5121" s="13" t="str">
        <f>MahasiswaTE!B5121</f>
        <v>41415110023    </v>
      </c>
      <c r="C5121" s="33">
        <f>MahasiswaTE!H5121</f>
        <v>2015</v>
      </c>
      <c r="D5121" s="13" t="str">
        <f>UPPER(MahasiswaTE!F5121)</f>
        <v>REGULER 2</v>
      </c>
      <c r="E5121" s="13" t="str">
        <f>UPPER(MahasiswaTE!G5121)</f>
        <v>L</v>
      </c>
      <c r="F5121" s="13" t="str">
        <f>UPPER(MahasiswaTE!I5121)</f>
        <v>MERUYA</v>
      </c>
      <c r="G5121" s="13" t="str">
        <f>UPPER(MahasiswaTE!E5121)</f>
        <v>SMU</v>
      </c>
    </row>
    <row r="5122" spans="1:7" ht="15">
      <c r="A5122" s="13" t="str">
        <f>UPPER(MahasiswaTE!C5122)</f>
        <v>SAMSUL ARIFIN</v>
      </c>
      <c r="B5122" s="13" t="str">
        <f>MahasiswaTE!B5122</f>
        <v>41415110024    </v>
      </c>
      <c r="C5122" s="33">
        <f>MahasiswaTE!H5122</f>
        <v>2015</v>
      </c>
      <c r="D5122" s="13" t="str">
        <f>UPPER(MahasiswaTE!F5122)</f>
        <v>REGULER 2</v>
      </c>
      <c r="E5122" s="13" t="str">
        <f>UPPER(MahasiswaTE!G5122)</f>
        <v>L</v>
      </c>
      <c r="F5122" s="13" t="str">
        <f>UPPER(MahasiswaTE!I5122)</f>
        <v>MERUYA</v>
      </c>
      <c r="G5122" s="13" t="str">
        <f>UPPER(MahasiswaTE!E5122)</f>
        <v>SMU</v>
      </c>
    </row>
    <row r="5123" spans="1:7" ht="15">
      <c r="A5123" s="13" t="str">
        <f>UPPER(MahasiswaTE!C5123)</f>
        <v>CHAERUL AKMAL</v>
      </c>
      <c r="B5123" s="13" t="str">
        <f>MahasiswaTE!B5123</f>
        <v>41415110025    </v>
      </c>
      <c r="C5123" s="33">
        <f>MahasiswaTE!H5123</f>
        <v>2015</v>
      </c>
      <c r="D5123" s="13" t="str">
        <f>UPPER(MahasiswaTE!F5123)</f>
        <v>REGULER 2</v>
      </c>
      <c r="E5123" s="13" t="str">
        <f>UPPER(MahasiswaTE!G5123)</f>
        <v>A</v>
      </c>
      <c r="F5123" s="13" t="str">
        <f>UPPER(MahasiswaTE!I5123)</f>
        <v>MERUYA</v>
      </c>
      <c r="G5123" s="13" t="str">
        <f>UPPER(MahasiswaTE!E5123)</f>
        <v>SMU</v>
      </c>
    </row>
    <row r="5124" spans="1:7" ht="15">
      <c r="A5124" s="13" t="str">
        <f>UPPER(MahasiswaTE!C5124)</f>
        <v>SYAIFUL M.H</v>
      </c>
      <c r="B5124" s="13" t="str">
        <f>MahasiswaTE!B5124</f>
        <v>41415110026    </v>
      </c>
      <c r="C5124" s="33">
        <f>MahasiswaTE!H5124</f>
        <v>2015</v>
      </c>
      <c r="D5124" s="13" t="str">
        <f>UPPER(MahasiswaTE!F5124)</f>
        <v>REGULER 2</v>
      </c>
      <c r="E5124" s="13" t="str">
        <f>UPPER(MahasiswaTE!G5124)</f>
        <v>L</v>
      </c>
      <c r="F5124" s="13" t="str">
        <f>UPPER(MahasiswaTE!I5124)</f>
        <v>MERUYA</v>
      </c>
      <c r="G5124" s="13" t="str">
        <f>UPPER(MahasiswaTE!E5124)</f>
        <v>SMU</v>
      </c>
    </row>
    <row r="5125" spans="1:7" ht="15">
      <c r="A5125" s="13" t="str">
        <f>UPPER(MahasiswaTE!C5125)</f>
        <v>SEPTO WISNU GROHO</v>
      </c>
      <c r="B5125" s="13" t="str">
        <f>MahasiswaTE!B5125</f>
        <v>41415110027    </v>
      </c>
      <c r="C5125" s="33">
        <f>MahasiswaTE!H5125</f>
        <v>2015</v>
      </c>
      <c r="D5125" s="13" t="str">
        <f>UPPER(MahasiswaTE!F5125)</f>
        <v>REGULER 2</v>
      </c>
      <c r="E5125" s="13" t="str">
        <f>UPPER(MahasiswaTE!G5125)</f>
        <v>D</v>
      </c>
      <c r="F5125" s="13" t="str">
        <f>UPPER(MahasiswaTE!I5125)</f>
        <v>MERUYA</v>
      </c>
      <c r="G5125" s="13" t="str">
        <f>UPPER(MahasiswaTE!E5125)</f>
        <v>SMU</v>
      </c>
    </row>
    <row r="5126" spans="1:7" ht="15">
      <c r="A5126" s="13" t="str">
        <f>UPPER(MahasiswaTE!C5126)</f>
        <v>ADAM AL FAJRI</v>
      </c>
      <c r="B5126" s="13" t="str">
        <f>MahasiswaTE!B5126</f>
        <v>41415110028    </v>
      </c>
      <c r="C5126" s="33">
        <f>MahasiswaTE!H5126</f>
        <v>2015</v>
      </c>
      <c r="D5126" s="13" t="str">
        <f>UPPER(MahasiswaTE!F5126)</f>
        <v>REGULER 2</v>
      </c>
      <c r="E5126" s="13" t="str">
        <f>UPPER(MahasiswaTE!G5126)</f>
        <v>L</v>
      </c>
      <c r="F5126" s="13" t="str">
        <f>UPPER(MahasiswaTE!I5126)</f>
        <v>MERUYA</v>
      </c>
      <c r="G5126" s="13" t="str">
        <f>UPPER(MahasiswaTE!E5126)</f>
        <v>SMU</v>
      </c>
    </row>
    <row r="5127" spans="1:7" ht="15">
      <c r="A5127" s="13" t="str">
        <f>UPPER(MahasiswaTE!C5127)</f>
        <v>INDIRA NURUL ROCHMAN</v>
      </c>
      <c r="B5127" s="13" t="str">
        <f>MahasiswaTE!B5127</f>
        <v>41415110029    </v>
      </c>
      <c r="C5127" s="33">
        <f>MahasiswaTE!H5127</f>
        <v>2015</v>
      </c>
      <c r="D5127" s="13" t="str">
        <f>UPPER(MahasiswaTE!F5127)</f>
        <v>REGULER 2</v>
      </c>
      <c r="E5127" s="13" t="str">
        <f>UPPER(MahasiswaTE!G5127)</f>
        <v>M</v>
      </c>
      <c r="F5127" s="13" t="str">
        <f>UPPER(MahasiswaTE!I5127)</f>
        <v>MERUYA</v>
      </c>
      <c r="G5127" s="13" t="str">
        <f>UPPER(MahasiswaTE!E5127)</f>
        <v>SMU</v>
      </c>
    </row>
    <row r="5128" spans="1:7" ht="15">
      <c r="A5128" s="13" t="str">
        <f>UPPER(MahasiswaTE!C5128)</f>
        <v>EGI PRAYOGA</v>
      </c>
      <c r="B5128" s="13" t="str">
        <f>MahasiswaTE!B5128</f>
        <v>41415110030    </v>
      </c>
      <c r="C5128" s="33">
        <f>MahasiswaTE!H5128</f>
        <v>2015</v>
      </c>
      <c r="D5128" s="13" t="str">
        <f>UPPER(MahasiswaTE!F5128)</f>
        <v>REGULER 2</v>
      </c>
      <c r="E5128" s="13" t="str">
        <f>UPPER(MahasiswaTE!G5128)</f>
        <v>D</v>
      </c>
      <c r="F5128" s="13" t="str">
        <f>UPPER(MahasiswaTE!I5128)</f>
        <v>MERUYA</v>
      </c>
      <c r="G5128" s="13" t="str">
        <f>UPPER(MahasiswaTE!E5128)</f>
        <v>SMU</v>
      </c>
    </row>
    <row r="5129" spans="1:7" ht="15">
      <c r="A5129" s="13" t="str">
        <f>UPPER(MahasiswaTE!C5129)</f>
        <v>VHERLIS SURYA</v>
      </c>
      <c r="B5129" s="13" t="str">
        <f>MahasiswaTE!B5129</f>
        <v>41415110031    </v>
      </c>
      <c r="C5129" s="33">
        <f>MahasiswaTE!H5129</f>
        <v>2015</v>
      </c>
      <c r="D5129" s="13" t="str">
        <f>UPPER(MahasiswaTE!F5129)</f>
        <v>REGULER 2</v>
      </c>
      <c r="E5129" s="13" t="str">
        <f>UPPER(MahasiswaTE!G5129)</f>
        <v>L</v>
      </c>
      <c r="F5129" s="13" t="str">
        <f>UPPER(MahasiswaTE!I5129)</f>
        <v>MERUYA</v>
      </c>
      <c r="G5129" s="13" t="str">
        <f>UPPER(MahasiswaTE!E5129)</f>
        <v>SMU</v>
      </c>
    </row>
    <row r="5130" spans="1:7" ht="15">
      <c r="A5130" s="13" t="str">
        <f>UPPER(MahasiswaTE!C5130)</f>
        <v>RENDY ELMIANTO</v>
      </c>
      <c r="B5130" s="13" t="str">
        <f>MahasiswaTE!B5130</f>
        <v>41415110032    </v>
      </c>
      <c r="C5130" s="33">
        <f>MahasiswaTE!H5130</f>
        <v>2015</v>
      </c>
      <c r="D5130" s="13" t="str">
        <f>UPPER(MahasiswaTE!F5130)</f>
        <v>REGULER 2</v>
      </c>
      <c r="E5130" s="13" t="str">
        <f>UPPER(MahasiswaTE!G5130)</f>
        <v>L</v>
      </c>
      <c r="F5130" s="13" t="str">
        <f>UPPER(MahasiswaTE!I5130)</f>
        <v>MERUYA</v>
      </c>
      <c r="G5130" s="13" t="str">
        <f>UPPER(MahasiswaTE!E5130)</f>
        <v>SMU</v>
      </c>
    </row>
    <row r="5131" spans="1:7" ht="15">
      <c r="A5131" s="13" t="str">
        <f>UPPER(MahasiswaTE!C5131)</f>
        <v>AGUS RIYANTO</v>
      </c>
      <c r="B5131" s="13" t="str">
        <f>MahasiswaTE!B5131</f>
        <v>41415110033    </v>
      </c>
      <c r="C5131" s="33">
        <f>MahasiswaTE!H5131</f>
        <v>2015</v>
      </c>
      <c r="D5131" s="13" t="str">
        <f>UPPER(MahasiswaTE!F5131)</f>
        <v>REGULER 2</v>
      </c>
      <c r="E5131" s="13" t="str">
        <f>UPPER(MahasiswaTE!G5131)</f>
        <v>L</v>
      </c>
      <c r="F5131" s="13" t="str">
        <f>UPPER(MahasiswaTE!I5131)</f>
        <v>MERUYA</v>
      </c>
      <c r="G5131" s="13" t="str">
        <f>UPPER(MahasiswaTE!E5131)</f>
        <v>SMU</v>
      </c>
    </row>
    <row r="5132" spans="1:7" ht="15">
      <c r="A5132" s="13" t="str">
        <f>UPPER(MahasiswaTE!C5132)</f>
        <v>SAEPUL ANWAR DALI</v>
      </c>
      <c r="B5132" s="13" t="str">
        <f>MahasiswaTE!B5132</f>
        <v>41415110034    </v>
      </c>
      <c r="C5132" s="33">
        <f>MahasiswaTE!H5132</f>
        <v>2015</v>
      </c>
      <c r="D5132" s="13" t="str">
        <f>UPPER(MahasiswaTE!F5132)</f>
        <v>REGULER 2</v>
      </c>
      <c r="E5132" s="13" t="str">
        <f>UPPER(MahasiswaTE!G5132)</f>
        <v>L</v>
      </c>
      <c r="F5132" s="13" t="str">
        <f>UPPER(MahasiswaTE!I5132)</f>
        <v>MERUYA</v>
      </c>
      <c r="G5132" s="13" t="str">
        <f>UPPER(MahasiswaTE!E5132)</f>
        <v>SMU</v>
      </c>
    </row>
    <row r="5133" spans="1:7" ht="15">
      <c r="A5133" s="13" t="str">
        <f>UPPER(MahasiswaTE!C5133)</f>
        <v>MUHAMMAD WIGIH KARNADI</v>
      </c>
      <c r="B5133" s="13" t="str">
        <f>MahasiswaTE!B5133</f>
        <v>41415110035    </v>
      </c>
      <c r="C5133" s="33">
        <f>MahasiswaTE!H5133</f>
        <v>2015</v>
      </c>
      <c r="D5133" s="13" t="str">
        <f>UPPER(MahasiswaTE!F5133)</f>
        <v>REGULER 2</v>
      </c>
      <c r="E5133" s="13" t="str">
        <f>UPPER(MahasiswaTE!G5133)</f>
        <v>L</v>
      </c>
      <c r="F5133" s="13" t="str">
        <f>UPPER(MahasiswaTE!I5133)</f>
        <v>MERUYA</v>
      </c>
      <c r="G5133" s="13" t="str">
        <f>UPPER(MahasiswaTE!E5133)</f>
        <v>D3</v>
      </c>
    </row>
    <row r="5134" spans="1:7" ht="15">
      <c r="A5134" s="13" t="str">
        <f>UPPER(MahasiswaTE!C5134)</f>
        <v>DERRY KRISTIAN</v>
      </c>
      <c r="B5134" s="13" t="str">
        <f>MahasiswaTE!B5134</f>
        <v>41415110036    </v>
      </c>
      <c r="C5134" s="33">
        <f>MahasiswaTE!H5134</f>
        <v>2015</v>
      </c>
      <c r="D5134" s="13" t="str">
        <f>UPPER(MahasiswaTE!F5134)</f>
        <v>REGULER 2</v>
      </c>
      <c r="E5134" s="13" t="str">
        <f>UPPER(MahasiswaTE!G5134)</f>
        <v>L</v>
      </c>
      <c r="F5134" s="13" t="str">
        <f>UPPER(MahasiswaTE!I5134)</f>
        <v>MERUYA</v>
      </c>
      <c r="G5134" s="13" t="str">
        <f>UPPER(MahasiswaTE!E5134)</f>
        <v>D3</v>
      </c>
    </row>
    <row r="5135" spans="1:7" ht="15">
      <c r="A5135" s="13" t="str">
        <f>UPPER(MahasiswaTE!C5135)</f>
        <v>RAHMAD NOVIALI</v>
      </c>
      <c r="B5135" s="13" t="str">
        <f>MahasiswaTE!B5135</f>
        <v>41415110037    </v>
      </c>
      <c r="C5135" s="33">
        <f>MahasiswaTE!H5135</f>
        <v>2015</v>
      </c>
      <c r="D5135" s="13" t="str">
        <f>UPPER(MahasiswaTE!F5135)</f>
        <v>REGULER 2</v>
      </c>
      <c r="E5135" s="13" t="str">
        <f>UPPER(MahasiswaTE!G5135)</f>
        <v>L</v>
      </c>
      <c r="F5135" s="13" t="str">
        <f>UPPER(MahasiswaTE!I5135)</f>
        <v>MERUYA</v>
      </c>
      <c r="G5135" s="13" t="str">
        <f>UPPER(MahasiswaTE!E5135)</f>
        <v>D3</v>
      </c>
    </row>
    <row r="5136" spans="1:7" ht="15">
      <c r="A5136" s="13" t="str">
        <f>UPPER(MahasiswaTE!C5136)</f>
        <v>VICKY HIDAYAT</v>
      </c>
      <c r="B5136" s="13" t="str">
        <f>MahasiswaTE!B5136</f>
        <v>41415110038    </v>
      </c>
      <c r="C5136" s="33">
        <f>MahasiswaTE!H5136</f>
        <v>2015</v>
      </c>
      <c r="D5136" s="13" t="str">
        <f>UPPER(MahasiswaTE!F5136)</f>
        <v>REGULER 2</v>
      </c>
      <c r="E5136" s="13" t="str">
        <f>UPPER(MahasiswaTE!G5136)</f>
        <v>L</v>
      </c>
      <c r="F5136" s="13" t="str">
        <f>UPPER(MahasiswaTE!I5136)</f>
        <v>MERUYA</v>
      </c>
      <c r="G5136" s="13" t="str">
        <f>UPPER(MahasiswaTE!E5136)</f>
        <v>SMU</v>
      </c>
    </row>
    <row r="5137" spans="1:7" ht="15">
      <c r="A5137" s="13" t="str">
        <f>UPPER(MahasiswaTE!C5137)</f>
        <v>AMAR RIADI</v>
      </c>
      <c r="B5137" s="13" t="str">
        <f>MahasiswaTE!B5137</f>
        <v>41415110039    </v>
      </c>
      <c r="C5137" s="33">
        <f>MahasiswaTE!H5137</f>
        <v>2015</v>
      </c>
      <c r="D5137" s="13" t="str">
        <f>UPPER(MahasiswaTE!F5137)</f>
        <v>REGULER 2</v>
      </c>
      <c r="E5137" s="13" t="str">
        <f>UPPER(MahasiswaTE!G5137)</f>
        <v>D</v>
      </c>
      <c r="F5137" s="13" t="str">
        <f>UPPER(MahasiswaTE!I5137)</f>
        <v>MERUYA</v>
      </c>
      <c r="G5137" s="13" t="str">
        <f>UPPER(MahasiswaTE!E5137)</f>
        <v>SMU</v>
      </c>
    </row>
    <row r="5138" spans="1:7" ht="15">
      <c r="A5138" s="13" t="str">
        <f>UPPER(MahasiswaTE!C5138)</f>
        <v>MUHAMMAD SYAFE'I</v>
      </c>
      <c r="B5138" s="13" t="str">
        <f>MahasiswaTE!B5138</f>
        <v>41415110040    </v>
      </c>
      <c r="C5138" s="33">
        <f>MahasiswaTE!H5138</f>
        <v>2015</v>
      </c>
      <c r="D5138" s="13" t="str">
        <f>UPPER(MahasiswaTE!F5138)</f>
        <v>REGULER 2</v>
      </c>
      <c r="E5138" s="13" t="str">
        <f>UPPER(MahasiswaTE!G5138)</f>
        <v>D</v>
      </c>
      <c r="F5138" s="13" t="str">
        <f>UPPER(MahasiswaTE!I5138)</f>
        <v>MERUYA</v>
      </c>
      <c r="G5138" s="13" t="str">
        <f>UPPER(MahasiswaTE!E5138)</f>
        <v>SMU</v>
      </c>
    </row>
    <row r="5139" spans="1:7" ht="15">
      <c r="A5139" s="13" t="str">
        <f>UPPER(MahasiswaTE!C5139)</f>
        <v>AGUS ALI</v>
      </c>
      <c r="B5139" s="13" t="str">
        <f>MahasiswaTE!B5139</f>
        <v>41415110041    </v>
      </c>
      <c r="C5139" s="33">
        <f>MahasiswaTE!H5139</f>
        <v>2015</v>
      </c>
      <c r="D5139" s="13" t="str">
        <f>UPPER(MahasiswaTE!F5139)</f>
        <v>REGULER 2</v>
      </c>
      <c r="E5139" s="13" t="str">
        <f>UPPER(MahasiswaTE!G5139)</f>
        <v>D</v>
      </c>
      <c r="F5139" s="13" t="str">
        <f>UPPER(MahasiswaTE!I5139)</f>
        <v>MERUYA</v>
      </c>
      <c r="G5139" s="13" t="str">
        <f>UPPER(MahasiswaTE!E5139)</f>
        <v>SMU</v>
      </c>
    </row>
    <row r="5140" spans="1:7" ht="15">
      <c r="A5140" s="13" t="str">
        <f>UPPER(MahasiswaTE!C5140)</f>
        <v>DANU ROGO</v>
      </c>
      <c r="B5140" s="13" t="str">
        <f>MahasiswaTE!B5140</f>
        <v>41415110042    </v>
      </c>
      <c r="C5140" s="33">
        <f>MahasiswaTE!H5140</f>
        <v>2015</v>
      </c>
      <c r="D5140" s="13" t="str">
        <f>UPPER(MahasiswaTE!F5140)</f>
        <v>REGULER 2</v>
      </c>
      <c r="E5140" s="13" t="str">
        <f>UPPER(MahasiswaTE!G5140)</f>
        <v>L</v>
      </c>
      <c r="F5140" s="13" t="str">
        <f>UPPER(MahasiswaTE!I5140)</f>
        <v>MERUYA</v>
      </c>
      <c r="G5140" s="13" t="str">
        <f>UPPER(MahasiswaTE!E5140)</f>
        <v>D3</v>
      </c>
    </row>
    <row r="5141" spans="1:7" ht="15">
      <c r="A5141" s="13" t="str">
        <f>UPPER(MahasiswaTE!C5141)</f>
        <v>QONITHATUL AZIZAH</v>
      </c>
      <c r="B5141" s="13" t="str">
        <f>MahasiswaTE!B5141</f>
        <v>41415110043    </v>
      </c>
      <c r="C5141" s="33">
        <f>MahasiswaTE!H5141</f>
        <v>2015</v>
      </c>
      <c r="D5141" s="13" t="str">
        <f>UPPER(MahasiswaTE!F5141)</f>
        <v>REGULER 2</v>
      </c>
      <c r="E5141" s="13" t="str">
        <f>UPPER(MahasiswaTE!G5141)</f>
        <v>L</v>
      </c>
      <c r="F5141" s="13" t="str">
        <f>UPPER(MahasiswaTE!I5141)</f>
        <v>MERUYA</v>
      </c>
      <c r="G5141" s="13" t="str">
        <f>UPPER(MahasiswaTE!E5141)</f>
        <v>D3</v>
      </c>
    </row>
    <row r="5142" spans="1:7" ht="15">
      <c r="A5142" s="13" t="str">
        <f>UPPER(MahasiswaTE!C5142)</f>
        <v>PINASTIKA KUSUMA HAPSARI</v>
      </c>
      <c r="B5142" s="13" t="str">
        <f>MahasiswaTE!B5142</f>
        <v>41415110044    </v>
      </c>
      <c r="C5142" s="33">
        <f>MahasiswaTE!H5142</f>
        <v>2015</v>
      </c>
      <c r="D5142" s="13" t="str">
        <f>UPPER(MahasiswaTE!F5142)</f>
        <v>REGULER 2</v>
      </c>
      <c r="E5142" s="13" t="str">
        <f>UPPER(MahasiswaTE!G5142)</f>
        <v>L</v>
      </c>
      <c r="F5142" s="13" t="str">
        <f>UPPER(MahasiswaTE!I5142)</f>
        <v>MERUYA</v>
      </c>
      <c r="G5142" s="13" t="str">
        <f>UPPER(MahasiswaTE!E5142)</f>
        <v>D3</v>
      </c>
    </row>
    <row r="5143" spans="1:7" ht="15">
      <c r="A5143" s="13" t="str">
        <f>UPPER(MahasiswaTE!C5143)</f>
        <v>SYARIFAH SORAYA</v>
      </c>
      <c r="B5143" s="13" t="str">
        <f>MahasiswaTE!B5143</f>
        <v>41415110045    </v>
      </c>
      <c r="C5143" s="33">
        <f>MahasiswaTE!H5143</f>
        <v>2015</v>
      </c>
      <c r="D5143" s="13" t="str">
        <f>UPPER(MahasiswaTE!F5143)</f>
        <v>REGULER 2</v>
      </c>
      <c r="E5143" s="13" t="str">
        <f>UPPER(MahasiswaTE!G5143)</f>
        <v>L</v>
      </c>
      <c r="F5143" s="13" t="str">
        <f>UPPER(MahasiswaTE!I5143)</f>
        <v>MERUYA</v>
      </c>
      <c r="G5143" s="13" t="str">
        <f>UPPER(MahasiswaTE!E5143)</f>
        <v>D3</v>
      </c>
    </row>
    <row r="5144" spans="1:7" ht="15">
      <c r="A5144" s="13" t="str">
        <f>UPPER(MahasiswaTE!C5144)</f>
        <v>PULUNG PAWESTRI UTOMO</v>
      </c>
      <c r="B5144" s="13" t="str">
        <f>MahasiswaTE!B5144</f>
        <v>41415110046    </v>
      </c>
      <c r="C5144" s="33">
        <f>MahasiswaTE!H5144</f>
        <v>2015</v>
      </c>
      <c r="D5144" s="13" t="str">
        <f>UPPER(MahasiswaTE!F5144)</f>
        <v>REGULER 2</v>
      </c>
      <c r="E5144" s="13" t="str">
        <f>UPPER(MahasiswaTE!G5144)</f>
        <v>M</v>
      </c>
      <c r="F5144" s="13" t="str">
        <f>UPPER(MahasiswaTE!I5144)</f>
        <v>MERUYA</v>
      </c>
      <c r="G5144" s="13" t="str">
        <f>UPPER(MahasiswaTE!E5144)</f>
        <v>D3</v>
      </c>
    </row>
    <row r="5145" spans="1:7" ht="15">
      <c r="A5145" s="13" t="str">
        <f>UPPER(MahasiswaTE!C5145)</f>
        <v>WAHYU PUTRO WIJOLEKSONO</v>
      </c>
      <c r="B5145" s="13" t="str">
        <f>MahasiswaTE!B5145</f>
        <v>41415110047    </v>
      </c>
      <c r="C5145" s="33">
        <f>MahasiswaTE!H5145</f>
        <v>2015</v>
      </c>
      <c r="D5145" s="13" t="str">
        <f>UPPER(MahasiswaTE!F5145)</f>
        <v>REGULER 2</v>
      </c>
      <c r="E5145" s="13" t="str">
        <f>UPPER(MahasiswaTE!G5145)</f>
        <v>L</v>
      </c>
      <c r="F5145" s="13" t="str">
        <f>UPPER(MahasiswaTE!I5145)</f>
        <v>MERUYA</v>
      </c>
      <c r="G5145" s="13" t="str">
        <f>UPPER(MahasiswaTE!E5145)</f>
        <v>D3</v>
      </c>
    </row>
    <row r="5146" spans="1:7" ht="15">
      <c r="A5146" s="13" t="str">
        <f>UPPER(MahasiswaTE!C5146)</f>
        <v>TEDY PRASETYO</v>
      </c>
      <c r="B5146" s="13" t="str">
        <f>MahasiswaTE!B5146</f>
        <v>41415110048    </v>
      </c>
      <c r="C5146" s="33">
        <f>MahasiswaTE!H5146</f>
        <v>2015</v>
      </c>
      <c r="D5146" s="13" t="str">
        <f>UPPER(MahasiswaTE!F5146)</f>
        <v>REGULER 2</v>
      </c>
      <c r="E5146" s="13" t="str">
        <f>UPPER(MahasiswaTE!G5146)</f>
        <v>L</v>
      </c>
      <c r="F5146" s="13" t="str">
        <f>UPPER(MahasiswaTE!I5146)</f>
        <v>MERUYA</v>
      </c>
      <c r="G5146" s="13" t="str">
        <f>UPPER(MahasiswaTE!E5146)</f>
        <v>D3</v>
      </c>
    </row>
    <row r="5147" spans="1:7" ht="15">
      <c r="A5147" s="13" t="str">
        <f>UPPER(MahasiswaTE!C5147)</f>
        <v>KENRY PAJAR ADAM</v>
      </c>
      <c r="B5147" s="13" t="str">
        <f>MahasiswaTE!B5147</f>
        <v>41415110049    </v>
      </c>
      <c r="C5147" s="33">
        <f>MahasiswaTE!H5147</f>
        <v>2015</v>
      </c>
      <c r="D5147" s="13" t="str">
        <f>UPPER(MahasiswaTE!F5147)</f>
        <v>REGULER 2</v>
      </c>
      <c r="E5147" s="13" t="str">
        <f>UPPER(MahasiswaTE!G5147)</f>
        <v>M</v>
      </c>
      <c r="F5147" s="13" t="str">
        <f>UPPER(MahasiswaTE!I5147)</f>
        <v>MERUYA</v>
      </c>
      <c r="G5147" s="13" t="str">
        <f>UPPER(MahasiswaTE!E5147)</f>
        <v>SMU</v>
      </c>
    </row>
    <row r="5148" spans="1:7" ht="15">
      <c r="A5148" s="13" t="str">
        <f>UPPER(MahasiswaTE!C5148)</f>
        <v>IRVAN KARINDRA</v>
      </c>
      <c r="B5148" s="13" t="str">
        <f>MahasiswaTE!B5148</f>
        <v>41415110050    </v>
      </c>
      <c r="C5148" s="33">
        <f>MahasiswaTE!H5148</f>
        <v>2015</v>
      </c>
      <c r="D5148" s="13" t="str">
        <f>UPPER(MahasiswaTE!F5148)</f>
        <v>REGULER 2</v>
      </c>
      <c r="E5148" s="13" t="str">
        <f>UPPER(MahasiswaTE!G5148)</f>
        <v>D</v>
      </c>
      <c r="F5148" s="13" t="str">
        <f>UPPER(MahasiswaTE!I5148)</f>
        <v>MERUYA</v>
      </c>
      <c r="G5148" s="13" t="str">
        <f>UPPER(MahasiswaTE!E5148)</f>
        <v>SMU</v>
      </c>
    </row>
    <row r="5149" spans="1:7" ht="15">
      <c r="A5149" s="13" t="str">
        <f>UPPER(MahasiswaTE!C5149)</f>
        <v>AYNUL MUSTOFA</v>
      </c>
      <c r="B5149" s="13" t="str">
        <f>MahasiswaTE!B5149</f>
        <v>41415110051    </v>
      </c>
      <c r="C5149" s="33">
        <f>MahasiswaTE!H5149</f>
        <v>2015</v>
      </c>
      <c r="D5149" s="13" t="str">
        <f>UPPER(MahasiswaTE!F5149)</f>
        <v>REGULER 2</v>
      </c>
      <c r="E5149" s="13" t="str">
        <f>UPPER(MahasiswaTE!G5149)</f>
        <v>L</v>
      </c>
      <c r="F5149" s="13" t="str">
        <f>UPPER(MahasiswaTE!I5149)</f>
        <v>MERUYA</v>
      </c>
      <c r="G5149" s="13" t="str">
        <f>UPPER(MahasiswaTE!E5149)</f>
        <v>D3</v>
      </c>
    </row>
    <row r="5150" spans="1:7" ht="15">
      <c r="A5150" s="13" t="str">
        <f>UPPER(MahasiswaTE!C5150)</f>
        <v>ROSADA TRI ASNADA</v>
      </c>
      <c r="B5150" s="13" t="str">
        <f>MahasiswaTE!B5150</f>
        <v>41415110052    </v>
      </c>
      <c r="C5150" s="33">
        <f>MahasiswaTE!H5150</f>
        <v>2015</v>
      </c>
      <c r="D5150" s="13" t="str">
        <f>UPPER(MahasiswaTE!F5150)</f>
        <v>REGULER 2</v>
      </c>
      <c r="E5150" s="13" t="str">
        <f>UPPER(MahasiswaTE!G5150)</f>
        <v>L</v>
      </c>
      <c r="F5150" s="13" t="str">
        <f>UPPER(MahasiswaTE!I5150)</f>
        <v>MERUYA</v>
      </c>
      <c r="G5150" s="13" t="str">
        <f>UPPER(MahasiswaTE!E5150)</f>
        <v>SMU</v>
      </c>
    </row>
    <row r="5151" spans="1:7" ht="15">
      <c r="A5151" s="13" t="str">
        <f>UPPER(MahasiswaTE!C5151)</f>
        <v>INDRA DWI SAPUTRO</v>
      </c>
      <c r="B5151" s="13" t="str">
        <f>MahasiswaTE!B5151</f>
        <v>41415110053    </v>
      </c>
      <c r="C5151" s="33">
        <f>MahasiswaTE!H5151</f>
        <v>2015</v>
      </c>
      <c r="D5151" s="13" t="str">
        <f>UPPER(MahasiswaTE!F5151)</f>
        <v>REGULER 2</v>
      </c>
      <c r="E5151" s="13" t="str">
        <f>UPPER(MahasiswaTE!G5151)</f>
        <v>L</v>
      </c>
      <c r="F5151" s="13" t="str">
        <f>UPPER(MahasiswaTE!I5151)</f>
        <v>MERUYA</v>
      </c>
      <c r="G5151" s="13" t="str">
        <f>UPPER(MahasiswaTE!E5151)</f>
        <v>SMU</v>
      </c>
    </row>
    <row r="5152" spans="1:7" ht="15">
      <c r="A5152" s="13" t="str">
        <f>UPPER(MahasiswaTE!C5152)</f>
        <v>HARI HERLAMBANG</v>
      </c>
      <c r="B5152" s="13" t="str">
        <f>MahasiswaTE!B5152</f>
        <v>41415110054    </v>
      </c>
      <c r="C5152" s="33">
        <f>MahasiswaTE!H5152</f>
        <v>2015</v>
      </c>
      <c r="D5152" s="13" t="str">
        <f>UPPER(MahasiswaTE!F5152)</f>
        <v>REGULER 2</v>
      </c>
      <c r="E5152" s="13" t="str">
        <f>UPPER(MahasiswaTE!G5152)</f>
        <v>L</v>
      </c>
      <c r="F5152" s="13" t="str">
        <f>UPPER(MahasiswaTE!I5152)</f>
        <v>MERUYA</v>
      </c>
      <c r="G5152" s="13" t="str">
        <f>UPPER(MahasiswaTE!E5152)</f>
        <v>SMU</v>
      </c>
    </row>
    <row r="5153" spans="1:7" ht="15">
      <c r="A5153" s="13" t="str">
        <f>UPPER(MahasiswaTE!C5153)</f>
        <v>BAGUS RINALDI PRIMANA</v>
      </c>
      <c r="B5153" s="13" t="str">
        <f>MahasiswaTE!B5153</f>
        <v>41415110055    </v>
      </c>
      <c r="C5153" s="33">
        <f>MahasiswaTE!H5153</f>
        <v>2015</v>
      </c>
      <c r="D5153" s="13" t="str">
        <f>UPPER(MahasiswaTE!F5153)</f>
        <v>REGULER 2</v>
      </c>
      <c r="E5153" s="13" t="str">
        <f>UPPER(MahasiswaTE!G5153)</f>
        <v>L</v>
      </c>
      <c r="F5153" s="13" t="str">
        <f>UPPER(MahasiswaTE!I5153)</f>
        <v>MERUYA</v>
      </c>
      <c r="G5153" s="13" t="str">
        <f>UPPER(MahasiswaTE!E5153)</f>
        <v>SMU</v>
      </c>
    </row>
    <row r="5154" spans="1:7" ht="15">
      <c r="A5154" s="13" t="str">
        <f>UPPER(MahasiswaTE!C5154)</f>
        <v>ACHMAD FAIRUZ</v>
      </c>
      <c r="B5154" s="13" t="str">
        <f>MahasiswaTE!B5154</f>
        <v>41415110056    </v>
      </c>
      <c r="C5154" s="33">
        <f>MahasiswaTE!H5154</f>
        <v>2015</v>
      </c>
      <c r="D5154" s="13" t="str">
        <f>UPPER(MahasiswaTE!F5154)</f>
        <v>REGULER 2</v>
      </c>
      <c r="E5154" s="13" t="str">
        <f>UPPER(MahasiswaTE!G5154)</f>
        <v>L</v>
      </c>
      <c r="F5154" s="13" t="str">
        <f>UPPER(MahasiswaTE!I5154)</f>
        <v>MERUYA</v>
      </c>
      <c r="G5154" s="13" t="str">
        <f>UPPER(MahasiswaTE!E5154)</f>
        <v>SMU</v>
      </c>
    </row>
    <row r="5155" spans="1:7" ht="15">
      <c r="A5155" s="13" t="str">
        <f>UPPER(MahasiswaTE!C5155)</f>
        <v>IBNU ULWAN</v>
      </c>
      <c r="B5155" s="13" t="str">
        <f>MahasiswaTE!B5155</f>
        <v>41415110057    </v>
      </c>
      <c r="C5155" s="33">
        <f>MahasiswaTE!H5155</f>
        <v>2015</v>
      </c>
      <c r="D5155" s="13" t="str">
        <f>UPPER(MahasiswaTE!F5155)</f>
        <v>REGULER 2</v>
      </c>
      <c r="E5155" s="13" t="str">
        <f>UPPER(MahasiswaTE!G5155)</f>
        <v>M</v>
      </c>
      <c r="F5155" s="13" t="str">
        <f>UPPER(MahasiswaTE!I5155)</f>
        <v>MERUYA</v>
      </c>
      <c r="G5155" s="13" t="str">
        <f>UPPER(MahasiswaTE!E5155)</f>
        <v>SMU</v>
      </c>
    </row>
    <row r="5156" spans="1:7" ht="15">
      <c r="A5156" s="13" t="str">
        <f>UPPER(MahasiswaTE!C5156)</f>
        <v>MOCHAMMAD SYAMSUL HADI</v>
      </c>
      <c r="B5156" s="13" t="str">
        <f>MahasiswaTE!B5156</f>
        <v>41415110058    </v>
      </c>
      <c r="C5156" s="33">
        <f>MahasiswaTE!H5156</f>
        <v>2015</v>
      </c>
      <c r="D5156" s="13" t="str">
        <f>UPPER(MahasiswaTE!F5156)</f>
        <v>REGULER 2</v>
      </c>
      <c r="E5156" s="13" t="str">
        <f>UPPER(MahasiswaTE!G5156)</f>
        <v>D</v>
      </c>
      <c r="F5156" s="13" t="str">
        <f>UPPER(MahasiswaTE!I5156)</f>
        <v>MERUYA</v>
      </c>
      <c r="G5156" s="13" t="str">
        <f>UPPER(MahasiswaTE!E5156)</f>
        <v>SMU</v>
      </c>
    </row>
    <row r="5157" spans="1:7" ht="15">
      <c r="A5157" s="13" t="str">
        <f>UPPER(MahasiswaTE!C5157)</f>
        <v>BANU RUSMAN</v>
      </c>
      <c r="B5157" s="13" t="str">
        <f>MahasiswaTE!B5157</f>
        <v>41415110059    </v>
      </c>
      <c r="C5157" s="33">
        <f>MahasiswaTE!H5157</f>
        <v>2015</v>
      </c>
      <c r="D5157" s="13" t="str">
        <f>UPPER(MahasiswaTE!F5157)</f>
        <v>REGULER 2</v>
      </c>
      <c r="E5157" s="13" t="str">
        <f>UPPER(MahasiswaTE!G5157)</f>
        <v>L</v>
      </c>
      <c r="F5157" s="13" t="str">
        <f>UPPER(MahasiswaTE!I5157)</f>
        <v>MERUYA</v>
      </c>
      <c r="G5157" s="13" t="str">
        <f>UPPER(MahasiswaTE!E5157)</f>
        <v>SMU</v>
      </c>
    </row>
    <row r="5158" spans="1:7" ht="15">
      <c r="A5158" s="13" t="str">
        <f>UPPER(MahasiswaTE!C5158)</f>
        <v>YUNI HANTORO</v>
      </c>
      <c r="B5158" s="13" t="str">
        <f>MahasiswaTE!B5158</f>
        <v>41415110060    </v>
      </c>
      <c r="C5158" s="33">
        <f>MahasiswaTE!H5158</f>
        <v>2015</v>
      </c>
      <c r="D5158" s="13" t="str">
        <f>UPPER(MahasiswaTE!F5158)</f>
        <v>REGULER 2</v>
      </c>
      <c r="E5158" s="13" t="str">
        <f>UPPER(MahasiswaTE!G5158)</f>
        <v>L</v>
      </c>
      <c r="F5158" s="13" t="str">
        <f>UPPER(MahasiswaTE!I5158)</f>
        <v>MERUYA</v>
      </c>
      <c r="G5158" s="13" t="str">
        <f>UPPER(MahasiswaTE!E5158)</f>
        <v>SMU</v>
      </c>
    </row>
    <row r="5159" spans="1:7" ht="15">
      <c r="A5159" s="13" t="str">
        <f>UPPER(MahasiswaTE!C5159)</f>
        <v>ANGGIT UTAMA</v>
      </c>
      <c r="B5159" s="13" t="str">
        <f>MahasiswaTE!B5159</f>
        <v>41415110061    </v>
      </c>
      <c r="C5159" s="33">
        <f>MahasiswaTE!H5159</f>
        <v>2015</v>
      </c>
      <c r="D5159" s="13" t="str">
        <f>UPPER(MahasiswaTE!F5159)</f>
        <v>REGULER 2</v>
      </c>
      <c r="E5159" s="13" t="str">
        <f>UPPER(MahasiswaTE!G5159)</f>
        <v>L</v>
      </c>
      <c r="F5159" s="13" t="str">
        <f>UPPER(MahasiswaTE!I5159)</f>
        <v>MERUYA</v>
      </c>
      <c r="G5159" s="13" t="str">
        <f>UPPER(MahasiswaTE!E5159)</f>
        <v>SMU</v>
      </c>
    </row>
    <row r="5160" spans="1:7" ht="15">
      <c r="A5160" s="13" t="str">
        <f>UPPER(MahasiswaTE!C5160)</f>
        <v>MOHAMAD RAZFI</v>
      </c>
      <c r="B5160" s="13" t="str">
        <f>MahasiswaTE!B5160</f>
        <v>41415110062    </v>
      </c>
      <c r="C5160" s="33">
        <f>MahasiswaTE!H5160</f>
        <v>2015</v>
      </c>
      <c r="D5160" s="13" t="str">
        <f>UPPER(MahasiswaTE!F5160)</f>
        <v>REGULER 2</v>
      </c>
      <c r="E5160" s="13" t="str">
        <f>UPPER(MahasiswaTE!G5160)</f>
        <v>C</v>
      </c>
      <c r="F5160" s="13" t="str">
        <f>UPPER(MahasiswaTE!I5160)</f>
        <v>MERUYA</v>
      </c>
      <c r="G5160" s="13" t="str">
        <f>UPPER(MahasiswaTE!E5160)</f>
        <v>SMU</v>
      </c>
    </row>
    <row r="5161" spans="1:7" ht="15">
      <c r="A5161" s="13" t="str">
        <f>UPPER(MahasiswaTE!C5161)</f>
        <v>KRISNA EGI FILARDO</v>
      </c>
      <c r="B5161" s="13" t="str">
        <f>MahasiswaTE!B5161</f>
        <v>41415110063    </v>
      </c>
      <c r="C5161" s="33">
        <f>MahasiswaTE!H5161</f>
        <v>2015</v>
      </c>
      <c r="D5161" s="13" t="str">
        <f>UPPER(MahasiswaTE!F5161)</f>
        <v>REGULER 2</v>
      </c>
      <c r="E5161" s="13" t="str">
        <f>UPPER(MahasiswaTE!G5161)</f>
        <v>M</v>
      </c>
      <c r="F5161" s="13" t="str">
        <f>UPPER(MahasiswaTE!I5161)</f>
        <v>MERUYA</v>
      </c>
      <c r="G5161" s="13" t="str">
        <f>UPPER(MahasiswaTE!E5161)</f>
        <v>SMU</v>
      </c>
    </row>
    <row r="5162" spans="1:7" ht="15">
      <c r="A5162" s="13" t="str">
        <f>UPPER(MahasiswaTE!C5162)</f>
        <v>RIZKY PANGESTU</v>
      </c>
      <c r="B5162" s="13" t="str">
        <f>MahasiswaTE!B5162</f>
        <v>41415110064    </v>
      </c>
      <c r="C5162" s="33">
        <f>MahasiswaTE!H5162</f>
        <v>2015</v>
      </c>
      <c r="D5162" s="13" t="str">
        <f>UPPER(MahasiswaTE!F5162)</f>
        <v>REGULER 2</v>
      </c>
      <c r="E5162" s="13" t="str">
        <f>UPPER(MahasiswaTE!G5162)</f>
        <v>D</v>
      </c>
      <c r="F5162" s="13" t="str">
        <f>UPPER(MahasiswaTE!I5162)</f>
        <v>MERUYA</v>
      </c>
      <c r="G5162" s="13" t="str">
        <f>UPPER(MahasiswaTE!E5162)</f>
        <v>SMU</v>
      </c>
    </row>
    <row r="5163" spans="1:7" ht="15">
      <c r="A5163" s="13" t="str">
        <f>UPPER(MahasiswaTE!C5163)</f>
        <v>SHARAH PUTRI NURLINDA PRADANA</v>
      </c>
      <c r="B5163" s="13" t="str">
        <f>MahasiswaTE!B5163</f>
        <v>41415110065    </v>
      </c>
      <c r="C5163" s="33">
        <f>MahasiswaTE!H5163</f>
        <v>2015</v>
      </c>
      <c r="D5163" s="13" t="str">
        <f>UPPER(MahasiswaTE!F5163)</f>
        <v>REGULER 2</v>
      </c>
      <c r="E5163" s="13" t="str">
        <f>UPPER(MahasiswaTE!G5163)</f>
        <v>L</v>
      </c>
      <c r="F5163" s="13" t="str">
        <f>UPPER(MahasiswaTE!I5163)</f>
        <v>MERUYA</v>
      </c>
      <c r="G5163" s="13" t="str">
        <f>UPPER(MahasiswaTE!E5163)</f>
        <v>D3</v>
      </c>
    </row>
    <row r="5164" spans="1:7" ht="15">
      <c r="A5164" s="13" t="str">
        <f>UPPER(MahasiswaTE!C5164)</f>
        <v>NANDA YASMIN MULYA</v>
      </c>
      <c r="B5164" s="13" t="str">
        <f>MahasiswaTE!B5164</f>
        <v>41415110066    </v>
      </c>
      <c r="C5164" s="33">
        <f>MahasiswaTE!H5164</f>
        <v>2015</v>
      </c>
      <c r="D5164" s="13" t="str">
        <f>UPPER(MahasiswaTE!F5164)</f>
        <v>REGULER 2</v>
      </c>
      <c r="E5164" s="13" t="str">
        <f>UPPER(MahasiswaTE!G5164)</f>
        <v>M</v>
      </c>
      <c r="F5164" s="13" t="str">
        <f>UPPER(MahasiswaTE!I5164)</f>
        <v>MERUYA</v>
      </c>
      <c r="G5164" s="13" t="str">
        <f>UPPER(MahasiswaTE!E5164)</f>
        <v>D3</v>
      </c>
    </row>
    <row r="5165" spans="1:7" ht="15">
      <c r="A5165" s="13" t="str">
        <f>UPPER(MahasiswaTE!C5165)</f>
        <v>BRIGAS NUR IKHWAN</v>
      </c>
      <c r="B5165" s="13" t="str">
        <f>MahasiswaTE!B5165</f>
        <v>41415110067    </v>
      </c>
      <c r="C5165" s="33">
        <f>MahasiswaTE!H5165</f>
        <v>2015</v>
      </c>
      <c r="D5165" s="13" t="str">
        <f>UPPER(MahasiswaTE!F5165)</f>
        <v>REGULER 2</v>
      </c>
      <c r="E5165" s="13" t="str">
        <f>UPPER(MahasiswaTE!G5165)</f>
        <v>M</v>
      </c>
      <c r="F5165" s="13" t="str">
        <f>UPPER(MahasiswaTE!I5165)</f>
        <v>MERUYA</v>
      </c>
      <c r="G5165" s="13" t="str">
        <f>UPPER(MahasiswaTE!E5165)</f>
        <v>D3</v>
      </c>
    </row>
    <row r="5166" spans="1:7" ht="15">
      <c r="A5166" s="13" t="str">
        <f>UPPER(MahasiswaTE!C5166)</f>
        <v>LUTHFI BAHTIAR</v>
      </c>
      <c r="B5166" s="13" t="str">
        <f>MahasiswaTE!B5166</f>
        <v>41415110068    </v>
      </c>
      <c r="C5166" s="33">
        <f>MahasiswaTE!H5166</f>
        <v>2015</v>
      </c>
      <c r="D5166" s="13" t="str">
        <f>UPPER(MahasiswaTE!F5166)</f>
        <v>REGULER 2</v>
      </c>
      <c r="E5166" s="13" t="str">
        <f>UPPER(MahasiswaTE!G5166)</f>
        <v>L</v>
      </c>
      <c r="F5166" s="13" t="str">
        <f>UPPER(MahasiswaTE!I5166)</f>
        <v>MERUYA</v>
      </c>
      <c r="G5166" s="13" t="str">
        <f>UPPER(MahasiswaTE!E5166)</f>
        <v>D3</v>
      </c>
    </row>
    <row r="5167" spans="1:7" ht="15">
      <c r="A5167" s="13" t="str">
        <f>UPPER(MahasiswaTE!C5167)</f>
        <v>FAUZAN REZA</v>
      </c>
      <c r="B5167" s="13" t="str">
        <f>MahasiswaTE!B5167</f>
        <v>41415110069    </v>
      </c>
      <c r="C5167" s="33">
        <f>MahasiswaTE!H5167</f>
        <v>2015</v>
      </c>
      <c r="D5167" s="13" t="str">
        <f>UPPER(MahasiswaTE!F5167)</f>
        <v>REGULER 2</v>
      </c>
      <c r="E5167" s="13" t="str">
        <f>UPPER(MahasiswaTE!G5167)</f>
        <v>M</v>
      </c>
      <c r="F5167" s="13" t="str">
        <f>UPPER(MahasiswaTE!I5167)</f>
        <v>MERUYA</v>
      </c>
      <c r="G5167" s="13" t="str">
        <f>UPPER(MahasiswaTE!E5167)</f>
        <v>D3</v>
      </c>
    </row>
    <row r="5168" spans="1:7" ht="15">
      <c r="A5168" s="13" t="str">
        <f>UPPER(MahasiswaTE!C5168)</f>
        <v>RIZKY AMANDA</v>
      </c>
      <c r="B5168" s="13" t="str">
        <f>MahasiswaTE!B5168</f>
        <v>41415110070    </v>
      </c>
      <c r="C5168" s="33">
        <f>MahasiswaTE!H5168</f>
        <v>2015</v>
      </c>
      <c r="D5168" s="13" t="str">
        <f>UPPER(MahasiswaTE!F5168)</f>
        <v>REGULER 2</v>
      </c>
      <c r="E5168" s="13" t="str">
        <f>UPPER(MahasiswaTE!G5168)</f>
        <v>L</v>
      </c>
      <c r="F5168" s="13" t="str">
        <f>UPPER(MahasiswaTE!I5168)</f>
        <v>MERUYA</v>
      </c>
      <c r="G5168" s="13" t="str">
        <f>UPPER(MahasiswaTE!E5168)</f>
        <v>D3</v>
      </c>
    </row>
    <row r="5169" spans="1:7" ht="15">
      <c r="A5169" s="13" t="str">
        <f>UPPER(MahasiswaTE!C5169)</f>
        <v>MUHAMMAD SHOBRON JAMIL</v>
      </c>
      <c r="B5169" s="13" t="str">
        <f>MahasiswaTE!B5169</f>
        <v>41415110071    </v>
      </c>
      <c r="C5169" s="33">
        <f>MahasiswaTE!H5169</f>
        <v>2015</v>
      </c>
      <c r="D5169" s="13" t="str">
        <f>UPPER(MahasiswaTE!F5169)</f>
        <v>REGULER 2</v>
      </c>
      <c r="E5169" s="13" t="str">
        <f>UPPER(MahasiswaTE!G5169)</f>
        <v>M</v>
      </c>
      <c r="F5169" s="13" t="str">
        <f>UPPER(MahasiswaTE!I5169)</f>
        <v>MERUYA</v>
      </c>
      <c r="G5169" s="13" t="str">
        <f>UPPER(MahasiswaTE!E5169)</f>
        <v>SMU</v>
      </c>
    </row>
    <row r="5170" spans="1:7" ht="15">
      <c r="A5170" s="13" t="str">
        <f>UPPER(MahasiswaTE!C5170)</f>
        <v>ARDYAN ARFAL PUTRA</v>
      </c>
      <c r="B5170" s="13" t="str">
        <f>MahasiswaTE!B5170</f>
        <v>41415110072    </v>
      </c>
      <c r="C5170" s="33">
        <f>MahasiswaTE!H5170</f>
        <v>2015</v>
      </c>
      <c r="D5170" s="13" t="str">
        <f>UPPER(MahasiswaTE!F5170)</f>
        <v>REGULER 2</v>
      </c>
      <c r="E5170" s="13" t="str">
        <f>UPPER(MahasiswaTE!G5170)</f>
        <v>L</v>
      </c>
      <c r="F5170" s="13" t="str">
        <f>UPPER(MahasiswaTE!I5170)</f>
        <v>MERUYA</v>
      </c>
      <c r="G5170" s="13" t="str">
        <f>UPPER(MahasiswaTE!E5170)</f>
        <v>SMU</v>
      </c>
    </row>
    <row r="5171" spans="1:7" ht="15">
      <c r="A5171" s="13" t="str">
        <f>UPPER(MahasiswaTE!C5171)</f>
        <v>IGA AYU PUSPITASARI</v>
      </c>
      <c r="B5171" s="13" t="str">
        <f>MahasiswaTE!B5171</f>
        <v>41415110073    </v>
      </c>
      <c r="C5171" s="33">
        <f>MahasiswaTE!H5171</f>
        <v>2015</v>
      </c>
      <c r="D5171" s="13" t="str">
        <f>UPPER(MahasiswaTE!F5171)</f>
        <v>REGULER 2</v>
      </c>
      <c r="E5171" s="13" t="str">
        <f>UPPER(MahasiswaTE!G5171)</f>
        <v>L</v>
      </c>
      <c r="F5171" s="13" t="str">
        <f>UPPER(MahasiswaTE!I5171)</f>
        <v>MERUYA</v>
      </c>
      <c r="G5171" s="13" t="str">
        <f>UPPER(MahasiswaTE!E5171)</f>
        <v>D3</v>
      </c>
    </row>
    <row r="5172" spans="1:7" ht="15">
      <c r="A5172" s="13" t="str">
        <f>UPPER(MahasiswaTE!C5172)</f>
        <v>ARIFIN WICAKSONO</v>
      </c>
      <c r="B5172" s="13" t="str">
        <f>MahasiswaTE!B5172</f>
        <v>41415110074    </v>
      </c>
      <c r="C5172" s="33">
        <f>MahasiswaTE!H5172</f>
        <v>2015</v>
      </c>
      <c r="D5172" s="13" t="str">
        <f>UPPER(MahasiswaTE!F5172)</f>
        <v>REGULER 2</v>
      </c>
      <c r="E5172" s="13" t="str">
        <f>UPPER(MahasiswaTE!G5172)</f>
        <v>L</v>
      </c>
      <c r="F5172" s="13" t="str">
        <f>UPPER(MahasiswaTE!I5172)</f>
        <v>MERUYA</v>
      </c>
      <c r="G5172" s="13" t="str">
        <f>UPPER(MahasiswaTE!E5172)</f>
        <v>SMU</v>
      </c>
    </row>
    <row r="5173" spans="1:7" ht="15">
      <c r="A5173" s="13" t="str">
        <f>UPPER(MahasiswaTE!C5173)</f>
        <v>DENI CAHYA RUSWENDI</v>
      </c>
      <c r="B5173" s="13" t="str">
        <f>MahasiswaTE!B5173</f>
        <v>41415110075    </v>
      </c>
      <c r="C5173" s="33">
        <f>MahasiswaTE!H5173</f>
        <v>2015</v>
      </c>
      <c r="D5173" s="13" t="str">
        <f>UPPER(MahasiswaTE!F5173)</f>
        <v>REGULER 2</v>
      </c>
      <c r="E5173" s="13" t="str">
        <f>UPPER(MahasiswaTE!G5173)</f>
        <v>D</v>
      </c>
      <c r="F5173" s="13" t="str">
        <f>UPPER(MahasiswaTE!I5173)</f>
        <v>MERUYA</v>
      </c>
      <c r="G5173" s="13" t="str">
        <f>UPPER(MahasiswaTE!E5173)</f>
        <v>SMU</v>
      </c>
    </row>
    <row r="5174" spans="1:7" ht="15">
      <c r="A5174" s="13" t="str">
        <f>UPPER(MahasiswaTE!C5174)</f>
        <v>DANANG SUDARMADI</v>
      </c>
      <c r="B5174" s="13" t="str">
        <f>MahasiswaTE!B5174</f>
        <v>41415110076    </v>
      </c>
      <c r="C5174" s="33">
        <f>MahasiswaTE!H5174</f>
        <v>2015</v>
      </c>
      <c r="D5174" s="13" t="str">
        <f>UPPER(MahasiswaTE!F5174)</f>
        <v>REGULER 2</v>
      </c>
      <c r="E5174" s="13" t="str">
        <f>UPPER(MahasiswaTE!G5174)</f>
        <v>L</v>
      </c>
      <c r="F5174" s="13" t="str">
        <f>UPPER(MahasiswaTE!I5174)</f>
        <v>MERUYA</v>
      </c>
      <c r="G5174" s="13" t="str">
        <f>UPPER(MahasiswaTE!E5174)</f>
        <v>SMU</v>
      </c>
    </row>
    <row r="5175" spans="1:7" ht="15">
      <c r="A5175" s="13" t="str">
        <f>UPPER(MahasiswaTE!C5175)</f>
        <v>MUHAMMAD AJI KURNIAWAN</v>
      </c>
      <c r="B5175" s="13" t="str">
        <f>MahasiswaTE!B5175</f>
        <v>41415110077    </v>
      </c>
      <c r="C5175" s="33">
        <f>MahasiswaTE!H5175</f>
        <v>2015</v>
      </c>
      <c r="D5175" s="13" t="str">
        <f>UPPER(MahasiswaTE!F5175)</f>
        <v>REGULER 2</v>
      </c>
      <c r="E5175" s="13" t="str">
        <f>UPPER(MahasiswaTE!G5175)</f>
        <v>M</v>
      </c>
      <c r="F5175" s="13" t="str">
        <f>UPPER(MahasiswaTE!I5175)</f>
        <v>MERUYA</v>
      </c>
      <c r="G5175" s="13" t="str">
        <f>UPPER(MahasiswaTE!E5175)</f>
        <v>SMU</v>
      </c>
    </row>
    <row r="5176" spans="1:7" ht="15">
      <c r="A5176" s="13" t="str">
        <f>UPPER(MahasiswaTE!C5176)</f>
        <v>HANDIKA RAHMAN</v>
      </c>
      <c r="B5176" s="13" t="str">
        <f>MahasiswaTE!B5176</f>
        <v>41415110078    </v>
      </c>
      <c r="C5176" s="33">
        <f>MahasiswaTE!H5176</f>
        <v>2015</v>
      </c>
      <c r="D5176" s="13" t="str">
        <f>UPPER(MahasiswaTE!F5176)</f>
        <v>REGULER 2</v>
      </c>
      <c r="E5176" s="13" t="str">
        <f>UPPER(MahasiswaTE!G5176)</f>
        <v>L</v>
      </c>
      <c r="F5176" s="13" t="str">
        <f>UPPER(MahasiswaTE!I5176)</f>
        <v>MERUYA</v>
      </c>
      <c r="G5176" s="13" t="str">
        <f>UPPER(MahasiswaTE!E5176)</f>
        <v>SMU</v>
      </c>
    </row>
    <row r="5177" spans="1:7" ht="15">
      <c r="A5177" s="13" t="str">
        <f>UPPER(MahasiswaTE!C5177)</f>
        <v>RYAN ADI TAMAS</v>
      </c>
      <c r="B5177" s="13" t="str">
        <f>MahasiswaTE!B5177</f>
        <v>41415110079    </v>
      </c>
      <c r="C5177" s="33">
        <f>MahasiswaTE!H5177</f>
        <v>2015</v>
      </c>
      <c r="D5177" s="13" t="str">
        <f>UPPER(MahasiswaTE!F5177)</f>
        <v>REGULER 2</v>
      </c>
      <c r="E5177" s="13" t="str">
        <f>UPPER(MahasiswaTE!G5177)</f>
        <v>C</v>
      </c>
      <c r="F5177" s="13" t="str">
        <f>UPPER(MahasiswaTE!I5177)</f>
        <v>MERUYA</v>
      </c>
      <c r="G5177" s="13" t="str">
        <f>UPPER(MahasiswaTE!E5177)</f>
        <v>SMU</v>
      </c>
    </row>
    <row r="5178" spans="1:7" ht="15">
      <c r="A5178" s="13" t="str">
        <f>UPPER(MahasiswaTE!C5178)</f>
        <v>ANIT NURANI</v>
      </c>
      <c r="B5178" s="13" t="str">
        <f>MahasiswaTE!B5178</f>
        <v>41415110080    </v>
      </c>
      <c r="C5178" s="33">
        <f>MahasiswaTE!H5178</f>
        <v>2015</v>
      </c>
      <c r="D5178" s="13" t="str">
        <f>UPPER(MahasiswaTE!F5178)</f>
        <v>REGULER 2</v>
      </c>
      <c r="E5178" s="13" t="str">
        <f>UPPER(MahasiswaTE!G5178)</f>
        <v>L</v>
      </c>
      <c r="F5178" s="13" t="str">
        <f>UPPER(MahasiswaTE!I5178)</f>
        <v>MERUYA</v>
      </c>
      <c r="G5178" s="13" t="str">
        <f>UPPER(MahasiswaTE!E5178)</f>
        <v>SMU</v>
      </c>
    </row>
    <row r="5179" spans="1:7" ht="15">
      <c r="A5179" s="13" t="str">
        <f>UPPER(MahasiswaTE!C5179)</f>
        <v>UTAMI JUNIASIH</v>
      </c>
      <c r="B5179" s="13" t="str">
        <f>MahasiswaTE!B5179</f>
        <v>41415110081    </v>
      </c>
      <c r="C5179" s="33">
        <f>MahasiswaTE!H5179</f>
        <v>2015</v>
      </c>
      <c r="D5179" s="13" t="str">
        <f>UPPER(MahasiswaTE!F5179)</f>
        <v>REGULER 2</v>
      </c>
      <c r="E5179" s="13" t="str">
        <f>UPPER(MahasiswaTE!G5179)</f>
        <v>D</v>
      </c>
      <c r="F5179" s="13" t="str">
        <f>UPPER(MahasiswaTE!I5179)</f>
        <v>MERUYA</v>
      </c>
      <c r="G5179" s="13" t="str">
        <f>UPPER(MahasiswaTE!E5179)</f>
        <v>SMU</v>
      </c>
    </row>
    <row r="5180" spans="1:7" ht="15">
      <c r="A5180" s="13" t="str">
        <f>UPPER(MahasiswaTE!C5180)</f>
        <v>SYARIFUL IQROL AMIN</v>
      </c>
      <c r="B5180" s="13" t="str">
        <f>MahasiswaTE!B5180</f>
        <v>41415110082    </v>
      </c>
      <c r="C5180" s="33">
        <f>MahasiswaTE!H5180</f>
        <v>2015</v>
      </c>
      <c r="D5180" s="13" t="str">
        <f>UPPER(MahasiswaTE!F5180)</f>
        <v>REGULER 2</v>
      </c>
      <c r="E5180" s="13" t="str">
        <f>UPPER(MahasiswaTE!G5180)</f>
        <v>M</v>
      </c>
      <c r="F5180" s="13" t="str">
        <f>UPPER(MahasiswaTE!I5180)</f>
        <v>MERUYA</v>
      </c>
      <c r="G5180" s="13" t="str">
        <f>UPPER(MahasiswaTE!E5180)</f>
        <v>SMU</v>
      </c>
    </row>
    <row r="5181" spans="1:7" ht="15">
      <c r="A5181" s="13" t="str">
        <f>UPPER(MahasiswaTE!C5181)</f>
        <v>RIZQIYANTO</v>
      </c>
      <c r="B5181" s="13" t="str">
        <f>MahasiswaTE!B5181</f>
        <v>41415110083    </v>
      </c>
      <c r="C5181" s="33">
        <f>MahasiswaTE!H5181</f>
        <v>2015</v>
      </c>
      <c r="D5181" s="13" t="str">
        <f>UPPER(MahasiswaTE!F5181)</f>
        <v>REGULER 2</v>
      </c>
      <c r="E5181" s="13" t="str">
        <f>UPPER(MahasiswaTE!G5181)</f>
        <v>L</v>
      </c>
      <c r="F5181" s="13" t="str">
        <f>UPPER(MahasiswaTE!I5181)</f>
        <v>MERUYA</v>
      </c>
      <c r="G5181" s="13" t="str">
        <f>UPPER(MahasiswaTE!E5181)</f>
        <v>SMU</v>
      </c>
    </row>
    <row r="5182" spans="1:7" ht="15">
      <c r="A5182" s="13" t="str">
        <f>UPPER(MahasiswaTE!C5182)</f>
        <v>DANI FAJRI</v>
      </c>
      <c r="B5182" s="13" t="str">
        <f>MahasiswaTE!B5182</f>
        <v>41415110084    </v>
      </c>
      <c r="C5182" s="33">
        <f>MahasiswaTE!H5182</f>
        <v>2015</v>
      </c>
      <c r="D5182" s="13" t="str">
        <f>UPPER(MahasiswaTE!F5182)</f>
        <v>REGULER 2</v>
      </c>
      <c r="E5182" s="13" t="str">
        <f>UPPER(MahasiswaTE!G5182)</f>
        <v>C</v>
      </c>
      <c r="F5182" s="13" t="str">
        <f>UPPER(MahasiswaTE!I5182)</f>
        <v>MERUYA</v>
      </c>
      <c r="G5182" s="13" t="str">
        <f>UPPER(MahasiswaTE!E5182)</f>
        <v>SMU</v>
      </c>
    </row>
    <row r="5183" spans="1:7" ht="15">
      <c r="A5183" s="13" t="str">
        <f>UPPER(MahasiswaTE!C5183)</f>
        <v>ANDIKA RIZKIYANDI</v>
      </c>
      <c r="B5183" s="13" t="str">
        <f>MahasiswaTE!B5183</f>
        <v>41415110085    </v>
      </c>
      <c r="C5183" s="33">
        <f>MahasiswaTE!H5183</f>
        <v>2015</v>
      </c>
      <c r="D5183" s="13" t="str">
        <f>UPPER(MahasiswaTE!F5183)</f>
        <v>REGULER 2</v>
      </c>
      <c r="E5183" s="13" t="str">
        <f>UPPER(MahasiswaTE!G5183)</f>
        <v>L</v>
      </c>
      <c r="F5183" s="13" t="str">
        <f>UPPER(MahasiswaTE!I5183)</f>
        <v>MERUYA</v>
      </c>
      <c r="G5183" s="13" t="str">
        <f>UPPER(MahasiswaTE!E5183)</f>
        <v>D3</v>
      </c>
    </row>
    <row r="5184" spans="1:7" ht="15">
      <c r="A5184" s="13" t="str">
        <f>UPPER(MahasiswaTE!C5184)</f>
        <v>TONY FADJERIN</v>
      </c>
      <c r="B5184" s="13" t="str">
        <f>MahasiswaTE!B5184</f>
        <v>41415110086    </v>
      </c>
      <c r="C5184" s="33">
        <f>MahasiswaTE!H5184</f>
        <v>2015</v>
      </c>
      <c r="D5184" s="13" t="str">
        <f>UPPER(MahasiswaTE!F5184)</f>
        <v>REGULER 2</v>
      </c>
      <c r="E5184" s="13" t="str">
        <f>UPPER(MahasiswaTE!G5184)</f>
        <v>L</v>
      </c>
      <c r="F5184" s="13" t="str">
        <f>UPPER(MahasiswaTE!I5184)</f>
        <v>MERUYA</v>
      </c>
      <c r="G5184" s="13" t="str">
        <f>UPPER(MahasiswaTE!E5184)</f>
        <v>D3</v>
      </c>
    </row>
    <row r="5185" spans="1:7" ht="15">
      <c r="A5185" s="13" t="str">
        <f>UPPER(MahasiswaTE!C5185)</f>
        <v>YOGA BAGUS ARYAWAN</v>
      </c>
      <c r="B5185" s="13" t="str">
        <f>MahasiswaTE!B5185</f>
        <v>41415110087    </v>
      </c>
      <c r="C5185" s="33">
        <f>MahasiswaTE!H5185</f>
        <v>2015</v>
      </c>
      <c r="D5185" s="13" t="str">
        <f>UPPER(MahasiswaTE!F5185)</f>
        <v>REGULER 2</v>
      </c>
      <c r="E5185" s="13" t="str">
        <f>UPPER(MahasiswaTE!G5185)</f>
        <v>L</v>
      </c>
      <c r="F5185" s="13" t="str">
        <f>UPPER(MahasiswaTE!I5185)</f>
        <v>MERUYA</v>
      </c>
      <c r="G5185" s="13" t="str">
        <f>UPPER(MahasiswaTE!E5185)</f>
        <v>SMU</v>
      </c>
    </row>
    <row r="5186" spans="1:7" ht="15">
      <c r="A5186" s="13" t="str">
        <f>UPPER(MahasiswaTE!C5186)</f>
        <v>YUDI HARTAWAN</v>
      </c>
      <c r="B5186" s="13" t="str">
        <f>MahasiswaTE!B5186</f>
        <v>41415110088    </v>
      </c>
      <c r="C5186" s="33">
        <f>MahasiswaTE!H5186</f>
        <v>2015</v>
      </c>
      <c r="D5186" s="13" t="str">
        <f>UPPER(MahasiswaTE!F5186)</f>
        <v>REGULER 2</v>
      </c>
      <c r="E5186" s="13" t="str">
        <f>UPPER(MahasiswaTE!G5186)</f>
        <v>L</v>
      </c>
      <c r="F5186" s="13" t="str">
        <f>UPPER(MahasiswaTE!I5186)</f>
        <v>MERUYA</v>
      </c>
      <c r="G5186" s="13" t="str">
        <f>UPPER(MahasiswaTE!E5186)</f>
        <v>D3</v>
      </c>
    </row>
    <row r="5187" spans="1:7" ht="15">
      <c r="A5187" s="13" t="str">
        <f>UPPER(MahasiswaTE!C5187)</f>
        <v>TRIA CANDRA OKTOVIANA</v>
      </c>
      <c r="B5187" s="13" t="str">
        <f>MahasiswaTE!B5187</f>
        <v>41415110089    </v>
      </c>
      <c r="C5187" s="33">
        <f>MahasiswaTE!H5187</f>
        <v>2015</v>
      </c>
      <c r="D5187" s="13" t="str">
        <f>UPPER(MahasiswaTE!F5187)</f>
        <v>REGULER 2</v>
      </c>
      <c r="E5187" s="13" t="str">
        <f>UPPER(MahasiswaTE!G5187)</f>
        <v>L</v>
      </c>
      <c r="F5187" s="13" t="str">
        <f>UPPER(MahasiswaTE!I5187)</f>
        <v>MERUYA</v>
      </c>
      <c r="G5187" s="13" t="str">
        <f>UPPER(MahasiswaTE!E5187)</f>
        <v>D3</v>
      </c>
    </row>
    <row r="5188" spans="1:7" ht="15">
      <c r="A5188" s="13" t="str">
        <f>UPPER(MahasiswaTE!C5188)</f>
        <v>LIA ERLINA</v>
      </c>
      <c r="B5188" s="13" t="str">
        <f>MahasiswaTE!B5188</f>
        <v>41415110090    </v>
      </c>
      <c r="C5188" s="33">
        <f>MahasiswaTE!H5188</f>
        <v>2015</v>
      </c>
      <c r="D5188" s="13" t="str">
        <f>UPPER(MahasiswaTE!F5188)</f>
        <v>REGULER 2</v>
      </c>
      <c r="E5188" s="13" t="str">
        <f>UPPER(MahasiswaTE!G5188)</f>
        <v>L</v>
      </c>
      <c r="F5188" s="13" t="str">
        <f>UPPER(MahasiswaTE!I5188)</f>
        <v>MERUYA</v>
      </c>
      <c r="G5188" s="13" t="str">
        <f>UPPER(MahasiswaTE!E5188)</f>
        <v>D3</v>
      </c>
    </row>
    <row r="5189" spans="1:7" ht="15">
      <c r="A5189" s="13" t="str">
        <f>UPPER(MahasiswaTE!C5189)</f>
        <v>HERINDRA BAGUS SASONGKO</v>
      </c>
      <c r="B5189" s="13" t="str">
        <f>MahasiswaTE!B5189</f>
        <v>41415110091    </v>
      </c>
      <c r="C5189" s="33">
        <f>MahasiswaTE!H5189</f>
        <v>2015</v>
      </c>
      <c r="D5189" s="13" t="str">
        <f>UPPER(MahasiswaTE!F5189)</f>
        <v>REGULER 2</v>
      </c>
      <c r="E5189" s="13" t="str">
        <f>UPPER(MahasiswaTE!G5189)</f>
        <v>L</v>
      </c>
      <c r="F5189" s="13" t="str">
        <f>UPPER(MahasiswaTE!I5189)</f>
        <v>MERUYA</v>
      </c>
      <c r="G5189" s="13" t="str">
        <f>UPPER(MahasiswaTE!E5189)</f>
        <v>D3</v>
      </c>
    </row>
    <row r="5190" spans="1:7" ht="15">
      <c r="A5190" s="13" t="str">
        <f>UPPER(MahasiswaTE!C5190)</f>
        <v>BAIHAQY</v>
      </c>
      <c r="B5190" s="13" t="str">
        <f>MahasiswaTE!B5190</f>
        <v>41415110092    </v>
      </c>
      <c r="C5190" s="33">
        <f>MahasiswaTE!H5190</f>
        <v>2015</v>
      </c>
      <c r="D5190" s="13" t="str">
        <f>UPPER(MahasiswaTE!F5190)</f>
        <v>REGULER 2</v>
      </c>
      <c r="E5190" s="13" t="str">
        <f>UPPER(MahasiswaTE!G5190)</f>
        <v>L</v>
      </c>
      <c r="F5190" s="13" t="str">
        <f>UPPER(MahasiswaTE!I5190)</f>
        <v>MERUYA</v>
      </c>
      <c r="G5190" s="13" t="str">
        <f>UPPER(MahasiswaTE!E5190)</f>
        <v>D3</v>
      </c>
    </row>
    <row r="5191" spans="1:7" ht="15">
      <c r="A5191" s="13" t="str">
        <f>UPPER(MahasiswaTE!C5191)</f>
        <v>ANDI WIRANATA</v>
      </c>
      <c r="B5191" s="13" t="str">
        <f>MahasiswaTE!B5191</f>
        <v>41415110093    </v>
      </c>
      <c r="C5191" s="33">
        <f>MahasiswaTE!H5191</f>
        <v>2015</v>
      </c>
      <c r="D5191" s="13" t="str">
        <f>UPPER(MahasiswaTE!F5191)</f>
        <v>REGULER 2</v>
      </c>
      <c r="E5191" s="13" t="str">
        <f>UPPER(MahasiswaTE!G5191)</f>
        <v>L</v>
      </c>
      <c r="F5191" s="13" t="str">
        <f>UPPER(MahasiswaTE!I5191)</f>
        <v>MERUYA</v>
      </c>
      <c r="G5191" s="13" t="str">
        <f>UPPER(MahasiswaTE!E5191)</f>
        <v>D3</v>
      </c>
    </row>
    <row r="5192" spans="1:7" ht="15">
      <c r="A5192" s="13" t="str">
        <f>UPPER(MahasiswaTE!C5192)</f>
        <v>ELZA NURUL FARADILLAH</v>
      </c>
      <c r="B5192" s="13" t="str">
        <f>MahasiswaTE!B5192</f>
        <v>41415110094    </v>
      </c>
      <c r="C5192" s="33">
        <f>MahasiswaTE!H5192</f>
        <v>2015</v>
      </c>
      <c r="D5192" s="13" t="str">
        <f>UPPER(MahasiswaTE!F5192)</f>
        <v>REGULER 2</v>
      </c>
      <c r="E5192" s="13" t="str">
        <f>UPPER(MahasiswaTE!G5192)</f>
        <v>L</v>
      </c>
      <c r="F5192" s="13" t="str">
        <f>UPPER(MahasiswaTE!I5192)</f>
        <v>MERUYA</v>
      </c>
      <c r="G5192" s="13" t="str">
        <f>UPPER(MahasiswaTE!E5192)</f>
        <v>D3</v>
      </c>
    </row>
    <row r="5193" spans="1:7" ht="15">
      <c r="A5193" s="13" t="str">
        <f>UPPER(MahasiswaTE!C5193)</f>
        <v>RAHMAT TULOH ISKANDAR</v>
      </c>
      <c r="B5193" s="13" t="str">
        <f>MahasiswaTE!B5193</f>
        <v>41415110095    </v>
      </c>
      <c r="C5193" s="33">
        <f>MahasiswaTE!H5193</f>
        <v>2015</v>
      </c>
      <c r="D5193" s="13" t="str">
        <f>UPPER(MahasiswaTE!F5193)</f>
        <v>REGULER 2</v>
      </c>
      <c r="E5193" s="13" t="str">
        <f>UPPER(MahasiswaTE!G5193)</f>
        <v>L</v>
      </c>
      <c r="F5193" s="13" t="str">
        <f>UPPER(MahasiswaTE!I5193)</f>
        <v>MERUYA</v>
      </c>
      <c r="G5193" s="13" t="str">
        <f>UPPER(MahasiswaTE!E5193)</f>
        <v>D3</v>
      </c>
    </row>
    <row r="5194" spans="1:7" ht="15">
      <c r="A5194" s="13" t="str">
        <f>UPPER(MahasiswaTE!C5194)</f>
        <v>FAJRI</v>
      </c>
      <c r="B5194" s="13" t="str">
        <f>MahasiswaTE!B5194</f>
        <v>41415110096    </v>
      </c>
      <c r="C5194" s="33">
        <f>MahasiswaTE!H5194</f>
        <v>2015</v>
      </c>
      <c r="D5194" s="13" t="str">
        <f>UPPER(MahasiswaTE!F5194)</f>
        <v>REGULER 2</v>
      </c>
      <c r="E5194" s="13" t="str">
        <f>UPPER(MahasiswaTE!G5194)</f>
        <v>M</v>
      </c>
      <c r="F5194" s="13" t="str">
        <f>UPPER(MahasiswaTE!I5194)</f>
        <v>MERUYA</v>
      </c>
      <c r="G5194" s="13" t="str">
        <f>UPPER(MahasiswaTE!E5194)</f>
        <v>D3</v>
      </c>
    </row>
    <row r="5195" spans="1:7" ht="15">
      <c r="A5195" s="13" t="str">
        <f>UPPER(MahasiswaTE!C5195)</f>
        <v>RISMA ROMAYASARI</v>
      </c>
      <c r="B5195" s="13" t="str">
        <f>MahasiswaTE!B5195</f>
        <v>41415110097    </v>
      </c>
      <c r="C5195" s="33">
        <f>MahasiswaTE!H5195</f>
        <v>2015</v>
      </c>
      <c r="D5195" s="13" t="str">
        <f>UPPER(MahasiswaTE!F5195)</f>
        <v>REGULER 2</v>
      </c>
      <c r="E5195" s="13" t="str">
        <f>UPPER(MahasiswaTE!G5195)</f>
        <v>L</v>
      </c>
      <c r="F5195" s="13" t="str">
        <f>UPPER(MahasiswaTE!I5195)</f>
        <v>MERUYA</v>
      </c>
      <c r="G5195" s="13" t="str">
        <f>UPPER(MahasiswaTE!E5195)</f>
        <v>D3</v>
      </c>
    </row>
    <row r="5196" spans="1:7" ht="15">
      <c r="A5196" s="13" t="str">
        <f>UPPER(MahasiswaTE!C5196)</f>
        <v>ICHSAN EKA LAWU SEPTIAN</v>
      </c>
      <c r="B5196" s="13" t="str">
        <f>MahasiswaTE!B5196</f>
        <v>41415110098    </v>
      </c>
      <c r="C5196" s="33">
        <f>MahasiswaTE!H5196</f>
        <v>2015</v>
      </c>
      <c r="D5196" s="13" t="str">
        <f>UPPER(MahasiswaTE!F5196)</f>
        <v>REGULER 2</v>
      </c>
      <c r="E5196" s="13" t="str">
        <f>UPPER(MahasiswaTE!G5196)</f>
        <v>L</v>
      </c>
      <c r="F5196" s="13" t="str">
        <f>UPPER(MahasiswaTE!I5196)</f>
        <v>MERUYA</v>
      </c>
      <c r="G5196" s="13" t="str">
        <f>UPPER(MahasiswaTE!E5196)</f>
        <v>D3</v>
      </c>
    </row>
    <row r="5197" spans="1:7" ht="15">
      <c r="A5197" s="13" t="str">
        <f>UPPER(MahasiswaTE!C5197)</f>
        <v>EVANDRA MAWARDI</v>
      </c>
      <c r="B5197" s="13" t="str">
        <f>MahasiswaTE!B5197</f>
        <v>41415110099    </v>
      </c>
      <c r="C5197" s="33">
        <f>MahasiswaTE!H5197</f>
        <v>2015</v>
      </c>
      <c r="D5197" s="13" t="str">
        <f>UPPER(MahasiswaTE!F5197)</f>
        <v>REGULER 2</v>
      </c>
      <c r="E5197" s="13" t="str">
        <f>UPPER(MahasiswaTE!G5197)</f>
        <v>M</v>
      </c>
      <c r="F5197" s="13" t="str">
        <f>UPPER(MahasiswaTE!I5197)</f>
        <v>MERUYA</v>
      </c>
      <c r="G5197" s="13" t="str">
        <f>UPPER(MahasiswaTE!E5197)</f>
        <v>D3</v>
      </c>
    </row>
    <row r="5198" spans="1:7" ht="15">
      <c r="A5198" s="13" t="str">
        <f>UPPER(MahasiswaTE!C5198)</f>
        <v>HADIANSYAH</v>
      </c>
      <c r="B5198" s="13" t="str">
        <f>MahasiswaTE!B5198</f>
        <v>41415110100    </v>
      </c>
      <c r="C5198" s="33">
        <f>MahasiswaTE!H5198</f>
        <v>2015</v>
      </c>
      <c r="D5198" s="13" t="str">
        <f>UPPER(MahasiswaTE!F5198)</f>
        <v>REGULER 2</v>
      </c>
      <c r="E5198" s="13" t="str">
        <f>UPPER(MahasiswaTE!G5198)</f>
        <v>M</v>
      </c>
      <c r="F5198" s="13" t="str">
        <f>UPPER(MahasiswaTE!I5198)</f>
        <v>MERUYA</v>
      </c>
      <c r="G5198" s="13" t="str">
        <f>UPPER(MahasiswaTE!E5198)</f>
        <v>D3</v>
      </c>
    </row>
    <row r="5199" spans="1:7" ht="15">
      <c r="A5199" s="13" t="str">
        <f>UPPER(MahasiswaTE!C5199)</f>
        <v>ICHSAN SUKMA NURSANDI</v>
      </c>
      <c r="B5199" s="13" t="str">
        <f>MahasiswaTE!B5199</f>
        <v>41415110101    </v>
      </c>
      <c r="C5199" s="33">
        <f>MahasiswaTE!H5199</f>
        <v>2015</v>
      </c>
      <c r="D5199" s="13" t="str">
        <f>UPPER(MahasiswaTE!F5199)</f>
        <v>REGULER 2</v>
      </c>
      <c r="E5199" s="13" t="str">
        <f>UPPER(MahasiswaTE!G5199)</f>
        <v>L</v>
      </c>
      <c r="F5199" s="13" t="str">
        <f>UPPER(MahasiswaTE!I5199)</f>
        <v>MERUYA</v>
      </c>
      <c r="G5199" s="13" t="str">
        <f>UPPER(MahasiswaTE!E5199)</f>
        <v>D3</v>
      </c>
    </row>
    <row r="5200" spans="1:7" ht="15">
      <c r="A5200" s="13" t="str">
        <f>UPPER(MahasiswaTE!C5200)</f>
        <v>SETYA CAHYA UTAMA</v>
      </c>
      <c r="B5200" s="13" t="str">
        <f>MahasiswaTE!B5200</f>
        <v>41415110102    </v>
      </c>
      <c r="C5200" s="33">
        <f>MahasiswaTE!H5200</f>
        <v>2015</v>
      </c>
      <c r="D5200" s="13" t="str">
        <f>UPPER(MahasiswaTE!F5200)</f>
        <v>REGULER 2</v>
      </c>
      <c r="E5200" s="13" t="str">
        <f>UPPER(MahasiswaTE!G5200)</f>
        <v>L</v>
      </c>
      <c r="F5200" s="13" t="str">
        <f>UPPER(MahasiswaTE!I5200)</f>
        <v>MERUYA</v>
      </c>
      <c r="G5200" s="13" t="str">
        <f>UPPER(MahasiswaTE!E5200)</f>
        <v>D3</v>
      </c>
    </row>
    <row r="5201" spans="1:7" ht="15">
      <c r="A5201" s="13" t="str">
        <f>UPPER(MahasiswaTE!C5201)</f>
        <v>MUHAMMAD ABDI HAWARI</v>
      </c>
      <c r="B5201" s="13" t="str">
        <f>MahasiswaTE!B5201</f>
        <v>41415110103    </v>
      </c>
      <c r="C5201" s="33">
        <f>MahasiswaTE!H5201</f>
        <v>2015</v>
      </c>
      <c r="D5201" s="13" t="str">
        <f>UPPER(MahasiswaTE!F5201)</f>
        <v>REGULER 2</v>
      </c>
      <c r="E5201" s="13" t="str">
        <f>UPPER(MahasiswaTE!G5201)</f>
        <v>L</v>
      </c>
      <c r="F5201" s="13" t="str">
        <f>UPPER(MahasiswaTE!I5201)</f>
        <v>MERUYA</v>
      </c>
      <c r="G5201" s="13" t="str">
        <f>UPPER(MahasiswaTE!E5201)</f>
        <v>D3</v>
      </c>
    </row>
    <row r="5202" spans="1:7" ht="15">
      <c r="A5202" s="13" t="str">
        <f>UPPER(MahasiswaTE!C5202)</f>
        <v>MUHAMMAD RENDY HUSADA</v>
      </c>
      <c r="B5202" s="13" t="str">
        <f>MahasiswaTE!B5202</f>
        <v>41415110104    </v>
      </c>
      <c r="C5202" s="33">
        <f>MahasiswaTE!H5202</f>
        <v>2015</v>
      </c>
      <c r="D5202" s="13" t="str">
        <f>UPPER(MahasiswaTE!F5202)</f>
        <v>REGULER 2</v>
      </c>
      <c r="E5202" s="13" t="str">
        <f>UPPER(MahasiswaTE!G5202)</f>
        <v>M</v>
      </c>
      <c r="F5202" s="13" t="str">
        <f>UPPER(MahasiswaTE!I5202)</f>
        <v>MERUYA</v>
      </c>
      <c r="G5202" s="13" t="str">
        <f>UPPER(MahasiswaTE!E5202)</f>
        <v>D3</v>
      </c>
    </row>
    <row r="5203" spans="1:7" ht="15">
      <c r="A5203" s="13" t="str">
        <f>UPPER(MahasiswaTE!C5203)</f>
        <v>ERIK MUHAMAD FAJAR SIDIQ</v>
      </c>
      <c r="B5203" s="13" t="str">
        <f>MahasiswaTE!B5203</f>
        <v>41415110105    </v>
      </c>
      <c r="C5203" s="33">
        <f>MahasiswaTE!H5203</f>
        <v>2015</v>
      </c>
      <c r="D5203" s="13" t="str">
        <f>UPPER(MahasiswaTE!F5203)</f>
        <v>REGULER 2</v>
      </c>
      <c r="E5203" s="13" t="str">
        <f>UPPER(MahasiswaTE!G5203)</f>
        <v>L</v>
      </c>
      <c r="F5203" s="13" t="str">
        <f>UPPER(MahasiswaTE!I5203)</f>
        <v>MERUYA</v>
      </c>
      <c r="G5203" s="13" t="str">
        <f>UPPER(MahasiswaTE!E5203)</f>
        <v>D3</v>
      </c>
    </row>
    <row r="5204" spans="1:7" ht="15">
      <c r="A5204" s="13" t="str">
        <f>UPPER(MahasiswaTE!C5204)</f>
        <v>SEPTIAN DWI PRASETYO</v>
      </c>
      <c r="B5204" s="13" t="str">
        <f>MahasiswaTE!B5204</f>
        <v>41415110106    </v>
      </c>
      <c r="C5204" s="33">
        <f>MahasiswaTE!H5204</f>
        <v>2015</v>
      </c>
      <c r="D5204" s="13" t="str">
        <f>UPPER(MahasiswaTE!F5204)</f>
        <v>REGULER 2</v>
      </c>
      <c r="E5204" s="13" t="str">
        <f>UPPER(MahasiswaTE!G5204)</f>
        <v>M</v>
      </c>
      <c r="F5204" s="13" t="str">
        <f>UPPER(MahasiswaTE!I5204)</f>
        <v>MERUYA</v>
      </c>
      <c r="G5204" s="13" t="str">
        <f>UPPER(MahasiswaTE!E5204)</f>
        <v>SMU</v>
      </c>
    </row>
    <row r="5205" spans="1:7" ht="15">
      <c r="A5205" s="13" t="str">
        <f>UPPER(MahasiswaTE!C5205)</f>
        <v>UNI AYUNI</v>
      </c>
      <c r="B5205" s="13" t="str">
        <f>MahasiswaTE!B5205</f>
        <v>41415110107    </v>
      </c>
      <c r="C5205" s="33">
        <f>MahasiswaTE!H5205</f>
        <v>2015</v>
      </c>
      <c r="D5205" s="13" t="str">
        <f>UPPER(MahasiswaTE!F5205)</f>
        <v>REGULER 2</v>
      </c>
      <c r="E5205" s="13" t="str">
        <f>UPPER(MahasiswaTE!G5205)</f>
        <v>D</v>
      </c>
      <c r="F5205" s="13" t="str">
        <f>UPPER(MahasiswaTE!I5205)</f>
        <v>MERUYA</v>
      </c>
      <c r="G5205" s="13" t="str">
        <f>UPPER(MahasiswaTE!E5205)</f>
        <v>SMU</v>
      </c>
    </row>
    <row r="5206" spans="1:7" ht="15">
      <c r="A5206" s="13" t="str">
        <f>UPPER(MahasiswaTE!C5206)</f>
        <v>MUHAMMAD NUR OJI</v>
      </c>
      <c r="B5206" s="13" t="str">
        <f>MahasiswaTE!B5206</f>
        <v>41415110108    </v>
      </c>
      <c r="C5206" s="33">
        <f>MahasiswaTE!H5206</f>
        <v>2015</v>
      </c>
      <c r="D5206" s="13" t="str">
        <f>UPPER(MahasiswaTE!F5206)</f>
        <v>REGULER 2</v>
      </c>
      <c r="E5206" s="13" t="str">
        <f>UPPER(MahasiswaTE!G5206)</f>
        <v>M</v>
      </c>
      <c r="F5206" s="13" t="str">
        <f>UPPER(MahasiswaTE!I5206)</f>
        <v>MERUYA</v>
      </c>
      <c r="G5206" s="13" t="str">
        <f>UPPER(MahasiswaTE!E5206)</f>
        <v>D3</v>
      </c>
    </row>
    <row r="5207" spans="1:7" ht="15">
      <c r="A5207" s="13" t="str">
        <f>UPPER(MahasiswaTE!C5207)</f>
        <v>MUFLIQUL HUDA</v>
      </c>
      <c r="B5207" s="13" t="str">
        <f>MahasiswaTE!B5207</f>
        <v>41415110109    </v>
      </c>
      <c r="C5207" s="33">
        <f>MahasiswaTE!H5207</f>
        <v>2015</v>
      </c>
      <c r="D5207" s="13" t="str">
        <f>UPPER(MahasiswaTE!F5207)</f>
        <v>REGULER 2</v>
      </c>
      <c r="E5207" s="13" t="str">
        <f>UPPER(MahasiswaTE!G5207)</f>
        <v>L</v>
      </c>
      <c r="F5207" s="13" t="str">
        <f>UPPER(MahasiswaTE!I5207)</f>
        <v>MERUYA</v>
      </c>
      <c r="G5207" s="13" t="str">
        <f>UPPER(MahasiswaTE!E5207)</f>
        <v>D3</v>
      </c>
    </row>
    <row r="5208" spans="1:7" ht="15">
      <c r="A5208" s="13" t="str">
        <f>UPPER(MahasiswaTE!C5208)</f>
        <v>PRESSY WIJANARCO</v>
      </c>
      <c r="B5208" s="13" t="str">
        <f>MahasiswaTE!B5208</f>
        <v>41415110110    </v>
      </c>
      <c r="C5208" s="33">
        <f>MahasiswaTE!H5208</f>
        <v>2015</v>
      </c>
      <c r="D5208" s="13" t="str">
        <f>UPPER(MahasiswaTE!F5208)</f>
        <v>REGULER 2</v>
      </c>
      <c r="E5208" s="13" t="str">
        <f>UPPER(MahasiswaTE!G5208)</f>
        <v>M</v>
      </c>
      <c r="F5208" s="13" t="str">
        <f>UPPER(MahasiswaTE!I5208)</f>
        <v>MERUYA</v>
      </c>
      <c r="G5208" s="13" t="str">
        <f>UPPER(MahasiswaTE!E5208)</f>
        <v>SMU</v>
      </c>
    </row>
    <row r="5209" spans="1:7" ht="15">
      <c r="A5209" s="13" t="str">
        <f>UPPER(MahasiswaTE!C5209)</f>
        <v>ALGA RABIANSYAH</v>
      </c>
      <c r="B5209" s="13" t="str">
        <f>MahasiswaTE!B5209</f>
        <v>41415110111    </v>
      </c>
      <c r="C5209" s="33">
        <f>MahasiswaTE!H5209</f>
        <v>2015</v>
      </c>
      <c r="D5209" s="13" t="str">
        <f>UPPER(MahasiswaTE!F5209)</f>
        <v>REGULER 2</v>
      </c>
      <c r="E5209" s="13" t="str">
        <f>UPPER(MahasiswaTE!G5209)</f>
        <v>C</v>
      </c>
      <c r="F5209" s="13" t="str">
        <f>UPPER(MahasiswaTE!I5209)</f>
        <v>MERUYA</v>
      </c>
      <c r="G5209" s="13" t="str">
        <f>UPPER(MahasiswaTE!E5209)</f>
        <v>SMU</v>
      </c>
    </row>
    <row r="5210" spans="1:7" ht="15">
      <c r="A5210" s="13" t="str">
        <f>UPPER(MahasiswaTE!C5210)</f>
        <v>MUHAMMAD ARFAN</v>
      </c>
      <c r="B5210" s="13" t="str">
        <f>MahasiswaTE!B5210</f>
        <v>41415110112    </v>
      </c>
      <c r="C5210" s="33">
        <f>MahasiswaTE!H5210</f>
        <v>2015</v>
      </c>
      <c r="D5210" s="13" t="str">
        <f>UPPER(MahasiswaTE!F5210)</f>
        <v>REGULER 2</v>
      </c>
      <c r="E5210" s="13" t="str">
        <f>UPPER(MahasiswaTE!G5210)</f>
        <v>L</v>
      </c>
      <c r="F5210" s="13" t="str">
        <f>UPPER(MahasiswaTE!I5210)</f>
        <v>MERUYA</v>
      </c>
      <c r="G5210" s="13" t="str">
        <f>UPPER(MahasiswaTE!E5210)</f>
        <v>SMU</v>
      </c>
    </row>
    <row r="5211" spans="1:7" ht="15">
      <c r="A5211" s="13" t="str">
        <f>UPPER(MahasiswaTE!C5211)</f>
        <v>FIRMAN FIRDAUS</v>
      </c>
      <c r="B5211" s="13" t="str">
        <f>MahasiswaTE!B5211</f>
        <v>41415110113    </v>
      </c>
      <c r="C5211" s="33">
        <f>MahasiswaTE!H5211</f>
        <v>2015</v>
      </c>
      <c r="D5211" s="13" t="str">
        <f>UPPER(MahasiswaTE!F5211)</f>
        <v>REGULER 2</v>
      </c>
      <c r="E5211" s="13" t="str">
        <f>UPPER(MahasiswaTE!G5211)</f>
        <v>L</v>
      </c>
      <c r="F5211" s="13" t="str">
        <f>UPPER(MahasiswaTE!I5211)</f>
        <v>MERUYA</v>
      </c>
      <c r="G5211" s="13" t="str">
        <f>UPPER(MahasiswaTE!E5211)</f>
        <v>SMU</v>
      </c>
    </row>
    <row r="5212" spans="1:7" ht="15">
      <c r="A5212" s="13" t="str">
        <f>UPPER(MahasiswaTE!C5212)</f>
        <v>LUKMANO</v>
      </c>
      <c r="B5212" s="13" t="str">
        <f>MahasiswaTE!B5212</f>
        <v>41415110114    </v>
      </c>
      <c r="C5212" s="33">
        <f>MahasiswaTE!H5212</f>
        <v>2015</v>
      </c>
      <c r="D5212" s="13" t="str">
        <f>UPPER(MahasiswaTE!F5212)</f>
        <v>REGULER 2</v>
      </c>
      <c r="E5212" s="13" t="str">
        <f>UPPER(MahasiswaTE!G5212)</f>
        <v>L</v>
      </c>
      <c r="F5212" s="13" t="str">
        <f>UPPER(MahasiswaTE!I5212)</f>
        <v>MERUYA</v>
      </c>
      <c r="G5212" s="13" t="str">
        <f>UPPER(MahasiswaTE!E5212)</f>
        <v>D3</v>
      </c>
    </row>
    <row r="5213" spans="1:7" ht="15">
      <c r="A5213" s="13" t="str">
        <f>UPPER(MahasiswaTE!C5213)</f>
        <v>ARMANDO NURDIYANSYAH</v>
      </c>
      <c r="B5213" s="13" t="str">
        <f>MahasiswaTE!B5213</f>
        <v>41415110115    </v>
      </c>
      <c r="C5213" s="33">
        <f>MahasiswaTE!H5213</f>
        <v>2015</v>
      </c>
      <c r="D5213" s="13" t="str">
        <f>UPPER(MahasiswaTE!F5213)</f>
        <v>REGULER 2</v>
      </c>
      <c r="E5213" s="13" t="str">
        <f>UPPER(MahasiswaTE!G5213)</f>
        <v>M</v>
      </c>
      <c r="F5213" s="13" t="str">
        <f>UPPER(MahasiswaTE!I5213)</f>
        <v>MERUYA</v>
      </c>
      <c r="G5213" s="13" t="str">
        <f>UPPER(MahasiswaTE!E5213)</f>
        <v>D3</v>
      </c>
    </row>
    <row r="5214" spans="1:7" ht="15">
      <c r="A5214" s="13" t="str">
        <f>UPPER(MahasiswaTE!C5214)</f>
        <v>HAMDAN RUSMAWAN</v>
      </c>
      <c r="B5214" s="13" t="str">
        <f>MahasiswaTE!B5214</f>
        <v>41415110116    </v>
      </c>
      <c r="C5214" s="33">
        <f>MahasiswaTE!H5214</f>
        <v>2015</v>
      </c>
      <c r="D5214" s="13" t="str">
        <f>UPPER(MahasiswaTE!F5214)</f>
        <v>REGULER 2</v>
      </c>
      <c r="E5214" s="13" t="str">
        <f>UPPER(MahasiswaTE!G5214)</f>
        <v>L</v>
      </c>
      <c r="F5214" s="13" t="str">
        <f>UPPER(MahasiswaTE!I5214)</f>
        <v>MERUYA</v>
      </c>
      <c r="G5214" s="13" t="str">
        <f>UPPER(MahasiswaTE!E5214)</f>
        <v>D3</v>
      </c>
    </row>
    <row r="5215" spans="1:7" ht="15">
      <c r="A5215" s="13" t="str">
        <f>UPPER(MahasiswaTE!C5215)</f>
        <v>AUFAR SYAHRULIAN</v>
      </c>
      <c r="B5215" s="13" t="str">
        <f>MahasiswaTE!B5215</f>
        <v>41415110117    </v>
      </c>
      <c r="C5215" s="33">
        <f>MahasiswaTE!H5215</f>
        <v>2015</v>
      </c>
      <c r="D5215" s="13" t="str">
        <f>UPPER(MahasiswaTE!F5215)</f>
        <v>REGULER 2</v>
      </c>
      <c r="E5215" s="13" t="str">
        <f>UPPER(MahasiswaTE!G5215)</f>
        <v>L</v>
      </c>
      <c r="F5215" s="13" t="str">
        <f>UPPER(MahasiswaTE!I5215)</f>
        <v>MERUYA</v>
      </c>
      <c r="G5215" s="13" t="str">
        <f>UPPER(MahasiswaTE!E5215)</f>
        <v>D3</v>
      </c>
    </row>
    <row r="5216" spans="1:7" ht="15">
      <c r="A5216" s="13" t="str">
        <f>UPPER(MahasiswaTE!C5216)</f>
        <v>CLOUDIAS KURNIA</v>
      </c>
      <c r="B5216" s="13" t="str">
        <f>MahasiswaTE!B5216</f>
        <v>41415110118    </v>
      </c>
      <c r="C5216" s="33">
        <f>MahasiswaTE!H5216</f>
        <v>2015</v>
      </c>
      <c r="D5216" s="13" t="str">
        <f>UPPER(MahasiswaTE!F5216)</f>
        <v>REGULER 2</v>
      </c>
      <c r="E5216" s="13" t="str">
        <f>UPPER(MahasiswaTE!G5216)</f>
        <v>L</v>
      </c>
      <c r="F5216" s="13" t="str">
        <f>UPPER(MahasiswaTE!I5216)</f>
        <v>MERUYA</v>
      </c>
      <c r="G5216" s="13" t="str">
        <f>UPPER(MahasiswaTE!E5216)</f>
        <v>SMU</v>
      </c>
    </row>
    <row r="5217" spans="1:7" ht="15">
      <c r="A5217" s="13" t="str">
        <f>UPPER(MahasiswaTE!C5217)</f>
        <v>PANJI LINGGA</v>
      </c>
      <c r="B5217" s="13" t="str">
        <f>MahasiswaTE!B5217</f>
        <v>41415110119    </v>
      </c>
      <c r="C5217" s="33">
        <f>MahasiswaTE!H5217</f>
        <v>2015</v>
      </c>
      <c r="D5217" s="13" t="str">
        <f>UPPER(MahasiswaTE!F5217)</f>
        <v>REGULER 2</v>
      </c>
      <c r="E5217" s="13" t="str">
        <f>UPPER(MahasiswaTE!G5217)</f>
        <v>L</v>
      </c>
      <c r="F5217" s="13" t="str">
        <f>UPPER(MahasiswaTE!I5217)</f>
        <v>MERUYA</v>
      </c>
      <c r="G5217" s="13" t="str">
        <f>UPPER(MahasiswaTE!E5217)</f>
        <v>SMU</v>
      </c>
    </row>
    <row r="5218" spans="1:7" ht="15">
      <c r="A5218" s="13" t="str">
        <f>UPPER(MahasiswaTE!C5218)</f>
        <v>ANDI MACHRIF</v>
      </c>
      <c r="B5218" s="13" t="str">
        <f>MahasiswaTE!B5218</f>
        <v>41415110120    </v>
      </c>
      <c r="C5218" s="33">
        <f>MahasiswaTE!H5218</f>
        <v>2015</v>
      </c>
      <c r="D5218" s="13" t="str">
        <f>UPPER(MahasiswaTE!F5218)</f>
        <v>REGULER 2</v>
      </c>
      <c r="E5218" s="13" t="str">
        <f>UPPER(MahasiswaTE!G5218)</f>
        <v>L</v>
      </c>
      <c r="F5218" s="13" t="str">
        <f>UPPER(MahasiswaTE!I5218)</f>
        <v>MERUYA</v>
      </c>
      <c r="G5218" s="13" t="str">
        <f>UPPER(MahasiswaTE!E5218)</f>
        <v>SMU</v>
      </c>
    </row>
    <row r="5219" spans="1:7" ht="15">
      <c r="A5219" s="13" t="str">
        <f>UPPER(MahasiswaTE!C5219)</f>
        <v>IKHWAN NUR HIDAYAT</v>
      </c>
      <c r="B5219" s="13" t="str">
        <f>MahasiswaTE!B5219</f>
        <v>41415110121    </v>
      </c>
      <c r="C5219" s="33">
        <f>MahasiswaTE!H5219</f>
        <v>2015</v>
      </c>
      <c r="D5219" s="13" t="str">
        <f>UPPER(MahasiswaTE!F5219)</f>
        <v>REGULER 2</v>
      </c>
      <c r="E5219" s="13" t="str">
        <f>UPPER(MahasiswaTE!G5219)</f>
        <v>L</v>
      </c>
      <c r="F5219" s="13" t="str">
        <f>UPPER(MahasiswaTE!I5219)</f>
        <v>MERUYA</v>
      </c>
      <c r="G5219" s="13" t="str">
        <f>UPPER(MahasiswaTE!E5219)</f>
        <v>SMU</v>
      </c>
    </row>
    <row r="5220" spans="1:7" ht="15">
      <c r="A5220" s="13" t="str">
        <f>UPPER(MahasiswaTE!C5220)</f>
        <v>MOCH. SUTIK SUPRIYADI</v>
      </c>
      <c r="B5220" s="13" t="str">
        <f>MahasiswaTE!B5220</f>
        <v>41415110122    </v>
      </c>
      <c r="C5220" s="33">
        <f>MahasiswaTE!H5220</f>
        <v>2015</v>
      </c>
      <c r="D5220" s="13" t="str">
        <f>UPPER(MahasiswaTE!F5220)</f>
        <v>REGULER 2</v>
      </c>
      <c r="E5220" s="13" t="str">
        <f>UPPER(MahasiswaTE!G5220)</f>
        <v>L</v>
      </c>
      <c r="F5220" s="13" t="str">
        <f>UPPER(MahasiswaTE!I5220)</f>
        <v>MERUYA</v>
      </c>
      <c r="G5220" s="13" t="str">
        <f>UPPER(MahasiswaTE!E5220)</f>
        <v>D3</v>
      </c>
    </row>
    <row r="5221" spans="1:7" ht="15">
      <c r="A5221" s="13" t="str">
        <f>UPPER(MahasiswaTE!C5221)</f>
        <v>ADITYA MAULANA USMAN</v>
      </c>
      <c r="B5221" s="13" t="str">
        <f>MahasiswaTE!B5221</f>
        <v>41415110123    </v>
      </c>
      <c r="C5221" s="33">
        <f>MahasiswaTE!H5221</f>
        <v>2015</v>
      </c>
      <c r="D5221" s="13" t="str">
        <f>UPPER(MahasiswaTE!F5221)</f>
        <v>REGULER 2</v>
      </c>
      <c r="E5221" s="13" t="str">
        <f>UPPER(MahasiswaTE!G5221)</f>
        <v>M</v>
      </c>
      <c r="F5221" s="13" t="str">
        <f>UPPER(MahasiswaTE!I5221)</f>
        <v>MERUYA</v>
      </c>
      <c r="G5221" s="13" t="str">
        <f>UPPER(MahasiswaTE!E5221)</f>
        <v>D3</v>
      </c>
    </row>
    <row r="5222" spans="1:7" ht="15">
      <c r="A5222" s="13" t="str">
        <f>UPPER(MahasiswaTE!C5222)</f>
        <v>NICO OKTA SEPTIAWAN</v>
      </c>
      <c r="B5222" s="13" t="str">
        <f>MahasiswaTE!B5222</f>
        <v>41415110124    </v>
      </c>
      <c r="C5222" s="33">
        <f>MahasiswaTE!H5222</f>
        <v>2015</v>
      </c>
      <c r="D5222" s="13" t="str">
        <f>UPPER(MahasiswaTE!F5222)</f>
        <v>REGULER 2</v>
      </c>
      <c r="E5222" s="13" t="str">
        <f>UPPER(MahasiswaTE!G5222)</f>
        <v>L</v>
      </c>
      <c r="F5222" s="13" t="str">
        <f>UPPER(MahasiswaTE!I5222)</f>
        <v>MERUYA</v>
      </c>
      <c r="G5222" s="13" t="str">
        <f>UPPER(MahasiswaTE!E5222)</f>
        <v>D3</v>
      </c>
    </row>
    <row r="5223" spans="1:7" ht="15">
      <c r="A5223" s="13" t="str">
        <f>UPPER(MahasiswaTE!C5223)</f>
        <v>RIZALDI</v>
      </c>
      <c r="B5223" s="13" t="str">
        <f>MahasiswaTE!B5223</f>
        <v>41415110125    </v>
      </c>
      <c r="C5223" s="33">
        <f>MahasiswaTE!H5223</f>
        <v>2015</v>
      </c>
      <c r="D5223" s="13" t="str">
        <f>UPPER(MahasiswaTE!F5223)</f>
        <v>REGULER 2</v>
      </c>
      <c r="E5223" s="13" t="str">
        <f>UPPER(MahasiswaTE!G5223)</f>
        <v>L</v>
      </c>
      <c r="F5223" s="13" t="str">
        <f>UPPER(MahasiswaTE!I5223)</f>
        <v>MERUYA</v>
      </c>
      <c r="G5223" s="13" t="str">
        <f>UPPER(MahasiswaTE!E5223)</f>
        <v>SMU</v>
      </c>
    </row>
    <row r="5224" spans="1:7" ht="15">
      <c r="A5224" s="13" t="str">
        <f>UPPER(MahasiswaTE!C5224)</f>
        <v>MUHAMMAD HARDITIYA ANWAR</v>
      </c>
      <c r="B5224" s="13" t="str">
        <f>MahasiswaTE!B5224</f>
        <v>41415110126    </v>
      </c>
      <c r="C5224" s="33">
        <f>MahasiswaTE!H5224</f>
        <v>2015</v>
      </c>
      <c r="D5224" s="13" t="str">
        <f>UPPER(MahasiswaTE!F5224)</f>
        <v>REGULER 2</v>
      </c>
      <c r="E5224" s="13" t="str">
        <f>UPPER(MahasiswaTE!G5224)</f>
        <v>L</v>
      </c>
      <c r="F5224" s="13" t="str">
        <f>UPPER(MahasiswaTE!I5224)</f>
        <v>MERUYA</v>
      </c>
      <c r="G5224" s="13" t="str">
        <f>UPPER(MahasiswaTE!E5224)</f>
        <v>D3</v>
      </c>
    </row>
    <row r="5225" spans="1:7" ht="15">
      <c r="A5225" s="13" t="str">
        <f>UPPER(MahasiswaTE!C5225)</f>
        <v>MAULANA IQBAL ADIYASAKTI</v>
      </c>
      <c r="B5225" s="13" t="str">
        <f>MahasiswaTE!B5225</f>
        <v>41415110127    </v>
      </c>
      <c r="C5225" s="33">
        <f>MahasiswaTE!H5225</f>
        <v>2015</v>
      </c>
      <c r="D5225" s="13" t="str">
        <f>UPPER(MahasiswaTE!F5225)</f>
        <v>REGULER 2</v>
      </c>
      <c r="E5225" s="13" t="str">
        <f>UPPER(MahasiswaTE!G5225)</f>
        <v>L</v>
      </c>
      <c r="F5225" s="13" t="str">
        <f>UPPER(MahasiswaTE!I5225)</f>
        <v>MERUYA</v>
      </c>
      <c r="G5225" s="13" t="str">
        <f>UPPER(MahasiswaTE!E5225)</f>
        <v>SMU</v>
      </c>
    </row>
    <row r="5226" spans="1:7" ht="15">
      <c r="A5226" s="13" t="str">
        <f>UPPER(MahasiswaTE!C5226)</f>
        <v>ADHI WINARNO</v>
      </c>
      <c r="B5226" s="13" t="str">
        <f>MahasiswaTE!B5226</f>
        <v>41415110128    </v>
      </c>
      <c r="C5226" s="33">
        <f>MahasiswaTE!H5226</f>
        <v>2015</v>
      </c>
      <c r="D5226" s="13" t="str">
        <f>UPPER(MahasiswaTE!F5226)</f>
        <v>REGULER 2</v>
      </c>
      <c r="E5226" s="13" t="str">
        <f>UPPER(MahasiswaTE!G5226)</f>
        <v>L</v>
      </c>
      <c r="F5226" s="13" t="str">
        <f>UPPER(MahasiswaTE!I5226)</f>
        <v>MERUYA</v>
      </c>
      <c r="G5226" s="13" t="str">
        <f>UPPER(MahasiswaTE!E5226)</f>
        <v>D3</v>
      </c>
    </row>
    <row r="5227" spans="1:7" ht="15">
      <c r="A5227" s="13" t="str">
        <f>UPPER(MahasiswaTE!C5227)</f>
        <v>ARDI HERMANSAH</v>
      </c>
      <c r="B5227" s="13" t="str">
        <f>MahasiswaTE!B5227</f>
        <v>41415110129    </v>
      </c>
      <c r="C5227" s="33">
        <f>MahasiswaTE!H5227</f>
        <v>2015</v>
      </c>
      <c r="D5227" s="13" t="str">
        <f>UPPER(MahasiswaTE!F5227)</f>
        <v>REGULER 2</v>
      </c>
      <c r="E5227" s="13" t="str">
        <f>UPPER(MahasiswaTE!G5227)</f>
        <v>M</v>
      </c>
      <c r="F5227" s="13" t="str">
        <f>UPPER(MahasiswaTE!I5227)</f>
        <v>MERUYA</v>
      </c>
      <c r="G5227" s="13" t="str">
        <f>UPPER(MahasiswaTE!E5227)</f>
        <v>D3</v>
      </c>
    </row>
    <row r="5228" spans="1:7" ht="15">
      <c r="A5228" s="13" t="str">
        <f>UPPER(MahasiswaTE!C5228)</f>
        <v>SUHARTINAH</v>
      </c>
      <c r="B5228" s="13" t="str">
        <f>MahasiswaTE!B5228</f>
        <v>41415110130    </v>
      </c>
      <c r="C5228" s="33">
        <f>MahasiswaTE!H5228</f>
        <v>2015</v>
      </c>
      <c r="D5228" s="13" t="str">
        <f>UPPER(MahasiswaTE!F5228)</f>
        <v>REGULER 2</v>
      </c>
      <c r="E5228" s="13" t="str">
        <f>UPPER(MahasiswaTE!G5228)</f>
        <v>L</v>
      </c>
      <c r="F5228" s="13" t="str">
        <f>UPPER(MahasiswaTE!I5228)</f>
        <v>MERUYA</v>
      </c>
      <c r="G5228" s="13" t="str">
        <f>UPPER(MahasiswaTE!E5228)</f>
        <v>D3</v>
      </c>
    </row>
    <row r="5229" spans="1:7" ht="15">
      <c r="A5229" s="13" t="str">
        <f>UPPER(MahasiswaTE!C5229)</f>
        <v>SYEILA ROSY DIANA AHMAD SUJONO</v>
      </c>
      <c r="B5229" s="13" t="str">
        <f>MahasiswaTE!B5229</f>
        <v>41415110131    </v>
      </c>
      <c r="C5229" s="33">
        <f>MahasiswaTE!H5229</f>
        <v>2015</v>
      </c>
      <c r="D5229" s="13" t="str">
        <f>UPPER(MahasiswaTE!F5229)</f>
        <v>REGULER 2</v>
      </c>
      <c r="E5229" s="13" t="str">
        <f>UPPER(MahasiswaTE!G5229)</f>
        <v>L</v>
      </c>
      <c r="F5229" s="13" t="str">
        <f>UPPER(MahasiswaTE!I5229)</f>
        <v>MERUYA</v>
      </c>
      <c r="G5229" s="13" t="str">
        <f>UPPER(MahasiswaTE!E5229)</f>
        <v>D3</v>
      </c>
    </row>
    <row r="5230" spans="1:7" ht="15">
      <c r="A5230" s="13" t="str">
        <f>UPPER(MahasiswaTE!C5230)</f>
        <v>MOCH. APRIANSYAH TRIFANO PUTERA</v>
      </c>
      <c r="B5230" s="13" t="str">
        <f>MahasiswaTE!B5230</f>
        <v>41415110132    </v>
      </c>
      <c r="C5230" s="33">
        <f>MahasiswaTE!H5230</f>
        <v>2015</v>
      </c>
      <c r="D5230" s="13" t="str">
        <f>UPPER(MahasiswaTE!F5230)</f>
        <v>REGULER 2</v>
      </c>
      <c r="E5230" s="13" t="str">
        <f>UPPER(MahasiswaTE!G5230)</f>
        <v>L</v>
      </c>
      <c r="F5230" s="13" t="str">
        <f>UPPER(MahasiswaTE!I5230)</f>
        <v>MERUYA</v>
      </c>
      <c r="G5230" s="13" t="str">
        <f>UPPER(MahasiswaTE!E5230)</f>
        <v>D3</v>
      </c>
    </row>
    <row r="5231" spans="1:7" ht="15">
      <c r="A5231" s="13" t="str">
        <f>UPPER(MahasiswaTE!C5231)</f>
        <v>HILMAN SETIAWAN</v>
      </c>
      <c r="B5231" s="13" t="str">
        <f>MahasiswaTE!B5231</f>
        <v>41415110133    </v>
      </c>
      <c r="C5231" s="33">
        <f>MahasiswaTE!H5231</f>
        <v>2015</v>
      </c>
      <c r="D5231" s="13" t="str">
        <f>UPPER(MahasiswaTE!F5231)</f>
        <v>REGULER 2</v>
      </c>
      <c r="E5231" s="13" t="str">
        <f>UPPER(MahasiswaTE!G5231)</f>
        <v>M</v>
      </c>
      <c r="F5231" s="13" t="str">
        <f>UPPER(MahasiswaTE!I5231)</f>
        <v>MERUYA</v>
      </c>
      <c r="G5231" s="13" t="str">
        <f>UPPER(MahasiswaTE!E5231)</f>
        <v>SMU</v>
      </c>
    </row>
    <row r="5232" spans="1:7" ht="15">
      <c r="A5232" s="13" t="str">
        <f>UPPER(MahasiswaTE!C5232)</f>
        <v>RIENVANTHY ADRIASFITASHIA</v>
      </c>
      <c r="B5232" s="13" t="str">
        <f>MahasiswaTE!B5232</f>
        <v>41415110134    </v>
      </c>
      <c r="C5232" s="33">
        <f>MahasiswaTE!H5232</f>
        <v>2015</v>
      </c>
      <c r="D5232" s="13" t="str">
        <f>UPPER(MahasiswaTE!F5232)</f>
        <v>REGULER 2</v>
      </c>
      <c r="E5232" s="13" t="str">
        <f>UPPER(MahasiswaTE!G5232)</f>
        <v>L</v>
      </c>
      <c r="F5232" s="13" t="str">
        <f>UPPER(MahasiswaTE!I5232)</f>
        <v>MERUYA</v>
      </c>
      <c r="G5232" s="13" t="str">
        <f>UPPER(MahasiswaTE!E5232)</f>
        <v>SMU</v>
      </c>
    </row>
    <row r="5233" spans="1:7" ht="15">
      <c r="A5233" s="13" t="str">
        <f>UPPER(MahasiswaTE!C5233)</f>
        <v>ABD. RAHMAN</v>
      </c>
      <c r="B5233" s="13" t="str">
        <f>MahasiswaTE!B5233</f>
        <v>41415110135    </v>
      </c>
      <c r="C5233" s="33">
        <f>MahasiswaTE!H5233</f>
        <v>2015</v>
      </c>
      <c r="D5233" s="13" t="str">
        <f>UPPER(MahasiswaTE!F5233)</f>
        <v>REGULER 2</v>
      </c>
      <c r="E5233" s="13" t="str">
        <f>UPPER(MahasiswaTE!G5233)</f>
        <v>L</v>
      </c>
      <c r="F5233" s="13" t="str">
        <f>UPPER(MahasiswaTE!I5233)</f>
        <v>MERUYA</v>
      </c>
      <c r="G5233" s="13" t="str">
        <f>UPPER(MahasiswaTE!E5233)</f>
        <v>SMU</v>
      </c>
    </row>
    <row r="5234" spans="1:7" ht="15">
      <c r="A5234" s="13" t="str">
        <f>UPPER(MahasiswaTE!C5234)</f>
        <v>YOHANNES TAGOR DHONA DHONY SAMOSIR</v>
      </c>
      <c r="B5234" s="13" t="str">
        <f>MahasiswaTE!B5234</f>
        <v>41415110136    </v>
      </c>
      <c r="C5234" s="33">
        <f>MahasiswaTE!H5234</f>
        <v>2015</v>
      </c>
      <c r="D5234" s="13" t="str">
        <f>UPPER(MahasiswaTE!F5234)</f>
        <v>REGULER 2</v>
      </c>
      <c r="E5234" s="13" t="str">
        <f>UPPER(MahasiswaTE!G5234)</f>
        <v>L</v>
      </c>
      <c r="F5234" s="13" t="str">
        <f>UPPER(MahasiswaTE!I5234)</f>
        <v>MERUYA</v>
      </c>
      <c r="G5234" s="13" t="str">
        <f>UPPER(MahasiswaTE!E5234)</f>
        <v>D3</v>
      </c>
    </row>
    <row r="5235" spans="1:7" ht="15">
      <c r="A5235" s="13" t="str">
        <f>UPPER(MahasiswaTE!C5235)</f>
        <v>DINA GUNAWATI HASANAH</v>
      </c>
      <c r="B5235" s="13" t="str">
        <f>MahasiswaTE!B5235</f>
        <v>41415110137    </v>
      </c>
      <c r="C5235" s="33">
        <f>MahasiswaTE!H5235</f>
        <v>2015</v>
      </c>
      <c r="D5235" s="13" t="str">
        <f>UPPER(MahasiswaTE!F5235)</f>
        <v>REGULER 2</v>
      </c>
      <c r="E5235" s="13" t="str">
        <f>UPPER(MahasiswaTE!G5235)</f>
        <v>L</v>
      </c>
      <c r="F5235" s="13" t="str">
        <f>UPPER(MahasiswaTE!I5235)</f>
        <v>MERUYA</v>
      </c>
      <c r="G5235" s="13" t="str">
        <f>UPPER(MahasiswaTE!E5235)</f>
        <v>D3</v>
      </c>
    </row>
    <row r="5236" spans="1:7" ht="15">
      <c r="A5236" s="13" t="str">
        <f>UPPER(MahasiswaTE!C5236)</f>
        <v>LINA MELINDA MELIANA</v>
      </c>
      <c r="B5236" s="13" t="str">
        <f>MahasiswaTE!B5236</f>
        <v>41415110138    </v>
      </c>
      <c r="C5236" s="33">
        <f>MahasiswaTE!H5236</f>
        <v>2015</v>
      </c>
      <c r="D5236" s="13" t="str">
        <f>UPPER(MahasiswaTE!F5236)</f>
        <v>REGULER 2</v>
      </c>
      <c r="E5236" s="13" t="str">
        <f>UPPER(MahasiswaTE!G5236)</f>
        <v>L</v>
      </c>
      <c r="F5236" s="13" t="str">
        <f>UPPER(MahasiswaTE!I5236)</f>
        <v>MERUYA</v>
      </c>
      <c r="G5236" s="13" t="str">
        <f>UPPER(MahasiswaTE!E5236)</f>
        <v>D3</v>
      </c>
    </row>
    <row r="5237" spans="1:7" ht="15">
      <c r="A5237" s="13" t="str">
        <f>UPPER(MahasiswaTE!C5237)</f>
        <v>MENTARI PRIMA AWALLIZA</v>
      </c>
      <c r="B5237" s="13" t="str">
        <f>MahasiswaTE!B5237</f>
        <v>41415110139    </v>
      </c>
      <c r="C5237" s="33">
        <f>MahasiswaTE!H5237</f>
        <v>2015</v>
      </c>
      <c r="D5237" s="13" t="str">
        <f>UPPER(MahasiswaTE!F5237)</f>
        <v>REGULER 2</v>
      </c>
      <c r="E5237" s="13" t="str">
        <f>UPPER(MahasiswaTE!G5237)</f>
        <v>L</v>
      </c>
      <c r="F5237" s="13" t="str">
        <f>UPPER(MahasiswaTE!I5237)</f>
        <v>MERUYA</v>
      </c>
      <c r="G5237" s="13" t="str">
        <f>UPPER(MahasiswaTE!E5237)</f>
        <v>D3</v>
      </c>
    </row>
    <row r="5238" spans="1:7" ht="15">
      <c r="A5238" s="13" t="str">
        <f>UPPER(MahasiswaTE!C5238)</f>
        <v>EKA MEIFILIYANTI</v>
      </c>
      <c r="B5238" s="13" t="str">
        <f>MahasiswaTE!B5238</f>
        <v>41415110140    </v>
      </c>
      <c r="C5238" s="33">
        <f>MahasiswaTE!H5238</f>
        <v>2015</v>
      </c>
      <c r="D5238" s="13" t="str">
        <f>UPPER(MahasiswaTE!F5238)</f>
        <v>REGULER 2</v>
      </c>
      <c r="E5238" s="13" t="str">
        <f>UPPER(MahasiswaTE!G5238)</f>
        <v>L</v>
      </c>
      <c r="F5238" s="13" t="str">
        <f>UPPER(MahasiswaTE!I5238)</f>
        <v>MERUYA</v>
      </c>
      <c r="G5238" s="13" t="str">
        <f>UPPER(MahasiswaTE!E5238)</f>
        <v>D3</v>
      </c>
    </row>
    <row r="5239" spans="1:7" ht="15">
      <c r="A5239" s="13" t="str">
        <f>UPPER(MahasiswaTE!C5239)</f>
        <v>HARRY ANGGORO</v>
      </c>
      <c r="B5239" s="13" t="str">
        <f>MahasiswaTE!B5239</f>
        <v>41415110141    </v>
      </c>
      <c r="C5239" s="33">
        <f>MahasiswaTE!H5239</f>
        <v>2015</v>
      </c>
      <c r="D5239" s="13" t="str">
        <f>UPPER(MahasiswaTE!F5239)</f>
        <v>REGULER 2</v>
      </c>
      <c r="E5239" s="13" t="str">
        <f>UPPER(MahasiswaTE!G5239)</f>
        <v>M</v>
      </c>
      <c r="F5239" s="13" t="str">
        <f>UPPER(MahasiswaTE!I5239)</f>
        <v>MERUYA</v>
      </c>
      <c r="G5239" s="13" t="str">
        <f>UPPER(MahasiswaTE!E5239)</f>
        <v>D3</v>
      </c>
    </row>
    <row r="5240" spans="1:7" ht="15">
      <c r="A5240" s="13" t="str">
        <f>UPPER(MahasiswaTE!C5240)</f>
        <v>GINA NURPARIDAH AMALIA</v>
      </c>
      <c r="B5240" s="13" t="str">
        <f>MahasiswaTE!B5240</f>
        <v>41415110142    </v>
      </c>
      <c r="C5240" s="33">
        <f>MahasiswaTE!H5240</f>
        <v>2015</v>
      </c>
      <c r="D5240" s="13" t="str">
        <f>UPPER(MahasiswaTE!F5240)</f>
        <v>REGULER 2</v>
      </c>
      <c r="E5240" s="13" t="str">
        <f>UPPER(MahasiswaTE!G5240)</f>
        <v>L</v>
      </c>
      <c r="F5240" s="13" t="str">
        <f>UPPER(MahasiswaTE!I5240)</f>
        <v>MERUYA</v>
      </c>
      <c r="G5240" s="13" t="str">
        <f>UPPER(MahasiswaTE!E5240)</f>
        <v>D3</v>
      </c>
    </row>
    <row r="5241" spans="1:7" ht="15">
      <c r="A5241" s="13" t="str">
        <f>UPPER(MahasiswaTE!C5241)</f>
        <v>FRANANDO LOVEAN</v>
      </c>
      <c r="B5241" s="13" t="str">
        <f>MahasiswaTE!B5241</f>
        <v>41415110143    </v>
      </c>
      <c r="C5241" s="33">
        <f>MahasiswaTE!H5241</f>
        <v>2015</v>
      </c>
      <c r="D5241" s="13" t="str">
        <f>UPPER(MahasiswaTE!F5241)</f>
        <v>REGULER 2</v>
      </c>
      <c r="E5241" s="13" t="str">
        <f>UPPER(MahasiswaTE!G5241)</f>
        <v>D</v>
      </c>
      <c r="F5241" s="13" t="str">
        <f>UPPER(MahasiswaTE!I5241)</f>
        <v>MERUYA</v>
      </c>
      <c r="G5241" s="13" t="str">
        <f>UPPER(MahasiswaTE!E5241)</f>
        <v>SMU</v>
      </c>
    </row>
    <row r="5242" spans="1:7" ht="15">
      <c r="A5242" s="13" t="str">
        <f>UPPER(MahasiswaTE!C5242)</f>
        <v>JUEN OLIVIL MANDUAPESSY</v>
      </c>
      <c r="B5242" s="13" t="str">
        <f>MahasiswaTE!B5242</f>
        <v>41415120002    </v>
      </c>
      <c r="C5242" s="33">
        <f>MahasiswaTE!H5242</f>
        <v>2015</v>
      </c>
      <c r="D5242" s="13" t="str">
        <f>UPPER(MahasiswaTE!F5242)</f>
        <v>REGULER 2</v>
      </c>
      <c r="E5242" s="13" t="str">
        <f>UPPER(MahasiswaTE!G5242)</f>
        <v>L</v>
      </c>
      <c r="F5242" s="13" t="str">
        <f>UPPER(MahasiswaTE!I5242)</f>
        <v>MERUYA</v>
      </c>
      <c r="G5242" s="13" t="str">
        <f>UPPER(MahasiswaTE!E5242)</f>
        <v>SMU</v>
      </c>
    </row>
    <row r="5243" spans="1:7" ht="15">
      <c r="A5243" s="13" t="str">
        <f>UPPER(MahasiswaTE!C5243)</f>
        <v>WITANTO HERU BASUKI</v>
      </c>
      <c r="B5243" s="13" t="str">
        <f>MahasiswaTE!B5243</f>
        <v>41415120003    </v>
      </c>
      <c r="C5243" s="33">
        <f>MahasiswaTE!H5243</f>
        <v>2015</v>
      </c>
      <c r="D5243" s="13" t="str">
        <f>UPPER(MahasiswaTE!F5243)</f>
        <v>REGULER 2</v>
      </c>
      <c r="E5243" s="13" t="str">
        <f>UPPER(MahasiswaTE!G5243)</f>
        <v>L</v>
      </c>
      <c r="F5243" s="13" t="str">
        <f>UPPER(MahasiswaTE!I5243)</f>
        <v>MERUYA</v>
      </c>
      <c r="G5243" s="13" t="str">
        <f>UPPER(MahasiswaTE!E5243)</f>
        <v>SMU</v>
      </c>
    </row>
    <row r="5244" spans="1:7" ht="15">
      <c r="A5244" s="13" t="str">
        <f>UPPER(MahasiswaTE!C5244)</f>
        <v>ARIF NUR RAHMAN</v>
      </c>
      <c r="B5244" s="13" t="str">
        <f>MahasiswaTE!B5244</f>
        <v>41415120004    </v>
      </c>
      <c r="C5244" s="33">
        <f>MahasiswaTE!H5244</f>
        <v>2015</v>
      </c>
      <c r="D5244" s="13" t="str">
        <f>UPPER(MahasiswaTE!F5244)</f>
        <v>REGULER 2</v>
      </c>
      <c r="E5244" s="13" t="str">
        <f>UPPER(MahasiswaTE!G5244)</f>
        <v>L</v>
      </c>
      <c r="F5244" s="13" t="str">
        <f>UPPER(MahasiswaTE!I5244)</f>
        <v>MERUYA</v>
      </c>
      <c r="G5244" s="13" t="str">
        <f>UPPER(MahasiswaTE!E5244)</f>
        <v>SMU</v>
      </c>
    </row>
    <row r="5245" spans="1:7" ht="15">
      <c r="A5245" s="13" t="str">
        <f>UPPER(MahasiswaTE!C5245)</f>
        <v>ASEP AHYUDIN</v>
      </c>
      <c r="B5245" s="13" t="str">
        <f>MahasiswaTE!B5245</f>
        <v>41415120005    </v>
      </c>
      <c r="C5245" s="33">
        <f>MahasiswaTE!H5245</f>
        <v>2015</v>
      </c>
      <c r="D5245" s="13" t="str">
        <f>UPPER(MahasiswaTE!F5245)</f>
        <v>REGULER 2</v>
      </c>
      <c r="E5245" s="13" t="str">
        <f>UPPER(MahasiswaTE!G5245)</f>
        <v>L</v>
      </c>
      <c r="F5245" s="13" t="str">
        <f>UPPER(MahasiswaTE!I5245)</f>
        <v>MERUYA</v>
      </c>
      <c r="G5245" s="13" t="str">
        <f>UPPER(MahasiswaTE!E5245)</f>
        <v>SMU</v>
      </c>
    </row>
    <row r="5246" spans="1:7" ht="15">
      <c r="A5246" s="13" t="str">
        <f>UPPER(MahasiswaTE!C5246)</f>
        <v>ADHI</v>
      </c>
      <c r="B5246" s="13" t="str">
        <f>MahasiswaTE!B5246</f>
        <v>41415120006    </v>
      </c>
      <c r="C5246" s="33">
        <f>MahasiswaTE!H5246</f>
        <v>2015</v>
      </c>
      <c r="D5246" s="13" t="str">
        <f>UPPER(MahasiswaTE!F5246)</f>
        <v>REGULER 2</v>
      </c>
      <c r="E5246" s="13" t="str">
        <f>UPPER(MahasiswaTE!G5246)</f>
        <v>L</v>
      </c>
      <c r="F5246" s="13" t="str">
        <f>UPPER(MahasiswaTE!I5246)</f>
        <v>MERUYA</v>
      </c>
      <c r="G5246" s="13" t="str">
        <f>UPPER(MahasiswaTE!E5246)</f>
        <v>SMU</v>
      </c>
    </row>
    <row r="5247" spans="1:7" ht="15">
      <c r="A5247" s="13" t="str">
        <f>UPPER(MahasiswaTE!C5247)</f>
        <v>ABDUL HAKIM</v>
      </c>
      <c r="B5247" s="13" t="str">
        <f>MahasiswaTE!B5247</f>
        <v>41415120007    </v>
      </c>
      <c r="C5247" s="33">
        <f>MahasiswaTE!H5247</f>
        <v>2015</v>
      </c>
      <c r="D5247" s="13" t="str">
        <f>UPPER(MahasiswaTE!F5247)</f>
        <v>REGULER 2</v>
      </c>
      <c r="E5247" s="13" t="str">
        <f>UPPER(MahasiswaTE!G5247)</f>
        <v>M</v>
      </c>
      <c r="F5247" s="13" t="str">
        <f>UPPER(MahasiswaTE!I5247)</f>
        <v>MERUYA</v>
      </c>
      <c r="G5247" s="13" t="str">
        <f>UPPER(MahasiswaTE!E5247)</f>
        <v>SMU</v>
      </c>
    </row>
    <row r="5248" spans="1:7" ht="15">
      <c r="A5248" s="13" t="str">
        <f>UPPER(MahasiswaTE!C5248)</f>
        <v>BAMBANG NOVIANTO</v>
      </c>
      <c r="B5248" s="13" t="str">
        <f>MahasiswaTE!B5248</f>
        <v>41415120008    </v>
      </c>
      <c r="C5248" s="33">
        <f>MahasiswaTE!H5248</f>
        <v>2015</v>
      </c>
      <c r="D5248" s="13" t="str">
        <f>UPPER(MahasiswaTE!F5248)</f>
        <v>REGULER 2</v>
      </c>
      <c r="E5248" s="13" t="str">
        <f>UPPER(MahasiswaTE!G5248)</f>
        <v>L</v>
      </c>
      <c r="F5248" s="13" t="str">
        <f>UPPER(MahasiswaTE!I5248)</f>
        <v>MERUYA</v>
      </c>
      <c r="G5248" s="13" t="str">
        <f>UPPER(MahasiswaTE!E5248)</f>
        <v>SMU</v>
      </c>
    </row>
    <row r="5249" spans="1:7" ht="15">
      <c r="A5249" s="13" t="str">
        <f>UPPER(MahasiswaTE!C5249)</f>
        <v>DIDIK SUGIHARTO</v>
      </c>
      <c r="B5249" s="13" t="str">
        <f>MahasiswaTE!B5249</f>
        <v>41415120009    </v>
      </c>
      <c r="C5249" s="33">
        <f>MahasiswaTE!H5249</f>
        <v>2015</v>
      </c>
      <c r="D5249" s="13" t="str">
        <f>UPPER(MahasiswaTE!F5249)</f>
        <v>REGULER 2</v>
      </c>
      <c r="E5249" s="13" t="str">
        <f>UPPER(MahasiswaTE!G5249)</f>
        <v>L</v>
      </c>
      <c r="F5249" s="13" t="str">
        <f>UPPER(MahasiswaTE!I5249)</f>
        <v>MERUYA</v>
      </c>
      <c r="G5249" s="13" t="str">
        <f>UPPER(MahasiswaTE!E5249)</f>
        <v>SMU</v>
      </c>
    </row>
    <row r="5250" spans="1:7" ht="15">
      <c r="A5250" s="13" t="str">
        <f>UPPER(MahasiswaTE!C5250)</f>
        <v>MAHADI</v>
      </c>
      <c r="B5250" s="13" t="str">
        <f>MahasiswaTE!B5250</f>
        <v>41415120010    </v>
      </c>
      <c r="C5250" s="33">
        <f>MahasiswaTE!H5250</f>
        <v>2015</v>
      </c>
      <c r="D5250" s="13" t="str">
        <f>UPPER(MahasiswaTE!F5250)</f>
        <v>REGULER 2</v>
      </c>
      <c r="E5250" s="13" t="str">
        <f>UPPER(MahasiswaTE!G5250)</f>
        <v>L</v>
      </c>
      <c r="F5250" s="13" t="str">
        <f>UPPER(MahasiswaTE!I5250)</f>
        <v>MERUYA</v>
      </c>
      <c r="G5250" s="13" t="str">
        <f>UPPER(MahasiswaTE!E5250)</f>
        <v>SMU</v>
      </c>
    </row>
    <row r="5251" spans="1:7" ht="15">
      <c r="A5251" s="13" t="str">
        <f>UPPER(MahasiswaTE!C5251)</f>
        <v>NOVANDA ACHMAD YANI</v>
      </c>
      <c r="B5251" s="13" t="str">
        <f>MahasiswaTE!B5251</f>
        <v>41415120011    </v>
      </c>
      <c r="C5251" s="33">
        <f>MahasiswaTE!H5251</f>
        <v>2015</v>
      </c>
      <c r="D5251" s="13" t="str">
        <f>UPPER(MahasiswaTE!F5251)</f>
        <v>REGULER 2</v>
      </c>
      <c r="E5251" s="13" t="str">
        <f>UPPER(MahasiswaTE!G5251)</f>
        <v>L</v>
      </c>
      <c r="F5251" s="13" t="str">
        <f>UPPER(MahasiswaTE!I5251)</f>
        <v>MERUYA</v>
      </c>
      <c r="G5251" s="13" t="str">
        <f>UPPER(MahasiswaTE!E5251)</f>
        <v>SMU</v>
      </c>
    </row>
    <row r="5252" spans="1:7" ht="15">
      <c r="A5252" s="13" t="str">
        <f>UPPER(MahasiswaTE!C5252)</f>
        <v>MUCHAMMAD FAJAR FADILLAH</v>
      </c>
      <c r="B5252" s="13" t="str">
        <f>MahasiswaTE!B5252</f>
        <v>41415120012    </v>
      </c>
      <c r="C5252" s="33">
        <f>MahasiswaTE!H5252</f>
        <v>2015</v>
      </c>
      <c r="D5252" s="13" t="str">
        <f>UPPER(MahasiswaTE!F5252)</f>
        <v>REGULER 2</v>
      </c>
      <c r="E5252" s="13" t="str">
        <f>UPPER(MahasiswaTE!G5252)</f>
        <v>L</v>
      </c>
      <c r="F5252" s="13" t="str">
        <f>UPPER(MahasiswaTE!I5252)</f>
        <v>MERUYA</v>
      </c>
      <c r="G5252" s="13" t="str">
        <f>UPPER(MahasiswaTE!E5252)</f>
        <v>SMU</v>
      </c>
    </row>
    <row r="5253" spans="1:7" ht="15">
      <c r="A5253" s="13" t="str">
        <f>UPPER(MahasiswaTE!C5253)</f>
        <v>FAIZAL BAYU KRISNA HARYADI</v>
      </c>
      <c r="B5253" s="13" t="str">
        <f>MahasiswaTE!B5253</f>
        <v>41415120013    </v>
      </c>
      <c r="C5253" s="33">
        <f>MahasiswaTE!H5253</f>
        <v>2015</v>
      </c>
      <c r="D5253" s="13" t="str">
        <f>UPPER(MahasiswaTE!F5253)</f>
        <v>REGULER 2</v>
      </c>
      <c r="E5253" s="13" t="str">
        <f>UPPER(MahasiswaTE!G5253)</f>
        <v>L</v>
      </c>
      <c r="F5253" s="13" t="str">
        <f>UPPER(MahasiswaTE!I5253)</f>
        <v>MERUYA</v>
      </c>
      <c r="G5253" s="13" t="str">
        <f>UPPER(MahasiswaTE!E5253)</f>
        <v>SMU</v>
      </c>
    </row>
    <row r="5254" spans="1:7" ht="15">
      <c r="A5254" s="13" t="str">
        <f>UPPER(MahasiswaTE!C5254)</f>
        <v>SAEFUL ANWAR</v>
      </c>
      <c r="B5254" s="13" t="str">
        <f>MahasiswaTE!B5254</f>
        <v>41415120014    </v>
      </c>
      <c r="C5254" s="33">
        <f>MahasiswaTE!H5254</f>
        <v>2015</v>
      </c>
      <c r="D5254" s="13" t="str">
        <f>UPPER(MahasiswaTE!F5254)</f>
        <v>REGULER 2</v>
      </c>
      <c r="E5254" s="13" t="str">
        <f>UPPER(MahasiswaTE!G5254)</f>
        <v>L</v>
      </c>
      <c r="F5254" s="13" t="str">
        <f>UPPER(MahasiswaTE!I5254)</f>
        <v>MERUYA</v>
      </c>
      <c r="G5254" s="13" t="str">
        <f>UPPER(MahasiswaTE!E5254)</f>
        <v>SMU</v>
      </c>
    </row>
    <row r="5255" spans="1:7" ht="15">
      <c r="A5255" s="13" t="str">
        <f>UPPER(MahasiswaTE!C5255)</f>
        <v>FAJAR MUHAMMAD BILLAL</v>
      </c>
      <c r="B5255" s="13" t="str">
        <f>MahasiswaTE!B5255</f>
        <v>41415120015    </v>
      </c>
      <c r="C5255" s="33">
        <f>MahasiswaTE!H5255</f>
        <v>2015</v>
      </c>
      <c r="D5255" s="13" t="str">
        <f>UPPER(MahasiswaTE!F5255)</f>
        <v>REGULER 2</v>
      </c>
      <c r="E5255" s="13" t="str">
        <f>UPPER(MahasiswaTE!G5255)</f>
        <v>M</v>
      </c>
      <c r="F5255" s="13" t="str">
        <f>UPPER(MahasiswaTE!I5255)</f>
        <v>MERUYA</v>
      </c>
      <c r="G5255" s="13" t="str">
        <f>UPPER(MahasiswaTE!E5255)</f>
        <v>SMU</v>
      </c>
    </row>
    <row r="5256" spans="1:7" ht="15">
      <c r="A5256" s="13" t="str">
        <f>UPPER(MahasiswaTE!C5256)</f>
        <v>SAEGA MARPRIANSAH</v>
      </c>
      <c r="B5256" s="13" t="str">
        <f>MahasiswaTE!B5256</f>
        <v>41415120016    </v>
      </c>
      <c r="C5256" s="33">
        <f>MahasiswaTE!H5256</f>
        <v>2015</v>
      </c>
      <c r="D5256" s="13" t="str">
        <f>UPPER(MahasiswaTE!F5256)</f>
        <v>REGULER 2</v>
      </c>
      <c r="E5256" s="13" t="str">
        <f>UPPER(MahasiswaTE!G5256)</f>
        <v>M</v>
      </c>
      <c r="F5256" s="13" t="str">
        <f>UPPER(MahasiswaTE!I5256)</f>
        <v>MERUYA</v>
      </c>
      <c r="G5256" s="13" t="str">
        <f>UPPER(MahasiswaTE!E5256)</f>
        <v>SMU</v>
      </c>
    </row>
    <row r="5257" spans="1:7" ht="15">
      <c r="A5257" s="13" t="str">
        <f>UPPER(MahasiswaTE!C5257)</f>
        <v>PRASETYO HERLIANTO</v>
      </c>
      <c r="B5257" s="13" t="str">
        <f>MahasiswaTE!B5257</f>
        <v>41415120017    </v>
      </c>
      <c r="C5257" s="33">
        <f>MahasiswaTE!H5257</f>
        <v>2015</v>
      </c>
      <c r="D5257" s="13" t="str">
        <f>UPPER(MahasiswaTE!F5257)</f>
        <v>REGULER 2</v>
      </c>
      <c r="E5257" s="13" t="str">
        <f>UPPER(MahasiswaTE!G5257)</f>
        <v>L</v>
      </c>
      <c r="F5257" s="13" t="str">
        <f>UPPER(MahasiswaTE!I5257)</f>
        <v>MERUYA</v>
      </c>
      <c r="G5257" s="13" t="str">
        <f>UPPER(MahasiswaTE!E5257)</f>
        <v>D3</v>
      </c>
    </row>
    <row r="5258" spans="1:7" ht="15">
      <c r="A5258" s="13" t="str">
        <f>UPPER(MahasiswaTE!C5258)</f>
        <v>FAJAR GINANJAR</v>
      </c>
      <c r="B5258" s="13" t="str">
        <f>MahasiswaTE!B5258</f>
        <v>41415120018    </v>
      </c>
      <c r="C5258" s="33">
        <f>MahasiswaTE!H5258</f>
        <v>2015</v>
      </c>
      <c r="D5258" s="13" t="str">
        <f>UPPER(MahasiswaTE!F5258)</f>
        <v>REGULER 2</v>
      </c>
      <c r="E5258" s="13" t="str">
        <f>UPPER(MahasiswaTE!G5258)</f>
        <v>L</v>
      </c>
      <c r="F5258" s="13" t="str">
        <f>UPPER(MahasiswaTE!I5258)</f>
        <v>MERUYA</v>
      </c>
      <c r="G5258" s="13" t="str">
        <f>UPPER(MahasiswaTE!E5258)</f>
        <v>D3</v>
      </c>
    </row>
    <row r="5259" spans="1:7" ht="15">
      <c r="A5259" s="13" t="str">
        <f>UPPER(MahasiswaTE!C5259)</f>
        <v>MUHAMMAD AMIRUL AKBAR</v>
      </c>
      <c r="B5259" s="13" t="str">
        <f>MahasiswaTE!B5259</f>
        <v>41415120019    </v>
      </c>
      <c r="C5259" s="33">
        <f>MahasiswaTE!H5259</f>
        <v>2015</v>
      </c>
      <c r="D5259" s="13" t="str">
        <f>UPPER(MahasiswaTE!F5259)</f>
        <v>REGULER 2</v>
      </c>
      <c r="E5259" s="13" t="str">
        <f>UPPER(MahasiswaTE!G5259)</f>
        <v>L</v>
      </c>
      <c r="F5259" s="13" t="str">
        <f>UPPER(MahasiswaTE!I5259)</f>
        <v>MERUYA</v>
      </c>
      <c r="G5259" s="13" t="str">
        <f>UPPER(MahasiswaTE!E5259)</f>
        <v>D3</v>
      </c>
    </row>
    <row r="5260" spans="1:7" ht="15">
      <c r="A5260" s="13" t="str">
        <f>UPPER(MahasiswaTE!C5260)</f>
        <v>ADIP SETIAWAN</v>
      </c>
      <c r="B5260" s="13" t="str">
        <f>MahasiswaTE!B5260</f>
        <v>41415120020    </v>
      </c>
      <c r="C5260" s="33">
        <f>MahasiswaTE!H5260</f>
        <v>2015</v>
      </c>
      <c r="D5260" s="13" t="str">
        <f>UPPER(MahasiswaTE!F5260)</f>
        <v>REGULER 2</v>
      </c>
      <c r="E5260" s="13" t="str">
        <f>UPPER(MahasiswaTE!G5260)</f>
        <v>M</v>
      </c>
      <c r="F5260" s="13" t="str">
        <f>UPPER(MahasiswaTE!I5260)</f>
        <v>MERUYA</v>
      </c>
      <c r="G5260" s="13" t="str">
        <f>UPPER(MahasiswaTE!E5260)</f>
        <v>D3</v>
      </c>
    </row>
    <row r="5261" spans="1:7" ht="15">
      <c r="A5261" s="13" t="str">
        <f>UPPER(MahasiswaTE!C5261)</f>
        <v>IKHWANUL HAKIM</v>
      </c>
      <c r="B5261" s="13" t="str">
        <f>MahasiswaTE!B5261</f>
        <v>41415120021    </v>
      </c>
      <c r="C5261" s="33">
        <f>MahasiswaTE!H5261</f>
        <v>2015</v>
      </c>
      <c r="D5261" s="13" t="str">
        <f>UPPER(MahasiswaTE!F5261)</f>
        <v>REGULER 2</v>
      </c>
      <c r="E5261" s="13" t="str">
        <f>UPPER(MahasiswaTE!G5261)</f>
        <v>M</v>
      </c>
      <c r="F5261" s="13" t="str">
        <f>UPPER(MahasiswaTE!I5261)</f>
        <v>MERUYA</v>
      </c>
      <c r="G5261" s="13" t="str">
        <f>UPPER(MahasiswaTE!E5261)</f>
        <v>D3</v>
      </c>
    </row>
    <row r="5262" spans="1:7" ht="15">
      <c r="A5262" s="13" t="str">
        <f>UPPER(MahasiswaTE!C5262)</f>
        <v>HERY HERMAWAN SURYADINATA</v>
      </c>
      <c r="B5262" s="13" t="str">
        <f>MahasiswaTE!B5262</f>
        <v>41415120022    </v>
      </c>
      <c r="C5262" s="33">
        <f>MahasiswaTE!H5262</f>
        <v>2015</v>
      </c>
      <c r="D5262" s="13" t="str">
        <f>UPPER(MahasiswaTE!F5262)</f>
        <v>REGULER 2</v>
      </c>
      <c r="E5262" s="13" t="str">
        <f>UPPER(MahasiswaTE!G5262)</f>
        <v>M</v>
      </c>
      <c r="F5262" s="13" t="str">
        <f>UPPER(MahasiswaTE!I5262)</f>
        <v>MERUYA</v>
      </c>
      <c r="G5262" s="13" t="str">
        <f>UPPER(MahasiswaTE!E5262)</f>
        <v>D3</v>
      </c>
    </row>
    <row r="5263" spans="1:7" ht="15">
      <c r="A5263" s="13" t="str">
        <f>UPPER(MahasiswaTE!C5263)</f>
        <v>YANI DWI RATRIANA</v>
      </c>
      <c r="B5263" s="13" t="str">
        <f>MahasiswaTE!B5263</f>
        <v>41415120023    </v>
      </c>
      <c r="C5263" s="33">
        <f>MahasiswaTE!H5263</f>
        <v>2015</v>
      </c>
      <c r="D5263" s="13" t="str">
        <f>UPPER(MahasiswaTE!F5263)</f>
        <v>REGULER 2</v>
      </c>
      <c r="E5263" s="13" t="str">
        <f>UPPER(MahasiswaTE!G5263)</f>
        <v>L</v>
      </c>
      <c r="F5263" s="13" t="str">
        <f>UPPER(MahasiswaTE!I5263)</f>
        <v>MERUYA</v>
      </c>
      <c r="G5263" s="13" t="str">
        <f>UPPER(MahasiswaTE!E5263)</f>
        <v>D3</v>
      </c>
    </row>
    <row r="5264" spans="1:7" ht="15">
      <c r="A5264" s="13" t="str">
        <f>UPPER(MahasiswaTE!C5264)</f>
        <v>RIZKY PURWANDARU</v>
      </c>
      <c r="B5264" s="13" t="str">
        <f>MahasiswaTE!B5264</f>
        <v>41415120024    </v>
      </c>
      <c r="C5264" s="33">
        <f>MahasiswaTE!H5264</f>
        <v>2015</v>
      </c>
      <c r="D5264" s="13" t="str">
        <f>UPPER(MahasiswaTE!F5264)</f>
        <v>REGULER 2</v>
      </c>
      <c r="E5264" s="13" t="str">
        <f>UPPER(MahasiswaTE!G5264)</f>
        <v>L</v>
      </c>
      <c r="F5264" s="13" t="str">
        <f>UPPER(MahasiswaTE!I5264)</f>
        <v>MERUYA</v>
      </c>
      <c r="G5264" s="13" t="str">
        <f>UPPER(MahasiswaTE!E5264)</f>
        <v>D3</v>
      </c>
    </row>
    <row r="5265" spans="1:7" ht="15">
      <c r="A5265" s="13" t="str">
        <f>UPPER(MahasiswaTE!C5265)</f>
        <v>SYAM RETNO FERI</v>
      </c>
      <c r="B5265" s="13" t="str">
        <f>MahasiswaTE!B5265</f>
        <v>41415120025    </v>
      </c>
      <c r="C5265" s="33">
        <f>MahasiswaTE!H5265</f>
        <v>2015</v>
      </c>
      <c r="D5265" s="13" t="str">
        <f>UPPER(MahasiswaTE!F5265)</f>
        <v>REGULER 2</v>
      </c>
      <c r="E5265" s="13" t="str">
        <f>UPPER(MahasiswaTE!G5265)</f>
        <v>M</v>
      </c>
      <c r="F5265" s="13" t="str">
        <f>UPPER(MahasiswaTE!I5265)</f>
        <v>MERUYA</v>
      </c>
      <c r="G5265" s="13" t="str">
        <f>UPPER(MahasiswaTE!E5265)</f>
        <v>D3</v>
      </c>
    </row>
    <row r="5266" spans="1:7" ht="15">
      <c r="A5266" s="13" t="str">
        <f>UPPER(MahasiswaTE!C5266)</f>
        <v>RIVAYANTO</v>
      </c>
      <c r="B5266" s="13" t="str">
        <f>MahasiswaTE!B5266</f>
        <v>41415120026    </v>
      </c>
      <c r="C5266" s="33">
        <f>MahasiswaTE!H5266</f>
        <v>2015</v>
      </c>
      <c r="D5266" s="13" t="str">
        <f>UPPER(MahasiswaTE!F5266)</f>
        <v>REGULER 2</v>
      </c>
      <c r="E5266" s="13" t="str">
        <f>UPPER(MahasiswaTE!G5266)</f>
        <v>L</v>
      </c>
      <c r="F5266" s="13" t="str">
        <f>UPPER(MahasiswaTE!I5266)</f>
        <v>MERUYA</v>
      </c>
      <c r="G5266" s="13" t="str">
        <f>UPPER(MahasiswaTE!E5266)</f>
        <v>SMU</v>
      </c>
    </row>
    <row r="5267" spans="1:7" ht="15">
      <c r="A5267" s="13" t="str">
        <f>UPPER(MahasiswaTE!C5267)</f>
        <v>RIKO AGUSTAMA</v>
      </c>
      <c r="B5267" s="13" t="str">
        <f>MahasiswaTE!B5267</f>
        <v>41415120027    </v>
      </c>
      <c r="C5267" s="33">
        <f>MahasiswaTE!H5267</f>
        <v>2015</v>
      </c>
      <c r="D5267" s="13" t="str">
        <f>UPPER(MahasiswaTE!F5267)</f>
        <v>REGULER 2</v>
      </c>
      <c r="E5267" s="13" t="str">
        <f>UPPER(MahasiswaTE!G5267)</f>
        <v>M</v>
      </c>
      <c r="F5267" s="13" t="str">
        <f>UPPER(MahasiswaTE!I5267)</f>
        <v>MERUYA</v>
      </c>
      <c r="G5267" s="13" t="str">
        <f>UPPER(MahasiswaTE!E5267)</f>
        <v>SMU</v>
      </c>
    </row>
    <row r="5268" spans="1:7" ht="15">
      <c r="A5268" s="13" t="str">
        <f>UPPER(MahasiswaTE!C5268)</f>
        <v>KURNIAWAN ABDUL LATIF</v>
      </c>
      <c r="B5268" s="13" t="str">
        <f>MahasiswaTE!B5268</f>
        <v>41415120028    </v>
      </c>
      <c r="C5268" s="33">
        <f>MahasiswaTE!H5268</f>
        <v>2015</v>
      </c>
      <c r="D5268" s="13" t="str">
        <f>UPPER(MahasiswaTE!F5268)</f>
        <v>REGULER 2</v>
      </c>
      <c r="E5268" s="13" t="str">
        <f>UPPER(MahasiswaTE!G5268)</f>
        <v>D</v>
      </c>
      <c r="F5268" s="13" t="str">
        <f>UPPER(MahasiswaTE!I5268)</f>
        <v>MERUYA</v>
      </c>
      <c r="G5268" s="13" t="str">
        <f>UPPER(MahasiswaTE!E5268)</f>
        <v>SMU</v>
      </c>
    </row>
    <row r="5269" spans="1:7" ht="15">
      <c r="A5269" s="13" t="str">
        <f>UPPER(MahasiswaTE!C5269)</f>
        <v>ANDIKA NUGRAHA</v>
      </c>
      <c r="B5269" s="13" t="str">
        <f>MahasiswaTE!B5269</f>
        <v>41415120029    </v>
      </c>
      <c r="C5269" s="33">
        <f>MahasiswaTE!H5269</f>
        <v>2015</v>
      </c>
      <c r="D5269" s="13" t="str">
        <f>UPPER(MahasiswaTE!F5269)</f>
        <v>REGULER 2</v>
      </c>
      <c r="E5269" s="13" t="str">
        <f>UPPER(MahasiswaTE!G5269)</f>
        <v>L</v>
      </c>
      <c r="F5269" s="13" t="str">
        <f>UPPER(MahasiswaTE!I5269)</f>
        <v>MERUYA</v>
      </c>
      <c r="G5269" s="13" t="str">
        <f>UPPER(MahasiswaTE!E5269)</f>
        <v>SMU</v>
      </c>
    </row>
    <row r="5270" spans="1:7" ht="15">
      <c r="A5270" s="13" t="str">
        <f>UPPER(MahasiswaTE!C5270)</f>
        <v>MUKTI EKATAMA</v>
      </c>
      <c r="B5270" s="13" t="str">
        <f>MahasiswaTE!B5270</f>
        <v>41415120030    </v>
      </c>
      <c r="C5270" s="33">
        <f>MahasiswaTE!H5270</f>
        <v>2015</v>
      </c>
      <c r="D5270" s="13" t="str">
        <f>UPPER(MahasiswaTE!F5270)</f>
        <v>REGULER 2</v>
      </c>
      <c r="E5270" s="13" t="str">
        <f>UPPER(MahasiswaTE!G5270)</f>
        <v>L</v>
      </c>
      <c r="F5270" s="13" t="str">
        <f>UPPER(MahasiswaTE!I5270)</f>
        <v>MERUYA</v>
      </c>
      <c r="G5270" s="13" t="str">
        <f>UPPER(MahasiswaTE!E5270)</f>
        <v>D3</v>
      </c>
    </row>
    <row r="5271" spans="1:7" ht="15">
      <c r="A5271" s="13" t="str">
        <f>UPPER(MahasiswaTE!C5271)</f>
        <v>SAKIM</v>
      </c>
      <c r="B5271" s="13" t="str">
        <f>MahasiswaTE!B5271</f>
        <v>41415120031    </v>
      </c>
      <c r="C5271" s="33">
        <f>MahasiswaTE!H5271</f>
        <v>2015</v>
      </c>
      <c r="D5271" s="13" t="str">
        <f>UPPER(MahasiswaTE!F5271)</f>
        <v>REGULER 2</v>
      </c>
      <c r="E5271" s="13" t="str">
        <f>UPPER(MahasiswaTE!G5271)</f>
        <v>L</v>
      </c>
      <c r="F5271" s="13" t="str">
        <f>UPPER(MahasiswaTE!I5271)</f>
        <v>MERUYA</v>
      </c>
      <c r="G5271" s="13" t="str">
        <f>UPPER(MahasiswaTE!E5271)</f>
        <v>D3</v>
      </c>
    </row>
    <row r="5272" spans="1:7" ht="15">
      <c r="A5272" s="13" t="str">
        <f>UPPER(MahasiswaTE!C5272)</f>
        <v>YUSRON FUAD</v>
      </c>
      <c r="B5272" s="13" t="str">
        <f>MahasiswaTE!B5272</f>
        <v>41415120032    </v>
      </c>
      <c r="C5272" s="33">
        <f>MahasiswaTE!H5272</f>
        <v>2015</v>
      </c>
      <c r="D5272" s="13" t="str">
        <f>UPPER(MahasiswaTE!F5272)</f>
        <v>REGULER 2</v>
      </c>
      <c r="E5272" s="13" t="str">
        <f>UPPER(MahasiswaTE!G5272)</f>
        <v>L</v>
      </c>
      <c r="F5272" s="13" t="str">
        <f>UPPER(MahasiswaTE!I5272)</f>
        <v>MERUYA</v>
      </c>
      <c r="G5272" s="13" t="str">
        <f>UPPER(MahasiswaTE!E5272)</f>
        <v>D3</v>
      </c>
    </row>
    <row r="5273" spans="1:7" ht="15">
      <c r="A5273" s="13" t="str">
        <f>UPPER(MahasiswaTE!C5273)</f>
        <v>CHAERUL ROZIKIN</v>
      </c>
      <c r="B5273" s="13" t="str">
        <f>MahasiswaTE!B5273</f>
        <v>41415120033    </v>
      </c>
      <c r="C5273" s="33">
        <f>MahasiswaTE!H5273</f>
        <v>2015</v>
      </c>
      <c r="D5273" s="13" t="str">
        <f>UPPER(MahasiswaTE!F5273)</f>
        <v>REGULER 2</v>
      </c>
      <c r="E5273" s="13" t="str">
        <f>UPPER(MahasiswaTE!G5273)</f>
        <v>L</v>
      </c>
      <c r="F5273" s="13" t="str">
        <f>UPPER(MahasiswaTE!I5273)</f>
        <v>MERUYA</v>
      </c>
      <c r="G5273" s="13" t="str">
        <f>UPPER(MahasiswaTE!E5273)</f>
        <v>D3</v>
      </c>
    </row>
    <row r="5274" spans="1:7" ht="15">
      <c r="A5274" s="13" t="str">
        <f>UPPER(MahasiswaTE!C5274)</f>
        <v>ACHMAD FIRDAUS SYABANA</v>
      </c>
      <c r="B5274" s="13" t="str">
        <f>MahasiswaTE!B5274</f>
        <v>41415120034    </v>
      </c>
      <c r="C5274" s="33">
        <f>MahasiswaTE!H5274</f>
        <v>2015</v>
      </c>
      <c r="D5274" s="13" t="str">
        <f>UPPER(MahasiswaTE!F5274)</f>
        <v>REGULER 2</v>
      </c>
      <c r="E5274" s="13" t="str">
        <f>UPPER(MahasiswaTE!G5274)</f>
        <v>L</v>
      </c>
      <c r="F5274" s="13" t="str">
        <f>UPPER(MahasiswaTE!I5274)</f>
        <v>MERUYA</v>
      </c>
      <c r="G5274" s="13" t="str">
        <f>UPPER(MahasiswaTE!E5274)</f>
        <v>D3</v>
      </c>
    </row>
    <row r="5275" spans="1:7" ht="15">
      <c r="A5275" s="13" t="str">
        <f>UPPER(MahasiswaTE!C5275)</f>
        <v>ADHIEVA BRAMANTYARA GRADHY</v>
      </c>
      <c r="B5275" s="13" t="str">
        <f>MahasiswaTE!B5275</f>
        <v>41415120035    </v>
      </c>
      <c r="C5275" s="33">
        <f>MahasiswaTE!H5275</f>
        <v>2015</v>
      </c>
      <c r="D5275" s="13" t="str">
        <f>UPPER(MahasiswaTE!F5275)</f>
        <v>REGULER 2</v>
      </c>
      <c r="E5275" s="13" t="str">
        <f>UPPER(MahasiswaTE!G5275)</f>
        <v>L</v>
      </c>
      <c r="F5275" s="13" t="str">
        <f>UPPER(MahasiswaTE!I5275)</f>
        <v>MERUYA</v>
      </c>
      <c r="G5275" s="13" t="str">
        <f>UPPER(MahasiswaTE!E5275)</f>
        <v>D3</v>
      </c>
    </row>
    <row r="5276" spans="1:7" ht="15">
      <c r="A5276" s="13" t="str">
        <f>UPPER(MahasiswaTE!C5276)</f>
        <v>IBRAHIM ISNANDY</v>
      </c>
      <c r="B5276" s="13" t="str">
        <f>MahasiswaTE!B5276</f>
        <v>41415120036    </v>
      </c>
      <c r="C5276" s="33">
        <f>MahasiswaTE!H5276</f>
        <v>2015</v>
      </c>
      <c r="D5276" s="13" t="str">
        <f>UPPER(MahasiswaTE!F5276)</f>
        <v>REGULER 2</v>
      </c>
      <c r="E5276" s="13" t="str">
        <f>UPPER(MahasiswaTE!G5276)</f>
        <v>L</v>
      </c>
      <c r="F5276" s="13" t="str">
        <f>UPPER(MahasiswaTE!I5276)</f>
        <v>MERUYA</v>
      </c>
      <c r="G5276" s="13" t="str">
        <f>UPPER(MahasiswaTE!E5276)</f>
        <v>D3</v>
      </c>
    </row>
    <row r="5277" spans="1:7" ht="15">
      <c r="A5277" s="13" t="str">
        <f>UPPER(MahasiswaTE!C5277)</f>
        <v>IMMANUEL DESTA KABAN</v>
      </c>
      <c r="B5277" s="13" t="str">
        <f>MahasiswaTE!B5277</f>
        <v>41415120037    </v>
      </c>
      <c r="C5277" s="33">
        <f>MahasiswaTE!H5277</f>
        <v>2015</v>
      </c>
      <c r="D5277" s="13" t="str">
        <f>UPPER(MahasiswaTE!F5277)</f>
        <v>REGULER 2</v>
      </c>
      <c r="E5277" s="13" t="str">
        <f>UPPER(MahasiswaTE!G5277)</f>
        <v>L</v>
      </c>
      <c r="F5277" s="13" t="str">
        <f>UPPER(MahasiswaTE!I5277)</f>
        <v>MERUYA</v>
      </c>
      <c r="G5277" s="13" t="str">
        <f>UPPER(MahasiswaTE!E5277)</f>
        <v>D3</v>
      </c>
    </row>
    <row r="5278" spans="1:7" ht="15">
      <c r="A5278" s="13" t="str">
        <f>UPPER(MahasiswaTE!C5278)</f>
        <v>FRANS ADOLF BENHART</v>
      </c>
      <c r="B5278" s="13" t="str">
        <f>MahasiswaTE!B5278</f>
        <v>41415120038    </v>
      </c>
      <c r="C5278" s="33">
        <f>MahasiswaTE!H5278</f>
        <v>2015</v>
      </c>
      <c r="D5278" s="13" t="str">
        <f>UPPER(MahasiswaTE!F5278)</f>
        <v>REGULER 2</v>
      </c>
      <c r="E5278" s="13" t="str">
        <f>UPPER(MahasiswaTE!G5278)</f>
        <v>L</v>
      </c>
      <c r="F5278" s="13" t="str">
        <f>UPPER(MahasiswaTE!I5278)</f>
        <v>MERUYA</v>
      </c>
      <c r="G5278" s="13" t="str">
        <f>UPPER(MahasiswaTE!E5278)</f>
        <v>D3</v>
      </c>
    </row>
    <row r="5279" spans="1:7" ht="15">
      <c r="A5279" s="13" t="str">
        <f>UPPER(MahasiswaTE!C5279)</f>
        <v>UMUL MASRIANAH</v>
      </c>
      <c r="B5279" s="13" t="str">
        <f>MahasiswaTE!B5279</f>
        <v>41415120039    </v>
      </c>
      <c r="C5279" s="33">
        <f>MahasiswaTE!H5279</f>
        <v>2015</v>
      </c>
      <c r="D5279" s="13" t="str">
        <f>UPPER(MahasiswaTE!F5279)</f>
        <v>REGULER 2</v>
      </c>
      <c r="E5279" s="13" t="str">
        <f>UPPER(MahasiswaTE!G5279)</f>
        <v>L</v>
      </c>
      <c r="F5279" s="13" t="str">
        <f>UPPER(MahasiswaTE!I5279)</f>
        <v>MERUYA</v>
      </c>
      <c r="G5279" s="13" t="str">
        <f>UPPER(MahasiswaTE!E5279)</f>
        <v>D3</v>
      </c>
    </row>
    <row r="5280" spans="1:7" ht="15">
      <c r="A5280" s="13" t="str">
        <f>UPPER(MahasiswaTE!C5280)</f>
        <v>SYAHTRIA PRAYOGO</v>
      </c>
      <c r="B5280" s="13" t="str">
        <f>MahasiswaTE!B5280</f>
        <v>41415120040    </v>
      </c>
      <c r="C5280" s="33">
        <f>MahasiswaTE!H5280</f>
        <v>2015</v>
      </c>
      <c r="D5280" s="13" t="str">
        <f>UPPER(MahasiswaTE!F5280)</f>
        <v>REGULER 2</v>
      </c>
      <c r="E5280" s="13" t="str">
        <f>UPPER(MahasiswaTE!G5280)</f>
        <v>L</v>
      </c>
      <c r="F5280" s="13" t="str">
        <f>UPPER(MahasiswaTE!I5280)</f>
        <v>MERUYA</v>
      </c>
      <c r="G5280" s="13" t="str">
        <f>UPPER(MahasiswaTE!E5280)</f>
        <v>D3</v>
      </c>
    </row>
    <row r="5281" spans="1:7" ht="15">
      <c r="A5281" s="13" t="str">
        <f>UPPER(MahasiswaTE!C5281)</f>
        <v>AGUS SUPRIYANTO</v>
      </c>
      <c r="B5281" s="13" t="str">
        <f>MahasiswaTE!B5281</f>
        <v>41415120041    </v>
      </c>
      <c r="C5281" s="33">
        <f>MahasiswaTE!H5281</f>
        <v>2015</v>
      </c>
      <c r="D5281" s="13" t="str">
        <f>UPPER(MahasiswaTE!F5281)</f>
        <v>REGULER 2</v>
      </c>
      <c r="E5281" s="13" t="str">
        <f>UPPER(MahasiswaTE!G5281)</f>
        <v>L</v>
      </c>
      <c r="F5281" s="13" t="str">
        <f>UPPER(MahasiswaTE!I5281)</f>
        <v>MERUYA</v>
      </c>
      <c r="G5281" s="13" t="str">
        <f>UPPER(MahasiswaTE!E5281)</f>
        <v>D3</v>
      </c>
    </row>
    <row r="5282" spans="1:7" ht="15">
      <c r="A5282" s="13" t="str">
        <f>UPPER(MahasiswaTE!C5282)</f>
        <v>ACHMAD FAIZAL ANAS</v>
      </c>
      <c r="B5282" s="13" t="str">
        <f>MahasiswaTE!B5282</f>
        <v>41415120042    </v>
      </c>
      <c r="C5282" s="33">
        <f>MahasiswaTE!H5282</f>
        <v>2015</v>
      </c>
      <c r="D5282" s="13" t="str">
        <f>UPPER(MahasiswaTE!F5282)</f>
        <v>REGULER 2</v>
      </c>
      <c r="E5282" s="13" t="str">
        <f>UPPER(MahasiswaTE!G5282)</f>
        <v>L</v>
      </c>
      <c r="F5282" s="13" t="str">
        <f>UPPER(MahasiswaTE!I5282)</f>
        <v>MERUYA</v>
      </c>
      <c r="G5282" s="13" t="str">
        <f>UPPER(MahasiswaTE!E5282)</f>
        <v>D3</v>
      </c>
    </row>
    <row r="5283" spans="1:7" ht="15">
      <c r="A5283" s="13" t="str">
        <f>UPPER(MahasiswaTE!C5283)</f>
        <v>MAULANA IHSAN LUBIS</v>
      </c>
      <c r="B5283" s="13" t="str">
        <f>MahasiswaTE!B5283</f>
        <v>41415120043    </v>
      </c>
      <c r="C5283" s="33">
        <f>MahasiswaTE!H5283</f>
        <v>2015</v>
      </c>
      <c r="D5283" s="13" t="str">
        <f>UPPER(MahasiswaTE!F5283)</f>
        <v>REGULER 2</v>
      </c>
      <c r="E5283" s="13" t="str">
        <f>UPPER(MahasiswaTE!G5283)</f>
        <v>L</v>
      </c>
      <c r="F5283" s="13" t="str">
        <f>UPPER(MahasiswaTE!I5283)</f>
        <v>MERUYA</v>
      </c>
      <c r="G5283" s="13" t="str">
        <f>UPPER(MahasiswaTE!E5283)</f>
        <v>D3</v>
      </c>
    </row>
    <row r="5284" spans="1:7" ht="15">
      <c r="A5284" s="13" t="str">
        <f>UPPER(MahasiswaTE!C5284)</f>
        <v>KHARIS NUGROHO</v>
      </c>
      <c r="B5284" s="13" t="str">
        <f>MahasiswaTE!B5284</f>
        <v>41415120044    </v>
      </c>
      <c r="C5284" s="33">
        <f>MahasiswaTE!H5284</f>
        <v>2015</v>
      </c>
      <c r="D5284" s="13" t="str">
        <f>UPPER(MahasiswaTE!F5284)</f>
        <v>REGULER 2</v>
      </c>
      <c r="E5284" s="13" t="str">
        <f>UPPER(MahasiswaTE!G5284)</f>
        <v>L</v>
      </c>
      <c r="F5284" s="13" t="str">
        <f>UPPER(MahasiswaTE!I5284)</f>
        <v>MERUYA</v>
      </c>
      <c r="G5284" s="13" t="str">
        <f>UPPER(MahasiswaTE!E5284)</f>
        <v>D3</v>
      </c>
    </row>
    <row r="5285" spans="1:7" ht="15">
      <c r="A5285" s="13" t="str">
        <f>UPPER(MahasiswaTE!C5285)</f>
        <v>MIRANDI FEBRIANSYAH</v>
      </c>
      <c r="B5285" s="13" t="str">
        <f>MahasiswaTE!B5285</f>
        <v>41415120045    </v>
      </c>
      <c r="C5285" s="33">
        <f>MahasiswaTE!H5285</f>
        <v>2015</v>
      </c>
      <c r="D5285" s="13" t="str">
        <f>UPPER(MahasiswaTE!F5285)</f>
        <v>REGULER 2</v>
      </c>
      <c r="E5285" s="13" t="str">
        <f>UPPER(MahasiswaTE!G5285)</f>
        <v>L</v>
      </c>
      <c r="F5285" s="13" t="str">
        <f>UPPER(MahasiswaTE!I5285)</f>
        <v>MERUYA</v>
      </c>
      <c r="G5285" s="13" t="str">
        <f>UPPER(MahasiswaTE!E5285)</f>
        <v>D3</v>
      </c>
    </row>
    <row r="5286" spans="1:7" ht="15">
      <c r="A5286" s="13" t="str">
        <f>UPPER(MahasiswaTE!C5286)</f>
        <v>WAHYU FEBRIANTO</v>
      </c>
      <c r="B5286" s="13" t="str">
        <f>MahasiswaTE!B5286</f>
        <v>41415120046    </v>
      </c>
      <c r="C5286" s="33">
        <f>MahasiswaTE!H5286</f>
        <v>2015</v>
      </c>
      <c r="D5286" s="13" t="str">
        <f>UPPER(MahasiswaTE!F5286)</f>
        <v>REGULER 2</v>
      </c>
      <c r="E5286" s="13" t="str">
        <f>UPPER(MahasiswaTE!G5286)</f>
        <v>L</v>
      </c>
      <c r="F5286" s="13" t="str">
        <f>UPPER(MahasiswaTE!I5286)</f>
        <v>MERUYA</v>
      </c>
      <c r="G5286" s="13" t="str">
        <f>UPPER(MahasiswaTE!E5286)</f>
        <v>D3</v>
      </c>
    </row>
    <row r="5287" spans="1:7" ht="15">
      <c r="A5287" s="13" t="str">
        <f>UPPER(MahasiswaTE!C5287)</f>
        <v>RIFQI FILDZAHDRI</v>
      </c>
      <c r="B5287" s="13" t="str">
        <f>MahasiswaTE!B5287</f>
        <v>41415120047    </v>
      </c>
      <c r="C5287" s="33">
        <f>MahasiswaTE!H5287</f>
        <v>2015</v>
      </c>
      <c r="D5287" s="13" t="str">
        <f>UPPER(MahasiswaTE!F5287)</f>
        <v>REGULER 2</v>
      </c>
      <c r="E5287" s="13" t="str">
        <f>UPPER(MahasiswaTE!G5287)</f>
        <v>L</v>
      </c>
      <c r="F5287" s="13" t="str">
        <f>UPPER(MahasiswaTE!I5287)</f>
        <v>MERUYA</v>
      </c>
      <c r="G5287" s="13" t="str">
        <f>UPPER(MahasiswaTE!E5287)</f>
        <v>D3</v>
      </c>
    </row>
    <row r="5288" spans="1:7" ht="15">
      <c r="A5288" s="13" t="str">
        <f>UPPER(MahasiswaTE!C5288)</f>
        <v>AMIN SUPRIYADI</v>
      </c>
      <c r="B5288" s="13" t="str">
        <f>MahasiswaTE!B5288</f>
        <v>41415120048    </v>
      </c>
      <c r="C5288" s="33">
        <f>MahasiswaTE!H5288</f>
        <v>2015</v>
      </c>
      <c r="D5288" s="13" t="str">
        <f>UPPER(MahasiswaTE!F5288)</f>
        <v>REGULER 2</v>
      </c>
      <c r="E5288" s="13" t="str">
        <f>UPPER(MahasiswaTE!G5288)</f>
        <v>L</v>
      </c>
      <c r="F5288" s="13" t="str">
        <f>UPPER(MahasiswaTE!I5288)</f>
        <v>MERUYA</v>
      </c>
      <c r="G5288" s="13" t="str">
        <f>UPPER(MahasiswaTE!E5288)</f>
        <v>SMU</v>
      </c>
    </row>
    <row r="5289" spans="1:7" ht="15">
      <c r="A5289" s="13" t="str">
        <f>UPPER(MahasiswaTE!C5289)</f>
        <v>LANGGENG AGUS SAPUTRA</v>
      </c>
      <c r="B5289" s="13" t="str">
        <f>MahasiswaTE!B5289</f>
        <v>41415120049    </v>
      </c>
      <c r="C5289" s="33">
        <f>MahasiswaTE!H5289</f>
        <v>2015</v>
      </c>
      <c r="D5289" s="13" t="str">
        <f>UPPER(MahasiswaTE!F5289)</f>
        <v>REGULER 2</v>
      </c>
      <c r="E5289" s="13" t="str">
        <f>UPPER(MahasiswaTE!G5289)</f>
        <v>L</v>
      </c>
      <c r="F5289" s="13" t="str">
        <f>UPPER(MahasiswaTE!I5289)</f>
        <v>MERUYA</v>
      </c>
      <c r="G5289" s="13" t="str">
        <f>UPPER(MahasiswaTE!E5289)</f>
        <v>SMU</v>
      </c>
    </row>
    <row r="5290" spans="1:7" ht="15">
      <c r="A5290" s="13" t="str">
        <f>UPPER(MahasiswaTE!C5290)</f>
        <v>HURMAN FADILLAH</v>
      </c>
      <c r="B5290" s="13" t="str">
        <f>MahasiswaTE!B5290</f>
        <v>41415120050    </v>
      </c>
      <c r="C5290" s="33">
        <f>MahasiswaTE!H5290</f>
        <v>2015</v>
      </c>
      <c r="D5290" s="13" t="str">
        <f>UPPER(MahasiswaTE!F5290)</f>
        <v>REGULER 2</v>
      </c>
      <c r="E5290" s="13" t="str">
        <f>UPPER(MahasiswaTE!G5290)</f>
        <v>M</v>
      </c>
      <c r="F5290" s="13" t="str">
        <f>UPPER(MahasiswaTE!I5290)</f>
        <v>MERUYA</v>
      </c>
      <c r="G5290" s="13" t="str">
        <f>UPPER(MahasiswaTE!E5290)</f>
        <v>SMU</v>
      </c>
    </row>
    <row r="5291" spans="1:7" ht="15">
      <c r="A5291" s="13" t="str">
        <f>UPPER(MahasiswaTE!C5291)</f>
        <v>DWI EFENDI MUCHLIS ZAELANI</v>
      </c>
      <c r="B5291" s="13" t="str">
        <f>MahasiswaTE!B5291</f>
        <v>41415120051    </v>
      </c>
      <c r="C5291" s="33">
        <f>MahasiswaTE!H5291</f>
        <v>2015</v>
      </c>
      <c r="D5291" s="13" t="str">
        <f>UPPER(MahasiswaTE!F5291)</f>
        <v>REGULER 2</v>
      </c>
      <c r="E5291" s="13" t="str">
        <f>UPPER(MahasiswaTE!G5291)</f>
        <v>L</v>
      </c>
      <c r="F5291" s="13" t="str">
        <f>UPPER(MahasiswaTE!I5291)</f>
        <v>MERUYA</v>
      </c>
      <c r="G5291" s="13" t="str">
        <f>UPPER(MahasiswaTE!E5291)</f>
        <v>SMU</v>
      </c>
    </row>
    <row r="5292" spans="1:7" ht="15">
      <c r="A5292" s="13" t="str">
        <f>UPPER(MahasiswaTE!C5292)</f>
        <v>ICHSAN QADRIZZA QALBY</v>
      </c>
      <c r="B5292" s="13" t="str">
        <f>MahasiswaTE!B5292</f>
        <v>41415120052    </v>
      </c>
      <c r="C5292" s="33">
        <f>MahasiswaTE!H5292</f>
        <v>2015</v>
      </c>
      <c r="D5292" s="13" t="str">
        <f>UPPER(MahasiswaTE!F5292)</f>
        <v>REGULER 2</v>
      </c>
      <c r="E5292" s="13" t="str">
        <f>UPPER(MahasiswaTE!G5292)</f>
        <v>L</v>
      </c>
      <c r="F5292" s="13" t="str">
        <f>UPPER(MahasiswaTE!I5292)</f>
        <v>MERUYA</v>
      </c>
      <c r="G5292" s="13" t="str">
        <f>UPPER(MahasiswaTE!E5292)</f>
        <v>SMU</v>
      </c>
    </row>
    <row r="5293" spans="1:7" ht="15">
      <c r="A5293" s="13" t="str">
        <f>UPPER(MahasiswaTE!C5293)</f>
        <v>RIZKI ANDRE SAPUTRA</v>
      </c>
      <c r="B5293" s="13" t="str">
        <f>MahasiswaTE!B5293</f>
        <v>41415120053    </v>
      </c>
      <c r="C5293" s="33">
        <f>MahasiswaTE!H5293</f>
        <v>2015</v>
      </c>
      <c r="D5293" s="13" t="str">
        <f>UPPER(MahasiswaTE!F5293)</f>
        <v>REGULER 2</v>
      </c>
      <c r="E5293" s="13" t="str">
        <f>UPPER(MahasiswaTE!G5293)</f>
        <v>M</v>
      </c>
      <c r="F5293" s="13" t="str">
        <f>UPPER(MahasiswaTE!I5293)</f>
        <v>MERUYA</v>
      </c>
      <c r="G5293" s="13" t="str">
        <f>UPPER(MahasiswaTE!E5293)</f>
        <v>SMU</v>
      </c>
    </row>
    <row r="5294" spans="1:7" ht="15">
      <c r="A5294" s="13" t="str">
        <f>UPPER(MahasiswaTE!C5294)</f>
        <v>ANGGI PRADANA</v>
      </c>
      <c r="B5294" s="13" t="str">
        <f>MahasiswaTE!B5294</f>
        <v>41415120054    </v>
      </c>
      <c r="C5294" s="33">
        <f>MahasiswaTE!H5294</f>
        <v>2015</v>
      </c>
      <c r="D5294" s="13" t="str">
        <f>UPPER(MahasiswaTE!F5294)</f>
        <v>REGULER 2</v>
      </c>
      <c r="E5294" s="13" t="str">
        <f>UPPER(MahasiswaTE!G5294)</f>
        <v>L</v>
      </c>
      <c r="F5294" s="13" t="str">
        <f>UPPER(MahasiswaTE!I5294)</f>
        <v>MERUYA</v>
      </c>
      <c r="G5294" s="13" t="str">
        <f>UPPER(MahasiswaTE!E5294)</f>
        <v>SMU</v>
      </c>
    </row>
    <row r="5295" spans="1:7" ht="15">
      <c r="A5295" s="13" t="str">
        <f>UPPER(MahasiswaTE!C5295)</f>
        <v>BENI RESTU MUNAJAT</v>
      </c>
      <c r="B5295" s="13" t="str">
        <f>MahasiswaTE!B5295</f>
        <v>41415120055    </v>
      </c>
      <c r="C5295" s="33">
        <f>MahasiswaTE!H5295</f>
        <v>2015</v>
      </c>
      <c r="D5295" s="13" t="str">
        <f>UPPER(MahasiswaTE!F5295)</f>
        <v>REGULER 2</v>
      </c>
      <c r="E5295" s="13" t="str">
        <f>UPPER(MahasiswaTE!G5295)</f>
        <v>M</v>
      </c>
      <c r="F5295" s="13" t="str">
        <f>UPPER(MahasiswaTE!I5295)</f>
        <v>MERUYA</v>
      </c>
      <c r="G5295" s="13" t="str">
        <f>UPPER(MahasiswaTE!E5295)</f>
        <v>SMU</v>
      </c>
    </row>
    <row r="5296" spans="1:7" ht="15">
      <c r="A5296" s="13" t="str">
        <f>UPPER(MahasiswaTE!C5296)</f>
        <v>RASIKIN</v>
      </c>
      <c r="B5296" s="13" t="str">
        <f>MahasiswaTE!B5296</f>
        <v>41415120056    </v>
      </c>
      <c r="C5296" s="33">
        <f>MahasiswaTE!H5296</f>
        <v>2015</v>
      </c>
      <c r="D5296" s="13" t="str">
        <f>UPPER(MahasiswaTE!F5296)</f>
        <v>REGULER 2</v>
      </c>
      <c r="E5296" s="13" t="str">
        <f>UPPER(MahasiswaTE!G5296)</f>
        <v>A</v>
      </c>
      <c r="F5296" s="13" t="str">
        <f>UPPER(MahasiswaTE!I5296)</f>
        <v>MERUYA</v>
      </c>
      <c r="G5296" s="13" t="str">
        <f>UPPER(MahasiswaTE!E5296)</f>
        <v>SMU</v>
      </c>
    </row>
    <row r="5297" spans="1:7" ht="15">
      <c r="A5297" s="13" t="str">
        <f>UPPER(MahasiswaTE!C5297)</f>
        <v>MARIO ANDREA</v>
      </c>
      <c r="B5297" s="13" t="str">
        <f>MahasiswaTE!B5297</f>
        <v>41415120057    </v>
      </c>
      <c r="C5297" s="33">
        <f>MahasiswaTE!H5297</f>
        <v>2015</v>
      </c>
      <c r="D5297" s="13" t="str">
        <f>UPPER(MahasiswaTE!F5297)</f>
        <v>REGULER 2</v>
      </c>
      <c r="E5297" s="13" t="str">
        <f>UPPER(MahasiswaTE!G5297)</f>
        <v>L</v>
      </c>
      <c r="F5297" s="13" t="str">
        <f>UPPER(MahasiswaTE!I5297)</f>
        <v>MERUYA</v>
      </c>
      <c r="G5297" s="13" t="str">
        <f>UPPER(MahasiswaTE!E5297)</f>
        <v>SMU</v>
      </c>
    </row>
    <row r="5298" spans="1:7" ht="15">
      <c r="A5298" s="13" t="str">
        <f>UPPER(MahasiswaTE!C5298)</f>
        <v>EKO NUGROHO</v>
      </c>
      <c r="B5298" s="13" t="str">
        <f>MahasiswaTE!B5298</f>
        <v>41415120058    </v>
      </c>
      <c r="C5298" s="33">
        <f>MahasiswaTE!H5298</f>
        <v>2015</v>
      </c>
      <c r="D5298" s="13" t="str">
        <f>UPPER(MahasiswaTE!F5298)</f>
        <v>REGULER 2</v>
      </c>
      <c r="E5298" s="13" t="str">
        <f>UPPER(MahasiswaTE!G5298)</f>
        <v>C</v>
      </c>
      <c r="F5298" s="13" t="str">
        <f>UPPER(MahasiswaTE!I5298)</f>
        <v>MERUYA</v>
      </c>
      <c r="G5298" s="13" t="str">
        <f>UPPER(MahasiswaTE!E5298)</f>
        <v>SMU</v>
      </c>
    </row>
    <row r="5299" spans="1:7" ht="15">
      <c r="A5299" s="13" t="str">
        <f>UPPER(MahasiswaTE!C5299)</f>
        <v>DWI SAMSUL MA'ARIF</v>
      </c>
      <c r="B5299" s="13" t="str">
        <f>MahasiswaTE!B5299</f>
        <v>41415120059    </v>
      </c>
      <c r="C5299" s="33">
        <f>MahasiswaTE!H5299</f>
        <v>2015</v>
      </c>
      <c r="D5299" s="13" t="str">
        <f>UPPER(MahasiswaTE!F5299)</f>
        <v>REGULER 2</v>
      </c>
      <c r="E5299" s="13" t="str">
        <f>UPPER(MahasiswaTE!G5299)</f>
        <v>M</v>
      </c>
      <c r="F5299" s="13" t="str">
        <f>UPPER(MahasiswaTE!I5299)</f>
        <v>MERUYA</v>
      </c>
      <c r="G5299" s="13" t="str">
        <f>UPPER(MahasiswaTE!E5299)</f>
        <v>SMU</v>
      </c>
    </row>
    <row r="5300" spans="1:7" ht="15">
      <c r="A5300" s="13" t="str">
        <f>UPPER(MahasiswaTE!C5300)</f>
        <v>PUTU TEDY PRADNYANA UTAMA</v>
      </c>
      <c r="B5300" s="13" t="str">
        <f>MahasiswaTE!B5300</f>
        <v>41415120060    </v>
      </c>
      <c r="C5300" s="33">
        <f>MahasiswaTE!H5300</f>
        <v>2015</v>
      </c>
      <c r="D5300" s="13" t="str">
        <f>UPPER(MahasiswaTE!F5300)</f>
        <v>REGULER 2</v>
      </c>
      <c r="E5300" s="13" t="str">
        <f>UPPER(MahasiswaTE!G5300)</f>
        <v>L</v>
      </c>
      <c r="F5300" s="13" t="str">
        <f>UPPER(MahasiswaTE!I5300)</f>
        <v>MERUYA</v>
      </c>
      <c r="G5300" s="13" t="str">
        <f>UPPER(MahasiswaTE!E5300)</f>
        <v>SMU</v>
      </c>
    </row>
    <row r="5301" spans="1:7" ht="15">
      <c r="A5301" s="13" t="str">
        <f>UPPER(MahasiswaTE!C5301)</f>
        <v>ERA ANGGARA</v>
      </c>
      <c r="B5301" s="13" t="str">
        <f>MahasiswaTE!B5301</f>
        <v>41415120061    </v>
      </c>
      <c r="C5301" s="33">
        <f>MahasiswaTE!H5301</f>
        <v>2015</v>
      </c>
      <c r="D5301" s="13" t="str">
        <f>UPPER(MahasiswaTE!F5301)</f>
        <v>REGULER 2</v>
      </c>
      <c r="E5301" s="13" t="str">
        <f>UPPER(MahasiswaTE!G5301)</f>
        <v>L</v>
      </c>
      <c r="F5301" s="13" t="str">
        <f>UPPER(MahasiswaTE!I5301)</f>
        <v>MERUYA</v>
      </c>
      <c r="G5301" s="13" t="str">
        <f>UPPER(MahasiswaTE!E5301)</f>
        <v>SMU</v>
      </c>
    </row>
    <row r="5302" spans="1:7" ht="15">
      <c r="A5302" s="13" t="str">
        <f>UPPER(MahasiswaTE!C5302)</f>
        <v>ERIK KRISTIANTO</v>
      </c>
      <c r="B5302" s="13" t="str">
        <f>MahasiswaTE!B5302</f>
        <v>41415120062    </v>
      </c>
      <c r="C5302" s="33">
        <f>MahasiswaTE!H5302</f>
        <v>2015</v>
      </c>
      <c r="D5302" s="13" t="str">
        <f>UPPER(MahasiswaTE!F5302)</f>
        <v>REGULER 2</v>
      </c>
      <c r="E5302" s="13" t="str">
        <f>UPPER(MahasiswaTE!G5302)</f>
        <v>L</v>
      </c>
      <c r="F5302" s="13" t="str">
        <f>UPPER(MahasiswaTE!I5302)</f>
        <v>MERUYA</v>
      </c>
      <c r="G5302" s="13" t="str">
        <f>UPPER(MahasiswaTE!E5302)</f>
        <v>SMU</v>
      </c>
    </row>
    <row r="5303" spans="1:7" ht="15">
      <c r="A5303" s="13" t="str">
        <f>UPPER(MahasiswaTE!C5303)</f>
        <v>AGUNG SEPTIAN</v>
      </c>
      <c r="B5303" s="13" t="str">
        <f>MahasiswaTE!B5303</f>
        <v>41415120063    </v>
      </c>
      <c r="C5303" s="33">
        <f>MahasiswaTE!H5303</f>
        <v>2015</v>
      </c>
      <c r="D5303" s="13" t="str">
        <f>UPPER(MahasiswaTE!F5303)</f>
        <v>REGULER 2</v>
      </c>
      <c r="E5303" s="13" t="str">
        <f>UPPER(MahasiswaTE!G5303)</f>
        <v>L</v>
      </c>
      <c r="F5303" s="13" t="str">
        <f>UPPER(MahasiswaTE!I5303)</f>
        <v>MERUYA</v>
      </c>
      <c r="G5303" s="13" t="str">
        <f>UPPER(MahasiswaTE!E5303)</f>
        <v>SMU</v>
      </c>
    </row>
    <row r="5304" spans="1:7" ht="15">
      <c r="A5304" s="13" t="str">
        <f>UPPER(MahasiswaTE!C5304)</f>
        <v>HENDRAWAN BUDI PRASETYO</v>
      </c>
      <c r="B5304" s="13" t="str">
        <f>MahasiswaTE!B5304</f>
        <v>41415120064    </v>
      </c>
      <c r="C5304" s="33">
        <f>MahasiswaTE!H5304</f>
        <v>2015</v>
      </c>
      <c r="D5304" s="13" t="str">
        <f>UPPER(MahasiswaTE!F5304)</f>
        <v>REGULER 2</v>
      </c>
      <c r="E5304" s="13" t="str">
        <f>UPPER(MahasiswaTE!G5304)</f>
        <v>L</v>
      </c>
      <c r="F5304" s="13" t="str">
        <f>UPPER(MahasiswaTE!I5304)</f>
        <v>MERUYA</v>
      </c>
      <c r="G5304" s="13" t="str">
        <f>UPPER(MahasiswaTE!E5304)</f>
        <v>D3</v>
      </c>
    </row>
    <row r="5305" spans="1:7" ht="15">
      <c r="A5305" s="13" t="str">
        <f>UPPER(MahasiswaTE!C5305)</f>
        <v>ADLINE SYUHADA</v>
      </c>
      <c r="B5305" s="13" t="str">
        <f>MahasiswaTE!B5305</f>
        <v>41415120065    </v>
      </c>
      <c r="C5305" s="33">
        <f>MahasiswaTE!H5305</f>
        <v>2015</v>
      </c>
      <c r="D5305" s="13" t="str">
        <f>UPPER(MahasiswaTE!F5305)</f>
        <v>REGULER 2</v>
      </c>
      <c r="E5305" s="13" t="str">
        <f>UPPER(MahasiswaTE!G5305)</f>
        <v>L</v>
      </c>
      <c r="F5305" s="13" t="str">
        <f>UPPER(MahasiswaTE!I5305)</f>
        <v>MERUYA</v>
      </c>
      <c r="G5305" s="13" t="str">
        <f>UPPER(MahasiswaTE!E5305)</f>
        <v>D3</v>
      </c>
    </row>
    <row r="5306" spans="1:7" ht="15">
      <c r="A5306" s="13" t="str">
        <f>UPPER(MahasiswaTE!C5306)</f>
        <v>NOFIAN SUDI KUSUMAWARDANA</v>
      </c>
      <c r="B5306" s="13" t="str">
        <f>MahasiswaTE!B5306</f>
        <v>41415120066    </v>
      </c>
      <c r="C5306" s="33">
        <f>MahasiswaTE!H5306</f>
        <v>2015</v>
      </c>
      <c r="D5306" s="13" t="str">
        <f>UPPER(MahasiswaTE!F5306)</f>
        <v>REGULER 2</v>
      </c>
      <c r="E5306" s="13" t="str">
        <f>UPPER(MahasiswaTE!G5306)</f>
        <v>L</v>
      </c>
      <c r="F5306" s="13" t="str">
        <f>UPPER(MahasiswaTE!I5306)</f>
        <v>MERUYA</v>
      </c>
      <c r="G5306" s="13" t="str">
        <f>UPPER(MahasiswaTE!E5306)</f>
        <v>D3</v>
      </c>
    </row>
    <row r="5307" spans="1:7" ht="15">
      <c r="A5307" s="13" t="str">
        <f>UPPER(MahasiswaTE!C5307)</f>
        <v>GUSTON HIDAYAT</v>
      </c>
      <c r="B5307" s="13" t="str">
        <f>MahasiswaTE!B5307</f>
        <v>41415120067    </v>
      </c>
      <c r="C5307" s="33">
        <f>MahasiswaTE!H5307</f>
        <v>2015</v>
      </c>
      <c r="D5307" s="13" t="str">
        <f>UPPER(MahasiswaTE!F5307)</f>
        <v>REGULER 2</v>
      </c>
      <c r="E5307" s="13" t="str">
        <f>UPPER(MahasiswaTE!G5307)</f>
        <v>L</v>
      </c>
      <c r="F5307" s="13" t="str">
        <f>UPPER(MahasiswaTE!I5307)</f>
        <v>MERUYA</v>
      </c>
      <c r="G5307" s="13" t="str">
        <f>UPPER(MahasiswaTE!E5307)</f>
        <v>D3</v>
      </c>
    </row>
    <row r="5308" spans="1:7" ht="15">
      <c r="A5308" s="13" t="str">
        <f>UPPER(MahasiswaTE!C5308)</f>
        <v>ROBY HIBBAN NURULLOH</v>
      </c>
      <c r="B5308" s="13" t="str">
        <f>MahasiswaTE!B5308</f>
        <v>41415120068    </v>
      </c>
      <c r="C5308" s="33">
        <f>MahasiswaTE!H5308</f>
        <v>2015</v>
      </c>
      <c r="D5308" s="13" t="str">
        <f>UPPER(MahasiswaTE!F5308)</f>
        <v>REGULER 2</v>
      </c>
      <c r="E5308" s="13" t="str">
        <f>UPPER(MahasiswaTE!G5308)</f>
        <v>L</v>
      </c>
      <c r="F5308" s="13" t="str">
        <f>UPPER(MahasiswaTE!I5308)</f>
        <v>MERUYA</v>
      </c>
      <c r="G5308" s="13" t="str">
        <f>UPPER(MahasiswaTE!E5308)</f>
        <v>D3</v>
      </c>
    </row>
    <row r="5309" spans="1:7" ht="15">
      <c r="A5309" s="13" t="str">
        <f>UPPER(MahasiswaTE!C5309)</f>
        <v>BAGUS IMAN JUDIESANTO</v>
      </c>
      <c r="B5309" s="13" t="str">
        <f>MahasiswaTE!B5309</f>
        <v>41415120069    </v>
      </c>
      <c r="C5309" s="33">
        <f>MahasiswaTE!H5309</f>
        <v>2015</v>
      </c>
      <c r="D5309" s="13" t="str">
        <f>UPPER(MahasiswaTE!F5309)</f>
        <v>REGULER 2</v>
      </c>
      <c r="E5309" s="13" t="str">
        <f>UPPER(MahasiswaTE!G5309)</f>
        <v>L</v>
      </c>
      <c r="F5309" s="13" t="str">
        <f>UPPER(MahasiswaTE!I5309)</f>
        <v>MERUYA</v>
      </c>
      <c r="G5309" s="13" t="str">
        <f>UPPER(MahasiswaTE!E5309)</f>
        <v>D3</v>
      </c>
    </row>
    <row r="5310" spans="1:7" ht="15">
      <c r="A5310" s="13" t="str">
        <f>UPPER(MahasiswaTE!C5310)</f>
        <v>ARRY HARDIANSYAH</v>
      </c>
      <c r="B5310" s="13" t="str">
        <f>MahasiswaTE!B5310</f>
        <v>41415120070    </v>
      </c>
      <c r="C5310" s="33">
        <f>MahasiswaTE!H5310</f>
        <v>2015</v>
      </c>
      <c r="D5310" s="13" t="str">
        <f>UPPER(MahasiswaTE!F5310)</f>
        <v>REGULER 2</v>
      </c>
      <c r="E5310" s="13" t="str">
        <f>UPPER(MahasiswaTE!G5310)</f>
        <v>L</v>
      </c>
      <c r="F5310" s="13" t="str">
        <f>UPPER(MahasiswaTE!I5310)</f>
        <v>MERUYA</v>
      </c>
      <c r="G5310" s="13" t="str">
        <f>UPPER(MahasiswaTE!E5310)</f>
        <v>D3</v>
      </c>
    </row>
    <row r="5311" spans="1:7" ht="15">
      <c r="A5311" s="13" t="str">
        <f>UPPER(MahasiswaTE!C5311)</f>
        <v>BYAN CAESARSI KUSUMA</v>
      </c>
      <c r="B5311" s="13" t="str">
        <f>MahasiswaTE!B5311</f>
        <v>41415120071    </v>
      </c>
      <c r="C5311" s="33">
        <f>MahasiswaTE!H5311</f>
        <v>2015</v>
      </c>
      <c r="D5311" s="13" t="str">
        <f>UPPER(MahasiswaTE!F5311)</f>
        <v>REGULER 2</v>
      </c>
      <c r="E5311" s="13" t="str">
        <f>UPPER(MahasiswaTE!G5311)</f>
        <v>L</v>
      </c>
      <c r="F5311" s="13" t="str">
        <f>UPPER(MahasiswaTE!I5311)</f>
        <v>MERUYA</v>
      </c>
      <c r="G5311" s="13" t="str">
        <f>UPPER(MahasiswaTE!E5311)</f>
        <v>SMU</v>
      </c>
    </row>
    <row r="5312" spans="1:7" ht="15">
      <c r="A5312" s="13" t="str">
        <f>UPPER(MahasiswaTE!C5312)</f>
        <v>FATKHUL HAQI ANGGRIAN</v>
      </c>
      <c r="B5312" s="13" t="str">
        <f>MahasiswaTE!B5312</f>
        <v>41415120072    </v>
      </c>
      <c r="C5312" s="33">
        <f>MahasiswaTE!H5312</f>
        <v>2015</v>
      </c>
      <c r="D5312" s="13" t="str">
        <f>UPPER(MahasiswaTE!F5312)</f>
        <v>REGULER 2</v>
      </c>
      <c r="E5312" s="13" t="str">
        <f>UPPER(MahasiswaTE!G5312)</f>
        <v>D</v>
      </c>
      <c r="F5312" s="13" t="str">
        <f>UPPER(MahasiswaTE!I5312)</f>
        <v>MERUYA</v>
      </c>
      <c r="G5312" s="13" t="str">
        <f>UPPER(MahasiswaTE!E5312)</f>
        <v>SMU</v>
      </c>
    </row>
    <row r="5313" spans="1:7" ht="15">
      <c r="A5313" s="13" t="str">
        <f>UPPER(MahasiswaTE!C5313)</f>
        <v>BAYU RAMADHAN</v>
      </c>
      <c r="B5313" s="13" t="str">
        <f>MahasiswaTE!B5313</f>
        <v>41415120073    </v>
      </c>
      <c r="C5313" s="33">
        <f>MahasiswaTE!H5313</f>
        <v>2015</v>
      </c>
      <c r="D5313" s="13" t="str">
        <f>UPPER(MahasiswaTE!F5313)</f>
        <v>REGULER 2</v>
      </c>
      <c r="E5313" s="13" t="str">
        <f>UPPER(MahasiswaTE!G5313)</f>
        <v>C</v>
      </c>
      <c r="F5313" s="13" t="str">
        <f>UPPER(MahasiswaTE!I5313)</f>
        <v>MERUYA</v>
      </c>
      <c r="G5313" s="13" t="str">
        <f>UPPER(MahasiswaTE!E5313)</f>
        <v>SMU</v>
      </c>
    </row>
    <row r="5314" spans="1:7" ht="15">
      <c r="A5314" s="13" t="str">
        <f>UPPER(MahasiswaTE!C5314)</f>
        <v>SIGIT PRAYOGA</v>
      </c>
      <c r="B5314" s="13" t="str">
        <f>MahasiswaTE!B5314</f>
        <v>41415120074    </v>
      </c>
      <c r="C5314" s="33">
        <f>MahasiswaTE!H5314</f>
        <v>2015</v>
      </c>
      <c r="D5314" s="13" t="str">
        <f>UPPER(MahasiswaTE!F5314)</f>
        <v>REGULER 2</v>
      </c>
      <c r="E5314" s="13" t="str">
        <f>UPPER(MahasiswaTE!G5314)</f>
        <v>M</v>
      </c>
      <c r="F5314" s="13" t="str">
        <f>UPPER(MahasiswaTE!I5314)</f>
        <v>MERUYA</v>
      </c>
      <c r="G5314" s="13" t="str">
        <f>UPPER(MahasiswaTE!E5314)</f>
        <v>SMU</v>
      </c>
    </row>
    <row r="5315" spans="1:7" ht="15">
      <c r="A5315" s="13" t="str">
        <f>UPPER(MahasiswaTE!C5315)</f>
        <v>SYANE NOVITA ANGELICA</v>
      </c>
      <c r="B5315" s="13" t="str">
        <f>MahasiswaTE!B5315</f>
        <v>41415120075    </v>
      </c>
      <c r="C5315" s="33">
        <f>MahasiswaTE!H5315</f>
        <v>2015</v>
      </c>
      <c r="D5315" s="13" t="str">
        <f>UPPER(MahasiswaTE!F5315)</f>
        <v>REGULER 2</v>
      </c>
      <c r="E5315" s="13" t="str">
        <f>UPPER(MahasiswaTE!G5315)</f>
        <v>M</v>
      </c>
      <c r="F5315" s="13" t="str">
        <f>UPPER(MahasiswaTE!I5315)</f>
        <v>MERUYA</v>
      </c>
      <c r="G5315" s="13" t="str">
        <f>UPPER(MahasiswaTE!E5315)</f>
        <v>SMU</v>
      </c>
    </row>
    <row r="5316" spans="1:7" ht="15">
      <c r="A5316" s="13" t="str">
        <f>UPPER(MahasiswaTE!C5316)</f>
        <v>ISMAIL FUJIYANSYAH</v>
      </c>
      <c r="B5316" s="13" t="str">
        <f>MahasiswaTE!B5316</f>
        <v>41415120076    </v>
      </c>
      <c r="C5316" s="33">
        <f>MahasiswaTE!H5316</f>
        <v>2015</v>
      </c>
      <c r="D5316" s="13" t="str">
        <f>UPPER(MahasiswaTE!F5316)</f>
        <v>REGULER 2</v>
      </c>
      <c r="E5316" s="13" t="str">
        <f>UPPER(MahasiswaTE!G5316)</f>
        <v>M</v>
      </c>
      <c r="F5316" s="13" t="str">
        <f>UPPER(MahasiswaTE!I5316)</f>
        <v>MERUYA</v>
      </c>
      <c r="G5316" s="13" t="str">
        <f>UPPER(MahasiswaTE!E5316)</f>
        <v>D3</v>
      </c>
    </row>
    <row r="5317" spans="1:7" ht="15">
      <c r="A5317" s="13" t="str">
        <f>UPPER(MahasiswaTE!C5317)</f>
        <v>IQBAL ALI MUZAR</v>
      </c>
      <c r="B5317" s="13" t="str">
        <f>MahasiswaTE!B5317</f>
        <v>41415120077    </v>
      </c>
      <c r="C5317" s="33">
        <f>MahasiswaTE!H5317</f>
        <v>2015</v>
      </c>
      <c r="D5317" s="13" t="str">
        <f>UPPER(MahasiswaTE!F5317)</f>
        <v>REGULER 2</v>
      </c>
      <c r="E5317" s="13" t="str">
        <f>UPPER(MahasiswaTE!G5317)</f>
        <v>L</v>
      </c>
      <c r="F5317" s="13" t="str">
        <f>UPPER(MahasiswaTE!I5317)</f>
        <v>MERUYA</v>
      </c>
      <c r="G5317" s="13" t="str">
        <f>UPPER(MahasiswaTE!E5317)</f>
        <v>D3</v>
      </c>
    </row>
    <row r="5318" spans="1:7" ht="15">
      <c r="A5318" s="13" t="str">
        <f>UPPER(MahasiswaTE!C5318)</f>
        <v>MOHAMMAD FAID FATAHILLAH</v>
      </c>
      <c r="B5318" s="13" t="str">
        <f>MahasiswaTE!B5318</f>
        <v>41415120078    </v>
      </c>
      <c r="C5318" s="33">
        <f>MahasiswaTE!H5318</f>
        <v>2015</v>
      </c>
      <c r="D5318" s="13" t="str">
        <f>UPPER(MahasiswaTE!F5318)</f>
        <v>REGULER 2</v>
      </c>
      <c r="E5318" s="13" t="str">
        <f>UPPER(MahasiswaTE!G5318)</f>
        <v>L</v>
      </c>
      <c r="F5318" s="13" t="str">
        <f>UPPER(MahasiswaTE!I5318)</f>
        <v>MERUYA</v>
      </c>
      <c r="G5318" s="13" t="str">
        <f>UPPER(MahasiswaTE!E5318)</f>
        <v>D3</v>
      </c>
    </row>
    <row r="5319" spans="1:7" ht="15">
      <c r="A5319" s="13" t="str">
        <f>UPPER(MahasiswaTE!C5319)</f>
        <v>GILANG SOEWITO</v>
      </c>
      <c r="B5319" s="13" t="str">
        <f>MahasiswaTE!B5319</f>
        <v>41415120079    </v>
      </c>
      <c r="C5319" s="33">
        <f>MahasiswaTE!H5319</f>
        <v>2015</v>
      </c>
      <c r="D5319" s="13" t="str">
        <f>UPPER(MahasiswaTE!F5319)</f>
        <v>REGULER 2</v>
      </c>
      <c r="E5319" s="13" t="str">
        <f>UPPER(MahasiswaTE!G5319)</f>
        <v>L</v>
      </c>
      <c r="F5319" s="13" t="str">
        <f>UPPER(MahasiswaTE!I5319)</f>
        <v>MERUYA</v>
      </c>
      <c r="G5319" s="13" t="str">
        <f>UPPER(MahasiswaTE!E5319)</f>
        <v>SMU</v>
      </c>
    </row>
    <row r="5320" spans="1:7" ht="15">
      <c r="A5320" s="13" t="str">
        <f>UPPER(MahasiswaTE!C5320)</f>
        <v>MUHAMMAD SONI FAIZI</v>
      </c>
      <c r="B5320" s="13" t="str">
        <f>MahasiswaTE!B5320</f>
        <v>41415120080    </v>
      </c>
      <c r="C5320" s="33">
        <f>MahasiswaTE!H5320</f>
        <v>2015</v>
      </c>
      <c r="D5320" s="13" t="str">
        <f>UPPER(MahasiswaTE!F5320)</f>
        <v>REGULER 2</v>
      </c>
      <c r="E5320" s="13" t="str">
        <f>UPPER(MahasiswaTE!G5320)</f>
        <v>M</v>
      </c>
      <c r="F5320" s="13" t="str">
        <f>UPPER(MahasiswaTE!I5320)</f>
        <v>MERUYA</v>
      </c>
      <c r="G5320" s="13" t="str">
        <f>UPPER(MahasiswaTE!E5320)</f>
        <v>SMU</v>
      </c>
    </row>
    <row r="5321" spans="1:7" ht="15">
      <c r="A5321" s="13" t="str">
        <f>UPPER(MahasiswaTE!C5321)</f>
        <v>CATUR BUDI PAMUNGKAS MARHAYUARDY</v>
      </c>
      <c r="B5321" s="13" t="str">
        <f>MahasiswaTE!B5321</f>
        <v>41415120081    </v>
      </c>
      <c r="C5321" s="33">
        <f>MahasiswaTE!H5321</f>
        <v>2015</v>
      </c>
      <c r="D5321" s="13" t="str">
        <f>UPPER(MahasiswaTE!F5321)</f>
        <v>REGULER 2</v>
      </c>
      <c r="E5321" s="13" t="str">
        <f>UPPER(MahasiswaTE!G5321)</f>
        <v>M</v>
      </c>
      <c r="F5321" s="13" t="str">
        <f>UPPER(MahasiswaTE!I5321)</f>
        <v>MERUYA</v>
      </c>
      <c r="G5321" s="13" t="str">
        <f>UPPER(MahasiswaTE!E5321)</f>
        <v>SMU</v>
      </c>
    </row>
    <row r="5322" spans="1:7" ht="15">
      <c r="A5322" s="13" t="str">
        <f>UPPER(MahasiswaTE!C5322)</f>
        <v>ALEX PRIYAMBODO</v>
      </c>
      <c r="B5322" s="13" t="str">
        <f>MahasiswaTE!B5322</f>
        <v>41415120082    </v>
      </c>
      <c r="C5322" s="33">
        <f>MahasiswaTE!H5322</f>
        <v>2015</v>
      </c>
      <c r="D5322" s="13" t="str">
        <f>UPPER(MahasiswaTE!F5322)</f>
        <v>REGULER 2</v>
      </c>
      <c r="E5322" s="13" t="str">
        <f>UPPER(MahasiswaTE!G5322)</f>
        <v>L</v>
      </c>
      <c r="F5322" s="13" t="str">
        <f>UPPER(MahasiswaTE!I5322)</f>
        <v>MERUYA</v>
      </c>
      <c r="G5322" s="13" t="str">
        <f>UPPER(MahasiswaTE!E5322)</f>
        <v>SMU</v>
      </c>
    </row>
    <row r="5323" spans="1:7" ht="15">
      <c r="A5323" s="13" t="str">
        <f>UPPER(MahasiswaTE!C5323)</f>
        <v>BAMBANG KRISTANTO</v>
      </c>
      <c r="B5323" s="13" t="str">
        <f>MahasiswaTE!B5323</f>
        <v>41415120083    </v>
      </c>
      <c r="C5323" s="33">
        <f>MahasiswaTE!H5323</f>
        <v>2015</v>
      </c>
      <c r="D5323" s="13" t="str">
        <f>UPPER(MahasiswaTE!F5323)</f>
        <v>REGULER 2</v>
      </c>
      <c r="E5323" s="13" t="str">
        <f>UPPER(MahasiswaTE!G5323)</f>
        <v>L</v>
      </c>
      <c r="F5323" s="13" t="str">
        <f>UPPER(MahasiswaTE!I5323)</f>
        <v>MERUYA</v>
      </c>
      <c r="G5323" s="13" t="str">
        <f>UPPER(MahasiswaTE!E5323)</f>
        <v>SMU</v>
      </c>
    </row>
    <row r="5324" spans="1:7" ht="15">
      <c r="A5324" s="13" t="str">
        <f>UPPER(MahasiswaTE!C5324)</f>
        <v>DHYDA RICKY LOVENANDA</v>
      </c>
      <c r="B5324" s="13" t="str">
        <f>MahasiswaTE!B5324</f>
        <v>41415120084    </v>
      </c>
      <c r="C5324" s="33">
        <f>MahasiswaTE!H5324</f>
        <v>2015</v>
      </c>
      <c r="D5324" s="13" t="str">
        <f>UPPER(MahasiswaTE!F5324)</f>
        <v>REGULER 2</v>
      </c>
      <c r="E5324" s="13" t="str">
        <f>UPPER(MahasiswaTE!G5324)</f>
        <v>L</v>
      </c>
      <c r="F5324" s="13" t="str">
        <f>UPPER(MahasiswaTE!I5324)</f>
        <v>MERUYA</v>
      </c>
      <c r="G5324" s="13" t="str">
        <f>UPPER(MahasiswaTE!E5324)</f>
        <v>SMU</v>
      </c>
    </row>
    <row r="5325" spans="1:7" ht="15">
      <c r="A5325" s="13" t="str">
        <f>UPPER(MahasiswaTE!C5325)</f>
        <v>TAUFAN BIMA ARTHA</v>
      </c>
      <c r="B5325" s="13" t="str">
        <f>MahasiswaTE!B5325</f>
        <v>41415120085    </v>
      </c>
      <c r="C5325" s="33">
        <f>MahasiswaTE!H5325</f>
        <v>2015</v>
      </c>
      <c r="D5325" s="13" t="str">
        <f>UPPER(MahasiswaTE!F5325)</f>
        <v>REGULER 2</v>
      </c>
      <c r="E5325" s="13" t="str">
        <f>UPPER(MahasiswaTE!G5325)</f>
        <v>L</v>
      </c>
      <c r="F5325" s="13" t="str">
        <f>UPPER(MahasiswaTE!I5325)</f>
        <v>MERUYA</v>
      </c>
      <c r="G5325" s="13" t="str">
        <f>UPPER(MahasiswaTE!E5325)</f>
        <v>D3</v>
      </c>
    </row>
    <row r="5326" spans="1:7" ht="15">
      <c r="A5326" s="13" t="str">
        <f>UPPER(MahasiswaTE!C5326)</f>
        <v>MUHAMMAD HANDIKA SYAF</v>
      </c>
      <c r="B5326" s="13" t="str">
        <f>MahasiswaTE!B5326</f>
        <v>41415120086    </v>
      </c>
      <c r="C5326" s="33">
        <f>MahasiswaTE!H5326</f>
        <v>2015</v>
      </c>
      <c r="D5326" s="13" t="str">
        <f>UPPER(MahasiswaTE!F5326)</f>
        <v>REGULER 2</v>
      </c>
      <c r="E5326" s="13" t="str">
        <f>UPPER(MahasiswaTE!G5326)</f>
        <v>L</v>
      </c>
      <c r="F5326" s="13" t="str">
        <f>UPPER(MahasiswaTE!I5326)</f>
        <v>MERUYA</v>
      </c>
      <c r="G5326" s="13" t="str">
        <f>UPPER(MahasiswaTE!E5326)</f>
        <v>D3</v>
      </c>
    </row>
    <row r="5327" spans="1:7" ht="15">
      <c r="A5327" s="13" t="str">
        <f>UPPER(MahasiswaTE!C5327)</f>
        <v>ALAN RISUA FAUZI</v>
      </c>
      <c r="B5327" s="13" t="str">
        <f>MahasiswaTE!B5327</f>
        <v>41415120087    </v>
      </c>
      <c r="C5327" s="33">
        <f>MahasiswaTE!H5327</f>
        <v>2015</v>
      </c>
      <c r="D5327" s="13" t="str">
        <f>UPPER(MahasiswaTE!F5327)</f>
        <v>REGULER 2</v>
      </c>
      <c r="E5327" s="13" t="str">
        <f>UPPER(MahasiswaTE!G5327)</f>
        <v>L</v>
      </c>
      <c r="F5327" s="13" t="str">
        <f>UPPER(MahasiswaTE!I5327)</f>
        <v>MERUYA</v>
      </c>
      <c r="G5327" s="13" t="str">
        <f>UPPER(MahasiswaTE!E5327)</f>
        <v>D3</v>
      </c>
    </row>
    <row r="5328" spans="1:7" ht="15">
      <c r="A5328" s="13" t="str">
        <f>UPPER(MahasiswaTE!C5328)</f>
        <v>ABDUL AZIZ MANULLANG</v>
      </c>
      <c r="B5328" s="13" t="str">
        <f>MahasiswaTE!B5328</f>
        <v>41415120088    </v>
      </c>
      <c r="C5328" s="33">
        <f>MahasiswaTE!H5328</f>
        <v>2015</v>
      </c>
      <c r="D5328" s="13" t="str">
        <f>UPPER(MahasiswaTE!F5328)</f>
        <v>REGULER 2</v>
      </c>
      <c r="E5328" s="13" t="str">
        <f>UPPER(MahasiswaTE!G5328)</f>
        <v>L</v>
      </c>
      <c r="F5328" s="13" t="str">
        <f>UPPER(MahasiswaTE!I5328)</f>
        <v>MERUYA</v>
      </c>
      <c r="G5328" s="13" t="str">
        <f>UPPER(MahasiswaTE!E5328)</f>
        <v>D3</v>
      </c>
    </row>
    <row r="5329" spans="1:7" ht="15">
      <c r="A5329" s="13" t="str">
        <f>UPPER(MahasiswaTE!C5329)</f>
        <v>NURLELA DABUKKE</v>
      </c>
      <c r="B5329" s="13" t="str">
        <f>MahasiswaTE!B5329</f>
        <v>41415120089    </v>
      </c>
      <c r="C5329" s="33">
        <f>MahasiswaTE!H5329</f>
        <v>2015</v>
      </c>
      <c r="D5329" s="13" t="str">
        <f>UPPER(MahasiswaTE!F5329)</f>
        <v>REGULER 2</v>
      </c>
      <c r="E5329" s="13" t="str">
        <f>UPPER(MahasiswaTE!G5329)</f>
        <v>L</v>
      </c>
      <c r="F5329" s="13" t="str">
        <f>UPPER(MahasiswaTE!I5329)</f>
        <v>MERUYA</v>
      </c>
      <c r="G5329" s="13" t="str">
        <f>UPPER(MahasiswaTE!E5329)</f>
        <v>D3</v>
      </c>
    </row>
    <row r="5330" spans="1:7" ht="15">
      <c r="A5330" s="13" t="str">
        <f>UPPER(MahasiswaTE!C5330)</f>
        <v>MUHAMAD ANSORI</v>
      </c>
      <c r="B5330" s="13" t="str">
        <f>MahasiswaTE!B5330</f>
        <v>41415120090    </v>
      </c>
      <c r="C5330" s="33">
        <f>MahasiswaTE!H5330</f>
        <v>2015</v>
      </c>
      <c r="D5330" s="13" t="str">
        <f>UPPER(MahasiswaTE!F5330)</f>
        <v>REGULER 2</v>
      </c>
      <c r="E5330" s="13" t="str">
        <f>UPPER(MahasiswaTE!G5330)</f>
        <v>A</v>
      </c>
      <c r="F5330" s="13" t="str">
        <f>UPPER(MahasiswaTE!I5330)</f>
        <v>MERUYA</v>
      </c>
      <c r="G5330" s="13" t="str">
        <f>UPPER(MahasiswaTE!E5330)</f>
        <v>SMU</v>
      </c>
    </row>
    <row r="5331" spans="1:7" ht="15">
      <c r="A5331" s="13" t="str">
        <f>UPPER(MahasiswaTE!C5331)</f>
        <v>YOSUA BRILL SUATAN</v>
      </c>
      <c r="B5331" s="13" t="str">
        <f>MahasiswaTE!B5331</f>
        <v>41415120091    </v>
      </c>
      <c r="C5331" s="33">
        <f>MahasiswaTE!H5331</f>
        <v>2015</v>
      </c>
      <c r="D5331" s="13" t="str">
        <f>UPPER(MahasiswaTE!F5331)</f>
        <v>REGULER 2</v>
      </c>
      <c r="E5331" s="13" t="str">
        <f>UPPER(MahasiswaTE!G5331)</f>
        <v>L</v>
      </c>
      <c r="F5331" s="13" t="str">
        <f>UPPER(MahasiswaTE!I5331)</f>
        <v>MERUYA</v>
      </c>
      <c r="G5331" s="13" t="str">
        <f>UPPER(MahasiswaTE!E5331)</f>
        <v>SMU</v>
      </c>
    </row>
    <row r="5332" spans="1:7" ht="15">
      <c r="A5332" s="13" t="str">
        <f>UPPER(MahasiswaTE!C5332)</f>
        <v>INDRA WAHYUDI KUSWANTORO</v>
      </c>
      <c r="B5332" s="13" t="str">
        <f>MahasiswaTE!B5332</f>
        <v>41415120092    </v>
      </c>
      <c r="C5332" s="33">
        <f>MahasiswaTE!H5332</f>
        <v>2015</v>
      </c>
      <c r="D5332" s="13" t="str">
        <f>UPPER(MahasiswaTE!F5332)</f>
        <v>REGULER 2</v>
      </c>
      <c r="E5332" s="13" t="str">
        <f>UPPER(MahasiswaTE!G5332)</f>
        <v>D</v>
      </c>
      <c r="F5332" s="13" t="str">
        <f>UPPER(MahasiswaTE!I5332)</f>
        <v>MERUYA</v>
      </c>
      <c r="G5332" s="13" t="str">
        <f>UPPER(MahasiswaTE!E5332)</f>
        <v>SMU</v>
      </c>
    </row>
    <row r="5333" spans="1:7" ht="15">
      <c r="A5333" s="13" t="str">
        <f>UPPER(MahasiswaTE!C5333)</f>
        <v>MAULANA PRIMA RYAN HIDAYAT</v>
      </c>
      <c r="B5333" s="13" t="str">
        <f>MahasiswaTE!B5333</f>
        <v>41415120093    </v>
      </c>
      <c r="C5333" s="33">
        <f>MahasiswaTE!H5333</f>
        <v>2015</v>
      </c>
      <c r="D5333" s="13" t="str">
        <f>UPPER(MahasiswaTE!F5333)</f>
        <v>REGULER 2</v>
      </c>
      <c r="E5333" s="13" t="str">
        <f>UPPER(MahasiswaTE!G5333)</f>
        <v>A</v>
      </c>
      <c r="F5333" s="13" t="str">
        <f>UPPER(MahasiswaTE!I5333)</f>
        <v>MERUYA</v>
      </c>
      <c r="G5333" s="13" t="str">
        <f>UPPER(MahasiswaTE!E5333)</f>
        <v>SMU</v>
      </c>
    </row>
    <row r="5334" spans="1:7" ht="15">
      <c r="A5334" s="13" t="str">
        <f>UPPER(MahasiswaTE!C5334)</f>
        <v>MUHAMAD ARIF SUGIATNO</v>
      </c>
      <c r="B5334" s="13" t="str">
        <f>MahasiswaTE!B5334</f>
        <v>41415120094    </v>
      </c>
      <c r="C5334" s="33">
        <f>MahasiswaTE!H5334</f>
        <v>2015</v>
      </c>
      <c r="D5334" s="13" t="str">
        <f>UPPER(MahasiswaTE!F5334)</f>
        <v>REGULER 2</v>
      </c>
      <c r="E5334" s="13" t="str">
        <f>UPPER(MahasiswaTE!G5334)</f>
        <v>D</v>
      </c>
      <c r="F5334" s="13" t="str">
        <f>UPPER(MahasiswaTE!I5334)</f>
        <v>MERUYA</v>
      </c>
      <c r="G5334" s="13" t="str">
        <f>UPPER(MahasiswaTE!E5334)</f>
        <v>SMU</v>
      </c>
    </row>
    <row r="5335" spans="1:7" ht="15">
      <c r="A5335" s="13" t="str">
        <f>UPPER(MahasiswaTE!C5335)</f>
        <v>ISDIYONO</v>
      </c>
      <c r="B5335" s="13" t="str">
        <f>MahasiswaTE!B5335</f>
        <v>41415120095    </v>
      </c>
      <c r="C5335" s="33">
        <f>MahasiswaTE!H5335</f>
        <v>2015</v>
      </c>
      <c r="D5335" s="13" t="str">
        <f>UPPER(MahasiswaTE!F5335)</f>
        <v>REGULER 2</v>
      </c>
      <c r="E5335" s="13" t="str">
        <f>UPPER(MahasiswaTE!G5335)</f>
        <v>L</v>
      </c>
      <c r="F5335" s="13" t="str">
        <f>UPPER(MahasiswaTE!I5335)</f>
        <v>MERUYA</v>
      </c>
      <c r="G5335" s="13" t="str">
        <f>UPPER(MahasiswaTE!E5335)</f>
        <v>SMU</v>
      </c>
    </row>
    <row r="5336" spans="1:7" ht="15">
      <c r="A5336" s="13" t="str">
        <f>UPPER(MahasiswaTE!C5336)</f>
        <v>GILANG RAMADHAN FEBRIANO</v>
      </c>
      <c r="B5336" s="13" t="str">
        <f>MahasiswaTE!B5336</f>
        <v>41415120096    </v>
      </c>
      <c r="C5336" s="33">
        <f>MahasiswaTE!H5336</f>
        <v>2015</v>
      </c>
      <c r="D5336" s="13" t="str">
        <f>UPPER(MahasiswaTE!F5336)</f>
        <v>REGULER 2</v>
      </c>
      <c r="E5336" s="13" t="str">
        <f>UPPER(MahasiswaTE!G5336)</f>
        <v>C</v>
      </c>
      <c r="F5336" s="13" t="str">
        <f>UPPER(MahasiswaTE!I5336)</f>
        <v>MERUYA</v>
      </c>
      <c r="G5336" s="13" t="str">
        <f>UPPER(MahasiswaTE!E5336)</f>
        <v>SMU</v>
      </c>
    </row>
    <row r="5337" spans="1:7" ht="15">
      <c r="A5337" s="13" t="str">
        <f>UPPER(MahasiswaTE!C5337)</f>
        <v>ALFI FAUZI</v>
      </c>
      <c r="B5337" s="13" t="str">
        <f>MahasiswaTE!B5337</f>
        <v>41415120097    </v>
      </c>
      <c r="C5337" s="33">
        <f>MahasiswaTE!H5337</f>
        <v>2015</v>
      </c>
      <c r="D5337" s="13" t="str">
        <f>UPPER(MahasiswaTE!F5337)</f>
        <v>REGULER 2</v>
      </c>
      <c r="E5337" s="13" t="str">
        <f>UPPER(MahasiswaTE!G5337)</f>
        <v>C</v>
      </c>
      <c r="F5337" s="13" t="str">
        <f>UPPER(MahasiswaTE!I5337)</f>
        <v>MERUYA</v>
      </c>
      <c r="G5337" s="13" t="str">
        <f>UPPER(MahasiswaTE!E5337)</f>
        <v>SMU</v>
      </c>
    </row>
    <row r="5338" spans="1:7" ht="15">
      <c r="A5338" s="13" t="str">
        <f>UPPER(MahasiswaTE!C5338)</f>
        <v>HERMAN RIANTO TAMBUNAN</v>
      </c>
      <c r="B5338" s="13" t="str">
        <f>MahasiswaTE!B5338</f>
        <v>41415120098    </v>
      </c>
      <c r="C5338" s="33">
        <f>MahasiswaTE!H5338</f>
        <v>2015</v>
      </c>
      <c r="D5338" s="13" t="str">
        <f>UPPER(MahasiswaTE!F5338)</f>
        <v>REGULER 2</v>
      </c>
      <c r="E5338" s="13" t="str">
        <f>UPPER(MahasiswaTE!G5338)</f>
        <v>L</v>
      </c>
      <c r="F5338" s="13" t="str">
        <f>UPPER(MahasiswaTE!I5338)</f>
        <v>MERUYA</v>
      </c>
      <c r="G5338" s="13" t="str">
        <f>UPPER(MahasiswaTE!E5338)</f>
        <v>SMU</v>
      </c>
    </row>
    <row r="5339" spans="1:7" ht="15">
      <c r="A5339" s="13" t="str">
        <f>UPPER(MahasiswaTE!C5339)</f>
        <v>MARCELLINO SIMANUNGKALIT</v>
      </c>
      <c r="B5339" s="13" t="str">
        <f>MahasiswaTE!B5339</f>
        <v>41415120099    </v>
      </c>
      <c r="C5339" s="33">
        <f>MahasiswaTE!H5339</f>
        <v>2015</v>
      </c>
      <c r="D5339" s="13" t="str">
        <f>UPPER(MahasiswaTE!F5339)</f>
        <v>REGULER 2</v>
      </c>
      <c r="E5339" s="13" t="str">
        <f>UPPER(MahasiswaTE!G5339)</f>
        <v>M</v>
      </c>
      <c r="F5339" s="13" t="str">
        <f>UPPER(MahasiswaTE!I5339)</f>
        <v>MERUYA</v>
      </c>
      <c r="G5339" s="13" t="str">
        <f>UPPER(MahasiswaTE!E5339)</f>
        <v>SMU</v>
      </c>
    </row>
    <row r="5340" spans="1:7" ht="15">
      <c r="A5340" s="13" t="str">
        <f>UPPER(MahasiswaTE!C5340)</f>
        <v>AGUNG TRIDIANTO</v>
      </c>
      <c r="B5340" s="13" t="str">
        <f>MahasiswaTE!B5340</f>
        <v>41415120100    </v>
      </c>
      <c r="C5340" s="33">
        <f>MahasiswaTE!H5340</f>
        <v>2015</v>
      </c>
      <c r="D5340" s="13" t="str">
        <f>UPPER(MahasiswaTE!F5340)</f>
        <v>REGULER 2</v>
      </c>
      <c r="E5340" s="13" t="str">
        <f>UPPER(MahasiswaTE!G5340)</f>
        <v>M</v>
      </c>
      <c r="F5340" s="13" t="str">
        <f>UPPER(MahasiswaTE!I5340)</f>
        <v>MERUYA</v>
      </c>
      <c r="G5340" s="13" t="str">
        <f>UPPER(MahasiswaTE!E5340)</f>
        <v>SMU</v>
      </c>
    </row>
    <row r="5341" spans="1:7" ht="15">
      <c r="A5341" s="13" t="str">
        <f>UPPER(MahasiswaTE!C5341)</f>
        <v>SYUKRIL</v>
      </c>
      <c r="B5341" s="13" t="str">
        <f>MahasiswaTE!B5341</f>
        <v>41415120101    </v>
      </c>
      <c r="C5341" s="33">
        <f>MahasiswaTE!H5341</f>
        <v>2015</v>
      </c>
      <c r="D5341" s="13" t="str">
        <f>UPPER(MahasiswaTE!F5341)</f>
        <v>REGULER 2</v>
      </c>
      <c r="E5341" s="13" t="str">
        <f>UPPER(MahasiswaTE!G5341)</f>
        <v>L</v>
      </c>
      <c r="F5341" s="13" t="str">
        <f>UPPER(MahasiswaTE!I5341)</f>
        <v>MERUYA</v>
      </c>
      <c r="G5341" s="13" t="str">
        <f>UPPER(MahasiswaTE!E5341)</f>
        <v>SMU</v>
      </c>
    </row>
    <row r="5342" spans="1:7" ht="15">
      <c r="A5342" s="13" t="str">
        <f>UPPER(MahasiswaTE!C5342)</f>
        <v>JHON SIUS LANGKOLA</v>
      </c>
      <c r="B5342" s="13" t="str">
        <f>MahasiswaTE!B5342</f>
        <v>41415120102    </v>
      </c>
      <c r="C5342" s="33">
        <f>MahasiswaTE!H5342</f>
        <v>2015</v>
      </c>
      <c r="D5342" s="13" t="str">
        <f>UPPER(MahasiswaTE!F5342)</f>
        <v>REGULER 2</v>
      </c>
      <c r="E5342" s="13" t="str">
        <f>UPPER(MahasiswaTE!G5342)</f>
        <v>M</v>
      </c>
      <c r="F5342" s="13" t="str">
        <f>UPPER(MahasiswaTE!I5342)</f>
        <v>MERUYA</v>
      </c>
      <c r="G5342" s="13" t="str">
        <f>UPPER(MahasiswaTE!E5342)</f>
        <v>SMU</v>
      </c>
    </row>
    <row r="5343" spans="1:7" ht="15">
      <c r="A5343" s="13" t="str">
        <f>UPPER(MahasiswaTE!C5343)</f>
        <v>RIZA ALI AKBAR</v>
      </c>
      <c r="B5343" s="13" t="str">
        <f>MahasiswaTE!B5343</f>
        <v>41415120103    </v>
      </c>
      <c r="C5343" s="33">
        <f>MahasiswaTE!H5343</f>
        <v>2015</v>
      </c>
      <c r="D5343" s="13" t="str">
        <f>UPPER(MahasiswaTE!F5343)</f>
        <v>REGULER 2</v>
      </c>
      <c r="E5343" s="13" t="str">
        <f>UPPER(MahasiswaTE!G5343)</f>
        <v>M</v>
      </c>
      <c r="F5343" s="13" t="str">
        <f>UPPER(MahasiswaTE!I5343)</f>
        <v>MERUYA</v>
      </c>
      <c r="G5343" s="13" t="str">
        <f>UPPER(MahasiswaTE!E5343)</f>
        <v>SMU</v>
      </c>
    </row>
    <row r="5344" spans="1:7" ht="15">
      <c r="A5344" s="13" t="str">
        <f>UPPER(MahasiswaTE!C5344)</f>
        <v>HENDRA GUNAWAN</v>
      </c>
      <c r="B5344" s="13" t="str">
        <f>MahasiswaTE!B5344</f>
        <v>41415120104    </v>
      </c>
      <c r="C5344" s="33">
        <f>MahasiswaTE!H5344</f>
        <v>2015</v>
      </c>
      <c r="D5344" s="13" t="str">
        <f>UPPER(MahasiswaTE!F5344)</f>
        <v>REGULER 2</v>
      </c>
      <c r="E5344" s="13" t="str">
        <f>UPPER(MahasiswaTE!G5344)</f>
        <v>L</v>
      </c>
      <c r="F5344" s="13" t="str">
        <f>UPPER(MahasiswaTE!I5344)</f>
        <v>MERUYA</v>
      </c>
      <c r="G5344" s="13" t="str">
        <f>UPPER(MahasiswaTE!E5344)</f>
        <v>SMU</v>
      </c>
    </row>
    <row r="5345" spans="1:7" ht="15">
      <c r="A5345" s="13" t="str">
        <f>UPPER(MahasiswaTE!C5345)</f>
        <v>RIZQIA RAHMAN</v>
      </c>
      <c r="B5345" s="13" t="str">
        <f>MahasiswaTE!B5345</f>
        <v>41415120105    </v>
      </c>
      <c r="C5345" s="33">
        <f>MahasiswaTE!H5345</f>
        <v>2015</v>
      </c>
      <c r="D5345" s="13" t="str">
        <f>UPPER(MahasiswaTE!F5345)</f>
        <v>REGULER 2</v>
      </c>
      <c r="E5345" s="13" t="str">
        <f>UPPER(MahasiswaTE!G5345)</f>
        <v>L</v>
      </c>
      <c r="F5345" s="13" t="str">
        <f>UPPER(MahasiswaTE!I5345)</f>
        <v>MERUYA</v>
      </c>
      <c r="G5345" s="13" t="str">
        <f>UPPER(MahasiswaTE!E5345)</f>
        <v>D3</v>
      </c>
    </row>
    <row r="5346" spans="1:7" ht="15">
      <c r="A5346" s="13" t="str">
        <f>UPPER(MahasiswaTE!C5346)</f>
        <v>NOVAN SATRIO</v>
      </c>
      <c r="B5346" s="13" t="str">
        <f>MahasiswaTE!B5346</f>
        <v>41415120106    </v>
      </c>
      <c r="C5346" s="33">
        <f>MahasiswaTE!H5346</f>
        <v>2015</v>
      </c>
      <c r="D5346" s="13" t="str">
        <f>UPPER(MahasiswaTE!F5346)</f>
        <v>REGULER 2</v>
      </c>
      <c r="E5346" s="13" t="str">
        <f>UPPER(MahasiswaTE!G5346)</f>
        <v>L</v>
      </c>
      <c r="F5346" s="13" t="str">
        <f>UPPER(MahasiswaTE!I5346)</f>
        <v>MERUYA</v>
      </c>
      <c r="G5346" s="13" t="str">
        <f>UPPER(MahasiswaTE!E5346)</f>
        <v>D3</v>
      </c>
    </row>
    <row r="5347" spans="1:7" ht="15">
      <c r="A5347" s="13" t="str">
        <f>UPPER(MahasiswaTE!C5347)</f>
        <v>YANUAR MAS PRAKASA</v>
      </c>
      <c r="B5347" s="13" t="str">
        <f>MahasiswaTE!B5347</f>
        <v>41415120107    </v>
      </c>
      <c r="C5347" s="33">
        <f>MahasiswaTE!H5347</f>
        <v>2015</v>
      </c>
      <c r="D5347" s="13" t="str">
        <f>UPPER(MahasiswaTE!F5347)</f>
        <v>REGULER 2</v>
      </c>
      <c r="E5347" s="13" t="str">
        <f>UPPER(MahasiswaTE!G5347)</f>
        <v>M</v>
      </c>
      <c r="F5347" s="13" t="str">
        <f>UPPER(MahasiswaTE!I5347)</f>
        <v>MERUYA</v>
      </c>
      <c r="G5347" s="13" t="str">
        <f>UPPER(MahasiswaTE!E5347)</f>
        <v>D3</v>
      </c>
    </row>
    <row r="5348" spans="1:7" ht="15">
      <c r="A5348" s="13" t="str">
        <f>UPPER(MahasiswaTE!C5348)</f>
        <v>APRILIA DIAN OFTARI</v>
      </c>
      <c r="B5348" s="13" t="str">
        <f>MahasiswaTE!B5348</f>
        <v>41415120108    </v>
      </c>
      <c r="C5348" s="33">
        <f>MahasiswaTE!H5348</f>
        <v>2015</v>
      </c>
      <c r="D5348" s="13" t="str">
        <f>UPPER(MahasiswaTE!F5348)</f>
        <v>REGULER 2</v>
      </c>
      <c r="E5348" s="13" t="str">
        <f>UPPER(MahasiswaTE!G5348)</f>
        <v>L</v>
      </c>
      <c r="F5348" s="13" t="str">
        <f>UPPER(MahasiswaTE!I5348)</f>
        <v>MERUYA</v>
      </c>
      <c r="G5348" s="13" t="str">
        <f>UPPER(MahasiswaTE!E5348)</f>
        <v>D3</v>
      </c>
    </row>
    <row r="5349" spans="1:7" ht="15">
      <c r="A5349" s="13" t="str">
        <f>UPPER(MahasiswaTE!C5349)</f>
        <v>ARIEF BUDIMAN</v>
      </c>
      <c r="B5349" s="13" t="str">
        <f>MahasiswaTE!B5349</f>
        <v>41415120109    </v>
      </c>
      <c r="C5349" s="33">
        <f>MahasiswaTE!H5349</f>
        <v>2015</v>
      </c>
      <c r="D5349" s="13" t="str">
        <f>UPPER(MahasiswaTE!F5349)</f>
        <v>REGULER 2</v>
      </c>
      <c r="E5349" s="13" t="str">
        <f>UPPER(MahasiswaTE!G5349)</f>
        <v>L</v>
      </c>
      <c r="F5349" s="13" t="str">
        <f>UPPER(MahasiswaTE!I5349)</f>
        <v>MERUYA</v>
      </c>
      <c r="G5349" s="13" t="str">
        <f>UPPER(MahasiswaTE!E5349)</f>
        <v>D3</v>
      </c>
    </row>
    <row r="5350" spans="1:7" ht="15">
      <c r="A5350" s="13" t="str">
        <f>UPPER(MahasiswaTE!C5350)</f>
        <v>RACHMAD WAHYU NUGROHO</v>
      </c>
      <c r="B5350" s="13" t="str">
        <f>MahasiswaTE!B5350</f>
        <v>41415120110    </v>
      </c>
      <c r="C5350" s="33">
        <f>MahasiswaTE!H5350</f>
        <v>2015</v>
      </c>
      <c r="D5350" s="13" t="str">
        <f>UPPER(MahasiswaTE!F5350)</f>
        <v>REGULER 2</v>
      </c>
      <c r="E5350" s="13" t="str">
        <f>UPPER(MahasiswaTE!G5350)</f>
        <v>L</v>
      </c>
      <c r="F5350" s="13" t="str">
        <f>UPPER(MahasiswaTE!I5350)</f>
        <v>MERUYA</v>
      </c>
      <c r="G5350" s="13" t="str">
        <f>UPPER(MahasiswaTE!E5350)</f>
        <v>D3</v>
      </c>
    </row>
    <row r="5351" spans="1:7" ht="15">
      <c r="A5351" s="13" t="str">
        <f>UPPER(MahasiswaTE!C5351)</f>
        <v>MAR'ATUS SANIMAS LIYANA</v>
      </c>
      <c r="B5351" s="13" t="str">
        <f>MahasiswaTE!B5351</f>
        <v>41415120111    </v>
      </c>
      <c r="C5351" s="33">
        <f>MahasiswaTE!H5351</f>
        <v>2015</v>
      </c>
      <c r="D5351" s="13" t="str">
        <f>UPPER(MahasiswaTE!F5351)</f>
        <v>REGULER 2</v>
      </c>
      <c r="E5351" s="13" t="str">
        <f>UPPER(MahasiswaTE!G5351)</f>
        <v>L</v>
      </c>
      <c r="F5351" s="13" t="str">
        <f>UPPER(MahasiswaTE!I5351)</f>
        <v>MERUYA</v>
      </c>
      <c r="G5351" s="13" t="str">
        <f>UPPER(MahasiswaTE!E5351)</f>
        <v>D3</v>
      </c>
    </row>
    <row r="5352" spans="1:7" ht="15">
      <c r="A5352" s="13" t="str">
        <f>UPPER(MahasiswaTE!C5352)</f>
        <v>BOY ANTHONY LUCAS</v>
      </c>
      <c r="B5352" s="13" t="str">
        <f>MahasiswaTE!B5352</f>
        <v>41415120112    </v>
      </c>
      <c r="C5352" s="33">
        <f>MahasiswaTE!H5352</f>
        <v>2015</v>
      </c>
      <c r="D5352" s="13" t="str">
        <f>UPPER(MahasiswaTE!F5352)</f>
        <v>REGULER 2</v>
      </c>
      <c r="E5352" s="13" t="str">
        <f>UPPER(MahasiswaTE!G5352)</f>
        <v>L</v>
      </c>
      <c r="F5352" s="13" t="str">
        <f>UPPER(MahasiswaTE!I5352)</f>
        <v>MERUYA</v>
      </c>
      <c r="G5352" s="13" t="str">
        <f>UPPER(MahasiswaTE!E5352)</f>
        <v>D3</v>
      </c>
    </row>
    <row r="5353" spans="1:7" ht="15">
      <c r="A5353" s="13" t="str">
        <f>UPPER(MahasiswaTE!C5353)</f>
        <v>ARZAQ FARANDI PURNAMA</v>
      </c>
      <c r="B5353" s="13" t="str">
        <f>MahasiswaTE!B5353</f>
        <v>41415120113    </v>
      </c>
      <c r="C5353" s="33">
        <f>MahasiswaTE!H5353</f>
        <v>2015</v>
      </c>
      <c r="D5353" s="13" t="str">
        <f>UPPER(MahasiswaTE!F5353)</f>
        <v>REGULER 2</v>
      </c>
      <c r="E5353" s="13" t="str">
        <f>UPPER(MahasiswaTE!G5353)</f>
        <v>L</v>
      </c>
      <c r="F5353" s="13" t="str">
        <f>UPPER(MahasiswaTE!I5353)</f>
        <v>MERUYA</v>
      </c>
      <c r="G5353" s="13" t="str">
        <f>UPPER(MahasiswaTE!E5353)</f>
        <v>D3</v>
      </c>
    </row>
    <row r="5354" spans="1:7" ht="15">
      <c r="A5354" s="13" t="str">
        <f>UPPER(MahasiswaTE!C5354)</f>
        <v>RIO HAMDI PUTRA</v>
      </c>
      <c r="B5354" s="13" t="str">
        <f>MahasiswaTE!B5354</f>
        <v>41415120114    </v>
      </c>
      <c r="C5354" s="33">
        <f>MahasiswaTE!H5354</f>
        <v>2015</v>
      </c>
      <c r="D5354" s="13" t="str">
        <f>UPPER(MahasiswaTE!F5354)</f>
        <v>REGULER 2</v>
      </c>
      <c r="E5354" s="13" t="str">
        <f>UPPER(MahasiswaTE!G5354)</f>
        <v>L</v>
      </c>
      <c r="F5354" s="13" t="str">
        <f>UPPER(MahasiswaTE!I5354)</f>
        <v>MERUYA</v>
      </c>
      <c r="G5354" s="13" t="str">
        <f>UPPER(MahasiswaTE!E5354)</f>
        <v>D3</v>
      </c>
    </row>
    <row r="5355" spans="1:7" ht="15">
      <c r="A5355" s="13" t="str">
        <f>UPPER(MahasiswaTE!C5355)</f>
        <v>MUHAMMAD NASRUDIN LATIF</v>
      </c>
      <c r="B5355" s="13" t="str">
        <f>MahasiswaTE!B5355</f>
        <v>41415120115    </v>
      </c>
      <c r="C5355" s="33">
        <f>MahasiswaTE!H5355</f>
        <v>2015</v>
      </c>
      <c r="D5355" s="13" t="str">
        <f>UPPER(MahasiswaTE!F5355)</f>
        <v>REGULER 2</v>
      </c>
      <c r="E5355" s="13" t="str">
        <f>UPPER(MahasiswaTE!G5355)</f>
        <v>L</v>
      </c>
      <c r="F5355" s="13" t="str">
        <f>UPPER(MahasiswaTE!I5355)</f>
        <v>MERUYA</v>
      </c>
      <c r="G5355" s="13" t="str">
        <f>UPPER(MahasiswaTE!E5355)</f>
        <v>D3</v>
      </c>
    </row>
    <row r="5356" spans="1:7" ht="15">
      <c r="A5356" s="13" t="str">
        <f>UPPER(MahasiswaTE!C5356)</f>
        <v>INDIRA INNASYA PRISILLA</v>
      </c>
      <c r="B5356" s="13" t="str">
        <f>MahasiswaTE!B5356</f>
        <v>41415120116    </v>
      </c>
      <c r="C5356" s="33">
        <f>MahasiswaTE!H5356</f>
        <v>2015</v>
      </c>
      <c r="D5356" s="13" t="str">
        <f>UPPER(MahasiswaTE!F5356)</f>
        <v>REGULER 2</v>
      </c>
      <c r="E5356" s="13" t="str">
        <f>UPPER(MahasiswaTE!G5356)</f>
        <v>L</v>
      </c>
      <c r="F5356" s="13" t="str">
        <f>UPPER(MahasiswaTE!I5356)</f>
        <v>MERUYA</v>
      </c>
      <c r="G5356" s="13" t="str">
        <f>UPPER(MahasiswaTE!E5356)</f>
        <v>D3</v>
      </c>
    </row>
    <row r="5357" spans="1:7" ht="15">
      <c r="A5357" s="13" t="str">
        <f>UPPER(MahasiswaTE!C5357)</f>
        <v>KURNIAWAN PURWANTO</v>
      </c>
      <c r="B5357" s="13" t="str">
        <f>MahasiswaTE!B5357</f>
        <v>41415120117    </v>
      </c>
      <c r="C5357" s="33">
        <f>MahasiswaTE!H5357</f>
        <v>2015</v>
      </c>
      <c r="D5357" s="13" t="str">
        <f>UPPER(MahasiswaTE!F5357)</f>
        <v>REGULER 2</v>
      </c>
      <c r="E5357" s="13" t="str">
        <f>UPPER(MahasiswaTE!G5357)</f>
        <v>L</v>
      </c>
      <c r="F5357" s="13" t="str">
        <f>UPPER(MahasiswaTE!I5357)</f>
        <v>MERUYA</v>
      </c>
      <c r="G5357" s="13" t="str">
        <f>UPPER(MahasiswaTE!E5357)</f>
        <v>D3</v>
      </c>
    </row>
    <row r="5358" spans="1:7" ht="15">
      <c r="A5358" s="13" t="str">
        <f>UPPER(MahasiswaTE!C5358)</f>
        <v>ARIEF SUKMA WAHYUDI UTAMA</v>
      </c>
      <c r="B5358" s="13" t="str">
        <f>MahasiswaTE!B5358</f>
        <v>41415120118    </v>
      </c>
      <c r="C5358" s="33">
        <f>MahasiswaTE!H5358</f>
        <v>2015</v>
      </c>
      <c r="D5358" s="13" t="str">
        <f>UPPER(MahasiswaTE!F5358)</f>
        <v>REGULER 2</v>
      </c>
      <c r="E5358" s="13" t="str">
        <f>UPPER(MahasiswaTE!G5358)</f>
        <v>L</v>
      </c>
      <c r="F5358" s="13" t="str">
        <f>UPPER(MahasiswaTE!I5358)</f>
        <v>MERUYA</v>
      </c>
      <c r="G5358" s="13" t="str">
        <f>UPPER(MahasiswaTE!E5358)</f>
        <v>D3</v>
      </c>
    </row>
    <row r="5359" spans="1:7" ht="15">
      <c r="A5359" s="13" t="str">
        <f>UPPER(MahasiswaTE!C5359)</f>
        <v>LITHUR DHENANDA</v>
      </c>
      <c r="B5359" s="13" t="str">
        <f>MahasiswaTE!B5359</f>
        <v>41415120119    </v>
      </c>
      <c r="C5359" s="33">
        <f>MahasiswaTE!H5359</f>
        <v>2015</v>
      </c>
      <c r="D5359" s="13" t="str">
        <f>UPPER(MahasiswaTE!F5359)</f>
        <v>REGULER 2</v>
      </c>
      <c r="E5359" s="13" t="str">
        <f>UPPER(MahasiswaTE!G5359)</f>
        <v>L</v>
      </c>
      <c r="F5359" s="13" t="str">
        <f>UPPER(MahasiswaTE!I5359)</f>
        <v>MERUYA</v>
      </c>
      <c r="G5359" s="13" t="str">
        <f>UPPER(MahasiswaTE!E5359)</f>
        <v>D3</v>
      </c>
    </row>
    <row r="5360" spans="1:7" ht="15">
      <c r="A5360" s="13" t="str">
        <f>UPPER(MahasiswaTE!C5360)</f>
        <v>ADI KURNIA</v>
      </c>
      <c r="B5360" s="13" t="str">
        <f>MahasiswaTE!B5360</f>
        <v>41415120120    </v>
      </c>
      <c r="C5360" s="33">
        <f>MahasiswaTE!H5360</f>
        <v>2015</v>
      </c>
      <c r="D5360" s="13" t="str">
        <f>UPPER(MahasiswaTE!F5360)</f>
        <v>REGULER 2</v>
      </c>
      <c r="E5360" s="13" t="str">
        <f>UPPER(MahasiswaTE!G5360)</f>
        <v>L</v>
      </c>
      <c r="F5360" s="13" t="str">
        <f>UPPER(MahasiswaTE!I5360)</f>
        <v>MERUYA</v>
      </c>
      <c r="G5360" s="13" t="str">
        <f>UPPER(MahasiswaTE!E5360)</f>
        <v>PINDAHAN</v>
      </c>
    </row>
    <row r="5361" spans="1:7" ht="15">
      <c r="A5361" s="13" t="str">
        <f>UPPER(MahasiswaTE!C5361)</f>
        <v>OMAR ABDUSSAID</v>
      </c>
      <c r="B5361" s="13" t="str">
        <f>MahasiswaTE!B5361</f>
        <v>41415120121    </v>
      </c>
      <c r="C5361" s="33">
        <f>MahasiswaTE!H5361</f>
        <v>2015</v>
      </c>
      <c r="D5361" s="13" t="str">
        <f>UPPER(MahasiswaTE!F5361)</f>
        <v>REGULER 2</v>
      </c>
      <c r="E5361" s="13" t="str">
        <f>UPPER(MahasiswaTE!G5361)</f>
        <v>L</v>
      </c>
      <c r="F5361" s="13" t="str">
        <f>UPPER(MahasiswaTE!I5361)</f>
        <v>MERUYA</v>
      </c>
      <c r="G5361" s="13" t="str">
        <f>UPPER(MahasiswaTE!E5361)</f>
        <v>D3</v>
      </c>
    </row>
    <row r="5362" spans="1:7" ht="15">
      <c r="A5362" s="13" t="str">
        <f>UPPER(MahasiswaTE!C5362)</f>
        <v>HARDI JOHANSEN TAMPUBOLON</v>
      </c>
      <c r="B5362" s="13" t="str">
        <f>MahasiswaTE!B5362</f>
        <v>41415120122    </v>
      </c>
      <c r="C5362" s="33">
        <f>MahasiswaTE!H5362</f>
        <v>2015</v>
      </c>
      <c r="D5362" s="13" t="str">
        <f>UPPER(MahasiswaTE!F5362)</f>
        <v>REGULER 2</v>
      </c>
      <c r="E5362" s="13" t="str">
        <f>UPPER(MahasiswaTE!G5362)</f>
        <v>M</v>
      </c>
      <c r="F5362" s="13" t="str">
        <f>UPPER(MahasiswaTE!I5362)</f>
        <v>MERUYA</v>
      </c>
      <c r="G5362" s="13" t="str">
        <f>UPPER(MahasiswaTE!E5362)</f>
        <v>D3</v>
      </c>
    </row>
    <row r="5363" spans="1:7" ht="15">
      <c r="A5363" s="13" t="str">
        <f>UPPER(MahasiswaTE!C5363)</f>
        <v>RAHMAT FEBIAN</v>
      </c>
      <c r="B5363" s="13" t="str">
        <f>MahasiswaTE!B5363</f>
        <v>41415120123    </v>
      </c>
      <c r="C5363" s="33">
        <f>MahasiswaTE!H5363</f>
        <v>2015</v>
      </c>
      <c r="D5363" s="13" t="str">
        <f>UPPER(MahasiswaTE!F5363)</f>
        <v>REGULER 2</v>
      </c>
      <c r="E5363" s="13" t="str">
        <f>UPPER(MahasiswaTE!G5363)</f>
        <v>L</v>
      </c>
      <c r="F5363" s="13" t="str">
        <f>UPPER(MahasiswaTE!I5363)</f>
        <v>MERUYA</v>
      </c>
      <c r="G5363" s="13" t="str">
        <f>UPPER(MahasiswaTE!E5363)</f>
        <v>D3</v>
      </c>
    </row>
    <row r="5364" spans="1:7" ht="15">
      <c r="A5364" s="13" t="str">
        <f>UPPER(MahasiswaTE!C5364)</f>
        <v>AGUS PERMANA</v>
      </c>
      <c r="B5364" s="13" t="str">
        <f>MahasiswaTE!B5364</f>
        <v>41415120124    </v>
      </c>
      <c r="C5364" s="33">
        <f>MahasiswaTE!H5364</f>
        <v>2015</v>
      </c>
      <c r="D5364" s="13" t="str">
        <f>UPPER(MahasiswaTE!F5364)</f>
        <v>REGULER 2</v>
      </c>
      <c r="E5364" s="13" t="str">
        <f>UPPER(MahasiswaTE!G5364)</f>
        <v>M</v>
      </c>
      <c r="F5364" s="13" t="str">
        <f>UPPER(MahasiswaTE!I5364)</f>
        <v>MERUYA</v>
      </c>
      <c r="G5364" s="13" t="str">
        <f>UPPER(MahasiswaTE!E5364)</f>
        <v>D3</v>
      </c>
    </row>
    <row r="5365" spans="1:7" ht="15">
      <c r="A5365" s="13" t="str">
        <f>UPPER(MahasiswaTE!C5365)</f>
        <v>RINI KUSUMAWARDANI</v>
      </c>
      <c r="B5365" s="13" t="str">
        <f>MahasiswaTE!B5365</f>
        <v>41415120125    </v>
      </c>
      <c r="C5365" s="33">
        <f>MahasiswaTE!H5365</f>
        <v>2015</v>
      </c>
      <c r="D5365" s="13" t="str">
        <f>UPPER(MahasiswaTE!F5365)</f>
        <v>REGULER 2</v>
      </c>
      <c r="E5365" s="13" t="str">
        <f>UPPER(MahasiswaTE!G5365)</f>
        <v>L</v>
      </c>
      <c r="F5365" s="13" t="str">
        <f>UPPER(MahasiswaTE!I5365)</f>
        <v>MERUYA</v>
      </c>
      <c r="G5365" s="13" t="str">
        <f>UPPER(MahasiswaTE!E5365)</f>
        <v>D3</v>
      </c>
    </row>
    <row r="5366" spans="1:7" ht="15">
      <c r="A5366" s="13" t="str">
        <f>UPPER(MahasiswaTE!C5366)</f>
        <v>ALFIYA RACHMAN</v>
      </c>
      <c r="B5366" s="13" t="str">
        <f>MahasiswaTE!B5366</f>
        <v>41415120126    </v>
      </c>
      <c r="C5366" s="33">
        <f>MahasiswaTE!H5366</f>
        <v>2015</v>
      </c>
      <c r="D5366" s="13" t="str">
        <f>UPPER(MahasiswaTE!F5366)</f>
        <v>REGULER 2</v>
      </c>
      <c r="E5366" s="13" t="str">
        <f>UPPER(MahasiswaTE!G5366)</f>
        <v>M</v>
      </c>
      <c r="F5366" s="13" t="str">
        <f>UPPER(MahasiswaTE!I5366)</f>
        <v>MERUYA</v>
      </c>
      <c r="G5366" s="13" t="str">
        <f>UPPER(MahasiswaTE!E5366)</f>
        <v>D3</v>
      </c>
    </row>
    <row r="5367" spans="1:7" ht="15">
      <c r="A5367" s="13" t="str">
        <f>UPPER(MahasiswaTE!C5367)</f>
        <v>CANDRA NURWINDI PRIHANTARI</v>
      </c>
      <c r="B5367" s="13" t="str">
        <f>MahasiswaTE!B5367</f>
        <v>41415120127    </v>
      </c>
      <c r="C5367" s="33">
        <f>MahasiswaTE!H5367</f>
        <v>2015</v>
      </c>
      <c r="D5367" s="13" t="str">
        <f>UPPER(MahasiswaTE!F5367)</f>
        <v>REGULER 2</v>
      </c>
      <c r="E5367" s="13" t="str">
        <f>UPPER(MahasiswaTE!G5367)</f>
        <v>L</v>
      </c>
      <c r="F5367" s="13" t="str">
        <f>UPPER(MahasiswaTE!I5367)</f>
        <v>MERUYA</v>
      </c>
      <c r="G5367" s="13" t="str">
        <f>UPPER(MahasiswaTE!E5367)</f>
        <v>D3</v>
      </c>
    </row>
    <row r="5368" spans="1:7" ht="15">
      <c r="A5368" s="13" t="str">
        <f>UPPER(MahasiswaTE!C5368)</f>
        <v>DWI ARY ARDIANSYAH</v>
      </c>
      <c r="B5368" s="13" t="str">
        <f>MahasiswaTE!B5368</f>
        <v>41415120128    </v>
      </c>
      <c r="C5368" s="33">
        <f>MahasiswaTE!H5368</f>
        <v>2015</v>
      </c>
      <c r="D5368" s="13" t="str">
        <f>UPPER(MahasiswaTE!F5368)</f>
        <v>REGULER 2</v>
      </c>
      <c r="E5368" s="13" t="str">
        <f>UPPER(MahasiswaTE!G5368)</f>
        <v>M</v>
      </c>
      <c r="F5368" s="13" t="str">
        <f>UPPER(MahasiswaTE!I5368)</f>
        <v>MERUYA</v>
      </c>
      <c r="G5368" s="13" t="str">
        <f>UPPER(MahasiswaTE!E5368)</f>
        <v>D3</v>
      </c>
    </row>
    <row r="5369" spans="1:7" ht="15">
      <c r="A5369" s="13" t="str">
        <f>UPPER(MahasiswaTE!C5369)</f>
        <v>RANDY ANGGADA</v>
      </c>
      <c r="B5369" s="13" t="str">
        <f>MahasiswaTE!B5369</f>
        <v>41415120129    </v>
      </c>
      <c r="C5369" s="33">
        <f>MahasiswaTE!H5369</f>
        <v>2015</v>
      </c>
      <c r="D5369" s="13" t="str">
        <f>UPPER(MahasiswaTE!F5369)</f>
        <v>REGULER 2</v>
      </c>
      <c r="E5369" s="13" t="str">
        <f>UPPER(MahasiswaTE!G5369)</f>
        <v>L</v>
      </c>
      <c r="F5369" s="13" t="str">
        <f>UPPER(MahasiswaTE!I5369)</f>
        <v>MERUYA</v>
      </c>
      <c r="G5369" s="13" t="str">
        <f>UPPER(MahasiswaTE!E5369)</f>
        <v>D3</v>
      </c>
    </row>
    <row r="5370" spans="1:7" ht="15">
      <c r="A5370" s="13" t="str">
        <f>UPPER(MahasiswaTE!C5370)</f>
        <v>DWI WIRA ANDIKA</v>
      </c>
      <c r="B5370" s="13" t="str">
        <f>MahasiswaTE!B5370</f>
        <v>41415120130    </v>
      </c>
      <c r="C5370" s="33">
        <f>MahasiswaTE!H5370</f>
        <v>2015</v>
      </c>
      <c r="D5370" s="13" t="str">
        <f>UPPER(MahasiswaTE!F5370)</f>
        <v>REGULER 2</v>
      </c>
      <c r="E5370" s="13" t="str">
        <f>UPPER(MahasiswaTE!G5370)</f>
        <v>M</v>
      </c>
      <c r="F5370" s="13" t="str">
        <f>UPPER(MahasiswaTE!I5370)</f>
        <v>MERUYA</v>
      </c>
      <c r="G5370" s="13" t="str">
        <f>UPPER(MahasiswaTE!E5370)</f>
        <v>SMU</v>
      </c>
    </row>
    <row r="5371" spans="1:7" ht="15">
      <c r="A5371" s="13" t="str">
        <f>UPPER(MahasiswaTE!C5371)</f>
        <v>ADHI NUGROHO</v>
      </c>
      <c r="B5371" s="13" t="str">
        <f>MahasiswaTE!B5371</f>
        <v>41415120131    </v>
      </c>
      <c r="C5371" s="33">
        <f>MahasiswaTE!H5371</f>
        <v>2015</v>
      </c>
      <c r="D5371" s="13" t="str">
        <f>UPPER(MahasiswaTE!F5371)</f>
        <v>REGULER 2</v>
      </c>
      <c r="E5371" s="13" t="str">
        <f>UPPER(MahasiswaTE!G5371)</f>
        <v>L</v>
      </c>
      <c r="F5371" s="13" t="str">
        <f>UPPER(MahasiswaTE!I5371)</f>
        <v>MERUYA</v>
      </c>
      <c r="G5371" s="13" t="str">
        <f>UPPER(MahasiswaTE!E5371)</f>
        <v>SMU</v>
      </c>
    </row>
    <row r="5372" spans="1:7" ht="15">
      <c r="A5372" s="13" t="str">
        <f>UPPER(MahasiswaTE!C5372)</f>
        <v>SLAMET AGUS PARYANTO</v>
      </c>
      <c r="B5372" s="13" t="str">
        <f>MahasiswaTE!B5372</f>
        <v>41415120132    </v>
      </c>
      <c r="C5372" s="33">
        <f>MahasiswaTE!H5372</f>
        <v>2015</v>
      </c>
      <c r="D5372" s="13" t="str">
        <f>UPPER(MahasiswaTE!F5372)</f>
        <v>REGULER 2</v>
      </c>
      <c r="E5372" s="13" t="str">
        <f>UPPER(MahasiswaTE!G5372)</f>
        <v>M</v>
      </c>
      <c r="F5372" s="13" t="str">
        <f>UPPER(MahasiswaTE!I5372)</f>
        <v>MERUYA</v>
      </c>
      <c r="G5372" s="13" t="str">
        <f>UPPER(MahasiswaTE!E5372)</f>
        <v>SMU</v>
      </c>
    </row>
    <row r="5373" spans="1:7" ht="15">
      <c r="A5373" s="13" t="str">
        <f>UPPER(MahasiswaTE!C5373)</f>
        <v>SLAMET AGUS PARYANTO</v>
      </c>
      <c r="B5373" s="13" t="str">
        <f>MahasiswaTE!B5373</f>
        <v>41415120133    </v>
      </c>
      <c r="C5373" s="33">
        <f>MahasiswaTE!H5373</f>
        <v>2015</v>
      </c>
      <c r="D5373" s="13" t="str">
        <f>UPPER(MahasiswaTE!F5373)</f>
        <v>REGULER 2</v>
      </c>
      <c r="E5373" s="13" t="str">
        <f>UPPER(MahasiswaTE!G5373)</f>
        <v>L</v>
      </c>
      <c r="F5373" s="13" t="str">
        <f>UPPER(MahasiswaTE!I5373)</f>
        <v>MERUYA</v>
      </c>
      <c r="G5373" s="13" t="str">
        <f>UPPER(MahasiswaTE!E5373)</f>
        <v>SMU</v>
      </c>
    </row>
    <row r="5374" spans="1:7" ht="15">
      <c r="A5374" s="13" t="str">
        <f>UPPER(MahasiswaTE!C5374)</f>
        <v>YULI FAJAR PURNOMO</v>
      </c>
      <c r="B5374" s="13" t="str">
        <f>MahasiswaTE!B5374</f>
        <v>41415120134    </v>
      </c>
      <c r="C5374" s="33">
        <f>MahasiswaTE!H5374</f>
        <v>2015</v>
      </c>
      <c r="D5374" s="13" t="str">
        <f>UPPER(MahasiswaTE!F5374)</f>
        <v>REGULER 2</v>
      </c>
      <c r="E5374" s="13" t="str">
        <f>UPPER(MahasiswaTE!G5374)</f>
        <v>A</v>
      </c>
      <c r="F5374" s="13" t="str">
        <f>UPPER(MahasiswaTE!I5374)</f>
        <v>MERUYA</v>
      </c>
      <c r="G5374" s="13" t="str">
        <f>UPPER(MahasiswaTE!E5374)</f>
        <v>SMU</v>
      </c>
    </row>
    <row r="5375" spans="1:7" ht="15">
      <c r="A5375" s="13" t="str">
        <f>UPPER(MahasiswaTE!C5375)</f>
        <v>FADZRIN BAHAR</v>
      </c>
      <c r="B5375" s="13" t="str">
        <f>MahasiswaTE!B5375</f>
        <v>41415120135    </v>
      </c>
      <c r="C5375" s="33">
        <f>MahasiswaTE!H5375</f>
        <v>2015</v>
      </c>
      <c r="D5375" s="13" t="str">
        <f>UPPER(MahasiswaTE!F5375)</f>
        <v>REGULER 2</v>
      </c>
      <c r="E5375" s="13" t="str">
        <f>UPPER(MahasiswaTE!G5375)</f>
        <v>L</v>
      </c>
      <c r="F5375" s="13" t="str">
        <f>UPPER(MahasiswaTE!I5375)</f>
        <v>MERUYA</v>
      </c>
      <c r="G5375" s="13" t="str">
        <f>UPPER(MahasiswaTE!E5375)</f>
        <v>D3</v>
      </c>
    </row>
    <row r="5376" spans="1:7" ht="15">
      <c r="A5376" s="13" t="str">
        <f>UPPER(MahasiswaTE!C5376)</f>
        <v>ADRIANUS MANGASI SIAGIAN</v>
      </c>
      <c r="B5376" s="13" t="str">
        <f>MahasiswaTE!B5376</f>
        <v>41415120136    </v>
      </c>
      <c r="C5376" s="33">
        <f>MahasiswaTE!H5376</f>
        <v>2015</v>
      </c>
      <c r="D5376" s="13" t="str">
        <f>UPPER(MahasiswaTE!F5376)</f>
        <v>REGULER 2</v>
      </c>
      <c r="E5376" s="13" t="str">
        <f>UPPER(MahasiswaTE!G5376)</f>
        <v>M</v>
      </c>
      <c r="F5376" s="13" t="str">
        <f>UPPER(MahasiswaTE!I5376)</f>
        <v>MERUYA</v>
      </c>
      <c r="G5376" s="13" t="str">
        <f>UPPER(MahasiswaTE!E5376)</f>
        <v>D3</v>
      </c>
    </row>
    <row r="5377" spans="1:7" ht="15">
      <c r="A5377" s="13" t="str">
        <f>UPPER(MahasiswaTE!C5377)</f>
        <v>YINDA HIDAYAT</v>
      </c>
      <c r="B5377" s="13" t="str">
        <f>MahasiswaTE!B5377</f>
        <v>41415120137    </v>
      </c>
      <c r="C5377" s="33">
        <f>MahasiswaTE!H5377</f>
        <v>2015</v>
      </c>
      <c r="D5377" s="13" t="str">
        <f>UPPER(MahasiswaTE!F5377)</f>
        <v>REGULER 2</v>
      </c>
      <c r="E5377" s="13" t="str">
        <f>UPPER(MahasiswaTE!G5377)</f>
        <v>M</v>
      </c>
      <c r="F5377" s="13" t="str">
        <f>UPPER(MahasiswaTE!I5377)</f>
        <v>MERUYA</v>
      </c>
      <c r="G5377" s="13" t="str">
        <f>UPPER(MahasiswaTE!E5377)</f>
        <v>D3</v>
      </c>
    </row>
    <row r="5378" spans="1:7" ht="15">
      <c r="A5378" s="13" t="str">
        <f>UPPER(MahasiswaTE!C5378)</f>
        <v>ANDRIASJADI</v>
      </c>
      <c r="B5378" s="13" t="str">
        <f>MahasiswaTE!B5378</f>
        <v>41415120138    </v>
      </c>
      <c r="C5378" s="33">
        <f>MahasiswaTE!H5378</f>
        <v>2015</v>
      </c>
      <c r="D5378" s="13" t="str">
        <f>UPPER(MahasiswaTE!F5378)</f>
        <v>REGULER 2</v>
      </c>
      <c r="E5378" s="13" t="str">
        <f>UPPER(MahasiswaTE!G5378)</f>
        <v>L</v>
      </c>
      <c r="F5378" s="13" t="str">
        <f>UPPER(MahasiswaTE!I5378)</f>
        <v>MERUYA</v>
      </c>
      <c r="G5378" s="13" t="str">
        <f>UPPER(MahasiswaTE!E5378)</f>
        <v>SMU</v>
      </c>
    </row>
    <row r="5379" spans="1:7" ht="15">
      <c r="A5379" s="13" t="str">
        <f>UPPER(MahasiswaTE!C5379)</f>
        <v>LAELI MASRUROH</v>
      </c>
      <c r="B5379" s="13" t="str">
        <f>MahasiswaTE!B5379</f>
        <v>41415120139    </v>
      </c>
      <c r="C5379" s="33">
        <f>MahasiswaTE!H5379</f>
        <v>2015</v>
      </c>
      <c r="D5379" s="13" t="str">
        <f>UPPER(MahasiswaTE!F5379)</f>
        <v>REGULER 2</v>
      </c>
      <c r="E5379" s="13" t="str">
        <f>UPPER(MahasiswaTE!G5379)</f>
        <v>M</v>
      </c>
      <c r="F5379" s="13" t="str">
        <f>UPPER(MahasiswaTE!I5379)</f>
        <v>MERUYA</v>
      </c>
      <c r="G5379" s="13" t="str">
        <f>UPPER(MahasiswaTE!E5379)</f>
        <v>SMU</v>
      </c>
    </row>
    <row r="5380" spans="1:7" ht="15">
      <c r="A5380" s="13" t="str">
        <f>UPPER(MahasiswaTE!C5380)</f>
        <v>MELIANUS NICODEMUS MANUHUTU</v>
      </c>
      <c r="B5380" s="13" t="str">
        <f>MahasiswaTE!B5380</f>
        <v>41415120140    </v>
      </c>
      <c r="C5380" s="33">
        <f>MahasiswaTE!H5380</f>
        <v>2015</v>
      </c>
      <c r="D5380" s="13" t="str">
        <f>UPPER(MahasiswaTE!F5380)</f>
        <v>REGULER 2</v>
      </c>
      <c r="E5380" s="13" t="str">
        <f>UPPER(MahasiswaTE!G5380)</f>
        <v>L</v>
      </c>
      <c r="F5380" s="13" t="str">
        <f>UPPER(MahasiswaTE!I5380)</f>
        <v>MERUYA</v>
      </c>
      <c r="G5380" s="13" t="str">
        <f>UPPER(MahasiswaTE!E5380)</f>
        <v>SMU</v>
      </c>
    </row>
    <row r="5381" spans="1:7" ht="15">
      <c r="A5381" s="13" t="str">
        <f>UPPER(MahasiswaTE!C5381)</f>
        <v>RIFQI DZUL FITRAH RANGKUTI</v>
      </c>
      <c r="B5381" s="13" t="str">
        <f>MahasiswaTE!B5381</f>
        <v>41415120141    </v>
      </c>
      <c r="C5381" s="33">
        <f>MahasiswaTE!H5381</f>
        <v>2015</v>
      </c>
      <c r="D5381" s="13" t="str">
        <f>UPPER(MahasiswaTE!F5381)</f>
        <v>REGULER 2</v>
      </c>
      <c r="E5381" s="13" t="str">
        <f>UPPER(MahasiswaTE!G5381)</f>
        <v>L</v>
      </c>
      <c r="F5381" s="13" t="str">
        <f>UPPER(MahasiswaTE!I5381)</f>
        <v>MERUYA</v>
      </c>
      <c r="G5381" s="13" t="str">
        <f>UPPER(MahasiswaTE!E5381)</f>
        <v>D3</v>
      </c>
    </row>
    <row r="5382" spans="1:7" ht="15">
      <c r="A5382" s="13" t="str">
        <f>UPPER(MahasiswaTE!C5382)</f>
        <v>LUTHFI YUSUF</v>
      </c>
      <c r="B5382" s="13" t="str">
        <f>MahasiswaTE!B5382</f>
        <v>41415120142    </v>
      </c>
      <c r="C5382" s="33">
        <f>MahasiswaTE!H5382</f>
        <v>2015</v>
      </c>
      <c r="D5382" s="13" t="str">
        <f>UPPER(MahasiswaTE!F5382)</f>
        <v>REGULER 2</v>
      </c>
      <c r="E5382" s="13" t="str">
        <f>UPPER(MahasiswaTE!G5382)</f>
        <v>M</v>
      </c>
      <c r="F5382" s="13" t="str">
        <f>UPPER(MahasiswaTE!I5382)</f>
        <v>MERUYA</v>
      </c>
      <c r="G5382" s="13" t="str">
        <f>UPPER(MahasiswaTE!E5382)</f>
        <v>D3</v>
      </c>
    </row>
    <row r="5383" spans="1:7" ht="15">
      <c r="A5383" s="13" t="str">
        <f>UPPER(MahasiswaTE!C5383)</f>
        <v>TATA SETIAWAN</v>
      </c>
      <c r="B5383" s="13" t="str">
        <f>MahasiswaTE!B5383</f>
        <v>41415120143    </v>
      </c>
      <c r="C5383" s="33">
        <f>MahasiswaTE!H5383</f>
        <v>2015</v>
      </c>
      <c r="D5383" s="13" t="str">
        <f>UPPER(MahasiswaTE!F5383)</f>
        <v>REGULER 2</v>
      </c>
      <c r="E5383" s="13" t="str">
        <f>UPPER(MahasiswaTE!G5383)</f>
        <v>L</v>
      </c>
      <c r="F5383" s="13" t="str">
        <f>UPPER(MahasiswaTE!I5383)</f>
        <v>MERUYA</v>
      </c>
      <c r="G5383" s="13" t="str">
        <f>UPPER(MahasiswaTE!E5383)</f>
        <v>SMU</v>
      </c>
    </row>
    <row r="5384" spans="1:7" ht="15">
      <c r="A5384" s="13" t="str">
        <f>UPPER(MahasiswaTE!C5384)</f>
        <v>REREN SETYO PUMANGKAS</v>
      </c>
      <c r="B5384" s="13" t="str">
        <f>MahasiswaTE!B5384</f>
        <v>41415120144    </v>
      </c>
      <c r="C5384" s="33">
        <f>MahasiswaTE!H5384</f>
        <v>2015</v>
      </c>
      <c r="D5384" s="13" t="str">
        <f>UPPER(MahasiswaTE!F5384)</f>
        <v>REGULER 2</v>
      </c>
      <c r="E5384" s="13" t="str">
        <f>UPPER(MahasiswaTE!G5384)</f>
        <v>M</v>
      </c>
      <c r="F5384" s="13" t="str">
        <f>UPPER(MahasiswaTE!I5384)</f>
        <v>MERUYA</v>
      </c>
      <c r="G5384" s="13" t="str">
        <f>UPPER(MahasiswaTE!E5384)</f>
        <v>SMU</v>
      </c>
    </row>
    <row r="5385" spans="1:7" ht="15">
      <c r="A5385" s="13" t="str">
        <f>UPPER(MahasiswaTE!C5385)</f>
        <v>IDA NABILLAH</v>
      </c>
      <c r="B5385" s="13" t="str">
        <f>MahasiswaTE!B5385</f>
        <v>41415120145    </v>
      </c>
      <c r="C5385" s="33">
        <f>MahasiswaTE!H5385</f>
        <v>2015</v>
      </c>
      <c r="D5385" s="13" t="str">
        <f>UPPER(MahasiswaTE!F5385)</f>
        <v>REGULER 2</v>
      </c>
      <c r="E5385" s="13" t="str">
        <f>UPPER(MahasiswaTE!G5385)</f>
        <v>P</v>
      </c>
      <c r="F5385" s="13" t="str">
        <f>UPPER(MahasiswaTE!I5385)</f>
        <v>MERUYA</v>
      </c>
      <c r="G5385" s="13" t="str">
        <f>UPPER(MahasiswaTE!E5385)</f>
        <v>SMU</v>
      </c>
    </row>
    <row r="5386" spans="1:7" ht="15">
      <c r="A5386" s="13" t="str">
        <f>UPPER(MahasiswaTE!C5386)</f>
        <v>FITRI MADINA</v>
      </c>
      <c r="B5386" s="13" t="str">
        <f>MahasiswaTE!B5386</f>
        <v>41415120146    </v>
      </c>
      <c r="C5386" s="33">
        <f>MahasiswaTE!H5386</f>
        <v>2015</v>
      </c>
      <c r="D5386" s="13" t="str">
        <f>UPPER(MahasiswaTE!F5386)</f>
        <v>REGULER 2</v>
      </c>
      <c r="E5386" s="13" t="str">
        <f>UPPER(MahasiswaTE!G5386)</f>
        <v>L</v>
      </c>
      <c r="F5386" s="13" t="str">
        <f>UPPER(MahasiswaTE!I5386)</f>
        <v>MERUYA</v>
      </c>
      <c r="G5386" s="13" t="str">
        <f>UPPER(MahasiswaTE!E5386)</f>
        <v>SMU</v>
      </c>
    </row>
    <row r="5387" spans="1:7" ht="15">
      <c r="A5387" s="13" t="str">
        <f>UPPER(MahasiswaTE!C5387)</f>
        <v>HENDI GUFRONI</v>
      </c>
      <c r="B5387" s="13" t="str">
        <f>MahasiswaTE!B5387</f>
        <v>41415120147    </v>
      </c>
      <c r="C5387" s="33">
        <f>MahasiswaTE!H5387</f>
        <v>2015</v>
      </c>
      <c r="D5387" s="13" t="str">
        <f>UPPER(MahasiswaTE!F5387)</f>
        <v>REGULER 2</v>
      </c>
      <c r="E5387" s="13" t="str">
        <f>UPPER(MahasiswaTE!G5387)</f>
        <v>L</v>
      </c>
      <c r="F5387" s="13" t="str">
        <f>UPPER(MahasiswaTE!I5387)</f>
        <v>MERUYA</v>
      </c>
      <c r="G5387" s="13" t="str">
        <f>UPPER(MahasiswaTE!E5387)</f>
        <v>SMU</v>
      </c>
    </row>
    <row r="5388" spans="1:7" ht="15">
      <c r="A5388" s="13" t="str">
        <f>UPPER(MahasiswaTE!C5388)</f>
        <v>MUHAMAD SYA'ID</v>
      </c>
      <c r="B5388" s="13" t="str">
        <f>MahasiswaTE!B5388</f>
        <v>41415120148    </v>
      </c>
      <c r="C5388" s="33">
        <f>MahasiswaTE!H5388</f>
        <v>2015</v>
      </c>
      <c r="D5388" s="13" t="str">
        <f>UPPER(MahasiswaTE!F5388)</f>
        <v>REGULER 2</v>
      </c>
      <c r="E5388" s="13" t="str">
        <f>UPPER(MahasiswaTE!G5388)</f>
        <v>L</v>
      </c>
      <c r="F5388" s="13" t="str">
        <f>UPPER(MahasiswaTE!I5388)</f>
        <v>MERUYA</v>
      </c>
      <c r="G5388" s="13" t="str">
        <f>UPPER(MahasiswaTE!E5388)</f>
        <v>SMU</v>
      </c>
    </row>
    <row r="5389" spans="1:7" ht="15">
      <c r="A5389" s="13" t="str">
        <f>UPPER(MahasiswaTE!C5389)</f>
        <v>NASRUL FAJAR</v>
      </c>
      <c r="B5389" s="13" t="str">
        <f>MahasiswaTE!B5389</f>
        <v>41415120149    </v>
      </c>
      <c r="C5389" s="33">
        <f>MahasiswaTE!H5389</f>
        <v>2015</v>
      </c>
      <c r="D5389" s="13" t="str">
        <f>UPPER(MahasiswaTE!F5389)</f>
        <v>REGULER 2</v>
      </c>
      <c r="E5389" s="13" t="str">
        <f>UPPER(MahasiswaTE!G5389)</f>
        <v>L</v>
      </c>
      <c r="F5389" s="13" t="str">
        <f>UPPER(MahasiswaTE!I5389)</f>
        <v>MERUYA</v>
      </c>
      <c r="G5389" s="13" t="str">
        <f>UPPER(MahasiswaTE!E5389)</f>
        <v>SMU</v>
      </c>
    </row>
    <row r="5390" spans="1:7" ht="15">
      <c r="A5390" s="13" t="str">
        <f>UPPER(MahasiswaTE!C5390)</f>
        <v>EKO BODHI HANDAYANI</v>
      </c>
      <c r="B5390" s="13" t="str">
        <f>MahasiswaTE!B5390</f>
        <v>41415120150    </v>
      </c>
      <c r="C5390" s="33">
        <f>MahasiswaTE!H5390</f>
        <v>2015</v>
      </c>
      <c r="D5390" s="13" t="str">
        <f>UPPER(MahasiswaTE!F5390)</f>
        <v>REGULER 2</v>
      </c>
      <c r="E5390" s="13" t="str">
        <f>UPPER(MahasiswaTE!G5390)</f>
        <v>L</v>
      </c>
      <c r="F5390" s="13" t="str">
        <f>UPPER(MahasiswaTE!I5390)</f>
        <v>MERUYA</v>
      </c>
      <c r="G5390" s="13" t="str">
        <f>UPPER(MahasiswaTE!E5390)</f>
        <v>SMU</v>
      </c>
    </row>
    <row r="5391" spans="1:7" ht="15">
      <c r="A5391" s="13" t="str">
        <f>UPPER(MahasiswaTE!C5391)</f>
        <v>ANDI PIHARTANTO</v>
      </c>
      <c r="B5391" s="13" t="str">
        <f>MahasiswaTE!B5391</f>
        <v>41415120151    </v>
      </c>
      <c r="C5391" s="33">
        <f>MahasiswaTE!H5391</f>
        <v>2015</v>
      </c>
      <c r="D5391" s="13" t="str">
        <f>UPPER(MahasiswaTE!F5391)</f>
        <v>REGULER 2</v>
      </c>
      <c r="E5391" s="13" t="str">
        <f>UPPER(MahasiswaTE!G5391)</f>
        <v>A</v>
      </c>
      <c r="F5391" s="13" t="str">
        <f>UPPER(MahasiswaTE!I5391)</f>
        <v>MERUYA</v>
      </c>
      <c r="G5391" s="13" t="str">
        <f>UPPER(MahasiswaTE!E5391)</f>
        <v>SMU</v>
      </c>
    </row>
    <row r="5392" spans="1:7" ht="15">
      <c r="A5392" s="13" t="str">
        <f>UPPER(MahasiswaTE!C5392)</f>
        <v>ELISABET SAFITRI</v>
      </c>
      <c r="B5392" s="13" t="str">
        <f>MahasiswaTE!B5392</f>
        <v>41415120152    </v>
      </c>
      <c r="C5392" s="33">
        <f>MahasiswaTE!H5392</f>
        <v>2015</v>
      </c>
      <c r="D5392" s="13" t="str">
        <f>UPPER(MahasiswaTE!F5392)</f>
        <v>REGULER 2</v>
      </c>
      <c r="E5392" s="13" t="str">
        <f>UPPER(MahasiswaTE!G5392)</f>
        <v>L</v>
      </c>
      <c r="F5392" s="13" t="str">
        <f>UPPER(MahasiswaTE!I5392)</f>
        <v>MERUYA</v>
      </c>
      <c r="G5392" s="13" t="str">
        <f>UPPER(MahasiswaTE!E5392)</f>
        <v>D3</v>
      </c>
    </row>
    <row r="5393" spans="1:7" ht="15">
      <c r="A5393" s="13" t="str">
        <f>UPPER(MahasiswaTE!C5393)</f>
        <v>ROBBY HABIBI</v>
      </c>
      <c r="B5393" s="13" t="str">
        <f>MahasiswaTE!B5393</f>
        <v>41415120153    </v>
      </c>
      <c r="C5393" s="33">
        <f>MahasiswaTE!H5393</f>
        <v>2015</v>
      </c>
      <c r="D5393" s="13" t="str">
        <f>UPPER(MahasiswaTE!F5393)</f>
        <v>REGULER 2</v>
      </c>
      <c r="E5393" s="13" t="str">
        <f>UPPER(MahasiswaTE!G5393)</f>
        <v>L</v>
      </c>
      <c r="F5393" s="13" t="str">
        <f>UPPER(MahasiswaTE!I5393)</f>
        <v>MERUYA</v>
      </c>
      <c r="G5393" s="13" t="str">
        <f>UPPER(MahasiswaTE!E5393)</f>
        <v>D3</v>
      </c>
    </row>
    <row r="5394" spans="1:7" ht="15">
      <c r="A5394" s="13" t="str">
        <f>UPPER(MahasiswaTE!C5394)</f>
        <v>WILDAN RIFQI VALLIAN</v>
      </c>
      <c r="B5394" s="13" t="str">
        <f>MahasiswaTE!B5394</f>
        <v>41415120154    </v>
      </c>
      <c r="C5394" s="33">
        <f>MahasiswaTE!H5394</f>
        <v>2015</v>
      </c>
      <c r="D5394" s="13" t="str">
        <f>UPPER(MahasiswaTE!F5394)</f>
        <v>REGULER 2</v>
      </c>
      <c r="E5394" s="13" t="str">
        <f>UPPER(MahasiswaTE!G5394)</f>
        <v>L</v>
      </c>
      <c r="F5394" s="13" t="str">
        <f>UPPER(MahasiswaTE!I5394)</f>
        <v>MERUYA</v>
      </c>
      <c r="G5394" s="13" t="str">
        <f>UPPER(MahasiswaTE!E5394)</f>
        <v>D3</v>
      </c>
    </row>
    <row r="5395" spans="1:7" ht="15">
      <c r="A5395" s="13" t="str">
        <f>UPPER(MahasiswaTE!C5395)</f>
        <v>AJENG RIZQIANI PUTRI</v>
      </c>
      <c r="B5395" s="13" t="str">
        <f>MahasiswaTE!B5395</f>
        <v>41415120155    </v>
      </c>
      <c r="C5395" s="33">
        <f>MahasiswaTE!H5395</f>
        <v>2015</v>
      </c>
      <c r="D5395" s="13" t="str">
        <f>UPPER(MahasiswaTE!F5395)</f>
        <v>REGULER 2</v>
      </c>
      <c r="E5395" s="13" t="str">
        <f>UPPER(MahasiswaTE!G5395)</f>
        <v>L</v>
      </c>
      <c r="F5395" s="13" t="str">
        <f>UPPER(MahasiswaTE!I5395)</f>
        <v>MERUYA</v>
      </c>
      <c r="G5395" s="13" t="str">
        <f>UPPER(MahasiswaTE!E5395)</f>
        <v>D3</v>
      </c>
    </row>
    <row r="5396" spans="1:7" ht="15">
      <c r="A5396" s="13" t="str">
        <f>UPPER(MahasiswaTE!C5396)</f>
        <v>AULIYA RAHMAN EFFENDI</v>
      </c>
      <c r="B5396" s="13" t="str">
        <f>MahasiswaTE!B5396</f>
        <v>41415120156    </v>
      </c>
      <c r="C5396" s="33">
        <f>MahasiswaTE!H5396</f>
        <v>2015</v>
      </c>
      <c r="D5396" s="13" t="str">
        <f>UPPER(MahasiswaTE!F5396)</f>
        <v>REGULER 2</v>
      </c>
      <c r="E5396" s="13" t="str">
        <f>UPPER(MahasiswaTE!G5396)</f>
        <v>L</v>
      </c>
      <c r="F5396" s="13" t="str">
        <f>UPPER(MahasiswaTE!I5396)</f>
        <v>MERUYA</v>
      </c>
      <c r="G5396" s="13" t="str">
        <f>UPPER(MahasiswaTE!E5396)</f>
        <v>D3</v>
      </c>
    </row>
    <row r="5397" spans="1:7" ht="15">
      <c r="A5397" s="13" t="str">
        <f>UPPER(MahasiswaTE!C5397)</f>
        <v>ROY DARWIS SIAGIAN</v>
      </c>
      <c r="B5397" s="13" t="str">
        <f>MahasiswaTE!B5397</f>
        <v>41415120157    </v>
      </c>
      <c r="C5397" s="33">
        <f>MahasiswaTE!H5397</f>
        <v>2015</v>
      </c>
      <c r="D5397" s="13" t="str">
        <f>UPPER(MahasiswaTE!F5397)</f>
        <v>REGULER 2</v>
      </c>
      <c r="E5397" s="13" t="str">
        <f>UPPER(MahasiswaTE!G5397)</f>
        <v>L</v>
      </c>
      <c r="F5397" s="13" t="str">
        <f>UPPER(MahasiswaTE!I5397)</f>
        <v>MERUYA</v>
      </c>
      <c r="G5397" s="13" t="str">
        <f>UPPER(MahasiswaTE!E5397)</f>
        <v>D3</v>
      </c>
    </row>
    <row r="5398" spans="1:7" ht="15">
      <c r="A5398" s="13" t="str">
        <f>UPPER(MahasiswaTE!C5398)</f>
        <v>AHMAD MAULANA ZAIN</v>
      </c>
      <c r="B5398" s="13" t="str">
        <f>MahasiswaTE!B5398</f>
        <v>41415120158    </v>
      </c>
      <c r="C5398" s="33">
        <f>MahasiswaTE!H5398</f>
        <v>2015</v>
      </c>
      <c r="D5398" s="13" t="str">
        <f>UPPER(MahasiswaTE!F5398)</f>
        <v>REGULER 2</v>
      </c>
      <c r="E5398" s="13" t="str">
        <f>UPPER(MahasiswaTE!G5398)</f>
        <v>L</v>
      </c>
      <c r="F5398" s="13" t="str">
        <f>UPPER(MahasiswaTE!I5398)</f>
        <v>MERUYA</v>
      </c>
      <c r="G5398" s="13" t="str">
        <f>UPPER(MahasiswaTE!E5398)</f>
        <v>PINDAHAN</v>
      </c>
    </row>
    <row r="5399" spans="1:7" ht="15">
      <c r="A5399" s="13" t="str">
        <f>UPPER(MahasiswaTE!C5399)</f>
        <v>DIAN ITASARI</v>
      </c>
      <c r="B5399" s="13" t="str">
        <f>MahasiswaTE!B5399</f>
        <v>41415120159    </v>
      </c>
      <c r="C5399" s="33">
        <f>MahasiswaTE!H5399</f>
        <v>2015</v>
      </c>
      <c r="D5399" s="13" t="str">
        <f>UPPER(MahasiswaTE!F5399)</f>
        <v>REGULER 2</v>
      </c>
      <c r="E5399" s="13" t="str">
        <f>UPPER(MahasiswaTE!G5399)</f>
        <v>L</v>
      </c>
      <c r="F5399" s="13" t="str">
        <f>UPPER(MahasiswaTE!I5399)</f>
        <v>MERUYA</v>
      </c>
      <c r="G5399" s="13" t="str">
        <f>UPPER(MahasiswaTE!E5399)</f>
        <v>D3</v>
      </c>
    </row>
    <row r="5400" spans="1:7" ht="15">
      <c r="A5400" s="13" t="str">
        <f>UPPER(MahasiswaTE!C5400)</f>
        <v>HILMAN FARIQI</v>
      </c>
      <c r="B5400" s="13" t="str">
        <f>MahasiswaTE!B5400</f>
        <v>41415120160    </v>
      </c>
      <c r="C5400" s="33">
        <f>MahasiswaTE!H5400</f>
        <v>2015</v>
      </c>
      <c r="D5400" s="13" t="str">
        <f>UPPER(MahasiswaTE!F5400)</f>
        <v>REGULER 2</v>
      </c>
      <c r="E5400" s="13" t="str">
        <f>UPPER(MahasiswaTE!G5400)</f>
        <v>L</v>
      </c>
      <c r="F5400" s="13" t="str">
        <f>UPPER(MahasiswaTE!I5400)</f>
        <v>MERUYA</v>
      </c>
      <c r="G5400" s="13" t="str">
        <f>UPPER(MahasiswaTE!E5400)</f>
        <v>SMU</v>
      </c>
    </row>
    <row r="5401" spans="1:7" ht="15">
      <c r="A5401" s="13" t="str">
        <f>UPPER(MahasiswaTE!C5401)</f>
        <v>MARWAN</v>
      </c>
      <c r="B5401" s="13" t="str">
        <f>MahasiswaTE!B5401</f>
        <v>41415120161    </v>
      </c>
      <c r="C5401" s="33">
        <f>MahasiswaTE!H5401</f>
        <v>2015</v>
      </c>
      <c r="D5401" s="13" t="str">
        <f>UPPER(MahasiswaTE!F5401)</f>
        <v>REGULER 2</v>
      </c>
      <c r="E5401" s="13" t="str">
        <f>UPPER(MahasiswaTE!G5401)</f>
        <v>L</v>
      </c>
      <c r="F5401" s="13" t="str">
        <f>UPPER(MahasiswaTE!I5401)</f>
        <v>MERUYA</v>
      </c>
      <c r="G5401" s="13" t="str">
        <f>UPPER(MahasiswaTE!E5401)</f>
        <v>D3</v>
      </c>
    </row>
    <row r="5402" spans="1:7" ht="15">
      <c r="A5402" s="13" t="str">
        <f>UPPER(MahasiswaTE!C5402)</f>
        <v>NOVAN BUDI HERMAWAN</v>
      </c>
      <c r="B5402" s="13" t="str">
        <f>MahasiswaTE!B5402</f>
        <v>41415120162    </v>
      </c>
      <c r="C5402" s="33">
        <f>MahasiswaTE!H5402</f>
        <v>2015</v>
      </c>
      <c r="D5402" s="13" t="str">
        <f>UPPER(MahasiswaTE!F5402)</f>
        <v>REGULER 2</v>
      </c>
      <c r="E5402" s="13" t="str">
        <f>UPPER(MahasiswaTE!G5402)</f>
        <v>M</v>
      </c>
      <c r="F5402" s="13" t="str">
        <f>UPPER(MahasiswaTE!I5402)</f>
        <v>MERUYA</v>
      </c>
      <c r="G5402" s="13" t="str">
        <f>UPPER(MahasiswaTE!E5402)</f>
        <v>D3</v>
      </c>
    </row>
    <row r="5403" spans="1:7" ht="15">
      <c r="A5403" s="13" t="str">
        <f>UPPER(MahasiswaTE!C5403)</f>
        <v>TRIBUANA AGUSTINA</v>
      </c>
      <c r="B5403" s="13" t="str">
        <f>MahasiswaTE!B5403</f>
        <v>41415120163    </v>
      </c>
      <c r="C5403" s="33">
        <f>MahasiswaTE!H5403</f>
        <v>2015</v>
      </c>
      <c r="D5403" s="13" t="str">
        <f>UPPER(MahasiswaTE!F5403)</f>
        <v>REGULER 2</v>
      </c>
      <c r="E5403" s="13" t="str">
        <f>UPPER(MahasiswaTE!G5403)</f>
        <v>L</v>
      </c>
      <c r="F5403" s="13" t="str">
        <f>UPPER(MahasiswaTE!I5403)</f>
        <v>MERUYA</v>
      </c>
      <c r="G5403" s="13" t="str">
        <f>UPPER(MahasiswaTE!E5403)</f>
        <v>D3</v>
      </c>
    </row>
    <row r="5404" spans="1:7" ht="15">
      <c r="A5404" s="13" t="str">
        <f>UPPER(MahasiswaTE!C5404)</f>
        <v>ANI KURNIASIH</v>
      </c>
      <c r="B5404" s="13" t="str">
        <f>MahasiswaTE!B5404</f>
        <v>41415120164    </v>
      </c>
      <c r="C5404" s="33">
        <f>MahasiswaTE!H5404</f>
        <v>2015</v>
      </c>
      <c r="D5404" s="13" t="str">
        <f>UPPER(MahasiswaTE!F5404)</f>
        <v>REGULER 2</v>
      </c>
      <c r="E5404" s="13" t="str">
        <f>UPPER(MahasiswaTE!G5404)</f>
        <v>L</v>
      </c>
      <c r="F5404" s="13" t="str">
        <f>UPPER(MahasiswaTE!I5404)</f>
        <v>MERUYA</v>
      </c>
      <c r="G5404" s="13" t="str">
        <f>UPPER(MahasiswaTE!E5404)</f>
        <v>SMU</v>
      </c>
    </row>
    <row r="5405" spans="1:7" ht="15">
      <c r="A5405" s="13" t="str">
        <f>UPPER(MahasiswaTE!C5405)</f>
        <v>HARIYO UTORO</v>
      </c>
      <c r="B5405" s="13" t="str">
        <f>MahasiswaTE!B5405</f>
        <v>41415120165    </v>
      </c>
      <c r="C5405" s="33">
        <f>MahasiswaTE!H5405</f>
        <v>2015</v>
      </c>
      <c r="D5405" s="13" t="str">
        <f>UPPER(MahasiswaTE!F5405)</f>
        <v>REGULER 2</v>
      </c>
      <c r="E5405" s="13" t="str">
        <f>UPPER(MahasiswaTE!G5405)</f>
        <v>L</v>
      </c>
      <c r="F5405" s="13" t="str">
        <f>UPPER(MahasiswaTE!I5405)</f>
        <v>MERUYA</v>
      </c>
      <c r="G5405" s="13" t="str">
        <f>UPPER(MahasiswaTE!E5405)</f>
        <v>D3</v>
      </c>
    </row>
    <row r="5406" spans="1:7" ht="15">
      <c r="A5406" s="13" t="str">
        <f>UPPER(MahasiswaTE!C5406)</f>
        <v>RESTA SATRIA NURAHMAN</v>
      </c>
      <c r="B5406" s="13" t="str">
        <f>MahasiswaTE!B5406</f>
        <v>41415120166    </v>
      </c>
      <c r="C5406" s="33">
        <f>MahasiswaTE!H5406</f>
        <v>2015</v>
      </c>
      <c r="D5406" s="13" t="str">
        <f>UPPER(MahasiswaTE!F5406)</f>
        <v>REGULER 2</v>
      </c>
      <c r="E5406" s="13" t="str">
        <f>UPPER(MahasiswaTE!G5406)</f>
        <v>L</v>
      </c>
      <c r="F5406" s="13" t="str">
        <f>UPPER(MahasiswaTE!I5406)</f>
        <v>MERUYA</v>
      </c>
      <c r="G5406" s="13" t="str">
        <f>UPPER(MahasiswaTE!E5406)</f>
        <v>D3</v>
      </c>
    </row>
    <row r="5407" spans="1:7" ht="15">
      <c r="A5407" s="13" t="str">
        <f>UPPER(MahasiswaTE!C5407)</f>
        <v>FITRI SUSANTI</v>
      </c>
      <c r="B5407" s="13" t="str">
        <f>MahasiswaTE!B5407</f>
        <v>41415120167    </v>
      </c>
      <c r="C5407" s="33">
        <f>MahasiswaTE!H5407</f>
        <v>2015</v>
      </c>
      <c r="D5407" s="13" t="str">
        <f>UPPER(MahasiswaTE!F5407)</f>
        <v>REGULER 2</v>
      </c>
      <c r="E5407" s="13" t="str">
        <f>UPPER(MahasiswaTE!G5407)</f>
        <v>L</v>
      </c>
      <c r="F5407" s="13" t="str">
        <f>UPPER(MahasiswaTE!I5407)</f>
        <v>MERUYA</v>
      </c>
      <c r="G5407" s="13" t="str">
        <f>UPPER(MahasiswaTE!E5407)</f>
        <v>D3</v>
      </c>
    </row>
    <row r="5408" spans="1:7" ht="15">
      <c r="A5408" s="13" t="str">
        <f>UPPER(MahasiswaTE!C5408)</f>
        <v>ILHAM ACHMEDYA ZELLA</v>
      </c>
      <c r="B5408" s="13" t="str">
        <f>MahasiswaTE!B5408</f>
        <v>41415120168    </v>
      </c>
      <c r="C5408" s="33">
        <f>MahasiswaTE!H5408</f>
        <v>2015</v>
      </c>
      <c r="D5408" s="13" t="str">
        <f>UPPER(MahasiswaTE!F5408)</f>
        <v>REGULER 2</v>
      </c>
      <c r="E5408" s="13" t="str">
        <f>UPPER(MahasiswaTE!G5408)</f>
        <v>M</v>
      </c>
      <c r="F5408" s="13" t="str">
        <f>UPPER(MahasiswaTE!I5408)</f>
        <v>MERUYA</v>
      </c>
      <c r="G5408" s="13" t="str">
        <f>UPPER(MahasiswaTE!E5408)</f>
        <v>D3</v>
      </c>
    </row>
    <row r="5409" spans="1:7" ht="15">
      <c r="A5409" s="13" t="str">
        <f>UPPER(MahasiswaTE!C5409)</f>
        <v>AMIN ARIFIANTO</v>
      </c>
      <c r="B5409" s="13" t="str">
        <f>MahasiswaTE!B5409</f>
        <v>41415310001    </v>
      </c>
      <c r="C5409" s="33">
        <f>MahasiswaTE!H5409</f>
        <v>2015</v>
      </c>
      <c r="D5409" s="13" t="str">
        <f>UPPER(MahasiswaTE!F5409)</f>
        <v>REGULER 2</v>
      </c>
      <c r="E5409" s="13" t="str">
        <f>UPPER(MahasiswaTE!G5409)</f>
        <v>C</v>
      </c>
      <c r="F5409" s="13" t="str">
        <f>UPPER(MahasiswaTE!I5409)</f>
        <v>CIBUBUR</v>
      </c>
      <c r="G5409" s="13" t="str">
        <f>UPPER(MahasiswaTE!E5409)</f>
        <v>SMU</v>
      </c>
    </row>
    <row r="5410" spans="1:7" ht="15">
      <c r="A5410" s="13" t="str">
        <f>UPPER(MahasiswaTE!C5410)</f>
        <v>ARISTYO PUTRA</v>
      </c>
      <c r="B5410" s="13" t="str">
        <f>MahasiswaTE!B5410</f>
        <v>41415310002    </v>
      </c>
      <c r="C5410" s="33">
        <f>MahasiswaTE!H5410</f>
        <v>2015</v>
      </c>
      <c r="D5410" s="13" t="str">
        <f>UPPER(MahasiswaTE!F5410)</f>
        <v>REGULER 2</v>
      </c>
      <c r="E5410" s="13" t="str">
        <f>UPPER(MahasiswaTE!G5410)</f>
        <v>L</v>
      </c>
      <c r="F5410" s="13" t="str">
        <f>UPPER(MahasiswaTE!I5410)</f>
        <v>CIBUBUR</v>
      </c>
      <c r="G5410" s="13" t="str">
        <f>UPPER(MahasiswaTE!E5410)</f>
        <v>SMU</v>
      </c>
    </row>
    <row r="5411" spans="1:7" ht="15">
      <c r="A5411" s="13" t="str">
        <f>UPPER(MahasiswaTE!C5411)</f>
        <v>AHMAD SOFYAN</v>
      </c>
      <c r="B5411" s="13" t="str">
        <f>MahasiswaTE!B5411</f>
        <v>41415310003    </v>
      </c>
      <c r="C5411" s="33">
        <f>MahasiswaTE!H5411</f>
        <v>2015</v>
      </c>
      <c r="D5411" s="13" t="str">
        <f>UPPER(MahasiswaTE!F5411)</f>
        <v>REGULER 2</v>
      </c>
      <c r="E5411" s="13" t="str">
        <f>UPPER(MahasiswaTE!G5411)</f>
        <v>D</v>
      </c>
      <c r="F5411" s="13" t="str">
        <f>UPPER(MahasiswaTE!I5411)</f>
        <v>CIBUBUR</v>
      </c>
      <c r="G5411" s="13" t="str">
        <f>UPPER(MahasiswaTE!E5411)</f>
        <v>SMU</v>
      </c>
    </row>
    <row r="5412" spans="1:7" ht="15">
      <c r="A5412" s="13" t="str">
        <f>UPPER(MahasiswaTE!C5412)</f>
        <v>MISDAR</v>
      </c>
      <c r="B5412" s="13" t="str">
        <f>MahasiswaTE!B5412</f>
        <v>41415310004    </v>
      </c>
      <c r="C5412" s="33">
        <f>MahasiswaTE!H5412</f>
        <v>2015</v>
      </c>
      <c r="D5412" s="13" t="str">
        <f>UPPER(MahasiswaTE!F5412)</f>
        <v>REGULER 2</v>
      </c>
      <c r="E5412" s="13" t="str">
        <f>UPPER(MahasiswaTE!G5412)</f>
        <v>D</v>
      </c>
      <c r="F5412" s="13" t="str">
        <f>UPPER(MahasiswaTE!I5412)</f>
        <v>CIBUBUR</v>
      </c>
      <c r="G5412" s="13" t="str">
        <f>UPPER(MahasiswaTE!E5412)</f>
        <v>SMU</v>
      </c>
    </row>
    <row r="5413" spans="1:7" ht="15">
      <c r="A5413" s="13" t="str">
        <f>UPPER(MahasiswaTE!C5413)</f>
        <v>AFRYANSYAH FEBRYAN MAULANA</v>
      </c>
      <c r="B5413" s="13" t="str">
        <f>MahasiswaTE!B5413</f>
        <v>41415310006    </v>
      </c>
      <c r="C5413" s="33">
        <f>MahasiswaTE!H5413</f>
        <v>2015</v>
      </c>
      <c r="D5413" s="13" t="str">
        <f>UPPER(MahasiswaTE!F5413)</f>
        <v>REGULER 2</v>
      </c>
      <c r="E5413" s="13" t="str">
        <f>UPPER(MahasiswaTE!G5413)</f>
        <v>L</v>
      </c>
      <c r="F5413" s="13" t="str">
        <f>UPPER(MahasiswaTE!I5413)</f>
        <v>CIBUBUR</v>
      </c>
      <c r="G5413" s="13" t="str">
        <f>UPPER(MahasiswaTE!E5413)</f>
        <v>SMU</v>
      </c>
    </row>
    <row r="5414" spans="1:7" ht="15">
      <c r="A5414" s="13" t="str">
        <f>UPPER(MahasiswaTE!C5414)</f>
        <v>ROZAKUL KHOER</v>
      </c>
      <c r="B5414" s="13" t="str">
        <f>MahasiswaTE!B5414</f>
        <v>41415310007    </v>
      </c>
      <c r="C5414" s="33">
        <f>MahasiswaTE!H5414</f>
        <v>2015</v>
      </c>
      <c r="D5414" s="13" t="str">
        <f>UPPER(MahasiswaTE!F5414)</f>
        <v>REGULER 2</v>
      </c>
      <c r="E5414" s="13" t="str">
        <f>UPPER(MahasiswaTE!G5414)</f>
        <v>L</v>
      </c>
      <c r="F5414" s="13" t="str">
        <f>UPPER(MahasiswaTE!I5414)</f>
        <v>CIBUBUR</v>
      </c>
      <c r="G5414" s="13" t="str">
        <f>UPPER(MahasiswaTE!E5414)</f>
        <v>SMU</v>
      </c>
    </row>
    <row r="5415" spans="1:7" ht="15">
      <c r="A5415" s="13" t="str">
        <f>UPPER(MahasiswaTE!C5415)</f>
        <v>HARTATI</v>
      </c>
      <c r="B5415" s="13" t="str">
        <f>MahasiswaTE!B5415</f>
        <v>41415310008    </v>
      </c>
      <c r="C5415" s="33">
        <f>MahasiswaTE!H5415</f>
        <v>2015</v>
      </c>
      <c r="D5415" s="13" t="str">
        <f>UPPER(MahasiswaTE!F5415)</f>
        <v>REGULER 2</v>
      </c>
      <c r="E5415" s="13" t="str">
        <f>UPPER(MahasiswaTE!G5415)</f>
        <v>L</v>
      </c>
      <c r="F5415" s="13" t="str">
        <f>UPPER(MahasiswaTE!I5415)</f>
        <v>CIBUBUR</v>
      </c>
      <c r="G5415" s="13" t="str">
        <f>UPPER(MahasiswaTE!E5415)</f>
        <v>SMU</v>
      </c>
    </row>
    <row r="5416" spans="1:7" ht="15">
      <c r="A5416" s="13" t="str">
        <f>UPPER(MahasiswaTE!C5416)</f>
        <v>LUKMAN PRASETIYO</v>
      </c>
      <c r="B5416" s="13" t="str">
        <f>MahasiswaTE!B5416</f>
        <v>41415310009    </v>
      </c>
      <c r="C5416" s="33">
        <f>MahasiswaTE!H5416</f>
        <v>2015</v>
      </c>
      <c r="D5416" s="13" t="str">
        <f>UPPER(MahasiswaTE!F5416)</f>
        <v>REGULER 2</v>
      </c>
      <c r="E5416" s="13" t="str">
        <f>UPPER(MahasiswaTE!G5416)</f>
        <v>L</v>
      </c>
      <c r="F5416" s="13" t="str">
        <f>UPPER(MahasiswaTE!I5416)</f>
        <v>CIBUBUR</v>
      </c>
      <c r="G5416" s="13" t="str">
        <f>UPPER(MahasiswaTE!E5416)</f>
        <v>SMU</v>
      </c>
    </row>
    <row r="5417" spans="1:7" ht="15">
      <c r="A5417" s="13" t="str">
        <f>UPPER(MahasiswaTE!C5417)</f>
        <v>DIMAS ARIF NURSAHID</v>
      </c>
      <c r="B5417" s="13" t="str">
        <f>MahasiswaTE!B5417</f>
        <v>41415310010    </v>
      </c>
      <c r="C5417" s="33">
        <f>MahasiswaTE!H5417</f>
        <v>2015</v>
      </c>
      <c r="D5417" s="13" t="str">
        <f>UPPER(MahasiswaTE!F5417)</f>
        <v>REGULER 2</v>
      </c>
      <c r="E5417" s="13" t="str">
        <f>UPPER(MahasiswaTE!G5417)</f>
        <v>L</v>
      </c>
      <c r="F5417" s="13" t="str">
        <f>UPPER(MahasiswaTE!I5417)</f>
        <v>CIBUBUR</v>
      </c>
      <c r="G5417" s="13" t="str">
        <f>UPPER(MahasiswaTE!E5417)</f>
        <v>SMU</v>
      </c>
    </row>
    <row r="5418" spans="1:7" ht="15">
      <c r="A5418" s="13" t="str">
        <f>UPPER(MahasiswaTE!C5418)</f>
        <v>RACHMAD SUBIANTORO</v>
      </c>
      <c r="B5418" s="13" t="str">
        <f>MahasiswaTE!B5418</f>
        <v>41415310011    </v>
      </c>
      <c r="C5418" s="33">
        <f>MahasiswaTE!H5418</f>
        <v>2015</v>
      </c>
      <c r="D5418" s="13" t="str">
        <f>UPPER(MahasiswaTE!F5418)</f>
        <v>REGULER 2</v>
      </c>
      <c r="E5418" s="13" t="str">
        <f>UPPER(MahasiswaTE!G5418)</f>
        <v>L</v>
      </c>
      <c r="F5418" s="13" t="str">
        <f>UPPER(MahasiswaTE!I5418)</f>
        <v>CIBUBUR</v>
      </c>
      <c r="G5418" s="13" t="str">
        <f>UPPER(MahasiswaTE!E5418)</f>
        <v>SMU</v>
      </c>
    </row>
    <row r="5419" spans="1:7" ht="15">
      <c r="A5419" s="13" t="str">
        <f>UPPER(MahasiswaTE!C5419)</f>
        <v>INDRAWAN DANAR PRASETIA</v>
      </c>
      <c r="B5419" s="13" t="str">
        <f>MahasiswaTE!B5419</f>
        <v>41415310012    </v>
      </c>
      <c r="C5419" s="33">
        <f>MahasiswaTE!H5419</f>
        <v>2015</v>
      </c>
      <c r="D5419" s="13" t="str">
        <f>UPPER(MahasiswaTE!F5419)</f>
        <v>REGULER 2</v>
      </c>
      <c r="E5419" s="13" t="str">
        <f>UPPER(MahasiswaTE!G5419)</f>
        <v>M</v>
      </c>
      <c r="F5419" s="13" t="str">
        <f>UPPER(MahasiswaTE!I5419)</f>
        <v>CIBUBUR</v>
      </c>
      <c r="G5419" s="13" t="str">
        <f>UPPER(MahasiswaTE!E5419)</f>
        <v>D3</v>
      </c>
    </row>
    <row r="5420" spans="1:7" ht="15">
      <c r="A5420" s="13" t="str">
        <f>UPPER(MahasiswaTE!C5420)</f>
        <v>MULYADI</v>
      </c>
      <c r="B5420" s="13" t="str">
        <f>MahasiswaTE!B5420</f>
        <v>41415310013    </v>
      </c>
      <c r="C5420" s="33">
        <f>MahasiswaTE!H5420</f>
        <v>2015</v>
      </c>
      <c r="D5420" s="13" t="str">
        <f>UPPER(MahasiswaTE!F5420)</f>
        <v>REGULER 2</v>
      </c>
      <c r="E5420" s="13" t="str">
        <f>UPPER(MahasiswaTE!G5420)</f>
        <v>L</v>
      </c>
      <c r="F5420" s="13" t="str">
        <f>UPPER(MahasiswaTE!I5420)</f>
        <v>CIBUBUR</v>
      </c>
      <c r="G5420" s="13" t="str">
        <f>UPPER(MahasiswaTE!E5420)</f>
        <v>D3</v>
      </c>
    </row>
    <row r="5421" spans="1:7" ht="15">
      <c r="A5421" s="13" t="str">
        <f>UPPER(MahasiswaTE!C5421)</f>
        <v>MOCHAMMAD MICHAEL ADHIYATAMA IKRA</v>
      </c>
      <c r="B5421" s="13" t="str">
        <f>MahasiswaTE!B5421</f>
        <v>41415310014    </v>
      </c>
      <c r="C5421" s="33">
        <f>MahasiswaTE!H5421</f>
        <v>2015</v>
      </c>
      <c r="D5421" s="13" t="str">
        <f>UPPER(MahasiswaTE!F5421)</f>
        <v>REGULER 2</v>
      </c>
      <c r="E5421" s="13" t="str">
        <f>UPPER(MahasiswaTE!G5421)</f>
        <v>C</v>
      </c>
      <c r="F5421" s="13" t="str">
        <f>UPPER(MahasiswaTE!I5421)</f>
        <v>CIBUBUR</v>
      </c>
      <c r="G5421" s="13" t="str">
        <f>UPPER(MahasiswaTE!E5421)</f>
        <v>SMU</v>
      </c>
    </row>
    <row r="5422" spans="1:7" ht="15">
      <c r="A5422" s="13" t="str">
        <f>UPPER(MahasiswaTE!C5422)</f>
        <v>DOMMARA HADI SAPUTRA</v>
      </c>
      <c r="B5422" s="13" t="str">
        <f>MahasiswaTE!B5422</f>
        <v>41415310015    </v>
      </c>
      <c r="C5422" s="33">
        <f>MahasiswaTE!H5422</f>
        <v>2015</v>
      </c>
      <c r="D5422" s="13" t="str">
        <f>UPPER(MahasiswaTE!F5422)</f>
        <v>REGULER 2</v>
      </c>
      <c r="E5422" s="13" t="str">
        <f>UPPER(MahasiswaTE!G5422)</f>
        <v>M</v>
      </c>
      <c r="F5422" s="13" t="str">
        <f>UPPER(MahasiswaTE!I5422)</f>
        <v>CIBUBUR</v>
      </c>
      <c r="G5422" s="13" t="str">
        <f>UPPER(MahasiswaTE!E5422)</f>
        <v>SMU</v>
      </c>
    </row>
    <row r="5423" spans="1:7" ht="15">
      <c r="A5423" s="13" t="str">
        <f>UPPER(MahasiswaTE!C5423)</f>
        <v>ISMAIL SAPUTRA</v>
      </c>
      <c r="B5423" s="13" t="str">
        <f>MahasiswaTE!B5423</f>
        <v>41415310016    </v>
      </c>
      <c r="C5423" s="33">
        <f>MahasiswaTE!H5423</f>
        <v>2015</v>
      </c>
      <c r="D5423" s="13" t="str">
        <f>UPPER(MahasiswaTE!F5423)</f>
        <v>REGULER 2</v>
      </c>
      <c r="E5423" s="13" t="str">
        <f>UPPER(MahasiswaTE!G5423)</f>
        <v>L</v>
      </c>
      <c r="F5423" s="13" t="str">
        <f>UPPER(MahasiswaTE!I5423)</f>
        <v>CIBUBUR</v>
      </c>
      <c r="G5423" s="13" t="str">
        <f>UPPER(MahasiswaTE!E5423)</f>
        <v>SMU</v>
      </c>
    </row>
    <row r="5424" spans="1:7" ht="15">
      <c r="A5424" s="13" t="str">
        <f>UPPER(MahasiswaTE!C5424)</f>
        <v>RYAN MASWINDRA</v>
      </c>
      <c r="B5424" s="13" t="str">
        <f>MahasiswaTE!B5424</f>
        <v>41415310017    </v>
      </c>
      <c r="C5424" s="33">
        <f>MahasiswaTE!H5424</f>
        <v>2015</v>
      </c>
      <c r="D5424" s="13" t="str">
        <f>UPPER(MahasiswaTE!F5424)</f>
        <v>REGULER 2</v>
      </c>
      <c r="E5424" s="13" t="str">
        <f>UPPER(MahasiswaTE!G5424)</f>
        <v>L</v>
      </c>
      <c r="F5424" s="13" t="str">
        <f>UPPER(MahasiswaTE!I5424)</f>
        <v>CIBUBUR</v>
      </c>
      <c r="G5424" s="13" t="str">
        <f>UPPER(MahasiswaTE!E5424)</f>
        <v>SMU</v>
      </c>
    </row>
    <row r="5425" spans="1:7" ht="15">
      <c r="A5425" s="13" t="str">
        <f>UPPER(MahasiswaTE!C5425)</f>
        <v>MUHAMAD SANUSI</v>
      </c>
      <c r="B5425" s="13" t="str">
        <f>MahasiswaTE!B5425</f>
        <v>41415310018    </v>
      </c>
      <c r="C5425" s="33">
        <f>MahasiswaTE!H5425</f>
        <v>2015</v>
      </c>
      <c r="D5425" s="13" t="str">
        <f>UPPER(MahasiswaTE!F5425)</f>
        <v>REGULER 2</v>
      </c>
      <c r="E5425" s="13" t="str">
        <f>UPPER(MahasiswaTE!G5425)</f>
        <v>L</v>
      </c>
      <c r="F5425" s="13" t="str">
        <f>UPPER(MahasiswaTE!I5425)</f>
        <v>CIBUBUR</v>
      </c>
      <c r="G5425" s="13" t="str">
        <f>UPPER(MahasiswaTE!E5425)</f>
        <v>SMU</v>
      </c>
    </row>
    <row r="5426" spans="1:7" ht="15">
      <c r="A5426" s="13" t="str">
        <f>UPPER(MahasiswaTE!C5426)</f>
        <v>M. ANNAS ALIFFI</v>
      </c>
      <c r="B5426" s="13" t="str">
        <f>MahasiswaTE!B5426</f>
        <v>41415310019    </v>
      </c>
      <c r="C5426" s="33">
        <f>MahasiswaTE!H5426</f>
        <v>2015</v>
      </c>
      <c r="D5426" s="13" t="str">
        <f>UPPER(MahasiswaTE!F5426)</f>
        <v>REGULER 2</v>
      </c>
      <c r="E5426" s="13" t="str">
        <f>UPPER(MahasiswaTE!G5426)</f>
        <v>L</v>
      </c>
      <c r="F5426" s="13" t="str">
        <f>UPPER(MahasiswaTE!I5426)</f>
        <v>CIBUBUR</v>
      </c>
      <c r="G5426" s="13" t="str">
        <f>UPPER(MahasiswaTE!E5426)</f>
        <v>SMU</v>
      </c>
    </row>
    <row r="5427" spans="1:7" ht="15">
      <c r="A5427" s="13" t="str">
        <f>UPPER(MahasiswaTE!C5427)</f>
        <v>MOHAMMAD IMAM WICAKSENO</v>
      </c>
      <c r="B5427" s="13" t="str">
        <f>MahasiswaTE!B5427</f>
        <v>41415310020    </v>
      </c>
      <c r="C5427" s="33">
        <f>MahasiswaTE!H5427</f>
        <v>2015</v>
      </c>
      <c r="D5427" s="13" t="str">
        <f>UPPER(MahasiswaTE!F5427)</f>
        <v>REGULER 2</v>
      </c>
      <c r="E5427" s="13" t="str">
        <f>UPPER(MahasiswaTE!G5427)</f>
        <v>L</v>
      </c>
      <c r="F5427" s="13" t="str">
        <f>UPPER(MahasiswaTE!I5427)</f>
        <v>CIBUBUR</v>
      </c>
      <c r="G5427" s="13" t="str">
        <f>UPPER(MahasiswaTE!E5427)</f>
        <v>SMU</v>
      </c>
    </row>
    <row r="5428" spans="1:7" ht="15">
      <c r="A5428" s="13" t="str">
        <f>UPPER(MahasiswaTE!C5428)</f>
        <v>ADHY PRASTYO AFIFUDIN</v>
      </c>
      <c r="B5428" s="13" t="str">
        <f>MahasiswaTE!B5428</f>
        <v>41415310021    </v>
      </c>
      <c r="C5428" s="33">
        <f>MahasiswaTE!H5428</f>
        <v>2015</v>
      </c>
      <c r="D5428" s="13" t="str">
        <f>UPPER(MahasiswaTE!F5428)</f>
        <v>REGULER 2</v>
      </c>
      <c r="E5428" s="13" t="str">
        <f>UPPER(MahasiswaTE!G5428)</f>
        <v>L</v>
      </c>
      <c r="F5428" s="13" t="str">
        <f>UPPER(MahasiswaTE!I5428)</f>
        <v>CIBUBUR</v>
      </c>
      <c r="G5428" s="13" t="str">
        <f>UPPER(MahasiswaTE!E5428)</f>
        <v>SMU</v>
      </c>
    </row>
    <row r="5429" spans="1:7" ht="15">
      <c r="A5429" s="13" t="str">
        <f>UPPER(MahasiswaTE!C5429)</f>
        <v>ADNAN GIANALI GRIMALDI</v>
      </c>
      <c r="B5429" s="13" t="str">
        <f>MahasiswaTE!B5429</f>
        <v>41415310022    </v>
      </c>
      <c r="C5429" s="33">
        <f>MahasiswaTE!H5429</f>
        <v>2015</v>
      </c>
      <c r="D5429" s="13" t="str">
        <f>UPPER(MahasiswaTE!F5429)</f>
        <v>REGULER 2</v>
      </c>
      <c r="E5429" s="13" t="str">
        <f>UPPER(MahasiswaTE!G5429)</f>
        <v>L</v>
      </c>
      <c r="F5429" s="13" t="str">
        <f>UPPER(MahasiswaTE!I5429)</f>
        <v>CIBUBUR</v>
      </c>
      <c r="G5429" s="13" t="str">
        <f>UPPER(MahasiswaTE!E5429)</f>
        <v>SMU</v>
      </c>
    </row>
    <row r="5430" spans="1:7" ht="15">
      <c r="A5430" s="13" t="str">
        <f>UPPER(MahasiswaTE!C5430)</f>
        <v>ATHIF RIZKI HIDAYATULLAH</v>
      </c>
      <c r="B5430" s="13" t="str">
        <f>MahasiswaTE!B5430</f>
        <v>41415310023    </v>
      </c>
      <c r="C5430" s="33">
        <f>MahasiswaTE!H5430</f>
        <v>2015</v>
      </c>
      <c r="D5430" s="13" t="str">
        <f>UPPER(MahasiswaTE!F5430)</f>
        <v>REGULER 2</v>
      </c>
      <c r="E5430" s="13" t="str">
        <f>UPPER(MahasiswaTE!G5430)</f>
        <v>L</v>
      </c>
      <c r="F5430" s="13" t="str">
        <f>UPPER(MahasiswaTE!I5430)</f>
        <v>CIBUBUR</v>
      </c>
      <c r="G5430" s="13" t="str">
        <f>UPPER(MahasiswaTE!E5430)</f>
        <v>SMU</v>
      </c>
    </row>
    <row r="5431" spans="1:7" ht="15">
      <c r="A5431" s="13" t="str">
        <f>UPPER(MahasiswaTE!C5431)</f>
        <v>HASAN ASY'ARY</v>
      </c>
      <c r="B5431" s="13" t="str">
        <f>MahasiswaTE!B5431</f>
        <v>41415310024    </v>
      </c>
      <c r="C5431" s="33">
        <f>MahasiswaTE!H5431</f>
        <v>2015</v>
      </c>
      <c r="D5431" s="13" t="str">
        <f>UPPER(MahasiswaTE!F5431)</f>
        <v>REGULER 2</v>
      </c>
      <c r="E5431" s="13" t="str">
        <f>UPPER(MahasiswaTE!G5431)</f>
        <v>C</v>
      </c>
      <c r="F5431" s="13" t="str">
        <f>UPPER(MahasiswaTE!I5431)</f>
        <v>CIBUBUR</v>
      </c>
      <c r="G5431" s="13" t="str">
        <f>UPPER(MahasiswaTE!E5431)</f>
        <v>SMU</v>
      </c>
    </row>
    <row r="5432" spans="1:7" ht="15">
      <c r="A5432" s="13" t="str">
        <f>UPPER(MahasiswaTE!C5432)</f>
        <v>INDRA KURNIAWAN LASE</v>
      </c>
      <c r="B5432" s="13" t="str">
        <f>MahasiswaTE!B5432</f>
        <v>41415310025    </v>
      </c>
      <c r="C5432" s="33">
        <f>MahasiswaTE!H5432</f>
        <v>2015</v>
      </c>
      <c r="D5432" s="13" t="str">
        <f>UPPER(MahasiswaTE!F5432)</f>
        <v>REGULER 2</v>
      </c>
      <c r="E5432" s="13" t="str">
        <f>UPPER(MahasiswaTE!G5432)</f>
        <v>L</v>
      </c>
      <c r="F5432" s="13" t="str">
        <f>UPPER(MahasiswaTE!I5432)</f>
        <v>CIBUBUR</v>
      </c>
      <c r="G5432" s="13" t="str">
        <f>UPPER(MahasiswaTE!E5432)</f>
        <v>SMU</v>
      </c>
    </row>
    <row r="5433" spans="1:7" ht="15">
      <c r="A5433" s="13" t="str">
        <f>UPPER(MahasiswaTE!C5433)</f>
        <v>ANDRIANUS JEHALU</v>
      </c>
      <c r="B5433" s="13" t="str">
        <f>MahasiswaTE!B5433</f>
        <v>41415310026    </v>
      </c>
      <c r="C5433" s="33">
        <f>MahasiswaTE!H5433</f>
        <v>2015</v>
      </c>
      <c r="D5433" s="13" t="str">
        <f>UPPER(MahasiswaTE!F5433)</f>
        <v>REGULER 2</v>
      </c>
      <c r="E5433" s="13" t="str">
        <f>UPPER(MahasiswaTE!G5433)</f>
        <v>L</v>
      </c>
      <c r="F5433" s="13" t="str">
        <f>UPPER(MahasiswaTE!I5433)</f>
        <v>CIBUBUR</v>
      </c>
      <c r="G5433" s="13" t="str">
        <f>UPPER(MahasiswaTE!E5433)</f>
        <v>SMU</v>
      </c>
    </row>
    <row r="5434" spans="1:7" ht="15">
      <c r="A5434" s="13" t="str">
        <f>UPPER(MahasiswaTE!C5434)</f>
        <v>ROBBI FIRMANSYAH</v>
      </c>
      <c r="B5434" s="13" t="str">
        <f>MahasiswaTE!B5434</f>
        <v>41415310027    </v>
      </c>
      <c r="C5434" s="33">
        <f>MahasiswaTE!H5434</f>
        <v>2015</v>
      </c>
      <c r="D5434" s="13" t="str">
        <f>UPPER(MahasiswaTE!F5434)</f>
        <v>REGULER 2</v>
      </c>
      <c r="E5434" s="13" t="str">
        <f>UPPER(MahasiswaTE!G5434)</f>
        <v>M</v>
      </c>
      <c r="F5434" s="13" t="str">
        <f>UPPER(MahasiswaTE!I5434)</f>
        <v>CIBUBUR</v>
      </c>
      <c r="G5434" s="13" t="str">
        <f>UPPER(MahasiswaTE!E5434)</f>
        <v>D3</v>
      </c>
    </row>
    <row r="5435" spans="1:7" ht="15">
      <c r="A5435" s="13" t="str">
        <f>UPPER(MahasiswaTE!C5435)</f>
        <v>RIZKI ARIANTO</v>
      </c>
      <c r="B5435" s="13" t="str">
        <f>MahasiswaTE!B5435</f>
        <v>41415310028    </v>
      </c>
      <c r="C5435" s="33">
        <f>MahasiswaTE!H5435</f>
        <v>2015</v>
      </c>
      <c r="D5435" s="13" t="str">
        <f>UPPER(MahasiswaTE!F5435)</f>
        <v>REGULER 2</v>
      </c>
      <c r="E5435" s="13" t="str">
        <f>UPPER(MahasiswaTE!G5435)</f>
        <v>L</v>
      </c>
      <c r="F5435" s="13" t="str">
        <f>UPPER(MahasiswaTE!I5435)</f>
        <v>CIBUBUR</v>
      </c>
      <c r="G5435" s="13" t="str">
        <f>UPPER(MahasiswaTE!E5435)</f>
        <v>D3</v>
      </c>
    </row>
    <row r="5436" spans="1:7" ht="15">
      <c r="A5436" s="13" t="str">
        <f>UPPER(MahasiswaTE!C5436)</f>
        <v>DESI JULIANA MAYASARI</v>
      </c>
      <c r="B5436" s="13" t="str">
        <f>MahasiswaTE!B5436</f>
        <v>41415310029    </v>
      </c>
      <c r="C5436" s="33">
        <f>MahasiswaTE!H5436</f>
        <v>2015</v>
      </c>
      <c r="D5436" s="13" t="str">
        <f>UPPER(MahasiswaTE!F5436)</f>
        <v>REGULER 2</v>
      </c>
      <c r="E5436" s="13" t="str">
        <f>UPPER(MahasiswaTE!G5436)</f>
        <v>L</v>
      </c>
      <c r="F5436" s="13" t="str">
        <f>UPPER(MahasiswaTE!I5436)</f>
        <v>CIBUBUR</v>
      </c>
      <c r="G5436" s="13" t="str">
        <f>UPPER(MahasiswaTE!E5436)</f>
        <v>SMU</v>
      </c>
    </row>
    <row r="5437" spans="1:7" ht="15">
      <c r="A5437" s="13" t="str">
        <f>UPPER(MahasiswaTE!C5437)</f>
        <v>MUHAMMAD LUQMAN FIRMANSYAH</v>
      </c>
      <c r="B5437" s="13" t="str">
        <f>MahasiswaTE!B5437</f>
        <v>41415310030    </v>
      </c>
      <c r="C5437" s="33">
        <f>MahasiswaTE!H5437</f>
        <v>2015</v>
      </c>
      <c r="D5437" s="13" t="str">
        <f>UPPER(MahasiswaTE!F5437)</f>
        <v>REGULER 2</v>
      </c>
      <c r="E5437" s="13" t="str">
        <f>UPPER(MahasiswaTE!G5437)</f>
        <v>M</v>
      </c>
      <c r="F5437" s="13" t="str">
        <f>UPPER(MahasiswaTE!I5437)</f>
        <v>CIBUBUR</v>
      </c>
      <c r="G5437" s="13" t="str">
        <f>UPPER(MahasiswaTE!E5437)</f>
        <v>D3</v>
      </c>
    </row>
    <row r="5438" spans="1:7" ht="15">
      <c r="A5438" s="13" t="str">
        <f>UPPER(MahasiswaTE!C5438)</f>
        <v>REKIYARTO</v>
      </c>
      <c r="B5438" s="13" t="str">
        <f>MahasiswaTE!B5438</f>
        <v>41415310031    </v>
      </c>
      <c r="C5438" s="33">
        <f>MahasiswaTE!H5438</f>
        <v>2015</v>
      </c>
      <c r="D5438" s="13" t="str">
        <f>UPPER(MahasiswaTE!F5438)</f>
        <v>REGULER 2</v>
      </c>
      <c r="E5438" s="13" t="str">
        <f>UPPER(MahasiswaTE!G5438)</f>
        <v>C</v>
      </c>
      <c r="F5438" s="13" t="str">
        <f>UPPER(MahasiswaTE!I5438)</f>
        <v>CIBUBUR</v>
      </c>
      <c r="G5438" s="13" t="str">
        <f>UPPER(MahasiswaTE!E5438)</f>
        <v>PINDAHAN</v>
      </c>
    </row>
    <row r="5439" spans="1:7" ht="15">
      <c r="A5439" s="13" t="str">
        <f>UPPER(MahasiswaTE!C5439)</f>
        <v>KUKUH PRASETYO</v>
      </c>
      <c r="B5439" s="13" t="str">
        <f>MahasiswaTE!B5439</f>
        <v>41415310032    </v>
      </c>
      <c r="C5439" s="33">
        <f>MahasiswaTE!H5439</f>
        <v>2015</v>
      </c>
      <c r="D5439" s="13" t="str">
        <f>UPPER(MahasiswaTE!F5439)</f>
        <v>REGULER 2</v>
      </c>
      <c r="E5439" s="13" t="str">
        <f>UPPER(MahasiswaTE!G5439)</f>
        <v>L</v>
      </c>
      <c r="F5439" s="13" t="str">
        <f>UPPER(MahasiswaTE!I5439)</f>
        <v>CIBUBUR</v>
      </c>
      <c r="G5439" s="13" t="str">
        <f>UPPER(MahasiswaTE!E5439)</f>
        <v>D3</v>
      </c>
    </row>
    <row r="5440" spans="1:7" ht="15">
      <c r="A5440" s="13" t="str">
        <f>UPPER(MahasiswaTE!C5440)</f>
        <v>ABDUL AZIS MAWARDHI</v>
      </c>
      <c r="B5440" s="13" t="str">
        <f>MahasiswaTE!B5440</f>
        <v>41415310033    </v>
      </c>
      <c r="C5440" s="33">
        <f>MahasiswaTE!H5440</f>
        <v>2015</v>
      </c>
      <c r="D5440" s="13" t="str">
        <f>UPPER(MahasiswaTE!F5440)</f>
        <v>REGULER 2</v>
      </c>
      <c r="E5440" s="13" t="str">
        <f>UPPER(MahasiswaTE!G5440)</f>
        <v>L</v>
      </c>
      <c r="F5440" s="13" t="str">
        <f>UPPER(MahasiswaTE!I5440)</f>
        <v>CIBUBUR</v>
      </c>
      <c r="G5440" s="13" t="str">
        <f>UPPER(MahasiswaTE!E5440)</f>
        <v>D3</v>
      </c>
    </row>
    <row r="5441" spans="1:7" ht="15">
      <c r="A5441" s="13" t="str">
        <f>UPPER(MahasiswaTE!C5441)</f>
        <v>MUHAMAD SIDIK</v>
      </c>
      <c r="B5441" s="13" t="str">
        <f>MahasiswaTE!B5441</f>
        <v>41415310034    </v>
      </c>
      <c r="C5441" s="33">
        <f>MahasiswaTE!H5441</f>
        <v>2015</v>
      </c>
      <c r="D5441" s="13" t="str">
        <f>UPPER(MahasiswaTE!F5441)</f>
        <v>REGULER 2</v>
      </c>
      <c r="E5441" s="13" t="str">
        <f>UPPER(MahasiswaTE!G5441)</f>
        <v>D</v>
      </c>
      <c r="F5441" s="13" t="str">
        <f>UPPER(MahasiswaTE!I5441)</f>
        <v>CIBUBUR</v>
      </c>
      <c r="G5441" s="13" t="str">
        <f>UPPER(MahasiswaTE!E5441)</f>
        <v>SMU</v>
      </c>
    </row>
    <row r="5442" spans="1:7" ht="15">
      <c r="A5442" s="13" t="str">
        <f>UPPER(MahasiswaTE!C5442)</f>
        <v>REZA MUHAMAD</v>
      </c>
      <c r="B5442" s="13" t="str">
        <f>MahasiswaTE!B5442</f>
        <v>41415310035    </v>
      </c>
      <c r="C5442" s="33">
        <f>MahasiswaTE!H5442</f>
        <v>2015</v>
      </c>
      <c r="D5442" s="13" t="str">
        <f>UPPER(MahasiswaTE!F5442)</f>
        <v>REGULER 2</v>
      </c>
      <c r="E5442" s="13" t="str">
        <f>UPPER(MahasiswaTE!G5442)</f>
        <v>P</v>
      </c>
      <c r="F5442" s="13" t="str">
        <f>UPPER(MahasiswaTE!I5442)</f>
        <v>CIBUBUR</v>
      </c>
      <c r="G5442" s="13" t="str">
        <f>UPPER(MahasiswaTE!E5442)</f>
        <v>D3</v>
      </c>
    </row>
    <row r="5443" spans="1:7" ht="15">
      <c r="A5443" s="13" t="str">
        <f>UPPER(MahasiswaTE!C5443)</f>
        <v>MUHAMMAD RIZKY</v>
      </c>
      <c r="B5443" s="13" t="str">
        <f>MahasiswaTE!B5443</f>
        <v>41415310036    </v>
      </c>
      <c r="C5443" s="33">
        <f>MahasiswaTE!H5443</f>
        <v>2015</v>
      </c>
      <c r="D5443" s="13" t="str">
        <f>UPPER(MahasiswaTE!F5443)</f>
        <v>REGULER 2</v>
      </c>
      <c r="E5443" s="13" t="str">
        <f>UPPER(MahasiswaTE!G5443)</f>
        <v>L</v>
      </c>
      <c r="F5443" s="13" t="str">
        <f>UPPER(MahasiswaTE!I5443)</f>
        <v>CIBUBUR</v>
      </c>
      <c r="G5443" s="13" t="str">
        <f>UPPER(MahasiswaTE!E5443)</f>
        <v>D3</v>
      </c>
    </row>
    <row r="5444" spans="1:7" ht="15">
      <c r="A5444" s="13" t="str">
        <f>UPPER(MahasiswaTE!C5444)</f>
        <v>RIRIS PRISTYADHANA</v>
      </c>
      <c r="B5444" s="13" t="str">
        <f>MahasiswaTE!B5444</f>
        <v>41415310037    </v>
      </c>
      <c r="C5444" s="33">
        <f>MahasiswaTE!H5444</f>
        <v>2015</v>
      </c>
      <c r="D5444" s="13" t="str">
        <f>UPPER(MahasiswaTE!F5444)</f>
        <v>REGULER 2</v>
      </c>
      <c r="E5444" s="13" t="str">
        <f>UPPER(MahasiswaTE!G5444)</f>
        <v>M</v>
      </c>
      <c r="F5444" s="13" t="str">
        <f>UPPER(MahasiswaTE!I5444)</f>
        <v>CIBUBUR</v>
      </c>
      <c r="G5444" s="13" t="str">
        <f>UPPER(MahasiswaTE!E5444)</f>
        <v>D3</v>
      </c>
    </row>
    <row r="5445" spans="1:7" ht="15">
      <c r="A5445" s="13" t="str">
        <f>UPPER(MahasiswaTE!C5445)</f>
        <v>RIKO OMEGAPUTRA</v>
      </c>
      <c r="B5445" s="13" t="str">
        <f>MahasiswaTE!B5445</f>
        <v>41415310038    </v>
      </c>
      <c r="C5445" s="33">
        <f>MahasiswaTE!H5445</f>
        <v>2015</v>
      </c>
      <c r="D5445" s="13" t="str">
        <f>UPPER(MahasiswaTE!F5445)</f>
        <v>REGULER 2</v>
      </c>
      <c r="E5445" s="13" t="str">
        <f>UPPER(MahasiswaTE!G5445)</f>
        <v>L</v>
      </c>
      <c r="F5445" s="13" t="str">
        <f>UPPER(MahasiswaTE!I5445)</f>
        <v>CIBUBUR</v>
      </c>
      <c r="G5445" s="13" t="str">
        <f>UPPER(MahasiswaTE!E5445)</f>
        <v>SMU</v>
      </c>
    </row>
    <row r="5446" spans="1:7" ht="15">
      <c r="A5446" s="13" t="str">
        <f>UPPER(MahasiswaTE!C5446)</f>
        <v>DIDIK WIINDRIYA</v>
      </c>
      <c r="B5446" s="13" t="str">
        <f>MahasiswaTE!B5446</f>
        <v>41415310039    </v>
      </c>
      <c r="C5446" s="33">
        <f>MahasiswaTE!H5446</f>
        <v>2015</v>
      </c>
      <c r="D5446" s="13" t="str">
        <f>UPPER(MahasiswaTE!F5446)</f>
        <v>REGULER 2</v>
      </c>
      <c r="E5446" s="13" t="str">
        <f>UPPER(MahasiswaTE!G5446)</f>
        <v>L</v>
      </c>
      <c r="F5446" s="13" t="str">
        <f>UPPER(MahasiswaTE!I5446)</f>
        <v>CIBUBUR</v>
      </c>
      <c r="G5446" s="13" t="str">
        <f>UPPER(MahasiswaTE!E5446)</f>
        <v>D3</v>
      </c>
    </row>
    <row r="5447" spans="1:7" ht="15">
      <c r="A5447" s="13" t="str">
        <f>UPPER(MahasiswaTE!C5447)</f>
        <v>DESY FAJRIANTI</v>
      </c>
      <c r="B5447" s="13" t="str">
        <f>MahasiswaTE!B5447</f>
        <v>41415310040    </v>
      </c>
      <c r="C5447" s="33">
        <f>MahasiswaTE!H5447</f>
        <v>2015</v>
      </c>
      <c r="D5447" s="13" t="str">
        <f>UPPER(MahasiswaTE!F5447)</f>
        <v>REGULER 2</v>
      </c>
      <c r="E5447" s="13" t="str">
        <f>UPPER(MahasiswaTE!G5447)</f>
        <v>L</v>
      </c>
      <c r="F5447" s="13" t="str">
        <f>UPPER(MahasiswaTE!I5447)</f>
        <v>CIBUBUR</v>
      </c>
      <c r="G5447" s="13" t="str">
        <f>UPPER(MahasiswaTE!E5447)</f>
        <v>D3</v>
      </c>
    </row>
    <row r="5448" spans="1:7" ht="15">
      <c r="A5448" s="13" t="str">
        <f>UPPER(MahasiswaTE!C5448)</f>
        <v>SATRIA PRADANA PUTRA</v>
      </c>
      <c r="B5448" s="13" t="str">
        <f>MahasiswaTE!B5448</f>
        <v>41415310041    </v>
      </c>
      <c r="C5448" s="33">
        <f>MahasiswaTE!H5448</f>
        <v>2015</v>
      </c>
      <c r="D5448" s="13" t="str">
        <f>UPPER(MahasiswaTE!F5448)</f>
        <v>REGULER 2</v>
      </c>
      <c r="E5448" s="13" t="str">
        <f>UPPER(MahasiswaTE!G5448)</f>
        <v>M</v>
      </c>
      <c r="F5448" s="13" t="str">
        <f>UPPER(MahasiswaTE!I5448)</f>
        <v>CIBUBUR</v>
      </c>
      <c r="G5448" s="13" t="str">
        <f>UPPER(MahasiswaTE!E5448)</f>
        <v>SMU</v>
      </c>
    </row>
    <row r="5449" spans="1:7" ht="15">
      <c r="A5449" s="13" t="str">
        <f>UPPER(MahasiswaTE!C5449)</f>
        <v>MOH PURWANTO</v>
      </c>
      <c r="B5449" s="13" t="str">
        <f>MahasiswaTE!B5449</f>
        <v>41415310042    </v>
      </c>
      <c r="C5449" s="33">
        <f>MahasiswaTE!H5449</f>
        <v>2015</v>
      </c>
      <c r="D5449" s="13" t="str">
        <f>UPPER(MahasiswaTE!F5449)</f>
        <v>REGULER 2</v>
      </c>
      <c r="E5449" s="13" t="str">
        <f>UPPER(MahasiswaTE!G5449)</f>
        <v>C</v>
      </c>
      <c r="F5449" s="13" t="str">
        <f>UPPER(MahasiswaTE!I5449)</f>
        <v>CIBUBUR</v>
      </c>
      <c r="G5449" s="13" t="str">
        <f>UPPER(MahasiswaTE!E5449)</f>
        <v>SMU</v>
      </c>
    </row>
    <row r="5450" spans="1:7" ht="15">
      <c r="A5450" s="13" t="str">
        <f>UPPER(MahasiswaTE!C5450)</f>
        <v>MUTIA DITA SURYANI</v>
      </c>
      <c r="B5450" s="13" t="str">
        <f>MahasiswaTE!B5450</f>
        <v>41415310043    </v>
      </c>
      <c r="C5450" s="33">
        <f>MahasiswaTE!H5450</f>
        <v>2015</v>
      </c>
      <c r="D5450" s="13" t="str">
        <f>UPPER(MahasiswaTE!F5450)</f>
        <v>REGULER 2</v>
      </c>
      <c r="E5450" s="13" t="str">
        <f>UPPER(MahasiswaTE!G5450)</f>
        <v>M</v>
      </c>
      <c r="F5450" s="13" t="str">
        <f>UPPER(MahasiswaTE!I5450)</f>
        <v>CIBUBUR</v>
      </c>
      <c r="G5450" s="13" t="str">
        <f>UPPER(MahasiswaTE!E5450)</f>
        <v>D3</v>
      </c>
    </row>
    <row r="5451" spans="1:7" ht="15">
      <c r="A5451" s="13" t="str">
        <f>UPPER(MahasiswaTE!C5451)</f>
        <v>RIZKI TRI ULFIANI</v>
      </c>
      <c r="B5451" s="13" t="str">
        <f>MahasiswaTE!B5451</f>
        <v>41415310044    </v>
      </c>
      <c r="C5451" s="33">
        <f>MahasiswaTE!H5451</f>
        <v>2015</v>
      </c>
      <c r="D5451" s="13" t="str">
        <f>UPPER(MahasiswaTE!F5451)</f>
        <v>REGULER 2</v>
      </c>
      <c r="E5451" s="13" t="str">
        <f>UPPER(MahasiswaTE!G5451)</f>
        <v>M</v>
      </c>
      <c r="F5451" s="13" t="str">
        <f>UPPER(MahasiswaTE!I5451)</f>
        <v>CIBUBUR</v>
      </c>
      <c r="G5451" s="13" t="str">
        <f>UPPER(MahasiswaTE!E5451)</f>
        <v>SMU</v>
      </c>
    </row>
    <row r="5452" spans="1:7" ht="15">
      <c r="A5452" s="13" t="str">
        <f>UPPER(MahasiswaTE!C5452)</f>
        <v>RIZKY SAEPUL MUBAROK</v>
      </c>
      <c r="B5452" s="13" t="str">
        <f>MahasiswaTE!B5452</f>
        <v>41415310045    </v>
      </c>
      <c r="C5452" s="33">
        <f>MahasiswaTE!H5452</f>
        <v>2015</v>
      </c>
      <c r="D5452" s="13" t="str">
        <f>UPPER(MahasiswaTE!F5452)</f>
        <v>REGULER 2</v>
      </c>
      <c r="E5452" s="13" t="str">
        <f>UPPER(MahasiswaTE!G5452)</f>
        <v>D</v>
      </c>
      <c r="F5452" s="13" t="str">
        <f>UPPER(MahasiswaTE!I5452)</f>
        <v>CIBUBUR</v>
      </c>
      <c r="G5452" s="13" t="str">
        <f>UPPER(MahasiswaTE!E5452)</f>
        <v>SMU</v>
      </c>
    </row>
    <row r="5453" spans="1:7" ht="15">
      <c r="A5453" s="13" t="str">
        <f>UPPER(MahasiswaTE!C5453)</f>
        <v>IIK YULIADI</v>
      </c>
      <c r="B5453" s="13" t="str">
        <f>MahasiswaTE!B5453</f>
        <v>41415310046    </v>
      </c>
      <c r="C5453" s="33">
        <f>MahasiswaTE!H5453</f>
        <v>2015</v>
      </c>
      <c r="D5453" s="13" t="str">
        <f>UPPER(MahasiswaTE!F5453)</f>
        <v>REGULER 2</v>
      </c>
      <c r="E5453" s="13" t="str">
        <f>UPPER(MahasiswaTE!G5453)</f>
        <v>L</v>
      </c>
      <c r="F5453" s="13" t="str">
        <f>UPPER(MahasiswaTE!I5453)</f>
        <v>CIBUBUR</v>
      </c>
      <c r="G5453" s="13" t="str">
        <f>UPPER(MahasiswaTE!E5453)</f>
        <v>SMU</v>
      </c>
    </row>
    <row r="5454" spans="1:7" ht="15">
      <c r="A5454" s="13" t="str">
        <f>UPPER(MahasiswaTE!C5454)</f>
        <v>LANANG DWI PRAKOSO BAFADAL</v>
      </c>
      <c r="B5454" s="13" t="str">
        <f>MahasiswaTE!B5454</f>
        <v>41415310047    </v>
      </c>
      <c r="C5454" s="33">
        <f>MahasiswaTE!H5454</f>
        <v>2015</v>
      </c>
      <c r="D5454" s="13" t="str">
        <f>UPPER(MahasiswaTE!F5454)</f>
        <v>REGULER 2</v>
      </c>
      <c r="E5454" s="13" t="str">
        <f>UPPER(MahasiswaTE!G5454)</f>
        <v>M</v>
      </c>
      <c r="F5454" s="13" t="str">
        <f>UPPER(MahasiswaTE!I5454)</f>
        <v>CIBUBUR</v>
      </c>
      <c r="G5454" s="13" t="str">
        <f>UPPER(MahasiswaTE!E5454)</f>
        <v>D3</v>
      </c>
    </row>
    <row r="5455" spans="1:7" ht="15">
      <c r="A5455" s="13" t="str">
        <f>UPPER(MahasiswaTE!C5455)</f>
        <v>I GEDE AGUS SUDHYATMIKA</v>
      </c>
      <c r="B5455" s="13" t="str">
        <f>MahasiswaTE!B5455</f>
        <v>41415310048    </v>
      </c>
      <c r="C5455" s="33">
        <f>MahasiswaTE!H5455</f>
        <v>2015</v>
      </c>
      <c r="D5455" s="13" t="str">
        <f>UPPER(MahasiswaTE!F5455)</f>
        <v>REGULER 2</v>
      </c>
      <c r="E5455" s="13" t="str">
        <f>UPPER(MahasiswaTE!G5455)</f>
        <v>L</v>
      </c>
      <c r="F5455" s="13" t="str">
        <f>UPPER(MahasiswaTE!I5455)</f>
        <v>CIBUBUR</v>
      </c>
      <c r="G5455" s="13" t="str">
        <f>UPPER(MahasiswaTE!E5455)</f>
        <v>D3</v>
      </c>
    </row>
    <row r="5456" spans="1:7" ht="15">
      <c r="A5456" s="13" t="str">
        <f>UPPER(MahasiswaTE!C5456)</f>
        <v>UCENG MAULANA</v>
      </c>
      <c r="B5456" s="13" t="str">
        <f>MahasiswaTE!B5456</f>
        <v>41415310049    </v>
      </c>
      <c r="C5456" s="33">
        <f>MahasiswaTE!H5456</f>
        <v>2015</v>
      </c>
      <c r="D5456" s="13" t="str">
        <f>UPPER(MahasiswaTE!F5456)</f>
        <v>REGULER 2</v>
      </c>
      <c r="E5456" s="13" t="str">
        <f>UPPER(MahasiswaTE!G5456)</f>
        <v>M</v>
      </c>
      <c r="F5456" s="13" t="str">
        <f>UPPER(MahasiswaTE!I5456)</f>
        <v>CIBUBUR</v>
      </c>
      <c r="G5456" s="13" t="str">
        <f>UPPER(MahasiswaTE!E5456)</f>
        <v>SMU</v>
      </c>
    </row>
    <row r="5457" spans="1:7" ht="15">
      <c r="A5457" s="13" t="str">
        <f>UPPER(MahasiswaTE!C5457)</f>
        <v>WIWIK WIDYANINGSIH</v>
      </c>
      <c r="B5457" s="13" t="str">
        <f>MahasiswaTE!B5457</f>
        <v>41415310050    </v>
      </c>
      <c r="C5457" s="33">
        <f>MahasiswaTE!H5457</f>
        <v>2015</v>
      </c>
      <c r="D5457" s="13" t="str">
        <f>UPPER(MahasiswaTE!F5457)</f>
        <v>REGULER 2</v>
      </c>
      <c r="E5457" s="13" t="str">
        <f>UPPER(MahasiswaTE!G5457)</f>
        <v>L</v>
      </c>
      <c r="F5457" s="13" t="str">
        <f>UPPER(MahasiswaTE!I5457)</f>
        <v>CIBUBUR</v>
      </c>
      <c r="G5457" s="13" t="str">
        <f>UPPER(MahasiswaTE!E5457)</f>
        <v>D3</v>
      </c>
    </row>
    <row r="5458" spans="1:7" ht="15">
      <c r="A5458" s="13" t="str">
        <f>UPPER(MahasiswaTE!C5458)</f>
        <v>IRWAN SAPUTRA</v>
      </c>
      <c r="B5458" s="13" t="str">
        <f>MahasiswaTE!B5458</f>
        <v>41415310051    </v>
      </c>
      <c r="C5458" s="33">
        <f>MahasiswaTE!H5458</f>
        <v>2015</v>
      </c>
      <c r="D5458" s="13" t="str">
        <f>UPPER(MahasiswaTE!F5458)</f>
        <v>REGULER 2</v>
      </c>
      <c r="E5458" s="13" t="str">
        <f>UPPER(MahasiswaTE!G5458)</f>
        <v>L</v>
      </c>
      <c r="F5458" s="13" t="str">
        <f>UPPER(MahasiswaTE!I5458)</f>
        <v>CIBUBUR</v>
      </c>
      <c r="G5458" s="13" t="str">
        <f>UPPER(MahasiswaTE!E5458)</f>
        <v>D3</v>
      </c>
    </row>
    <row r="5459" spans="1:7" ht="15">
      <c r="A5459" s="13" t="str">
        <f>UPPER(MahasiswaTE!C5459)</f>
        <v>ABDULLOH NURSALIM</v>
      </c>
      <c r="B5459" s="13" t="str">
        <f>MahasiswaTE!B5459</f>
        <v>41415310053    </v>
      </c>
      <c r="C5459" s="33">
        <f>MahasiswaTE!H5459</f>
        <v>2015</v>
      </c>
      <c r="D5459" s="13" t="str">
        <f>UPPER(MahasiswaTE!F5459)</f>
        <v>REGULER 2</v>
      </c>
      <c r="E5459" s="13" t="str">
        <f>UPPER(MahasiswaTE!G5459)</f>
        <v>L</v>
      </c>
      <c r="F5459" s="13" t="str">
        <f>UPPER(MahasiswaTE!I5459)</f>
        <v>CIBUBUR</v>
      </c>
      <c r="G5459" s="13" t="str">
        <f>UPPER(MahasiswaTE!E5459)</f>
        <v>SMU</v>
      </c>
    </row>
    <row r="5460" spans="1:7" ht="15">
      <c r="A5460" s="13" t="str">
        <f>UPPER(MahasiswaTE!C5460)</f>
        <v>RADEN ADLIN KRISTIAN SITANGGANG</v>
      </c>
      <c r="B5460" s="13" t="str">
        <f>MahasiswaTE!B5460</f>
        <v>41415310054    </v>
      </c>
      <c r="C5460" s="33">
        <f>MahasiswaTE!H5460</f>
        <v>2015</v>
      </c>
      <c r="D5460" s="13" t="str">
        <f>UPPER(MahasiswaTE!F5460)</f>
        <v>REGULER 2</v>
      </c>
      <c r="E5460" s="13" t="str">
        <f>UPPER(MahasiswaTE!G5460)</f>
        <v>L</v>
      </c>
      <c r="F5460" s="13" t="str">
        <f>UPPER(MahasiswaTE!I5460)</f>
        <v>CIBUBUR</v>
      </c>
      <c r="G5460" s="13" t="str">
        <f>UPPER(MahasiswaTE!E5460)</f>
        <v>D3</v>
      </c>
    </row>
    <row r="5461" spans="1:7" ht="15">
      <c r="A5461" s="13" t="str">
        <f>UPPER(MahasiswaTE!C5461)</f>
        <v>RADEN MOKHAMAD FINDI DARMAWAN</v>
      </c>
      <c r="B5461" s="13" t="str">
        <f>MahasiswaTE!B5461</f>
        <v>41415310055    </v>
      </c>
      <c r="C5461" s="33">
        <f>MahasiswaTE!H5461</f>
        <v>2015</v>
      </c>
      <c r="D5461" s="13" t="str">
        <f>UPPER(MahasiswaTE!F5461)</f>
        <v>REGULER 2</v>
      </c>
      <c r="E5461" s="13" t="str">
        <f>UPPER(MahasiswaTE!G5461)</f>
        <v>L</v>
      </c>
      <c r="F5461" s="13" t="str">
        <f>UPPER(MahasiswaTE!I5461)</f>
        <v>CIBUBUR</v>
      </c>
      <c r="G5461" s="13" t="str">
        <f>UPPER(MahasiswaTE!E5461)</f>
        <v>D3</v>
      </c>
    </row>
    <row r="5462" spans="1:7" ht="15">
      <c r="A5462" s="13" t="str">
        <f>UPPER(MahasiswaTE!C5462)</f>
        <v>ABDUL RIZAL</v>
      </c>
      <c r="B5462" s="13" t="str">
        <f>MahasiswaTE!B5462</f>
        <v>41415310056    </v>
      </c>
      <c r="C5462" s="33">
        <f>MahasiswaTE!H5462</f>
        <v>2015</v>
      </c>
      <c r="D5462" s="13" t="str">
        <f>UPPER(MahasiswaTE!F5462)</f>
        <v>REGULER 2</v>
      </c>
      <c r="E5462" s="13" t="str">
        <f>UPPER(MahasiswaTE!G5462)</f>
        <v>D</v>
      </c>
      <c r="F5462" s="13" t="str">
        <f>UPPER(MahasiswaTE!I5462)</f>
        <v>CIBUBUR</v>
      </c>
      <c r="G5462" s="13" t="str">
        <f>UPPER(MahasiswaTE!E5462)</f>
        <v>SMU</v>
      </c>
    </row>
    <row r="5463" spans="1:7" ht="15">
      <c r="A5463" s="13" t="str">
        <f>UPPER(MahasiswaTE!C5463)</f>
        <v>ANDRI KURNIAWAN</v>
      </c>
      <c r="B5463" s="13" t="str">
        <f>MahasiswaTE!B5463</f>
        <v>41415310057    </v>
      </c>
      <c r="C5463" s="33">
        <f>MahasiswaTE!H5463</f>
        <v>2015</v>
      </c>
      <c r="D5463" s="13" t="str">
        <f>UPPER(MahasiswaTE!F5463)</f>
        <v>REGULER 2</v>
      </c>
      <c r="E5463" s="13" t="str">
        <f>UPPER(MahasiswaTE!G5463)</f>
        <v>C</v>
      </c>
      <c r="F5463" s="13" t="str">
        <f>UPPER(MahasiswaTE!I5463)</f>
        <v>CIBUBUR</v>
      </c>
      <c r="G5463" s="13" t="str">
        <f>UPPER(MahasiswaTE!E5463)</f>
        <v>SMU</v>
      </c>
    </row>
    <row r="5464" spans="1:7" ht="15">
      <c r="A5464" s="13" t="str">
        <f>UPPER(MahasiswaTE!C5464)</f>
        <v>AGUNG P PRASETYO</v>
      </c>
      <c r="B5464" s="13" t="str">
        <f>MahasiswaTE!B5464</f>
        <v>41415310058    </v>
      </c>
      <c r="C5464" s="33">
        <f>MahasiswaTE!H5464</f>
        <v>2015</v>
      </c>
      <c r="D5464" s="13" t="str">
        <f>UPPER(MahasiswaTE!F5464)</f>
        <v>REGULER 2</v>
      </c>
      <c r="E5464" s="13" t="str">
        <f>UPPER(MahasiswaTE!G5464)</f>
        <v>L</v>
      </c>
      <c r="F5464" s="13" t="str">
        <f>UPPER(MahasiswaTE!I5464)</f>
        <v>CIBUBUR</v>
      </c>
      <c r="G5464" s="13" t="str">
        <f>UPPER(MahasiswaTE!E5464)</f>
        <v>D3</v>
      </c>
    </row>
    <row r="5465" spans="1:7" ht="15">
      <c r="A5465" s="13" t="str">
        <f>UPPER(MahasiswaTE!C5465)</f>
        <v>WAHYU ANANDA SAPUTRA</v>
      </c>
      <c r="B5465" s="13" t="str">
        <f>MahasiswaTE!B5465</f>
        <v>41415310059    </v>
      </c>
      <c r="C5465" s="33">
        <f>MahasiswaTE!H5465</f>
        <v>2015</v>
      </c>
      <c r="D5465" s="13" t="str">
        <f>UPPER(MahasiswaTE!F5465)</f>
        <v>REGULER 2</v>
      </c>
      <c r="E5465" s="13" t="str">
        <f>UPPER(MahasiswaTE!G5465)</f>
        <v>M</v>
      </c>
      <c r="F5465" s="13" t="str">
        <f>UPPER(MahasiswaTE!I5465)</f>
        <v>CIBUBUR</v>
      </c>
      <c r="G5465" s="13" t="str">
        <f>UPPER(MahasiswaTE!E5465)</f>
        <v>SMU</v>
      </c>
    </row>
    <row r="5466" spans="1:7" ht="15">
      <c r="A5466" s="13" t="str">
        <f>UPPER(MahasiswaTE!C5466)</f>
        <v>FERY ROBIANSYAH</v>
      </c>
      <c r="B5466" s="13" t="str">
        <f>MahasiswaTE!B5466</f>
        <v>41415320001    </v>
      </c>
      <c r="C5466" s="33">
        <f>MahasiswaTE!H5466</f>
        <v>2015</v>
      </c>
      <c r="D5466" s="13" t="str">
        <f>UPPER(MahasiswaTE!F5466)</f>
        <v>REGULER 2</v>
      </c>
      <c r="E5466" s="13" t="str">
        <f>UPPER(MahasiswaTE!G5466)</f>
        <v>L</v>
      </c>
      <c r="F5466" s="13" t="str">
        <f>UPPER(MahasiswaTE!I5466)</f>
        <v>CIBUBUR</v>
      </c>
      <c r="G5466" s="13" t="str">
        <f>UPPER(MahasiswaTE!E5466)</f>
        <v>D3</v>
      </c>
    </row>
    <row r="5467" spans="1:7" ht="15">
      <c r="A5467" s="13" t="str">
        <f>UPPER(MahasiswaTE!C5467)</f>
        <v>IMAM SYUKUR JUNIANSYA</v>
      </c>
      <c r="B5467" s="13" t="str">
        <f>MahasiswaTE!B5467</f>
        <v>41415320002    </v>
      </c>
      <c r="C5467" s="33">
        <f>MahasiswaTE!H5467</f>
        <v>2015</v>
      </c>
      <c r="D5467" s="13" t="str">
        <f>UPPER(MahasiswaTE!F5467)</f>
        <v>REGULER 2</v>
      </c>
      <c r="E5467" s="13" t="str">
        <f>UPPER(MahasiswaTE!G5467)</f>
        <v>M</v>
      </c>
      <c r="F5467" s="13" t="str">
        <f>UPPER(MahasiswaTE!I5467)</f>
        <v>CIBUBUR</v>
      </c>
      <c r="G5467" s="13" t="str">
        <f>UPPER(MahasiswaTE!E5467)</f>
        <v>SMU</v>
      </c>
    </row>
    <row r="5468" spans="1:7" ht="15">
      <c r="A5468" s="13" t="str">
        <f>UPPER(MahasiswaTE!C5468)</f>
        <v>PANDU DARMAWAN</v>
      </c>
      <c r="B5468" s="13" t="str">
        <f>MahasiswaTE!B5468</f>
        <v>41415320003    </v>
      </c>
      <c r="C5468" s="33">
        <f>MahasiswaTE!H5468</f>
        <v>2015</v>
      </c>
      <c r="D5468" s="13" t="str">
        <f>UPPER(MahasiswaTE!F5468)</f>
        <v>REGULER 2</v>
      </c>
      <c r="E5468" s="13" t="str">
        <f>UPPER(MahasiswaTE!G5468)</f>
        <v>L</v>
      </c>
      <c r="F5468" s="13" t="str">
        <f>UPPER(MahasiswaTE!I5468)</f>
        <v>CIBUBUR</v>
      </c>
      <c r="G5468" s="13" t="str">
        <f>UPPER(MahasiswaTE!E5468)</f>
        <v>D3</v>
      </c>
    </row>
    <row r="5469" spans="1:7" ht="15">
      <c r="A5469" s="13" t="str">
        <f>UPPER(MahasiswaTE!C5469)</f>
        <v>RIFQI SYAHRUL MU'ALI</v>
      </c>
      <c r="B5469" s="13" t="str">
        <f>MahasiswaTE!B5469</f>
        <v>41415320004    </v>
      </c>
      <c r="C5469" s="33">
        <f>MahasiswaTE!H5469</f>
        <v>2015</v>
      </c>
      <c r="D5469" s="13" t="str">
        <f>UPPER(MahasiswaTE!F5469)</f>
        <v>REGULER 2</v>
      </c>
      <c r="E5469" s="13" t="str">
        <f>UPPER(MahasiswaTE!G5469)</f>
        <v>L</v>
      </c>
      <c r="F5469" s="13" t="str">
        <f>UPPER(MahasiswaTE!I5469)</f>
        <v>CIBUBUR</v>
      </c>
      <c r="G5469" s="13" t="str">
        <f>UPPER(MahasiswaTE!E5469)</f>
        <v>SMU</v>
      </c>
    </row>
    <row r="5470" spans="1:7" ht="15">
      <c r="A5470" s="13" t="str">
        <f>UPPER(MahasiswaTE!C5470)</f>
        <v>MAMAT AHMAD FAUZI</v>
      </c>
      <c r="B5470" s="13" t="str">
        <f>MahasiswaTE!B5470</f>
        <v>41415320005    </v>
      </c>
      <c r="C5470" s="33">
        <f>MahasiswaTE!H5470</f>
        <v>2015</v>
      </c>
      <c r="D5470" s="13" t="str">
        <f>UPPER(MahasiswaTE!F5470)</f>
        <v>REGULER 2</v>
      </c>
      <c r="E5470" s="13" t="str">
        <f>UPPER(MahasiswaTE!G5470)</f>
        <v>L</v>
      </c>
      <c r="F5470" s="13" t="str">
        <f>UPPER(MahasiswaTE!I5470)</f>
        <v>CIBUBUR</v>
      </c>
      <c r="G5470" s="13" t="str">
        <f>UPPER(MahasiswaTE!E5470)</f>
        <v>SMU</v>
      </c>
    </row>
    <row r="5471" spans="1:7" ht="15">
      <c r="A5471" s="13" t="str">
        <f>UPPER(MahasiswaTE!C5471)</f>
        <v>MUHAMMAD RIZAL</v>
      </c>
      <c r="B5471" s="13" t="str">
        <f>MahasiswaTE!B5471</f>
        <v>41415320006    </v>
      </c>
      <c r="C5471" s="33">
        <f>MahasiswaTE!H5471</f>
        <v>2015</v>
      </c>
      <c r="D5471" s="13" t="str">
        <f>UPPER(MahasiswaTE!F5471)</f>
        <v>REGULER 2</v>
      </c>
      <c r="E5471" s="13" t="str">
        <f>UPPER(MahasiswaTE!G5471)</f>
        <v>L</v>
      </c>
      <c r="F5471" s="13" t="str">
        <f>UPPER(MahasiswaTE!I5471)</f>
        <v>CIBUBUR</v>
      </c>
      <c r="G5471" s="13" t="str">
        <f>UPPER(MahasiswaTE!E5471)</f>
        <v>SMU</v>
      </c>
    </row>
    <row r="5472" spans="1:7" ht="15">
      <c r="A5472" s="13" t="str">
        <f>UPPER(MahasiswaTE!C5472)</f>
        <v>YUNATAN AGUS PAMUNGKAS</v>
      </c>
      <c r="B5472" s="13" t="str">
        <f>MahasiswaTE!B5472</f>
        <v>41415320007    </v>
      </c>
      <c r="C5472" s="33">
        <f>MahasiswaTE!H5472</f>
        <v>2015</v>
      </c>
      <c r="D5472" s="13" t="str">
        <f>UPPER(MahasiswaTE!F5472)</f>
        <v>REGULER 2</v>
      </c>
      <c r="E5472" s="13" t="str">
        <f>UPPER(MahasiswaTE!G5472)</f>
        <v>L</v>
      </c>
      <c r="F5472" s="13" t="str">
        <f>UPPER(MahasiswaTE!I5472)</f>
        <v>CIBUBUR</v>
      </c>
      <c r="G5472" s="13" t="str">
        <f>UPPER(MahasiswaTE!E5472)</f>
        <v>SMU</v>
      </c>
    </row>
    <row r="5473" spans="1:7" ht="15">
      <c r="A5473" s="13" t="str">
        <f>UPPER(MahasiswaTE!C5473)</f>
        <v>GUNTUR DEWANTORO</v>
      </c>
      <c r="B5473" s="13" t="str">
        <f>MahasiswaTE!B5473</f>
        <v>41415320008    </v>
      </c>
      <c r="C5473" s="33">
        <f>MahasiswaTE!H5473</f>
        <v>2015</v>
      </c>
      <c r="D5473" s="13" t="str">
        <f>UPPER(MahasiswaTE!F5473)</f>
        <v>REGULER 2</v>
      </c>
      <c r="E5473" s="13" t="str">
        <f>UPPER(MahasiswaTE!G5473)</f>
        <v>L</v>
      </c>
      <c r="F5473" s="13" t="str">
        <f>UPPER(MahasiswaTE!I5473)</f>
        <v>CIBUBUR</v>
      </c>
      <c r="G5473" s="13" t="str">
        <f>UPPER(MahasiswaTE!E5473)</f>
        <v>D3</v>
      </c>
    </row>
    <row r="5474" spans="1:7" ht="15">
      <c r="A5474" s="13" t="str">
        <f>UPPER(MahasiswaTE!C5474)</f>
        <v>DARYANTO</v>
      </c>
      <c r="B5474" s="13" t="str">
        <f>MahasiswaTE!B5474</f>
        <v>41415320009    </v>
      </c>
      <c r="C5474" s="33">
        <f>MahasiswaTE!H5474</f>
        <v>2015</v>
      </c>
      <c r="D5474" s="13" t="str">
        <f>UPPER(MahasiswaTE!F5474)</f>
        <v>REGULER 2</v>
      </c>
      <c r="E5474" s="13" t="str">
        <f>UPPER(MahasiswaTE!G5474)</f>
        <v>L</v>
      </c>
      <c r="F5474" s="13" t="str">
        <f>UPPER(MahasiswaTE!I5474)</f>
        <v>CIBUBUR</v>
      </c>
      <c r="G5474" s="13" t="str">
        <f>UPPER(MahasiswaTE!E5474)</f>
        <v>SMU</v>
      </c>
    </row>
    <row r="5475" spans="1:7" ht="15">
      <c r="A5475" s="13" t="str">
        <f>UPPER(MahasiswaTE!C5475)</f>
        <v>DOLLY LOVFINHA PUTRA</v>
      </c>
      <c r="B5475" s="13" t="str">
        <f>MahasiswaTE!B5475</f>
        <v>41415320010    </v>
      </c>
      <c r="C5475" s="33">
        <f>MahasiswaTE!H5475</f>
        <v>2015</v>
      </c>
      <c r="D5475" s="13" t="str">
        <f>UPPER(MahasiswaTE!F5475)</f>
        <v>REGULER 2</v>
      </c>
      <c r="E5475" s="13" t="str">
        <f>UPPER(MahasiswaTE!G5475)</f>
        <v>L</v>
      </c>
      <c r="F5475" s="13" t="str">
        <f>UPPER(MahasiswaTE!I5475)</f>
        <v>CIBUBUR</v>
      </c>
      <c r="G5475" s="13" t="str">
        <f>UPPER(MahasiswaTE!E5475)</f>
        <v>D3</v>
      </c>
    </row>
    <row r="5476" spans="1:7" ht="15">
      <c r="A5476" s="13" t="str">
        <f>UPPER(MahasiswaTE!C5476)</f>
        <v>AYUNINGRUM</v>
      </c>
      <c r="B5476" s="13" t="str">
        <f>MahasiswaTE!B5476</f>
        <v>41415320011    </v>
      </c>
      <c r="C5476" s="33">
        <f>MahasiswaTE!H5476</f>
        <v>2015</v>
      </c>
      <c r="D5476" s="13" t="str">
        <f>UPPER(MahasiswaTE!F5476)</f>
        <v>REGULER 2</v>
      </c>
      <c r="E5476" s="13" t="str">
        <f>UPPER(MahasiswaTE!G5476)</f>
        <v>L</v>
      </c>
      <c r="F5476" s="13" t="str">
        <f>UPPER(MahasiswaTE!I5476)</f>
        <v>CIBUBUR</v>
      </c>
      <c r="G5476" s="13" t="str">
        <f>UPPER(MahasiswaTE!E5476)</f>
        <v>SMU</v>
      </c>
    </row>
    <row r="5477" spans="1:7" ht="15">
      <c r="A5477" s="13" t="str">
        <f>UPPER(MahasiswaTE!C5477)</f>
        <v>RIZQI AKBAR VINALDI PUTRA</v>
      </c>
      <c r="B5477" s="13" t="str">
        <f>MahasiswaTE!B5477</f>
        <v>41415320012    </v>
      </c>
      <c r="C5477" s="33">
        <f>MahasiswaTE!H5477</f>
        <v>2015</v>
      </c>
      <c r="D5477" s="13" t="str">
        <f>UPPER(MahasiswaTE!F5477)</f>
        <v>REGULER 2</v>
      </c>
      <c r="E5477" s="13" t="str">
        <f>UPPER(MahasiswaTE!G5477)</f>
        <v>L</v>
      </c>
      <c r="F5477" s="13" t="str">
        <f>UPPER(MahasiswaTE!I5477)</f>
        <v>CIBUBUR</v>
      </c>
      <c r="G5477" s="13" t="str">
        <f>UPPER(MahasiswaTE!E5477)</f>
        <v>SMU</v>
      </c>
    </row>
    <row r="5478" spans="1:7" ht="15">
      <c r="A5478" s="13" t="str">
        <f>UPPER(MahasiswaTE!C5478)</f>
        <v>MUHAMAD NUR</v>
      </c>
      <c r="B5478" s="13" t="str">
        <f>MahasiswaTE!B5478</f>
        <v>41415320013    </v>
      </c>
      <c r="C5478" s="33">
        <f>MahasiswaTE!H5478</f>
        <v>2015</v>
      </c>
      <c r="D5478" s="13" t="str">
        <f>UPPER(MahasiswaTE!F5478)</f>
        <v>REGULER 2</v>
      </c>
      <c r="E5478" s="13" t="str">
        <f>UPPER(MahasiswaTE!G5478)</f>
        <v>L</v>
      </c>
      <c r="F5478" s="13" t="str">
        <f>UPPER(MahasiswaTE!I5478)</f>
        <v>CIBUBUR</v>
      </c>
      <c r="G5478" s="13" t="str">
        <f>UPPER(MahasiswaTE!E5478)</f>
        <v>D3</v>
      </c>
    </row>
    <row r="5479" spans="1:7" ht="15">
      <c r="A5479" s="13" t="str">
        <f>UPPER(MahasiswaTE!C5479)</f>
        <v>AGUNG SETIAWAN</v>
      </c>
      <c r="B5479" s="13" t="str">
        <f>MahasiswaTE!B5479</f>
        <v>41415320014    </v>
      </c>
      <c r="C5479" s="33">
        <f>MahasiswaTE!H5479</f>
        <v>2015</v>
      </c>
      <c r="D5479" s="13" t="str">
        <f>UPPER(MahasiswaTE!F5479)</f>
        <v>REGULER 2</v>
      </c>
      <c r="E5479" s="13" t="str">
        <f>UPPER(MahasiswaTE!G5479)</f>
        <v>L</v>
      </c>
      <c r="F5479" s="13" t="str">
        <f>UPPER(MahasiswaTE!I5479)</f>
        <v>CIBUBUR</v>
      </c>
      <c r="G5479" s="13" t="str">
        <f>UPPER(MahasiswaTE!E5479)</f>
        <v>SMU</v>
      </c>
    </row>
    <row r="5480" spans="1:7" ht="15">
      <c r="A5480" s="13" t="str">
        <f>UPPER(MahasiswaTE!C5480)</f>
        <v>TRIYONO</v>
      </c>
      <c r="B5480" s="13" t="str">
        <f>MahasiswaTE!B5480</f>
        <v>41415320015    </v>
      </c>
      <c r="C5480" s="33">
        <f>MahasiswaTE!H5480</f>
        <v>2015</v>
      </c>
      <c r="D5480" s="13" t="str">
        <f>UPPER(MahasiswaTE!F5480)</f>
        <v>REGULER 2</v>
      </c>
      <c r="E5480" s="13" t="str">
        <f>UPPER(MahasiswaTE!G5480)</f>
        <v>L</v>
      </c>
      <c r="F5480" s="13" t="str">
        <f>UPPER(MahasiswaTE!I5480)</f>
        <v>CIBUBUR</v>
      </c>
      <c r="G5480" s="13" t="str">
        <f>UPPER(MahasiswaTE!E5480)</f>
        <v>SMU</v>
      </c>
    </row>
    <row r="5481" spans="1:7" ht="15">
      <c r="A5481" s="13" t="str">
        <f>UPPER(MahasiswaTE!C5481)</f>
        <v>MUHAMAD NUR</v>
      </c>
      <c r="B5481" s="13" t="str">
        <f>MahasiswaTE!B5481</f>
        <v>41415320016    </v>
      </c>
      <c r="C5481" s="33">
        <f>MahasiswaTE!H5481</f>
        <v>2015</v>
      </c>
      <c r="D5481" s="13" t="str">
        <f>UPPER(MahasiswaTE!F5481)</f>
        <v>REGULER 2</v>
      </c>
      <c r="E5481" s="13" t="str">
        <f>UPPER(MahasiswaTE!G5481)</f>
        <v>M</v>
      </c>
      <c r="F5481" s="13" t="str">
        <f>UPPER(MahasiswaTE!I5481)</f>
        <v>CIBUBUR</v>
      </c>
      <c r="G5481" s="13" t="str">
        <f>UPPER(MahasiswaTE!E5481)</f>
        <v>SMU</v>
      </c>
    </row>
    <row r="5482" spans="1:7" ht="15">
      <c r="A5482" s="13" t="str">
        <f>UPPER(MahasiswaTE!C5482)</f>
        <v>BUDI WAHYU SAPUTRA</v>
      </c>
      <c r="B5482" s="13" t="str">
        <f>MahasiswaTE!B5482</f>
        <v>41415320017    </v>
      </c>
      <c r="C5482" s="33">
        <f>MahasiswaTE!H5482</f>
        <v>2015</v>
      </c>
      <c r="D5482" s="13" t="str">
        <f>UPPER(MahasiswaTE!F5482)</f>
        <v>REGULER 2</v>
      </c>
      <c r="E5482" s="13" t="str">
        <f>UPPER(MahasiswaTE!G5482)</f>
        <v>L</v>
      </c>
      <c r="F5482" s="13" t="str">
        <f>UPPER(MahasiswaTE!I5482)</f>
        <v>CIBUBUR</v>
      </c>
      <c r="G5482" s="13" t="str">
        <f>UPPER(MahasiswaTE!E5482)</f>
        <v>SMU</v>
      </c>
    </row>
    <row r="5483" spans="1:7" ht="15">
      <c r="A5483" s="13" t="str">
        <f>UPPER(MahasiswaTE!C5483)</f>
        <v>RAHMAT SEPTIADI</v>
      </c>
      <c r="B5483" s="13" t="str">
        <f>MahasiswaTE!B5483</f>
        <v>41415320018    </v>
      </c>
      <c r="C5483" s="33">
        <f>MahasiswaTE!H5483</f>
        <v>2015</v>
      </c>
      <c r="D5483" s="13" t="str">
        <f>UPPER(MahasiswaTE!F5483)</f>
        <v>REGULER 2</v>
      </c>
      <c r="E5483" s="13" t="str">
        <f>UPPER(MahasiswaTE!G5483)</f>
        <v>L</v>
      </c>
      <c r="F5483" s="13" t="str">
        <f>UPPER(MahasiswaTE!I5483)</f>
        <v>CIBUBUR</v>
      </c>
      <c r="G5483" s="13" t="str">
        <f>UPPER(MahasiswaTE!E5483)</f>
        <v>SMU</v>
      </c>
    </row>
    <row r="5484" spans="1:7" ht="15">
      <c r="A5484" s="13" t="str">
        <f>UPPER(MahasiswaTE!C5484)</f>
        <v>ARIF FIRMANSYAH</v>
      </c>
      <c r="B5484" s="13" t="str">
        <f>MahasiswaTE!B5484</f>
        <v>41415320019    </v>
      </c>
      <c r="C5484" s="33">
        <f>MahasiswaTE!H5484</f>
        <v>2015</v>
      </c>
      <c r="D5484" s="13" t="str">
        <f>UPPER(MahasiswaTE!F5484)</f>
        <v>REGULER 2</v>
      </c>
      <c r="E5484" s="13" t="str">
        <f>UPPER(MahasiswaTE!G5484)</f>
        <v>D</v>
      </c>
      <c r="F5484" s="13" t="str">
        <f>UPPER(MahasiswaTE!I5484)</f>
        <v>CIBUBUR</v>
      </c>
      <c r="G5484" s="13" t="str">
        <f>UPPER(MahasiswaTE!E5484)</f>
        <v>SMU</v>
      </c>
    </row>
    <row r="5485" spans="1:7" ht="15">
      <c r="A5485" s="13" t="str">
        <f>UPPER(MahasiswaTE!C5485)</f>
        <v>IDO INTOKO</v>
      </c>
      <c r="B5485" s="13" t="str">
        <f>MahasiswaTE!B5485</f>
        <v>41415320020    </v>
      </c>
      <c r="C5485" s="33">
        <f>MahasiswaTE!H5485</f>
        <v>2015</v>
      </c>
      <c r="D5485" s="13" t="str">
        <f>UPPER(MahasiswaTE!F5485)</f>
        <v>REGULER 2</v>
      </c>
      <c r="E5485" s="13" t="str">
        <f>UPPER(MahasiswaTE!G5485)</f>
        <v>M</v>
      </c>
      <c r="F5485" s="13" t="str">
        <f>UPPER(MahasiswaTE!I5485)</f>
        <v>CIBUBUR</v>
      </c>
      <c r="G5485" s="13" t="str">
        <f>UPPER(MahasiswaTE!E5485)</f>
        <v>D3</v>
      </c>
    </row>
    <row r="5486" spans="1:7" ht="15">
      <c r="A5486" s="13" t="str">
        <f>UPPER(MahasiswaTE!C5486)</f>
        <v>HAPPY NUGRAHANING WIDHI</v>
      </c>
      <c r="B5486" s="13" t="str">
        <f>MahasiswaTE!B5486</f>
        <v>41415320021    </v>
      </c>
      <c r="C5486" s="33">
        <f>MahasiswaTE!H5486</f>
        <v>2015</v>
      </c>
      <c r="D5486" s="13" t="str">
        <f>UPPER(MahasiswaTE!F5486)</f>
        <v>REGULER 2</v>
      </c>
      <c r="E5486" s="13" t="str">
        <f>UPPER(MahasiswaTE!G5486)</f>
        <v>L</v>
      </c>
      <c r="F5486" s="13" t="str">
        <f>UPPER(MahasiswaTE!I5486)</f>
        <v>CIBUBUR</v>
      </c>
      <c r="G5486" s="13" t="str">
        <f>UPPER(MahasiswaTE!E5486)</f>
        <v>D3</v>
      </c>
    </row>
    <row r="5487" spans="1:7" ht="15">
      <c r="A5487" s="13" t="str">
        <f>UPPER(MahasiswaTE!C5487)</f>
        <v>MISWA RAHMAWATI</v>
      </c>
      <c r="B5487" s="13" t="str">
        <f>MahasiswaTE!B5487</f>
        <v>41415320022    </v>
      </c>
      <c r="C5487" s="33">
        <f>MahasiswaTE!H5487</f>
        <v>2015</v>
      </c>
      <c r="D5487" s="13" t="str">
        <f>UPPER(MahasiswaTE!F5487)</f>
        <v>REGULER 2</v>
      </c>
      <c r="E5487" s="13" t="str">
        <f>UPPER(MahasiswaTE!G5487)</f>
        <v>L</v>
      </c>
      <c r="F5487" s="13" t="str">
        <f>UPPER(MahasiswaTE!I5487)</f>
        <v>CIBUBUR</v>
      </c>
      <c r="G5487" s="13" t="str">
        <f>UPPER(MahasiswaTE!E5487)</f>
        <v>D3</v>
      </c>
    </row>
    <row r="5488" spans="1:7" ht="15">
      <c r="A5488" s="13" t="str">
        <f>UPPER(MahasiswaTE!C5488)</f>
        <v>PEPEP AGUS WAHID</v>
      </c>
      <c r="B5488" s="13" t="str">
        <f>MahasiswaTE!B5488</f>
        <v>41415320023    </v>
      </c>
      <c r="C5488" s="33">
        <f>MahasiswaTE!H5488</f>
        <v>2015</v>
      </c>
      <c r="D5488" s="13" t="str">
        <f>UPPER(MahasiswaTE!F5488)</f>
        <v>REGULER 2</v>
      </c>
      <c r="E5488" s="13" t="str">
        <f>UPPER(MahasiswaTE!G5488)</f>
        <v>L</v>
      </c>
      <c r="F5488" s="13" t="str">
        <f>UPPER(MahasiswaTE!I5488)</f>
        <v>CIBUBUR</v>
      </c>
      <c r="G5488" s="13" t="str">
        <f>UPPER(MahasiswaTE!E5488)</f>
        <v>SMU</v>
      </c>
    </row>
    <row r="5489" spans="1:7" ht="15">
      <c r="A5489" s="13" t="str">
        <f>UPPER(MahasiswaTE!C5489)</f>
        <v>PURMIANTO</v>
      </c>
      <c r="B5489" s="13" t="str">
        <f>MahasiswaTE!B5489</f>
        <v>41415320024    </v>
      </c>
      <c r="C5489" s="33">
        <f>MahasiswaTE!H5489</f>
        <v>2015</v>
      </c>
      <c r="D5489" s="13" t="str">
        <f>UPPER(MahasiswaTE!F5489)</f>
        <v>REGULER 2</v>
      </c>
      <c r="E5489" s="13" t="str">
        <f>UPPER(MahasiswaTE!G5489)</f>
        <v>L</v>
      </c>
      <c r="F5489" s="13" t="str">
        <f>UPPER(MahasiswaTE!I5489)</f>
        <v>CIBUBUR</v>
      </c>
      <c r="G5489" s="13" t="str">
        <f>UPPER(MahasiswaTE!E5489)</f>
        <v>D3</v>
      </c>
    </row>
    <row r="5490" spans="1:7" ht="15">
      <c r="A5490" s="13" t="str">
        <f>UPPER(MahasiswaTE!C5490)</f>
        <v>NUR AMINUDIN</v>
      </c>
      <c r="B5490" s="13" t="str">
        <f>MahasiswaTE!B5490</f>
        <v>41415320025    </v>
      </c>
      <c r="C5490" s="33">
        <f>MahasiswaTE!H5490</f>
        <v>2015</v>
      </c>
      <c r="D5490" s="13" t="str">
        <f>UPPER(MahasiswaTE!F5490)</f>
        <v>REGULER 2</v>
      </c>
      <c r="E5490" s="13" t="str">
        <f>UPPER(MahasiswaTE!G5490)</f>
        <v>M</v>
      </c>
      <c r="F5490" s="13" t="str">
        <f>UPPER(MahasiswaTE!I5490)</f>
        <v>CIBUBUR</v>
      </c>
      <c r="G5490" s="13" t="str">
        <f>UPPER(MahasiswaTE!E5490)</f>
        <v>SMU</v>
      </c>
    </row>
    <row r="5491" spans="1:7" ht="15">
      <c r="A5491" s="13" t="str">
        <f>UPPER(MahasiswaTE!C5491)</f>
        <v>IKHSAN ALI</v>
      </c>
      <c r="B5491" s="13" t="str">
        <f>MahasiswaTE!B5491</f>
        <v>41415320026    </v>
      </c>
      <c r="C5491" s="33">
        <f>MahasiswaTE!H5491</f>
        <v>2015</v>
      </c>
      <c r="D5491" s="13" t="str">
        <f>UPPER(MahasiswaTE!F5491)</f>
        <v>REGULER 2</v>
      </c>
      <c r="E5491" s="13" t="str">
        <f>UPPER(MahasiswaTE!G5491)</f>
        <v>L</v>
      </c>
      <c r="F5491" s="13" t="str">
        <f>UPPER(MahasiswaTE!I5491)</f>
        <v>CIBUBUR</v>
      </c>
      <c r="G5491" s="13" t="str">
        <f>UPPER(MahasiswaTE!E5491)</f>
        <v>D3</v>
      </c>
    </row>
    <row r="5492" spans="1:7" ht="15">
      <c r="A5492" s="13" t="str">
        <f>UPPER(MahasiswaTE!C5492)</f>
        <v>MUHAMMAD LUTHFI BAIHAKI</v>
      </c>
      <c r="B5492" s="13" t="str">
        <f>MahasiswaTE!B5492</f>
        <v>41415320027    </v>
      </c>
      <c r="C5492" s="33">
        <f>MahasiswaTE!H5492</f>
        <v>2015</v>
      </c>
      <c r="D5492" s="13" t="str">
        <f>UPPER(MahasiswaTE!F5492)</f>
        <v>REGULER 2</v>
      </c>
      <c r="E5492" s="13" t="str">
        <f>UPPER(MahasiswaTE!G5492)</f>
        <v>L</v>
      </c>
      <c r="F5492" s="13" t="str">
        <f>UPPER(MahasiswaTE!I5492)</f>
        <v>CIBUBUR</v>
      </c>
      <c r="G5492" s="13" t="str">
        <f>UPPER(MahasiswaTE!E5492)</f>
        <v>SMU</v>
      </c>
    </row>
    <row r="5493" spans="1:7" ht="15">
      <c r="A5493" s="13" t="str">
        <f>UPPER(MahasiswaTE!C5493)</f>
        <v>FEBRY RAMADHAN</v>
      </c>
      <c r="B5493" s="13" t="str">
        <f>MahasiswaTE!B5493</f>
        <v>41415320028    </v>
      </c>
      <c r="C5493" s="33">
        <f>MahasiswaTE!H5493</f>
        <v>2015</v>
      </c>
      <c r="D5493" s="13" t="str">
        <f>UPPER(MahasiswaTE!F5493)</f>
        <v>REGULER 2</v>
      </c>
      <c r="E5493" s="13" t="str">
        <f>UPPER(MahasiswaTE!G5493)</f>
        <v>M</v>
      </c>
      <c r="F5493" s="13" t="str">
        <f>UPPER(MahasiswaTE!I5493)</f>
        <v>CIBUBUR</v>
      </c>
      <c r="G5493" s="13" t="str">
        <f>UPPER(MahasiswaTE!E5493)</f>
        <v>SMU</v>
      </c>
    </row>
    <row r="5494" spans="1:7" ht="15">
      <c r="A5494" s="13" t="str">
        <f>UPPER(MahasiswaTE!C5494)</f>
        <v>MUHAMAD ABDUSSALAM</v>
      </c>
      <c r="B5494" s="13" t="str">
        <f>MahasiswaTE!B5494</f>
        <v>41415320029    </v>
      </c>
      <c r="C5494" s="33">
        <f>MahasiswaTE!H5494</f>
        <v>2015</v>
      </c>
      <c r="D5494" s="13" t="str">
        <f>UPPER(MahasiswaTE!F5494)</f>
        <v>REGULER 2</v>
      </c>
      <c r="E5494" s="13" t="str">
        <f>UPPER(MahasiswaTE!G5494)</f>
        <v>M</v>
      </c>
      <c r="F5494" s="13" t="str">
        <f>UPPER(MahasiswaTE!I5494)</f>
        <v>CIBUBUR</v>
      </c>
      <c r="G5494" s="13" t="str">
        <f>UPPER(MahasiswaTE!E5494)</f>
        <v>SMU</v>
      </c>
    </row>
    <row r="5495" spans="1:7" ht="15">
      <c r="A5495" s="13" t="str">
        <f>UPPER(MahasiswaTE!C5495)</f>
        <v>DEDI SETIAWAN</v>
      </c>
      <c r="B5495" s="13" t="str">
        <f>MahasiswaTE!B5495</f>
        <v>41415320030    </v>
      </c>
      <c r="C5495" s="33">
        <f>MahasiswaTE!H5495</f>
        <v>2015</v>
      </c>
      <c r="D5495" s="13" t="str">
        <f>UPPER(MahasiswaTE!F5495)</f>
        <v>REGULER 2</v>
      </c>
      <c r="E5495" s="13" t="str">
        <f>UPPER(MahasiswaTE!G5495)</f>
        <v>D</v>
      </c>
      <c r="F5495" s="13" t="str">
        <f>UPPER(MahasiswaTE!I5495)</f>
        <v>CIBUBUR</v>
      </c>
      <c r="G5495" s="13" t="str">
        <f>UPPER(MahasiswaTE!E5495)</f>
        <v>SMU</v>
      </c>
    </row>
    <row r="5496" spans="1:7" ht="15">
      <c r="A5496" s="13" t="str">
        <f>UPPER(MahasiswaTE!C5496)</f>
        <v>ILHAM MULIA RIZKI</v>
      </c>
      <c r="B5496" s="13" t="str">
        <f>MahasiswaTE!B5496</f>
        <v>41415320031    </v>
      </c>
      <c r="C5496" s="33">
        <f>MahasiswaTE!H5496</f>
        <v>2015</v>
      </c>
      <c r="D5496" s="13" t="str">
        <f>UPPER(MahasiswaTE!F5496)</f>
        <v>REGULER 2</v>
      </c>
      <c r="E5496" s="13" t="str">
        <f>UPPER(MahasiswaTE!G5496)</f>
        <v>M</v>
      </c>
      <c r="F5496" s="13" t="str">
        <f>UPPER(MahasiswaTE!I5496)</f>
        <v>CIBUBUR</v>
      </c>
      <c r="G5496" s="13" t="str">
        <f>UPPER(MahasiswaTE!E5496)</f>
        <v>SMU</v>
      </c>
    </row>
    <row r="5497" spans="1:7" ht="15">
      <c r="A5497" s="13" t="str">
        <f>UPPER(MahasiswaTE!C5497)</f>
        <v>FAHMI AZIZ</v>
      </c>
      <c r="B5497" s="13" t="str">
        <f>MahasiswaTE!B5497</f>
        <v>41415320032    </v>
      </c>
      <c r="C5497" s="33">
        <f>MahasiswaTE!H5497</f>
        <v>2015</v>
      </c>
      <c r="D5497" s="13" t="str">
        <f>UPPER(MahasiswaTE!F5497)</f>
        <v>REGULER 2</v>
      </c>
      <c r="E5497" s="13" t="str">
        <f>UPPER(MahasiswaTE!G5497)</f>
        <v>L</v>
      </c>
      <c r="F5497" s="13" t="str">
        <f>UPPER(MahasiswaTE!I5497)</f>
        <v>CIBUBUR</v>
      </c>
      <c r="G5497" s="13" t="str">
        <f>UPPER(MahasiswaTE!E5497)</f>
        <v>SMU</v>
      </c>
    </row>
    <row r="5498" spans="1:7" ht="15">
      <c r="A5498" s="13" t="str">
        <f>UPPER(MahasiswaTE!C5498)</f>
        <v>SOPAN SUGIHARTO</v>
      </c>
      <c r="B5498" s="13" t="str">
        <f>MahasiswaTE!B5498</f>
        <v>41415320033    </v>
      </c>
      <c r="C5498" s="33">
        <f>MahasiswaTE!H5498</f>
        <v>2015</v>
      </c>
      <c r="D5498" s="13" t="str">
        <f>UPPER(MahasiswaTE!F5498)</f>
        <v>REGULER 2</v>
      </c>
      <c r="E5498" s="13" t="str">
        <f>UPPER(MahasiswaTE!G5498)</f>
        <v>M</v>
      </c>
      <c r="F5498" s="13" t="str">
        <f>UPPER(MahasiswaTE!I5498)</f>
        <v>CIBUBUR</v>
      </c>
      <c r="G5498" s="13" t="str">
        <f>UPPER(MahasiswaTE!E5498)</f>
        <v>SMU</v>
      </c>
    </row>
    <row r="5499" spans="1:7" ht="15">
      <c r="A5499" s="13" t="str">
        <f>UPPER(MahasiswaTE!C5499)</f>
        <v>VERY FAHREZA</v>
      </c>
      <c r="B5499" s="13" t="str">
        <f>MahasiswaTE!B5499</f>
        <v>41415320034    </v>
      </c>
      <c r="C5499" s="33">
        <f>MahasiswaTE!H5499</f>
        <v>2015</v>
      </c>
      <c r="D5499" s="13" t="str">
        <f>UPPER(MahasiswaTE!F5499)</f>
        <v>REGULER 2</v>
      </c>
      <c r="E5499" s="13" t="str">
        <f>UPPER(MahasiswaTE!G5499)</f>
        <v>L</v>
      </c>
      <c r="F5499" s="13" t="str">
        <f>UPPER(MahasiswaTE!I5499)</f>
        <v>CIBUBUR</v>
      </c>
      <c r="G5499" s="13" t="str">
        <f>UPPER(MahasiswaTE!E5499)</f>
        <v>SMU</v>
      </c>
    </row>
    <row r="5500" spans="1:7" ht="15">
      <c r="A5500" s="13" t="str">
        <f>UPPER(MahasiswaTE!C5500)</f>
        <v>ADRIAN DWI SAPUTRA</v>
      </c>
      <c r="B5500" s="13" t="str">
        <f>MahasiswaTE!B5500</f>
        <v>41415320035    </v>
      </c>
      <c r="C5500" s="33">
        <f>MahasiswaTE!H5500</f>
        <v>2015</v>
      </c>
      <c r="D5500" s="13" t="str">
        <f>UPPER(MahasiswaTE!F5500)</f>
        <v>REGULER 2</v>
      </c>
      <c r="E5500" s="13" t="str">
        <f>UPPER(MahasiswaTE!G5500)</f>
        <v>L</v>
      </c>
      <c r="F5500" s="13" t="str">
        <f>UPPER(MahasiswaTE!I5500)</f>
        <v>CIBUBUR</v>
      </c>
      <c r="G5500" s="13" t="str">
        <f>UPPER(MahasiswaTE!E5500)</f>
        <v>SMU</v>
      </c>
    </row>
    <row r="5501" spans="1:7" ht="15">
      <c r="A5501" s="13" t="str">
        <f>UPPER(MahasiswaTE!C5501)</f>
        <v>RIZKY FAISAL RAHMAN</v>
      </c>
      <c r="B5501" s="13" t="str">
        <f>MahasiswaTE!B5501</f>
        <v>41415320036    </v>
      </c>
      <c r="C5501" s="33">
        <f>MahasiswaTE!H5501</f>
        <v>2015</v>
      </c>
      <c r="D5501" s="13" t="str">
        <f>UPPER(MahasiswaTE!F5501)</f>
        <v>REGULER 2</v>
      </c>
      <c r="E5501" s="13" t="str">
        <f>UPPER(MahasiswaTE!G5501)</f>
        <v>C</v>
      </c>
      <c r="F5501" s="13" t="str">
        <f>UPPER(MahasiswaTE!I5501)</f>
        <v>CIBUBUR</v>
      </c>
      <c r="G5501" s="13" t="str">
        <f>UPPER(MahasiswaTE!E5501)</f>
        <v>SMU</v>
      </c>
    </row>
    <row r="5502" spans="1:7" ht="15">
      <c r="A5502" s="13" t="str">
        <f>UPPER(MahasiswaTE!C5502)</f>
        <v>GINTAR ABRIAN</v>
      </c>
      <c r="B5502" s="13" t="str">
        <f>MahasiswaTE!B5502</f>
        <v>41415320037    </v>
      </c>
      <c r="C5502" s="33">
        <f>MahasiswaTE!H5502</f>
        <v>2015</v>
      </c>
      <c r="D5502" s="13" t="str">
        <f>UPPER(MahasiswaTE!F5502)</f>
        <v>REGULER 2</v>
      </c>
      <c r="E5502" s="13" t="str">
        <f>UPPER(MahasiswaTE!G5502)</f>
        <v>L</v>
      </c>
      <c r="F5502" s="13" t="str">
        <f>UPPER(MahasiswaTE!I5502)</f>
        <v>CIBUBUR</v>
      </c>
      <c r="G5502" s="13" t="str">
        <f>UPPER(MahasiswaTE!E5502)</f>
        <v>SMU</v>
      </c>
    </row>
    <row r="5503" spans="1:7" ht="15">
      <c r="A5503" s="13" t="str">
        <f>UPPER(MahasiswaTE!C5503)</f>
        <v>NOHA HADITYA WAFA</v>
      </c>
      <c r="B5503" s="13" t="str">
        <f>MahasiswaTE!B5503</f>
        <v>41415320038    </v>
      </c>
      <c r="C5503" s="33">
        <f>MahasiswaTE!H5503</f>
        <v>2015</v>
      </c>
      <c r="D5503" s="13" t="str">
        <f>UPPER(MahasiswaTE!F5503)</f>
        <v>REGULER 2</v>
      </c>
      <c r="E5503" s="13" t="str">
        <f>UPPER(MahasiswaTE!G5503)</f>
        <v>M</v>
      </c>
      <c r="F5503" s="13" t="str">
        <f>UPPER(MahasiswaTE!I5503)</f>
        <v>CIBUBUR</v>
      </c>
      <c r="G5503" s="13" t="str">
        <f>UPPER(MahasiswaTE!E5503)</f>
        <v>D3</v>
      </c>
    </row>
    <row r="5504" spans="1:7" ht="15">
      <c r="A5504" s="13" t="str">
        <f>UPPER(MahasiswaTE!C5504)</f>
        <v>AL MA'RUP</v>
      </c>
      <c r="B5504" s="13" t="str">
        <f>MahasiswaTE!B5504</f>
        <v>41415320039    </v>
      </c>
      <c r="C5504" s="33">
        <f>MahasiswaTE!H5504</f>
        <v>2015</v>
      </c>
      <c r="D5504" s="13" t="str">
        <f>UPPER(MahasiswaTE!F5504)</f>
        <v>REGULER 2</v>
      </c>
      <c r="E5504" s="13" t="str">
        <f>UPPER(MahasiswaTE!G5504)</f>
        <v>M</v>
      </c>
      <c r="F5504" s="13" t="str">
        <f>UPPER(MahasiswaTE!I5504)</f>
        <v>CIBUBUR</v>
      </c>
      <c r="G5504" s="13" t="str">
        <f>UPPER(MahasiswaTE!E5504)</f>
        <v>SMU</v>
      </c>
    </row>
    <row r="5505" spans="1:7" ht="15">
      <c r="A5505" s="13" t="str">
        <f>UPPER(MahasiswaTE!C5505)</f>
        <v>HAEDER ALI</v>
      </c>
      <c r="B5505" s="13" t="str">
        <f>MahasiswaTE!B5505</f>
        <v>41415320040    </v>
      </c>
      <c r="C5505" s="33">
        <f>MahasiswaTE!H5505</f>
        <v>2015</v>
      </c>
      <c r="D5505" s="13" t="str">
        <f>UPPER(MahasiswaTE!F5505)</f>
        <v>REGULER 2</v>
      </c>
      <c r="E5505" s="13" t="str">
        <f>UPPER(MahasiswaTE!G5505)</f>
        <v>L</v>
      </c>
      <c r="F5505" s="13" t="str">
        <f>UPPER(MahasiswaTE!I5505)</f>
        <v>CIBUBUR</v>
      </c>
      <c r="G5505" s="13" t="str">
        <f>UPPER(MahasiswaTE!E5505)</f>
        <v>SMU</v>
      </c>
    </row>
    <row r="5506" spans="1:7" ht="15">
      <c r="A5506" s="13" t="str">
        <f>UPPER(MahasiswaTE!C5506)</f>
        <v>JAKPAR SADIK</v>
      </c>
      <c r="B5506" s="13" t="str">
        <f>MahasiswaTE!B5506</f>
        <v>41415320041    </v>
      </c>
      <c r="C5506" s="33">
        <f>MahasiswaTE!H5506</f>
        <v>2015</v>
      </c>
      <c r="D5506" s="13" t="str">
        <f>UPPER(MahasiswaTE!F5506)</f>
        <v>REGULER 2</v>
      </c>
      <c r="E5506" s="13" t="str">
        <f>UPPER(MahasiswaTE!G5506)</f>
        <v>L</v>
      </c>
      <c r="F5506" s="13" t="str">
        <f>UPPER(MahasiswaTE!I5506)</f>
        <v>CIBUBUR</v>
      </c>
      <c r="G5506" s="13" t="str">
        <f>UPPER(MahasiswaTE!E5506)</f>
        <v>SMU</v>
      </c>
    </row>
    <row r="5507" spans="1:7" ht="15">
      <c r="A5507" s="13" t="str">
        <f>UPPER(MahasiswaTE!C5507)</f>
        <v>MUHAMMAD AZAR</v>
      </c>
      <c r="B5507" s="13" t="str">
        <f>MahasiswaTE!B5507</f>
        <v>41415320042    </v>
      </c>
      <c r="C5507" s="33">
        <f>MahasiswaTE!H5507</f>
        <v>2015</v>
      </c>
      <c r="D5507" s="13" t="str">
        <f>UPPER(MahasiswaTE!F5507)</f>
        <v>REGULER 2</v>
      </c>
      <c r="E5507" s="13" t="str">
        <f>UPPER(MahasiswaTE!G5507)</f>
        <v>M</v>
      </c>
      <c r="F5507" s="13" t="str">
        <f>UPPER(MahasiswaTE!I5507)</f>
        <v>CIBUBUR</v>
      </c>
      <c r="G5507" s="13" t="str">
        <f>UPPER(MahasiswaTE!E5507)</f>
        <v>SMU</v>
      </c>
    </row>
    <row r="5508" spans="1:7" ht="15">
      <c r="A5508" s="13" t="str">
        <f>UPPER(MahasiswaTE!C5508)</f>
        <v>HARYO SUBANGUN</v>
      </c>
      <c r="B5508" s="13" t="str">
        <f>MahasiswaTE!B5508</f>
        <v>41415320043    </v>
      </c>
      <c r="C5508" s="33">
        <f>MahasiswaTE!H5508</f>
        <v>2015</v>
      </c>
      <c r="D5508" s="13" t="str">
        <f>UPPER(MahasiswaTE!F5508)</f>
        <v>REGULER 2</v>
      </c>
      <c r="E5508" s="13" t="str">
        <f>UPPER(MahasiswaTE!G5508)</f>
        <v>L</v>
      </c>
      <c r="F5508" s="13" t="str">
        <f>UPPER(MahasiswaTE!I5508)</f>
        <v>CIBUBUR</v>
      </c>
      <c r="G5508" s="13" t="str">
        <f>UPPER(MahasiswaTE!E5508)</f>
        <v>D3</v>
      </c>
    </row>
    <row r="5509" spans="1:7" ht="15">
      <c r="A5509" s="13" t="str">
        <f>UPPER(MahasiswaTE!C5509)</f>
        <v>ABDUL ARIFIN</v>
      </c>
      <c r="B5509" s="13" t="str">
        <f>MahasiswaTE!B5509</f>
        <v>41415320044    </v>
      </c>
      <c r="C5509" s="33">
        <f>MahasiswaTE!H5509</f>
        <v>2015</v>
      </c>
      <c r="D5509" s="13" t="str">
        <f>UPPER(MahasiswaTE!F5509)</f>
        <v>REGULER 2</v>
      </c>
      <c r="E5509" s="13" t="str">
        <f>UPPER(MahasiswaTE!G5509)</f>
        <v>L</v>
      </c>
      <c r="F5509" s="13" t="str">
        <f>UPPER(MahasiswaTE!I5509)</f>
        <v>CIBUBUR</v>
      </c>
      <c r="G5509" s="13" t="str">
        <f>UPPER(MahasiswaTE!E5509)</f>
        <v>SMU</v>
      </c>
    </row>
    <row r="5510" spans="1:7" ht="15">
      <c r="A5510" s="13" t="str">
        <f>UPPER(MahasiswaTE!C5510)</f>
        <v>IMAM PUZA RACHMAT</v>
      </c>
      <c r="B5510" s="13" t="str">
        <f>MahasiswaTE!B5510</f>
        <v>41415320045    </v>
      </c>
      <c r="C5510" s="33">
        <f>MahasiswaTE!H5510</f>
        <v>2015</v>
      </c>
      <c r="D5510" s="13" t="str">
        <f>UPPER(MahasiswaTE!F5510)</f>
        <v>REGULER 2</v>
      </c>
      <c r="E5510" s="13" t="str">
        <f>UPPER(MahasiswaTE!G5510)</f>
        <v>M</v>
      </c>
      <c r="F5510" s="13" t="str">
        <f>UPPER(MahasiswaTE!I5510)</f>
        <v>CIBUBUR</v>
      </c>
      <c r="G5510" s="13" t="str">
        <f>UPPER(MahasiswaTE!E5510)</f>
        <v>SMU</v>
      </c>
    </row>
    <row r="5511" spans="1:7" ht="15">
      <c r="A5511" s="13" t="str">
        <f>UPPER(MahasiswaTE!C5511)</f>
        <v>BARHANUDIN</v>
      </c>
      <c r="B5511" s="13" t="str">
        <f>MahasiswaTE!B5511</f>
        <v>41415320046    </v>
      </c>
      <c r="C5511" s="33">
        <f>MahasiswaTE!H5511</f>
        <v>2015</v>
      </c>
      <c r="D5511" s="13" t="str">
        <f>UPPER(MahasiswaTE!F5511)</f>
        <v>REGULER 2</v>
      </c>
      <c r="E5511" s="13" t="str">
        <f>UPPER(MahasiswaTE!G5511)</f>
        <v>L</v>
      </c>
      <c r="F5511" s="13" t="str">
        <f>UPPER(MahasiswaTE!I5511)</f>
        <v>CIBUBUR</v>
      </c>
      <c r="G5511" s="13" t="str">
        <f>UPPER(MahasiswaTE!E5511)</f>
        <v>D3</v>
      </c>
    </row>
    <row r="5512" spans="1:7" ht="15">
      <c r="A5512" s="13" t="str">
        <f>UPPER(MahasiswaTE!C5512)</f>
        <v>MUHAMMAD FATHONI</v>
      </c>
      <c r="B5512" s="13" t="str">
        <f>MahasiswaTE!B5512</f>
        <v>41415320047    </v>
      </c>
      <c r="C5512" s="33">
        <f>MahasiswaTE!H5512</f>
        <v>2015</v>
      </c>
      <c r="D5512" s="13" t="str">
        <f>UPPER(MahasiswaTE!F5512)</f>
        <v>REGULER 2</v>
      </c>
      <c r="E5512" s="13" t="str">
        <f>UPPER(MahasiswaTE!G5512)</f>
        <v>L</v>
      </c>
      <c r="F5512" s="13" t="str">
        <f>UPPER(MahasiswaTE!I5512)</f>
        <v>CIBUBUR</v>
      </c>
      <c r="G5512" s="13" t="str">
        <f>UPPER(MahasiswaTE!E5512)</f>
        <v>D3</v>
      </c>
    </row>
    <row r="5513" spans="1:7" ht="15">
      <c r="A5513" s="13" t="str">
        <f>UPPER(MahasiswaTE!C5513)</f>
        <v>POPI MASDIANTO</v>
      </c>
      <c r="B5513" s="13" t="str">
        <f>MahasiswaTE!B5513</f>
        <v>41415320048    </v>
      </c>
      <c r="C5513" s="33">
        <f>MahasiswaTE!H5513</f>
        <v>2015</v>
      </c>
      <c r="D5513" s="13" t="str">
        <f>UPPER(MahasiswaTE!F5513)</f>
        <v>REGULER 2</v>
      </c>
      <c r="E5513" s="13" t="str">
        <f>UPPER(MahasiswaTE!G5513)</f>
        <v>M</v>
      </c>
      <c r="F5513" s="13" t="str">
        <f>UPPER(MahasiswaTE!I5513)</f>
        <v>CIBUBUR</v>
      </c>
      <c r="G5513" s="13" t="str">
        <f>UPPER(MahasiswaTE!E5513)</f>
        <v>D3</v>
      </c>
    </row>
    <row r="5514" spans="1:7" ht="15">
      <c r="A5514" s="13" t="str">
        <f>UPPER(MahasiswaTE!C5514)</f>
        <v>ANGGA PERMANA</v>
      </c>
      <c r="B5514" s="13" t="str">
        <f>MahasiswaTE!B5514</f>
        <v>41415320049    </v>
      </c>
      <c r="C5514" s="33">
        <f>MahasiswaTE!H5514</f>
        <v>2015</v>
      </c>
      <c r="D5514" s="13" t="str">
        <f>UPPER(MahasiswaTE!F5514)</f>
        <v>REGULER 2</v>
      </c>
      <c r="E5514" s="13" t="str">
        <f>UPPER(MahasiswaTE!G5514)</f>
        <v>M</v>
      </c>
      <c r="F5514" s="13" t="str">
        <f>UPPER(MahasiswaTE!I5514)</f>
        <v>CIBUBUR</v>
      </c>
      <c r="G5514" s="13" t="str">
        <f>UPPER(MahasiswaTE!E5514)</f>
        <v>SMU</v>
      </c>
    </row>
    <row r="5515" spans="1:7" ht="15">
      <c r="A5515" s="13" t="str">
        <f>UPPER(MahasiswaTE!C5515)</f>
        <v>MIRZHA SETIAWAN</v>
      </c>
      <c r="B5515" s="13" t="str">
        <f>MahasiswaTE!B5515</f>
        <v>41415320050    </v>
      </c>
      <c r="C5515" s="33">
        <f>MahasiswaTE!H5515</f>
        <v>2015</v>
      </c>
      <c r="D5515" s="13" t="str">
        <f>UPPER(MahasiswaTE!F5515)</f>
        <v>REGULER 2</v>
      </c>
      <c r="E5515" s="13" t="str">
        <f>UPPER(MahasiswaTE!G5515)</f>
        <v>A</v>
      </c>
      <c r="F5515" s="13" t="str">
        <f>UPPER(MahasiswaTE!I5515)</f>
        <v>CIBUBUR</v>
      </c>
      <c r="G5515" s="13" t="str">
        <f>UPPER(MahasiswaTE!E5515)</f>
        <v>D3</v>
      </c>
    </row>
    <row r="5516" spans="1:7" ht="15">
      <c r="A5516" s="13" t="str">
        <f>UPPER(MahasiswaTE!C5516)</f>
        <v>PANJI INDRA GUNAWAN</v>
      </c>
      <c r="B5516" s="13" t="str">
        <f>MahasiswaTE!B5516</f>
        <v>41415320051    </v>
      </c>
      <c r="C5516" s="33">
        <f>MahasiswaTE!H5516</f>
        <v>2015</v>
      </c>
      <c r="D5516" s="13" t="str">
        <f>UPPER(MahasiswaTE!F5516)</f>
        <v>REGULER 2</v>
      </c>
      <c r="E5516" s="13" t="str">
        <f>UPPER(MahasiswaTE!G5516)</f>
        <v>D</v>
      </c>
      <c r="F5516" s="13" t="str">
        <f>UPPER(MahasiswaTE!I5516)</f>
        <v>CIBUBUR</v>
      </c>
      <c r="G5516" s="13" t="str">
        <f>UPPER(MahasiswaTE!E5516)</f>
        <v>SMU</v>
      </c>
    </row>
    <row r="5517" spans="1:7" ht="15">
      <c r="A5517" s="13" t="str">
        <f>UPPER(MahasiswaTE!C5517)</f>
        <v>HARVEY LIPO</v>
      </c>
      <c r="B5517" s="13" t="str">
        <f>MahasiswaTE!B5517</f>
        <v>41415320052    </v>
      </c>
      <c r="C5517" s="33">
        <f>MahasiswaTE!H5517</f>
        <v>2015</v>
      </c>
      <c r="D5517" s="13" t="str">
        <f>UPPER(MahasiswaTE!F5517)</f>
        <v>REGULER 2</v>
      </c>
      <c r="E5517" s="13" t="str">
        <f>UPPER(MahasiswaTE!G5517)</f>
        <v>M</v>
      </c>
      <c r="F5517" s="13" t="str">
        <f>UPPER(MahasiswaTE!I5517)</f>
        <v>CIBUBUR</v>
      </c>
      <c r="G5517" s="13" t="str">
        <f>UPPER(MahasiswaTE!E5517)</f>
        <v>D3</v>
      </c>
    </row>
    <row r="5518" spans="1:7" ht="15">
      <c r="A5518" s="13" t="str">
        <f>UPPER(MahasiswaTE!C5518)</f>
        <v>ALAN HARYADI</v>
      </c>
      <c r="B5518" s="13" t="str">
        <f>MahasiswaTE!B5518</f>
        <v>41415320053    </v>
      </c>
      <c r="C5518" s="33">
        <f>MahasiswaTE!H5518</f>
        <v>2015</v>
      </c>
      <c r="D5518" s="13" t="str">
        <f>UPPER(MahasiswaTE!F5518)</f>
        <v>REGULER 2</v>
      </c>
      <c r="E5518" s="13" t="str">
        <f>UPPER(MahasiswaTE!G5518)</f>
        <v>D</v>
      </c>
      <c r="F5518" s="13" t="str">
        <f>UPPER(MahasiswaTE!I5518)</f>
        <v>CIBUBUR</v>
      </c>
      <c r="G5518" s="13" t="str">
        <f>UPPER(MahasiswaTE!E5518)</f>
        <v>SMU</v>
      </c>
    </row>
    <row r="5519" spans="1:7" ht="15">
      <c r="A5519" s="13" t="str">
        <f>UPPER(MahasiswaTE!C5519)</f>
        <v>MUHAMMAD RAMADHAN</v>
      </c>
      <c r="B5519" s="13" t="str">
        <f>MahasiswaTE!B5519</f>
        <v>41415320055    </v>
      </c>
      <c r="C5519" s="33">
        <f>MahasiswaTE!H5519</f>
        <v>2015</v>
      </c>
      <c r="D5519" s="13" t="str">
        <f>UPPER(MahasiswaTE!F5519)</f>
        <v>REGULER 2</v>
      </c>
      <c r="E5519" s="13" t="str">
        <f>UPPER(MahasiswaTE!G5519)</f>
        <v>M</v>
      </c>
      <c r="F5519" s="13" t="str">
        <f>UPPER(MahasiswaTE!I5519)</f>
        <v>CIBUBUR</v>
      </c>
      <c r="G5519" s="13" t="str">
        <f>UPPER(MahasiswaTE!E5519)</f>
        <v>D3</v>
      </c>
    </row>
    <row r="5520" spans="1:7" ht="15">
      <c r="A5520" s="13" t="str">
        <f>UPPER(MahasiswaTE!C5520)</f>
        <v>BUDI BILLIANTORO</v>
      </c>
      <c r="B5520" s="13" t="str">
        <f>MahasiswaTE!B5520</f>
        <v>41415320056    </v>
      </c>
      <c r="C5520" s="33">
        <f>MahasiswaTE!H5520</f>
        <v>2015</v>
      </c>
      <c r="D5520" s="13" t="str">
        <f>UPPER(MahasiswaTE!F5520)</f>
        <v>REGULER 2</v>
      </c>
      <c r="E5520" s="13" t="str">
        <f>UPPER(MahasiswaTE!G5520)</f>
        <v>L</v>
      </c>
      <c r="F5520" s="13" t="str">
        <f>UPPER(MahasiswaTE!I5520)</f>
        <v>CIBUBUR</v>
      </c>
      <c r="G5520" s="13" t="str">
        <f>UPPER(MahasiswaTE!E5520)</f>
        <v>SMU</v>
      </c>
    </row>
    <row r="5521" spans="1:7" ht="15">
      <c r="A5521" s="13" t="str">
        <f>UPPER(MahasiswaTE!C5521)</f>
        <v>BAGUS PRAMUSDA SUGIARTO</v>
      </c>
      <c r="B5521" s="13" t="str">
        <f>MahasiswaTE!B5521</f>
        <v>41415320057    </v>
      </c>
      <c r="C5521" s="33">
        <f>MahasiswaTE!H5521</f>
        <v>2015</v>
      </c>
      <c r="D5521" s="13" t="str">
        <f>UPPER(MahasiswaTE!F5521)</f>
        <v>REGULER 2</v>
      </c>
      <c r="E5521" s="13" t="str">
        <f>UPPER(MahasiswaTE!G5521)</f>
        <v>L</v>
      </c>
      <c r="F5521" s="13" t="str">
        <f>UPPER(MahasiswaTE!I5521)</f>
        <v>CIBUBUR</v>
      </c>
      <c r="G5521" s="13" t="str">
        <f>UPPER(MahasiswaTE!E5521)</f>
        <v>SMU</v>
      </c>
    </row>
    <row r="5522" spans="1:7" ht="15">
      <c r="A5522" s="13" t="str">
        <f>UPPER(MahasiswaTE!C5522)</f>
        <v>MUHAMMAD IQBAL RAMADHAN</v>
      </c>
      <c r="B5522" s="13" t="str">
        <f>MahasiswaTE!B5522</f>
        <v>41416010001    </v>
      </c>
      <c r="C5522" s="33">
        <f>MahasiswaTE!H5522</f>
        <v>2016</v>
      </c>
      <c r="D5522" s="13" t="str">
        <f>UPPER(MahasiswaTE!F5522)</f>
        <v>REGULER</v>
      </c>
      <c r="E5522" s="13" t="str">
        <f>UPPER(MahasiswaTE!G5522)</f>
        <v>L</v>
      </c>
      <c r="F5522" s="13" t="str">
        <f>UPPER(MahasiswaTE!I5522)</f>
        <v>MERUYA</v>
      </c>
      <c r="G5522" s="13" t="str">
        <f>UPPER(MahasiswaTE!E5522)</f>
        <v>SMU</v>
      </c>
    </row>
    <row r="5523" spans="1:7" ht="15">
      <c r="A5523" s="13" t="str">
        <f>UPPER(MahasiswaTE!C5523)</f>
        <v>ANDRE GUNAWAN</v>
      </c>
      <c r="B5523" s="13" t="str">
        <f>MahasiswaTE!B5523</f>
        <v>41416010002    </v>
      </c>
      <c r="C5523" s="33">
        <f>MahasiswaTE!H5523</f>
        <v>2016</v>
      </c>
      <c r="D5523" s="13" t="str">
        <f>UPPER(MahasiswaTE!F5523)</f>
        <v>REGULER</v>
      </c>
      <c r="E5523" s="13" t="str">
        <f>UPPER(MahasiswaTE!G5523)</f>
        <v>L</v>
      </c>
      <c r="F5523" s="13" t="str">
        <f>UPPER(MahasiswaTE!I5523)</f>
        <v>MERUYA</v>
      </c>
      <c r="G5523" s="13" t="str">
        <f>UPPER(MahasiswaTE!E5523)</f>
        <v>SMU</v>
      </c>
    </row>
    <row r="5524" spans="1:7" ht="15">
      <c r="A5524" s="13" t="str">
        <f>UPPER(MahasiswaTE!C5524)</f>
        <v>RIJA MUSTAJAB</v>
      </c>
      <c r="B5524" s="13" t="str">
        <f>MahasiswaTE!B5524</f>
        <v>41416010003    </v>
      </c>
      <c r="C5524" s="33">
        <f>MahasiswaTE!H5524</f>
        <v>2016</v>
      </c>
      <c r="D5524" s="13" t="str">
        <f>UPPER(MahasiswaTE!F5524)</f>
        <v>REGULER</v>
      </c>
      <c r="E5524" s="13" t="str">
        <f>UPPER(MahasiswaTE!G5524)</f>
        <v>M</v>
      </c>
      <c r="F5524" s="13" t="str">
        <f>UPPER(MahasiswaTE!I5524)</f>
        <v>MERUYA</v>
      </c>
      <c r="G5524" s="13" t="str">
        <f>UPPER(MahasiswaTE!E5524)</f>
        <v>SMU</v>
      </c>
    </row>
    <row r="5525" spans="1:7" ht="15">
      <c r="A5525" s="13" t="str">
        <f>UPPER(MahasiswaTE!C5525)</f>
        <v>YULIUS IVAN KURNIAWAN</v>
      </c>
      <c r="B5525" s="13" t="str">
        <f>MahasiswaTE!B5525</f>
        <v>41416010004    </v>
      </c>
      <c r="C5525" s="33">
        <f>MahasiswaTE!H5525</f>
        <v>2016</v>
      </c>
      <c r="D5525" s="13" t="str">
        <f>UPPER(MahasiswaTE!F5525)</f>
        <v>REGULER</v>
      </c>
      <c r="E5525" s="13" t="str">
        <f>UPPER(MahasiswaTE!G5525)</f>
        <v>C</v>
      </c>
      <c r="F5525" s="13" t="str">
        <f>UPPER(MahasiswaTE!I5525)</f>
        <v>MERUYA</v>
      </c>
      <c r="G5525" s="13" t="str">
        <f>UPPER(MahasiswaTE!E5525)</f>
        <v>SMU</v>
      </c>
    </row>
    <row r="5526" spans="1:7" ht="15">
      <c r="A5526" s="13" t="str">
        <f>UPPER(MahasiswaTE!C5526)</f>
        <v>FAJAR ADITYA SAPUTRA</v>
      </c>
      <c r="B5526" s="13" t="str">
        <f>MahasiswaTE!B5526</f>
        <v>41416010005    </v>
      </c>
      <c r="C5526" s="33">
        <f>MahasiswaTE!H5526</f>
        <v>2016</v>
      </c>
      <c r="D5526" s="13" t="str">
        <f>UPPER(MahasiswaTE!F5526)</f>
        <v>REGULER</v>
      </c>
      <c r="E5526" s="13" t="str">
        <f>UPPER(MahasiswaTE!G5526)</f>
        <v>L</v>
      </c>
      <c r="F5526" s="13" t="str">
        <f>UPPER(MahasiswaTE!I5526)</f>
        <v>MERUYA</v>
      </c>
      <c r="G5526" s="13" t="str">
        <f>UPPER(MahasiswaTE!E5526)</f>
        <v>SMU</v>
      </c>
    </row>
    <row r="5527" spans="1:7" ht="15">
      <c r="A5527" s="13" t="str">
        <f>UPPER(MahasiswaTE!C5527)</f>
        <v>MUHAMMAD NAUFAL FAISAL NASUTION</v>
      </c>
      <c r="B5527" s="13" t="str">
        <f>MahasiswaTE!B5527</f>
        <v>41416010006    </v>
      </c>
      <c r="C5527" s="33">
        <f>MahasiswaTE!H5527</f>
        <v>2016</v>
      </c>
      <c r="D5527" s="13" t="str">
        <f>UPPER(MahasiswaTE!F5527)</f>
        <v>REGULER</v>
      </c>
      <c r="E5527" s="13" t="str">
        <f>UPPER(MahasiswaTE!G5527)</f>
        <v>L</v>
      </c>
      <c r="F5527" s="13" t="str">
        <f>UPPER(MahasiswaTE!I5527)</f>
        <v>MERUYA</v>
      </c>
      <c r="G5527" s="13" t="str">
        <f>UPPER(MahasiswaTE!E5527)</f>
        <v>SMU</v>
      </c>
    </row>
    <row r="5528" spans="1:7" ht="15">
      <c r="A5528" s="13" t="str">
        <f>UPPER(MahasiswaTE!C5528)</f>
        <v>PUTRA APRILLA</v>
      </c>
      <c r="B5528" s="13" t="str">
        <f>MahasiswaTE!B5528</f>
        <v>41416010007    </v>
      </c>
      <c r="C5528" s="33">
        <f>MahasiswaTE!H5528</f>
        <v>2016</v>
      </c>
      <c r="D5528" s="13" t="str">
        <f>UPPER(MahasiswaTE!F5528)</f>
        <v>REGULER</v>
      </c>
      <c r="E5528" s="13" t="str">
        <f>UPPER(MahasiswaTE!G5528)</f>
        <v>L</v>
      </c>
      <c r="F5528" s="13" t="str">
        <f>UPPER(MahasiswaTE!I5528)</f>
        <v>MERUYA</v>
      </c>
      <c r="G5528" s="13" t="str">
        <f>UPPER(MahasiswaTE!E5528)</f>
        <v>SMU</v>
      </c>
    </row>
    <row r="5529" spans="1:7" ht="15">
      <c r="A5529" s="13" t="str">
        <f>UPPER(MahasiswaTE!C5529)</f>
        <v>DEDE NURHIDAYAT</v>
      </c>
      <c r="B5529" s="13" t="str">
        <f>MahasiswaTE!B5529</f>
        <v>41416010008    </v>
      </c>
      <c r="C5529" s="33">
        <f>MahasiswaTE!H5529</f>
        <v>2016</v>
      </c>
      <c r="D5529" s="13" t="str">
        <f>UPPER(MahasiswaTE!F5529)</f>
        <v>REGULER</v>
      </c>
      <c r="E5529" s="13" t="str">
        <f>UPPER(MahasiswaTE!G5529)</f>
        <v>L</v>
      </c>
      <c r="F5529" s="13" t="str">
        <f>UPPER(MahasiswaTE!I5529)</f>
        <v>MERUYA</v>
      </c>
      <c r="G5529" s="13" t="str">
        <f>UPPER(MahasiswaTE!E5529)</f>
        <v>SMU</v>
      </c>
    </row>
    <row r="5530" spans="1:7" ht="15">
      <c r="A5530" s="13" t="str">
        <f>UPPER(MahasiswaTE!C5530)</f>
        <v>ACHMAD RIZQI FAUZI</v>
      </c>
      <c r="B5530" s="13" t="str">
        <f>MahasiswaTE!B5530</f>
        <v>41416010009    </v>
      </c>
      <c r="C5530" s="33">
        <f>MahasiswaTE!H5530</f>
        <v>2016</v>
      </c>
      <c r="D5530" s="13" t="str">
        <f>UPPER(MahasiswaTE!F5530)</f>
        <v>REGULER</v>
      </c>
      <c r="E5530" s="13" t="str">
        <f>UPPER(MahasiswaTE!G5530)</f>
        <v>C</v>
      </c>
      <c r="F5530" s="13" t="str">
        <f>UPPER(MahasiswaTE!I5530)</f>
        <v>MERUYA</v>
      </c>
      <c r="G5530" s="13" t="str">
        <f>UPPER(MahasiswaTE!E5530)</f>
        <v>SMU</v>
      </c>
    </row>
    <row r="5531" spans="1:7" ht="15">
      <c r="A5531" s="13" t="str">
        <f>UPPER(MahasiswaTE!C5531)</f>
        <v>RIZKY CITRA RAMADHAN</v>
      </c>
      <c r="B5531" s="13" t="str">
        <f>MahasiswaTE!B5531</f>
        <v>41416010010    </v>
      </c>
      <c r="C5531" s="33">
        <f>MahasiswaTE!H5531</f>
        <v>2016</v>
      </c>
      <c r="D5531" s="13" t="str">
        <f>UPPER(MahasiswaTE!F5531)</f>
        <v>REGULER</v>
      </c>
      <c r="E5531" s="13" t="str">
        <f>UPPER(MahasiswaTE!G5531)</f>
        <v>L</v>
      </c>
      <c r="F5531" s="13" t="str">
        <f>UPPER(MahasiswaTE!I5531)</f>
        <v>MERUYA</v>
      </c>
      <c r="G5531" s="13" t="str">
        <f>UPPER(MahasiswaTE!E5531)</f>
        <v>SMU</v>
      </c>
    </row>
    <row r="5532" spans="1:7" ht="15">
      <c r="A5532" s="13" t="str">
        <f>UPPER(MahasiswaTE!C5532)</f>
        <v>MOCHAMAD MIFTAKHUL HUDA</v>
      </c>
      <c r="B5532" s="13" t="str">
        <f>MahasiswaTE!B5532</f>
        <v>41416010011    </v>
      </c>
      <c r="C5532" s="33">
        <f>MahasiswaTE!H5532</f>
        <v>2016</v>
      </c>
      <c r="D5532" s="13" t="str">
        <f>UPPER(MahasiswaTE!F5532)</f>
        <v>REGULER</v>
      </c>
      <c r="E5532" s="13" t="str">
        <f>UPPER(MahasiswaTE!G5532)</f>
        <v>L</v>
      </c>
      <c r="F5532" s="13" t="str">
        <f>UPPER(MahasiswaTE!I5532)</f>
        <v>MERUYA</v>
      </c>
      <c r="G5532" s="13" t="str">
        <f>UPPER(MahasiswaTE!E5532)</f>
        <v>SMU</v>
      </c>
    </row>
    <row r="5533" spans="1:7" ht="15">
      <c r="A5533" s="13" t="str">
        <f>UPPER(MahasiswaTE!C5533)</f>
        <v>YUSUF DIMAS RIYANTO</v>
      </c>
      <c r="B5533" s="13" t="str">
        <f>MahasiswaTE!B5533</f>
        <v>41416010012    </v>
      </c>
      <c r="C5533" s="33">
        <f>MahasiswaTE!H5533</f>
        <v>2016</v>
      </c>
      <c r="D5533" s="13" t="str">
        <f>UPPER(MahasiswaTE!F5533)</f>
        <v>REGULER</v>
      </c>
      <c r="E5533" s="13" t="str">
        <f>UPPER(MahasiswaTE!G5533)</f>
        <v>M</v>
      </c>
      <c r="F5533" s="13" t="str">
        <f>UPPER(MahasiswaTE!I5533)</f>
        <v>MERUYA</v>
      </c>
      <c r="G5533" s="13" t="str">
        <f>UPPER(MahasiswaTE!E5533)</f>
        <v>SMU</v>
      </c>
    </row>
    <row r="5534" spans="1:7" ht="15">
      <c r="A5534" s="13" t="str">
        <f>UPPER(MahasiswaTE!C5534)</f>
        <v>DIAN RIZKY MAULANA</v>
      </c>
      <c r="B5534" s="13" t="str">
        <f>MahasiswaTE!B5534</f>
        <v>41416010013    </v>
      </c>
      <c r="C5534" s="33">
        <f>MahasiswaTE!H5534</f>
        <v>2016</v>
      </c>
      <c r="D5534" s="13" t="str">
        <f>UPPER(MahasiswaTE!F5534)</f>
        <v>REGULER</v>
      </c>
      <c r="E5534" s="13" t="str">
        <f>UPPER(MahasiswaTE!G5534)</f>
        <v>L</v>
      </c>
      <c r="F5534" s="13" t="str">
        <f>UPPER(MahasiswaTE!I5534)</f>
        <v>MERUYA</v>
      </c>
      <c r="G5534" s="13" t="str">
        <f>UPPER(MahasiswaTE!E5534)</f>
        <v>SMU</v>
      </c>
    </row>
    <row r="5535" spans="1:7" ht="15">
      <c r="A5535" s="13" t="str">
        <f>UPPER(MahasiswaTE!C5535)</f>
        <v>MUHAMAD RIFKI ROMADHON</v>
      </c>
      <c r="B5535" s="13" t="str">
        <f>MahasiswaTE!B5535</f>
        <v>41416010014    </v>
      </c>
      <c r="C5535" s="33">
        <f>MahasiswaTE!H5535</f>
        <v>2016</v>
      </c>
      <c r="D5535" s="13" t="str">
        <f>UPPER(MahasiswaTE!F5535)</f>
        <v>REGULER</v>
      </c>
      <c r="E5535" s="13" t="str">
        <f>UPPER(MahasiswaTE!G5535)</f>
        <v>L</v>
      </c>
      <c r="F5535" s="13" t="str">
        <f>UPPER(MahasiswaTE!I5535)</f>
        <v>MERUYA</v>
      </c>
      <c r="G5535" s="13" t="str">
        <f>UPPER(MahasiswaTE!E5535)</f>
        <v>SMU</v>
      </c>
    </row>
    <row r="5536" spans="1:7" ht="15">
      <c r="A5536" s="13" t="str">
        <f>UPPER(MahasiswaTE!C5536)</f>
        <v>SYAUKI LIGUA ROBBI</v>
      </c>
      <c r="B5536" s="13" t="str">
        <f>MahasiswaTE!B5536</f>
        <v>41416010015    </v>
      </c>
      <c r="C5536" s="33">
        <f>MahasiswaTE!H5536</f>
        <v>2016</v>
      </c>
      <c r="D5536" s="13" t="str">
        <f>UPPER(MahasiswaTE!F5536)</f>
        <v>REGULER</v>
      </c>
      <c r="E5536" s="13" t="str">
        <f>UPPER(MahasiswaTE!G5536)</f>
        <v>L</v>
      </c>
      <c r="F5536" s="13" t="str">
        <f>UPPER(MahasiswaTE!I5536)</f>
        <v>MERUYA</v>
      </c>
      <c r="G5536" s="13" t="str">
        <f>UPPER(MahasiswaTE!E5536)</f>
        <v>SMU</v>
      </c>
    </row>
    <row r="5537" spans="1:7" ht="15">
      <c r="A5537" s="13" t="str">
        <f>UPPER(MahasiswaTE!C5537)</f>
        <v>RAFLY REGENTA ARI DUA</v>
      </c>
      <c r="B5537" s="13" t="str">
        <f>MahasiswaTE!B5537</f>
        <v>41416010016    </v>
      </c>
      <c r="C5537" s="33">
        <f>MahasiswaTE!H5537</f>
        <v>2016</v>
      </c>
      <c r="D5537" s="13" t="str">
        <f>UPPER(MahasiswaTE!F5537)</f>
        <v>REGULER 2</v>
      </c>
      <c r="E5537" s="13" t="str">
        <f>UPPER(MahasiswaTE!G5537)</f>
        <v>L</v>
      </c>
      <c r="F5537" s="13" t="str">
        <f>UPPER(MahasiswaTE!I5537)</f>
        <v>MERUYA</v>
      </c>
      <c r="G5537" s="13" t="str">
        <f>UPPER(MahasiswaTE!E5537)</f>
        <v>SMU</v>
      </c>
    </row>
    <row r="5538" spans="1:7" ht="15">
      <c r="A5538" s="13" t="str">
        <f>UPPER(MahasiswaTE!C5538)</f>
        <v>ISTHIKA DRAWINA PUTRI LAKSANA</v>
      </c>
      <c r="B5538" s="13" t="str">
        <f>MahasiswaTE!B5538</f>
        <v>41416010017    </v>
      </c>
      <c r="C5538" s="33">
        <f>MahasiswaTE!H5538</f>
        <v>2016</v>
      </c>
      <c r="D5538" s="13" t="str">
        <f>UPPER(MahasiswaTE!F5538)</f>
        <v>REGULER</v>
      </c>
      <c r="E5538" s="13" t="str">
        <f>UPPER(MahasiswaTE!G5538)</f>
        <v>L</v>
      </c>
      <c r="F5538" s="13" t="str">
        <f>UPPER(MahasiswaTE!I5538)</f>
        <v>MERUYA</v>
      </c>
      <c r="G5538" s="13" t="str">
        <f>UPPER(MahasiswaTE!E5538)</f>
        <v>SMU</v>
      </c>
    </row>
    <row r="5539" spans="1:7" ht="15">
      <c r="A5539" s="13" t="str">
        <f>UPPER(MahasiswaTE!C5539)</f>
        <v>LINGGAR KIKI ZAKARIA</v>
      </c>
      <c r="B5539" s="13" t="str">
        <f>MahasiswaTE!B5539</f>
        <v>41416010018    </v>
      </c>
      <c r="C5539" s="33">
        <f>MahasiswaTE!H5539</f>
        <v>2016</v>
      </c>
      <c r="D5539" s="13" t="str">
        <f>UPPER(MahasiswaTE!F5539)</f>
        <v>REGULER 2</v>
      </c>
      <c r="E5539" s="13" t="str">
        <f>UPPER(MahasiswaTE!G5539)</f>
        <v>L</v>
      </c>
      <c r="F5539" s="13" t="str">
        <f>UPPER(MahasiswaTE!I5539)</f>
        <v>MERUYA</v>
      </c>
      <c r="G5539" s="13" t="str">
        <f>UPPER(MahasiswaTE!E5539)</f>
        <v>SMU</v>
      </c>
    </row>
    <row r="5540" spans="1:7" ht="15">
      <c r="A5540" s="13" t="str">
        <f>UPPER(MahasiswaTE!C5540)</f>
        <v>AZAND SHIDDIQ</v>
      </c>
      <c r="B5540" s="13" t="str">
        <f>MahasiswaTE!B5540</f>
        <v>41416010019    </v>
      </c>
      <c r="C5540" s="33">
        <f>MahasiswaTE!H5540</f>
        <v>2016</v>
      </c>
      <c r="D5540" s="13" t="str">
        <f>UPPER(MahasiswaTE!F5540)</f>
        <v>REGULER</v>
      </c>
      <c r="E5540" s="13" t="str">
        <f>UPPER(MahasiswaTE!G5540)</f>
        <v>L</v>
      </c>
      <c r="F5540" s="13" t="str">
        <f>UPPER(MahasiswaTE!I5540)</f>
        <v>MERUYA</v>
      </c>
      <c r="G5540" s="13" t="str">
        <f>UPPER(MahasiswaTE!E5540)</f>
        <v>SMU</v>
      </c>
    </row>
    <row r="5541" spans="1:7" ht="15">
      <c r="A5541" s="13" t="str">
        <f>UPPER(MahasiswaTE!C5541)</f>
        <v>DANDHY PERMANA PUTRA</v>
      </c>
      <c r="B5541" s="13" t="str">
        <f>MahasiswaTE!B5541</f>
        <v>41416010020    </v>
      </c>
      <c r="C5541" s="33">
        <f>MahasiswaTE!H5541</f>
        <v>2016</v>
      </c>
      <c r="D5541" s="13" t="str">
        <f>UPPER(MahasiswaTE!F5541)</f>
        <v>REGULER</v>
      </c>
      <c r="E5541" s="13" t="str">
        <f>UPPER(MahasiswaTE!G5541)</f>
        <v>D</v>
      </c>
      <c r="F5541" s="13" t="str">
        <f>UPPER(MahasiswaTE!I5541)</f>
        <v>MERUYA</v>
      </c>
      <c r="G5541" s="13" t="str">
        <f>UPPER(MahasiswaTE!E5541)</f>
        <v>SMU</v>
      </c>
    </row>
    <row r="5542" spans="1:7" ht="15">
      <c r="A5542" s="13" t="str">
        <f>UPPER(MahasiswaTE!C5542)</f>
        <v>SUHENDI SETIAWAN</v>
      </c>
      <c r="B5542" s="13" t="str">
        <f>MahasiswaTE!B5542</f>
        <v>41416010021    </v>
      </c>
      <c r="C5542" s="33">
        <f>MahasiswaTE!H5542</f>
        <v>2016</v>
      </c>
      <c r="D5542" s="13" t="str">
        <f>UPPER(MahasiswaTE!F5542)</f>
        <v>REGULER</v>
      </c>
      <c r="E5542" s="13" t="str">
        <f>UPPER(MahasiswaTE!G5542)</f>
        <v>L</v>
      </c>
      <c r="F5542" s="13" t="str">
        <f>UPPER(MahasiswaTE!I5542)</f>
        <v>MERUYA</v>
      </c>
      <c r="G5542" s="13" t="str">
        <f>UPPER(MahasiswaTE!E5542)</f>
        <v>SMU</v>
      </c>
    </row>
    <row r="5543" spans="1:7" ht="15">
      <c r="A5543" s="13" t="str">
        <f>UPPER(MahasiswaTE!C5543)</f>
        <v>AGUNG PRASETIYO WIBOWO</v>
      </c>
      <c r="B5543" s="13" t="str">
        <f>MahasiswaTE!B5543</f>
        <v>41416010022    </v>
      </c>
      <c r="C5543" s="33">
        <f>MahasiswaTE!H5543</f>
        <v>2016</v>
      </c>
      <c r="D5543" s="13" t="str">
        <f>UPPER(MahasiswaTE!F5543)</f>
        <v>REGULER</v>
      </c>
      <c r="E5543" s="13" t="str">
        <f>UPPER(MahasiswaTE!G5543)</f>
        <v>M</v>
      </c>
      <c r="F5543" s="13" t="str">
        <f>UPPER(MahasiswaTE!I5543)</f>
        <v>MERUYA</v>
      </c>
      <c r="G5543" s="13" t="str">
        <f>UPPER(MahasiswaTE!E5543)</f>
        <v>SMU</v>
      </c>
    </row>
    <row r="5544" spans="1:7" ht="15">
      <c r="A5544" s="13" t="str">
        <f>UPPER(MahasiswaTE!C5544)</f>
        <v>MUHAMMAD FIRHAN RAHMAT PRATAMA</v>
      </c>
      <c r="B5544" s="13" t="str">
        <f>MahasiswaTE!B5544</f>
        <v>41416010023    </v>
      </c>
      <c r="C5544" s="33">
        <f>MahasiswaTE!H5544</f>
        <v>2016</v>
      </c>
      <c r="D5544" s="13" t="str">
        <f>UPPER(MahasiswaTE!F5544)</f>
        <v>REGULER</v>
      </c>
      <c r="E5544" s="13" t="str">
        <f>UPPER(MahasiswaTE!G5544)</f>
        <v>M</v>
      </c>
      <c r="F5544" s="13" t="str">
        <f>UPPER(MahasiswaTE!I5544)</f>
        <v>MERUYA</v>
      </c>
      <c r="G5544" s="13" t="str">
        <f>UPPER(MahasiswaTE!E5544)</f>
        <v>SMU</v>
      </c>
    </row>
    <row r="5545" spans="1:7" ht="15">
      <c r="A5545" s="13" t="str">
        <f>UPPER(MahasiswaTE!C5545)</f>
        <v>ANGGA ADI PRASETYA</v>
      </c>
      <c r="B5545" s="13" t="str">
        <f>MahasiswaTE!B5545</f>
        <v>41416010024    </v>
      </c>
      <c r="C5545" s="33">
        <f>MahasiswaTE!H5545</f>
        <v>2016</v>
      </c>
      <c r="D5545" s="13" t="str">
        <f>UPPER(MahasiswaTE!F5545)</f>
        <v>REGULER</v>
      </c>
      <c r="E5545" s="13" t="str">
        <f>UPPER(MahasiswaTE!G5545)</f>
        <v>M</v>
      </c>
      <c r="F5545" s="13" t="str">
        <f>UPPER(MahasiswaTE!I5545)</f>
        <v>MERUYA</v>
      </c>
      <c r="G5545" s="13" t="str">
        <f>UPPER(MahasiswaTE!E5545)</f>
        <v>SMU</v>
      </c>
    </row>
    <row r="5546" spans="1:7" ht="15">
      <c r="A5546" s="13" t="str">
        <f>UPPER(MahasiswaTE!C5546)</f>
        <v>HENDY</v>
      </c>
      <c r="B5546" s="13" t="str">
        <f>MahasiswaTE!B5546</f>
        <v>41416010025    </v>
      </c>
      <c r="C5546" s="33">
        <f>MahasiswaTE!H5546</f>
        <v>2016</v>
      </c>
      <c r="D5546" s="13" t="str">
        <f>UPPER(MahasiswaTE!F5546)</f>
        <v>REGULER 2</v>
      </c>
      <c r="E5546" s="13" t="str">
        <f>UPPER(MahasiswaTE!G5546)</f>
        <v>A</v>
      </c>
      <c r="F5546" s="13" t="str">
        <f>UPPER(MahasiswaTE!I5546)</f>
        <v>MERUYA</v>
      </c>
      <c r="G5546" s="13" t="str">
        <f>UPPER(MahasiswaTE!E5546)</f>
        <v>SMU</v>
      </c>
    </row>
    <row r="5547" spans="1:7" ht="15">
      <c r="A5547" s="13" t="str">
        <f>UPPER(MahasiswaTE!C5547)</f>
        <v>KELVIN RINDRA HIDAYAT</v>
      </c>
      <c r="B5547" s="13" t="str">
        <f>MahasiswaTE!B5547</f>
        <v>41416010026    </v>
      </c>
      <c r="C5547" s="33">
        <f>MahasiswaTE!H5547</f>
        <v>2016</v>
      </c>
      <c r="D5547" s="13" t="str">
        <f>UPPER(MahasiswaTE!F5547)</f>
        <v>REGULER</v>
      </c>
      <c r="E5547" s="13" t="str">
        <f>UPPER(MahasiswaTE!G5547)</f>
        <v>M</v>
      </c>
      <c r="F5547" s="13" t="str">
        <f>UPPER(MahasiswaTE!I5547)</f>
        <v>MERUYA</v>
      </c>
      <c r="G5547" s="13" t="str">
        <f>UPPER(MahasiswaTE!E5547)</f>
        <v>SMU</v>
      </c>
    </row>
    <row r="5548" spans="1:7" ht="15">
      <c r="A5548" s="13" t="str">
        <f>UPPER(MahasiswaTE!C5548)</f>
        <v>ENDRA PERMANA</v>
      </c>
      <c r="B5548" s="13" t="str">
        <f>MahasiswaTE!B5548</f>
        <v>41416010027    </v>
      </c>
      <c r="C5548" s="33">
        <f>MahasiswaTE!H5548</f>
        <v>2016</v>
      </c>
      <c r="D5548" s="13" t="str">
        <f>UPPER(MahasiswaTE!F5548)</f>
        <v>REGULER</v>
      </c>
      <c r="E5548" s="13" t="str">
        <f>UPPER(MahasiswaTE!G5548)</f>
        <v>L</v>
      </c>
      <c r="F5548" s="13" t="str">
        <f>UPPER(MahasiswaTE!I5548)</f>
        <v>MERUYA</v>
      </c>
      <c r="G5548" s="13" t="str">
        <f>UPPER(MahasiswaTE!E5548)</f>
        <v>SMU</v>
      </c>
    </row>
    <row r="5549" spans="1:7" ht="15">
      <c r="A5549" s="13" t="str">
        <f>UPPER(MahasiswaTE!C5549)</f>
        <v>BENI SURYA ADI PUTRA</v>
      </c>
      <c r="B5549" s="13" t="str">
        <f>MahasiswaTE!B5549</f>
        <v>41416010028    </v>
      </c>
      <c r="C5549" s="33">
        <f>MahasiswaTE!H5549</f>
        <v>2016</v>
      </c>
      <c r="D5549" s="13" t="str">
        <f>UPPER(MahasiswaTE!F5549)</f>
        <v>REGULER</v>
      </c>
      <c r="E5549" s="13" t="str">
        <f>UPPER(MahasiswaTE!G5549)</f>
        <v>L</v>
      </c>
      <c r="F5549" s="13" t="str">
        <f>UPPER(MahasiswaTE!I5549)</f>
        <v>MERUYA</v>
      </c>
      <c r="G5549" s="13" t="str">
        <f>UPPER(MahasiswaTE!E5549)</f>
        <v>SMU</v>
      </c>
    </row>
    <row r="5550" spans="1:7" ht="15">
      <c r="A5550" s="13" t="str">
        <f>UPPER(MahasiswaTE!C5550)</f>
        <v>RIO SAPUTRA</v>
      </c>
      <c r="B5550" s="13" t="str">
        <f>MahasiswaTE!B5550</f>
        <v>41416010029    </v>
      </c>
      <c r="C5550" s="33">
        <f>MahasiswaTE!H5550</f>
        <v>2016</v>
      </c>
      <c r="D5550" s="13" t="str">
        <f>UPPER(MahasiswaTE!F5550)</f>
        <v>REGULER</v>
      </c>
      <c r="E5550" s="13" t="str">
        <f>UPPER(MahasiswaTE!G5550)</f>
        <v>C</v>
      </c>
      <c r="F5550" s="13" t="str">
        <f>UPPER(MahasiswaTE!I5550)</f>
        <v>MERUYA</v>
      </c>
      <c r="G5550" s="13" t="str">
        <f>UPPER(MahasiswaTE!E5550)</f>
        <v>SMU</v>
      </c>
    </row>
    <row r="5551" spans="1:7" ht="15">
      <c r="A5551" s="13" t="str">
        <f>UPPER(MahasiswaTE!C5551)</f>
        <v>TYTO DWIJA MAHENDRA</v>
      </c>
      <c r="B5551" s="13" t="str">
        <f>MahasiswaTE!B5551</f>
        <v>41416010030    </v>
      </c>
      <c r="C5551" s="33">
        <f>MahasiswaTE!H5551</f>
        <v>2016</v>
      </c>
      <c r="D5551" s="13" t="str">
        <f>UPPER(MahasiswaTE!F5551)</f>
        <v>REGULER</v>
      </c>
      <c r="E5551" s="13" t="str">
        <f>UPPER(MahasiswaTE!G5551)</f>
        <v>L</v>
      </c>
      <c r="F5551" s="13" t="str">
        <f>UPPER(MahasiswaTE!I5551)</f>
        <v>MERUYA</v>
      </c>
      <c r="G5551" s="13" t="str">
        <f>UPPER(MahasiswaTE!E5551)</f>
        <v>SMU</v>
      </c>
    </row>
    <row r="5552" spans="1:7" ht="15">
      <c r="A5552" s="13" t="str">
        <f>UPPER(MahasiswaTE!C5552)</f>
        <v>M. ROBY ROSADI</v>
      </c>
      <c r="B5552" s="13" t="str">
        <f>MahasiswaTE!B5552</f>
        <v>41416010031    </v>
      </c>
      <c r="C5552" s="33">
        <f>MahasiswaTE!H5552</f>
        <v>2016</v>
      </c>
      <c r="D5552" s="13" t="str">
        <f>UPPER(MahasiswaTE!F5552)</f>
        <v>REGULER 2</v>
      </c>
      <c r="E5552" s="13" t="str">
        <f>UPPER(MahasiswaTE!G5552)</f>
        <v>A</v>
      </c>
      <c r="F5552" s="13" t="str">
        <f>UPPER(MahasiswaTE!I5552)</f>
        <v>MERUYA</v>
      </c>
      <c r="G5552" s="13" t="str">
        <f>UPPER(MahasiswaTE!E5552)</f>
        <v>SMU</v>
      </c>
    </row>
    <row r="5553" spans="1:7" ht="15">
      <c r="A5553" s="13" t="str">
        <f>UPPER(MahasiswaTE!C5553)</f>
        <v>MUHAMMAD NURRACHMAN</v>
      </c>
      <c r="B5553" s="13" t="str">
        <f>MahasiswaTE!B5553</f>
        <v>41416010032    </v>
      </c>
      <c r="C5553" s="33">
        <f>MahasiswaTE!H5553</f>
        <v>2016</v>
      </c>
      <c r="D5553" s="13" t="str">
        <f>UPPER(MahasiswaTE!F5553)</f>
        <v>REGULER</v>
      </c>
      <c r="E5553" s="13" t="str">
        <f>UPPER(MahasiswaTE!G5553)</f>
        <v>L</v>
      </c>
      <c r="F5553" s="13" t="str">
        <f>UPPER(MahasiswaTE!I5553)</f>
        <v>MERUYA</v>
      </c>
      <c r="G5553" s="13" t="str">
        <f>UPPER(MahasiswaTE!E5553)</f>
        <v>SMU</v>
      </c>
    </row>
    <row r="5554" spans="1:7" ht="15">
      <c r="A5554" s="13" t="str">
        <f>UPPER(MahasiswaTE!C5554)</f>
        <v>TATANG PRISADINI</v>
      </c>
      <c r="B5554" s="13" t="str">
        <f>MahasiswaTE!B5554</f>
        <v>41416010033    </v>
      </c>
      <c r="C5554" s="33">
        <f>MahasiswaTE!H5554</f>
        <v>2016</v>
      </c>
      <c r="D5554" s="13" t="str">
        <f>UPPER(MahasiswaTE!F5554)</f>
        <v>REGULER</v>
      </c>
      <c r="E5554" s="13" t="str">
        <f>UPPER(MahasiswaTE!G5554)</f>
        <v>L</v>
      </c>
      <c r="F5554" s="13" t="str">
        <f>UPPER(MahasiswaTE!I5554)</f>
        <v>MERUYA</v>
      </c>
      <c r="G5554" s="13" t="str">
        <f>UPPER(MahasiswaTE!E5554)</f>
        <v>SMU</v>
      </c>
    </row>
    <row r="5555" spans="1:7" ht="15">
      <c r="A5555" s="13" t="str">
        <f>UPPER(MahasiswaTE!C5555)</f>
        <v>AHMAD SYADIDU ROSYADI</v>
      </c>
      <c r="B5555" s="13" t="str">
        <f>MahasiswaTE!B5555</f>
        <v>41416010034    </v>
      </c>
      <c r="C5555" s="33">
        <f>MahasiswaTE!H5555</f>
        <v>2016</v>
      </c>
      <c r="D5555" s="13" t="str">
        <f>UPPER(MahasiswaTE!F5555)</f>
        <v>REGULER</v>
      </c>
      <c r="E5555" s="13" t="str">
        <f>UPPER(MahasiswaTE!G5555)</f>
        <v>L</v>
      </c>
      <c r="F5555" s="13" t="str">
        <f>UPPER(MahasiswaTE!I5555)</f>
        <v>MERUYA</v>
      </c>
      <c r="G5555" s="13" t="str">
        <f>UPPER(MahasiswaTE!E5555)</f>
        <v>SMU</v>
      </c>
    </row>
    <row r="5556" spans="1:7" ht="15">
      <c r="A5556" s="13" t="str">
        <f>UPPER(MahasiswaTE!C5556)</f>
        <v>AHMAD PRASETYA</v>
      </c>
      <c r="B5556" s="13" t="str">
        <f>MahasiswaTE!B5556</f>
        <v>41416010035    </v>
      </c>
      <c r="C5556" s="33">
        <f>MahasiswaTE!H5556</f>
        <v>2016</v>
      </c>
      <c r="D5556" s="13" t="str">
        <f>UPPER(MahasiswaTE!F5556)</f>
        <v>REGULER</v>
      </c>
      <c r="E5556" s="13" t="str">
        <f>UPPER(MahasiswaTE!G5556)</f>
        <v>L</v>
      </c>
      <c r="F5556" s="13" t="str">
        <f>UPPER(MahasiswaTE!I5556)</f>
        <v>MERUYA</v>
      </c>
      <c r="G5556" s="13" t="str">
        <f>UPPER(MahasiswaTE!E5556)</f>
        <v>SMU</v>
      </c>
    </row>
    <row r="5557" spans="1:7" ht="15">
      <c r="A5557" s="13" t="str">
        <f>UPPER(MahasiswaTE!C5557)</f>
        <v>BAGAS AGUNG WICAKSONO</v>
      </c>
      <c r="B5557" s="13" t="str">
        <f>MahasiswaTE!B5557</f>
        <v>41416010036    </v>
      </c>
      <c r="C5557" s="33">
        <f>MahasiswaTE!H5557</f>
        <v>2016</v>
      </c>
      <c r="D5557" s="13" t="str">
        <f>UPPER(MahasiswaTE!F5557)</f>
        <v>REGULER</v>
      </c>
      <c r="E5557" s="13" t="str">
        <f>UPPER(MahasiswaTE!G5557)</f>
        <v>C</v>
      </c>
      <c r="F5557" s="13" t="str">
        <f>UPPER(MahasiswaTE!I5557)</f>
        <v>MERUYA</v>
      </c>
      <c r="G5557" s="13" t="str">
        <f>UPPER(MahasiswaTE!E5557)</f>
        <v>SMU</v>
      </c>
    </row>
    <row r="5558" spans="1:7" ht="15">
      <c r="A5558" s="13" t="str">
        <f>UPPER(MahasiswaTE!C5558)</f>
        <v>MIONA IVALINA SINAGA</v>
      </c>
      <c r="B5558" s="13" t="str">
        <f>MahasiswaTE!B5558</f>
        <v>41416010037    </v>
      </c>
      <c r="C5558" s="33">
        <f>MahasiswaTE!H5558</f>
        <v>2016</v>
      </c>
      <c r="D5558" s="13" t="str">
        <f>UPPER(MahasiswaTE!F5558)</f>
        <v>REGULER</v>
      </c>
      <c r="E5558" s="13" t="str">
        <f>UPPER(MahasiswaTE!G5558)</f>
        <v>L</v>
      </c>
      <c r="F5558" s="13" t="str">
        <f>UPPER(MahasiswaTE!I5558)</f>
        <v>MERUYA</v>
      </c>
      <c r="G5558" s="13" t="str">
        <f>UPPER(MahasiswaTE!E5558)</f>
        <v>SMU</v>
      </c>
    </row>
    <row r="5559" spans="1:7" ht="15">
      <c r="A5559" s="13" t="str">
        <f>UPPER(MahasiswaTE!C5559)</f>
        <v>ROBI SUHADINAH (HARAP KE BAPA &amp; BAK))</v>
      </c>
      <c r="B5559" s="13" t="str">
        <f>MahasiswaTE!B5559</f>
        <v>41416010038    </v>
      </c>
      <c r="C5559" s="33">
        <f>MahasiswaTE!H5559</f>
        <v>2016</v>
      </c>
      <c r="D5559" s="13" t="str">
        <f>UPPER(MahasiswaTE!F5559)</f>
        <v>REGULER</v>
      </c>
      <c r="E5559" s="13" t="str">
        <f>UPPER(MahasiswaTE!G5559)</f>
        <v>M</v>
      </c>
      <c r="F5559" s="13" t="str">
        <f>UPPER(MahasiswaTE!I5559)</f>
        <v>MERUYA</v>
      </c>
      <c r="G5559" s="13" t="str">
        <f>UPPER(MahasiswaTE!E5559)</f>
        <v>SMU</v>
      </c>
    </row>
    <row r="5560" spans="1:7" ht="15">
      <c r="A5560" s="13" t="str">
        <f>UPPER(MahasiswaTE!C5560)</f>
        <v>SEPTIAN HARYANTO</v>
      </c>
      <c r="B5560" s="13" t="str">
        <f>MahasiswaTE!B5560</f>
        <v>41416010039    </v>
      </c>
      <c r="C5560" s="33">
        <f>MahasiswaTE!H5560</f>
        <v>2016</v>
      </c>
      <c r="D5560" s="13" t="str">
        <f>UPPER(MahasiswaTE!F5560)</f>
        <v>REGULER</v>
      </c>
      <c r="E5560" s="13" t="str">
        <f>UPPER(MahasiswaTE!G5560)</f>
        <v>L</v>
      </c>
      <c r="F5560" s="13" t="str">
        <f>UPPER(MahasiswaTE!I5560)</f>
        <v>MERUYA</v>
      </c>
      <c r="G5560" s="13" t="str">
        <f>UPPER(MahasiswaTE!E5560)</f>
        <v>D3</v>
      </c>
    </row>
    <row r="5561" spans="1:7" ht="15">
      <c r="A5561" s="13" t="str">
        <f>UPPER(MahasiswaTE!C5561)</f>
        <v>MUHAMMAD YUSUF ABDUL WACHID</v>
      </c>
      <c r="B5561" s="13" t="str">
        <f>MahasiswaTE!B5561</f>
        <v>41416010040    </v>
      </c>
      <c r="C5561" s="33">
        <f>MahasiswaTE!H5561</f>
        <v>2016</v>
      </c>
      <c r="D5561" s="13" t="str">
        <f>UPPER(MahasiswaTE!F5561)</f>
        <v>REGULER</v>
      </c>
      <c r="E5561" s="13" t="str">
        <f>UPPER(MahasiswaTE!G5561)</f>
        <v>L</v>
      </c>
      <c r="F5561" s="13" t="str">
        <f>UPPER(MahasiswaTE!I5561)</f>
        <v>MERUYA</v>
      </c>
      <c r="G5561" s="13" t="str">
        <f>UPPER(MahasiswaTE!E5561)</f>
        <v>SMU</v>
      </c>
    </row>
    <row r="5562" spans="1:7" ht="15">
      <c r="A5562" s="13" t="str">
        <f>UPPER(MahasiswaTE!C5562)</f>
        <v>ILHAM MUHAMMAD SIDIQ</v>
      </c>
      <c r="B5562" s="13" t="str">
        <f>MahasiswaTE!B5562</f>
        <v>41416010041    </v>
      </c>
      <c r="C5562" s="33">
        <f>MahasiswaTE!H5562</f>
        <v>2016</v>
      </c>
      <c r="D5562" s="13" t="str">
        <f>UPPER(MahasiswaTE!F5562)</f>
        <v>REGULER</v>
      </c>
      <c r="E5562" s="13" t="str">
        <f>UPPER(MahasiswaTE!G5562)</f>
        <v>L</v>
      </c>
      <c r="F5562" s="13" t="str">
        <f>UPPER(MahasiswaTE!I5562)</f>
        <v>MERUYA</v>
      </c>
      <c r="G5562" s="13" t="str">
        <f>UPPER(MahasiswaTE!E5562)</f>
        <v>SMU</v>
      </c>
    </row>
    <row r="5563" spans="1:7" ht="15">
      <c r="A5563" s="13" t="str">
        <f>UPPER(MahasiswaTE!C5563)</f>
        <v>YULI SHARA PANDIANGAN</v>
      </c>
      <c r="B5563" s="13" t="str">
        <f>MahasiswaTE!B5563</f>
        <v>41416010042    </v>
      </c>
      <c r="C5563" s="33">
        <f>MahasiswaTE!H5563</f>
        <v>2016</v>
      </c>
      <c r="D5563" s="13" t="str">
        <f>UPPER(MahasiswaTE!F5563)</f>
        <v>REGULER</v>
      </c>
      <c r="E5563" s="13" t="str">
        <f>UPPER(MahasiswaTE!G5563)</f>
        <v>L</v>
      </c>
      <c r="F5563" s="13" t="str">
        <f>UPPER(MahasiswaTE!I5563)</f>
        <v>MERUYA</v>
      </c>
      <c r="G5563" s="13" t="str">
        <f>UPPER(MahasiswaTE!E5563)</f>
        <v>SMU</v>
      </c>
    </row>
    <row r="5564" spans="1:7" ht="15">
      <c r="A5564" s="13" t="str">
        <f>UPPER(MahasiswaTE!C5564)</f>
        <v>ROBBY SETIAWAN</v>
      </c>
      <c r="B5564" s="13" t="str">
        <f>MahasiswaTE!B5564</f>
        <v>41416010043    </v>
      </c>
      <c r="C5564" s="33">
        <f>MahasiswaTE!H5564</f>
        <v>2016</v>
      </c>
      <c r="D5564" s="13" t="str">
        <f>UPPER(MahasiswaTE!F5564)</f>
        <v>REGULER</v>
      </c>
      <c r="E5564" s="13" t="str">
        <f>UPPER(MahasiswaTE!G5564)</f>
        <v>M</v>
      </c>
      <c r="F5564" s="13" t="str">
        <f>UPPER(MahasiswaTE!I5564)</f>
        <v>MERUYA</v>
      </c>
      <c r="G5564" s="13" t="str">
        <f>UPPER(MahasiswaTE!E5564)</f>
        <v>SMU</v>
      </c>
    </row>
    <row r="5565" spans="1:7" ht="15">
      <c r="A5565" s="13" t="str">
        <f>UPPER(MahasiswaTE!C5565)</f>
        <v>MASRURI</v>
      </c>
      <c r="B5565" s="13" t="str">
        <f>MahasiswaTE!B5565</f>
        <v>41416110001    </v>
      </c>
      <c r="C5565" s="33">
        <f>MahasiswaTE!H5565</f>
        <v>2016</v>
      </c>
      <c r="D5565" s="13" t="str">
        <f>UPPER(MahasiswaTE!F5565)</f>
        <v>REGULER 2</v>
      </c>
      <c r="E5565" s="13" t="str">
        <f>UPPER(MahasiswaTE!G5565)</f>
        <v>L</v>
      </c>
      <c r="F5565" s="13" t="str">
        <f>UPPER(MahasiswaTE!I5565)</f>
        <v>MERUYA</v>
      </c>
      <c r="G5565" s="13" t="str">
        <f>UPPER(MahasiswaTE!E5565)</f>
        <v>D3</v>
      </c>
    </row>
    <row r="5566" spans="1:7" ht="15">
      <c r="A5566" s="13" t="str">
        <f>UPPER(MahasiswaTE!C5566)</f>
        <v>TRESNADI</v>
      </c>
      <c r="B5566" s="13" t="str">
        <f>MahasiswaTE!B5566</f>
        <v>41416110002    </v>
      </c>
      <c r="C5566" s="33">
        <f>MahasiswaTE!H5566</f>
        <v>2016</v>
      </c>
      <c r="D5566" s="13" t="str">
        <f>UPPER(MahasiswaTE!F5566)</f>
        <v>REGULER 2</v>
      </c>
      <c r="E5566" s="13" t="str">
        <f>UPPER(MahasiswaTE!G5566)</f>
        <v>L</v>
      </c>
      <c r="F5566" s="13" t="str">
        <f>UPPER(MahasiswaTE!I5566)</f>
        <v>MERUYA</v>
      </c>
      <c r="G5566" s="13" t="str">
        <f>UPPER(MahasiswaTE!E5566)</f>
        <v>SMU</v>
      </c>
    </row>
    <row r="5567" spans="1:7" ht="15">
      <c r="A5567" s="13" t="str">
        <f>UPPER(MahasiswaTE!C5567)</f>
        <v>UJANG ERDIN</v>
      </c>
      <c r="B5567" s="13" t="str">
        <f>MahasiswaTE!B5567</f>
        <v>41416110003    </v>
      </c>
      <c r="C5567" s="33">
        <f>MahasiswaTE!H5567</f>
        <v>2016</v>
      </c>
      <c r="D5567" s="13" t="str">
        <f>UPPER(MahasiswaTE!F5567)</f>
        <v>REGULER 2</v>
      </c>
      <c r="E5567" s="13" t="str">
        <f>UPPER(MahasiswaTE!G5567)</f>
        <v>L</v>
      </c>
      <c r="F5567" s="13" t="str">
        <f>UPPER(MahasiswaTE!I5567)</f>
        <v>MERUYA</v>
      </c>
      <c r="G5567" s="13" t="str">
        <f>UPPER(MahasiswaTE!E5567)</f>
        <v>SMU</v>
      </c>
    </row>
    <row r="5568" spans="1:7" ht="15">
      <c r="A5568" s="13" t="str">
        <f>UPPER(MahasiswaTE!C5568)</f>
        <v>RICKY ADE SANTOSO</v>
      </c>
      <c r="B5568" s="13" t="str">
        <f>MahasiswaTE!B5568</f>
        <v>41416110004    </v>
      </c>
      <c r="C5568" s="33">
        <f>MahasiswaTE!H5568</f>
        <v>2016</v>
      </c>
      <c r="D5568" s="13" t="str">
        <f>UPPER(MahasiswaTE!F5568)</f>
        <v>REGULER 2</v>
      </c>
      <c r="E5568" s="13" t="str">
        <f>UPPER(MahasiswaTE!G5568)</f>
        <v>C</v>
      </c>
      <c r="F5568" s="13" t="str">
        <f>UPPER(MahasiswaTE!I5568)</f>
        <v>MERUYA</v>
      </c>
      <c r="G5568" s="13" t="str">
        <f>UPPER(MahasiswaTE!E5568)</f>
        <v>SMU</v>
      </c>
    </row>
    <row r="5569" spans="1:7" ht="15">
      <c r="A5569" s="13" t="str">
        <f>UPPER(MahasiswaTE!C5569)</f>
        <v>INDRA NUR PRIYANTO</v>
      </c>
      <c r="B5569" s="13" t="str">
        <f>MahasiswaTE!B5569</f>
        <v>41416110005    </v>
      </c>
      <c r="C5569" s="33">
        <f>MahasiswaTE!H5569</f>
        <v>2016</v>
      </c>
      <c r="D5569" s="13" t="str">
        <f>UPPER(MahasiswaTE!F5569)</f>
        <v>REGULER 2</v>
      </c>
      <c r="E5569" s="13" t="str">
        <f>UPPER(MahasiswaTE!G5569)</f>
        <v>L</v>
      </c>
      <c r="F5569" s="13" t="str">
        <f>UPPER(MahasiswaTE!I5569)</f>
        <v>MERUYA</v>
      </c>
      <c r="G5569" s="13" t="str">
        <f>UPPER(MahasiswaTE!E5569)</f>
        <v>SMU</v>
      </c>
    </row>
    <row r="5570" spans="1:7" ht="15">
      <c r="A5570" s="13" t="str">
        <f>UPPER(MahasiswaTE!C5570)</f>
        <v>SUTANTO</v>
      </c>
      <c r="B5570" s="13" t="str">
        <f>MahasiswaTE!B5570</f>
        <v>41416110006    </v>
      </c>
      <c r="C5570" s="33">
        <f>MahasiswaTE!H5570</f>
        <v>2016</v>
      </c>
      <c r="D5570" s="13" t="str">
        <f>UPPER(MahasiswaTE!F5570)</f>
        <v>REGULER 2</v>
      </c>
      <c r="E5570" s="13" t="str">
        <f>UPPER(MahasiswaTE!G5570)</f>
        <v>L</v>
      </c>
      <c r="F5570" s="13" t="str">
        <f>UPPER(MahasiswaTE!I5570)</f>
        <v>MERUYA</v>
      </c>
      <c r="G5570" s="13" t="str">
        <f>UPPER(MahasiswaTE!E5570)</f>
        <v>SMU</v>
      </c>
    </row>
    <row r="5571" spans="1:7" ht="15">
      <c r="A5571" s="13" t="str">
        <f>UPPER(MahasiswaTE!C5571)</f>
        <v>YOHAS SUGENG HANANTO</v>
      </c>
      <c r="B5571" s="13" t="str">
        <f>MahasiswaTE!B5571</f>
        <v>41416110007    </v>
      </c>
      <c r="C5571" s="33">
        <f>MahasiswaTE!H5571</f>
        <v>2016</v>
      </c>
      <c r="D5571" s="13" t="str">
        <f>UPPER(MahasiswaTE!F5571)</f>
        <v>REGULER 2</v>
      </c>
      <c r="E5571" s="13" t="str">
        <f>UPPER(MahasiswaTE!G5571)</f>
        <v>L</v>
      </c>
      <c r="F5571" s="13" t="str">
        <f>UPPER(MahasiswaTE!I5571)</f>
        <v>MERUYA</v>
      </c>
      <c r="G5571" s="13" t="str">
        <f>UPPER(MahasiswaTE!E5571)</f>
        <v>SMU</v>
      </c>
    </row>
    <row r="5572" spans="1:7" ht="15">
      <c r="A5572" s="13" t="str">
        <f>UPPER(MahasiswaTE!C5572)</f>
        <v>ANDREAS YOGA TRI SETIAWAN</v>
      </c>
      <c r="B5572" s="13" t="str">
        <f>MahasiswaTE!B5572</f>
        <v>41416110008    </v>
      </c>
      <c r="C5572" s="33">
        <f>MahasiswaTE!H5572</f>
        <v>2016</v>
      </c>
      <c r="D5572" s="13" t="str">
        <f>UPPER(MahasiswaTE!F5572)</f>
        <v>REGULER 2</v>
      </c>
      <c r="E5572" s="13" t="str">
        <f>UPPER(MahasiswaTE!G5572)</f>
        <v>A</v>
      </c>
      <c r="F5572" s="13" t="str">
        <f>UPPER(MahasiswaTE!I5572)</f>
        <v>MERUYA</v>
      </c>
      <c r="G5572" s="13" t="str">
        <f>UPPER(MahasiswaTE!E5572)</f>
        <v>SMU</v>
      </c>
    </row>
    <row r="5573" spans="1:7" ht="15">
      <c r="A5573" s="13" t="str">
        <f>UPPER(MahasiswaTE!C5573)</f>
        <v>MICHAEL NOPEM</v>
      </c>
      <c r="B5573" s="13" t="str">
        <f>MahasiswaTE!B5573</f>
        <v>41416110009    </v>
      </c>
      <c r="C5573" s="33">
        <f>MahasiswaTE!H5573</f>
        <v>2016</v>
      </c>
      <c r="D5573" s="13" t="str">
        <f>UPPER(MahasiswaTE!F5573)</f>
        <v>REGULER 2</v>
      </c>
      <c r="E5573" s="13" t="str">
        <f>UPPER(MahasiswaTE!G5573)</f>
        <v>L</v>
      </c>
      <c r="F5573" s="13" t="str">
        <f>UPPER(MahasiswaTE!I5573)</f>
        <v>MERUYA</v>
      </c>
      <c r="G5573" s="13" t="str">
        <f>UPPER(MahasiswaTE!E5573)</f>
        <v>SMU</v>
      </c>
    </row>
    <row r="5574" spans="1:7" ht="15">
      <c r="A5574" s="13" t="str">
        <f>UPPER(MahasiswaTE!C5574)</f>
        <v>RIYAN HIDAYAT</v>
      </c>
      <c r="B5574" s="13" t="str">
        <f>MahasiswaTE!B5574</f>
        <v>41416110010    </v>
      </c>
      <c r="C5574" s="33">
        <f>MahasiswaTE!H5574</f>
        <v>2016</v>
      </c>
      <c r="D5574" s="13" t="str">
        <f>UPPER(MahasiswaTE!F5574)</f>
        <v>REGULER 2</v>
      </c>
      <c r="E5574" s="13" t="str">
        <f>UPPER(MahasiswaTE!G5574)</f>
        <v>L</v>
      </c>
      <c r="F5574" s="13" t="str">
        <f>UPPER(MahasiswaTE!I5574)</f>
        <v>MERUYA</v>
      </c>
      <c r="G5574" s="13" t="str">
        <f>UPPER(MahasiswaTE!E5574)</f>
        <v>SMU</v>
      </c>
    </row>
    <row r="5575" spans="1:7" ht="15">
      <c r="A5575" s="13" t="str">
        <f>UPPER(MahasiswaTE!C5575)</f>
        <v>CHAERUL JALALUDIN</v>
      </c>
      <c r="B5575" s="13" t="str">
        <f>MahasiswaTE!B5575</f>
        <v>41416110011    </v>
      </c>
      <c r="C5575" s="33">
        <f>MahasiswaTE!H5575</f>
        <v>2016</v>
      </c>
      <c r="D5575" s="13" t="str">
        <f>UPPER(MahasiswaTE!F5575)</f>
        <v>REGULER 2</v>
      </c>
      <c r="E5575" s="13" t="str">
        <f>UPPER(MahasiswaTE!G5575)</f>
        <v>L</v>
      </c>
      <c r="F5575" s="13" t="str">
        <f>UPPER(MahasiswaTE!I5575)</f>
        <v>MERUYA</v>
      </c>
      <c r="G5575" s="13" t="str">
        <f>UPPER(MahasiswaTE!E5575)</f>
        <v>SMU</v>
      </c>
    </row>
    <row r="5576" spans="1:7" ht="15">
      <c r="A5576" s="13" t="str">
        <f>UPPER(MahasiswaTE!C5576)</f>
        <v>RACHMAT SUSETYO</v>
      </c>
      <c r="B5576" s="13" t="str">
        <f>MahasiswaTE!B5576</f>
        <v>41416110012    </v>
      </c>
      <c r="C5576" s="33">
        <f>MahasiswaTE!H5576</f>
        <v>2016</v>
      </c>
      <c r="D5576" s="13" t="str">
        <f>UPPER(MahasiswaTE!F5576)</f>
        <v>REGULER 2</v>
      </c>
      <c r="E5576" s="13" t="str">
        <f>UPPER(MahasiswaTE!G5576)</f>
        <v>L</v>
      </c>
      <c r="F5576" s="13" t="str">
        <f>UPPER(MahasiswaTE!I5576)</f>
        <v>MERUYA</v>
      </c>
      <c r="G5576" s="13" t="str">
        <f>UPPER(MahasiswaTE!E5576)</f>
        <v>SMU</v>
      </c>
    </row>
    <row r="5577" spans="1:7" ht="15">
      <c r="A5577" s="13" t="str">
        <f>UPPER(MahasiswaTE!C5577)</f>
        <v>IMAN</v>
      </c>
      <c r="B5577" s="13" t="str">
        <f>MahasiswaTE!B5577</f>
        <v>41416110013    </v>
      </c>
      <c r="C5577" s="33">
        <f>MahasiswaTE!H5577</f>
        <v>2016</v>
      </c>
      <c r="D5577" s="13" t="str">
        <f>UPPER(MahasiswaTE!F5577)</f>
        <v>REGULER 2</v>
      </c>
      <c r="E5577" s="13" t="str">
        <f>UPPER(MahasiswaTE!G5577)</f>
        <v>M</v>
      </c>
      <c r="F5577" s="13" t="str">
        <f>UPPER(MahasiswaTE!I5577)</f>
        <v>MERUYA</v>
      </c>
      <c r="G5577" s="13" t="str">
        <f>UPPER(MahasiswaTE!E5577)</f>
        <v>D3</v>
      </c>
    </row>
    <row r="5578" spans="1:7" ht="15">
      <c r="A5578" s="13" t="str">
        <f>UPPER(MahasiswaTE!C5578)</f>
        <v>IKHSAN SATRIA NUGRAHA</v>
      </c>
      <c r="B5578" s="13" t="str">
        <f>MahasiswaTE!B5578</f>
        <v>41416110014    </v>
      </c>
      <c r="C5578" s="33">
        <f>MahasiswaTE!H5578</f>
        <v>2016</v>
      </c>
      <c r="D5578" s="13" t="str">
        <f>UPPER(MahasiswaTE!F5578)</f>
        <v>REGULER 2</v>
      </c>
      <c r="E5578" s="13" t="str">
        <f>UPPER(MahasiswaTE!G5578)</f>
        <v>L</v>
      </c>
      <c r="F5578" s="13" t="str">
        <f>UPPER(MahasiswaTE!I5578)</f>
        <v>MERUYA</v>
      </c>
      <c r="G5578" s="13" t="str">
        <f>UPPER(MahasiswaTE!E5578)</f>
        <v>D3</v>
      </c>
    </row>
    <row r="5579" spans="1:7" ht="15">
      <c r="A5579" s="13" t="str">
        <f>UPPER(MahasiswaTE!C5579)</f>
        <v>FERRY HARYANTO</v>
      </c>
      <c r="B5579" s="13" t="str">
        <f>MahasiswaTE!B5579</f>
        <v>41416110015    </v>
      </c>
      <c r="C5579" s="33">
        <f>MahasiswaTE!H5579</f>
        <v>2016</v>
      </c>
      <c r="D5579" s="13" t="str">
        <f>UPPER(MahasiswaTE!F5579)</f>
        <v>REGULER 2</v>
      </c>
      <c r="E5579" s="13" t="str">
        <f>UPPER(MahasiswaTE!G5579)</f>
        <v>L</v>
      </c>
      <c r="F5579" s="13" t="str">
        <f>UPPER(MahasiswaTE!I5579)</f>
        <v>MERUYA</v>
      </c>
      <c r="G5579" s="13" t="str">
        <f>UPPER(MahasiswaTE!E5579)</f>
        <v>D3</v>
      </c>
    </row>
    <row r="5580" spans="1:7" ht="15">
      <c r="A5580" s="13" t="str">
        <f>UPPER(MahasiswaTE!C5580)</f>
        <v>ADI TRI SOELISTIO</v>
      </c>
      <c r="B5580" s="13" t="str">
        <f>MahasiswaTE!B5580</f>
        <v>41416110016    </v>
      </c>
      <c r="C5580" s="33">
        <f>MahasiswaTE!H5580</f>
        <v>2016</v>
      </c>
      <c r="D5580" s="13" t="str">
        <f>UPPER(MahasiswaTE!F5580)</f>
        <v>REGULER 2</v>
      </c>
      <c r="E5580" s="13" t="str">
        <f>UPPER(MahasiswaTE!G5580)</f>
        <v>L</v>
      </c>
      <c r="F5580" s="13" t="str">
        <f>UPPER(MahasiswaTE!I5580)</f>
        <v>MERUYA</v>
      </c>
      <c r="G5580" s="13" t="str">
        <f>UPPER(MahasiswaTE!E5580)</f>
        <v>D3</v>
      </c>
    </row>
    <row r="5581" spans="1:7" ht="15">
      <c r="A5581" s="13" t="str">
        <f>UPPER(MahasiswaTE!C5581)</f>
        <v>JACK WILSON</v>
      </c>
      <c r="B5581" s="13" t="str">
        <f>MahasiswaTE!B5581</f>
        <v>41416110017    </v>
      </c>
      <c r="C5581" s="33">
        <f>MahasiswaTE!H5581</f>
        <v>2016</v>
      </c>
      <c r="D5581" s="13" t="str">
        <f>UPPER(MahasiswaTE!F5581)</f>
        <v>REGULER 2</v>
      </c>
      <c r="E5581" s="13" t="str">
        <f>UPPER(MahasiswaTE!G5581)</f>
        <v>M</v>
      </c>
      <c r="F5581" s="13" t="str">
        <f>UPPER(MahasiswaTE!I5581)</f>
        <v>MERUYA</v>
      </c>
      <c r="G5581" s="13" t="str">
        <f>UPPER(MahasiswaTE!E5581)</f>
        <v>D3</v>
      </c>
    </row>
    <row r="5582" spans="1:7" ht="15">
      <c r="A5582" s="13" t="str">
        <f>UPPER(MahasiswaTE!C5582)</f>
        <v>RURI SURYA MAHARDIKA</v>
      </c>
      <c r="B5582" s="13" t="str">
        <f>MahasiswaTE!B5582</f>
        <v>41416110018    </v>
      </c>
      <c r="C5582" s="33">
        <f>MahasiswaTE!H5582</f>
        <v>2016</v>
      </c>
      <c r="D5582" s="13" t="str">
        <f>UPPER(MahasiswaTE!F5582)</f>
        <v>REGULER 2</v>
      </c>
      <c r="E5582" s="13" t="str">
        <f>UPPER(MahasiswaTE!G5582)</f>
        <v>L</v>
      </c>
      <c r="F5582" s="13" t="str">
        <f>UPPER(MahasiswaTE!I5582)</f>
        <v>MERUYA</v>
      </c>
      <c r="G5582" s="13" t="str">
        <f>UPPER(MahasiswaTE!E5582)</f>
        <v>D3</v>
      </c>
    </row>
    <row r="5583" spans="1:7" ht="15">
      <c r="A5583" s="13" t="str">
        <f>UPPER(MahasiswaTE!C5583)</f>
        <v>JULI SETYO UTOMO</v>
      </c>
      <c r="B5583" s="13" t="str">
        <f>MahasiswaTE!B5583</f>
        <v>41416110019    </v>
      </c>
      <c r="C5583" s="33">
        <f>MahasiswaTE!H5583</f>
        <v>2016</v>
      </c>
      <c r="D5583" s="13" t="str">
        <f>UPPER(MahasiswaTE!F5583)</f>
        <v>REGULER 2</v>
      </c>
      <c r="E5583" s="13" t="str">
        <f>UPPER(MahasiswaTE!G5583)</f>
        <v>L</v>
      </c>
      <c r="F5583" s="13" t="str">
        <f>UPPER(MahasiswaTE!I5583)</f>
        <v>MERUYA</v>
      </c>
      <c r="G5583" s="13" t="str">
        <f>UPPER(MahasiswaTE!E5583)</f>
        <v>D3</v>
      </c>
    </row>
    <row r="5584" spans="1:7" ht="15">
      <c r="A5584" s="13" t="str">
        <f>UPPER(MahasiswaTE!C5584)</f>
        <v>ANJIRI AHMAD JUNAIDI HARAHAP</v>
      </c>
      <c r="B5584" s="13" t="str">
        <f>MahasiswaTE!B5584</f>
        <v>41416110020    </v>
      </c>
      <c r="C5584" s="33">
        <f>MahasiswaTE!H5584</f>
        <v>2016</v>
      </c>
      <c r="D5584" s="13" t="str">
        <f>UPPER(MahasiswaTE!F5584)</f>
        <v>REGULER 2</v>
      </c>
      <c r="E5584" s="13" t="str">
        <f>UPPER(MahasiswaTE!G5584)</f>
        <v>M</v>
      </c>
      <c r="F5584" s="13" t="str">
        <f>UPPER(MahasiswaTE!I5584)</f>
        <v>MERUYA</v>
      </c>
      <c r="G5584" s="13" t="str">
        <f>UPPER(MahasiswaTE!E5584)</f>
        <v>D3</v>
      </c>
    </row>
    <row r="5585" spans="1:7" ht="15">
      <c r="A5585" s="13" t="str">
        <f>UPPER(MahasiswaTE!C5585)</f>
        <v>RINALDI HERWANTO</v>
      </c>
      <c r="B5585" s="13" t="str">
        <f>MahasiswaTE!B5585</f>
        <v>41416110021    </v>
      </c>
      <c r="C5585" s="33">
        <f>MahasiswaTE!H5585</f>
        <v>2016</v>
      </c>
      <c r="D5585" s="13" t="str">
        <f>UPPER(MahasiswaTE!F5585)</f>
        <v>REGULER 2</v>
      </c>
      <c r="E5585" s="13" t="str">
        <f>UPPER(MahasiswaTE!G5585)</f>
        <v>L</v>
      </c>
      <c r="F5585" s="13" t="str">
        <f>UPPER(MahasiswaTE!I5585)</f>
        <v>MERUYA</v>
      </c>
      <c r="G5585" s="13" t="str">
        <f>UPPER(MahasiswaTE!E5585)</f>
        <v>D3</v>
      </c>
    </row>
    <row r="5586" spans="1:7" ht="15">
      <c r="A5586" s="13" t="str">
        <f>UPPER(MahasiswaTE!C5586)</f>
        <v>OKTISA WIDIASTUTI</v>
      </c>
      <c r="B5586" s="13" t="str">
        <f>MahasiswaTE!B5586</f>
        <v>41416110022    </v>
      </c>
      <c r="C5586" s="33">
        <f>MahasiswaTE!H5586</f>
        <v>2016</v>
      </c>
      <c r="D5586" s="13" t="str">
        <f>UPPER(MahasiswaTE!F5586)</f>
        <v>REGULER 2</v>
      </c>
      <c r="E5586" s="13" t="str">
        <f>UPPER(MahasiswaTE!G5586)</f>
        <v>L</v>
      </c>
      <c r="F5586" s="13" t="str">
        <f>UPPER(MahasiswaTE!I5586)</f>
        <v>MERUYA</v>
      </c>
      <c r="G5586" s="13" t="str">
        <f>UPPER(MahasiswaTE!E5586)</f>
        <v>D3</v>
      </c>
    </row>
    <row r="5587" spans="1:7" ht="15">
      <c r="A5587" s="13" t="str">
        <f>UPPER(MahasiswaTE!C5587)</f>
        <v>LUKY RAKHMAN HUSEN</v>
      </c>
      <c r="B5587" s="13" t="str">
        <f>MahasiswaTE!B5587</f>
        <v>41416110023    </v>
      </c>
      <c r="C5587" s="33">
        <f>MahasiswaTE!H5587</f>
        <v>2016</v>
      </c>
      <c r="D5587" s="13" t="str">
        <f>UPPER(MahasiswaTE!F5587)</f>
        <v>REGULER 2</v>
      </c>
      <c r="E5587" s="13" t="str">
        <f>UPPER(MahasiswaTE!G5587)</f>
        <v>L</v>
      </c>
      <c r="F5587" s="13" t="str">
        <f>UPPER(MahasiswaTE!I5587)</f>
        <v>MERUYA</v>
      </c>
      <c r="G5587" s="13" t="str">
        <f>UPPER(MahasiswaTE!E5587)</f>
        <v>D3</v>
      </c>
    </row>
    <row r="5588" spans="1:7" ht="15">
      <c r="A5588" s="13" t="str">
        <f>UPPER(MahasiswaTE!C5588)</f>
        <v>ADI WIJAYA</v>
      </c>
      <c r="B5588" s="13" t="str">
        <f>MahasiswaTE!B5588</f>
        <v>41416110024    </v>
      </c>
      <c r="C5588" s="33">
        <f>MahasiswaTE!H5588</f>
        <v>2016</v>
      </c>
      <c r="D5588" s="13" t="str">
        <f>UPPER(MahasiswaTE!F5588)</f>
        <v>REGULER 2</v>
      </c>
      <c r="E5588" s="13" t="str">
        <f>UPPER(MahasiswaTE!G5588)</f>
        <v>L</v>
      </c>
      <c r="F5588" s="13" t="str">
        <f>UPPER(MahasiswaTE!I5588)</f>
        <v>MERUYA</v>
      </c>
      <c r="G5588" s="13" t="str">
        <f>UPPER(MahasiswaTE!E5588)</f>
        <v>D3</v>
      </c>
    </row>
    <row r="5589" spans="1:7" ht="15">
      <c r="A5589" s="13" t="str">
        <f>UPPER(MahasiswaTE!C5589)</f>
        <v>DEDY WIRATMOKO</v>
      </c>
      <c r="B5589" s="13" t="str">
        <f>MahasiswaTE!B5589</f>
        <v>41416110025    </v>
      </c>
      <c r="C5589" s="33">
        <f>MahasiswaTE!H5589</f>
        <v>2016</v>
      </c>
      <c r="D5589" s="13" t="str">
        <f>UPPER(MahasiswaTE!F5589)</f>
        <v>REGULER 2</v>
      </c>
      <c r="E5589" s="13" t="str">
        <f>UPPER(MahasiswaTE!G5589)</f>
        <v>L</v>
      </c>
      <c r="F5589" s="13" t="str">
        <f>UPPER(MahasiswaTE!I5589)</f>
        <v>MERUYA</v>
      </c>
      <c r="G5589" s="13" t="str">
        <f>UPPER(MahasiswaTE!E5589)</f>
        <v>D3</v>
      </c>
    </row>
    <row r="5590" spans="1:7" ht="15">
      <c r="A5590" s="13" t="str">
        <f>UPPER(MahasiswaTE!C5590)</f>
        <v>MUHAMMAD ABDURROB AL QOSAM</v>
      </c>
      <c r="B5590" s="13" t="str">
        <f>MahasiswaTE!B5590</f>
        <v>41416110026    </v>
      </c>
      <c r="C5590" s="33">
        <f>MahasiswaTE!H5590</f>
        <v>2016</v>
      </c>
      <c r="D5590" s="13" t="str">
        <f>UPPER(MahasiswaTE!F5590)</f>
        <v>REGULER 2</v>
      </c>
      <c r="E5590" s="13" t="str">
        <f>UPPER(MahasiswaTE!G5590)</f>
        <v>L</v>
      </c>
      <c r="F5590" s="13" t="str">
        <f>UPPER(MahasiswaTE!I5590)</f>
        <v>MERUYA</v>
      </c>
      <c r="G5590" s="13" t="str">
        <f>UPPER(MahasiswaTE!E5590)</f>
        <v>D3</v>
      </c>
    </row>
    <row r="5591" spans="1:7" ht="15">
      <c r="A5591" s="13" t="str">
        <f>UPPER(MahasiswaTE!C5591)</f>
        <v>ARIF SAEFULLAH</v>
      </c>
      <c r="B5591" s="13" t="str">
        <f>MahasiswaTE!B5591</f>
        <v>41416110027    </v>
      </c>
      <c r="C5591" s="33">
        <f>MahasiswaTE!H5591</f>
        <v>2016</v>
      </c>
      <c r="D5591" s="13" t="str">
        <f>UPPER(MahasiswaTE!F5591)</f>
        <v>REGULER 2</v>
      </c>
      <c r="E5591" s="13" t="str">
        <f>UPPER(MahasiswaTE!G5591)</f>
        <v>M</v>
      </c>
      <c r="F5591" s="13" t="str">
        <f>UPPER(MahasiswaTE!I5591)</f>
        <v>MERUYA</v>
      </c>
      <c r="G5591" s="13" t="str">
        <f>UPPER(MahasiswaTE!E5591)</f>
        <v>SMU</v>
      </c>
    </row>
    <row r="5592" spans="1:7" ht="15">
      <c r="A5592" s="13" t="str">
        <f>UPPER(MahasiswaTE!C5592)</f>
        <v>HUSAEN WANDA PRATAMA</v>
      </c>
      <c r="B5592" s="13" t="str">
        <f>MahasiswaTE!B5592</f>
        <v>41416110028    </v>
      </c>
      <c r="C5592" s="33">
        <f>MahasiswaTE!H5592</f>
        <v>2016</v>
      </c>
      <c r="D5592" s="13" t="str">
        <f>UPPER(MahasiswaTE!F5592)</f>
        <v>REGULER 2</v>
      </c>
      <c r="E5592" s="13" t="str">
        <f>UPPER(MahasiswaTE!G5592)</f>
        <v>L</v>
      </c>
      <c r="F5592" s="13" t="str">
        <f>UPPER(MahasiswaTE!I5592)</f>
        <v>MERUYA</v>
      </c>
      <c r="G5592" s="13" t="str">
        <f>UPPER(MahasiswaTE!E5592)</f>
        <v>SMU</v>
      </c>
    </row>
    <row r="5593" spans="1:7" ht="15">
      <c r="A5593" s="13" t="str">
        <f>UPPER(MahasiswaTE!C5593)</f>
        <v>ADE SUYAMTO</v>
      </c>
      <c r="B5593" s="13" t="str">
        <f>MahasiswaTE!B5593</f>
        <v>41416110029    </v>
      </c>
      <c r="C5593" s="33">
        <f>MahasiswaTE!H5593</f>
        <v>2016</v>
      </c>
      <c r="D5593" s="13" t="str">
        <f>UPPER(MahasiswaTE!F5593)</f>
        <v>REGULER 2</v>
      </c>
      <c r="E5593" s="13" t="str">
        <f>UPPER(MahasiswaTE!G5593)</f>
        <v>C</v>
      </c>
      <c r="F5593" s="13" t="str">
        <f>UPPER(MahasiswaTE!I5593)</f>
        <v>MERUYA</v>
      </c>
      <c r="G5593" s="13" t="str">
        <f>UPPER(MahasiswaTE!E5593)</f>
        <v>SMU</v>
      </c>
    </row>
    <row r="5594" spans="1:7" ht="15">
      <c r="A5594" s="13" t="str">
        <f>UPPER(MahasiswaTE!C5594)</f>
        <v>MUNASIR</v>
      </c>
      <c r="B5594" s="13" t="str">
        <f>MahasiswaTE!B5594</f>
        <v>41416110030    </v>
      </c>
      <c r="C5594" s="33">
        <f>MahasiswaTE!H5594</f>
        <v>2016</v>
      </c>
      <c r="D5594" s="13" t="str">
        <f>UPPER(MahasiswaTE!F5594)</f>
        <v>REGULER 2</v>
      </c>
      <c r="E5594" s="13" t="str">
        <f>UPPER(MahasiswaTE!G5594)</f>
        <v>M</v>
      </c>
      <c r="F5594" s="13" t="str">
        <f>UPPER(MahasiswaTE!I5594)</f>
        <v>MERUYA</v>
      </c>
      <c r="G5594" s="13" t="str">
        <f>UPPER(MahasiswaTE!E5594)</f>
        <v>SMU</v>
      </c>
    </row>
    <row r="5595" spans="1:7" ht="15">
      <c r="A5595" s="13" t="str">
        <f>UPPER(MahasiswaTE!C5595)</f>
        <v>AWANG PANGESTU</v>
      </c>
      <c r="B5595" s="13" t="str">
        <f>MahasiswaTE!B5595</f>
        <v>41416110031    </v>
      </c>
      <c r="C5595" s="33">
        <f>MahasiswaTE!H5595</f>
        <v>2016</v>
      </c>
      <c r="D5595" s="13" t="str">
        <f>UPPER(MahasiswaTE!F5595)</f>
        <v>REGULER 2</v>
      </c>
      <c r="E5595" s="13" t="str">
        <f>UPPER(MahasiswaTE!G5595)</f>
        <v>L</v>
      </c>
      <c r="F5595" s="13" t="str">
        <f>UPPER(MahasiswaTE!I5595)</f>
        <v>MERUYA</v>
      </c>
      <c r="G5595" s="13" t="str">
        <f>UPPER(MahasiswaTE!E5595)</f>
        <v>SMU</v>
      </c>
    </row>
    <row r="5596" spans="1:7" ht="15">
      <c r="A5596" s="13" t="str">
        <f>UPPER(MahasiswaTE!C5596)</f>
        <v>MUHAMMAD FIRDAUS</v>
      </c>
      <c r="B5596" s="13" t="str">
        <f>MahasiswaTE!B5596</f>
        <v>41416110032    </v>
      </c>
      <c r="C5596" s="33">
        <f>MahasiswaTE!H5596</f>
        <v>2016</v>
      </c>
      <c r="D5596" s="13" t="str">
        <f>UPPER(MahasiswaTE!F5596)</f>
        <v>REGULER 2</v>
      </c>
      <c r="E5596" s="13" t="str">
        <f>UPPER(MahasiswaTE!G5596)</f>
        <v>L</v>
      </c>
      <c r="F5596" s="13" t="str">
        <f>UPPER(MahasiswaTE!I5596)</f>
        <v>MERUYA</v>
      </c>
      <c r="G5596" s="13" t="str">
        <f>UPPER(MahasiswaTE!E5596)</f>
        <v>SMU</v>
      </c>
    </row>
    <row r="5597" spans="1:7" ht="15">
      <c r="A5597" s="13" t="str">
        <f>UPPER(MahasiswaTE!C5597)</f>
        <v>WAHYU SETIO AJI</v>
      </c>
      <c r="B5597" s="13" t="str">
        <f>MahasiswaTE!B5597</f>
        <v>41416110033    </v>
      </c>
      <c r="C5597" s="33">
        <f>MahasiswaTE!H5597</f>
        <v>2016</v>
      </c>
      <c r="D5597" s="13" t="str">
        <f>UPPER(MahasiswaTE!F5597)</f>
        <v>REGULER 2</v>
      </c>
      <c r="E5597" s="13" t="str">
        <f>UPPER(MahasiswaTE!G5597)</f>
        <v>C</v>
      </c>
      <c r="F5597" s="13" t="str">
        <f>UPPER(MahasiswaTE!I5597)</f>
        <v>MERUYA</v>
      </c>
      <c r="G5597" s="13" t="str">
        <f>UPPER(MahasiswaTE!E5597)</f>
        <v>SMU</v>
      </c>
    </row>
    <row r="5598" spans="1:7" ht="15">
      <c r="A5598" s="13" t="str">
        <f>UPPER(MahasiswaTE!C5598)</f>
        <v>ISMA NUR AZIZAH</v>
      </c>
      <c r="B5598" s="13" t="str">
        <f>MahasiswaTE!B5598</f>
        <v>41416110034    </v>
      </c>
      <c r="C5598" s="33">
        <f>MahasiswaTE!H5598</f>
        <v>2016</v>
      </c>
      <c r="D5598" s="13" t="str">
        <f>UPPER(MahasiswaTE!F5598)</f>
        <v>REGULER 2</v>
      </c>
      <c r="E5598" s="13" t="str">
        <f>UPPER(MahasiswaTE!G5598)</f>
        <v>L</v>
      </c>
      <c r="F5598" s="13" t="str">
        <f>UPPER(MahasiswaTE!I5598)</f>
        <v>MERUYA</v>
      </c>
      <c r="G5598" s="13" t="str">
        <f>UPPER(MahasiswaTE!E5598)</f>
        <v>SMU</v>
      </c>
    </row>
    <row r="5599" spans="1:7" ht="15">
      <c r="A5599" s="13" t="str">
        <f>UPPER(MahasiswaTE!C5599)</f>
        <v>HENDI PURWANTO</v>
      </c>
      <c r="B5599" s="13" t="str">
        <f>MahasiswaTE!B5599</f>
        <v>41416110035    </v>
      </c>
      <c r="C5599" s="33">
        <f>MahasiswaTE!H5599</f>
        <v>2016</v>
      </c>
      <c r="D5599" s="13" t="str">
        <f>UPPER(MahasiswaTE!F5599)</f>
        <v>REGULER 2</v>
      </c>
      <c r="E5599" s="13" t="str">
        <f>UPPER(MahasiswaTE!G5599)</f>
        <v>L</v>
      </c>
      <c r="F5599" s="13" t="str">
        <f>UPPER(MahasiswaTE!I5599)</f>
        <v>MERUYA</v>
      </c>
      <c r="G5599" s="13" t="str">
        <f>UPPER(MahasiswaTE!E5599)</f>
        <v>SMU</v>
      </c>
    </row>
    <row r="5600" spans="1:7" ht="15">
      <c r="A5600" s="13" t="str">
        <f>UPPER(MahasiswaTE!C5600)</f>
        <v>AKBAR FALAH MUTTAQIEN</v>
      </c>
      <c r="B5600" s="13" t="str">
        <f>MahasiswaTE!B5600</f>
        <v>41416110036    </v>
      </c>
      <c r="C5600" s="33">
        <f>MahasiswaTE!H5600</f>
        <v>2016</v>
      </c>
      <c r="D5600" s="13" t="str">
        <f>UPPER(MahasiswaTE!F5600)</f>
        <v>REGULER 2</v>
      </c>
      <c r="E5600" s="13" t="str">
        <f>UPPER(MahasiswaTE!G5600)</f>
        <v>M</v>
      </c>
      <c r="F5600" s="13" t="str">
        <f>UPPER(MahasiswaTE!I5600)</f>
        <v>MERUYA</v>
      </c>
      <c r="G5600" s="13" t="str">
        <f>UPPER(MahasiswaTE!E5600)</f>
        <v>SMU</v>
      </c>
    </row>
    <row r="5601" spans="1:7" ht="15">
      <c r="A5601" s="13" t="str">
        <f>UPPER(MahasiswaTE!C5601)</f>
        <v>MUCHAMAD SENO SAHISNU VIRDAUS</v>
      </c>
      <c r="B5601" s="13" t="str">
        <f>MahasiswaTE!B5601</f>
        <v>41416110037    </v>
      </c>
      <c r="C5601" s="33">
        <f>MahasiswaTE!H5601</f>
        <v>2016</v>
      </c>
      <c r="D5601" s="13" t="str">
        <f>UPPER(MahasiswaTE!F5601)</f>
        <v>REGULER 2</v>
      </c>
      <c r="E5601" s="13" t="str">
        <f>UPPER(MahasiswaTE!G5601)</f>
        <v>L</v>
      </c>
      <c r="F5601" s="13" t="str">
        <f>UPPER(MahasiswaTE!I5601)</f>
        <v>MERUYA</v>
      </c>
      <c r="G5601" s="13" t="str">
        <f>UPPER(MahasiswaTE!E5601)</f>
        <v>SMU</v>
      </c>
    </row>
    <row r="5602" spans="1:7" ht="15">
      <c r="A5602" s="13" t="str">
        <f>UPPER(MahasiswaTE!C5602)</f>
        <v>HADZIQ MUFID MAHMUD</v>
      </c>
      <c r="B5602" s="13" t="str">
        <f>MahasiswaTE!B5602</f>
        <v>41416110038    </v>
      </c>
      <c r="C5602" s="33">
        <f>MahasiswaTE!H5602</f>
        <v>2016</v>
      </c>
      <c r="D5602" s="13" t="str">
        <f>UPPER(MahasiswaTE!F5602)</f>
        <v>REGULER 2</v>
      </c>
      <c r="E5602" s="13" t="str">
        <f>UPPER(MahasiswaTE!G5602)</f>
        <v>L</v>
      </c>
      <c r="F5602" s="13" t="str">
        <f>UPPER(MahasiswaTE!I5602)</f>
        <v>MERUYA</v>
      </c>
      <c r="G5602" s="13" t="str">
        <f>UPPER(MahasiswaTE!E5602)</f>
        <v>SMU</v>
      </c>
    </row>
    <row r="5603" spans="1:7" ht="15">
      <c r="A5603" s="13" t="str">
        <f>UPPER(MahasiswaTE!C5603)</f>
        <v>VERI IMAM TAUVIK</v>
      </c>
      <c r="B5603" s="13" t="str">
        <f>MahasiswaTE!B5603</f>
        <v>41416110039    </v>
      </c>
      <c r="C5603" s="33">
        <f>MahasiswaTE!H5603</f>
        <v>2016</v>
      </c>
      <c r="D5603" s="13" t="str">
        <f>UPPER(MahasiswaTE!F5603)</f>
        <v>REGULER 2</v>
      </c>
      <c r="E5603" s="13" t="str">
        <f>UPPER(MahasiswaTE!G5603)</f>
        <v>M</v>
      </c>
      <c r="F5603" s="13" t="str">
        <f>UPPER(MahasiswaTE!I5603)</f>
        <v>MERUYA</v>
      </c>
      <c r="G5603" s="13" t="str">
        <f>UPPER(MahasiswaTE!E5603)</f>
        <v>SMU</v>
      </c>
    </row>
    <row r="5604" spans="1:7" ht="15">
      <c r="A5604" s="13" t="str">
        <f>UPPER(MahasiswaTE!C5604)</f>
        <v>AHMAD KHOMSAN</v>
      </c>
      <c r="B5604" s="13" t="str">
        <f>MahasiswaTE!B5604</f>
        <v>41416110040    </v>
      </c>
      <c r="C5604" s="33">
        <f>MahasiswaTE!H5604</f>
        <v>2016</v>
      </c>
      <c r="D5604" s="13" t="str">
        <f>UPPER(MahasiswaTE!F5604)</f>
        <v>REGULER 2</v>
      </c>
      <c r="E5604" s="13" t="str">
        <f>UPPER(MahasiswaTE!G5604)</f>
        <v>L</v>
      </c>
      <c r="F5604" s="13" t="str">
        <f>UPPER(MahasiswaTE!I5604)</f>
        <v>MERUYA</v>
      </c>
      <c r="G5604" s="13" t="str">
        <f>UPPER(MahasiswaTE!E5604)</f>
        <v>SMU</v>
      </c>
    </row>
    <row r="5605" spans="1:7" ht="15">
      <c r="A5605" s="13" t="str">
        <f>UPPER(MahasiswaTE!C5605)</f>
        <v>DIMAS KUNCORO</v>
      </c>
      <c r="B5605" s="13" t="str">
        <f>MahasiswaTE!B5605</f>
        <v>41416110041    </v>
      </c>
      <c r="C5605" s="33">
        <f>MahasiswaTE!H5605</f>
        <v>2016</v>
      </c>
      <c r="D5605" s="13" t="str">
        <f>UPPER(MahasiswaTE!F5605)</f>
        <v>REGULER 2</v>
      </c>
      <c r="E5605" s="13" t="str">
        <f>UPPER(MahasiswaTE!G5605)</f>
        <v>L</v>
      </c>
      <c r="F5605" s="13" t="str">
        <f>UPPER(MahasiswaTE!I5605)</f>
        <v>MERUYA</v>
      </c>
      <c r="G5605" s="13" t="str">
        <f>UPPER(MahasiswaTE!E5605)</f>
        <v>SMU</v>
      </c>
    </row>
    <row r="5606" spans="1:7" ht="15">
      <c r="A5606" s="13" t="str">
        <f>UPPER(MahasiswaTE!C5606)</f>
        <v>YANUAR ARI SETIAJI</v>
      </c>
      <c r="B5606" s="13" t="str">
        <f>MahasiswaTE!B5606</f>
        <v>41416110042    </v>
      </c>
      <c r="C5606" s="33">
        <f>MahasiswaTE!H5606</f>
        <v>2016</v>
      </c>
      <c r="D5606" s="13" t="str">
        <f>UPPER(MahasiswaTE!F5606)</f>
        <v>REGULER 2</v>
      </c>
      <c r="E5606" s="13" t="str">
        <f>UPPER(MahasiswaTE!G5606)</f>
        <v>L</v>
      </c>
      <c r="F5606" s="13" t="str">
        <f>UPPER(MahasiswaTE!I5606)</f>
        <v>MERUYA</v>
      </c>
      <c r="G5606" s="13" t="str">
        <f>UPPER(MahasiswaTE!E5606)</f>
        <v>SMU</v>
      </c>
    </row>
    <row r="5607" spans="1:7" ht="15">
      <c r="A5607" s="13" t="str">
        <f>UPPER(MahasiswaTE!C5607)</f>
        <v>FATONI FATKOROHMAN</v>
      </c>
      <c r="B5607" s="13" t="str">
        <f>MahasiswaTE!B5607</f>
        <v>41416110043    </v>
      </c>
      <c r="C5607" s="33">
        <f>MahasiswaTE!H5607</f>
        <v>2016</v>
      </c>
      <c r="D5607" s="13" t="str">
        <f>UPPER(MahasiswaTE!F5607)</f>
        <v>REGULER 2</v>
      </c>
      <c r="E5607" s="13" t="str">
        <f>UPPER(MahasiswaTE!G5607)</f>
        <v>L</v>
      </c>
      <c r="F5607" s="13" t="str">
        <f>UPPER(MahasiswaTE!I5607)</f>
        <v>MERUYA</v>
      </c>
      <c r="G5607" s="13" t="str">
        <f>UPPER(MahasiswaTE!E5607)</f>
        <v>SMU</v>
      </c>
    </row>
    <row r="5608" spans="1:7" ht="15">
      <c r="A5608" s="13" t="str">
        <f>UPPER(MahasiswaTE!C5608)</f>
        <v>MULYADI</v>
      </c>
      <c r="B5608" s="13" t="str">
        <f>MahasiswaTE!B5608</f>
        <v>41416110044    </v>
      </c>
      <c r="C5608" s="33">
        <f>MahasiswaTE!H5608</f>
        <v>2016</v>
      </c>
      <c r="D5608" s="13" t="str">
        <f>UPPER(MahasiswaTE!F5608)</f>
        <v>REGULER 2</v>
      </c>
      <c r="E5608" s="13" t="str">
        <f>UPPER(MahasiswaTE!G5608)</f>
        <v>C</v>
      </c>
      <c r="F5608" s="13" t="str">
        <f>UPPER(MahasiswaTE!I5608)</f>
        <v>MERUYA</v>
      </c>
      <c r="G5608" s="13" t="str">
        <f>UPPER(MahasiswaTE!E5608)</f>
        <v>D3</v>
      </c>
    </row>
    <row r="5609" spans="1:7" ht="15">
      <c r="A5609" s="13" t="str">
        <f>UPPER(MahasiswaTE!C5609)</f>
        <v>WAHYU RIYANTO</v>
      </c>
      <c r="B5609" s="13" t="str">
        <f>MahasiswaTE!B5609</f>
        <v>41416110045    </v>
      </c>
      <c r="C5609" s="33">
        <f>MahasiswaTE!H5609</f>
        <v>2016</v>
      </c>
      <c r="D5609" s="13" t="str">
        <f>UPPER(MahasiswaTE!F5609)</f>
        <v>REGULER 2</v>
      </c>
      <c r="E5609" s="13" t="str">
        <f>UPPER(MahasiswaTE!G5609)</f>
        <v>L</v>
      </c>
      <c r="F5609" s="13" t="str">
        <f>UPPER(MahasiswaTE!I5609)</f>
        <v>MERUYA</v>
      </c>
      <c r="G5609" s="13" t="str">
        <f>UPPER(MahasiswaTE!E5609)</f>
        <v>SMU</v>
      </c>
    </row>
    <row r="5610" spans="1:7" ht="15">
      <c r="A5610" s="13" t="str">
        <f>UPPER(MahasiswaTE!C5610)</f>
        <v>RYKI SANTOSO</v>
      </c>
      <c r="B5610" s="13" t="str">
        <f>MahasiswaTE!B5610</f>
        <v>41416110046    </v>
      </c>
      <c r="C5610" s="33">
        <f>MahasiswaTE!H5610</f>
        <v>2016</v>
      </c>
      <c r="D5610" s="13" t="str">
        <f>UPPER(MahasiswaTE!F5610)</f>
        <v>REGULER 2</v>
      </c>
      <c r="E5610" s="13" t="str">
        <f>UPPER(MahasiswaTE!G5610)</f>
        <v>M</v>
      </c>
      <c r="F5610" s="13" t="str">
        <f>UPPER(MahasiswaTE!I5610)</f>
        <v>MERUYA</v>
      </c>
      <c r="G5610" s="13" t="str">
        <f>UPPER(MahasiswaTE!E5610)</f>
        <v>SMU</v>
      </c>
    </row>
    <row r="5611" spans="1:7" ht="15">
      <c r="A5611" s="13" t="str">
        <f>UPPER(MahasiswaTE!C5611)</f>
        <v>GALUH RAMADHAN</v>
      </c>
      <c r="B5611" s="13" t="str">
        <f>MahasiswaTE!B5611</f>
        <v>41416110047    </v>
      </c>
      <c r="C5611" s="33">
        <f>MahasiswaTE!H5611</f>
        <v>2016</v>
      </c>
      <c r="D5611" s="13" t="str">
        <f>UPPER(MahasiswaTE!F5611)</f>
        <v>REGULER 2</v>
      </c>
      <c r="E5611" s="13" t="str">
        <f>UPPER(MahasiswaTE!G5611)</f>
        <v>A</v>
      </c>
      <c r="F5611" s="13" t="str">
        <f>UPPER(MahasiswaTE!I5611)</f>
        <v>MERUYA</v>
      </c>
      <c r="G5611" s="13" t="str">
        <f>UPPER(MahasiswaTE!E5611)</f>
        <v>SMU</v>
      </c>
    </row>
    <row r="5612" spans="1:7" ht="15">
      <c r="A5612" s="13" t="str">
        <f>UPPER(MahasiswaTE!C5612)</f>
        <v>BAGAS ARYA WIDYATAMA</v>
      </c>
      <c r="B5612" s="13" t="str">
        <f>MahasiswaTE!B5612</f>
        <v>41416110048    </v>
      </c>
      <c r="C5612" s="33">
        <f>MahasiswaTE!H5612</f>
        <v>2016</v>
      </c>
      <c r="D5612" s="13" t="str">
        <f>UPPER(MahasiswaTE!F5612)</f>
        <v>REGULER 2</v>
      </c>
      <c r="E5612" s="13" t="str">
        <f>UPPER(MahasiswaTE!G5612)</f>
        <v>A</v>
      </c>
      <c r="F5612" s="13" t="str">
        <f>UPPER(MahasiswaTE!I5612)</f>
        <v>MERUYA</v>
      </c>
      <c r="G5612" s="13" t="str">
        <f>UPPER(MahasiswaTE!E5612)</f>
        <v>SMU</v>
      </c>
    </row>
    <row r="5613" spans="1:7" ht="15">
      <c r="A5613" s="13" t="str">
        <f>UPPER(MahasiswaTE!C5613)</f>
        <v>RYENDRA AINUN NAJIB</v>
      </c>
      <c r="B5613" s="13" t="str">
        <f>MahasiswaTE!B5613</f>
        <v>41416110049    </v>
      </c>
      <c r="C5613" s="33">
        <f>MahasiswaTE!H5613</f>
        <v>2016</v>
      </c>
      <c r="D5613" s="13" t="str">
        <f>UPPER(MahasiswaTE!F5613)</f>
        <v>REGULER 2</v>
      </c>
      <c r="E5613" s="13" t="str">
        <f>UPPER(MahasiswaTE!G5613)</f>
        <v>L</v>
      </c>
      <c r="F5613" s="13" t="str">
        <f>UPPER(MahasiswaTE!I5613)</f>
        <v>MERUYA</v>
      </c>
      <c r="G5613" s="13" t="str">
        <f>UPPER(MahasiswaTE!E5613)</f>
        <v>SMU</v>
      </c>
    </row>
    <row r="5614" spans="1:7" ht="15">
      <c r="A5614" s="13" t="str">
        <f>UPPER(MahasiswaTE!C5614)</f>
        <v>IWAN SETIYAWAN (HARAP KE BAPA UTK UPDATE DATA)</v>
      </c>
      <c r="B5614" s="13" t="str">
        <f>MahasiswaTE!B5614</f>
        <v>41416110050    </v>
      </c>
      <c r="C5614" s="33">
        <f>MahasiswaTE!H5614</f>
        <v>2016</v>
      </c>
      <c r="D5614" s="13" t="str">
        <f>UPPER(MahasiswaTE!F5614)</f>
        <v>REGULER 2</v>
      </c>
      <c r="E5614" s="13" t="str">
        <f>UPPER(MahasiswaTE!G5614)</f>
        <v>M</v>
      </c>
      <c r="F5614" s="13" t="str">
        <f>UPPER(MahasiswaTE!I5614)</f>
        <v>MERUYA</v>
      </c>
      <c r="G5614" s="13" t="str">
        <f>UPPER(MahasiswaTE!E5614)</f>
        <v>PINDAHAN</v>
      </c>
    </row>
    <row r="5615" spans="1:7" ht="15">
      <c r="A5615" s="13" t="str">
        <f>UPPER(MahasiswaTE!C5615)</f>
        <v>PISSESTI ADITYO</v>
      </c>
      <c r="B5615" s="13" t="str">
        <f>MahasiswaTE!B5615</f>
        <v>41416110051    </v>
      </c>
      <c r="C5615" s="33">
        <f>MahasiswaTE!H5615</f>
        <v>2016</v>
      </c>
      <c r="D5615" s="13" t="str">
        <f>UPPER(MahasiswaTE!F5615)</f>
        <v>REGULER 2</v>
      </c>
      <c r="E5615" s="13" t="str">
        <f>UPPER(MahasiswaTE!G5615)</f>
        <v>L</v>
      </c>
      <c r="F5615" s="13" t="str">
        <f>UPPER(MahasiswaTE!I5615)</f>
        <v>MERUYA</v>
      </c>
      <c r="G5615" s="13" t="str">
        <f>UPPER(MahasiswaTE!E5615)</f>
        <v>D3</v>
      </c>
    </row>
    <row r="5616" spans="1:7" ht="15">
      <c r="A5616" s="13" t="str">
        <f>UPPER(MahasiswaTE!C5616)</f>
        <v>RINO WISNU NUGROHO</v>
      </c>
      <c r="B5616" s="13" t="str">
        <f>MahasiswaTE!B5616</f>
        <v>41416110052    </v>
      </c>
      <c r="C5616" s="33">
        <f>MahasiswaTE!H5616</f>
        <v>2016</v>
      </c>
      <c r="D5616" s="13" t="str">
        <f>UPPER(MahasiswaTE!F5616)</f>
        <v>REGULER 2</v>
      </c>
      <c r="E5616" s="13" t="str">
        <f>UPPER(MahasiswaTE!G5616)</f>
        <v>M</v>
      </c>
      <c r="F5616" s="13" t="str">
        <f>UPPER(MahasiswaTE!I5616)</f>
        <v>MERUYA</v>
      </c>
      <c r="G5616" s="13" t="str">
        <f>UPPER(MahasiswaTE!E5616)</f>
        <v>D3</v>
      </c>
    </row>
    <row r="5617" spans="1:7" ht="15">
      <c r="A5617" s="13" t="str">
        <f>UPPER(MahasiswaTE!C5617)</f>
        <v>BENEDICTUS ARYO KUMORO</v>
      </c>
      <c r="B5617" s="13" t="str">
        <f>MahasiswaTE!B5617</f>
        <v>41416110053    </v>
      </c>
      <c r="C5617" s="33">
        <f>MahasiswaTE!H5617</f>
        <v>2016</v>
      </c>
      <c r="D5617" s="13" t="str">
        <f>UPPER(MahasiswaTE!F5617)</f>
        <v>REGULER 2</v>
      </c>
      <c r="E5617" s="13" t="str">
        <f>UPPER(MahasiswaTE!G5617)</f>
        <v>L</v>
      </c>
      <c r="F5617" s="13" t="str">
        <f>UPPER(MahasiswaTE!I5617)</f>
        <v>MERUYA</v>
      </c>
      <c r="G5617" s="13" t="str">
        <f>UPPER(MahasiswaTE!E5617)</f>
        <v>D3</v>
      </c>
    </row>
    <row r="5618" spans="1:7" ht="15">
      <c r="A5618" s="13" t="str">
        <f>UPPER(MahasiswaTE!C5618)</f>
        <v>AGIL RISNANDA JALU ASMORO P.</v>
      </c>
      <c r="B5618" s="13" t="str">
        <f>MahasiswaTE!B5618</f>
        <v>41416110054    </v>
      </c>
      <c r="C5618" s="33">
        <f>MahasiswaTE!H5618</f>
        <v>2016</v>
      </c>
      <c r="D5618" s="13" t="str">
        <f>UPPER(MahasiswaTE!F5618)</f>
        <v>REGULER 2</v>
      </c>
      <c r="E5618" s="13" t="str">
        <f>UPPER(MahasiswaTE!G5618)</f>
        <v>L</v>
      </c>
      <c r="F5618" s="13" t="str">
        <f>UPPER(MahasiswaTE!I5618)</f>
        <v>MERUYA</v>
      </c>
      <c r="G5618" s="13" t="str">
        <f>UPPER(MahasiswaTE!E5618)</f>
        <v>D3</v>
      </c>
    </row>
    <row r="5619" spans="1:7" ht="15">
      <c r="A5619" s="13" t="str">
        <f>UPPER(MahasiswaTE!C5619)</f>
        <v>GEFITO PAULIMA ARITONANG</v>
      </c>
      <c r="B5619" s="13" t="str">
        <f>MahasiswaTE!B5619</f>
        <v>41416110055    </v>
      </c>
      <c r="C5619" s="33">
        <f>MahasiswaTE!H5619</f>
        <v>2016</v>
      </c>
      <c r="D5619" s="13" t="str">
        <f>UPPER(MahasiswaTE!F5619)</f>
        <v>REGULER 2</v>
      </c>
      <c r="E5619" s="13" t="str">
        <f>UPPER(MahasiswaTE!G5619)</f>
        <v>L</v>
      </c>
      <c r="F5619" s="13" t="str">
        <f>UPPER(MahasiswaTE!I5619)</f>
        <v>MERUYA</v>
      </c>
      <c r="G5619" s="13" t="str">
        <f>UPPER(MahasiswaTE!E5619)</f>
        <v>D3</v>
      </c>
    </row>
    <row r="5620" spans="1:7" ht="15">
      <c r="A5620" s="13" t="str">
        <f>UPPER(MahasiswaTE!C5620)</f>
        <v>HEBI JAYA WAHYUDI</v>
      </c>
      <c r="B5620" s="13" t="str">
        <f>MahasiswaTE!B5620</f>
        <v>41416110056    </v>
      </c>
      <c r="C5620" s="33">
        <f>MahasiswaTE!H5620</f>
        <v>2016</v>
      </c>
      <c r="D5620" s="13" t="str">
        <f>UPPER(MahasiswaTE!F5620)</f>
        <v>REGULER 2</v>
      </c>
      <c r="E5620" s="13" t="str">
        <f>UPPER(MahasiswaTE!G5620)</f>
        <v>L</v>
      </c>
      <c r="F5620" s="13" t="str">
        <f>UPPER(MahasiswaTE!I5620)</f>
        <v>MERUYA</v>
      </c>
      <c r="G5620" s="13" t="str">
        <f>UPPER(MahasiswaTE!E5620)</f>
        <v>D3</v>
      </c>
    </row>
    <row r="5621" spans="1:7" ht="15">
      <c r="A5621" s="13" t="str">
        <f>UPPER(MahasiswaTE!C5621)</f>
        <v>MUHAMMAD MARTIN WIRATMAJA</v>
      </c>
      <c r="B5621" s="13" t="str">
        <f>MahasiswaTE!B5621</f>
        <v>41416110057    </v>
      </c>
      <c r="C5621" s="33">
        <f>MahasiswaTE!H5621</f>
        <v>2016</v>
      </c>
      <c r="D5621" s="13" t="str">
        <f>UPPER(MahasiswaTE!F5621)</f>
        <v>REGULER 2</v>
      </c>
      <c r="E5621" s="13" t="str">
        <f>UPPER(MahasiswaTE!G5621)</f>
        <v>M</v>
      </c>
      <c r="F5621" s="13" t="str">
        <f>UPPER(MahasiswaTE!I5621)</f>
        <v>MERUYA</v>
      </c>
      <c r="G5621" s="13" t="str">
        <f>UPPER(MahasiswaTE!E5621)</f>
        <v>SMU</v>
      </c>
    </row>
    <row r="5622" spans="1:7" ht="15">
      <c r="A5622" s="13" t="str">
        <f>UPPER(MahasiswaTE!C5622)</f>
        <v>MUHAMAD ARIEF RACHMAN HAKIM</v>
      </c>
      <c r="B5622" s="13" t="str">
        <f>MahasiswaTE!B5622</f>
        <v>41416110058    </v>
      </c>
      <c r="C5622" s="33">
        <f>MahasiswaTE!H5622</f>
        <v>2016</v>
      </c>
      <c r="D5622" s="13" t="str">
        <f>UPPER(MahasiswaTE!F5622)</f>
        <v>REGULER 2</v>
      </c>
      <c r="E5622" s="13" t="str">
        <f>UPPER(MahasiswaTE!G5622)</f>
        <v>L</v>
      </c>
      <c r="F5622" s="13" t="str">
        <f>UPPER(MahasiswaTE!I5622)</f>
        <v>MERUYA</v>
      </c>
      <c r="G5622" s="13" t="str">
        <f>UPPER(MahasiswaTE!E5622)</f>
        <v>SMU</v>
      </c>
    </row>
    <row r="5623" spans="1:7" ht="15">
      <c r="A5623" s="13" t="str">
        <f>UPPER(MahasiswaTE!C5623)</f>
        <v>HELMY</v>
      </c>
      <c r="B5623" s="13" t="str">
        <f>MahasiswaTE!B5623</f>
        <v>41416110059    </v>
      </c>
      <c r="C5623" s="33">
        <f>MahasiswaTE!H5623</f>
        <v>2016</v>
      </c>
      <c r="D5623" s="13" t="str">
        <f>UPPER(MahasiswaTE!F5623)</f>
        <v>REGULER 2</v>
      </c>
      <c r="E5623" s="13" t="str">
        <f>UPPER(MahasiswaTE!G5623)</f>
        <v>C</v>
      </c>
      <c r="F5623" s="13" t="str">
        <f>UPPER(MahasiswaTE!I5623)</f>
        <v>MERUYA</v>
      </c>
      <c r="G5623" s="13" t="str">
        <f>UPPER(MahasiswaTE!E5623)</f>
        <v>SMU</v>
      </c>
    </row>
    <row r="5624" spans="1:7" ht="15">
      <c r="A5624" s="13" t="str">
        <f>UPPER(MahasiswaTE!C5624)</f>
        <v>RIZKI NUGRAHA HIDAYAT</v>
      </c>
      <c r="B5624" s="13" t="str">
        <f>MahasiswaTE!B5624</f>
        <v>41416110060    </v>
      </c>
      <c r="C5624" s="33">
        <f>MahasiswaTE!H5624</f>
        <v>2016</v>
      </c>
      <c r="D5624" s="13" t="str">
        <f>UPPER(MahasiswaTE!F5624)</f>
        <v>REGULER 2</v>
      </c>
      <c r="E5624" s="13" t="str">
        <f>UPPER(MahasiswaTE!G5624)</f>
        <v>L</v>
      </c>
      <c r="F5624" s="13" t="str">
        <f>UPPER(MahasiswaTE!I5624)</f>
        <v>MERUYA</v>
      </c>
      <c r="G5624" s="13" t="str">
        <f>UPPER(MahasiswaTE!E5624)</f>
        <v>SMU</v>
      </c>
    </row>
    <row r="5625" spans="1:7" ht="15">
      <c r="A5625" s="13" t="str">
        <f>UPPER(MahasiswaTE!C5625)</f>
        <v>ADE GUMILAR</v>
      </c>
      <c r="B5625" s="13" t="str">
        <f>MahasiswaTE!B5625</f>
        <v>41416110061    </v>
      </c>
      <c r="C5625" s="33">
        <f>MahasiswaTE!H5625</f>
        <v>2016</v>
      </c>
      <c r="D5625" s="13" t="str">
        <f>UPPER(MahasiswaTE!F5625)</f>
        <v>REGULER 2</v>
      </c>
      <c r="E5625" s="13" t="str">
        <f>UPPER(MahasiswaTE!G5625)</f>
        <v>L</v>
      </c>
      <c r="F5625" s="13" t="str">
        <f>UPPER(MahasiswaTE!I5625)</f>
        <v>MERUYA</v>
      </c>
      <c r="G5625" s="13" t="str">
        <f>UPPER(MahasiswaTE!E5625)</f>
        <v>SMU</v>
      </c>
    </row>
    <row r="5626" spans="1:7" ht="15">
      <c r="A5626" s="13" t="str">
        <f>UPPER(MahasiswaTE!C5626)</f>
        <v>LUQMAN HAKIM</v>
      </c>
      <c r="B5626" s="13" t="str">
        <f>MahasiswaTE!B5626</f>
        <v>41416110062    </v>
      </c>
      <c r="C5626" s="33">
        <f>MahasiswaTE!H5626</f>
        <v>2016</v>
      </c>
      <c r="D5626" s="13" t="str">
        <f>UPPER(MahasiswaTE!F5626)</f>
        <v>REGULER 2</v>
      </c>
      <c r="E5626" s="13" t="str">
        <f>UPPER(MahasiswaTE!G5626)</f>
        <v>L</v>
      </c>
      <c r="F5626" s="13" t="str">
        <f>UPPER(MahasiswaTE!I5626)</f>
        <v>MERUYA</v>
      </c>
      <c r="G5626" s="13" t="str">
        <f>UPPER(MahasiswaTE!E5626)</f>
        <v>SMU</v>
      </c>
    </row>
    <row r="5627" spans="1:7" ht="15">
      <c r="A5627" s="13" t="str">
        <f>UPPER(MahasiswaTE!C5627)</f>
        <v>FADLULLOH AMAMMY</v>
      </c>
      <c r="B5627" s="13" t="str">
        <f>MahasiswaTE!B5627</f>
        <v>41416110063    </v>
      </c>
      <c r="C5627" s="33">
        <f>MahasiswaTE!H5627</f>
        <v>2016</v>
      </c>
      <c r="D5627" s="13" t="str">
        <f>UPPER(MahasiswaTE!F5627)</f>
        <v>REGULER 2</v>
      </c>
      <c r="E5627" s="13" t="str">
        <f>UPPER(MahasiswaTE!G5627)</f>
        <v>A</v>
      </c>
      <c r="F5627" s="13" t="str">
        <f>UPPER(MahasiswaTE!I5627)</f>
        <v>MERUYA</v>
      </c>
      <c r="G5627" s="13" t="str">
        <f>UPPER(MahasiswaTE!E5627)</f>
        <v>SMU</v>
      </c>
    </row>
    <row r="5628" spans="1:7" ht="15">
      <c r="A5628" s="13" t="str">
        <f>UPPER(MahasiswaTE!C5628)</f>
        <v>ANDIKA DWI PUTRA</v>
      </c>
      <c r="B5628" s="13" t="str">
        <f>MahasiswaTE!B5628</f>
        <v>41416110064    </v>
      </c>
      <c r="C5628" s="33">
        <f>MahasiswaTE!H5628</f>
        <v>2016</v>
      </c>
      <c r="D5628" s="13" t="str">
        <f>UPPER(MahasiswaTE!F5628)</f>
        <v>REGULER 2</v>
      </c>
      <c r="E5628" s="13" t="str">
        <f>UPPER(MahasiswaTE!G5628)</f>
        <v>P</v>
      </c>
      <c r="F5628" s="13" t="str">
        <f>UPPER(MahasiswaTE!I5628)</f>
        <v>MERUYA</v>
      </c>
      <c r="G5628" s="13" t="str">
        <f>UPPER(MahasiswaTE!E5628)</f>
        <v>SMU</v>
      </c>
    </row>
    <row r="5629" spans="1:7" ht="15">
      <c r="A5629" s="13" t="str">
        <f>UPPER(MahasiswaTE!C5629)</f>
        <v>KUSDI ANTORO</v>
      </c>
      <c r="B5629" s="13" t="str">
        <f>MahasiswaTE!B5629</f>
        <v>41416110065    </v>
      </c>
      <c r="C5629" s="33">
        <f>MahasiswaTE!H5629</f>
        <v>2016</v>
      </c>
      <c r="D5629" s="13" t="str">
        <f>UPPER(MahasiswaTE!F5629)</f>
        <v>REGULER 2</v>
      </c>
      <c r="E5629" s="13" t="str">
        <f>UPPER(MahasiswaTE!G5629)</f>
        <v>L</v>
      </c>
      <c r="F5629" s="13" t="str">
        <f>UPPER(MahasiswaTE!I5629)</f>
        <v>MERUYA</v>
      </c>
      <c r="G5629" s="13" t="str">
        <f>UPPER(MahasiswaTE!E5629)</f>
        <v>SMU</v>
      </c>
    </row>
    <row r="5630" spans="1:7" ht="15">
      <c r="A5630" s="13" t="str">
        <f>UPPER(MahasiswaTE!C5630)</f>
        <v>HERIANTO</v>
      </c>
      <c r="B5630" s="13" t="str">
        <f>MahasiswaTE!B5630</f>
        <v>41416110066    </v>
      </c>
      <c r="C5630" s="33">
        <f>MahasiswaTE!H5630</f>
        <v>2016</v>
      </c>
      <c r="D5630" s="13" t="str">
        <f>UPPER(MahasiswaTE!F5630)</f>
        <v>REGULER 2</v>
      </c>
      <c r="E5630" s="13" t="str">
        <f>UPPER(MahasiswaTE!G5630)</f>
        <v>M</v>
      </c>
      <c r="F5630" s="13" t="str">
        <f>UPPER(MahasiswaTE!I5630)</f>
        <v>MERUYA</v>
      </c>
      <c r="G5630" s="13" t="str">
        <f>UPPER(MahasiswaTE!E5630)</f>
        <v>SMU</v>
      </c>
    </row>
    <row r="5631" spans="1:7" ht="15">
      <c r="A5631" s="13" t="str">
        <f>UPPER(MahasiswaTE!C5631)</f>
        <v>NURYADI</v>
      </c>
      <c r="B5631" s="13" t="str">
        <f>MahasiswaTE!B5631</f>
        <v>41416110067    </v>
      </c>
      <c r="C5631" s="33">
        <f>MahasiswaTE!H5631</f>
        <v>2016</v>
      </c>
      <c r="D5631" s="13" t="str">
        <f>UPPER(MahasiswaTE!F5631)</f>
        <v>REGULER 2</v>
      </c>
      <c r="E5631" s="13" t="str">
        <f>UPPER(MahasiswaTE!G5631)</f>
        <v>L</v>
      </c>
      <c r="F5631" s="13" t="str">
        <f>UPPER(MahasiswaTE!I5631)</f>
        <v>MERUYA</v>
      </c>
      <c r="G5631" s="13" t="str">
        <f>UPPER(MahasiswaTE!E5631)</f>
        <v>SMU</v>
      </c>
    </row>
    <row r="5632" spans="1:7" ht="15">
      <c r="A5632" s="13" t="str">
        <f>UPPER(MahasiswaTE!C5632)</f>
        <v>DIDI TARMIDI</v>
      </c>
      <c r="B5632" s="13" t="str">
        <f>MahasiswaTE!B5632</f>
        <v>41416110068    </v>
      </c>
      <c r="C5632" s="33">
        <f>MahasiswaTE!H5632</f>
        <v>2016</v>
      </c>
      <c r="D5632" s="13" t="str">
        <f>UPPER(MahasiswaTE!F5632)</f>
        <v>REGULER 2</v>
      </c>
      <c r="E5632" s="13" t="str">
        <f>UPPER(MahasiswaTE!G5632)</f>
        <v>M</v>
      </c>
      <c r="F5632" s="13" t="str">
        <f>UPPER(MahasiswaTE!I5632)</f>
        <v>MERUYA</v>
      </c>
      <c r="G5632" s="13" t="str">
        <f>UPPER(MahasiswaTE!E5632)</f>
        <v>SMU</v>
      </c>
    </row>
    <row r="5633" spans="1:7" ht="15">
      <c r="A5633" s="13" t="str">
        <f>UPPER(MahasiswaTE!C5633)</f>
        <v>DAVID TUA SAMOSIR</v>
      </c>
      <c r="B5633" s="13" t="str">
        <f>MahasiswaTE!B5633</f>
        <v>41416110069    </v>
      </c>
      <c r="C5633" s="33">
        <f>MahasiswaTE!H5633</f>
        <v>2016</v>
      </c>
      <c r="D5633" s="13" t="str">
        <f>UPPER(MahasiswaTE!F5633)</f>
        <v>REGULER 2</v>
      </c>
      <c r="E5633" s="13" t="str">
        <f>UPPER(MahasiswaTE!G5633)</f>
        <v>L</v>
      </c>
      <c r="F5633" s="13" t="str">
        <f>UPPER(MahasiswaTE!I5633)</f>
        <v>MERUYA</v>
      </c>
      <c r="G5633" s="13" t="str">
        <f>UPPER(MahasiswaTE!E5633)</f>
        <v>D3</v>
      </c>
    </row>
    <row r="5634" spans="1:7" ht="15">
      <c r="A5634" s="13" t="str">
        <f>UPPER(MahasiswaTE!C5634)</f>
        <v>SYAEFUL ISMAR</v>
      </c>
      <c r="B5634" s="13" t="str">
        <f>MahasiswaTE!B5634</f>
        <v>41416110070    </v>
      </c>
      <c r="C5634" s="33">
        <f>MahasiswaTE!H5634</f>
        <v>2016</v>
      </c>
      <c r="D5634" s="13" t="str">
        <f>UPPER(MahasiswaTE!F5634)</f>
        <v>REGULER 2</v>
      </c>
      <c r="E5634" s="13" t="str">
        <f>UPPER(MahasiswaTE!G5634)</f>
        <v>L</v>
      </c>
      <c r="F5634" s="13" t="str">
        <f>UPPER(MahasiswaTE!I5634)</f>
        <v>MERUYA</v>
      </c>
      <c r="G5634" s="13" t="str">
        <f>UPPER(MahasiswaTE!E5634)</f>
        <v>D3</v>
      </c>
    </row>
    <row r="5635" spans="1:7" ht="15">
      <c r="A5635" s="13" t="str">
        <f>UPPER(MahasiswaTE!C5635)</f>
        <v>AGUNG IYAT NUGROHO</v>
      </c>
      <c r="B5635" s="13" t="str">
        <f>MahasiswaTE!B5635</f>
        <v>41416110071    </v>
      </c>
      <c r="C5635" s="33">
        <f>MahasiswaTE!H5635</f>
        <v>2016</v>
      </c>
      <c r="D5635" s="13" t="str">
        <f>UPPER(MahasiswaTE!F5635)</f>
        <v>REGULER 2</v>
      </c>
      <c r="E5635" s="13" t="str">
        <f>UPPER(MahasiswaTE!G5635)</f>
        <v>L</v>
      </c>
      <c r="F5635" s="13" t="str">
        <f>UPPER(MahasiswaTE!I5635)</f>
        <v>MERUYA</v>
      </c>
      <c r="G5635" s="13" t="str">
        <f>UPPER(MahasiswaTE!E5635)</f>
        <v>D3</v>
      </c>
    </row>
    <row r="5636" spans="1:7" ht="15">
      <c r="A5636" s="13" t="str">
        <f>UPPER(MahasiswaTE!C5636)</f>
        <v>MIRZA REVIANTARA</v>
      </c>
      <c r="B5636" s="13" t="str">
        <f>MahasiswaTE!B5636</f>
        <v>41416110072    </v>
      </c>
      <c r="C5636" s="33">
        <f>MahasiswaTE!H5636</f>
        <v>2016</v>
      </c>
      <c r="D5636" s="13" t="str">
        <f>UPPER(MahasiswaTE!F5636)</f>
        <v>REGULER 2</v>
      </c>
      <c r="E5636" s="13" t="str">
        <f>UPPER(MahasiswaTE!G5636)</f>
        <v>L</v>
      </c>
      <c r="F5636" s="13" t="str">
        <f>UPPER(MahasiswaTE!I5636)</f>
        <v>MERUYA</v>
      </c>
      <c r="G5636" s="13" t="str">
        <f>UPPER(MahasiswaTE!E5636)</f>
        <v>D3</v>
      </c>
    </row>
    <row r="5637" spans="1:7" ht="15">
      <c r="A5637" s="13" t="str">
        <f>UPPER(MahasiswaTE!C5637)</f>
        <v>APRIANTO TRI NUGROHO</v>
      </c>
      <c r="B5637" s="13" t="str">
        <f>MahasiswaTE!B5637</f>
        <v>41416110073    </v>
      </c>
      <c r="C5637" s="33">
        <f>MahasiswaTE!H5637</f>
        <v>2016</v>
      </c>
      <c r="D5637" s="13" t="str">
        <f>UPPER(MahasiswaTE!F5637)</f>
        <v>REGULER 2</v>
      </c>
      <c r="E5637" s="13" t="str">
        <f>UPPER(MahasiswaTE!G5637)</f>
        <v>L</v>
      </c>
      <c r="F5637" s="13" t="str">
        <f>UPPER(MahasiswaTE!I5637)</f>
        <v>MERUYA</v>
      </c>
      <c r="G5637" s="13" t="str">
        <f>UPPER(MahasiswaTE!E5637)</f>
        <v>D3</v>
      </c>
    </row>
    <row r="5638" spans="1:7" ht="15">
      <c r="A5638" s="13" t="str">
        <f>UPPER(MahasiswaTE!C5638)</f>
        <v>KRISNA ARISTOPRODJO BROTO ATMODJO</v>
      </c>
      <c r="B5638" s="13" t="str">
        <f>MahasiswaTE!B5638</f>
        <v>41416110074    </v>
      </c>
      <c r="C5638" s="33">
        <f>MahasiswaTE!H5638</f>
        <v>2016</v>
      </c>
      <c r="D5638" s="13" t="str">
        <f>UPPER(MahasiswaTE!F5638)</f>
        <v>REGULER 2</v>
      </c>
      <c r="E5638" s="13" t="str">
        <f>UPPER(MahasiswaTE!G5638)</f>
        <v>L</v>
      </c>
      <c r="F5638" s="13" t="str">
        <f>UPPER(MahasiswaTE!I5638)</f>
        <v>MERUYA</v>
      </c>
      <c r="G5638" s="13" t="str">
        <f>UPPER(MahasiswaTE!E5638)</f>
        <v>D3</v>
      </c>
    </row>
    <row r="5639" spans="1:7" ht="15">
      <c r="A5639" s="13" t="str">
        <f>UPPER(MahasiswaTE!C5639)</f>
        <v>LUTFI ANDRI HERMANSYAH</v>
      </c>
      <c r="B5639" s="13" t="str">
        <f>MahasiswaTE!B5639</f>
        <v>41416110075    </v>
      </c>
      <c r="C5639" s="33">
        <f>MahasiswaTE!H5639</f>
        <v>2016</v>
      </c>
      <c r="D5639" s="13" t="str">
        <f>UPPER(MahasiswaTE!F5639)</f>
        <v>REGULER 2</v>
      </c>
      <c r="E5639" s="13" t="str">
        <f>UPPER(MahasiswaTE!G5639)</f>
        <v>L</v>
      </c>
      <c r="F5639" s="13" t="str">
        <f>UPPER(MahasiswaTE!I5639)</f>
        <v>MERUYA</v>
      </c>
      <c r="G5639" s="13" t="str">
        <f>UPPER(MahasiswaTE!E5639)</f>
        <v>D3</v>
      </c>
    </row>
    <row r="5640" spans="1:7" ht="15">
      <c r="A5640" s="13" t="str">
        <f>UPPER(MahasiswaTE!C5640)</f>
        <v>AFRIA TRESNO INDARI</v>
      </c>
      <c r="B5640" s="13" t="str">
        <f>MahasiswaTE!B5640</f>
        <v>41416110076    </v>
      </c>
      <c r="C5640" s="33">
        <f>MahasiswaTE!H5640</f>
        <v>2016</v>
      </c>
      <c r="D5640" s="13" t="str">
        <f>UPPER(MahasiswaTE!F5640)</f>
        <v>REGULER 2</v>
      </c>
      <c r="E5640" s="13" t="str">
        <f>UPPER(MahasiswaTE!G5640)</f>
        <v>L</v>
      </c>
      <c r="F5640" s="13" t="str">
        <f>UPPER(MahasiswaTE!I5640)</f>
        <v>MERUYA</v>
      </c>
      <c r="G5640" s="13" t="str">
        <f>UPPER(MahasiswaTE!E5640)</f>
        <v>D3</v>
      </c>
    </row>
    <row r="5641" spans="1:7" ht="15">
      <c r="A5641" s="13" t="str">
        <f>UPPER(MahasiswaTE!C5641)</f>
        <v>RUTH VEORIA BR TARIGAN</v>
      </c>
      <c r="B5641" s="13" t="str">
        <f>MahasiswaTE!B5641</f>
        <v>41416110077    </v>
      </c>
      <c r="C5641" s="33">
        <f>MahasiswaTE!H5641</f>
        <v>2016</v>
      </c>
      <c r="D5641" s="13" t="str">
        <f>UPPER(MahasiswaTE!F5641)</f>
        <v>REGULER 2</v>
      </c>
      <c r="E5641" s="13" t="str">
        <f>UPPER(MahasiswaTE!G5641)</f>
        <v>L</v>
      </c>
      <c r="F5641" s="13" t="str">
        <f>UPPER(MahasiswaTE!I5641)</f>
        <v>MERUYA</v>
      </c>
      <c r="G5641" s="13" t="str">
        <f>UPPER(MahasiswaTE!E5641)</f>
        <v>D3</v>
      </c>
    </row>
    <row r="5642" spans="1:7" ht="15">
      <c r="A5642" s="13" t="str">
        <f>UPPER(MahasiswaTE!C5642)</f>
        <v>RAKHMAT SULAIMAN</v>
      </c>
      <c r="B5642" s="13" t="str">
        <f>MahasiswaTE!B5642</f>
        <v>41416110078    </v>
      </c>
      <c r="C5642" s="33">
        <f>MahasiswaTE!H5642</f>
        <v>2016</v>
      </c>
      <c r="D5642" s="13" t="str">
        <f>UPPER(MahasiswaTE!F5642)</f>
        <v>REGULER 2</v>
      </c>
      <c r="E5642" s="13" t="str">
        <f>UPPER(MahasiswaTE!G5642)</f>
        <v>L</v>
      </c>
      <c r="F5642" s="13" t="str">
        <f>UPPER(MahasiswaTE!I5642)</f>
        <v>MERUYA</v>
      </c>
      <c r="G5642" s="13" t="str">
        <f>UPPER(MahasiswaTE!E5642)</f>
        <v>D3</v>
      </c>
    </row>
    <row r="5643" spans="1:7" ht="15">
      <c r="A5643" s="13" t="str">
        <f>UPPER(MahasiswaTE!C5643)</f>
        <v>ALFAN ALI FAHMI</v>
      </c>
      <c r="B5643" s="13" t="str">
        <f>MahasiswaTE!B5643</f>
        <v>41416110079    </v>
      </c>
      <c r="C5643" s="33">
        <f>MahasiswaTE!H5643</f>
        <v>2016</v>
      </c>
      <c r="D5643" s="13" t="str">
        <f>UPPER(MahasiswaTE!F5643)</f>
        <v>REGULER 2</v>
      </c>
      <c r="E5643" s="13" t="str">
        <f>UPPER(MahasiswaTE!G5643)</f>
        <v>L</v>
      </c>
      <c r="F5643" s="13" t="str">
        <f>UPPER(MahasiswaTE!I5643)</f>
        <v>MERUYA</v>
      </c>
      <c r="G5643" s="13" t="str">
        <f>UPPER(MahasiswaTE!E5643)</f>
        <v>D3</v>
      </c>
    </row>
    <row r="5644" spans="1:7" ht="15">
      <c r="A5644" s="13" t="str">
        <f>UPPER(MahasiswaTE!C5644)</f>
        <v>NURHIDAYAT PUTRA</v>
      </c>
      <c r="B5644" s="13" t="str">
        <f>MahasiswaTE!B5644</f>
        <v>41416110080    </v>
      </c>
      <c r="C5644" s="33">
        <f>MahasiswaTE!H5644</f>
        <v>2016</v>
      </c>
      <c r="D5644" s="13" t="str">
        <f>UPPER(MahasiswaTE!F5644)</f>
        <v>REGULER 2</v>
      </c>
      <c r="E5644" s="13" t="str">
        <f>UPPER(MahasiswaTE!G5644)</f>
        <v>M</v>
      </c>
      <c r="F5644" s="13" t="str">
        <f>UPPER(MahasiswaTE!I5644)</f>
        <v>MERUYA</v>
      </c>
      <c r="G5644" s="13" t="str">
        <f>UPPER(MahasiswaTE!E5644)</f>
        <v>D3</v>
      </c>
    </row>
    <row r="5645" spans="1:7" ht="15">
      <c r="A5645" s="13" t="str">
        <f>UPPER(MahasiswaTE!C5645)</f>
        <v>DEVINA CHANDRA DEWI</v>
      </c>
      <c r="B5645" s="13" t="str">
        <f>MahasiswaTE!B5645</f>
        <v>41416110081    </v>
      </c>
      <c r="C5645" s="33">
        <f>MahasiswaTE!H5645</f>
        <v>2016</v>
      </c>
      <c r="D5645" s="13" t="str">
        <f>UPPER(MahasiswaTE!F5645)</f>
        <v>REGULER 2</v>
      </c>
      <c r="E5645" s="13" t="str">
        <f>UPPER(MahasiswaTE!G5645)</f>
        <v>L</v>
      </c>
      <c r="F5645" s="13" t="str">
        <f>UPPER(MahasiswaTE!I5645)</f>
        <v>MERUYA</v>
      </c>
      <c r="G5645" s="13" t="str">
        <f>UPPER(MahasiswaTE!E5645)</f>
        <v>D3</v>
      </c>
    </row>
    <row r="5646" spans="1:7" ht="15">
      <c r="A5646" s="13" t="str">
        <f>UPPER(MahasiswaTE!C5646)</f>
        <v>FADLI ALFIKRI</v>
      </c>
      <c r="B5646" s="13" t="str">
        <f>MahasiswaTE!B5646</f>
        <v>41416110082    </v>
      </c>
      <c r="C5646" s="33">
        <f>MahasiswaTE!H5646</f>
        <v>2016</v>
      </c>
      <c r="D5646" s="13" t="str">
        <f>UPPER(MahasiswaTE!F5646)</f>
        <v>REGULER 2</v>
      </c>
      <c r="E5646" s="13" t="str">
        <f>UPPER(MahasiswaTE!G5646)</f>
        <v>M</v>
      </c>
      <c r="F5646" s="13" t="str">
        <f>UPPER(MahasiswaTE!I5646)</f>
        <v>MERUYA</v>
      </c>
      <c r="G5646" s="13" t="str">
        <f>UPPER(MahasiswaTE!E5646)</f>
        <v>D3</v>
      </c>
    </row>
    <row r="5647" spans="1:7" ht="15">
      <c r="A5647" s="13" t="str">
        <f>UPPER(MahasiswaTE!C5647)</f>
        <v>RIANDA MUHAMMAD REZA</v>
      </c>
      <c r="B5647" s="13" t="str">
        <f>MahasiswaTE!B5647</f>
        <v>41416110083    </v>
      </c>
      <c r="C5647" s="33">
        <f>MahasiswaTE!H5647</f>
        <v>2016</v>
      </c>
      <c r="D5647" s="13" t="str">
        <f>UPPER(MahasiswaTE!F5647)</f>
        <v>REGULER 2</v>
      </c>
      <c r="E5647" s="13" t="str">
        <f>UPPER(MahasiswaTE!G5647)</f>
        <v>M</v>
      </c>
      <c r="F5647" s="13" t="str">
        <f>UPPER(MahasiswaTE!I5647)</f>
        <v>MERUYA</v>
      </c>
      <c r="G5647" s="13" t="str">
        <f>UPPER(MahasiswaTE!E5647)</f>
        <v>D3</v>
      </c>
    </row>
    <row r="5648" spans="1:7" ht="15">
      <c r="A5648" s="13" t="str">
        <f>UPPER(MahasiswaTE!C5648)</f>
        <v>DARDA ANSARI</v>
      </c>
      <c r="B5648" s="13" t="str">
        <f>MahasiswaTE!B5648</f>
        <v>41416110084    </v>
      </c>
      <c r="C5648" s="33">
        <f>MahasiswaTE!H5648</f>
        <v>2016</v>
      </c>
      <c r="D5648" s="13" t="str">
        <f>UPPER(MahasiswaTE!F5648)</f>
        <v>REGULER 2</v>
      </c>
      <c r="E5648" s="13" t="str">
        <f>UPPER(MahasiswaTE!G5648)</f>
        <v>L</v>
      </c>
      <c r="F5648" s="13" t="str">
        <f>UPPER(MahasiswaTE!I5648)</f>
        <v>MERUYA</v>
      </c>
      <c r="G5648" s="13" t="str">
        <f>UPPER(MahasiswaTE!E5648)</f>
        <v>SMU</v>
      </c>
    </row>
    <row r="5649" spans="1:7" ht="15">
      <c r="A5649" s="13" t="str">
        <f>UPPER(MahasiswaTE!C5649)</f>
        <v>FERDI SETYADI</v>
      </c>
      <c r="B5649" s="13" t="str">
        <f>MahasiswaTE!B5649</f>
        <v>41416110085    </v>
      </c>
      <c r="C5649" s="33">
        <f>MahasiswaTE!H5649</f>
        <v>2016</v>
      </c>
      <c r="D5649" s="13" t="str">
        <f>UPPER(MahasiswaTE!F5649)</f>
        <v>REGULER 2</v>
      </c>
      <c r="E5649" s="13" t="str">
        <f>UPPER(MahasiswaTE!G5649)</f>
        <v>M</v>
      </c>
      <c r="F5649" s="13" t="str">
        <f>UPPER(MahasiswaTE!I5649)</f>
        <v>MERUYA</v>
      </c>
      <c r="G5649" s="13" t="str">
        <f>UPPER(MahasiswaTE!E5649)</f>
        <v>SMU</v>
      </c>
    </row>
    <row r="5650" spans="1:7" ht="15">
      <c r="A5650" s="13" t="str">
        <f>UPPER(MahasiswaTE!C5650)</f>
        <v>AHMAD GHUFRAN</v>
      </c>
      <c r="B5650" s="13" t="str">
        <f>MahasiswaTE!B5650</f>
        <v>41416110086    </v>
      </c>
      <c r="C5650" s="33">
        <f>MahasiswaTE!H5650</f>
        <v>2016</v>
      </c>
      <c r="D5650" s="13" t="str">
        <f>UPPER(MahasiswaTE!F5650)</f>
        <v>REGULER 2</v>
      </c>
      <c r="E5650" s="13" t="str">
        <f>UPPER(MahasiswaTE!G5650)</f>
        <v>M</v>
      </c>
      <c r="F5650" s="13" t="str">
        <f>UPPER(MahasiswaTE!I5650)</f>
        <v>MERUYA</v>
      </c>
      <c r="G5650" s="13" t="str">
        <f>UPPER(MahasiswaTE!E5650)</f>
        <v>SMU</v>
      </c>
    </row>
    <row r="5651" spans="1:7" ht="15">
      <c r="A5651" s="13" t="str">
        <f>UPPER(MahasiswaTE!C5651)</f>
        <v>TONNY DONOVAN HARIYANTO</v>
      </c>
      <c r="B5651" s="13" t="str">
        <f>MahasiswaTE!B5651</f>
        <v>41416110087    </v>
      </c>
      <c r="C5651" s="33">
        <f>MahasiswaTE!H5651</f>
        <v>2016</v>
      </c>
      <c r="D5651" s="13" t="str">
        <f>UPPER(MahasiswaTE!F5651)</f>
        <v>REGULER 2</v>
      </c>
      <c r="E5651" s="13" t="str">
        <f>UPPER(MahasiswaTE!G5651)</f>
        <v>L</v>
      </c>
      <c r="F5651" s="13" t="str">
        <f>UPPER(MahasiswaTE!I5651)</f>
        <v>MERUYA</v>
      </c>
      <c r="G5651" s="13" t="str">
        <f>UPPER(MahasiswaTE!E5651)</f>
        <v>SMU</v>
      </c>
    </row>
    <row r="5652" spans="1:7" ht="15">
      <c r="A5652" s="13" t="str">
        <f>UPPER(MahasiswaTE!C5652)</f>
        <v>EKO SUPRAPTO</v>
      </c>
      <c r="B5652" s="13" t="str">
        <f>MahasiswaTE!B5652</f>
        <v>41416110088    </v>
      </c>
      <c r="C5652" s="33">
        <f>MahasiswaTE!H5652</f>
        <v>2016</v>
      </c>
      <c r="D5652" s="13" t="str">
        <f>UPPER(MahasiswaTE!F5652)</f>
        <v>REGULER 2</v>
      </c>
      <c r="E5652" s="13" t="str">
        <f>UPPER(MahasiswaTE!G5652)</f>
        <v>M</v>
      </c>
      <c r="F5652" s="13" t="str">
        <f>UPPER(MahasiswaTE!I5652)</f>
        <v>MERUYA</v>
      </c>
      <c r="G5652" s="13" t="str">
        <f>UPPER(MahasiswaTE!E5652)</f>
        <v>SMU</v>
      </c>
    </row>
    <row r="5653" spans="1:7" ht="15">
      <c r="A5653" s="13" t="str">
        <f>UPPER(MahasiswaTE!C5653)</f>
        <v>FARIS ALDI TANDRIYAN</v>
      </c>
      <c r="B5653" s="13" t="str">
        <f>MahasiswaTE!B5653</f>
        <v>41416110089    </v>
      </c>
      <c r="C5653" s="33">
        <f>MahasiswaTE!H5653</f>
        <v>2016</v>
      </c>
      <c r="D5653" s="13" t="str">
        <f>UPPER(MahasiswaTE!F5653)</f>
        <v>REGULER 2</v>
      </c>
      <c r="E5653" s="13" t="str">
        <f>UPPER(MahasiswaTE!G5653)</f>
        <v>L</v>
      </c>
      <c r="F5653" s="13" t="str">
        <f>UPPER(MahasiswaTE!I5653)</f>
        <v>MERUYA</v>
      </c>
      <c r="G5653" s="13" t="str">
        <f>UPPER(MahasiswaTE!E5653)</f>
        <v>SMU</v>
      </c>
    </row>
    <row r="5654" spans="1:7" ht="15">
      <c r="A5654" s="13" t="str">
        <f>UPPER(MahasiswaTE!C5654)</f>
        <v>DENI SUTRISNO</v>
      </c>
      <c r="B5654" s="13" t="str">
        <f>MahasiswaTE!B5654</f>
        <v>41416110090    </v>
      </c>
      <c r="C5654" s="33">
        <f>MahasiswaTE!H5654</f>
        <v>2016</v>
      </c>
      <c r="D5654" s="13" t="str">
        <f>UPPER(MahasiswaTE!F5654)</f>
        <v>REGULER 2</v>
      </c>
      <c r="E5654" s="13" t="str">
        <f>UPPER(MahasiswaTE!G5654)</f>
        <v>L</v>
      </c>
      <c r="F5654" s="13" t="str">
        <f>UPPER(MahasiswaTE!I5654)</f>
        <v>MERUYA</v>
      </c>
      <c r="G5654" s="13" t="str">
        <f>UPPER(MahasiswaTE!E5654)</f>
        <v>SMU</v>
      </c>
    </row>
    <row r="5655" spans="1:7" ht="15">
      <c r="A5655" s="13" t="str">
        <f>UPPER(MahasiswaTE!C5655)</f>
        <v>FATCHUR ROCHIM</v>
      </c>
      <c r="B5655" s="13" t="str">
        <f>MahasiswaTE!B5655</f>
        <v>41416110091    </v>
      </c>
      <c r="C5655" s="33">
        <f>MahasiswaTE!H5655</f>
        <v>2016</v>
      </c>
      <c r="D5655" s="13" t="str">
        <f>UPPER(MahasiswaTE!F5655)</f>
        <v>REGULER 2</v>
      </c>
      <c r="E5655" s="13" t="str">
        <f>UPPER(MahasiswaTE!G5655)</f>
        <v>M</v>
      </c>
      <c r="F5655" s="13" t="str">
        <f>UPPER(MahasiswaTE!I5655)</f>
        <v>MERUYA</v>
      </c>
      <c r="G5655" s="13" t="str">
        <f>UPPER(MahasiswaTE!E5655)</f>
        <v>SMU</v>
      </c>
    </row>
    <row r="5656" spans="1:7" ht="15">
      <c r="A5656" s="13" t="str">
        <f>UPPER(MahasiswaTE!C5656)</f>
        <v>IMAM NURDIANSYAH</v>
      </c>
      <c r="B5656" s="13" t="str">
        <f>MahasiswaTE!B5656</f>
        <v>41416110092    </v>
      </c>
      <c r="C5656" s="33">
        <f>MahasiswaTE!H5656</f>
        <v>2016</v>
      </c>
      <c r="D5656" s="13" t="str">
        <f>UPPER(MahasiswaTE!F5656)</f>
        <v>REGULER 2</v>
      </c>
      <c r="E5656" s="13" t="str">
        <f>UPPER(MahasiswaTE!G5656)</f>
        <v>L</v>
      </c>
      <c r="F5656" s="13" t="str">
        <f>UPPER(MahasiswaTE!I5656)</f>
        <v>MERUYA</v>
      </c>
      <c r="G5656" s="13" t="str">
        <f>UPPER(MahasiswaTE!E5656)</f>
        <v>SMU</v>
      </c>
    </row>
    <row r="5657" spans="1:7" ht="15">
      <c r="A5657" s="13" t="str">
        <f>UPPER(MahasiswaTE!C5657)</f>
        <v>ABI RACHMAN S</v>
      </c>
      <c r="B5657" s="13" t="str">
        <f>MahasiswaTE!B5657</f>
        <v>41416110093    </v>
      </c>
      <c r="C5657" s="33">
        <f>MahasiswaTE!H5657</f>
        <v>2016</v>
      </c>
      <c r="D5657" s="13" t="str">
        <f>UPPER(MahasiswaTE!F5657)</f>
        <v>REGULER 2</v>
      </c>
      <c r="E5657" s="13" t="str">
        <f>UPPER(MahasiswaTE!G5657)</f>
        <v>C</v>
      </c>
      <c r="F5657" s="13" t="str">
        <f>UPPER(MahasiswaTE!I5657)</f>
        <v>MERUYA</v>
      </c>
      <c r="G5657" s="13" t="str">
        <f>UPPER(MahasiswaTE!E5657)</f>
        <v>SMU</v>
      </c>
    </row>
    <row r="5658" spans="1:7" ht="15">
      <c r="A5658" s="13" t="str">
        <f>UPPER(MahasiswaTE!C5658)</f>
        <v>EKA YUNIANSAH WIDIASTUTY</v>
      </c>
      <c r="B5658" s="13" t="str">
        <f>MahasiswaTE!B5658</f>
        <v>41416110094    </v>
      </c>
      <c r="C5658" s="33">
        <f>MahasiswaTE!H5658</f>
        <v>2016</v>
      </c>
      <c r="D5658" s="13" t="str">
        <f>UPPER(MahasiswaTE!F5658)</f>
        <v>REGULER 2</v>
      </c>
      <c r="E5658" s="13" t="str">
        <f>UPPER(MahasiswaTE!G5658)</f>
        <v>L</v>
      </c>
      <c r="F5658" s="13" t="str">
        <f>UPPER(MahasiswaTE!I5658)</f>
        <v>MERUYA</v>
      </c>
      <c r="G5658" s="13" t="str">
        <f>UPPER(MahasiswaTE!E5658)</f>
        <v>D3</v>
      </c>
    </row>
    <row r="5659" spans="1:7" ht="15">
      <c r="A5659" s="13" t="str">
        <f>UPPER(MahasiswaTE!C5659)</f>
        <v>ANGGI PERDANA</v>
      </c>
      <c r="B5659" s="13" t="str">
        <f>MahasiswaTE!B5659</f>
        <v>41416110095    </v>
      </c>
      <c r="C5659" s="33">
        <f>MahasiswaTE!H5659</f>
        <v>2016</v>
      </c>
      <c r="D5659" s="13" t="str">
        <f>UPPER(MahasiswaTE!F5659)</f>
        <v>REGULER 2</v>
      </c>
      <c r="E5659" s="13" t="str">
        <f>UPPER(MahasiswaTE!G5659)</f>
        <v>L</v>
      </c>
      <c r="F5659" s="13" t="str">
        <f>UPPER(MahasiswaTE!I5659)</f>
        <v>MERUYA</v>
      </c>
      <c r="G5659" s="13" t="str">
        <f>UPPER(MahasiswaTE!E5659)</f>
        <v>D3</v>
      </c>
    </row>
    <row r="5660" spans="1:7" ht="15">
      <c r="A5660" s="13" t="str">
        <f>UPPER(MahasiswaTE!C5660)</f>
        <v>ROHMAT NORKHASAN</v>
      </c>
      <c r="B5660" s="13" t="str">
        <f>MahasiswaTE!B5660</f>
        <v>41416110096    </v>
      </c>
      <c r="C5660" s="33">
        <f>MahasiswaTE!H5660</f>
        <v>2016</v>
      </c>
      <c r="D5660" s="13" t="str">
        <f>UPPER(MahasiswaTE!F5660)</f>
        <v>REGULER 2</v>
      </c>
      <c r="E5660" s="13" t="str">
        <f>UPPER(MahasiswaTE!G5660)</f>
        <v>L</v>
      </c>
      <c r="F5660" s="13" t="str">
        <f>UPPER(MahasiswaTE!I5660)</f>
        <v>MERUYA</v>
      </c>
      <c r="G5660" s="13" t="str">
        <f>UPPER(MahasiswaTE!E5660)</f>
        <v>D3</v>
      </c>
    </row>
    <row r="5661" spans="1:7" ht="15">
      <c r="A5661" s="13" t="str">
        <f>UPPER(MahasiswaTE!C5661)</f>
        <v>I GEDE PUTU ADI DHARMA</v>
      </c>
      <c r="B5661" s="13" t="str">
        <f>MahasiswaTE!B5661</f>
        <v>41416110097    </v>
      </c>
      <c r="C5661" s="33">
        <f>MahasiswaTE!H5661</f>
        <v>2016</v>
      </c>
      <c r="D5661" s="13" t="str">
        <f>UPPER(MahasiswaTE!F5661)</f>
        <v>REGULER 2</v>
      </c>
      <c r="E5661" s="13" t="str">
        <f>UPPER(MahasiswaTE!G5661)</f>
        <v>M</v>
      </c>
      <c r="F5661" s="13" t="str">
        <f>UPPER(MahasiswaTE!I5661)</f>
        <v>MERUYA</v>
      </c>
      <c r="G5661" s="13" t="str">
        <f>UPPER(MahasiswaTE!E5661)</f>
        <v>D3</v>
      </c>
    </row>
    <row r="5662" spans="1:7" ht="15">
      <c r="A5662" s="13" t="str">
        <f>UPPER(MahasiswaTE!C5662)</f>
        <v>MEDIOCTO SAHAT ADOLF</v>
      </c>
      <c r="B5662" s="13" t="str">
        <f>MahasiswaTE!B5662</f>
        <v>41416110098    </v>
      </c>
      <c r="C5662" s="33">
        <f>MahasiswaTE!H5662</f>
        <v>2016</v>
      </c>
      <c r="D5662" s="13" t="str">
        <f>UPPER(MahasiswaTE!F5662)</f>
        <v>REGULER 2</v>
      </c>
      <c r="E5662" s="13" t="str">
        <f>UPPER(MahasiswaTE!G5662)</f>
        <v>L</v>
      </c>
      <c r="F5662" s="13" t="str">
        <f>UPPER(MahasiswaTE!I5662)</f>
        <v>MERUYA</v>
      </c>
      <c r="G5662" s="13" t="str">
        <f>UPPER(MahasiswaTE!E5662)</f>
        <v>D3</v>
      </c>
    </row>
    <row r="5663" spans="1:7" ht="15">
      <c r="A5663" s="13" t="str">
        <f>UPPER(MahasiswaTE!C5663)</f>
        <v>FERRYZKI ERDIANTO</v>
      </c>
      <c r="B5663" s="13" t="str">
        <f>MahasiswaTE!B5663</f>
        <v>41416110099    </v>
      </c>
      <c r="C5663" s="33">
        <f>MahasiswaTE!H5663</f>
        <v>2016</v>
      </c>
      <c r="D5663" s="13" t="str">
        <f>UPPER(MahasiswaTE!F5663)</f>
        <v>REGULER 2</v>
      </c>
      <c r="E5663" s="13" t="str">
        <f>UPPER(MahasiswaTE!G5663)</f>
        <v>L</v>
      </c>
      <c r="F5663" s="13" t="str">
        <f>UPPER(MahasiswaTE!I5663)</f>
        <v>MERUYA</v>
      </c>
      <c r="G5663" s="13" t="str">
        <f>UPPER(MahasiswaTE!E5663)</f>
        <v>D3</v>
      </c>
    </row>
    <row r="5664" spans="1:7" ht="15">
      <c r="A5664" s="13" t="str">
        <f>UPPER(MahasiswaTE!C5664)</f>
        <v>DWI WAHYU SULISTIANINGSIH</v>
      </c>
      <c r="B5664" s="13" t="str">
        <f>MahasiswaTE!B5664</f>
        <v>41416110100    </v>
      </c>
      <c r="C5664" s="33">
        <f>MahasiswaTE!H5664</f>
        <v>2016</v>
      </c>
      <c r="D5664" s="13" t="str">
        <f>UPPER(MahasiswaTE!F5664)</f>
        <v>REGULER 2</v>
      </c>
      <c r="E5664" s="13" t="str">
        <f>UPPER(MahasiswaTE!G5664)</f>
        <v>L</v>
      </c>
      <c r="F5664" s="13" t="str">
        <f>UPPER(MahasiswaTE!I5664)</f>
        <v>MERUYA</v>
      </c>
      <c r="G5664" s="13" t="str">
        <f>UPPER(MahasiswaTE!E5664)</f>
        <v>D3</v>
      </c>
    </row>
    <row r="5665" spans="1:7" ht="15">
      <c r="A5665" s="13" t="str">
        <f>UPPER(MahasiswaTE!C5665)</f>
        <v>EKA ASMARA CIPTA HASIBUAN</v>
      </c>
      <c r="B5665" s="13" t="str">
        <f>MahasiswaTE!B5665</f>
        <v>41416110101    </v>
      </c>
      <c r="C5665" s="33">
        <f>MahasiswaTE!H5665</f>
        <v>2016</v>
      </c>
      <c r="D5665" s="13" t="str">
        <f>UPPER(MahasiswaTE!F5665)</f>
        <v>REGULER 2</v>
      </c>
      <c r="E5665" s="13" t="str">
        <f>UPPER(MahasiswaTE!G5665)</f>
        <v>L</v>
      </c>
      <c r="F5665" s="13" t="str">
        <f>UPPER(MahasiswaTE!I5665)</f>
        <v>MERUYA</v>
      </c>
      <c r="G5665" s="13" t="str">
        <f>UPPER(MahasiswaTE!E5665)</f>
        <v>D3</v>
      </c>
    </row>
    <row r="5666" spans="1:7" ht="15">
      <c r="A5666" s="13" t="str">
        <f>UPPER(MahasiswaTE!C5666)</f>
        <v>ACHMED ARFIAN</v>
      </c>
      <c r="B5666" s="13" t="str">
        <f>MahasiswaTE!B5666</f>
        <v>41416110102    </v>
      </c>
      <c r="C5666" s="33">
        <f>MahasiswaTE!H5666</f>
        <v>2016</v>
      </c>
      <c r="D5666" s="13" t="str">
        <f>UPPER(MahasiswaTE!F5666)</f>
        <v>REGULER 2</v>
      </c>
      <c r="E5666" s="13" t="str">
        <f>UPPER(MahasiswaTE!G5666)</f>
        <v>L</v>
      </c>
      <c r="F5666" s="13" t="str">
        <f>UPPER(MahasiswaTE!I5666)</f>
        <v>MERUYA</v>
      </c>
      <c r="G5666" s="13" t="str">
        <f>UPPER(MahasiswaTE!E5666)</f>
        <v>D3</v>
      </c>
    </row>
    <row r="5667" spans="1:7" ht="15">
      <c r="A5667" s="13" t="str">
        <f>UPPER(MahasiswaTE!C5667)</f>
        <v>RIZKA ISWINDA KURNIA</v>
      </c>
      <c r="B5667" s="13" t="str">
        <f>MahasiswaTE!B5667</f>
        <v>41416110103    </v>
      </c>
      <c r="C5667" s="33">
        <f>MahasiswaTE!H5667</f>
        <v>2016</v>
      </c>
      <c r="D5667" s="13" t="str">
        <f>UPPER(MahasiswaTE!F5667)</f>
        <v>REGULER 2</v>
      </c>
      <c r="E5667" s="13" t="str">
        <f>UPPER(MahasiswaTE!G5667)</f>
        <v>L</v>
      </c>
      <c r="F5667" s="13" t="str">
        <f>UPPER(MahasiswaTE!I5667)</f>
        <v>MERUYA</v>
      </c>
      <c r="G5667" s="13" t="str">
        <f>UPPER(MahasiswaTE!E5667)</f>
        <v>D3</v>
      </c>
    </row>
    <row r="5668" spans="1:7" ht="15">
      <c r="A5668" s="13" t="str">
        <f>UPPER(MahasiswaTE!C5668)</f>
        <v>YUDHA DWI LAKSONO</v>
      </c>
      <c r="B5668" s="13" t="str">
        <f>MahasiswaTE!B5668</f>
        <v>41416110104    </v>
      </c>
      <c r="C5668" s="33">
        <f>MahasiswaTE!H5668</f>
        <v>2016</v>
      </c>
      <c r="D5668" s="13" t="str">
        <f>UPPER(MahasiswaTE!F5668)</f>
        <v>REGULER 2</v>
      </c>
      <c r="E5668" s="13" t="str">
        <f>UPPER(MahasiswaTE!G5668)</f>
        <v>L</v>
      </c>
      <c r="F5668" s="13" t="str">
        <f>UPPER(MahasiswaTE!I5668)</f>
        <v>MERUYA</v>
      </c>
      <c r="G5668" s="13" t="str">
        <f>UPPER(MahasiswaTE!E5668)</f>
        <v>D3</v>
      </c>
    </row>
    <row r="5669" spans="1:7" ht="15">
      <c r="A5669" s="13" t="str">
        <f>UPPER(MahasiswaTE!C5669)</f>
        <v>SYARIF HIDAYATULLAH</v>
      </c>
      <c r="B5669" s="13" t="str">
        <f>MahasiswaTE!B5669</f>
        <v>41416110105    </v>
      </c>
      <c r="C5669" s="33">
        <f>MahasiswaTE!H5669</f>
        <v>2016</v>
      </c>
      <c r="D5669" s="13" t="str">
        <f>UPPER(MahasiswaTE!F5669)</f>
        <v>REGULER 2</v>
      </c>
      <c r="E5669" s="13" t="str">
        <f>UPPER(MahasiswaTE!G5669)</f>
        <v>L</v>
      </c>
      <c r="F5669" s="13" t="str">
        <f>UPPER(MahasiswaTE!I5669)</f>
        <v>MERUYA</v>
      </c>
      <c r="G5669" s="13" t="str">
        <f>UPPER(MahasiswaTE!E5669)</f>
        <v>SMU</v>
      </c>
    </row>
    <row r="5670" spans="1:7" ht="15">
      <c r="A5670" s="13" t="str">
        <f>UPPER(MahasiswaTE!C5670)</f>
        <v>ANDI HARTONO</v>
      </c>
      <c r="B5670" s="13" t="str">
        <f>MahasiswaTE!B5670</f>
        <v>41416110106    </v>
      </c>
      <c r="C5670" s="33">
        <f>MahasiswaTE!H5670</f>
        <v>2016</v>
      </c>
      <c r="D5670" s="13" t="str">
        <f>UPPER(MahasiswaTE!F5670)</f>
        <v>REGULER 2</v>
      </c>
      <c r="E5670" s="13" t="str">
        <f>UPPER(MahasiswaTE!G5670)</f>
        <v>L</v>
      </c>
      <c r="F5670" s="13" t="str">
        <f>UPPER(MahasiswaTE!I5670)</f>
        <v>MERUYA</v>
      </c>
      <c r="G5670" s="13" t="str">
        <f>UPPER(MahasiswaTE!E5670)</f>
        <v>SMU</v>
      </c>
    </row>
    <row r="5671" spans="1:7" ht="15">
      <c r="A5671" s="13" t="str">
        <f>UPPER(MahasiswaTE!C5671)</f>
        <v>GALUH ANDI WIJAYA</v>
      </c>
      <c r="B5671" s="13" t="str">
        <f>MahasiswaTE!B5671</f>
        <v>41416110107    </v>
      </c>
      <c r="C5671" s="33">
        <f>MahasiswaTE!H5671</f>
        <v>2016</v>
      </c>
      <c r="D5671" s="13" t="str">
        <f>UPPER(MahasiswaTE!F5671)</f>
        <v>REGULER 2</v>
      </c>
      <c r="E5671" s="13" t="str">
        <f>UPPER(MahasiswaTE!G5671)</f>
        <v>L</v>
      </c>
      <c r="F5671" s="13" t="str">
        <f>UPPER(MahasiswaTE!I5671)</f>
        <v>MERUYA</v>
      </c>
      <c r="G5671" s="13" t="str">
        <f>UPPER(MahasiswaTE!E5671)</f>
        <v>SMU</v>
      </c>
    </row>
    <row r="5672" spans="1:7" ht="15">
      <c r="A5672" s="13" t="str">
        <f>UPPER(MahasiswaTE!C5672)</f>
        <v>ONI ROMADONI</v>
      </c>
      <c r="B5672" s="13" t="str">
        <f>MahasiswaTE!B5672</f>
        <v>41416110108    </v>
      </c>
      <c r="C5672" s="33">
        <f>MahasiswaTE!H5672</f>
        <v>2016</v>
      </c>
      <c r="D5672" s="13" t="str">
        <f>UPPER(MahasiswaTE!F5672)</f>
        <v>REGULER 2</v>
      </c>
      <c r="E5672" s="13" t="str">
        <f>UPPER(MahasiswaTE!G5672)</f>
        <v>D</v>
      </c>
      <c r="F5672" s="13" t="str">
        <f>UPPER(MahasiswaTE!I5672)</f>
        <v>MERUYA</v>
      </c>
      <c r="G5672" s="13" t="str">
        <f>UPPER(MahasiswaTE!E5672)</f>
        <v>SMU</v>
      </c>
    </row>
    <row r="5673" spans="1:7" ht="15">
      <c r="A5673" s="13" t="str">
        <f>UPPER(MahasiswaTE!C5673)</f>
        <v>HERTASNING ADI NUGROHO</v>
      </c>
      <c r="B5673" s="13" t="str">
        <f>MahasiswaTE!B5673</f>
        <v>41416110109    </v>
      </c>
      <c r="C5673" s="33">
        <f>MahasiswaTE!H5673</f>
        <v>2016</v>
      </c>
      <c r="D5673" s="13" t="str">
        <f>UPPER(MahasiswaTE!F5673)</f>
        <v>REGULER 2</v>
      </c>
      <c r="E5673" s="13" t="str">
        <f>UPPER(MahasiswaTE!G5673)</f>
        <v>L</v>
      </c>
      <c r="F5673" s="13" t="str">
        <f>UPPER(MahasiswaTE!I5673)</f>
        <v>MERUYA</v>
      </c>
      <c r="G5673" s="13" t="str">
        <f>UPPER(MahasiswaTE!E5673)</f>
        <v>SMU</v>
      </c>
    </row>
    <row r="5674" spans="1:7" ht="15">
      <c r="A5674" s="13" t="str">
        <f>UPPER(MahasiswaTE!C5674)</f>
        <v>INDRA KURNIAWAN</v>
      </c>
      <c r="B5674" s="13" t="str">
        <f>MahasiswaTE!B5674</f>
        <v>41416110110    </v>
      </c>
      <c r="C5674" s="33">
        <f>MahasiswaTE!H5674</f>
        <v>2016</v>
      </c>
      <c r="D5674" s="13" t="str">
        <f>UPPER(MahasiswaTE!F5674)</f>
        <v>REGULER 2</v>
      </c>
      <c r="E5674" s="13" t="str">
        <f>UPPER(MahasiswaTE!G5674)</f>
        <v>L</v>
      </c>
      <c r="F5674" s="13" t="str">
        <f>UPPER(MahasiswaTE!I5674)</f>
        <v>MERUYA</v>
      </c>
      <c r="G5674" s="13" t="str">
        <f>UPPER(MahasiswaTE!E5674)</f>
        <v>SMU</v>
      </c>
    </row>
    <row r="5675" spans="1:7" ht="15">
      <c r="A5675" s="13" t="str">
        <f>UPPER(MahasiswaTE!C5675)</f>
        <v>DZIQRUL JADID ALMUKHLASIN</v>
      </c>
      <c r="B5675" s="13" t="str">
        <f>MahasiswaTE!B5675</f>
        <v>41416110111    </v>
      </c>
      <c r="C5675" s="33">
        <f>MahasiswaTE!H5675</f>
        <v>2016</v>
      </c>
      <c r="D5675" s="13" t="str">
        <f>UPPER(MahasiswaTE!F5675)</f>
        <v>REGULER 2</v>
      </c>
      <c r="E5675" s="13" t="str">
        <f>UPPER(MahasiswaTE!G5675)</f>
        <v>L</v>
      </c>
      <c r="F5675" s="13" t="str">
        <f>UPPER(MahasiswaTE!I5675)</f>
        <v>MERUYA</v>
      </c>
      <c r="G5675" s="13" t="str">
        <f>UPPER(MahasiswaTE!E5675)</f>
        <v>SMU</v>
      </c>
    </row>
    <row r="5676" spans="1:7" ht="15">
      <c r="A5676" s="13" t="str">
        <f>UPPER(MahasiswaTE!C5676)</f>
        <v>RAIS SUBAGJA</v>
      </c>
      <c r="B5676" s="13" t="str">
        <f>MahasiswaTE!B5676</f>
        <v>41416110112    </v>
      </c>
      <c r="C5676" s="33">
        <f>MahasiswaTE!H5676</f>
        <v>2016</v>
      </c>
      <c r="D5676" s="13" t="str">
        <f>UPPER(MahasiswaTE!F5676)</f>
        <v>REGULER 2</v>
      </c>
      <c r="E5676" s="13" t="str">
        <f>UPPER(MahasiswaTE!G5676)</f>
        <v>L</v>
      </c>
      <c r="F5676" s="13" t="str">
        <f>UPPER(MahasiswaTE!I5676)</f>
        <v>MERUYA</v>
      </c>
      <c r="G5676" s="13" t="str">
        <f>UPPER(MahasiswaTE!E5676)</f>
        <v>D3</v>
      </c>
    </row>
    <row r="5677" spans="1:7" ht="15">
      <c r="A5677" s="13" t="str">
        <f>UPPER(MahasiswaTE!C5677)</f>
        <v>SUPRIADI DANI</v>
      </c>
      <c r="B5677" s="13" t="str">
        <f>MahasiswaTE!B5677</f>
        <v>41416110113    </v>
      </c>
      <c r="C5677" s="33">
        <f>MahasiswaTE!H5677</f>
        <v>2016</v>
      </c>
      <c r="D5677" s="13" t="str">
        <f>UPPER(MahasiswaTE!F5677)</f>
        <v>REGULER 2</v>
      </c>
      <c r="E5677" s="13" t="str">
        <f>UPPER(MahasiswaTE!G5677)</f>
        <v>L</v>
      </c>
      <c r="F5677" s="13" t="str">
        <f>UPPER(MahasiswaTE!I5677)</f>
        <v>MERUYA</v>
      </c>
      <c r="G5677" s="13" t="str">
        <f>UPPER(MahasiswaTE!E5677)</f>
        <v>D3</v>
      </c>
    </row>
    <row r="5678" spans="1:7" ht="15">
      <c r="A5678" s="13" t="str">
        <f>UPPER(MahasiswaTE!C5678)</f>
        <v>TOBI MESA SEMBIRING</v>
      </c>
      <c r="B5678" s="13" t="str">
        <f>MahasiswaTE!B5678</f>
        <v>41416110114    </v>
      </c>
      <c r="C5678" s="33">
        <f>MahasiswaTE!H5678</f>
        <v>2016</v>
      </c>
      <c r="D5678" s="13" t="str">
        <f>UPPER(MahasiswaTE!F5678)</f>
        <v>REGULER 2</v>
      </c>
      <c r="E5678" s="13" t="str">
        <f>UPPER(MahasiswaTE!G5678)</f>
        <v>L</v>
      </c>
      <c r="F5678" s="13" t="str">
        <f>UPPER(MahasiswaTE!I5678)</f>
        <v>MERUYA</v>
      </c>
      <c r="G5678" s="13" t="str">
        <f>UPPER(MahasiswaTE!E5678)</f>
        <v>D3</v>
      </c>
    </row>
    <row r="5679" spans="1:7" ht="15">
      <c r="A5679" s="13" t="str">
        <f>UPPER(MahasiswaTE!C5679)</f>
        <v>TRI YUNDA ZALTI</v>
      </c>
      <c r="B5679" s="13" t="str">
        <f>MahasiswaTE!B5679</f>
        <v>41416110115    </v>
      </c>
      <c r="C5679" s="33">
        <f>MahasiswaTE!H5679</f>
        <v>2016</v>
      </c>
      <c r="D5679" s="13" t="str">
        <f>UPPER(MahasiswaTE!F5679)</f>
        <v>REGULER 2</v>
      </c>
      <c r="E5679" s="13" t="str">
        <f>UPPER(MahasiswaTE!G5679)</f>
        <v>L</v>
      </c>
      <c r="F5679" s="13" t="str">
        <f>UPPER(MahasiswaTE!I5679)</f>
        <v>MERUYA</v>
      </c>
      <c r="G5679" s="13" t="str">
        <f>UPPER(MahasiswaTE!E5679)</f>
        <v>D3</v>
      </c>
    </row>
    <row r="5680" spans="1:7" ht="15">
      <c r="A5680" s="13" t="str">
        <f>UPPER(MahasiswaTE!C5680)</f>
        <v>BAHNIN GEMALANTAS HARAHAP</v>
      </c>
      <c r="B5680" s="13" t="str">
        <f>MahasiswaTE!B5680</f>
        <v>41416110116    </v>
      </c>
      <c r="C5680" s="33">
        <f>MahasiswaTE!H5680</f>
        <v>2016</v>
      </c>
      <c r="D5680" s="13" t="str">
        <f>UPPER(MahasiswaTE!F5680)</f>
        <v>REGULER 2</v>
      </c>
      <c r="E5680" s="13" t="str">
        <f>UPPER(MahasiswaTE!G5680)</f>
        <v>L</v>
      </c>
      <c r="F5680" s="13" t="str">
        <f>UPPER(MahasiswaTE!I5680)</f>
        <v>MERUYA</v>
      </c>
      <c r="G5680" s="13" t="str">
        <f>UPPER(MahasiswaTE!E5680)</f>
        <v>D3</v>
      </c>
    </row>
    <row r="5681" spans="1:7" ht="15">
      <c r="A5681" s="13" t="str">
        <f>UPPER(MahasiswaTE!C5681)</f>
        <v>AKHMAD SYAFANI PERDANA</v>
      </c>
      <c r="B5681" s="13" t="str">
        <f>MahasiswaTE!B5681</f>
        <v>41416110117    </v>
      </c>
      <c r="C5681" s="33">
        <f>MahasiswaTE!H5681</f>
        <v>2016</v>
      </c>
      <c r="D5681" s="13" t="str">
        <f>UPPER(MahasiswaTE!F5681)</f>
        <v>REGULER 2</v>
      </c>
      <c r="E5681" s="13" t="str">
        <f>UPPER(MahasiswaTE!G5681)</f>
        <v>L</v>
      </c>
      <c r="F5681" s="13" t="str">
        <f>UPPER(MahasiswaTE!I5681)</f>
        <v>MERUYA</v>
      </c>
      <c r="G5681" s="13" t="str">
        <f>UPPER(MahasiswaTE!E5681)</f>
        <v>D3</v>
      </c>
    </row>
    <row r="5682" spans="1:7" ht="15">
      <c r="A5682" s="13" t="str">
        <f>UPPER(MahasiswaTE!C5682)</f>
        <v>AGUNG YUDHA ANTHONY PUTRA</v>
      </c>
      <c r="B5682" s="13" t="str">
        <f>MahasiswaTE!B5682</f>
        <v>41416110118    </v>
      </c>
      <c r="C5682" s="33">
        <f>MahasiswaTE!H5682</f>
        <v>2016</v>
      </c>
      <c r="D5682" s="13" t="str">
        <f>UPPER(MahasiswaTE!F5682)</f>
        <v>REGULER 2</v>
      </c>
      <c r="E5682" s="13" t="str">
        <f>UPPER(MahasiswaTE!G5682)</f>
        <v>L</v>
      </c>
      <c r="F5682" s="13" t="str">
        <f>UPPER(MahasiswaTE!I5682)</f>
        <v>MERUYA</v>
      </c>
      <c r="G5682" s="13" t="str">
        <f>UPPER(MahasiswaTE!E5682)</f>
        <v>D3</v>
      </c>
    </row>
    <row r="5683" spans="1:7" ht="15">
      <c r="A5683" s="13" t="str">
        <f>UPPER(MahasiswaTE!C5683)</f>
        <v>FIDNI FALAH</v>
      </c>
      <c r="B5683" s="13" t="str">
        <f>MahasiswaTE!B5683</f>
        <v>41416110119    </v>
      </c>
      <c r="C5683" s="33">
        <f>MahasiswaTE!H5683</f>
        <v>2016</v>
      </c>
      <c r="D5683" s="13" t="str">
        <f>UPPER(MahasiswaTE!F5683)</f>
        <v>REGULER 2</v>
      </c>
      <c r="E5683" s="13" t="str">
        <f>UPPER(MahasiswaTE!G5683)</f>
        <v>L</v>
      </c>
      <c r="F5683" s="13" t="str">
        <f>UPPER(MahasiswaTE!I5683)</f>
        <v>MERUYA</v>
      </c>
      <c r="G5683" s="13" t="str">
        <f>UPPER(MahasiswaTE!E5683)</f>
        <v>D3</v>
      </c>
    </row>
    <row r="5684" spans="1:7" ht="15">
      <c r="A5684" s="13" t="str">
        <f>UPPER(MahasiswaTE!C5684)</f>
        <v>ANTHONI</v>
      </c>
      <c r="B5684" s="13" t="str">
        <f>MahasiswaTE!B5684</f>
        <v>41416110120    </v>
      </c>
      <c r="C5684" s="33">
        <f>MahasiswaTE!H5684</f>
        <v>2016</v>
      </c>
      <c r="D5684" s="13" t="str">
        <f>UPPER(MahasiswaTE!F5684)</f>
        <v>REGULER 2</v>
      </c>
      <c r="E5684" s="13" t="str">
        <f>UPPER(MahasiswaTE!G5684)</f>
        <v>L</v>
      </c>
      <c r="F5684" s="13" t="str">
        <f>UPPER(MahasiswaTE!I5684)</f>
        <v>MERUYA</v>
      </c>
      <c r="G5684" s="13" t="str">
        <f>UPPER(MahasiswaTE!E5684)</f>
        <v>D3</v>
      </c>
    </row>
    <row r="5685" spans="1:7" ht="15">
      <c r="A5685" s="13" t="str">
        <f>UPPER(MahasiswaTE!C5685)</f>
        <v>YOHANES ADTYAS UTOMO</v>
      </c>
      <c r="B5685" s="13" t="str">
        <f>MahasiswaTE!B5685</f>
        <v>41416110121    </v>
      </c>
      <c r="C5685" s="33">
        <f>MahasiswaTE!H5685</f>
        <v>2016</v>
      </c>
      <c r="D5685" s="13" t="str">
        <f>UPPER(MahasiswaTE!F5685)</f>
        <v>REGULER 2</v>
      </c>
      <c r="E5685" s="13" t="str">
        <f>UPPER(MahasiswaTE!G5685)</f>
        <v>L</v>
      </c>
      <c r="F5685" s="13" t="str">
        <f>UPPER(MahasiswaTE!I5685)</f>
        <v>MERUYA</v>
      </c>
      <c r="G5685" s="13" t="str">
        <f>UPPER(MahasiswaTE!E5685)</f>
        <v>D3</v>
      </c>
    </row>
    <row r="5686" spans="1:7" ht="15">
      <c r="A5686" s="13" t="str">
        <f>UPPER(MahasiswaTE!C5686)</f>
        <v>FIKI RAHMAN ASHARI</v>
      </c>
      <c r="B5686" s="13" t="str">
        <f>MahasiswaTE!B5686</f>
        <v>41416110122    </v>
      </c>
      <c r="C5686" s="33">
        <f>MahasiswaTE!H5686</f>
        <v>2016</v>
      </c>
      <c r="D5686" s="13" t="str">
        <f>UPPER(MahasiswaTE!F5686)</f>
        <v>REGULER 2</v>
      </c>
      <c r="E5686" s="13" t="str">
        <f>UPPER(MahasiswaTE!G5686)</f>
        <v>L</v>
      </c>
      <c r="F5686" s="13" t="str">
        <f>UPPER(MahasiswaTE!I5686)</f>
        <v>MERUYA</v>
      </c>
      <c r="G5686" s="13" t="str">
        <f>UPPER(MahasiswaTE!E5686)</f>
        <v>PINDAHAN</v>
      </c>
    </row>
    <row r="5687" spans="1:7" ht="15">
      <c r="A5687" s="13" t="str">
        <f>UPPER(MahasiswaTE!C5687)</f>
        <v>SABDIO ZALMAN</v>
      </c>
      <c r="B5687" s="13" t="str">
        <f>MahasiswaTE!B5687</f>
        <v>41416110123    </v>
      </c>
      <c r="C5687" s="33">
        <f>MahasiswaTE!H5687</f>
        <v>2016</v>
      </c>
      <c r="D5687" s="13" t="str">
        <f>UPPER(MahasiswaTE!F5687)</f>
        <v>REGULER 2</v>
      </c>
      <c r="E5687" s="13" t="str">
        <f>UPPER(MahasiswaTE!G5687)</f>
        <v>L</v>
      </c>
      <c r="F5687" s="13" t="str">
        <f>UPPER(MahasiswaTE!I5687)</f>
        <v>MERUYA</v>
      </c>
      <c r="G5687" s="13" t="str">
        <f>UPPER(MahasiswaTE!E5687)</f>
        <v>D3</v>
      </c>
    </row>
    <row r="5688" spans="1:7" ht="15">
      <c r="A5688" s="13" t="str">
        <f>UPPER(MahasiswaTE!C5688)</f>
        <v>AMELIA FITRI HANDAYANI</v>
      </c>
      <c r="B5688" s="13" t="str">
        <f>MahasiswaTE!B5688</f>
        <v>41416110124    </v>
      </c>
      <c r="C5688" s="33">
        <f>MahasiswaTE!H5688</f>
        <v>2016</v>
      </c>
      <c r="D5688" s="13" t="str">
        <f>UPPER(MahasiswaTE!F5688)</f>
        <v>REGULER 2</v>
      </c>
      <c r="E5688" s="13" t="str">
        <f>UPPER(MahasiswaTE!G5688)</f>
        <v>L</v>
      </c>
      <c r="F5688" s="13" t="str">
        <f>UPPER(MahasiswaTE!I5688)</f>
        <v>MERUYA</v>
      </c>
      <c r="G5688" s="13" t="str">
        <f>UPPER(MahasiswaTE!E5688)</f>
        <v>D3</v>
      </c>
    </row>
    <row r="5689" spans="1:7" ht="15">
      <c r="A5689" s="13" t="str">
        <f>UPPER(MahasiswaTE!C5689)</f>
        <v>AVIV NOVIYANTORO</v>
      </c>
      <c r="B5689" s="13" t="str">
        <f>MahasiswaTE!B5689</f>
        <v>41416110125    </v>
      </c>
      <c r="C5689" s="33">
        <f>MahasiswaTE!H5689</f>
        <v>2016</v>
      </c>
      <c r="D5689" s="13" t="str">
        <f>UPPER(MahasiswaTE!F5689)</f>
        <v>REGULER 2</v>
      </c>
      <c r="E5689" s="13" t="str">
        <f>UPPER(MahasiswaTE!G5689)</f>
        <v>D</v>
      </c>
      <c r="F5689" s="13" t="str">
        <f>UPPER(MahasiswaTE!I5689)</f>
        <v>MERUYA</v>
      </c>
      <c r="G5689" s="13" t="str">
        <f>UPPER(MahasiswaTE!E5689)</f>
        <v>D3</v>
      </c>
    </row>
    <row r="5690" spans="1:7" ht="15">
      <c r="A5690" s="13" t="str">
        <f>UPPER(MahasiswaTE!C5690)</f>
        <v>ARIEF DWI SAKSONO</v>
      </c>
      <c r="B5690" s="13" t="str">
        <f>MahasiswaTE!B5690</f>
        <v>41416110126    </v>
      </c>
      <c r="C5690" s="33">
        <f>MahasiswaTE!H5690</f>
        <v>2016</v>
      </c>
      <c r="D5690" s="13" t="str">
        <f>UPPER(MahasiswaTE!F5690)</f>
        <v>REGULER 2</v>
      </c>
      <c r="E5690" s="13" t="str">
        <f>UPPER(MahasiswaTE!G5690)</f>
        <v>L</v>
      </c>
      <c r="F5690" s="13" t="str">
        <f>UPPER(MahasiswaTE!I5690)</f>
        <v>MERUYA</v>
      </c>
      <c r="G5690" s="13" t="str">
        <f>UPPER(MahasiswaTE!E5690)</f>
        <v>D3</v>
      </c>
    </row>
    <row r="5691" spans="1:7" ht="15">
      <c r="A5691" s="13" t="str">
        <f>UPPER(MahasiswaTE!C5691)</f>
        <v>AULIA EKA USMAWAN</v>
      </c>
      <c r="B5691" s="13" t="str">
        <f>MahasiswaTE!B5691</f>
        <v>41416110127    </v>
      </c>
      <c r="C5691" s="33">
        <f>MahasiswaTE!H5691</f>
        <v>2016</v>
      </c>
      <c r="D5691" s="13" t="str">
        <f>UPPER(MahasiswaTE!F5691)</f>
        <v>REGULER 2</v>
      </c>
      <c r="E5691" s="13" t="str">
        <f>UPPER(MahasiswaTE!G5691)</f>
        <v>L</v>
      </c>
      <c r="F5691" s="13" t="str">
        <f>UPPER(MahasiswaTE!I5691)</f>
        <v>MERUYA</v>
      </c>
      <c r="G5691" s="13" t="str">
        <f>UPPER(MahasiswaTE!E5691)</f>
        <v>D3</v>
      </c>
    </row>
    <row r="5692" spans="1:7" ht="15">
      <c r="A5692" s="13" t="str">
        <f>UPPER(MahasiswaTE!C5692)</f>
        <v>NURAINI</v>
      </c>
      <c r="B5692" s="13" t="str">
        <f>MahasiswaTE!B5692</f>
        <v>41416110128    </v>
      </c>
      <c r="C5692" s="33">
        <f>MahasiswaTE!H5692</f>
        <v>2016</v>
      </c>
      <c r="D5692" s="13" t="str">
        <f>UPPER(MahasiswaTE!F5692)</f>
        <v>REGULER 2</v>
      </c>
      <c r="E5692" s="13" t="str">
        <f>UPPER(MahasiswaTE!G5692)</f>
        <v>L</v>
      </c>
      <c r="F5692" s="13" t="str">
        <f>UPPER(MahasiswaTE!I5692)</f>
        <v>MERUYA</v>
      </c>
      <c r="G5692" s="13" t="str">
        <f>UPPER(MahasiswaTE!E5692)</f>
        <v>D3</v>
      </c>
    </row>
    <row r="5693" spans="1:7" ht="15">
      <c r="A5693" s="13" t="str">
        <f>UPPER(MahasiswaTE!C5693)</f>
        <v>ALFIN WIDIKA NOFIAN</v>
      </c>
      <c r="B5693" s="13" t="str">
        <f>MahasiswaTE!B5693</f>
        <v>41416110129    </v>
      </c>
      <c r="C5693" s="33">
        <f>MahasiswaTE!H5693</f>
        <v>2016</v>
      </c>
      <c r="D5693" s="13" t="str">
        <f>UPPER(MahasiswaTE!F5693)</f>
        <v>REGULER 2</v>
      </c>
      <c r="E5693" s="13" t="str">
        <f>UPPER(MahasiswaTE!G5693)</f>
        <v>L</v>
      </c>
      <c r="F5693" s="13" t="str">
        <f>UPPER(MahasiswaTE!I5693)</f>
        <v>MERUYA</v>
      </c>
      <c r="G5693" s="13" t="str">
        <f>UPPER(MahasiswaTE!E5693)</f>
        <v>D3</v>
      </c>
    </row>
    <row r="5694" spans="1:7" ht="15">
      <c r="A5694" s="13" t="str">
        <f>UPPER(MahasiswaTE!C5694)</f>
        <v>SANGAJI ARDIYAN PUTRA</v>
      </c>
      <c r="B5694" s="13" t="str">
        <f>MahasiswaTE!B5694</f>
        <v>41416110130    </v>
      </c>
      <c r="C5694" s="33">
        <f>MahasiswaTE!H5694</f>
        <v>2016</v>
      </c>
      <c r="D5694" s="13" t="str">
        <f>UPPER(MahasiswaTE!F5694)</f>
        <v>REGULER 2</v>
      </c>
      <c r="E5694" s="13" t="str">
        <f>UPPER(MahasiswaTE!G5694)</f>
        <v>L</v>
      </c>
      <c r="F5694" s="13" t="str">
        <f>UPPER(MahasiswaTE!I5694)</f>
        <v>MERUYA</v>
      </c>
      <c r="G5694" s="13" t="str">
        <f>UPPER(MahasiswaTE!E5694)</f>
        <v>D3</v>
      </c>
    </row>
    <row r="5695" spans="1:7" ht="15">
      <c r="A5695" s="13" t="str">
        <f>UPPER(MahasiswaTE!C5695)</f>
        <v>YANMAY PAOLO</v>
      </c>
      <c r="B5695" s="13" t="str">
        <f>MahasiswaTE!B5695</f>
        <v>41416110131    </v>
      </c>
      <c r="C5695" s="33">
        <f>MahasiswaTE!H5695</f>
        <v>2016</v>
      </c>
      <c r="D5695" s="13" t="str">
        <f>UPPER(MahasiswaTE!F5695)</f>
        <v>REGULER 2</v>
      </c>
      <c r="E5695" s="13" t="str">
        <f>UPPER(MahasiswaTE!G5695)</f>
        <v>L</v>
      </c>
      <c r="F5695" s="13" t="str">
        <f>UPPER(MahasiswaTE!I5695)</f>
        <v>MERUYA</v>
      </c>
      <c r="G5695" s="13" t="str">
        <f>UPPER(MahasiswaTE!E5695)</f>
        <v>D3</v>
      </c>
    </row>
    <row r="5696" spans="1:7" ht="15">
      <c r="A5696" s="13" t="str">
        <f>UPPER(MahasiswaTE!C5696)</f>
        <v>RIAN BAMBANG PAMBUDI</v>
      </c>
      <c r="B5696" s="13" t="str">
        <f>MahasiswaTE!B5696</f>
        <v>41416110132    </v>
      </c>
      <c r="C5696" s="33">
        <f>MahasiswaTE!H5696</f>
        <v>2016</v>
      </c>
      <c r="D5696" s="13" t="str">
        <f>UPPER(MahasiswaTE!F5696)</f>
        <v>REGULER 2</v>
      </c>
      <c r="E5696" s="13" t="str">
        <f>UPPER(MahasiswaTE!G5696)</f>
        <v>L</v>
      </c>
      <c r="F5696" s="13" t="str">
        <f>UPPER(MahasiswaTE!I5696)</f>
        <v>MERUYA</v>
      </c>
      <c r="G5696" s="13" t="str">
        <f>UPPER(MahasiswaTE!E5696)</f>
        <v>SMU</v>
      </c>
    </row>
    <row r="5697" spans="1:7" ht="15">
      <c r="A5697" s="13" t="str">
        <f>UPPER(MahasiswaTE!C5697)</f>
        <v>M. FIRDOS AFRIS BONA ZAGITA</v>
      </c>
      <c r="B5697" s="13" t="str">
        <f>MahasiswaTE!B5697</f>
        <v>41416110133    </v>
      </c>
      <c r="C5697" s="33">
        <f>MahasiswaTE!H5697</f>
        <v>2016</v>
      </c>
      <c r="D5697" s="13" t="str">
        <f>UPPER(MahasiswaTE!F5697)</f>
        <v>REGULER 2</v>
      </c>
      <c r="E5697" s="13" t="str">
        <f>UPPER(MahasiswaTE!G5697)</f>
        <v>L</v>
      </c>
      <c r="F5697" s="13" t="str">
        <f>UPPER(MahasiswaTE!I5697)</f>
        <v>MERUYA</v>
      </c>
      <c r="G5697" s="13" t="str">
        <f>UPPER(MahasiswaTE!E5697)</f>
        <v>SMU</v>
      </c>
    </row>
    <row r="5698" spans="1:7" ht="15">
      <c r="A5698" s="13" t="str">
        <f>UPPER(MahasiswaTE!C5698)</f>
        <v>JEDI DIAH SOLOMON HASLIM</v>
      </c>
      <c r="B5698" s="13" t="str">
        <f>MahasiswaTE!B5698</f>
        <v>41416110134    </v>
      </c>
      <c r="C5698" s="33">
        <f>MahasiswaTE!H5698</f>
        <v>2016</v>
      </c>
      <c r="D5698" s="13" t="str">
        <f>UPPER(MahasiswaTE!F5698)</f>
        <v>REGULER 2</v>
      </c>
      <c r="E5698" s="13" t="str">
        <f>UPPER(MahasiswaTE!G5698)</f>
        <v>M</v>
      </c>
      <c r="F5698" s="13" t="str">
        <f>UPPER(MahasiswaTE!I5698)</f>
        <v>MERUYA</v>
      </c>
      <c r="G5698" s="13" t="str">
        <f>UPPER(MahasiswaTE!E5698)</f>
        <v>SMU</v>
      </c>
    </row>
    <row r="5699" spans="1:7" ht="15">
      <c r="A5699" s="13" t="str">
        <f>UPPER(MahasiswaTE!C5699)</f>
        <v>DEBI SOPIAN</v>
      </c>
      <c r="B5699" s="13" t="str">
        <f>MahasiswaTE!B5699</f>
        <v>41416110135    </v>
      </c>
      <c r="C5699" s="33">
        <f>MahasiswaTE!H5699</f>
        <v>2016</v>
      </c>
      <c r="D5699" s="13" t="str">
        <f>UPPER(MahasiswaTE!F5699)</f>
        <v>REGULER 2</v>
      </c>
      <c r="E5699" s="13" t="str">
        <f>UPPER(MahasiswaTE!G5699)</f>
        <v>M</v>
      </c>
      <c r="F5699" s="13" t="str">
        <f>UPPER(MahasiswaTE!I5699)</f>
        <v>MERUYA</v>
      </c>
      <c r="G5699" s="13" t="str">
        <f>UPPER(MahasiswaTE!E5699)</f>
        <v>SMU</v>
      </c>
    </row>
    <row r="5700" spans="1:7" ht="15">
      <c r="A5700" s="13" t="str">
        <f>UPPER(MahasiswaTE!C5700)</f>
        <v>PURWOTO</v>
      </c>
      <c r="B5700" s="13" t="str">
        <f>MahasiswaTE!B5700</f>
        <v>41416110136    </v>
      </c>
      <c r="C5700" s="33">
        <f>MahasiswaTE!H5700</f>
        <v>2016</v>
      </c>
      <c r="D5700" s="13" t="str">
        <f>UPPER(MahasiswaTE!F5700)</f>
        <v>REGULER 2</v>
      </c>
      <c r="E5700" s="13" t="str">
        <f>UPPER(MahasiswaTE!G5700)</f>
        <v>M</v>
      </c>
      <c r="F5700" s="13" t="str">
        <f>UPPER(MahasiswaTE!I5700)</f>
        <v>MERUYA</v>
      </c>
      <c r="G5700" s="13" t="str">
        <f>UPPER(MahasiswaTE!E5700)</f>
        <v>SMU</v>
      </c>
    </row>
    <row r="5701" spans="1:7" ht="15">
      <c r="A5701" s="13" t="str">
        <f>UPPER(MahasiswaTE!C5701)</f>
        <v>JANDHIKA VINIALDI</v>
      </c>
      <c r="B5701" s="13" t="str">
        <f>MahasiswaTE!B5701</f>
        <v>41416110137    </v>
      </c>
      <c r="C5701" s="33">
        <f>MahasiswaTE!H5701</f>
        <v>2016</v>
      </c>
      <c r="D5701" s="13" t="str">
        <f>UPPER(MahasiswaTE!F5701)</f>
        <v>REGULER 2</v>
      </c>
      <c r="E5701" s="13" t="str">
        <f>UPPER(MahasiswaTE!G5701)</f>
        <v>C</v>
      </c>
      <c r="F5701" s="13" t="str">
        <f>UPPER(MahasiswaTE!I5701)</f>
        <v>MERUYA</v>
      </c>
      <c r="G5701" s="13" t="str">
        <f>UPPER(MahasiswaTE!E5701)</f>
        <v>SMU</v>
      </c>
    </row>
    <row r="5702" spans="1:7" ht="15">
      <c r="A5702" s="13" t="str">
        <f>UPPER(MahasiswaTE!C5702)</f>
        <v>RUDOLF SAHALA TUA SIRAIT</v>
      </c>
      <c r="B5702" s="13" t="str">
        <f>MahasiswaTE!B5702</f>
        <v>41416110138    </v>
      </c>
      <c r="C5702" s="33">
        <f>MahasiswaTE!H5702</f>
        <v>2016</v>
      </c>
      <c r="D5702" s="13" t="str">
        <f>UPPER(MahasiswaTE!F5702)</f>
        <v>REGULER 2</v>
      </c>
      <c r="E5702" s="13" t="str">
        <f>UPPER(MahasiswaTE!G5702)</f>
        <v>L</v>
      </c>
      <c r="F5702" s="13" t="str">
        <f>UPPER(MahasiswaTE!I5702)</f>
        <v>MERUYA</v>
      </c>
      <c r="G5702" s="13" t="str">
        <f>UPPER(MahasiswaTE!E5702)</f>
        <v>D3</v>
      </c>
    </row>
    <row r="5703" spans="1:7" ht="15">
      <c r="A5703" s="13" t="str">
        <f>UPPER(MahasiswaTE!C5703)</f>
        <v>HANDYAN BIMA PUTRA</v>
      </c>
      <c r="B5703" s="13" t="str">
        <f>MahasiswaTE!B5703</f>
        <v>41416110139    </v>
      </c>
      <c r="C5703" s="33">
        <f>MahasiswaTE!H5703</f>
        <v>2016</v>
      </c>
      <c r="D5703" s="13" t="str">
        <f>UPPER(MahasiswaTE!F5703)</f>
        <v>REGULER 2</v>
      </c>
      <c r="E5703" s="13" t="str">
        <f>UPPER(MahasiswaTE!G5703)</f>
        <v>L</v>
      </c>
      <c r="F5703" s="13" t="str">
        <f>UPPER(MahasiswaTE!I5703)</f>
        <v>MERUYA</v>
      </c>
      <c r="G5703" s="13" t="str">
        <f>UPPER(MahasiswaTE!E5703)</f>
        <v>D3</v>
      </c>
    </row>
    <row r="5704" spans="1:7" ht="15">
      <c r="A5704" s="13" t="str">
        <f>UPPER(MahasiswaTE!C5704)</f>
        <v>MUHAMMAD FATH ROYYAN</v>
      </c>
      <c r="B5704" s="13" t="str">
        <f>MahasiswaTE!B5704</f>
        <v>41416110140    </v>
      </c>
      <c r="C5704" s="33">
        <f>MahasiswaTE!H5704</f>
        <v>2016</v>
      </c>
      <c r="D5704" s="13" t="str">
        <f>UPPER(MahasiswaTE!F5704)</f>
        <v>REGULER 2</v>
      </c>
      <c r="E5704" s="13" t="str">
        <f>UPPER(MahasiswaTE!G5704)</f>
        <v>L</v>
      </c>
      <c r="F5704" s="13" t="str">
        <f>UPPER(MahasiswaTE!I5704)</f>
        <v>MERUYA</v>
      </c>
      <c r="G5704" s="13" t="str">
        <f>UPPER(MahasiswaTE!E5704)</f>
        <v>D3</v>
      </c>
    </row>
    <row r="5705" spans="1:7" ht="15">
      <c r="A5705" s="13" t="str">
        <f>UPPER(MahasiswaTE!C5705)</f>
        <v>FHISCA OCTFI SUWANDI</v>
      </c>
      <c r="B5705" s="13" t="str">
        <f>MahasiswaTE!B5705</f>
        <v>41416110141    </v>
      </c>
      <c r="C5705" s="33">
        <f>MahasiswaTE!H5705</f>
        <v>2016</v>
      </c>
      <c r="D5705" s="13" t="str">
        <f>UPPER(MahasiswaTE!F5705)</f>
        <v>REGULER 2</v>
      </c>
      <c r="E5705" s="13" t="str">
        <f>UPPER(MahasiswaTE!G5705)</f>
        <v>L</v>
      </c>
      <c r="F5705" s="13" t="str">
        <f>UPPER(MahasiswaTE!I5705)</f>
        <v>MERUYA</v>
      </c>
      <c r="G5705" s="13" t="str">
        <f>UPPER(MahasiswaTE!E5705)</f>
        <v>D3</v>
      </c>
    </row>
    <row r="5706" spans="1:7" ht="15">
      <c r="A5706" s="13" t="str">
        <f>UPPER(MahasiswaTE!C5706)</f>
        <v>AGUNG SATRIA</v>
      </c>
      <c r="B5706" s="13" t="str">
        <f>MahasiswaTE!B5706</f>
        <v>41416110142    </v>
      </c>
      <c r="C5706" s="33">
        <f>MahasiswaTE!H5706</f>
        <v>2016</v>
      </c>
      <c r="D5706" s="13" t="str">
        <f>UPPER(MahasiswaTE!F5706)</f>
        <v>REGULER 2</v>
      </c>
      <c r="E5706" s="13" t="str">
        <f>UPPER(MahasiswaTE!G5706)</f>
        <v>L</v>
      </c>
      <c r="F5706" s="13" t="str">
        <f>UPPER(MahasiswaTE!I5706)</f>
        <v>MERUYA</v>
      </c>
      <c r="G5706" s="13" t="str">
        <f>UPPER(MahasiswaTE!E5706)</f>
        <v>D3</v>
      </c>
    </row>
    <row r="5707" spans="1:7" ht="15">
      <c r="A5707" s="13" t="str">
        <f>UPPER(MahasiswaTE!C5707)</f>
        <v>FITHRIYAH</v>
      </c>
      <c r="B5707" s="13" t="str">
        <f>MahasiswaTE!B5707</f>
        <v>41416110143    </v>
      </c>
      <c r="C5707" s="33">
        <f>MahasiswaTE!H5707</f>
        <v>2016</v>
      </c>
      <c r="D5707" s="13" t="str">
        <f>UPPER(MahasiswaTE!F5707)</f>
        <v>REGULER 2</v>
      </c>
      <c r="E5707" s="13" t="str">
        <f>UPPER(MahasiswaTE!G5707)</f>
        <v>L</v>
      </c>
      <c r="F5707" s="13" t="str">
        <f>UPPER(MahasiswaTE!I5707)</f>
        <v>MERUYA</v>
      </c>
      <c r="G5707" s="13" t="str">
        <f>UPPER(MahasiswaTE!E5707)</f>
        <v>D3</v>
      </c>
    </row>
    <row r="5708" spans="1:7" ht="15">
      <c r="A5708" s="13" t="str">
        <f>UPPER(MahasiswaTE!C5708)</f>
        <v>ERICSON MARULI TUA SILALAHI</v>
      </c>
      <c r="B5708" s="13" t="str">
        <f>MahasiswaTE!B5708</f>
        <v>41416110144    </v>
      </c>
      <c r="C5708" s="33">
        <f>MahasiswaTE!H5708</f>
        <v>2016</v>
      </c>
      <c r="D5708" s="13" t="str">
        <f>UPPER(MahasiswaTE!F5708)</f>
        <v>REGULER 2</v>
      </c>
      <c r="E5708" s="13" t="str">
        <f>UPPER(MahasiswaTE!G5708)</f>
        <v>L</v>
      </c>
      <c r="F5708" s="13" t="str">
        <f>UPPER(MahasiswaTE!I5708)</f>
        <v>MERUYA</v>
      </c>
      <c r="G5708" s="13" t="str">
        <f>UPPER(MahasiswaTE!E5708)</f>
        <v>D3</v>
      </c>
    </row>
    <row r="5709" spans="1:7" ht="15">
      <c r="A5709" s="13" t="str">
        <f>UPPER(MahasiswaTE!C5709)</f>
        <v>MUHAMMAD RYANTO MEIZON</v>
      </c>
      <c r="B5709" s="13" t="str">
        <f>MahasiswaTE!B5709</f>
        <v>41416110145    </v>
      </c>
      <c r="C5709" s="33">
        <f>MahasiswaTE!H5709</f>
        <v>2016</v>
      </c>
      <c r="D5709" s="13" t="str">
        <f>UPPER(MahasiswaTE!F5709)</f>
        <v>REGULER 2</v>
      </c>
      <c r="E5709" s="13" t="str">
        <f>UPPER(MahasiswaTE!G5709)</f>
        <v>L</v>
      </c>
      <c r="F5709" s="13" t="str">
        <f>UPPER(MahasiswaTE!I5709)</f>
        <v>MERUYA</v>
      </c>
      <c r="G5709" s="13" t="str">
        <f>UPPER(MahasiswaTE!E5709)</f>
        <v>D3</v>
      </c>
    </row>
    <row r="5710" spans="1:7" ht="15">
      <c r="A5710" s="13" t="str">
        <f>UPPER(MahasiswaTE!C5710)</f>
        <v>KARINA MONICA</v>
      </c>
      <c r="B5710" s="13" t="str">
        <f>MahasiswaTE!B5710</f>
        <v>41416110146    </v>
      </c>
      <c r="C5710" s="33">
        <f>MahasiswaTE!H5710</f>
        <v>2016</v>
      </c>
      <c r="D5710" s="13" t="str">
        <f>UPPER(MahasiswaTE!F5710)</f>
        <v>REGULER 2</v>
      </c>
      <c r="E5710" s="13" t="str">
        <f>UPPER(MahasiswaTE!G5710)</f>
        <v>L</v>
      </c>
      <c r="F5710" s="13" t="str">
        <f>UPPER(MahasiswaTE!I5710)</f>
        <v>MERUYA</v>
      </c>
      <c r="G5710" s="13" t="str">
        <f>UPPER(MahasiswaTE!E5710)</f>
        <v>D3</v>
      </c>
    </row>
    <row r="5711" spans="1:7" ht="15">
      <c r="A5711" s="13" t="str">
        <f>UPPER(MahasiswaTE!C5711)</f>
        <v>ROMY MIKHAEL HAURISSA</v>
      </c>
      <c r="B5711" s="13" t="str">
        <f>MahasiswaTE!B5711</f>
        <v>41416110147    </v>
      </c>
      <c r="C5711" s="33">
        <f>MahasiswaTE!H5711</f>
        <v>2016</v>
      </c>
      <c r="D5711" s="13" t="str">
        <f>UPPER(MahasiswaTE!F5711)</f>
        <v>REGULER 2</v>
      </c>
      <c r="E5711" s="13" t="str">
        <f>UPPER(MahasiswaTE!G5711)</f>
        <v>M</v>
      </c>
      <c r="F5711" s="13" t="str">
        <f>UPPER(MahasiswaTE!I5711)</f>
        <v>MERUYA</v>
      </c>
      <c r="G5711" s="13" t="str">
        <f>UPPER(MahasiswaTE!E5711)</f>
        <v>D3</v>
      </c>
    </row>
    <row r="5712" spans="1:7" ht="15">
      <c r="A5712" s="13" t="str">
        <f>UPPER(MahasiswaTE!C5712)</f>
        <v>NANANG SYAIFUL AZIS</v>
      </c>
      <c r="B5712" s="13" t="str">
        <f>MahasiswaTE!B5712</f>
        <v>41416110148    </v>
      </c>
      <c r="C5712" s="33">
        <f>MahasiswaTE!H5712</f>
        <v>2016</v>
      </c>
      <c r="D5712" s="13" t="str">
        <f>UPPER(MahasiswaTE!F5712)</f>
        <v>REGULER 2</v>
      </c>
      <c r="E5712" s="13" t="str">
        <f>UPPER(MahasiswaTE!G5712)</f>
        <v>L</v>
      </c>
      <c r="F5712" s="13" t="str">
        <f>UPPER(MahasiswaTE!I5712)</f>
        <v>MERUYA</v>
      </c>
      <c r="G5712" s="13" t="str">
        <f>UPPER(MahasiswaTE!E5712)</f>
        <v>D3</v>
      </c>
    </row>
    <row r="5713" spans="1:7" ht="15">
      <c r="A5713" s="13" t="str">
        <f>UPPER(MahasiswaTE!C5713)</f>
        <v>TEJO YULIANTO</v>
      </c>
      <c r="B5713" s="13" t="str">
        <f>MahasiswaTE!B5713</f>
        <v>41416110149    </v>
      </c>
      <c r="C5713" s="33">
        <f>MahasiswaTE!H5713</f>
        <v>2016</v>
      </c>
      <c r="D5713" s="13" t="str">
        <f>UPPER(MahasiswaTE!F5713)</f>
        <v>REGULER 2</v>
      </c>
      <c r="E5713" s="13" t="str">
        <f>UPPER(MahasiswaTE!G5713)</f>
        <v>L</v>
      </c>
      <c r="F5713" s="13" t="str">
        <f>UPPER(MahasiswaTE!I5713)</f>
        <v>MERUYA</v>
      </c>
      <c r="G5713" s="13" t="str">
        <f>UPPER(MahasiswaTE!E5713)</f>
        <v>D3</v>
      </c>
    </row>
    <row r="5714" spans="1:7" ht="15">
      <c r="A5714" s="13" t="str">
        <f>UPPER(MahasiswaTE!C5714)</f>
        <v>AYU FEBRIATIKA DEWI</v>
      </c>
      <c r="B5714" s="13" t="str">
        <f>MahasiswaTE!B5714</f>
        <v>41416110150    </v>
      </c>
      <c r="C5714" s="33">
        <f>MahasiswaTE!H5714</f>
        <v>2016</v>
      </c>
      <c r="D5714" s="13" t="str">
        <f>UPPER(MahasiswaTE!F5714)</f>
        <v>REGULER 2</v>
      </c>
      <c r="E5714" s="13" t="str">
        <f>UPPER(MahasiswaTE!G5714)</f>
        <v>M</v>
      </c>
      <c r="F5714" s="13" t="str">
        <f>UPPER(MahasiswaTE!I5714)</f>
        <v>MERUYA</v>
      </c>
      <c r="G5714" s="13" t="str">
        <f>UPPER(MahasiswaTE!E5714)</f>
        <v>D3</v>
      </c>
    </row>
    <row r="5715" spans="1:7" ht="15">
      <c r="A5715" s="13" t="str">
        <f>UPPER(MahasiswaTE!C5715)</f>
        <v>IRDATS FERADI MEDIANTO</v>
      </c>
      <c r="B5715" s="13" t="str">
        <f>MahasiswaTE!B5715</f>
        <v>41416110151    </v>
      </c>
      <c r="C5715" s="33">
        <f>MahasiswaTE!H5715</f>
        <v>2016</v>
      </c>
      <c r="D5715" s="13" t="str">
        <f>UPPER(MahasiswaTE!F5715)</f>
        <v>REGULER 2</v>
      </c>
      <c r="E5715" s="13" t="str">
        <f>UPPER(MahasiswaTE!G5715)</f>
        <v>M</v>
      </c>
      <c r="F5715" s="13" t="str">
        <f>UPPER(MahasiswaTE!I5715)</f>
        <v>MERUYA</v>
      </c>
      <c r="G5715" s="13" t="str">
        <f>UPPER(MahasiswaTE!E5715)</f>
        <v>SMU</v>
      </c>
    </row>
    <row r="5716" spans="1:7" ht="15">
      <c r="A5716" s="13" t="str">
        <f>UPPER(MahasiswaTE!C5716)</f>
        <v>MASDI ANTON</v>
      </c>
      <c r="B5716" s="13" t="str">
        <f>MahasiswaTE!B5716</f>
        <v>41416110152    </v>
      </c>
      <c r="C5716" s="33">
        <f>MahasiswaTE!H5716</f>
        <v>2016</v>
      </c>
      <c r="D5716" s="13" t="str">
        <f>UPPER(MahasiswaTE!F5716)</f>
        <v>REGULER 2</v>
      </c>
      <c r="E5716" s="13" t="str">
        <f>UPPER(MahasiswaTE!G5716)</f>
        <v>C</v>
      </c>
      <c r="F5716" s="13" t="str">
        <f>UPPER(MahasiswaTE!I5716)</f>
        <v>MERUYA</v>
      </c>
      <c r="G5716" s="13" t="str">
        <f>UPPER(MahasiswaTE!E5716)</f>
        <v>SMU</v>
      </c>
    </row>
    <row r="5717" spans="1:7" ht="15">
      <c r="A5717" s="13" t="str">
        <f>UPPER(MahasiswaTE!C5717)</f>
        <v>HARI KURNIAWAN</v>
      </c>
      <c r="B5717" s="13" t="str">
        <f>MahasiswaTE!B5717</f>
        <v>41416110153    </v>
      </c>
      <c r="C5717" s="33">
        <f>MahasiswaTE!H5717</f>
        <v>2016</v>
      </c>
      <c r="D5717" s="13" t="str">
        <f>UPPER(MahasiswaTE!F5717)</f>
        <v>REGULER 2</v>
      </c>
      <c r="E5717" s="13" t="str">
        <f>UPPER(MahasiswaTE!G5717)</f>
        <v>L</v>
      </c>
      <c r="F5717" s="13" t="str">
        <f>UPPER(MahasiswaTE!I5717)</f>
        <v>MERUYA</v>
      </c>
      <c r="G5717" s="13" t="str">
        <f>UPPER(MahasiswaTE!E5717)</f>
        <v>SMU</v>
      </c>
    </row>
    <row r="5718" spans="1:7" ht="15">
      <c r="A5718" s="13" t="str">
        <f>UPPER(MahasiswaTE!C5718)</f>
        <v>HANIP IRFAN ANNAFI</v>
      </c>
      <c r="B5718" s="13" t="str">
        <f>MahasiswaTE!B5718</f>
        <v>41416110154    </v>
      </c>
      <c r="C5718" s="33">
        <f>MahasiswaTE!H5718</f>
        <v>2016</v>
      </c>
      <c r="D5718" s="13" t="str">
        <f>UPPER(MahasiswaTE!F5718)</f>
        <v>REGULER 2</v>
      </c>
      <c r="E5718" s="13" t="str">
        <f>UPPER(MahasiswaTE!G5718)</f>
        <v>L</v>
      </c>
      <c r="F5718" s="13" t="str">
        <f>UPPER(MahasiswaTE!I5718)</f>
        <v>MERUYA</v>
      </c>
      <c r="G5718" s="13" t="str">
        <f>UPPER(MahasiswaTE!E5718)</f>
        <v>SMU</v>
      </c>
    </row>
    <row r="5719" spans="1:7" ht="15">
      <c r="A5719" s="13" t="str">
        <f>UPPER(MahasiswaTE!C5719)</f>
        <v>MUHAMMAD IRBAADH</v>
      </c>
      <c r="B5719" s="13" t="str">
        <f>MahasiswaTE!B5719</f>
        <v>41416110155    </v>
      </c>
      <c r="C5719" s="33">
        <f>MahasiswaTE!H5719</f>
        <v>2016</v>
      </c>
      <c r="D5719" s="13" t="str">
        <f>UPPER(MahasiswaTE!F5719)</f>
        <v>REGULER 2</v>
      </c>
      <c r="E5719" s="13" t="str">
        <f>UPPER(MahasiswaTE!G5719)</f>
        <v>M</v>
      </c>
      <c r="F5719" s="13" t="str">
        <f>UPPER(MahasiswaTE!I5719)</f>
        <v>MERUYA</v>
      </c>
      <c r="G5719" s="13" t="str">
        <f>UPPER(MahasiswaTE!E5719)</f>
        <v>SMU</v>
      </c>
    </row>
    <row r="5720" spans="1:7" ht="15">
      <c r="A5720" s="13" t="str">
        <f>UPPER(MahasiswaTE!C5720)</f>
        <v>WINANDI CIPTA WIJAYA</v>
      </c>
      <c r="B5720" s="13" t="str">
        <f>MahasiswaTE!B5720</f>
        <v>41416110156    </v>
      </c>
      <c r="C5720" s="33">
        <f>MahasiswaTE!H5720</f>
        <v>2016</v>
      </c>
      <c r="D5720" s="13" t="str">
        <f>UPPER(MahasiswaTE!F5720)</f>
        <v>REGULER 2</v>
      </c>
      <c r="E5720" s="13" t="str">
        <f>UPPER(MahasiswaTE!G5720)</f>
        <v>L</v>
      </c>
      <c r="F5720" s="13" t="str">
        <f>UPPER(MahasiswaTE!I5720)</f>
        <v>MERUYA</v>
      </c>
      <c r="G5720" s="13" t="str">
        <f>UPPER(MahasiswaTE!E5720)</f>
        <v>D3</v>
      </c>
    </row>
    <row r="5721" spans="1:7" ht="15">
      <c r="A5721" s="13" t="str">
        <f>UPPER(MahasiswaTE!C5721)</f>
        <v>MUHAMAD ARIF</v>
      </c>
      <c r="B5721" s="13" t="str">
        <f>MahasiswaTE!B5721</f>
        <v>41416110157    </v>
      </c>
      <c r="C5721" s="33">
        <f>MahasiswaTE!H5721</f>
        <v>2016</v>
      </c>
      <c r="D5721" s="13" t="str">
        <f>UPPER(MahasiswaTE!F5721)</f>
        <v>REGULER 2</v>
      </c>
      <c r="E5721" s="13" t="str">
        <f>UPPER(MahasiswaTE!G5721)</f>
        <v>D</v>
      </c>
      <c r="F5721" s="13" t="str">
        <f>UPPER(MahasiswaTE!I5721)</f>
        <v>MERUYA</v>
      </c>
      <c r="G5721" s="13" t="str">
        <f>UPPER(MahasiswaTE!E5721)</f>
        <v>SMU</v>
      </c>
    </row>
    <row r="5722" spans="1:7" ht="15">
      <c r="A5722" s="13" t="str">
        <f>UPPER(MahasiswaTE!C5722)</f>
        <v>SODIKUN</v>
      </c>
      <c r="B5722" s="13" t="str">
        <f>MahasiswaTE!B5722</f>
        <v>41416110158    </v>
      </c>
      <c r="C5722" s="33">
        <f>MahasiswaTE!H5722</f>
        <v>2016</v>
      </c>
      <c r="D5722" s="13" t="str">
        <f>UPPER(MahasiswaTE!F5722)</f>
        <v>REGULER 2</v>
      </c>
      <c r="E5722" s="13" t="str">
        <f>UPPER(MahasiswaTE!G5722)</f>
        <v>L</v>
      </c>
      <c r="F5722" s="13" t="str">
        <f>UPPER(MahasiswaTE!I5722)</f>
        <v>MERUYA</v>
      </c>
      <c r="G5722" s="13" t="str">
        <f>UPPER(MahasiswaTE!E5722)</f>
        <v>SMU</v>
      </c>
    </row>
    <row r="5723" spans="1:7" ht="15">
      <c r="A5723" s="13" t="str">
        <f>UPPER(MahasiswaTE!C5723)</f>
        <v>MUHARI</v>
      </c>
      <c r="B5723" s="13" t="str">
        <f>MahasiswaTE!B5723</f>
        <v>41416110159    </v>
      </c>
      <c r="C5723" s="33">
        <f>MahasiswaTE!H5723</f>
        <v>2016</v>
      </c>
      <c r="D5723" s="13" t="str">
        <f>UPPER(MahasiswaTE!F5723)</f>
        <v>REGULER 2</v>
      </c>
      <c r="E5723" s="13" t="str">
        <f>UPPER(MahasiswaTE!G5723)</f>
        <v>M</v>
      </c>
      <c r="F5723" s="13" t="str">
        <f>UPPER(MahasiswaTE!I5723)</f>
        <v>MERUYA</v>
      </c>
      <c r="G5723" s="13" t="str">
        <f>UPPER(MahasiswaTE!E5723)</f>
        <v>SMU</v>
      </c>
    </row>
    <row r="5724" spans="1:7" ht="15">
      <c r="A5724" s="13" t="str">
        <f>UPPER(MahasiswaTE!C5724)</f>
        <v>SAMSUL ARIFIN</v>
      </c>
      <c r="B5724" s="13" t="str">
        <f>MahasiswaTE!B5724</f>
        <v>41416110160    </v>
      </c>
      <c r="C5724" s="33">
        <f>MahasiswaTE!H5724</f>
        <v>2016</v>
      </c>
      <c r="D5724" s="13" t="str">
        <f>UPPER(MahasiswaTE!F5724)</f>
        <v>REGULER 2</v>
      </c>
      <c r="E5724" s="13" t="str">
        <f>UPPER(MahasiswaTE!G5724)</f>
        <v>C</v>
      </c>
      <c r="F5724" s="13" t="str">
        <f>UPPER(MahasiswaTE!I5724)</f>
        <v>MERUYA</v>
      </c>
      <c r="G5724" s="13" t="str">
        <f>UPPER(MahasiswaTE!E5724)</f>
        <v>SMU</v>
      </c>
    </row>
    <row r="5725" spans="1:7" ht="15">
      <c r="A5725" s="13" t="str">
        <f>UPPER(MahasiswaTE!C5725)</f>
        <v>KRISTY AGUSTINA NAIBAHO</v>
      </c>
      <c r="B5725" s="13" t="str">
        <f>MahasiswaTE!B5725</f>
        <v>41416110161    </v>
      </c>
      <c r="C5725" s="33">
        <f>MahasiswaTE!H5725</f>
        <v>2016</v>
      </c>
      <c r="D5725" s="13" t="str">
        <f>UPPER(MahasiswaTE!F5725)</f>
        <v>REGULER 2</v>
      </c>
      <c r="E5725" s="13" t="str">
        <f>UPPER(MahasiswaTE!G5725)</f>
        <v>M</v>
      </c>
      <c r="F5725" s="13" t="str">
        <f>UPPER(MahasiswaTE!I5725)</f>
        <v>MERUYA</v>
      </c>
      <c r="G5725" s="13" t="str">
        <f>UPPER(MahasiswaTE!E5725)</f>
        <v>D3</v>
      </c>
    </row>
    <row r="5726" spans="1:7" ht="15">
      <c r="A5726" s="13" t="str">
        <f>UPPER(MahasiswaTE!C5726)</f>
        <v>ZUFA ANDREA</v>
      </c>
      <c r="B5726" s="13" t="str">
        <f>MahasiswaTE!B5726</f>
        <v>41416110162    </v>
      </c>
      <c r="C5726" s="33">
        <f>MahasiswaTE!H5726</f>
        <v>2016</v>
      </c>
      <c r="D5726" s="13" t="str">
        <f>UPPER(MahasiswaTE!F5726)</f>
        <v>REGULER 2</v>
      </c>
      <c r="E5726" s="13" t="str">
        <f>UPPER(MahasiswaTE!G5726)</f>
        <v>L</v>
      </c>
      <c r="F5726" s="13" t="str">
        <f>UPPER(MahasiswaTE!I5726)</f>
        <v>MERUYA</v>
      </c>
      <c r="G5726" s="13" t="str">
        <f>UPPER(MahasiswaTE!E5726)</f>
        <v>D3</v>
      </c>
    </row>
    <row r="5727" spans="1:7" ht="15">
      <c r="A5727" s="13" t="str">
        <f>UPPER(MahasiswaTE!C5727)</f>
        <v>VICKY MAULANA HALIMY</v>
      </c>
      <c r="B5727" s="13" t="str">
        <f>MahasiswaTE!B5727</f>
        <v>41416110163    </v>
      </c>
      <c r="C5727" s="33">
        <f>MahasiswaTE!H5727</f>
        <v>2016</v>
      </c>
      <c r="D5727" s="13" t="str">
        <f>UPPER(MahasiswaTE!F5727)</f>
        <v>REGULER 2</v>
      </c>
      <c r="E5727" s="13" t="str">
        <f>UPPER(MahasiswaTE!G5727)</f>
        <v>L</v>
      </c>
      <c r="F5727" s="13" t="str">
        <f>UPPER(MahasiswaTE!I5727)</f>
        <v>MERUYA</v>
      </c>
      <c r="G5727" s="13" t="str">
        <f>UPPER(MahasiswaTE!E5727)</f>
        <v>D3</v>
      </c>
    </row>
    <row r="5728" spans="1:7" ht="15">
      <c r="A5728" s="13" t="str">
        <f>UPPER(MahasiswaTE!C5728)</f>
        <v>DEWA AYU MADE MUGI PURWITASARI</v>
      </c>
      <c r="B5728" s="13" t="str">
        <f>MahasiswaTE!B5728</f>
        <v>41416110164    </v>
      </c>
      <c r="C5728" s="33">
        <f>MahasiswaTE!H5728</f>
        <v>2016</v>
      </c>
      <c r="D5728" s="13" t="str">
        <f>UPPER(MahasiswaTE!F5728)</f>
        <v>REGULER 2</v>
      </c>
      <c r="E5728" s="13" t="str">
        <f>UPPER(MahasiswaTE!G5728)</f>
        <v>L</v>
      </c>
      <c r="F5728" s="13" t="str">
        <f>UPPER(MahasiswaTE!I5728)</f>
        <v>MERUYA</v>
      </c>
      <c r="G5728" s="13" t="str">
        <f>UPPER(MahasiswaTE!E5728)</f>
        <v>D3</v>
      </c>
    </row>
    <row r="5729" spans="1:7" ht="15">
      <c r="A5729" s="13" t="str">
        <f>UPPER(MahasiswaTE!C5729)</f>
        <v>RADIKA RAFYASA</v>
      </c>
      <c r="B5729" s="13" t="str">
        <f>MahasiswaTE!B5729</f>
        <v>41416110165    </v>
      </c>
      <c r="C5729" s="33">
        <f>MahasiswaTE!H5729</f>
        <v>2016</v>
      </c>
      <c r="D5729" s="13" t="str">
        <f>UPPER(MahasiswaTE!F5729)</f>
        <v>REGULER 2</v>
      </c>
      <c r="E5729" s="13" t="str">
        <f>UPPER(MahasiswaTE!G5729)</f>
        <v>M</v>
      </c>
      <c r="F5729" s="13" t="str">
        <f>UPPER(MahasiswaTE!I5729)</f>
        <v>MERUYA</v>
      </c>
      <c r="G5729" s="13" t="str">
        <f>UPPER(MahasiswaTE!E5729)</f>
        <v>SMU</v>
      </c>
    </row>
    <row r="5730" spans="1:7" ht="15">
      <c r="A5730" s="13" t="str">
        <f>UPPER(MahasiswaTE!C5730)</f>
        <v>EBIT SETIAWAN</v>
      </c>
      <c r="B5730" s="13" t="str">
        <f>MahasiswaTE!B5730</f>
        <v>41416110166    </v>
      </c>
      <c r="C5730" s="33">
        <f>MahasiswaTE!H5730</f>
        <v>2016</v>
      </c>
      <c r="D5730" s="13" t="str">
        <f>UPPER(MahasiswaTE!F5730)</f>
        <v>REGULER 2</v>
      </c>
      <c r="E5730" s="13" t="str">
        <f>UPPER(MahasiswaTE!G5730)</f>
        <v>L</v>
      </c>
      <c r="F5730" s="13" t="str">
        <f>UPPER(MahasiswaTE!I5730)</f>
        <v>MERUYA</v>
      </c>
      <c r="G5730" s="13" t="str">
        <f>UPPER(MahasiswaTE!E5730)</f>
        <v>SMU</v>
      </c>
    </row>
    <row r="5731" spans="1:7" ht="15">
      <c r="A5731" s="13" t="str">
        <f>UPPER(MahasiswaTE!C5731)</f>
        <v>AKHIRUDDIN NASUTION</v>
      </c>
      <c r="B5731" s="13" t="str">
        <f>MahasiswaTE!B5731</f>
        <v>41416110167    </v>
      </c>
      <c r="C5731" s="33">
        <f>MahasiswaTE!H5731</f>
        <v>2016</v>
      </c>
      <c r="D5731" s="13" t="str">
        <f>UPPER(MahasiswaTE!F5731)</f>
        <v>REGULER 2</v>
      </c>
      <c r="E5731" s="13" t="str">
        <f>UPPER(MahasiswaTE!G5731)</f>
        <v>L</v>
      </c>
      <c r="F5731" s="13" t="str">
        <f>UPPER(MahasiswaTE!I5731)</f>
        <v>MERUYA</v>
      </c>
      <c r="G5731" s="13" t="str">
        <f>UPPER(MahasiswaTE!E5731)</f>
        <v>D3</v>
      </c>
    </row>
    <row r="5732" spans="1:7" ht="15">
      <c r="A5732" s="13" t="str">
        <f>UPPER(MahasiswaTE!C5732)</f>
        <v>HAIKAL PUTRA YULIAWAN</v>
      </c>
      <c r="B5732" s="13" t="str">
        <f>MahasiswaTE!B5732</f>
        <v>41416110168    </v>
      </c>
      <c r="C5732" s="33">
        <f>MahasiswaTE!H5732</f>
        <v>2016</v>
      </c>
      <c r="D5732" s="13" t="str">
        <f>UPPER(MahasiswaTE!F5732)</f>
        <v>REGULER 2</v>
      </c>
      <c r="E5732" s="13" t="str">
        <f>UPPER(MahasiswaTE!G5732)</f>
        <v>A</v>
      </c>
      <c r="F5732" s="13" t="str">
        <f>UPPER(MahasiswaTE!I5732)</f>
        <v>MERUYA</v>
      </c>
      <c r="G5732" s="13" t="str">
        <f>UPPER(MahasiswaTE!E5732)</f>
        <v>SMU</v>
      </c>
    </row>
    <row r="5733" spans="1:7" ht="15">
      <c r="A5733" s="13" t="str">
        <f>UPPER(MahasiswaTE!C5733)</f>
        <v>LILIS SHOLIHAT</v>
      </c>
      <c r="B5733" s="13" t="str">
        <f>MahasiswaTE!B5733</f>
        <v>41416110169    </v>
      </c>
      <c r="C5733" s="33">
        <f>MahasiswaTE!H5733</f>
        <v>2016</v>
      </c>
      <c r="D5733" s="13" t="str">
        <f>UPPER(MahasiswaTE!F5733)</f>
        <v>REGULER 2</v>
      </c>
      <c r="E5733" s="13" t="str">
        <f>UPPER(MahasiswaTE!G5733)</f>
        <v>M</v>
      </c>
      <c r="F5733" s="13" t="str">
        <f>UPPER(MahasiswaTE!I5733)</f>
        <v>MERUYA</v>
      </c>
      <c r="G5733" s="13" t="str">
        <f>UPPER(MahasiswaTE!E5733)</f>
        <v>D3</v>
      </c>
    </row>
    <row r="5734" spans="1:7" ht="15">
      <c r="A5734" s="13" t="str">
        <f>UPPER(MahasiswaTE!C5734)</f>
        <v>SYARIF HIDAYAT</v>
      </c>
      <c r="B5734" s="13" t="str">
        <f>MahasiswaTE!B5734</f>
        <v>41416110170    </v>
      </c>
      <c r="C5734" s="33">
        <f>MahasiswaTE!H5734</f>
        <v>2016</v>
      </c>
      <c r="D5734" s="13" t="str">
        <f>UPPER(MahasiswaTE!F5734)</f>
        <v>REGULER 2</v>
      </c>
      <c r="E5734" s="13" t="str">
        <f>UPPER(MahasiswaTE!G5734)</f>
        <v>L</v>
      </c>
      <c r="F5734" s="13" t="str">
        <f>UPPER(MahasiswaTE!I5734)</f>
        <v>MERUYA</v>
      </c>
      <c r="G5734" s="13" t="str">
        <f>UPPER(MahasiswaTE!E5734)</f>
        <v>D3</v>
      </c>
    </row>
    <row r="5735" spans="1:7" ht="15">
      <c r="A5735" s="13" t="str">
        <f>UPPER(MahasiswaTE!C5735)</f>
        <v>MUHAMAD OBI FIRDAUS</v>
      </c>
      <c r="B5735" s="13" t="str">
        <f>MahasiswaTE!B5735</f>
        <v>41416110171    </v>
      </c>
      <c r="C5735" s="33">
        <f>MahasiswaTE!H5735</f>
        <v>2016</v>
      </c>
      <c r="D5735" s="13" t="str">
        <f>UPPER(MahasiswaTE!F5735)</f>
        <v>REGULER 2</v>
      </c>
      <c r="E5735" s="13" t="str">
        <f>UPPER(MahasiswaTE!G5735)</f>
        <v>L</v>
      </c>
      <c r="F5735" s="13" t="str">
        <f>UPPER(MahasiswaTE!I5735)</f>
        <v>MERUYA</v>
      </c>
      <c r="G5735" s="13" t="str">
        <f>UPPER(MahasiswaTE!E5735)</f>
        <v>D3</v>
      </c>
    </row>
    <row r="5736" spans="1:7" ht="15">
      <c r="A5736" s="13" t="str">
        <f>UPPER(MahasiswaTE!C5736)</f>
        <v>TEGUH PUTRA SOFYANTO</v>
      </c>
      <c r="B5736" s="13" t="str">
        <f>MahasiswaTE!B5736</f>
        <v>41416110172    </v>
      </c>
      <c r="C5736" s="33">
        <f>MahasiswaTE!H5736</f>
        <v>2016</v>
      </c>
      <c r="D5736" s="13" t="str">
        <f>UPPER(MahasiswaTE!F5736)</f>
        <v>REGULER 2</v>
      </c>
      <c r="E5736" s="13" t="str">
        <f>UPPER(MahasiswaTE!G5736)</f>
        <v>L</v>
      </c>
      <c r="F5736" s="13" t="str">
        <f>UPPER(MahasiswaTE!I5736)</f>
        <v>MERUYA</v>
      </c>
      <c r="G5736" s="13" t="str">
        <f>UPPER(MahasiswaTE!E5736)</f>
        <v>D3</v>
      </c>
    </row>
    <row r="5737" spans="1:7" ht="15">
      <c r="A5737" s="13" t="str">
        <f>UPPER(MahasiswaTE!C5737)</f>
        <v>MIFTAHUL KHOIRI</v>
      </c>
      <c r="B5737" s="13" t="str">
        <f>MahasiswaTE!B5737</f>
        <v>41416110173    </v>
      </c>
      <c r="C5737" s="33">
        <f>MahasiswaTE!H5737</f>
        <v>2016</v>
      </c>
      <c r="D5737" s="13" t="str">
        <f>UPPER(MahasiswaTE!F5737)</f>
        <v>REGULER 2</v>
      </c>
      <c r="E5737" s="13" t="str">
        <f>UPPER(MahasiswaTE!G5737)</f>
        <v>L</v>
      </c>
      <c r="F5737" s="13" t="str">
        <f>UPPER(MahasiswaTE!I5737)</f>
        <v>MERUYA</v>
      </c>
      <c r="G5737" s="13" t="str">
        <f>UPPER(MahasiswaTE!E5737)</f>
        <v>D3</v>
      </c>
    </row>
    <row r="5738" spans="1:7" ht="15">
      <c r="A5738" s="13" t="str">
        <f>UPPER(MahasiswaTE!C5738)</f>
        <v>SANTHY APRIANTI SUDRAJAT</v>
      </c>
      <c r="B5738" s="13" t="str">
        <f>MahasiswaTE!B5738</f>
        <v>41416110174    </v>
      </c>
      <c r="C5738" s="33">
        <f>MahasiswaTE!H5738</f>
        <v>2016</v>
      </c>
      <c r="D5738" s="13" t="str">
        <f>UPPER(MahasiswaTE!F5738)</f>
        <v>REGULER 2</v>
      </c>
      <c r="E5738" s="13" t="str">
        <f>UPPER(MahasiswaTE!G5738)</f>
        <v>L</v>
      </c>
      <c r="F5738" s="13" t="str">
        <f>UPPER(MahasiswaTE!I5738)</f>
        <v>MERUYA</v>
      </c>
      <c r="G5738" s="13" t="str">
        <f>UPPER(MahasiswaTE!E5738)</f>
        <v>D3</v>
      </c>
    </row>
    <row r="5739" spans="1:7" ht="15">
      <c r="A5739" s="13" t="str">
        <f>UPPER(MahasiswaTE!C5739)</f>
        <v>ROBI SYAABAN HIDAYAT</v>
      </c>
      <c r="B5739" s="13" t="str">
        <f>MahasiswaTE!B5739</f>
        <v>41416110175    </v>
      </c>
      <c r="C5739" s="33">
        <f>MahasiswaTE!H5739</f>
        <v>2016</v>
      </c>
      <c r="D5739" s="13" t="str">
        <f>UPPER(MahasiswaTE!F5739)</f>
        <v>REGULER 2</v>
      </c>
      <c r="E5739" s="13" t="str">
        <f>UPPER(MahasiswaTE!G5739)</f>
        <v>L</v>
      </c>
      <c r="F5739" s="13" t="str">
        <f>UPPER(MahasiswaTE!I5739)</f>
        <v>MERUYA</v>
      </c>
      <c r="G5739" s="13" t="str">
        <f>UPPER(MahasiswaTE!E5739)</f>
        <v>D3</v>
      </c>
    </row>
    <row r="5740" spans="1:7" ht="15">
      <c r="A5740" s="13" t="str">
        <f>UPPER(MahasiswaTE!C5740)</f>
        <v>NESSA ASCANNIA</v>
      </c>
      <c r="B5740" s="13" t="str">
        <f>MahasiswaTE!B5740</f>
        <v>41416110176    </v>
      </c>
      <c r="C5740" s="33">
        <f>MahasiswaTE!H5740</f>
        <v>2016</v>
      </c>
      <c r="D5740" s="13" t="str">
        <f>UPPER(MahasiswaTE!F5740)</f>
        <v>REGULER 2</v>
      </c>
      <c r="E5740" s="13" t="str">
        <f>UPPER(MahasiswaTE!G5740)</f>
        <v>L</v>
      </c>
      <c r="F5740" s="13" t="str">
        <f>UPPER(MahasiswaTE!I5740)</f>
        <v>MERUYA</v>
      </c>
      <c r="G5740" s="13" t="str">
        <f>UPPER(MahasiswaTE!E5740)</f>
        <v>D3</v>
      </c>
    </row>
    <row r="5741" spans="1:7" ht="15">
      <c r="A5741" s="13" t="str">
        <f>UPPER(MahasiswaTE!C5741)</f>
        <v>RICKI PRIANDANI</v>
      </c>
      <c r="B5741" s="13" t="str">
        <f>MahasiswaTE!B5741</f>
        <v>41416110177    </v>
      </c>
      <c r="C5741" s="33">
        <f>MahasiswaTE!H5741</f>
        <v>2016</v>
      </c>
      <c r="D5741" s="13" t="str">
        <f>UPPER(MahasiswaTE!F5741)</f>
        <v>REGULER 2</v>
      </c>
      <c r="E5741" s="13" t="str">
        <f>UPPER(MahasiswaTE!G5741)</f>
        <v>L</v>
      </c>
      <c r="F5741" s="13" t="str">
        <f>UPPER(MahasiswaTE!I5741)</f>
        <v>MERUYA</v>
      </c>
      <c r="G5741" s="13" t="str">
        <f>UPPER(MahasiswaTE!E5741)</f>
        <v>SMU</v>
      </c>
    </row>
    <row r="5742" spans="1:7" ht="15">
      <c r="A5742" s="13" t="str">
        <f>UPPER(MahasiswaTE!C5742)</f>
        <v>KRISMA WIJAYA</v>
      </c>
      <c r="B5742" s="13" t="str">
        <f>MahasiswaTE!B5742</f>
        <v>41416110178    </v>
      </c>
      <c r="C5742" s="33">
        <f>MahasiswaTE!H5742</f>
        <v>2016</v>
      </c>
      <c r="D5742" s="13" t="str">
        <f>UPPER(MahasiswaTE!F5742)</f>
        <v>REGULER 2</v>
      </c>
      <c r="E5742" s="13" t="str">
        <f>UPPER(MahasiswaTE!G5742)</f>
        <v>L</v>
      </c>
      <c r="F5742" s="13" t="str">
        <f>UPPER(MahasiswaTE!I5742)</f>
        <v>MERUYA</v>
      </c>
      <c r="G5742" s="13" t="str">
        <f>UPPER(MahasiswaTE!E5742)</f>
        <v>SMU</v>
      </c>
    </row>
    <row r="5743" spans="1:7" ht="15">
      <c r="A5743" s="13" t="str">
        <f>UPPER(MahasiswaTE!C5743)</f>
        <v>EDI SURANTA TARIGAN</v>
      </c>
      <c r="B5743" s="13" t="str">
        <f>MahasiswaTE!B5743</f>
        <v>41416110179    </v>
      </c>
      <c r="C5743" s="33">
        <f>MahasiswaTE!H5743</f>
        <v>2016</v>
      </c>
      <c r="D5743" s="13" t="str">
        <f>UPPER(MahasiswaTE!F5743)</f>
        <v>REGULER 2</v>
      </c>
      <c r="E5743" s="13" t="str">
        <f>UPPER(MahasiswaTE!G5743)</f>
        <v>D</v>
      </c>
      <c r="F5743" s="13" t="str">
        <f>UPPER(MahasiswaTE!I5743)</f>
        <v>MERUYA</v>
      </c>
      <c r="G5743" s="13" t="str">
        <f>UPPER(MahasiswaTE!E5743)</f>
        <v>D3</v>
      </c>
    </row>
    <row r="5744" spans="1:7" ht="15">
      <c r="A5744" s="13" t="str">
        <f>UPPER(MahasiswaTE!C5744)</f>
        <v>DEWI WULANDARI</v>
      </c>
      <c r="B5744" s="13" t="str">
        <f>MahasiswaTE!B5744</f>
        <v>41416110180    </v>
      </c>
      <c r="C5744" s="33">
        <f>MahasiswaTE!H5744</f>
        <v>2016</v>
      </c>
      <c r="D5744" s="13" t="str">
        <f>UPPER(MahasiswaTE!F5744)</f>
        <v>REGULER 2</v>
      </c>
      <c r="E5744" s="13" t="str">
        <f>UPPER(MahasiswaTE!G5744)</f>
        <v>L</v>
      </c>
      <c r="F5744" s="13" t="str">
        <f>UPPER(MahasiswaTE!I5744)</f>
        <v>MERUYA</v>
      </c>
      <c r="G5744" s="13" t="str">
        <f>UPPER(MahasiswaTE!E5744)</f>
        <v>D3</v>
      </c>
    </row>
    <row r="5745" spans="1:7" ht="15">
      <c r="A5745" s="13" t="str">
        <f>UPPER(MahasiswaTE!C5745)</f>
        <v>RIZDIANSYAH YUSUF</v>
      </c>
      <c r="B5745" s="13" t="str">
        <f>MahasiswaTE!B5745</f>
        <v>41416110181    </v>
      </c>
      <c r="C5745" s="33">
        <f>MahasiswaTE!H5745</f>
        <v>2016</v>
      </c>
      <c r="D5745" s="13" t="str">
        <f>UPPER(MahasiswaTE!F5745)</f>
        <v>REGULER 2</v>
      </c>
      <c r="E5745" s="13" t="str">
        <f>UPPER(MahasiswaTE!G5745)</f>
        <v>A</v>
      </c>
      <c r="F5745" s="13" t="str">
        <f>UPPER(MahasiswaTE!I5745)</f>
        <v>MERUYA</v>
      </c>
      <c r="G5745" s="13" t="str">
        <f>UPPER(MahasiswaTE!E5745)</f>
        <v>SMU</v>
      </c>
    </row>
    <row r="5746" spans="1:7" ht="15">
      <c r="A5746" s="13" t="str">
        <f>UPPER(MahasiswaTE!C5746)</f>
        <v>DAFIT HARYANTO</v>
      </c>
      <c r="B5746" s="13" t="str">
        <f>MahasiswaTE!B5746</f>
        <v>41416120001    </v>
      </c>
      <c r="C5746" s="33">
        <f>MahasiswaTE!H5746</f>
        <v>2016</v>
      </c>
      <c r="D5746" s="13" t="str">
        <f>UPPER(MahasiswaTE!F5746)</f>
        <v>REGULER 2</v>
      </c>
      <c r="E5746" s="13" t="str">
        <f>UPPER(MahasiswaTE!G5746)</f>
        <v>M</v>
      </c>
      <c r="F5746" s="13" t="str">
        <f>UPPER(MahasiswaTE!I5746)</f>
        <v>MERUYA</v>
      </c>
      <c r="G5746" s="13" t="str">
        <f>UPPER(MahasiswaTE!E5746)</f>
        <v>SMU</v>
      </c>
    </row>
    <row r="5747" spans="1:7" ht="15">
      <c r="A5747" s="13" t="str">
        <f>UPPER(MahasiswaTE!C5747)</f>
        <v>HERMAN KURNIAWAN</v>
      </c>
      <c r="B5747" s="13" t="str">
        <f>MahasiswaTE!B5747</f>
        <v>41416120002    </v>
      </c>
      <c r="C5747" s="33">
        <f>MahasiswaTE!H5747</f>
        <v>2016</v>
      </c>
      <c r="D5747" s="13" t="str">
        <f>UPPER(MahasiswaTE!F5747)</f>
        <v>REGULER 2</v>
      </c>
      <c r="E5747" s="13" t="str">
        <f>UPPER(MahasiswaTE!G5747)</f>
        <v>M</v>
      </c>
      <c r="F5747" s="13" t="str">
        <f>UPPER(MahasiswaTE!I5747)</f>
        <v>MERUYA</v>
      </c>
      <c r="G5747" s="13" t="str">
        <f>UPPER(MahasiswaTE!E5747)</f>
        <v>SMU</v>
      </c>
    </row>
    <row r="5748" spans="1:7" ht="15">
      <c r="A5748" s="13" t="str">
        <f>UPPER(MahasiswaTE!C5748)</f>
        <v>FERY ANDY SAPUTRA</v>
      </c>
      <c r="B5748" s="13" t="str">
        <f>MahasiswaTE!B5748</f>
        <v>41416120003    </v>
      </c>
      <c r="C5748" s="33">
        <f>MahasiswaTE!H5748</f>
        <v>2016</v>
      </c>
      <c r="D5748" s="13" t="str">
        <f>UPPER(MahasiswaTE!F5748)</f>
        <v>REGULER 2</v>
      </c>
      <c r="E5748" s="13" t="str">
        <f>UPPER(MahasiswaTE!G5748)</f>
        <v>M</v>
      </c>
      <c r="F5748" s="13" t="str">
        <f>UPPER(MahasiswaTE!I5748)</f>
        <v>MERUYA</v>
      </c>
      <c r="G5748" s="13" t="str">
        <f>UPPER(MahasiswaTE!E5748)</f>
        <v>SMU</v>
      </c>
    </row>
    <row r="5749" spans="1:7" ht="15">
      <c r="A5749" s="13" t="str">
        <f>UPPER(MahasiswaTE!C5749)</f>
        <v>HERDA MAULANA</v>
      </c>
      <c r="B5749" s="13" t="str">
        <f>MahasiswaTE!B5749</f>
        <v>41416120004    </v>
      </c>
      <c r="C5749" s="33">
        <f>MahasiswaTE!H5749</f>
        <v>2016</v>
      </c>
      <c r="D5749" s="13" t="str">
        <f>UPPER(MahasiswaTE!F5749)</f>
        <v>REGULER 2</v>
      </c>
      <c r="E5749" s="13" t="str">
        <f>UPPER(MahasiswaTE!G5749)</f>
        <v>L</v>
      </c>
      <c r="F5749" s="13" t="str">
        <f>UPPER(MahasiswaTE!I5749)</f>
        <v>MERUYA</v>
      </c>
      <c r="G5749" s="13" t="str">
        <f>UPPER(MahasiswaTE!E5749)</f>
        <v>SMU</v>
      </c>
    </row>
    <row r="5750" spans="1:7" ht="15">
      <c r="A5750" s="13" t="str">
        <f>UPPER(MahasiswaTE!C5750)</f>
        <v>BAYU TOMAS ADITYA</v>
      </c>
      <c r="B5750" s="13" t="str">
        <f>MahasiswaTE!B5750</f>
        <v>41416120005    </v>
      </c>
      <c r="C5750" s="33">
        <f>MahasiswaTE!H5750</f>
        <v>2016</v>
      </c>
      <c r="D5750" s="13" t="str">
        <f>UPPER(MahasiswaTE!F5750)</f>
        <v>REGULER 2</v>
      </c>
      <c r="E5750" s="13" t="str">
        <f>UPPER(MahasiswaTE!G5750)</f>
        <v>L</v>
      </c>
      <c r="F5750" s="13" t="str">
        <f>UPPER(MahasiswaTE!I5750)</f>
        <v>MERUYA</v>
      </c>
      <c r="G5750" s="13" t="str">
        <f>UPPER(MahasiswaTE!E5750)</f>
        <v>SMU</v>
      </c>
    </row>
    <row r="5751" spans="1:7" ht="15">
      <c r="A5751" s="13" t="str">
        <f>UPPER(MahasiswaTE!C5751)</f>
        <v>ANDIKA SUNARYANTO</v>
      </c>
      <c r="B5751" s="13" t="str">
        <f>MahasiswaTE!B5751</f>
        <v>41416120006    </v>
      </c>
      <c r="C5751" s="33">
        <f>MahasiswaTE!H5751</f>
        <v>2016</v>
      </c>
      <c r="D5751" s="13" t="str">
        <f>UPPER(MahasiswaTE!F5751)</f>
        <v>REGULER 2</v>
      </c>
      <c r="E5751" s="13" t="str">
        <f>UPPER(MahasiswaTE!G5751)</f>
        <v>L</v>
      </c>
      <c r="F5751" s="13" t="str">
        <f>UPPER(MahasiswaTE!I5751)</f>
        <v>MERUYA</v>
      </c>
      <c r="G5751" s="13" t="str">
        <f>UPPER(MahasiswaTE!E5751)</f>
        <v>SMU</v>
      </c>
    </row>
    <row r="5752" spans="1:7" ht="15">
      <c r="A5752" s="13" t="str">
        <f>UPPER(MahasiswaTE!C5752)</f>
        <v>SAM'UN</v>
      </c>
      <c r="B5752" s="13" t="str">
        <f>MahasiswaTE!B5752</f>
        <v>41416120007    </v>
      </c>
      <c r="C5752" s="33">
        <f>MahasiswaTE!H5752</f>
        <v>2016</v>
      </c>
      <c r="D5752" s="13" t="str">
        <f>UPPER(MahasiswaTE!F5752)</f>
        <v>REGULER 2</v>
      </c>
      <c r="E5752" s="13" t="str">
        <f>UPPER(MahasiswaTE!G5752)</f>
        <v>M</v>
      </c>
      <c r="F5752" s="13" t="str">
        <f>UPPER(MahasiswaTE!I5752)</f>
        <v>MERUYA</v>
      </c>
      <c r="G5752" s="13" t="str">
        <f>UPPER(MahasiswaTE!E5752)</f>
        <v>SMU</v>
      </c>
    </row>
    <row r="5753" spans="1:7" ht="15">
      <c r="A5753" s="13" t="str">
        <f>UPPER(MahasiswaTE!C5753)</f>
        <v>DODONG PANCA PUTRA</v>
      </c>
      <c r="B5753" s="13" t="str">
        <f>MahasiswaTE!B5753</f>
        <v>41416120008    </v>
      </c>
      <c r="C5753" s="33">
        <f>MahasiswaTE!H5753</f>
        <v>2016</v>
      </c>
      <c r="D5753" s="13" t="str">
        <f>UPPER(MahasiswaTE!F5753)</f>
        <v>REGULER 2</v>
      </c>
      <c r="E5753" s="13" t="str">
        <f>UPPER(MahasiswaTE!G5753)</f>
        <v>L</v>
      </c>
      <c r="F5753" s="13" t="str">
        <f>UPPER(MahasiswaTE!I5753)</f>
        <v>MERUYA</v>
      </c>
      <c r="G5753" s="13" t="str">
        <f>UPPER(MahasiswaTE!E5753)</f>
        <v>D3</v>
      </c>
    </row>
    <row r="5754" spans="1:7" ht="15">
      <c r="A5754" s="13" t="str">
        <f>UPPER(MahasiswaTE!C5754)</f>
        <v>HARI UDI RAHARJO</v>
      </c>
      <c r="B5754" s="13" t="str">
        <f>MahasiswaTE!B5754</f>
        <v>41416120009    </v>
      </c>
      <c r="C5754" s="33">
        <f>MahasiswaTE!H5754</f>
        <v>2016</v>
      </c>
      <c r="D5754" s="13" t="str">
        <f>UPPER(MahasiswaTE!F5754)</f>
        <v>REGULER 2</v>
      </c>
      <c r="E5754" s="13" t="str">
        <f>UPPER(MahasiswaTE!G5754)</f>
        <v>L</v>
      </c>
      <c r="F5754" s="13" t="str">
        <f>UPPER(MahasiswaTE!I5754)</f>
        <v>MERUYA</v>
      </c>
      <c r="G5754" s="13" t="str">
        <f>UPPER(MahasiswaTE!E5754)</f>
        <v>D3</v>
      </c>
    </row>
    <row r="5755" spans="1:7" ht="15">
      <c r="A5755" s="13" t="str">
        <f>UPPER(MahasiswaTE!C5755)</f>
        <v>FERI FAKHRURROJI</v>
      </c>
      <c r="B5755" s="13" t="str">
        <f>MahasiswaTE!B5755</f>
        <v>41416120010    </v>
      </c>
      <c r="C5755" s="33">
        <f>MahasiswaTE!H5755</f>
        <v>2016</v>
      </c>
      <c r="D5755" s="13" t="str">
        <f>UPPER(MahasiswaTE!F5755)</f>
        <v>REGULER 2</v>
      </c>
      <c r="E5755" s="13" t="str">
        <f>UPPER(MahasiswaTE!G5755)</f>
        <v>M</v>
      </c>
      <c r="F5755" s="13" t="str">
        <f>UPPER(MahasiswaTE!I5755)</f>
        <v>MERUYA</v>
      </c>
      <c r="G5755" s="13" t="str">
        <f>UPPER(MahasiswaTE!E5755)</f>
        <v>D3</v>
      </c>
    </row>
    <row r="5756" spans="1:7" ht="15">
      <c r="A5756" s="13" t="str">
        <f>UPPER(MahasiswaTE!C5756)</f>
        <v>ERIFO AKBAR</v>
      </c>
      <c r="B5756" s="13" t="str">
        <f>MahasiswaTE!B5756</f>
        <v>41416120011    </v>
      </c>
      <c r="C5756" s="33">
        <f>MahasiswaTE!H5756</f>
        <v>2016</v>
      </c>
      <c r="D5756" s="13" t="str">
        <f>UPPER(MahasiswaTE!F5756)</f>
        <v>REGULER 2</v>
      </c>
      <c r="E5756" s="13" t="str">
        <f>UPPER(MahasiswaTE!G5756)</f>
        <v>M</v>
      </c>
      <c r="F5756" s="13" t="str">
        <f>UPPER(MahasiswaTE!I5756)</f>
        <v>MERUYA</v>
      </c>
      <c r="G5756" s="13" t="str">
        <f>UPPER(MahasiswaTE!E5756)</f>
        <v>SMU</v>
      </c>
    </row>
    <row r="5757" spans="1:7" ht="15">
      <c r="A5757" s="13" t="str">
        <f>UPPER(MahasiswaTE!C5757)</f>
        <v>EDO SOFRI RIDHIANTO</v>
      </c>
      <c r="B5757" s="13" t="str">
        <f>MahasiswaTE!B5757</f>
        <v>41416120012    </v>
      </c>
      <c r="C5757" s="33">
        <f>MahasiswaTE!H5757</f>
        <v>2016</v>
      </c>
      <c r="D5757" s="13" t="str">
        <f>UPPER(MahasiswaTE!F5757)</f>
        <v>REGULER 2</v>
      </c>
      <c r="E5757" s="13" t="str">
        <f>UPPER(MahasiswaTE!G5757)</f>
        <v>L</v>
      </c>
      <c r="F5757" s="13" t="str">
        <f>UPPER(MahasiswaTE!I5757)</f>
        <v>MERUYA</v>
      </c>
      <c r="G5757" s="13" t="str">
        <f>UPPER(MahasiswaTE!E5757)</f>
        <v>SMU</v>
      </c>
    </row>
    <row r="5758" spans="1:7" ht="15">
      <c r="A5758" s="13" t="str">
        <f>UPPER(MahasiswaTE!C5758)</f>
        <v>RAFLI MARDIANSYAH</v>
      </c>
      <c r="B5758" s="13" t="str">
        <f>MahasiswaTE!B5758</f>
        <v>41416120013    </v>
      </c>
      <c r="C5758" s="33">
        <f>MahasiswaTE!H5758</f>
        <v>2016</v>
      </c>
      <c r="D5758" s="13" t="str">
        <f>UPPER(MahasiswaTE!F5758)</f>
        <v>REGULER 2</v>
      </c>
      <c r="E5758" s="13" t="str">
        <f>UPPER(MahasiswaTE!G5758)</f>
        <v>L</v>
      </c>
      <c r="F5758" s="13" t="str">
        <f>UPPER(MahasiswaTE!I5758)</f>
        <v>MERUYA</v>
      </c>
      <c r="G5758" s="13" t="str">
        <f>UPPER(MahasiswaTE!E5758)</f>
        <v>SMU</v>
      </c>
    </row>
    <row r="5759" spans="1:7" ht="15">
      <c r="A5759" s="13" t="str">
        <f>UPPER(MahasiswaTE!C5759)</f>
        <v>ARI AGUNG PRADANA</v>
      </c>
      <c r="B5759" s="13" t="str">
        <f>MahasiswaTE!B5759</f>
        <v>41416120014    </v>
      </c>
      <c r="C5759" s="33">
        <f>MahasiswaTE!H5759</f>
        <v>2016</v>
      </c>
      <c r="D5759" s="13" t="str">
        <f>UPPER(MahasiswaTE!F5759)</f>
        <v>REGULER 2</v>
      </c>
      <c r="E5759" s="13" t="str">
        <f>UPPER(MahasiswaTE!G5759)</f>
        <v>M</v>
      </c>
      <c r="F5759" s="13" t="str">
        <f>UPPER(MahasiswaTE!I5759)</f>
        <v>MERUYA</v>
      </c>
      <c r="G5759" s="13" t="str">
        <f>UPPER(MahasiswaTE!E5759)</f>
        <v>SMU</v>
      </c>
    </row>
    <row r="5760" spans="1:7" ht="15">
      <c r="A5760" s="13" t="str">
        <f>UPPER(MahasiswaTE!C5760)</f>
        <v>NIKO ROHADI</v>
      </c>
      <c r="B5760" s="13" t="str">
        <f>MahasiswaTE!B5760</f>
        <v>41416120015    </v>
      </c>
      <c r="C5760" s="33">
        <f>MahasiswaTE!H5760</f>
        <v>2016</v>
      </c>
      <c r="D5760" s="13" t="str">
        <f>UPPER(MahasiswaTE!F5760)</f>
        <v>REGULER 2</v>
      </c>
      <c r="E5760" s="13" t="str">
        <f>UPPER(MahasiswaTE!G5760)</f>
        <v>L</v>
      </c>
      <c r="F5760" s="13" t="str">
        <f>UPPER(MahasiswaTE!I5760)</f>
        <v>MERUYA</v>
      </c>
      <c r="G5760" s="13" t="str">
        <f>UPPER(MahasiswaTE!E5760)</f>
        <v>SMU</v>
      </c>
    </row>
    <row r="5761" spans="1:7" ht="15">
      <c r="A5761" s="13" t="str">
        <f>UPPER(MahasiswaTE!C5761)</f>
        <v>MUHAMAD ARIS</v>
      </c>
      <c r="B5761" s="13" t="str">
        <f>MahasiswaTE!B5761</f>
        <v>41416120016    </v>
      </c>
      <c r="C5761" s="33">
        <f>MahasiswaTE!H5761</f>
        <v>2016</v>
      </c>
      <c r="D5761" s="13" t="str">
        <f>UPPER(MahasiswaTE!F5761)</f>
        <v>REGULER 2</v>
      </c>
      <c r="E5761" s="13" t="str">
        <f>UPPER(MahasiswaTE!G5761)</f>
        <v>M</v>
      </c>
      <c r="F5761" s="13" t="str">
        <f>UPPER(MahasiswaTE!I5761)</f>
        <v>MERUYA</v>
      </c>
      <c r="G5761" s="13" t="str">
        <f>UPPER(MahasiswaTE!E5761)</f>
        <v>SMU</v>
      </c>
    </row>
    <row r="5762" spans="1:7" ht="15">
      <c r="A5762" s="13" t="str">
        <f>UPPER(MahasiswaTE!C5762)</f>
        <v>DEDI ANDRIAN</v>
      </c>
      <c r="B5762" s="13" t="str">
        <f>MahasiswaTE!B5762</f>
        <v>41416120017    </v>
      </c>
      <c r="C5762" s="33">
        <f>MahasiswaTE!H5762</f>
        <v>2016</v>
      </c>
      <c r="D5762" s="13" t="str">
        <f>UPPER(MahasiswaTE!F5762)</f>
        <v>REGULER 2</v>
      </c>
      <c r="E5762" s="13" t="str">
        <f>UPPER(MahasiswaTE!G5762)</f>
        <v>M</v>
      </c>
      <c r="F5762" s="13" t="str">
        <f>UPPER(MahasiswaTE!I5762)</f>
        <v>MERUYA</v>
      </c>
      <c r="G5762" s="13" t="str">
        <f>UPPER(MahasiswaTE!E5762)</f>
        <v>SMU</v>
      </c>
    </row>
    <row r="5763" spans="1:7" ht="15">
      <c r="A5763" s="13" t="str">
        <f>UPPER(MahasiswaTE!C5763)</f>
        <v>JUMA'IN</v>
      </c>
      <c r="B5763" s="13" t="str">
        <f>MahasiswaTE!B5763</f>
        <v>41416120018    </v>
      </c>
      <c r="C5763" s="33">
        <f>MahasiswaTE!H5763</f>
        <v>2016</v>
      </c>
      <c r="D5763" s="13" t="str">
        <f>UPPER(MahasiswaTE!F5763)</f>
        <v>REGULER 2</v>
      </c>
      <c r="E5763" s="13" t="str">
        <f>UPPER(MahasiswaTE!G5763)</f>
        <v>L</v>
      </c>
      <c r="F5763" s="13" t="str">
        <f>UPPER(MahasiswaTE!I5763)</f>
        <v>MERUYA</v>
      </c>
      <c r="G5763" s="13" t="str">
        <f>UPPER(MahasiswaTE!E5763)</f>
        <v>SMU</v>
      </c>
    </row>
    <row r="5764" spans="1:7" ht="15">
      <c r="A5764" s="13" t="str">
        <f>UPPER(MahasiswaTE!C5764)</f>
        <v>YAHDI FAZA KURNIAWAN</v>
      </c>
      <c r="B5764" s="13" t="str">
        <f>MahasiswaTE!B5764</f>
        <v>41416120019    </v>
      </c>
      <c r="C5764" s="33">
        <f>MahasiswaTE!H5764</f>
        <v>2016</v>
      </c>
      <c r="D5764" s="13" t="str">
        <f>UPPER(MahasiswaTE!F5764)</f>
        <v>REGULER 2</v>
      </c>
      <c r="E5764" s="13" t="str">
        <f>UPPER(MahasiswaTE!G5764)</f>
        <v>M</v>
      </c>
      <c r="F5764" s="13" t="str">
        <f>UPPER(MahasiswaTE!I5764)</f>
        <v>MERUYA</v>
      </c>
      <c r="G5764" s="13" t="str">
        <f>UPPER(MahasiswaTE!E5764)</f>
        <v>SMU</v>
      </c>
    </row>
    <row r="5765" spans="1:7" ht="15">
      <c r="A5765" s="13" t="str">
        <f>UPPER(MahasiswaTE!C5765)</f>
        <v>MOCHAMAD NUROCHIM</v>
      </c>
      <c r="B5765" s="13" t="str">
        <f>MahasiswaTE!B5765</f>
        <v>41416120020    </v>
      </c>
      <c r="C5765" s="33">
        <f>MahasiswaTE!H5765</f>
        <v>2016</v>
      </c>
      <c r="D5765" s="13" t="str">
        <f>UPPER(MahasiswaTE!F5765)</f>
        <v>REGULER 2</v>
      </c>
      <c r="E5765" s="13" t="str">
        <f>UPPER(MahasiswaTE!G5765)</f>
        <v>L</v>
      </c>
      <c r="F5765" s="13" t="str">
        <f>UPPER(MahasiswaTE!I5765)</f>
        <v>MERUYA</v>
      </c>
      <c r="G5765" s="13" t="str">
        <f>UPPER(MahasiswaTE!E5765)</f>
        <v>D3</v>
      </c>
    </row>
    <row r="5766" spans="1:7" ht="15">
      <c r="A5766" s="13" t="str">
        <f>UPPER(MahasiswaTE!C5766)</f>
        <v>NADYA HARUM PRATIWI</v>
      </c>
      <c r="B5766" s="13" t="str">
        <f>MahasiswaTE!B5766</f>
        <v>41416120021    </v>
      </c>
      <c r="C5766" s="33">
        <f>MahasiswaTE!H5766</f>
        <v>2016</v>
      </c>
      <c r="D5766" s="13" t="str">
        <f>UPPER(MahasiswaTE!F5766)</f>
        <v>REGULER 2</v>
      </c>
      <c r="E5766" s="13" t="str">
        <f>UPPER(MahasiswaTE!G5766)</f>
        <v>L</v>
      </c>
      <c r="F5766" s="13" t="str">
        <f>UPPER(MahasiswaTE!I5766)</f>
        <v>MERUYA</v>
      </c>
      <c r="G5766" s="13" t="str">
        <f>UPPER(MahasiswaTE!E5766)</f>
        <v>D3</v>
      </c>
    </row>
    <row r="5767" spans="1:7" ht="15">
      <c r="A5767" s="13" t="str">
        <f>UPPER(MahasiswaTE!C5767)</f>
        <v>FADIL BRAIN INTENS</v>
      </c>
      <c r="B5767" s="13" t="str">
        <f>MahasiswaTE!B5767</f>
        <v>41416120022    </v>
      </c>
      <c r="C5767" s="33">
        <f>MahasiswaTE!H5767</f>
        <v>2016</v>
      </c>
      <c r="D5767" s="13" t="str">
        <f>UPPER(MahasiswaTE!F5767)</f>
        <v>REGULER 2</v>
      </c>
      <c r="E5767" s="13" t="str">
        <f>UPPER(MahasiswaTE!G5767)</f>
        <v>L</v>
      </c>
      <c r="F5767" s="13" t="str">
        <f>UPPER(MahasiswaTE!I5767)</f>
        <v>MERUYA</v>
      </c>
      <c r="G5767" s="13" t="str">
        <f>UPPER(MahasiswaTE!E5767)</f>
        <v>D3</v>
      </c>
    </row>
    <row r="5768" spans="1:7" ht="15">
      <c r="A5768" s="13" t="str">
        <f>UPPER(MahasiswaTE!C5768)</f>
        <v>SYAMSUL SETIAWAN</v>
      </c>
      <c r="B5768" s="13" t="str">
        <f>MahasiswaTE!B5768</f>
        <v>41416120023    </v>
      </c>
      <c r="C5768" s="33">
        <f>MahasiswaTE!H5768</f>
        <v>2016</v>
      </c>
      <c r="D5768" s="13" t="str">
        <f>UPPER(MahasiswaTE!F5768)</f>
        <v>REGULER 2</v>
      </c>
      <c r="E5768" s="13" t="str">
        <f>UPPER(MahasiswaTE!G5768)</f>
        <v>L</v>
      </c>
      <c r="F5768" s="13" t="str">
        <f>UPPER(MahasiswaTE!I5768)</f>
        <v>MERUYA</v>
      </c>
      <c r="G5768" s="13" t="str">
        <f>UPPER(MahasiswaTE!E5768)</f>
        <v>D3</v>
      </c>
    </row>
    <row r="5769" spans="1:7" ht="15">
      <c r="A5769" s="13" t="str">
        <f>UPPER(MahasiswaTE!C5769)</f>
        <v>ARLITA KUSUMA DEWI</v>
      </c>
      <c r="B5769" s="13" t="str">
        <f>MahasiswaTE!B5769</f>
        <v>41416120024    </v>
      </c>
      <c r="C5769" s="33">
        <f>MahasiswaTE!H5769</f>
        <v>2016</v>
      </c>
      <c r="D5769" s="13" t="str">
        <f>UPPER(MahasiswaTE!F5769)</f>
        <v>REGULER 2</v>
      </c>
      <c r="E5769" s="13" t="str">
        <f>UPPER(MahasiswaTE!G5769)</f>
        <v>L</v>
      </c>
      <c r="F5769" s="13" t="str">
        <f>UPPER(MahasiswaTE!I5769)</f>
        <v>MERUYA</v>
      </c>
      <c r="G5769" s="13" t="str">
        <f>UPPER(MahasiswaTE!E5769)</f>
        <v>D3</v>
      </c>
    </row>
    <row r="5770" spans="1:7" ht="15">
      <c r="A5770" s="13" t="str">
        <f>UPPER(MahasiswaTE!C5770)</f>
        <v>FANNY PUSPITASARI LINGGARSIH</v>
      </c>
      <c r="B5770" s="13" t="str">
        <f>MahasiswaTE!B5770</f>
        <v>41416120025    </v>
      </c>
      <c r="C5770" s="33">
        <f>MahasiswaTE!H5770</f>
        <v>2016</v>
      </c>
      <c r="D5770" s="13" t="str">
        <f>UPPER(MahasiswaTE!F5770)</f>
        <v>REGULER 2</v>
      </c>
      <c r="E5770" s="13" t="str">
        <f>UPPER(MahasiswaTE!G5770)</f>
        <v>L</v>
      </c>
      <c r="F5770" s="13" t="str">
        <f>UPPER(MahasiswaTE!I5770)</f>
        <v>MERUYA</v>
      </c>
      <c r="G5770" s="13" t="str">
        <f>UPPER(MahasiswaTE!E5770)</f>
        <v>D3</v>
      </c>
    </row>
    <row r="5771" spans="1:7" ht="15">
      <c r="A5771" s="13" t="str">
        <f>UPPER(MahasiswaTE!C5771)</f>
        <v>MUHAMMAD SHIDQON RIFQI</v>
      </c>
      <c r="B5771" s="13" t="str">
        <f>MahasiswaTE!B5771</f>
        <v>41416120026    </v>
      </c>
      <c r="C5771" s="33">
        <f>MahasiswaTE!H5771</f>
        <v>2016</v>
      </c>
      <c r="D5771" s="13" t="str">
        <f>UPPER(MahasiswaTE!F5771)</f>
        <v>REGULER 2</v>
      </c>
      <c r="E5771" s="13" t="str">
        <f>UPPER(MahasiswaTE!G5771)</f>
        <v>L</v>
      </c>
      <c r="F5771" s="13" t="str">
        <f>UPPER(MahasiswaTE!I5771)</f>
        <v>MERUYA</v>
      </c>
      <c r="G5771" s="13" t="str">
        <f>UPPER(MahasiswaTE!E5771)</f>
        <v>D3</v>
      </c>
    </row>
    <row r="5772" spans="1:7" ht="15">
      <c r="A5772" s="13" t="str">
        <f>UPPER(MahasiswaTE!C5772)</f>
        <v>USMAN PERMADI</v>
      </c>
      <c r="B5772" s="13" t="str">
        <f>MahasiswaTE!B5772</f>
        <v>41416120027    </v>
      </c>
      <c r="C5772" s="33">
        <f>MahasiswaTE!H5772</f>
        <v>2016</v>
      </c>
      <c r="D5772" s="13" t="str">
        <f>UPPER(MahasiswaTE!F5772)</f>
        <v>REGULER 2</v>
      </c>
      <c r="E5772" s="13" t="str">
        <f>UPPER(MahasiswaTE!G5772)</f>
        <v>M</v>
      </c>
      <c r="F5772" s="13" t="str">
        <f>UPPER(MahasiswaTE!I5772)</f>
        <v>MERUYA</v>
      </c>
      <c r="G5772" s="13" t="str">
        <f>UPPER(MahasiswaTE!E5772)</f>
        <v>D3</v>
      </c>
    </row>
    <row r="5773" spans="1:7" ht="15">
      <c r="A5773" s="13" t="str">
        <f>UPPER(MahasiswaTE!C5773)</f>
        <v>IMAM ZUHDI</v>
      </c>
      <c r="B5773" s="13" t="str">
        <f>MahasiswaTE!B5773</f>
        <v>41416120028    </v>
      </c>
      <c r="C5773" s="33">
        <f>MahasiswaTE!H5773</f>
        <v>2016</v>
      </c>
      <c r="D5773" s="13" t="str">
        <f>UPPER(MahasiswaTE!F5773)</f>
        <v>REGULER 2</v>
      </c>
      <c r="E5773" s="13" t="str">
        <f>UPPER(MahasiswaTE!G5773)</f>
        <v>L</v>
      </c>
      <c r="F5773" s="13" t="str">
        <f>UPPER(MahasiswaTE!I5773)</f>
        <v>MERUYA</v>
      </c>
      <c r="G5773" s="13" t="str">
        <f>UPPER(MahasiswaTE!E5773)</f>
        <v>D3</v>
      </c>
    </row>
    <row r="5774" spans="1:7" ht="15">
      <c r="A5774" s="13" t="str">
        <f>UPPER(MahasiswaTE!C5774)</f>
        <v>TIMANG SUGARA</v>
      </c>
      <c r="B5774" s="13" t="str">
        <f>MahasiswaTE!B5774</f>
        <v>41416120029    </v>
      </c>
      <c r="C5774" s="33">
        <f>MahasiswaTE!H5774</f>
        <v>2016</v>
      </c>
      <c r="D5774" s="13" t="str">
        <f>UPPER(MahasiswaTE!F5774)</f>
        <v>REGULER 2</v>
      </c>
      <c r="E5774" s="13" t="str">
        <f>UPPER(MahasiswaTE!G5774)</f>
        <v>L</v>
      </c>
      <c r="F5774" s="13" t="str">
        <f>UPPER(MahasiswaTE!I5774)</f>
        <v>MERUYA</v>
      </c>
      <c r="G5774" s="13" t="str">
        <f>UPPER(MahasiswaTE!E5774)</f>
        <v>D3</v>
      </c>
    </row>
    <row r="5775" spans="1:7" ht="15">
      <c r="A5775" s="13" t="str">
        <f>UPPER(MahasiswaTE!C5775)</f>
        <v>HARITS MUFQI ARIEF</v>
      </c>
      <c r="B5775" s="13" t="str">
        <f>MahasiswaTE!B5775</f>
        <v>41416120030    </v>
      </c>
      <c r="C5775" s="33">
        <f>MahasiswaTE!H5775</f>
        <v>2016</v>
      </c>
      <c r="D5775" s="13" t="str">
        <f>UPPER(MahasiswaTE!F5775)</f>
        <v>REGULER 2</v>
      </c>
      <c r="E5775" s="13" t="str">
        <f>UPPER(MahasiswaTE!G5775)</f>
        <v>L</v>
      </c>
      <c r="F5775" s="13" t="str">
        <f>UPPER(MahasiswaTE!I5775)</f>
        <v>MERUYA</v>
      </c>
      <c r="G5775" s="13" t="str">
        <f>UPPER(MahasiswaTE!E5775)</f>
        <v>D3</v>
      </c>
    </row>
    <row r="5776" spans="1:7" ht="15">
      <c r="A5776" s="13" t="str">
        <f>UPPER(MahasiswaTE!C5776)</f>
        <v>IHAT SHOLIHAT</v>
      </c>
      <c r="B5776" s="13" t="str">
        <f>MahasiswaTE!B5776</f>
        <v>41416120031    </v>
      </c>
      <c r="C5776" s="33">
        <f>MahasiswaTE!H5776</f>
        <v>2016</v>
      </c>
      <c r="D5776" s="13" t="str">
        <f>UPPER(MahasiswaTE!F5776)</f>
        <v>REGULER 2</v>
      </c>
      <c r="E5776" s="13" t="str">
        <f>UPPER(MahasiswaTE!G5776)</f>
        <v>M</v>
      </c>
      <c r="F5776" s="13" t="str">
        <f>UPPER(MahasiswaTE!I5776)</f>
        <v>MERUYA</v>
      </c>
      <c r="G5776" s="13" t="str">
        <f>UPPER(MahasiswaTE!E5776)</f>
        <v>D3</v>
      </c>
    </row>
    <row r="5777" spans="1:7" ht="15">
      <c r="A5777" s="13" t="str">
        <f>UPPER(MahasiswaTE!C5777)</f>
        <v>NINDA PRASTIKA</v>
      </c>
      <c r="B5777" s="13" t="str">
        <f>MahasiswaTE!B5777</f>
        <v>41416120032    </v>
      </c>
      <c r="C5777" s="33">
        <f>MahasiswaTE!H5777</f>
        <v>2016</v>
      </c>
      <c r="D5777" s="13" t="str">
        <f>UPPER(MahasiswaTE!F5777)</f>
        <v>REGULER 2</v>
      </c>
      <c r="E5777" s="13" t="str">
        <f>UPPER(MahasiswaTE!G5777)</f>
        <v>L</v>
      </c>
      <c r="F5777" s="13" t="str">
        <f>UPPER(MahasiswaTE!I5777)</f>
        <v>MERUYA</v>
      </c>
      <c r="G5777" s="13" t="str">
        <f>UPPER(MahasiswaTE!E5777)</f>
        <v>D3</v>
      </c>
    </row>
    <row r="5778" spans="1:7" ht="15">
      <c r="A5778" s="13" t="str">
        <f>UPPER(MahasiswaTE!C5778)</f>
        <v>IFAN ARIOSANDI</v>
      </c>
      <c r="B5778" s="13" t="str">
        <f>MahasiswaTE!B5778</f>
        <v>41416120033    </v>
      </c>
      <c r="C5778" s="33">
        <f>MahasiswaTE!H5778</f>
        <v>2016</v>
      </c>
      <c r="D5778" s="13" t="str">
        <f>UPPER(MahasiswaTE!F5778)</f>
        <v>REGULER 2</v>
      </c>
      <c r="E5778" s="13" t="str">
        <f>UPPER(MahasiswaTE!G5778)</f>
        <v>L</v>
      </c>
      <c r="F5778" s="13" t="str">
        <f>UPPER(MahasiswaTE!I5778)</f>
        <v>MERUYA</v>
      </c>
      <c r="G5778" s="13" t="str">
        <f>UPPER(MahasiswaTE!E5778)</f>
        <v>D3</v>
      </c>
    </row>
    <row r="5779" spans="1:7" ht="15">
      <c r="A5779" s="13" t="str">
        <f>UPPER(MahasiswaTE!C5779)</f>
        <v>RIZKY ALFIN MARTIAN</v>
      </c>
      <c r="B5779" s="13" t="str">
        <f>MahasiswaTE!B5779</f>
        <v>41416120034    </v>
      </c>
      <c r="C5779" s="33">
        <f>MahasiswaTE!H5779</f>
        <v>2016</v>
      </c>
      <c r="D5779" s="13" t="str">
        <f>UPPER(MahasiswaTE!F5779)</f>
        <v>REGULER 2</v>
      </c>
      <c r="E5779" s="13" t="str">
        <f>UPPER(MahasiswaTE!G5779)</f>
        <v>L</v>
      </c>
      <c r="F5779" s="13" t="str">
        <f>UPPER(MahasiswaTE!I5779)</f>
        <v>MERUYA</v>
      </c>
      <c r="G5779" s="13" t="str">
        <f>UPPER(MahasiswaTE!E5779)</f>
        <v>D3</v>
      </c>
    </row>
    <row r="5780" spans="1:7" ht="15">
      <c r="A5780" s="13" t="str">
        <f>UPPER(MahasiswaTE!C5780)</f>
        <v>JEREMIA WIDYANTO</v>
      </c>
      <c r="B5780" s="13" t="str">
        <f>MahasiswaTE!B5780</f>
        <v>41416120035    </v>
      </c>
      <c r="C5780" s="33">
        <f>MahasiswaTE!H5780</f>
        <v>2016</v>
      </c>
      <c r="D5780" s="13" t="str">
        <f>UPPER(MahasiswaTE!F5780)</f>
        <v>REGULER 2</v>
      </c>
      <c r="E5780" s="13" t="str">
        <f>UPPER(MahasiswaTE!G5780)</f>
        <v>L</v>
      </c>
      <c r="F5780" s="13" t="str">
        <f>UPPER(MahasiswaTE!I5780)</f>
        <v>MERUYA</v>
      </c>
      <c r="G5780" s="13" t="str">
        <f>UPPER(MahasiswaTE!E5780)</f>
        <v>D3</v>
      </c>
    </row>
    <row r="5781" spans="1:7" ht="15">
      <c r="A5781" s="13" t="str">
        <f>UPPER(MahasiswaTE!C5781)</f>
        <v>GHAZELLA FEBRILIA</v>
      </c>
      <c r="B5781" s="13" t="str">
        <f>MahasiswaTE!B5781</f>
        <v>41416120036    </v>
      </c>
      <c r="C5781" s="33">
        <f>MahasiswaTE!H5781</f>
        <v>2016</v>
      </c>
      <c r="D5781" s="13" t="str">
        <f>UPPER(MahasiswaTE!F5781)</f>
        <v>REGULER 2</v>
      </c>
      <c r="E5781" s="13" t="str">
        <f>UPPER(MahasiswaTE!G5781)</f>
        <v>L</v>
      </c>
      <c r="F5781" s="13" t="str">
        <f>UPPER(MahasiswaTE!I5781)</f>
        <v>MERUYA</v>
      </c>
      <c r="G5781" s="13" t="str">
        <f>UPPER(MahasiswaTE!E5781)</f>
        <v>D3</v>
      </c>
    </row>
    <row r="5782" spans="1:7" ht="15">
      <c r="A5782" s="13" t="str">
        <f>UPPER(MahasiswaTE!C5782)</f>
        <v>MAFTUHUL MUSTOFA ULA</v>
      </c>
      <c r="B5782" s="13" t="str">
        <f>MahasiswaTE!B5782</f>
        <v>41416120037    </v>
      </c>
      <c r="C5782" s="33">
        <f>MahasiswaTE!H5782</f>
        <v>2016</v>
      </c>
      <c r="D5782" s="13" t="str">
        <f>UPPER(MahasiswaTE!F5782)</f>
        <v>REGULER 2</v>
      </c>
      <c r="E5782" s="13" t="str">
        <f>UPPER(MahasiswaTE!G5782)</f>
        <v>L</v>
      </c>
      <c r="F5782" s="13" t="str">
        <f>UPPER(MahasiswaTE!I5782)</f>
        <v>MERUYA</v>
      </c>
      <c r="G5782" s="13" t="str">
        <f>UPPER(MahasiswaTE!E5782)</f>
        <v>D3</v>
      </c>
    </row>
    <row r="5783" spans="1:7" ht="15">
      <c r="A5783" s="13" t="str">
        <f>UPPER(MahasiswaTE!C5783)</f>
        <v>MOHAMMAD YOGI DIANTORO</v>
      </c>
      <c r="B5783" s="13" t="str">
        <f>MahasiswaTE!B5783</f>
        <v>41416120038    </v>
      </c>
      <c r="C5783" s="33">
        <f>MahasiswaTE!H5783</f>
        <v>2016</v>
      </c>
      <c r="D5783" s="13" t="str">
        <f>UPPER(MahasiswaTE!F5783)</f>
        <v>REGULER 2</v>
      </c>
      <c r="E5783" s="13" t="str">
        <f>UPPER(MahasiswaTE!G5783)</f>
        <v>L</v>
      </c>
      <c r="F5783" s="13" t="str">
        <f>UPPER(MahasiswaTE!I5783)</f>
        <v>MERUYA</v>
      </c>
      <c r="G5783" s="13" t="str">
        <f>UPPER(MahasiswaTE!E5783)</f>
        <v>D3</v>
      </c>
    </row>
    <row r="5784" spans="1:7" ht="15">
      <c r="A5784" s="13" t="str">
        <f>UPPER(MahasiswaTE!C5784)</f>
        <v>IRFAN BUDIANTO</v>
      </c>
      <c r="B5784" s="13" t="str">
        <f>MahasiswaTE!B5784</f>
        <v>41416120039    </v>
      </c>
      <c r="C5784" s="33">
        <f>MahasiswaTE!H5784</f>
        <v>2016</v>
      </c>
      <c r="D5784" s="13" t="str">
        <f>UPPER(MahasiswaTE!F5784)</f>
        <v>REGULER 2</v>
      </c>
      <c r="E5784" s="13" t="str">
        <f>UPPER(MahasiswaTE!G5784)</f>
        <v>L</v>
      </c>
      <c r="F5784" s="13" t="str">
        <f>UPPER(MahasiswaTE!I5784)</f>
        <v>MERUYA</v>
      </c>
      <c r="G5784" s="13" t="str">
        <f>UPPER(MahasiswaTE!E5784)</f>
        <v>D3</v>
      </c>
    </row>
    <row r="5785" spans="1:7" ht="15">
      <c r="A5785" s="13" t="str">
        <f>UPPER(MahasiswaTE!C5785)</f>
        <v>ILHAM ARIEF PERDANA</v>
      </c>
      <c r="B5785" s="13" t="str">
        <f>MahasiswaTE!B5785</f>
        <v>41416120040    </v>
      </c>
      <c r="C5785" s="33">
        <f>MahasiswaTE!H5785</f>
        <v>2016</v>
      </c>
      <c r="D5785" s="13" t="str">
        <f>UPPER(MahasiswaTE!F5785)</f>
        <v>REGULER 2</v>
      </c>
      <c r="E5785" s="13" t="str">
        <f>UPPER(MahasiswaTE!G5785)</f>
        <v>L</v>
      </c>
      <c r="F5785" s="13" t="str">
        <f>UPPER(MahasiswaTE!I5785)</f>
        <v>MERUYA</v>
      </c>
      <c r="G5785" s="13" t="str">
        <f>UPPER(MahasiswaTE!E5785)</f>
        <v>D3</v>
      </c>
    </row>
    <row r="5786" spans="1:7" ht="15">
      <c r="A5786" s="13" t="str">
        <f>UPPER(MahasiswaTE!C5786)</f>
        <v>RIZA ASA KUSUMA</v>
      </c>
      <c r="B5786" s="13" t="str">
        <f>MahasiswaTE!B5786</f>
        <v>41416120041    </v>
      </c>
      <c r="C5786" s="33">
        <f>MahasiswaTE!H5786</f>
        <v>2016</v>
      </c>
      <c r="D5786" s="13" t="str">
        <f>UPPER(MahasiswaTE!F5786)</f>
        <v>REGULER 2</v>
      </c>
      <c r="E5786" s="13" t="str">
        <f>UPPER(MahasiswaTE!G5786)</f>
        <v>L</v>
      </c>
      <c r="F5786" s="13" t="str">
        <f>UPPER(MahasiswaTE!I5786)</f>
        <v>MERUYA</v>
      </c>
      <c r="G5786" s="13" t="str">
        <f>UPPER(MahasiswaTE!E5786)</f>
        <v>D3</v>
      </c>
    </row>
    <row r="5787" spans="1:7" ht="15">
      <c r="A5787" s="13" t="str">
        <f>UPPER(MahasiswaTE!C5787)</f>
        <v>MOHAMAD FAHRI JUANDI</v>
      </c>
      <c r="B5787" s="13" t="str">
        <f>MahasiswaTE!B5787</f>
        <v>41416120042    </v>
      </c>
      <c r="C5787" s="33">
        <f>MahasiswaTE!H5787</f>
        <v>2016</v>
      </c>
      <c r="D5787" s="13" t="str">
        <f>UPPER(MahasiswaTE!F5787)</f>
        <v>REGULER 2</v>
      </c>
      <c r="E5787" s="13" t="str">
        <f>UPPER(MahasiswaTE!G5787)</f>
        <v>L</v>
      </c>
      <c r="F5787" s="13" t="str">
        <f>UPPER(MahasiswaTE!I5787)</f>
        <v>MERUYA</v>
      </c>
      <c r="G5787" s="13" t="str">
        <f>UPPER(MahasiswaTE!E5787)</f>
        <v>D3</v>
      </c>
    </row>
    <row r="5788" spans="1:7" ht="15">
      <c r="A5788" s="13" t="str">
        <f>UPPER(MahasiswaTE!C5788)</f>
        <v>RIKO HARJUNANTO</v>
      </c>
      <c r="B5788" s="13" t="str">
        <f>MahasiswaTE!B5788</f>
        <v>41416120043    </v>
      </c>
      <c r="C5788" s="33">
        <f>MahasiswaTE!H5788</f>
        <v>2016</v>
      </c>
      <c r="D5788" s="13" t="str">
        <f>UPPER(MahasiswaTE!F5788)</f>
        <v>REGULER 2</v>
      </c>
      <c r="E5788" s="13" t="str">
        <f>UPPER(MahasiswaTE!G5788)</f>
        <v>M</v>
      </c>
      <c r="F5788" s="13" t="str">
        <f>UPPER(MahasiswaTE!I5788)</f>
        <v>MERUYA</v>
      </c>
      <c r="G5788" s="13" t="str">
        <f>UPPER(MahasiswaTE!E5788)</f>
        <v>D3</v>
      </c>
    </row>
    <row r="5789" spans="1:7" ht="15">
      <c r="A5789" s="13" t="str">
        <f>UPPER(MahasiswaTE!C5789)</f>
        <v>HERYADI KUSUMAH</v>
      </c>
      <c r="B5789" s="13" t="str">
        <f>MahasiswaTE!B5789</f>
        <v>41416120044    </v>
      </c>
      <c r="C5789" s="33">
        <f>MahasiswaTE!H5789</f>
        <v>2016</v>
      </c>
      <c r="D5789" s="13" t="str">
        <f>UPPER(MahasiswaTE!F5789)</f>
        <v>REGULER 2</v>
      </c>
      <c r="E5789" s="13" t="str">
        <f>UPPER(MahasiswaTE!G5789)</f>
        <v>L</v>
      </c>
      <c r="F5789" s="13" t="str">
        <f>UPPER(MahasiswaTE!I5789)</f>
        <v>MERUYA</v>
      </c>
      <c r="G5789" s="13" t="str">
        <f>UPPER(MahasiswaTE!E5789)</f>
        <v>D3</v>
      </c>
    </row>
    <row r="5790" spans="1:7" ht="15">
      <c r="A5790" s="13" t="str">
        <f>UPPER(MahasiswaTE!C5790)</f>
        <v>MOHAMMAD BINTANG HAFRIANTO</v>
      </c>
      <c r="B5790" s="13" t="str">
        <f>MahasiswaTE!B5790</f>
        <v>41416120045    </v>
      </c>
      <c r="C5790" s="33">
        <f>MahasiswaTE!H5790</f>
        <v>2016</v>
      </c>
      <c r="D5790" s="13" t="str">
        <f>UPPER(MahasiswaTE!F5790)</f>
        <v>REGULER 2</v>
      </c>
      <c r="E5790" s="13" t="str">
        <f>UPPER(MahasiswaTE!G5790)</f>
        <v>L</v>
      </c>
      <c r="F5790" s="13" t="str">
        <f>UPPER(MahasiswaTE!I5790)</f>
        <v>MERUYA</v>
      </c>
      <c r="G5790" s="13" t="str">
        <f>UPPER(MahasiswaTE!E5790)</f>
        <v>D3</v>
      </c>
    </row>
    <row r="5791" spans="1:7" ht="15">
      <c r="A5791" s="13" t="str">
        <f>UPPER(MahasiswaTE!C5791)</f>
        <v>NUR KAMRI HARDI</v>
      </c>
      <c r="B5791" s="13" t="str">
        <f>MahasiswaTE!B5791</f>
        <v>41416120046    </v>
      </c>
      <c r="C5791" s="33">
        <f>MahasiswaTE!H5791</f>
        <v>2016</v>
      </c>
      <c r="D5791" s="13" t="str">
        <f>UPPER(MahasiswaTE!F5791)</f>
        <v>REGULER 2</v>
      </c>
      <c r="E5791" s="13" t="str">
        <f>UPPER(MahasiswaTE!G5791)</f>
        <v>L</v>
      </c>
      <c r="F5791" s="13" t="str">
        <f>UPPER(MahasiswaTE!I5791)</f>
        <v>MERUYA</v>
      </c>
      <c r="G5791" s="13" t="str">
        <f>UPPER(MahasiswaTE!E5791)</f>
        <v>D3</v>
      </c>
    </row>
    <row r="5792" spans="1:7" ht="15">
      <c r="A5792" s="13" t="str">
        <f>UPPER(MahasiswaTE!C5792)</f>
        <v>EDI KURNIAWAN</v>
      </c>
      <c r="B5792" s="13" t="str">
        <f>MahasiswaTE!B5792</f>
        <v>41416120047    </v>
      </c>
      <c r="C5792" s="33">
        <f>MahasiswaTE!H5792</f>
        <v>2016</v>
      </c>
      <c r="D5792" s="13" t="str">
        <f>UPPER(MahasiswaTE!F5792)</f>
        <v>REGULER 2</v>
      </c>
      <c r="E5792" s="13" t="str">
        <f>UPPER(MahasiswaTE!G5792)</f>
        <v>L</v>
      </c>
      <c r="F5792" s="13" t="str">
        <f>UPPER(MahasiswaTE!I5792)</f>
        <v>MERUYA</v>
      </c>
      <c r="G5792" s="13" t="str">
        <f>UPPER(MahasiswaTE!E5792)</f>
        <v>D3</v>
      </c>
    </row>
    <row r="5793" spans="1:7" ht="15">
      <c r="A5793" s="13" t="str">
        <f>UPPER(MahasiswaTE!C5793)</f>
        <v>GUSTI IQBAL RINALDI</v>
      </c>
      <c r="B5793" s="13" t="str">
        <f>MahasiswaTE!B5793</f>
        <v>41416120048    </v>
      </c>
      <c r="C5793" s="33">
        <f>MahasiswaTE!H5793</f>
        <v>2016</v>
      </c>
      <c r="D5793" s="13" t="str">
        <f>UPPER(MahasiswaTE!F5793)</f>
        <v>REGULER 2</v>
      </c>
      <c r="E5793" s="13" t="str">
        <f>UPPER(MahasiswaTE!G5793)</f>
        <v>L</v>
      </c>
      <c r="F5793" s="13" t="str">
        <f>UPPER(MahasiswaTE!I5793)</f>
        <v>MERUYA</v>
      </c>
      <c r="G5793" s="13" t="str">
        <f>UPPER(MahasiswaTE!E5793)</f>
        <v>D3</v>
      </c>
    </row>
    <row r="5794" spans="1:7" ht="15">
      <c r="A5794" s="13" t="str">
        <f>UPPER(MahasiswaTE!C5794)</f>
        <v>MILAD DIANSYAH</v>
      </c>
      <c r="B5794" s="13" t="str">
        <f>MahasiswaTE!B5794</f>
        <v>41416120049    </v>
      </c>
      <c r="C5794" s="33">
        <f>MahasiswaTE!H5794</f>
        <v>2016</v>
      </c>
      <c r="D5794" s="13" t="str">
        <f>UPPER(MahasiswaTE!F5794)</f>
        <v>REGULER 2</v>
      </c>
      <c r="E5794" s="13" t="str">
        <f>UPPER(MahasiswaTE!G5794)</f>
        <v>L</v>
      </c>
      <c r="F5794" s="13" t="str">
        <f>UPPER(MahasiswaTE!I5794)</f>
        <v>MERUYA</v>
      </c>
      <c r="G5794" s="13" t="str">
        <f>UPPER(MahasiswaTE!E5794)</f>
        <v>SMU</v>
      </c>
    </row>
    <row r="5795" spans="1:7" ht="15">
      <c r="A5795" s="13" t="str">
        <f>UPPER(MahasiswaTE!C5795)</f>
        <v>YOGI DJULIANSYAH</v>
      </c>
      <c r="B5795" s="13" t="str">
        <f>MahasiswaTE!B5795</f>
        <v>41416120050    </v>
      </c>
      <c r="C5795" s="33">
        <f>MahasiswaTE!H5795</f>
        <v>2016</v>
      </c>
      <c r="D5795" s="13" t="str">
        <f>UPPER(MahasiswaTE!F5795)</f>
        <v>REGULER 2</v>
      </c>
      <c r="E5795" s="13" t="str">
        <f>UPPER(MahasiswaTE!G5795)</f>
        <v>M</v>
      </c>
      <c r="F5795" s="13" t="str">
        <f>UPPER(MahasiswaTE!I5795)</f>
        <v>MERUYA</v>
      </c>
      <c r="G5795" s="13" t="str">
        <f>UPPER(MahasiswaTE!E5795)</f>
        <v>SMU</v>
      </c>
    </row>
    <row r="5796" spans="1:7" ht="15">
      <c r="A5796" s="13" t="str">
        <f>UPPER(MahasiswaTE!C5796)</f>
        <v>BAMBANG WIYONO</v>
      </c>
      <c r="B5796" s="13" t="str">
        <f>MahasiswaTE!B5796</f>
        <v>41416120051    </v>
      </c>
      <c r="C5796" s="33">
        <f>MahasiswaTE!H5796</f>
        <v>2016</v>
      </c>
      <c r="D5796" s="13" t="str">
        <f>UPPER(MahasiswaTE!F5796)</f>
        <v>REGULER 2</v>
      </c>
      <c r="E5796" s="13" t="str">
        <f>UPPER(MahasiswaTE!G5796)</f>
        <v>M</v>
      </c>
      <c r="F5796" s="13" t="str">
        <f>UPPER(MahasiswaTE!I5796)</f>
        <v>MERUYA</v>
      </c>
      <c r="G5796" s="13" t="str">
        <f>UPPER(MahasiswaTE!E5796)</f>
        <v>SMU</v>
      </c>
    </row>
    <row r="5797" spans="1:7" ht="15">
      <c r="A5797" s="13" t="str">
        <f>UPPER(MahasiswaTE!C5797)</f>
        <v>ROBY YANSAH</v>
      </c>
      <c r="B5797" s="13" t="str">
        <f>MahasiswaTE!B5797</f>
        <v>41416120052    </v>
      </c>
      <c r="C5797" s="33">
        <f>MahasiswaTE!H5797</f>
        <v>2016</v>
      </c>
      <c r="D5797" s="13" t="str">
        <f>UPPER(MahasiswaTE!F5797)</f>
        <v>REGULER 2</v>
      </c>
      <c r="E5797" s="13" t="str">
        <f>UPPER(MahasiswaTE!G5797)</f>
        <v>L</v>
      </c>
      <c r="F5797" s="13" t="str">
        <f>UPPER(MahasiswaTE!I5797)</f>
        <v>MERUYA</v>
      </c>
      <c r="G5797" s="13" t="str">
        <f>UPPER(MahasiswaTE!E5797)</f>
        <v>SMU</v>
      </c>
    </row>
    <row r="5798" spans="1:7" ht="15">
      <c r="A5798" s="13" t="str">
        <f>UPPER(MahasiswaTE!C5798)</f>
        <v>MUH. SANNIYA ISDAHARA FIRDAUS</v>
      </c>
      <c r="B5798" s="13" t="str">
        <f>MahasiswaTE!B5798</f>
        <v>41416120053    </v>
      </c>
      <c r="C5798" s="33">
        <f>MahasiswaTE!H5798</f>
        <v>2016</v>
      </c>
      <c r="D5798" s="13" t="str">
        <f>UPPER(MahasiswaTE!F5798)</f>
        <v>REGULER 2</v>
      </c>
      <c r="E5798" s="13" t="str">
        <f>UPPER(MahasiswaTE!G5798)</f>
        <v>L</v>
      </c>
      <c r="F5798" s="13" t="str">
        <f>UPPER(MahasiswaTE!I5798)</f>
        <v>MERUYA</v>
      </c>
      <c r="G5798" s="13" t="str">
        <f>UPPER(MahasiswaTE!E5798)</f>
        <v>SMU</v>
      </c>
    </row>
    <row r="5799" spans="1:7" ht="15">
      <c r="A5799" s="13" t="str">
        <f>UPPER(MahasiswaTE!C5799)</f>
        <v>JUFRI</v>
      </c>
      <c r="B5799" s="13" t="str">
        <f>MahasiswaTE!B5799</f>
        <v>41416120054    </v>
      </c>
      <c r="C5799" s="33">
        <f>MahasiswaTE!H5799</f>
        <v>2016</v>
      </c>
      <c r="D5799" s="13" t="str">
        <f>UPPER(MahasiswaTE!F5799)</f>
        <v>REGULER 2</v>
      </c>
      <c r="E5799" s="13" t="str">
        <f>UPPER(MahasiswaTE!G5799)</f>
        <v>A</v>
      </c>
      <c r="F5799" s="13" t="str">
        <f>UPPER(MahasiswaTE!I5799)</f>
        <v>MERUYA</v>
      </c>
      <c r="G5799" s="13" t="str">
        <f>UPPER(MahasiswaTE!E5799)</f>
        <v>SMU</v>
      </c>
    </row>
    <row r="5800" spans="1:7" ht="15">
      <c r="A5800" s="13" t="str">
        <f>UPPER(MahasiswaTE!C5800)</f>
        <v>ACHMAD SAIFUDIN</v>
      </c>
      <c r="B5800" s="13" t="str">
        <f>MahasiswaTE!B5800</f>
        <v>41416120055    </v>
      </c>
      <c r="C5800" s="33">
        <f>MahasiswaTE!H5800</f>
        <v>2016</v>
      </c>
      <c r="D5800" s="13" t="str">
        <f>UPPER(MahasiswaTE!F5800)</f>
        <v>REGULER 2</v>
      </c>
      <c r="E5800" s="13" t="str">
        <f>UPPER(MahasiswaTE!G5800)</f>
        <v>M</v>
      </c>
      <c r="F5800" s="13" t="str">
        <f>UPPER(MahasiswaTE!I5800)</f>
        <v>MERUYA</v>
      </c>
      <c r="G5800" s="13" t="str">
        <f>UPPER(MahasiswaTE!E5800)</f>
        <v>SMU</v>
      </c>
    </row>
    <row r="5801" spans="1:7" ht="15">
      <c r="A5801" s="13" t="str">
        <f>UPPER(MahasiswaTE!C5801)</f>
        <v>HERI SETYAWAN</v>
      </c>
      <c r="B5801" s="13" t="str">
        <f>MahasiswaTE!B5801</f>
        <v>41416120056    </v>
      </c>
      <c r="C5801" s="33">
        <f>MahasiswaTE!H5801</f>
        <v>2016</v>
      </c>
      <c r="D5801" s="13" t="str">
        <f>UPPER(MahasiswaTE!F5801)</f>
        <v>REGULER 2</v>
      </c>
      <c r="E5801" s="13" t="str">
        <f>UPPER(MahasiswaTE!G5801)</f>
        <v>L</v>
      </c>
      <c r="F5801" s="13" t="str">
        <f>UPPER(MahasiswaTE!I5801)</f>
        <v>MERUYA</v>
      </c>
      <c r="G5801" s="13" t="str">
        <f>UPPER(MahasiswaTE!E5801)</f>
        <v>SMU</v>
      </c>
    </row>
    <row r="5802" spans="1:7" ht="15">
      <c r="A5802" s="13" t="str">
        <f>UPPER(MahasiswaTE!C5802)</f>
        <v>DEWANGGA ARIE BASKARA</v>
      </c>
      <c r="B5802" s="13" t="str">
        <f>MahasiswaTE!B5802</f>
        <v>41416120057    </v>
      </c>
      <c r="C5802" s="33">
        <f>MahasiswaTE!H5802</f>
        <v>2016</v>
      </c>
      <c r="D5802" s="13" t="str">
        <f>UPPER(MahasiswaTE!F5802)</f>
        <v>REGULER 2</v>
      </c>
      <c r="E5802" s="13" t="str">
        <f>UPPER(MahasiswaTE!G5802)</f>
        <v>L</v>
      </c>
      <c r="F5802" s="13" t="str">
        <f>UPPER(MahasiswaTE!I5802)</f>
        <v>MERUYA</v>
      </c>
      <c r="G5802" s="13" t="str">
        <f>UPPER(MahasiswaTE!E5802)</f>
        <v>D3</v>
      </c>
    </row>
    <row r="5803" spans="1:7" ht="15">
      <c r="A5803" s="13" t="str">
        <f>UPPER(MahasiswaTE!C5803)</f>
        <v>INTANWIGATI RAHAYU</v>
      </c>
      <c r="B5803" s="13" t="str">
        <f>MahasiswaTE!B5803</f>
        <v>41416120058    </v>
      </c>
      <c r="C5803" s="33">
        <f>MahasiswaTE!H5803</f>
        <v>2016</v>
      </c>
      <c r="D5803" s="13" t="str">
        <f>UPPER(MahasiswaTE!F5803)</f>
        <v>REGULER 2</v>
      </c>
      <c r="E5803" s="13" t="str">
        <f>UPPER(MahasiswaTE!G5803)</f>
        <v>L</v>
      </c>
      <c r="F5803" s="13" t="str">
        <f>UPPER(MahasiswaTE!I5803)</f>
        <v>MERUYA</v>
      </c>
      <c r="G5803" s="13" t="str">
        <f>UPPER(MahasiswaTE!E5803)</f>
        <v>SMU</v>
      </c>
    </row>
    <row r="5804" spans="1:7" ht="15">
      <c r="A5804" s="13" t="str">
        <f>UPPER(MahasiswaTE!C5804)</f>
        <v>MOHAMAD HANAFI</v>
      </c>
      <c r="B5804" s="13" t="str">
        <f>MahasiswaTE!B5804</f>
        <v>41416120059    </v>
      </c>
      <c r="C5804" s="33">
        <f>MahasiswaTE!H5804</f>
        <v>2016</v>
      </c>
      <c r="D5804" s="13" t="str">
        <f>UPPER(MahasiswaTE!F5804)</f>
        <v>REGULER 2</v>
      </c>
      <c r="E5804" s="13" t="str">
        <f>UPPER(MahasiswaTE!G5804)</f>
        <v>L</v>
      </c>
      <c r="F5804" s="13" t="str">
        <f>UPPER(MahasiswaTE!I5804)</f>
        <v>MERUYA</v>
      </c>
      <c r="G5804" s="13" t="str">
        <f>UPPER(MahasiswaTE!E5804)</f>
        <v>SMU</v>
      </c>
    </row>
    <row r="5805" spans="1:7" ht="15">
      <c r="A5805" s="13" t="str">
        <f>UPPER(MahasiswaTE!C5805)</f>
        <v>MOH.MURTAZIQ</v>
      </c>
      <c r="B5805" s="13" t="str">
        <f>MahasiswaTE!B5805</f>
        <v>41416120060    </v>
      </c>
      <c r="C5805" s="33">
        <f>MahasiswaTE!H5805</f>
        <v>2016</v>
      </c>
      <c r="D5805" s="13" t="str">
        <f>UPPER(MahasiswaTE!F5805)</f>
        <v>REGULER 2</v>
      </c>
      <c r="E5805" s="13" t="str">
        <f>UPPER(MahasiswaTE!G5805)</f>
        <v>L</v>
      </c>
      <c r="F5805" s="13" t="str">
        <f>UPPER(MahasiswaTE!I5805)</f>
        <v>MERUYA</v>
      </c>
      <c r="G5805" s="13" t="str">
        <f>UPPER(MahasiswaTE!E5805)</f>
        <v>SMU</v>
      </c>
    </row>
    <row r="5806" spans="1:7" ht="15">
      <c r="A5806" s="13" t="str">
        <f>UPPER(MahasiswaTE!C5806)</f>
        <v>RUDY SUPRIYATNA</v>
      </c>
      <c r="B5806" s="13" t="str">
        <f>MahasiswaTE!B5806</f>
        <v>41416120061    </v>
      </c>
      <c r="C5806" s="33">
        <f>MahasiswaTE!H5806</f>
        <v>2016</v>
      </c>
      <c r="D5806" s="13" t="str">
        <f>UPPER(MahasiswaTE!F5806)</f>
        <v>REGULER 2</v>
      </c>
      <c r="E5806" s="13" t="str">
        <f>UPPER(MahasiswaTE!G5806)</f>
        <v>L</v>
      </c>
      <c r="F5806" s="13" t="str">
        <f>UPPER(MahasiswaTE!I5806)</f>
        <v>MERUYA</v>
      </c>
      <c r="G5806" s="13" t="str">
        <f>UPPER(MahasiswaTE!E5806)</f>
        <v>SMU</v>
      </c>
    </row>
    <row r="5807" spans="1:7" ht="15">
      <c r="A5807" s="13" t="str">
        <f>UPPER(MahasiswaTE!C5807)</f>
        <v>LUTFIE IMAM FAUZI</v>
      </c>
      <c r="B5807" s="13" t="str">
        <f>MahasiswaTE!B5807</f>
        <v>41416120062    </v>
      </c>
      <c r="C5807" s="33">
        <f>MahasiswaTE!H5807</f>
        <v>2016</v>
      </c>
      <c r="D5807" s="13" t="str">
        <f>UPPER(MahasiswaTE!F5807)</f>
        <v>REGULER 2</v>
      </c>
      <c r="E5807" s="13" t="str">
        <f>UPPER(MahasiswaTE!G5807)</f>
        <v>A</v>
      </c>
      <c r="F5807" s="13" t="str">
        <f>UPPER(MahasiswaTE!I5807)</f>
        <v>MERUYA</v>
      </c>
      <c r="G5807" s="13" t="str">
        <f>UPPER(MahasiswaTE!E5807)</f>
        <v>SMU</v>
      </c>
    </row>
    <row r="5808" spans="1:7" ht="15">
      <c r="A5808" s="13" t="str">
        <f>UPPER(MahasiswaTE!C5808)</f>
        <v>MUHAMMAD AKHYAR</v>
      </c>
      <c r="B5808" s="13" t="str">
        <f>MahasiswaTE!B5808</f>
        <v>41416120063    </v>
      </c>
      <c r="C5808" s="33">
        <f>MahasiswaTE!H5808</f>
        <v>2016</v>
      </c>
      <c r="D5808" s="13" t="str">
        <f>UPPER(MahasiswaTE!F5808)</f>
        <v>REGULER 2</v>
      </c>
      <c r="E5808" s="13" t="str">
        <f>UPPER(MahasiswaTE!G5808)</f>
        <v>M</v>
      </c>
      <c r="F5808" s="13" t="str">
        <f>UPPER(MahasiswaTE!I5808)</f>
        <v>MERUYA</v>
      </c>
      <c r="G5808" s="13" t="str">
        <f>UPPER(MahasiswaTE!E5808)</f>
        <v>D3</v>
      </c>
    </row>
    <row r="5809" spans="1:7" ht="15">
      <c r="A5809" s="13" t="str">
        <f>UPPER(MahasiswaTE!C5809)</f>
        <v>ARBI INDRAWAN</v>
      </c>
      <c r="B5809" s="13" t="str">
        <f>MahasiswaTE!B5809</f>
        <v>41416120064    </v>
      </c>
      <c r="C5809" s="33">
        <f>MahasiswaTE!H5809</f>
        <v>2016</v>
      </c>
      <c r="D5809" s="13" t="str">
        <f>UPPER(MahasiswaTE!F5809)</f>
        <v>REGULER 2</v>
      </c>
      <c r="E5809" s="13" t="str">
        <f>UPPER(MahasiswaTE!G5809)</f>
        <v>L</v>
      </c>
      <c r="F5809" s="13" t="str">
        <f>UPPER(MahasiswaTE!I5809)</f>
        <v>MERUYA</v>
      </c>
      <c r="G5809" s="13" t="str">
        <f>UPPER(MahasiswaTE!E5809)</f>
        <v>SMU</v>
      </c>
    </row>
    <row r="5810" spans="1:7" ht="15">
      <c r="A5810" s="13" t="str">
        <f>UPPER(MahasiswaTE!C5810)</f>
        <v>REINALDI MAULANA</v>
      </c>
      <c r="B5810" s="13" t="str">
        <f>MahasiswaTE!B5810</f>
        <v>41416120065    </v>
      </c>
      <c r="C5810" s="33">
        <f>MahasiswaTE!H5810</f>
        <v>2016</v>
      </c>
      <c r="D5810" s="13" t="str">
        <f>UPPER(MahasiswaTE!F5810)</f>
        <v>REGULER 2</v>
      </c>
      <c r="E5810" s="13" t="str">
        <f>UPPER(MahasiswaTE!G5810)</f>
        <v>L</v>
      </c>
      <c r="F5810" s="13" t="str">
        <f>UPPER(MahasiswaTE!I5810)</f>
        <v>MERUYA</v>
      </c>
      <c r="G5810" s="13" t="str">
        <f>UPPER(MahasiswaTE!E5810)</f>
        <v>D3</v>
      </c>
    </row>
    <row r="5811" spans="1:7" ht="15">
      <c r="A5811" s="13" t="str">
        <f>UPPER(MahasiswaTE!C5811)</f>
        <v>SATRIO BUDI UTOMO</v>
      </c>
      <c r="B5811" s="13" t="str">
        <f>MahasiswaTE!B5811</f>
        <v>41416120066    </v>
      </c>
      <c r="C5811" s="33">
        <f>MahasiswaTE!H5811</f>
        <v>2016</v>
      </c>
      <c r="D5811" s="13" t="str">
        <f>UPPER(MahasiswaTE!F5811)</f>
        <v>REGULER 2</v>
      </c>
      <c r="E5811" s="13" t="str">
        <f>UPPER(MahasiswaTE!G5811)</f>
        <v>L</v>
      </c>
      <c r="F5811" s="13" t="str">
        <f>UPPER(MahasiswaTE!I5811)</f>
        <v>MERUYA</v>
      </c>
      <c r="G5811" s="13" t="str">
        <f>UPPER(MahasiswaTE!E5811)</f>
        <v>SMU</v>
      </c>
    </row>
    <row r="5812" spans="1:7" ht="15">
      <c r="A5812" s="13" t="str">
        <f>UPPER(MahasiswaTE!C5812)</f>
        <v>RIZAL BAYU NUGROHO</v>
      </c>
      <c r="B5812" s="13" t="str">
        <f>MahasiswaTE!B5812</f>
        <v>41416120067    </v>
      </c>
      <c r="C5812" s="33">
        <f>MahasiswaTE!H5812</f>
        <v>2016</v>
      </c>
      <c r="D5812" s="13" t="str">
        <f>UPPER(MahasiswaTE!F5812)</f>
        <v>REGULER 2</v>
      </c>
      <c r="E5812" s="13" t="str">
        <f>UPPER(MahasiswaTE!G5812)</f>
        <v>M</v>
      </c>
      <c r="F5812" s="13" t="str">
        <f>UPPER(MahasiswaTE!I5812)</f>
        <v>MERUYA</v>
      </c>
      <c r="G5812" s="13" t="str">
        <f>UPPER(MahasiswaTE!E5812)</f>
        <v>SMU</v>
      </c>
    </row>
    <row r="5813" spans="1:7" ht="15">
      <c r="A5813" s="13" t="str">
        <f>UPPER(MahasiswaTE!C5813)</f>
        <v>AGUN KURNIAWAN</v>
      </c>
      <c r="B5813" s="13" t="str">
        <f>MahasiswaTE!B5813</f>
        <v>41416120068    </v>
      </c>
      <c r="C5813" s="33">
        <f>MahasiswaTE!H5813</f>
        <v>2016</v>
      </c>
      <c r="D5813" s="13" t="str">
        <f>UPPER(MahasiswaTE!F5813)</f>
        <v>REGULER 2</v>
      </c>
      <c r="E5813" s="13" t="str">
        <f>UPPER(MahasiswaTE!G5813)</f>
        <v>L</v>
      </c>
      <c r="F5813" s="13" t="str">
        <f>UPPER(MahasiswaTE!I5813)</f>
        <v>MERUYA</v>
      </c>
      <c r="G5813" s="13" t="str">
        <f>UPPER(MahasiswaTE!E5813)</f>
        <v>SMU</v>
      </c>
    </row>
    <row r="5814" spans="1:7" ht="15">
      <c r="A5814" s="13" t="str">
        <f>UPPER(MahasiswaTE!C5814)</f>
        <v>EDO KURNIAWAN</v>
      </c>
      <c r="B5814" s="13" t="str">
        <f>MahasiswaTE!B5814</f>
        <v>41416120069    </v>
      </c>
      <c r="C5814" s="33">
        <f>MahasiswaTE!H5814</f>
        <v>2016</v>
      </c>
      <c r="D5814" s="13" t="str">
        <f>UPPER(MahasiswaTE!F5814)</f>
        <v>REGULER 2</v>
      </c>
      <c r="E5814" s="13" t="str">
        <f>UPPER(MahasiswaTE!G5814)</f>
        <v>L</v>
      </c>
      <c r="F5814" s="13" t="str">
        <f>UPPER(MahasiswaTE!I5814)</f>
        <v>MERUYA</v>
      </c>
      <c r="G5814" s="13" t="str">
        <f>UPPER(MahasiswaTE!E5814)</f>
        <v>SMU</v>
      </c>
    </row>
    <row r="5815" spans="1:7" ht="15">
      <c r="A5815" s="13" t="str">
        <f>UPPER(MahasiswaTE!C5815)</f>
        <v>ILHAM PANGESTU</v>
      </c>
      <c r="B5815" s="13" t="str">
        <f>MahasiswaTE!B5815</f>
        <v>41416120070    </v>
      </c>
      <c r="C5815" s="33">
        <f>MahasiswaTE!H5815</f>
        <v>2016</v>
      </c>
      <c r="D5815" s="13" t="str">
        <f>UPPER(MahasiswaTE!F5815)</f>
        <v>REGULER 2</v>
      </c>
      <c r="E5815" s="13" t="str">
        <f>UPPER(MahasiswaTE!G5815)</f>
        <v>L</v>
      </c>
      <c r="F5815" s="13" t="str">
        <f>UPPER(MahasiswaTE!I5815)</f>
        <v>MERUYA</v>
      </c>
      <c r="G5815" s="13" t="str">
        <f>UPPER(MahasiswaTE!E5815)</f>
        <v>SMU</v>
      </c>
    </row>
    <row r="5816" spans="1:7" ht="15">
      <c r="A5816" s="13" t="str">
        <f>UPPER(MahasiswaTE!C5816)</f>
        <v>RANDI PRATAMA PUTRA</v>
      </c>
      <c r="B5816" s="13" t="str">
        <f>MahasiswaTE!B5816</f>
        <v>41416120071    </v>
      </c>
      <c r="C5816" s="33">
        <f>MahasiswaTE!H5816</f>
        <v>2016</v>
      </c>
      <c r="D5816" s="13" t="str">
        <f>UPPER(MahasiswaTE!F5816)</f>
        <v>REGULER 2</v>
      </c>
      <c r="E5816" s="13" t="str">
        <f>UPPER(MahasiswaTE!G5816)</f>
        <v>L</v>
      </c>
      <c r="F5816" s="13" t="str">
        <f>UPPER(MahasiswaTE!I5816)</f>
        <v>MERUYA</v>
      </c>
      <c r="G5816" s="13" t="str">
        <f>UPPER(MahasiswaTE!E5816)</f>
        <v>D3</v>
      </c>
    </row>
    <row r="5817" spans="1:7" ht="15">
      <c r="A5817" s="13" t="str">
        <f>UPPER(MahasiswaTE!C5817)</f>
        <v>YULIAN HARISKI</v>
      </c>
      <c r="B5817" s="13" t="str">
        <f>MahasiswaTE!B5817</f>
        <v>41416120072    </v>
      </c>
      <c r="C5817" s="33">
        <f>MahasiswaTE!H5817</f>
        <v>2016</v>
      </c>
      <c r="D5817" s="13" t="str">
        <f>UPPER(MahasiswaTE!F5817)</f>
        <v>REGULER 2</v>
      </c>
      <c r="E5817" s="13" t="str">
        <f>UPPER(MahasiswaTE!G5817)</f>
        <v>M</v>
      </c>
      <c r="F5817" s="13" t="str">
        <f>UPPER(MahasiswaTE!I5817)</f>
        <v>MERUYA</v>
      </c>
      <c r="G5817" s="13" t="str">
        <f>UPPER(MahasiswaTE!E5817)</f>
        <v>SMU</v>
      </c>
    </row>
    <row r="5818" spans="1:7" ht="15">
      <c r="A5818" s="13" t="str">
        <f>UPPER(MahasiswaTE!C5818)</f>
        <v>FERDI PERDANNA PUTRA</v>
      </c>
      <c r="B5818" s="13" t="str">
        <f>MahasiswaTE!B5818</f>
        <v>41416120073    </v>
      </c>
      <c r="C5818" s="33">
        <f>MahasiswaTE!H5818</f>
        <v>2016</v>
      </c>
      <c r="D5818" s="13" t="str">
        <f>UPPER(MahasiswaTE!F5818)</f>
        <v>REGULER 2</v>
      </c>
      <c r="E5818" s="13" t="str">
        <f>UPPER(MahasiswaTE!G5818)</f>
        <v>M</v>
      </c>
      <c r="F5818" s="13" t="str">
        <f>UPPER(MahasiswaTE!I5818)</f>
        <v>MERUYA</v>
      </c>
      <c r="G5818" s="13" t="str">
        <f>UPPER(MahasiswaTE!E5818)</f>
        <v>D3</v>
      </c>
    </row>
    <row r="5819" spans="1:7" ht="15">
      <c r="A5819" s="13" t="str">
        <f>UPPER(MahasiswaTE!C5819)</f>
        <v>RAMOT SAGALA</v>
      </c>
      <c r="B5819" s="13" t="str">
        <f>MahasiswaTE!B5819</f>
        <v>41416120074    </v>
      </c>
      <c r="C5819" s="33">
        <f>MahasiswaTE!H5819</f>
        <v>2016</v>
      </c>
      <c r="D5819" s="13" t="str">
        <f>UPPER(MahasiswaTE!F5819)</f>
        <v>REGULER 2</v>
      </c>
      <c r="E5819" s="13" t="str">
        <f>UPPER(MahasiswaTE!G5819)</f>
        <v>L</v>
      </c>
      <c r="F5819" s="13" t="str">
        <f>UPPER(MahasiswaTE!I5819)</f>
        <v>MERUYA</v>
      </c>
      <c r="G5819" s="13" t="str">
        <f>UPPER(MahasiswaTE!E5819)</f>
        <v>D3</v>
      </c>
    </row>
    <row r="5820" spans="1:7" ht="15">
      <c r="A5820" s="13" t="str">
        <f>UPPER(MahasiswaTE!C5820)</f>
        <v>SAMUEL</v>
      </c>
      <c r="B5820" s="13" t="str">
        <f>MahasiswaTE!B5820</f>
        <v>41416120075    </v>
      </c>
      <c r="C5820" s="33">
        <f>MahasiswaTE!H5820</f>
        <v>2016</v>
      </c>
      <c r="D5820" s="13" t="str">
        <f>UPPER(MahasiswaTE!F5820)</f>
        <v>REGULER 2</v>
      </c>
      <c r="E5820" s="13" t="str">
        <f>UPPER(MahasiswaTE!G5820)</f>
        <v>L</v>
      </c>
      <c r="F5820" s="13" t="str">
        <f>UPPER(MahasiswaTE!I5820)</f>
        <v>MERUYA</v>
      </c>
      <c r="G5820" s="13" t="str">
        <f>UPPER(MahasiswaTE!E5820)</f>
        <v>SMU</v>
      </c>
    </row>
    <row r="5821" spans="1:7" ht="15">
      <c r="A5821" s="13" t="str">
        <f>UPPER(MahasiswaTE!C5821)</f>
        <v>TUA EKO SAPUTRA SIHOMBING</v>
      </c>
      <c r="B5821" s="13" t="str">
        <f>MahasiswaTE!B5821</f>
        <v>41416120076    </v>
      </c>
      <c r="C5821" s="33">
        <f>MahasiswaTE!H5821</f>
        <v>2016</v>
      </c>
      <c r="D5821" s="13" t="str">
        <f>UPPER(MahasiswaTE!F5821)</f>
        <v>REGULER 2</v>
      </c>
      <c r="E5821" s="13" t="str">
        <f>UPPER(MahasiswaTE!G5821)</f>
        <v>L</v>
      </c>
      <c r="F5821" s="13" t="str">
        <f>UPPER(MahasiswaTE!I5821)</f>
        <v>MERUYA</v>
      </c>
      <c r="G5821" s="13" t="str">
        <f>UPPER(MahasiswaTE!E5821)</f>
        <v>D3</v>
      </c>
    </row>
    <row r="5822" spans="1:7" ht="15">
      <c r="A5822" s="13" t="str">
        <f>UPPER(MahasiswaTE!C5822)</f>
        <v>ADI USMAN</v>
      </c>
      <c r="B5822" s="13" t="str">
        <f>MahasiswaTE!B5822</f>
        <v>41416120077    </v>
      </c>
      <c r="C5822" s="33">
        <f>MahasiswaTE!H5822</f>
        <v>2016</v>
      </c>
      <c r="D5822" s="13" t="str">
        <f>UPPER(MahasiswaTE!F5822)</f>
        <v>REGULER 2</v>
      </c>
      <c r="E5822" s="13" t="str">
        <f>UPPER(MahasiswaTE!G5822)</f>
        <v>L</v>
      </c>
      <c r="F5822" s="13" t="str">
        <f>UPPER(MahasiswaTE!I5822)</f>
        <v>MERUYA</v>
      </c>
      <c r="G5822" s="13" t="str">
        <f>UPPER(MahasiswaTE!E5822)</f>
        <v>SMU</v>
      </c>
    </row>
    <row r="5823" spans="1:7" ht="15">
      <c r="A5823" s="13" t="str">
        <f>UPPER(MahasiswaTE!C5823)</f>
        <v>ARIO NUGROHO</v>
      </c>
      <c r="B5823" s="13" t="str">
        <f>MahasiswaTE!B5823</f>
        <v>41416120078    </v>
      </c>
      <c r="C5823" s="33">
        <f>MahasiswaTE!H5823</f>
        <v>2016</v>
      </c>
      <c r="D5823" s="13" t="str">
        <f>UPPER(MahasiswaTE!F5823)</f>
        <v>REGULER 2</v>
      </c>
      <c r="E5823" s="13" t="str">
        <f>UPPER(MahasiswaTE!G5823)</f>
        <v>L</v>
      </c>
      <c r="F5823" s="13" t="str">
        <f>UPPER(MahasiswaTE!I5823)</f>
        <v>MERUYA</v>
      </c>
      <c r="G5823" s="13" t="str">
        <f>UPPER(MahasiswaTE!E5823)</f>
        <v>SMU</v>
      </c>
    </row>
    <row r="5824" spans="1:7" ht="15">
      <c r="A5824" s="13" t="str">
        <f>UPPER(MahasiswaTE!C5824)</f>
        <v>MELINDA UTAMI</v>
      </c>
      <c r="B5824" s="13" t="str">
        <f>MahasiswaTE!B5824</f>
        <v>41416120079    </v>
      </c>
      <c r="C5824" s="33">
        <f>MahasiswaTE!H5824</f>
        <v>2016</v>
      </c>
      <c r="D5824" s="13" t="str">
        <f>UPPER(MahasiswaTE!F5824)</f>
        <v>REGULER 2</v>
      </c>
      <c r="E5824" s="13" t="str">
        <f>UPPER(MahasiswaTE!G5824)</f>
        <v>L</v>
      </c>
      <c r="F5824" s="13" t="str">
        <f>UPPER(MahasiswaTE!I5824)</f>
        <v>MERUYA</v>
      </c>
      <c r="G5824" s="13" t="str">
        <f>UPPER(MahasiswaTE!E5824)</f>
        <v>SMU</v>
      </c>
    </row>
    <row r="5825" spans="1:7" ht="15">
      <c r="A5825" s="13" t="str">
        <f>UPPER(MahasiswaTE!C5825)</f>
        <v>RISNANDA SAPUTRA</v>
      </c>
      <c r="B5825" s="13" t="str">
        <f>MahasiswaTE!B5825</f>
        <v>41416120080    </v>
      </c>
      <c r="C5825" s="33">
        <f>MahasiswaTE!H5825</f>
        <v>2016</v>
      </c>
      <c r="D5825" s="13" t="str">
        <f>UPPER(MahasiswaTE!F5825)</f>
        <v>REGULER 2</v>
      </c>
      <c r="E5825" s="13" t="str">
        <f>UPPER(MahasiswaTE!G5825)</f>
        <v>L</v>
      </c>
      <c r="F5825" s="13" t="str">
        <f>UPPER(MahasiswaTE!I5825)</f>
        <v>MERUYA</v>
      </c>
      <c r="G5825" s="13" t="str">
        <f>UPPER(MahasiswaTE!E5825)</f>
        <v>SMU</v>
      </c>
    </row>
    <row r="5826" spans="1:7" ht="15">
      <c r="A5826" s="13" t="str">
        <f>UPPER(MahasiswaTE!C5826)</f>
        <v>MUHAMMAD YOGA CANDRA KUMALA</v>
      </c>
      <c r="B5826" s="13" t="str">
        <f>MahasiswaTE!B5826</f>
        <v>41416120081    </v>
      </c>
      <c r="C5826" s="33">
        <f>MahasiswaTE!H5826</f>
        <v>2016</v>
      </c>
      <c r="D5826" s="13" t="str">
        <f>UPPER(MahasiswaTE!F5826)</f>
        <v>REGULER 2</v>
      </c>
      <c r="E5826" s="13" t="str">
        <f>UPPER(MahasiswaTE!G5826)</f>
        <v>L</v>
      </c>
      <c r="F5826" s="13" t="str">
        <f>UPPER(MahasiswaTE!I5826)</f>
        <v>MERUYA</v>
      </c>
      <c r="G5826" s="13" t="str">
        <f>UPPER(MahasiswaTE!E5826)</f>
        <v>SMU</v>
      </c>
    </row>
    <row r="5827" spans="1:7" ht="15">
      <c r="A5827" s="13" t="str">
        <f>UPPER(MahasiswaTE!C5827)</f>
        <v>ALEXANDER MULKAN</v>
      </c>
      <c r="B5827" s="13" t="str">
        <f>MahasiswaTE!B5827</f>
        <v>41416120082    </v>
      </c>
      <c r="C5827" s="33">
        <f>MahasiswaTE!H5827</f>
        <v>2016</v>
      </c>
      <c r="D5827" s="13" t="str">
        <f>UPPER(MahasiswaTE!F5827)</f>
        <v>REGULER 2</v>
      </c>
      <c r="E5827" s="13" t="str">
        <f>UPPER(MahasiswaTE!G5827)</f>
        <v>L</v>
      </c>
      <c r="F5827" s="13" t="str">
        <f>UPPER(MahasiswaTE!I5827)</f>
        <v>MERUYA</v>
      </c>
      <c r="G5827" s="13" t="str">
        <f>UPPER(MahasiswaTE!E5827)</f>
        <v>SMU</v>
      </c>
    </row>
    <row r="5828" spans="1:7" ht="15">
      <c r="A5828" s="13" t="str">
        <f>UPPER(MahasiswaTE!C5828)</f>
        <v>MOKHAMAD IRFAN</v>
      </c>
      <c r="B5828" s="13" t="str">
        <f>MahasiswaTE!B5828</f>
        <v>41416120083    </v>
      </c>
      <c r="C5828" s="33">
        <f>MahasiswaTE!H5828</f>
        <v>2016</v>
      </c>
      <c r="D5828" s="13" t="str">
        <f>UPPER(MahasiswaTE!F5828)</f>
        <v>REGULER 2</v>
      </c>
      <c r="E5828" s="13" t="str">
        <f>UPPER(MahasiswaTE!G5828)</f>
        <v>L</v>
      </c>
      <c r="F5828" s="13" t="str">
        <f>UPPER(MahasiswaTE!I5828)</f>
        <v>MERUYA</v>
      </c>
      <c r="G5828" s="13" t="str">
        <f>UPPER(MahasiswaTE!E5828)</f>
        <v>D3</v>
      </c>
    </row>
    <row r="5829" spans="1:7" ht="15">
      <c r="A5829" s="13" t="str">
        <f>UPPER(MahasiswaTE!C5829)</f>
        <v>ELSA OKTAFIANI</v>
      </c>
      <c r="B5829" s="13" t="str">
        <f>MahasiswaTE!B5829</f>
        <v>41416120084    </v>
      </c>
      <c r="C5829" s="33">
        <f>MahasiswaTE!H5829</f>
        <v>2016</v>
      </c>
      <c r="D5829" s="13" t="str">
        <f>UPPER(MahasiswaTE!F5829)</f>
        <v>REGULER 2</v>
      </c>
      <c r="E5829" s="13" t="str">
        <f>UPPER(MahasiswaTE!G5829)</f>
        <v>L</v>
      </c>
      <c r="F5829" s="13" t="str">
        <f>UPPER(MahasiswaTE!I5829)</f>
        <v>MERUYA</v>
      </c>
      <c r="G5829" s="13" t="str">
        <f>UPPER(MahasiswaTE!E5829)</f>
        <v>D3</v>
      </c>
    </row>
    <row r="5830" spans="1:7" ht="15">
      <c r="A5830" s="13" t="str">
        <f>UPPER(MahasiswaTE!C5830)</f>
        <v>C. MEYSELVA SETYARANTO NUGROHO</v>
      </c>
      <c r="B5830" s="13" t="str">
        <f>MahasiswaTE!B5830</f>
        <v>41416120085    </v>
      </c>
      <c r="C5830" s="33">
        <f>MahasiswaTE!H5830</f>
        <v>2016</v>
      </c>
      <c r="D5830" s="13" t="str">
        <f>UPPER(MahasiswaTE!F5830)</f>
        <v>REGULER 2</v>
      </c>
      <c r="E5830" s="13" t="str">
        <f>UPPER(MahasiswaTE!G5830)</f>
        <v>L</v>
      </c>
      <c r="F5830" s="13" t="str">
        <f>UPPER(MahasiswaTE!I5830)</f>
        <v>MERUYA</v>
      </c>
      <c r="G5830" s="13" t="str">
        <f>UPPER(MahasiswaTE!E5830)</f>
        <v>D3</v>
      </c>
    </row>
    <row r="5831" spans="1:7" ht="15">
      <c r="A5831" s="13" t="str">
        <f>UPPER(MahasiswaTE!C5831)</f>
        <v>MUHAMMAD SETIA BUDI LUHUR</v>
      </c>
      <c r="B5831" s="13" t="str">
        <f>MahasiswaTE!B5831</f>
        <v>41416120086    </v>
      </c>
      <c r="C5831" s="33">
        <f>MahasiswaTE!H5831</f>
        <v>2016</v>
      </c>
      <c r="D5831" s="13" t="str">
        <f>UPPER(MahasiswaTE!F5831)</f>
        <v>REGULER 2</v>
      </c>
      <c r="E5831" s="13" t="str">
        <f>UPPER(MahasiswaTE!G5831)</f>
        <v>L</v>
      </c>
      <c r="F5831" s="13" t="str">
        <f>UPPER(MahasiswaTE!I5831)</f>
        <v>MERUYA</v>
      </c>
      <c r="G5831" s="13" t="str">
        <f>UPPER(MahasiswaTE!E5831)</f>
        <v>D3</v>
      </c>
    </row>
    <row r="5832" spans="1:7" ht="15">
      <c r="A5832" s="13" t="str">
        <f>UPPER(MahasiswaTE!C5832)</f>
        <v>MUHAMMAD RIFAI MAULIDI</v>
      </c>
      <c r="B5832" s="13" t="str">
        <f>MahasiswaTE!B5832</f>
        <v>41416120087    </v>
      </c>
      <c r="C5832" s="33">
        <f>MahasiswaTE!H5832</f>
        <v>2016</v>
      </c>
      <c r="D5832" s="13" t="str">
        <f>UPPER(MahasiswaTE!F5832)</f>
        <v>REGULER 2</v>
      </c>
      <c r="E5832" s="13" t="str">
        <f>UPPER(MahasiswaTE!G5832)</f>
        <v>L</v>
      </c>
      <c r="F5832" s="13" t="str">
        <f>UPPER(MahasiswaTE!I5832)</f>
        <v>MERUYA</v>
      </c>
      <c r="G5832" s="13" t="str">
        <f>UPPER(MahasiswaTE!E5832)</f>
        <v>D3</v>
      </c>
    </row>
    <row r="5833" spans="1:7" ht="15">
      <c r="A5833" s="13" t="str">
        <f>UPPER(MahasiswaTE!C5833)</f>
        <v>MUHAMMAD GILBIE</v>
      </c>
      <c r="B5833" s="13" t="str">
        <f>MahasiswaTE!B5833</f>
        <v>41416120088    </v>
      </c>
      <c r="C5833" s="33">
        <f>MahasiswaTE!H5833</f>
        <v>2016</v>
      </c>
      <c r="D5833" s="13" t="str">
        <f>UPPER(MahasiswaTE!F5833)</f>
        <v>REGULER 2</v>
      </c>
      <c r="E5833" s="13" t="str">
        <f>UPPER(MahasiswaTE!G5833)</f>
        <v>L</v>
      </c>
      <c r="F5833" s="13" t="str">
        <f>UPPER(MahasiswaTE!I5833)</f>
        <v>MERUYA</v>
      </c>
      <c r="G5833" s="13" t="str">
        <f>UPPER(MahasiswaTE!E5833)</f>
        <v>D3</v>
      </c>
    </row>
    <row r="5834" spans="1:7" ht="15">
      <c r="A5834" s="13" t="str">
        <f>UPPER(MahasiswaTE!C5834)</f>
        <v>PULUNG DIPO BASKORO</v>
      </c>
      <c r="B5834" s="13" t="str">
        <f>MahasiswaTE!B5834</f>
        <v>41416120089    </v>
      </c>
      <c r="C5834" s="33">
        <f>MahasiswaTE!H5834</f>
        <v>2016</v>
      </c>
      <c r="D5834" s="13" t="str">
        <f>UPPER(MahasiswaTE!F5834)</f>
        <v>REGULER 2</v>
      </c>
      <c r="E5834" s="13" t="str">
        <f>UPPER(MahasiswaTE!G5834)</f>
        <v>L</v>
      </c>
      <c r="F5834" s="13" t="str">
        <f>UPPER(MahasiswaTE!I5834)</f>
        <v>MERUYA</v>
      </c>
      <c r="G5834" s="13" t="str">
        <f>UPPER(MahasiswaTE!E5834)</f>
        <v>D3</v>
      </c>
    </row>
    <row r="5835" spans="1:7" ht="15">
      <c r="A5835" s="13" t="str">
        <f>UPPER(MahasiswaTE!C5835)</f>
        <v>RAMA ARYA TRIPUTRA</v>
      </c>
      <c r="B5835" s="13" t="str">
        <f>MahasiswaTE!B5835</f>
        <v>41416120090    </v>
      </c>
      <c r="C5835" s="33">
        <f>MahasiswaTE!H5835</f>
        <v>2016</v>
      </c>
      <c r="D5835" s="13" t="str">
        <f>UPPER(MahasiswaTE!F5835)</f>
        <v>REGULER 2</v>
      </c>
      <c r="E5835" s="13" t="str">
        <f>UPPER(MahasiswaTE!G5835)</f>
        <v>L</v>
      </c>
      <c r="F5835" s="13" t="str">
        <f>UPPER(MahasiswaTE!I5835)</f>
        <v>MERUYA</v>
      </c>
      <c r="G5835" s="13" t="str">
        <f>UPPER(MahasiswaTE!E5835)</f>
        <v>D3</v>
      </c>
    </row>
    <row r="5836" spans="1:7" ht="15">
      <c r="A5836" s="13" t="str">
        <f>UPPER(MahasiswaTE!C5836)</f>
        <v>ZULIANTA PRATAMA TARIGAN</v>
      </c>
      <c r="B5836" s="13" t="str">
        <f>MahasiswaTE!B5836</f>
        <v>41416120091    </v>
      </c>
      <c r="C5836" s="33">
        <f>MahasiswaTE!H5836</f>
        <v>2016</v>
      </c>
      <c r="D5836" s="13" t="str">
        <f>UPPER(MahasiswaTE!F5836)</f>
        <v>REGULER 2</v>
      </c>
      <c r="E5836" s="13" t="str">
        <f>UPPER(MahasiswaTE!G5836)</f>
        <v>M</v>
      </c>
      <c r="F5836" s="13" t="str">
        <f>UPPER(MahasiswaTE!I5836)</f>
        <v>MERUYA</v>
      </c>
      <c r="G5836" s="13" t="str">
        <f>UPPER(MahasiswaTE!E5836)</f>
        <v>D3</v>
      </c>
    </row>
    <row r="5837" spans="1:7" ht="15">
      <c r="A5837" s="13" t="str">
        <f>UPPER(MahasiswaTE!C5837)</f>
        <v>MUCHAMAD LUTFI ARIMUNANDAR</v>
      </c>
      <c r="B5837" s="13" t="str">
        <f>MahasiswaTE!B5837</f>
        <v>41416120092    </v>
      </c>
      <c r="C5837" s="33">
        <f>MahasiswaTE!H5837</f>
        <v>2016</v>
      </c>
      <c r="D5837" s="13" t="str">
        <f>UPPER(MahasiswaTE!F5837)</f>
        <v>REGULER 2</v>
      </c>
      <c r="E5837" s="13" t="str">
        <f>UPPER(MahasiswaTE!G5837)</f>
        <v>L</v>
      </c>
      <c r="F5837" s="13" t="str">
        <f>UPPER(MahasiswaTE!I5837)</f>
        <v>MERUYA</v>
      </c>
      <c r="G5837" s="13" t="str">
        <f>UPPER(MahasiswaTE!E5837)</f>
        <v>D3</v>
      </c>
    </row>
    <row r="5838" spans="1:7" ht="15">
      <c r="A5838" s="13" t="str">
        <f>UPPER(MahasiswaTE!C5838)</f>
        <v>RIZKI KURNIA</v>
      </c>
      <c r="B5838" s="13" t="str">
        <f>MahasiswaTE!B5838</f>
        <v>41416120093    </v>
      </c>
      <c r="C5838" s="33">
        <f>MahasiswaTE!H5838</f>
        <v>2016</v>
      </c>
      <c r="D5838" s="13" t="str">
        <f>UPPER(MahasiswaTE!F5838)</f>
        <v>REGULER 2</v>
      </c>
      <c r="E5838" s="13" t="str">
        <f>UPPER(MahasiswaTE!G5838)</f>
        <v>L</v>
      </c>
      <c r="F5838" s="13" t="str">
        <f>UPPER(MahasiswaTE!I5838)</f>
        <v>MERUYA</v>
      </c>
      <c r="G5838" s="13" t="str">
        <f>UPPER(MahasiswaTE!E5838)</f>
        <v>D3</v>
      </c>
    </row>
    <row r="5839" spans="1:7" ht="15">
      <c r="A5839" s="13" t="str">
        <f>UPPER(MahasiswaTE!C5839)</f>
        <v>AGUNG IRFAN RACHMADI</v>
      </c>
      <c r="B5839" s="13" t="str">
        <f>MahasiswaTE!B5839</f>
        <v>41416120094    </v>
      </c>
      <c r="C5839" s="33">
        <f>MahasiswaTE!H5839</f>
        <v>2016</v>
      </c>
      <c r="D5839" s="13" t="str">
        <f>UPPER(MahasiswaTE!F5839)</f>
        <v>REGULER 2</v>
      </c>
      <c r="E5839" s="13" t="str">
        <f>UPPER(MahasiswaTE!G5839)</f>
        <v>L</v>
      </c>
      <c r="F5839" s="13" t="str">
        <f>UPPER(MahasiswaTE!I5839)</f>
        <v>MERUYA</v>
      </c>
      <c r="G5839" s="13" t="str">
        <f>UPPER(MahasiswaTE!E5839)</f>
        <v>D3</v>
      </c>
    </row>
    <row r="5840" spans="1:7" ht="15">
      <c r="A5840" s="13" t="str">
        <f>UPPER(MahasiswaTE!C5840)</f>
        <v>NOOR FAJRI RAMADHAN</v>
      </c>
      <c r="B5840" s="13" t="str">
        <f>MahasiswaTE!B5840</f>
        <v>41416120095    </v>
      </c>
      <c r="C5840" s="33">
        <f>MahasiswaTE!H5840</f>
        <v>2016</v>
      </c>
      <c r="D5840" s="13" t="str">
        <f>UPPER(MahasiswaTE!F5840)</f>
        <v>REGULER 2</v>
      </c>
      <c r="E5840" s="13" t="str">
        <f>UPPER(MahasiswaTE!G5840)</f>
        <v>L</v>
      </c>
      <c r="F5840" s="13" t="str">
        <f>UPPER(MahasiswaTE!I5840)</f>
        <v>MERUYA</v>
      </c>
      <c r="G5840" s="13" t="str">
        <f>UPPER(MahasiswaTE!E5840)</f>
        <v>D3</v>
      </c>
    </row>
    <row r="5841" spans="1:7" ht="15">
      <c r="A5841" s="13" t="str">
        <f>UPPER(MahasiswaTE!C5841)</f>
        <v>BAGUS FERIANTO RAMADHAN</v>
      </c>
      <c r="B5841" s="13" t="str">
        <f>MahasiswaTE!B5841</f>
        <v>41416120096    </v>
      </c>
      <c r="C5841" s="33">
        <f>MahasiswaTE!H5841</f>
        <v>2016</v>
      </c>
      <c r="D5841" s="13" t="str">
        <f>UPPER(MahasiswaTE!F5841)</f>
        <v>REGULER 2</v>
      </c>
      <c r="E5841" s="13" t="str">
        <f>UPPER(MahasiswaTE!G5841)</f>
        <v>M</v>
      </c>
      <c r="F5841" s="13" t="str">
        <f>UPPER(MahasiswaTE!I5841)</f>
        <v>MERUYA</v>
      </c>
      <c r="G5841" s="13" t="str">
        <f>UPPER(MahasiswaTE!E5841)</f>
        <v>D3</v>
      </c>
    </row>
    <row r="5842" spans="1:7" ht="15">
      <c r="A5842" s="13" t="str">
        <f>UPPER(MahasiswaTE!C5842)</f>
        <v>ARIEF SETIAWAN</v>
      </c>
      <c r="B5842" s="13" t="str">
        <f>MahasiswaTE!B5842</f>
        <v>41416120097    </v>
      </c>
      <c r="C5842" s="33">
        <f>MahasiswaTE!H5842</f>
        <v>2016</v>
      </c>
      <c r="D5842" s="13" t="str">
        <f>UPPER(MahasiswaTE!F5842)</f>
        <v>REGULER 2</v>
      </c>
      <c r="E5842" s="13" t="str">
        <f>UPPER(MahasiswaTE!G5842)</f>
        <v>L</v>
      </c>
      <c r="F5842" s="13" t="str">
        <f>UPPER(MahasiswaTE!I5842)</f>
        <v>MERUYA</v>
      </c>
      <c r="G5842" s="13" t="str">
        <f>UPPER(MahasiswaTE!E5842)</f>
        <v>D3</v>
      </c>
    </row>
    <row r="5843" spans="1:7" ht="15">
      <c r="A5843" s="13" t="str">
        <f>UPPER(MahasiswaTE!C5843)</f>
        <v>ROBI KAFRIADI</v>
      </c>
      <c r="B5843" s="13" t="str">
        <f>MahasiswaTE!B5843</f>
        <v>41416120098    </v>
      </c>
      <c r="C5843" s="33">
        <f>MahasiswaTE!H5843</f>
        <v>2016</v>
      </c>
      <c r="D5843" s="13" t="str">
        <f>UPPER(MahasiswaTE!F5843)</f>
        <v>REGULER 2</v>
      </c>
      <c r="E5843" s="13" t="str">
        <f>UPPER(MahasiswaTE!G5843)</f>
        <v>L</v>
      </c>
      <c r="F5843" s="13" t="str">
        <f>UPPER(MahasiswaTE!I5843)</f>
        <v>MERUYA</v>
      </c>
      <c r="G5843" s="13" t="str">
        <f>UPPER(MahasiswaTE!E5843)</f>
        <v>D3</v>
      </c>
    </row>
    <row r="5844" spans="1:7" ht="15">
      <c r="A5844" s="13" t="str">
        <f>UPPER(MahasiswaTE!C5844)</f>
        <v>AANG KUNNAIFI</v>
      </c>
      <c r="B5844" s="13" t="str">
        <f>MahasiswaTE!B5844</f>
        <v>41416120099    </v>
      </c>
      <c r="C5844" s="33">
        <f>MahasiswaTE!H5844</f>
        <v>2016</v>
      </c>
      <c r="D5844" s="13" t="str">
        <f>UPPER(MahasiswaTE!F5844)</f>
        <v>REGULER 2</v>
      </c>
      <c r="E5844" s="13" t="str">
        <f>UPPER(MahasiswaTE!G5844)</f>
        <v>L</v>
      </c>
      <c r="F5844" s="13" t="str">
        <f>UPPER(MahasiswaTE!I5844)</f>
        <v>MERUYA</v>
      </c>
      <c r="G5844" s="13" t="str">
        <f>UPPER(MahasiswaTE!E5844)</f>
        <v>D3</v>
      </c>
    </row>
    <row r="5845" spans="1:7" ht="15">
      <c r="A5845" s="13" t="str">
        <f>UPPER(MahasiswaTE!C5845)</f>
        <v>ICHBAL SEPTIAN EL BASHART</v>
      </c>
      <c r="B5845" s="13" t="str">
        <f>MahasiswaTE!B5845</f>
        <v>41416120100    </v>
      </c>
      <c r="C5845" s="33">
        <f>MahasiswaTE!H5845</f>
        <v>2016</v>
      </c>
      <c r="D5845" s="13" t="str">
        <f>UPPER(MahasiswaTE!F5845)</f>
        <v>REGULER 2</v>
      </c>
      <c r="E5845" s="13" t="str">
        <f>UPPER(MahasiswaTE!G5845)</f>
        <v>L</v>
      </c>
      <c r="F5845" s="13" t="str">
        <f>UPPER(MahasiswaTE!I5845)</f>
        <v>MERUYA</v>
      </c>
      <c r="G5845" s="13" t="str">
        <f>UPPER(MahasiswaTE!E5845)</f>
        <v>D3</v>
      </c>
    </row>
    <row r="5846" spans="1:7" ht="15">
      <c r="A5846" s="13" t="str">
        <f>UPPER(MahasiswaTE!C5846)</f>
        <v>M. ARIF BUDI SETIAWAN</v>
      </c>
      <c r="B5846" s="13" t="str">
        <f>MahasiswaTE!B5846</f>
        <v>41416120101    </v>
      </c>
      <c r="C5846" s="33">
        <f>MahasiswaTE!H5846</f>
        <v>2016</v>
      </c>
      <c r="D5846" s="13" t="str">
        <f>UPPER(MahasiswaTE!F5846)</f>
        <v>REGULER 2</v>
      </c>
      <c r="E5846" s="13" t="str">
        <f>UPPER(MahasiswaTE!G5846)</f>
        <v>L</v>
      </c>
      <c r="F5846" s="13" t="str">
        <f>UPPER(MahasiswaTE!I5846)</f>
        <v>MERUYA</v>
      </c>
      <c r="G5846" s="13" t="str">
        <f>UPPER(MahasiswaTE!E5846)</f>
        <v>D3</v>
      </c>
    </row>
    <row r="5847" spans="1:7" ht="15">
      <c r="A5847" s="13" t="str">
        <f>UPPER(MahasiswaTE!C5847)</f>
        <v>RANGKUTY MAHARDIKA</v>
      </c>
      <c r="B5847" s="13" t="str">
        <f>MahasiswaTE!B5847</f>
        <v>41416120102    </v>
      </c>
      <c r="C5847" s="33">
        <f>MahasiswaTE!H5847</f>
        <v>2016</v>
      </c>
      <c r="D5847" s="13" t="str">
        <f>UPPER(MahasiswaTE!F5847)</f>
        <v>REGULER 2</v>
      </c>
      <c r="E5847" s="13" t="str">
        <f>UPPER(MahasiswaTE!G5847)</f>
        <v>L</v>
      </c>
      <c r="F5847" s="13" t="str">
        <f>UPPER(MahasiswaTE!I5847)</f>
        <v>MERUYA</v>
      </c>
      <c r="G5847" s="13" t="str">
        <f>UPPER(MahasiswaTE!E5847)</f>
        <v>D3</v>
      </c>
    </row>
    <row r="5848" spans="1:7" ht="15">
      <c r="A5848" s="13" t="str">
        <f>UPPER(MahasiswaTE!C5848)</f>
        <v>ALDI GUSTYANTO</v>
      </c>
      <c r="B5848" s="13" t="str">
        <f>MahasiswaTE!B5848</f>
        <v>41416120103    </v>
      </c>
      <c r="C5848" s="33">
        <f>MahasiswaTE!H5848</f>
        <v>2016</v>
      </c>
      <c r="D5848" s="13" t="str">
        <f>UPPER(MahasiswaTE!F5848)</f>
        <v>REGULER 2</v>
      </c>
      <c r="E5848" s="13" t="str">
        <f>UPPER(MahasiswaTE!G5848)</f>
        <v>M</v>
      </c>
      <c r="F5848" s="13" t="str">
        <f>UPPER(MahasiswaTE!I5848)</f>
        <v>MERUYA</v>
      </c>
      <c r="G5848" s="13" t="str">
        <f>UPPER(MahasiswaTE!E5848)</f>
        <v>D3</v>
      </c>
    </row>
    <row r="5849" spans="1:7" ht="15">
      <c r="A5849" s="13" t="str">
        <f>UPPER(MahasiswaTE!C5849)</f>
        <v>SOPIAN</v>
      </c>
      <c r="B5849" s="13" t="str">
        <f>MahasiswaTE!B5849</f>
        <v>41416120104    </v>
      </c>
      <c r="C5849" s="33">
        <f>MahasiswaTE!H5849</f>
        <v>2016</v>
      </c>
      <c r="D5849" s="13" t="str">
        <f>UPPER(MahasiswaTE!F5849)</f>
        <v>REGULER 2</v>
      </c>
      <c r="E5849" s="13" t="str">
        <f>UPPER(MahasiswaTE!G5849)</f>
        <v>L</v>
      </c>
      <c r="F5849" s="13" t="str">
        <f>UPPER(MahasiswaTE!I5849)</f>
        <v>MERUYA</v>
      </c>
      <c r="G5849" s="13" t="str">
        <f>UPPER(MahasiswaTE!E5849)</f>
        <v>D3</v>
      </c>
    </row>
    <row r="5850" spans="1:7" ht="15">
      <c r="A5850" s="13" t="str">
        <f>UPPER(MahasiswaTE!C5850)</f>
        <v>VERY FERNANDO</v>
      </c>
      <c r="B5850" s="13" t="str">
        <f>MahasiswaTE!B5850</f>
        <v>41416120105    </v>
      </c>
      <c r="C5850" s="33">
        <f>MahasiswaTE!H5850</f>
        <v>2016</v>
      </c>
      <c r="D5850" s="13" t="str">
        <f>UPPER(MahasiswaTE!F5850)</f>
        <v>REGULER 2</v>
      </c>
      <c r="E5850" s="13" t="str">
        <f>UPPER(MahasiswaTE!G5850)</f>
        <v>L</v>
      </c>
      <c r="F5850" s="13" t="str">
        <f>UPPER(MahasiswaTE!I5850)</f>
        <v>MERUYA</v>
      </c>
      <c r="G5850" s="13" t="str">
        <f>UPPER(MahasiswaTE!E5850)</f>
        <v>D3</v>
      </c>
    </row>
    <row r="5851" spans="1:7" ht="15">
      <c r="A5851" s="13" t="str">
        <f>UPPER(MahasiswaTE!C5851)</f>
        <v>ALMA ELVITA ALMANA KALUA</v>
      </c>
      <c r="B5851" s="13" t="str">
        <f>MahasiswaTE!B5851</f>
        <v>41416120106    </v>
      </c>
      <c r="C5851" s="33">
        <f>MahasiswaTE!H5851</f>
        <v>2016</v>
      </c>
      <c r="D5851" s="13" t="str">
        <f>UPPER(MahasiswaTE!F5851)</f>
        <v>REGULER 2</v>
      </c>
      <c r="E5851" s="13" t="str">
        <f>UPPER(MahasiswaTE!G5851)</f>
        <v>L</v>
      </c>
      <c r="F5851" s="13" t="str">
        <f>UPPER(MahasiswaTE!I5851)</f>
        <v>MERUYA</v>
      </c>
      <c r="G5851" s="13" t="str">
        <f>UPPER(MahasiswaTE!E5851)</f>
        <v>D3</v>
      </c>
    </row>
    <row r="5852" spans="1:7" ht="15">
      <c r="A5852" s="13" t="str">
        <f>UPPER(MahasiswaTE!C5852)</f>
        <v>OKTRI ALVINA</v>
      </c>
      <c r="B5852" s="13" t="str">
        <f>MahasiswaTE!B5852</f>
        <v>41416120107    </v>
      </c>
      <c r="C5852" s="33">
        <f>MahasiswaTE!H5852</f>
        <v>2016</v>
      </c>
      <c r="D5852" s="13" t="str">
        <f>UPPER(MahasiswaTE!F5852)</f>
        <v>REGULER 2</v>
      </c>
      <c r="E5852" s="13" t="str">
        <f>UPPER(MahasiswaTE!G5852)</f>
        <v>L</v>
      </c>
      <c r="F5852" s="13" t="str">
        <f>UPPER(MahasiswaTE!I5852)</f>
        <v>MERUYA</v>
      </c>
      <c r="G5852" s="13" t="str">
        <f>UPPER(MahasiswaTE!E5852)</f>
        <v>D3</v>
      </c>
    </row>
    <row r="5853" spans="1:7" ht="15">
      <c r="A5853" s="13" t="str">
        <f>UPPER(MahasiswaTE!C5853)</f>
        <v>RIZKI WAHYU SAPUTRI</v>
      </c>
      <c r="B5853" s="13" t="str">
        <f>MahasiswaTE!B5853</f>
        <v>41416120108    </v>
      </c>
      <c r="C5853" s="33">
        <f>MahasiswaTE!H5853</f>
        <v>2016</v>
      </c>
      <c r="D5853" s="13" t="str">
        <f>UPPER(MahasiswaTE!F5853)</f>
        <v>REGULER 2</v>
      </c>
      <c r="E5853" s="13" t="str">
        <f>UPPER(MahasiswaTE!G5853)</f>
        <v>L</v>
      </c>
      <c r="F5853" s="13" t="str">
        <f>UPPER(MahasiswaTE!I5853)</f>
        <v>MERUYA</v>
      </c>
      <c r="G5853" s="13" t="str">
        <f>UPPER(MahasiswaTE!E5853)</f>
        <v>D3</v>
      </c>
    </row>
    <row r="5854" spans="1:7" ht="15">
      <c r="A5854" s="13" t="str">
        <f>UPPER(MahasiswaTE!C5854)</f>
        <v>REZA FAJAR NUGROHO</v>
      </c>
      <c r="B5854" s="13" t="str">
        <f>MahasiswaTE!B5854</f>
        <v>41416120109    </v>
      </c>
      <c r="C5854" s="33">
        <f>MahasiswaTE!H5854</f>
        <v>2016</v>
      </c>
      <c r="D5854" s="13" t="str">
        <f>UPPER(MahasiswaTE!F5854)</f>
        <v>REGULER 2</v>
      </c>
      <c r="E5854" s="13" t="str">
        <f>UPPER(MahasiswaTE!G5854)</f>
        <v>L</v>
      </c>
      <c r="F5854" s="13" t="str">
        <f>UPPER(MahasiswaTE!I5854)</f>
        <v>MERUYA</v>
      </c>
      <c r="G5854" s="13" t="str">
        <f>UPPER(MahasiswaTE!E5854)</f>
        <v>D3</v>
      </c>
    </row>
    <row r="5855" spans="1:7" ht="15">
      <c r="A5855" s="13" t="str">
        <f>UPPER(MahasiswaTE!C5855)</f>
        <v>SYADIA FITRI LIANI</v>
      </c>
      <c r="B5855" s="13" t="str">
        <f>MahasiswaTE!B5855</f>
        <v>41416120110    </v>
      </c>
      <c r="C5855" s="33">
        <f>MahasiswaTE!H5855</f>
        <v>2016</v>
      </c>
      <c r="D5855" s="13" t="str">
        <f>UPPER(MahasiswaTE!F5855)</f>
        <v>REGULER 2</v>
      </c>
      <c r="E5855" s="13" t="str">
        <f>UPPER(MahasiswaTE!G5855)</f>
        <v>L</v>
      </c>
      <c r="F5855" s="13" t="str">
        <f>UPPER(MahasiswaTE!I5855)</f>
        <v>MERUYA</v>
      </c>
      <c r="G5855" s="13" t="str">
        <f>UPPER(MahasiswaTE!E5855)</f>
        <v>D3</v>
      </c>
    </row>
    <row r="5856" spans="1:7" ht="15">
      <c r="A5856" s="13" t="str">
        <f>UPPER(MahasiswaTE!C5856)</f>
        <v>DEFARGA HARTADIANSYAH RIZKY PURNAMA</v>
      </c>
      <c r="B5856" s="13" t="str">
        <f>MahasiswaTE!B5856</f>
        <v>41416120111    </v>
      </c>
      <c r="C5856" s="33">
        <f>MahasiswaTE!H5856</f>
        <v>2016</v>
      </c>
      <c r="D5856" s="13" t="str">
        <f>UPPER(MahasiswaTE!F5856)</f>
        <v>REGULER 2</v>
      </c>
      <c r="E5856" s="13" t="str">
        <f>UPPER(MahasiswaTE!G5856)</f>
        <v>M</v>
      </c>
      <c r="F5856" s="13" t="str">
        <f>UPPER(MahasiswaTE!I5856)</f>
        <v>MERUYA</v>
      </c>
      <c r="G5856" s="13" t="str">
        <f>UPPER(MahasiswaTE!E5856)</f>
        <v>SMU</v>
      </c>
    </row>
    <row r="5857" spans="1:7" ht="15">
      <c r="A5857" s="13" t="str">
        <f>UPPER(MahasiswaTE!C5857)</f>
        <v>FARHAN HARYAWAN</v>
      </c>
      <c r="B5857" s="13" t="str">
        <f>MahasiswaTE!B5857</f>
        <v>41416120112    </v>
      </c>
      <c r="C5857" s="33">
        <f>MahasiswaTE!H5857</f>
        <v>2016</v>
      </c>
      <c r="D5857" s="13" t="str">
        <f>UPPER(MahasiswaTE!F5857)</f>
        <v>REGULER 2</v>
      </c>
      <c r="E5857" s="13" t="str">
        <f>UPPER(MahasiswaTE!G5857)</f>
        <v>M</v>
      </c>
      <c r="F5857" s="13" t="str">
        <f>UPPER(MahasiswaTE!I5857)</f>
        <v>MERUYA</v>
      </c>
      <c r="G5857" s="13" t="str">
        <f>UPPER(MahasiswaTE!E5857)</f>
        <v>SMU</v>
      </c>
    </row>
    <row r="5858" spans="1:7" ht="15">
      <c r="A5858" s="13" t="str">
        <f>UPPER(MahasiswaTE!C5858)</f>
        <v>GANDHA ADI WICAKSONO</v>
      </c>
      <c r="B5858" s="13" t="str">
        <f>MahasiswaTE!B5858</f>
        <v>41416120113    </v>
      </c>
      <c r="C5858" s="33">
        <f>MahasiswaTE!H5858</f>
        <v>2016</v>
      </c>
      <c r="D5858" s="13" t="str">
        <f>UPPER(MahasiswaTE!F5858)</f>
        <v>REGULER 2</v>
      </c>
      <c r="E5858" s="13" t="str">
        <f>UPPER(MahasiswaTE!G5858)</f>
        <v>A</v>
      </c>
      <c r="F5858" s="13" t="str">
        <f>UPPER(MahasiswaTE!I5858)</f>
        <v>MERUYA</v>
      </c>
      <c r="G5858" s="13" t="str">
        <f>UPPER(MahasiswaTE!E5858)</f>
        <v>SMU</v>
      </c>
    </row>
    <row r="5859" spans="1:7" ht="15">
      <c r="A5859" s="13" t="str">
        <f>UPPER(MahasiswaTE!C5859)</f>
        <v>YUSUP MAULANA</v>
      </c>
      <c r="B5859" s="13" t="str">
        <f>MahasiswaTE!B5859</f>
        <v>41416120114    </v>
      </c>
      <c r="C5859" s="33">
        <f>MahasiswaTE!H5859</f>
        <v>2016</v>
      </c>
      <c r="D5859" s="13" t="str">
        <f>UPPER(MahasiswaTE!F5859)</f>
        <v>REGULER 2</v>
      </c>
      <c r="E5859" s="13" t="str">
        <f>UPPER(MahasiswaTE!G5859)</f>
        <v>L</v>
      </c>
      <c r="F5859" s="13" t="str">
        <f>UPPER(MahasiswaTE!I5859)</f>
        <v>MERUYA</v>
      </c>
      <c r="G5859" s="13" t="str">
        <f>UPPER(MahasiswaTE!E5859)</f>
        <v>SMU</v>
      </c>
    </row>
    <row r="5860" spans="1:7" ht="15">
      <c r="A5860" s="13" t="str">
        <f>UPPER(MahasiswaTE!C5860)</f>
        <v>RICKY JANUARDI</v>
      </c>
      <c r="B5860" s="13" t="str">
        <f>MahasiswaTE!B5860</f>
        <v>41416120115    </v>
      </c>
      <c r="C5860" s="33">
        <f>MahasiswaTE!H5860</f>
        <v>2016</v>
      </c>
      <c r="D5860" s="13" t="str">
        <f>UPPER(MahasiswaTE!F5860)</f>
        <v>REGULER 2</v>
      </c>
      <c r="E5860" s="13" t="str">
        <f>UPPER(MahasiswaTE!G5860)</f>
        <v>A</v>
      </c>
      <c r="F5860" s="13" t="str">
        <f>UPPER(MahasiswaTE!I5860)</f>
        <v>MERUYA</v>
      </c>
      <c r="G5860" s="13" t="str">
        <f>UPPER(MahasiswaTE!E5860)</f>
        <v>SMU</v>
      </c>
    </row>
    <row r="5861" spans="1:7" ht="15">
      <c r="A5861" s="13" t="str">
        <f>UPPER(MahasiswaTE!C5861)</f>
        <v>DANANG ARI WIBOWO</v>
      </c>
      <c r="B5861" s="13" t="str">
        <f>MahasiswaTE!B5861</f>
        <v>41416120116    </v>
      </c>
      <c r="C5861" s="33">
        <f>MahasiswaTE!H5861</f>
        <v>2016</v>
      </c>
      <c r="D5861" s="13" t="str">
        <f>UPPER(MahasiswaTE!F5861)</f>
        <v>REGULER 2</v>
      </c>
      <c r="E5861" s="13" t="str">
        <f>UPPER(MahasiswaTE!G5861)</f>
        <v>M</v>
      </c>
      <c r="F5861" s="13" t="str">
        <f>UPPER(MahasiswaTE!I5861)</f>
        <v>MERUYA</v>
      </c>
      <c r="G5861" s="13" t="str">
        <f>UPPER(MahasiswaTE!E5861)</f>
        <v>SMU</v>
      </c>
    </row>
    <row r="5862" spans="1:7" ht="15">
      <c r="A5862" s="13" t="str">
        <f>UPPER(MahasiswaTE!C5862)</f>
        <v>SUGENG RIYADI</v>
      </c>
      <c r="B5862" s="13" t="str">
        <f>MahasiswaTE!B5862</f>
        <v>41416120117    </v>
      </c>
      <c r="C5862" s="33">
        <f>MahasiswaTE!H5862</f>
        <v>2016</v>
      </c>
      <c r="D5862" s="13" t="str">
        <f>UPPER(MahasiswaTE!F5862)</f>
        <v>REGULER 2</v>
      </c>
      <c r="E5862" s="13" t="str">
        <f>UPPER(MahasiswaTE!G5862)</f>
        <v>L</v>
      </c>
      <c r="F5862" s="13" t="str">
        <f>UPPER(MahasiswaTE!I5862)</f>
        <v>MERUYA</v>
      </c>
      <c r="G5862" s="13" t="str">
        <f>UPPER(MahasiswaTE!E5862)</f>
        <v>SMU</v>
      </c>
    </row>
    <row r="5863" spans="1:7" ht="15">
      <c r="A5863" s="13" t="str">
        <f>UPPER(MahasiswaTE!C5863)</f>
        <v>ANGELA IVANA ESTRELA MALAU</v>
      </c>
      <c r="B5863" s="13" t="str">
        <f>MahasiswaTE!B5863</f>
        <v>41416120118    </v>
      </c>
      <c r="C5863" s="33">
        <f>MahasiswaTE!H5863</f>
        <v>2016</v>
      </c>
      <c r="D5863" s="13" t="str">
        <f>UPPER(MahasiswaTE!F5863)</f>
        <v>REGULER 2</v>
      </c>
      <c r="E5863" s="13" t="str">
        <f>UPPER(MahasiswaTE!G5863)</f>
        <v>L</v>
      </c>
      <c r="F5863" s="13" t="str">
        <f>UPPER(MahasiswaTE!I5863)</f>
        <v>MERUYA</v>
      </c>
      <c r="G5863" s="13" t="str">
        <f>UPPER(MahasiswaTE!E5863)</f>
        <v>SMU</v>
      </c>
    </row>
    <row r="5864" spans="1:7" ht="15">
      <c r="A5864" s="13" t="str">
        <f>UPPER(MahasiswaTE!C5864)</f>
        <v>DODI PRIYO PANILEH</v>
      </c>
      <c r="B5864" s="13" t="str">
        <f>MahasiswaTE!B5864</f>
        <v>41416120119    </v>
      </c>
      <c r="C5864" s="33">
        <f>MahasiswaTE!H5864</f>
        <v>2016</v>
      </c>
      <c r="D5864" s="13" t="str">
        <f>UPPER(MahasiswaTE!F5864)</f>
        <v>REGULER 2</v>
      </c>
      <c r="E5864" s="13" t="str">
        <f>UPPER(MahasiswaTE!G5864)</f>
        <v>P</v>
      </c>
      <c r="F5864" s="13" t="str">
        <f>UPPER(MahasiswaTE!I5864)</f>
        <v>MERUYA</v>
      </c>
      <c r="G5864" s="13" t="str">
        <f>UPPER(MahasiswaTE!E5864)</f>
        <v>SMU</v>
      </c>
    </row>
    <row r="5865" spans="1:7" ht="15">
      <c r="A5865" s="13" t="str">
        <f>UPPER(MahasiswaTE!C5865)</f>
        <v>YOSEP THEO YUSRIAN</v>
      </c>
      <c r="B5865" s="13" t="str">
        <f>MahasiswaTE!B5865</f>
        <v>41416120120    </v>
      </c>
      <c r="C5865" s="33">
        <f>MahasiswaTE!H5865</f>
        <v>2016</v>
      </c>
      <c r="D5865" s="13" t="str">
        <f>UPPER(MahasiswaTE!F5865)</f>
        <v>REGULER 2</v>
      </c>
      <c r="E5865" s="13" t="str">
        <f>UPPER(MahasiswaTE!G5865)</f>
        <v>C</v>
      </c>
      <c r="F5865" s="13" t="str">
        <f>UPPER(MahasiswaTE!I5865)</f>
        <v>MERUYA</v>
      </c>
      <c r="G5865" s="13" t="str">
        <f>UPPER(MahasiswaTE!E5865)</f>
        <v>SMU</v>
      </c>
    </row>
    <row r="5866" spans="1:7" ht="15">
      <c r="A5866" s="13" t="str">
        <f>UPPER(MahasiswaTE!C5866)</f>
        <v>SAKTI WAHYU MANUNGGAL</v>
      </c>
      <c r="B5866" s="13" t="str">
        <f>MahasiswaTE!B5866</f>
        <v>41416120121    </v>
      </c>
      <c r="C5866" s="33">
        <f>MahasiswaTE!H5866</f>
        <v>2016</v>
      </c>
      <c r="D5866" s="13" t="str">
        <f>UPPER(MahasiswaTE!F5866)</f>
        <v>REGULER 2</v>
      </c>
      <c r="E5866" s="13" t="str">
        <f>UPPER(MahasiswaTE!G5866)</f>
        <v>M</v>
      </c>
      <c r="F5866" s="13" t="str">
        <f>UPPER(MahasiswaTE!I5866)</f>
        <v>MERUYA</v>
      </c>
      <c r="G5866" s="13" t="str">
        <f>UPPER(MahasiswaTE!E5866)</f>
        <v>SMU</v>
      </c>
    </row>
    <row r="5867" spans="1:7" ht="15">
      <c r="A5867" s="13" t="str">
        <f>UPPER(MahasiswaTE!C5867)</f>
        <v>GANDA ADITYO MUHARYA</v>
      </c>
      <c r="B5867" s="13" t="str">
        <f>MahasiswaTE!B5867</f>
        <v>41416120122    </v>
      </c>
      <c r="C5867" s="33">
        <f>MahasiswaTE!H5867</f>
        <v>2016</v>
      </c>
      <c r="D5867" s="13" t="str">
        <f>UPPER(MahasiswaTE!F5867)</f>
        <v>REGULER 2</v>
      </c>
      <c r="E5867" s="13" t="str">
        <f>UPPER(MahasiswaTE!G5867)</f>
        <v>L</v>
      </c>
      <c r="F5867" s="13" t="str">
        <f>UPPER(MahasiswaTE!I5867)</f>
        <v>MERUYA</v>
      </c>
      <c r="G5867" s="13" t="str">
        <f>UPPER(MahasiswaTE!E5867)</f>
        <v>D3</v>
      </c>
    </row>
    <row r="5868" spans="1:7" ht="15">
      <c r="A5868" s="13" t="str">
        <f>UPPER(MahasiswaTE!C5868)</f>
        <v>IYAN SARDIANA</v>
      </c>
      <c r="B5868" s="13" t="str">
        <f>MahasiswaTE!B5868</f>
        <v>41416120123    </v>
      </c>
      <c r="C5868" s="33">
        <f>MahasiswaTE!H5868</f>
        <v>2016</v>
      </c>
      <c r="D5868" s="13" t="str">
        <f>UPPER(MahasiswaTE!F5868)</f>
        <v>REGULER 2</v>
      </c>
      <c r="E5868" s="13" t="str">
        <f>UPPER(MahasiswaTE!G5868)</f>
        <v>L</v>
      </c>
      <c r="F5868" s="13" t="str">
        <f>UPPER(MahasiswaTE!I5868)</f>
        <v>MERUYA</v>
      </c>
      <c r="G5868" s="13" t="str">
        <f>UPPER(MahasiswaTE!E5868)</f>
        <v>D3</v>
      </c>
    </row>
    <row r="5869" spans="1:7" ht="15">
      <c r="A5869" s="13" t="str">
        <f>UPPER(MahasiswaTE!C5869)</f>
        <v>YOGI ARIF PERDANA</v>
      </c>
      <c r="B5869" s="13" t="str">
        <f>MahasiswaTE!B5869</f>
        <v>41416120124    </v>
      </c>
      <c r="C5869" s="33">
        <f>MahasiswaTE!H5869</f>
        <v>2016</v>
      </c>
      <c r="D5869" s="13" t="str">
        <f>UPPER(MahasiswaTE!F5869)</f>
        <v>REGULER 2</v>
      </c>
      <c r="E5869" s="13" t="str">
        <f>UPPER(MahasiswaTE!G5869)</f>
        <v>L</v>
      </c>
      <c r="F5869" s="13" t="str">
        <f>UPPER(MahasiswaTE!I5869)</f>
        <v>MERUYA</v>
      </c>
      <c r="G5869" s="13" t="str">
        <f>UPPER(MahasiswaTE!E5869)</f>
        <v>D3</v>
      </c>
    </row>
    <row r="5870" spans="1:7" ht="15">
      <c r="A5870" s="13" t="str">
        <f>UPPER(MahasiswaTE!C5870)</f>
        <v>ANDANG ADI HERMAWAN</v>
      </c>
      <c r="B5870" s="13" t="str">
        <f>MahasiswaTE!B5870</f>
        <v>41416120125    </v>
      </c>
      <c r="C5870" s="33">
        <f>MahasiswaTE!H5870</f>
        <v>2016</v>
      </c>
      <c r="D5870" s="13" t="str">
        <f>UPPER(MahasiswaTE!F5870)</f>
        <v>REGULER 2</v>
      </c>
      <c r="E5870" s="13" t="str">
        <f>UPPER(MahasiswaTE!G5870)</f>
        <v>L</v>
      </c>
      <c r="F5870" s="13" t="str">
        <f>UPPER(MahasiswaTE!I5870)</f>
        <v>MERUYA</v>
      </c>
      <c r="G5870" s="13" t="str">
        <f>UPPER(MahasiswaTE!E5870)</f>
        <v>D3</v>
      </c>
    </row>
    <row r="5871" spans="1:7" ht="15">
      <c r="A5871" s="13" t="str">
        <f>UPPER(MahasiswaTE!C5871)</f>
        <v>GUSTI AFRIANSYAH</v>
      </c>
      <c r="B5871" s="13" t="str">
        <f>MahasiswaTE!B5871</f>
        <v>41416120126    </v>
      </c>
      <c r="C5871" s="33">
        <f>MahasiswaTE!H5871</f>
        <v>2016</v>
      </c>
      <c r="D5871" s="13" t="str">
        <f>UPPER(MahasiswaTE!F5871)</f>
        <v>REGULER 2</v>
      </c>
      <c r="E5871" s="13" t="str">
        <f>UPPER(MahasiswaTE!G5871)</f>
        <v>L</v>
      </c>
      <c r="F5871" s="13" t="str">
        <f>UPPER(MahasiswaTE!I5871)</f>
        <v>MERUYA</v>
      </c>
      <c r="G5871" s="13" t="str">
        <f>UPPER(MahasiswaTE!E5871)</f>
        <v>D3</v>
      </c>
    </row>
    <row r="5872" spans="1:7" ht="15">
      <c r="A5872" s="13" t="str">
        <f>UPPER(MahasiswaTE!C5872)</f>
        <v>MUHAMMAD RAFDI</v>
      </c>
      <c r="B5872" s="13" t="str">
        <f>MahasiswaTE!B5872</f>
        <v>41416120127    </v>
      </c>
      <c r="C5872" s="33">
        <f>MahasiswaTE!H5872</f>
        <v>2016</v>
      </c>
      <c r="D5872" s="13" t="str">
        <f>UPPER(MahasiswaTE!F5872)</f>
        <v>REGULER 2</v>
      </c>
      <c r="E5872" s="13" t="str">
        <f>UPPER(MahasiswaTE!G5872)</f>
        <v>L</v>
      </c>
      <c r="F5872" s="13" t="str">
        <f>UPPER(MahasiswaTE!I5872)</f>
        <v>MERUYA</v>
      </c>
      <c r="G5872" s="13" t="str">
        <f>UPPER(MahasiswaTE!E5872)</f>
        <v>D3</v>
      </c>
    </row>
    <row r="5873" spans="1:7" ht="15">
      <c r="A5873" s="13" t="str">
        <f>UPPER(MahasiswaTE!C5873)</f>
        <v>JANFITERSON TARIGAN</v>
      </c>
      <c r="B5873" s="13" t="str">
        <f>MahasiswaTE!B5873</f>
        <v>41416120128    </v>
      </c>
      <c r="C5873" s="33">
        <f>MahasiswaTE!H5873</f>
        <v>2016</v>
      </c>
      <c r="D5873" s="13" t="str">
        <f>UPPER(MahasiswaTE!F5873)</f>
        <v>REGULER 2</v>
      </c>
      <c r="E5873" s="13" t="str">
        <f>UPPER(MahasiswaTE!G5873)</f>
        <v>M</v>
      </c>
      <c r="F5873" s="13" t="str">
        <f>UPPER(MahasiswaTE!I5873)</f>
        <v>MERUYA</v>
      </c>
      <c r="G5873" s="13" t="str">
        <f>UPPER(MahasiswaTE!E5873)</f>
        <v>SMU</v>
      </c>
    </row>
    <row r="5874" spans="1:7" ht="15">
      <c r="A5874" s="13" t="str">
        <f>UPPER(MahasiswaTE!C5874)</f>
        <v>RAHMANTO</v>
      </c>
      <c r="B5874" s="13" t="str">
        <f>MahasiswaTE!B5874</f>
        <v>41416120129    </v>
      </c>
      <c r="C5874" s="33">
        <f>MahasiswaTE!H5874</f>
        <v>2016</v>
      </c>
      <c r="D5874" s="13" t="str">
        <f>UPPER(MahasiswaTE!F5874)</f>
        <v>REGULER 2</v>
      </c>
      <c r="E5874" s="13" t="str">
        <f>UPPER(MahasiswaTE!G5874)</f>
        <v>L</v>
      </c>
      <c r="F5874" s="13" t="str">
        <f>UPPER(MahasiswaTE!I5874)</f>
        <v>MERUYA</v>
      </c>
      <c r="G5874" s="13" t="str">
        <f>UPPER(MahasiswaTE!E5874)</f>
        <v>SMU</v>
      </c>
    </row>
    <row r="5875" spans="1:7" ht="15">
      <c r="A5875" s="13" t="str">
        <f>UPPER(MahasiswaTE!C5875)</f>
        <v>YOHANES NOMI ARDI RAHARJO</v>
      </c>
      <c r="B5875" s="13" t="str">
        <f>MahasiswaTE!B5875</f>
        <v>41416120130    </v>
      </c>
      <c r="C5875" s="33">
        <f>MahasiswaTE!H5875</f>
        <v>2016</v>
      </c>
      <c r="D5875" s="13" t="str">
        <f>UPPER(MahasiswaTE!F5875)</f>
        <v>REGULER 2</v>
      </c>
      <c r="E5875" s="13" t="str">
        <f>UPPER(MahasiswaTE!G5875)</f>
        <v>L</v>
      </c>
      <c r="F5875" s="13" t="str">
        <f>UPPER(MahasiswaTE!I5875)</f>
        <v>MERUYA</v>
      </c>
      <c r="G5875" s="13" t="str">
        <f>UPPER(MahasiswaTE!E5875)</f>
        <v>D3</v>
      </c>
    </row>
    <row r="5876" spans="1:7" ht="15">
      <c r="A5876" s="13" t="str">
        <f>UPPER(MahasiswaTE!C5876)</f>
        <v>SLAMET RIYANTO</v>
      </c>
      <c r="B5876" s="13" t="str">
        <f>MahasiswaTE!B5876</f>
        <v>41416120131    </v>
      </c>
      <c r="C5876" s="33">
        <f>MahasiswaTE!H5876</f>
        <v>2016</v>
      </c>
      <c r="D5876" s="13" t="str">
        <f>UPPER(MahasiswaTE!F5876)</f>
        <v>REGULER 2</v>
      </c>
      <c r="E5876" s="13" t="str">
        <f>UPPER(MahasiswaTE!G5876)</f>
        <v>A</v>
      </c>
      <c r="F5876" s="13" t="str">
        <f>UPPER(MahasiswaTE!I5876)</f>
        <v>MERUYA</v>
      </c>
      <c r="G5876" s="13" t="str">
        <f>UPPER(MahasiswaTE!E5876)</f>
        <v>SMU</v>
      </c>
    </row>
    <row r="5877" spans="1:7" ht="15">
      <c r="A5877" s="13" t="str">
        <f>UPPER(MahasiswaTE!C5877)</f>
        <v>RICKSY ROSWANDI</v>
      </c>
      <c r="B5877" s="13" t="str">
        <f>MahasiswaTE!B5877</f>
        <v>41416120132    </v>
      </c>
      <c r="C5877" s="33">
        <f>MahasiswaTE!H5877</f>
        <v>2016</v>
      </c>
      <c r="D5877" s="13" t="str">
        <f>UPPER(MahasiswaTE!F5877)</f>
        <v>REGULER 2</v>
      </c>
      <c r="E5877" s="13" t="str">
        <f>UPPER(MahasiswaTE!G5877)</f>
        <v>L</v>
      </c>
      <c r="F5877" s="13" t="str">
        <f>UPPER(MahasiswaTE!I5877)</f>
        <v>MERUYA</v>
      </c>
      <c r="G5877" s="13" t="str">
        <f>UPPER(MahasiswaTE!E5877)</f>
        <v>D3</v>
      </c>
    </row>
    <row r="5878" spans="1:7" ht="15">
      <c r="A5878" s="13" t="str">
        <f>UPPER(MahasiswaTE!C5878)</f>
        <v>SETIYO WIBOWO</v>
      </c>
      <c r="B5878" s="13" t="str">
        <f>MahasiswaTE!B5878</f>
        <v>41416120133    </v>
      </c>
      <c r="C5878" s="33">
        <f>MahasiswaTE!H5878</f>
        <v>2016</v>
      </c>
      <c r="D5878" s="13" t="str">
        <f>UPPER(MahasiswaTE!F5878)</f>
        <v>REGULER 2</v>
      </c>
      <c r="E5878" s="13" t="str">
        <f>UPPER(MahasiswaTE!G5878)</f>
        <v>L</v>
      </c>
      <c r="F5878" s="13" t="str">
        <f>UPPER(MahasiswaTE!I5878)</f>
        <v>MERUYA</v>
      </c>
      <c r="G5878" s="13" t="str">
        <f>UPPER(MahasiswaTE!E5878)</f>
        <v>D3</v>
      </c>
    </row>
    <row r="5879" spans="1:7" ht="15">
      <c r="A5879" s="13" t="str">
        <f>UPPER(MahasiswaTE!C5879)</f>
        <v>TULUS HIDAYATUL HAQIM</v>
      </c>
      <c r="B5879" s="13" t="str">
        <f>MahasiswaTE!B5879</f>
        <v>41416120134    </v>
      </c>
      <c r="C5879" s="33">
        <f>MahasiswaTE!H5879</f>
        <v>2016</v>
      </c>
      <c r="D5879" s="13" t="str">
        <f>UPPER(MahasiswaTE!F5879)</f>
        <v>REGULER 2</v>
      </c>
      <c r="E5879" s="13" t="str">
        <f>UPPER(MahasiswaTE!G5879)</f>
        <v>M</v>
      </c>
      <c r="F5879" s="13" t="str">
        <f>UPPER(MahasiswaTE!I5879)</f>
        <v>MERUYA</v>
      </c>
      <c r="G5879" s="13" t="str">
        <f>UPPER(MahasiswaTE!E5879)</f>
        <v>D3</v>
      </c>
    </row>
    <row r="5880" spans="1:7" ht="15">
      <c r="A5880" s="13" t="str">
        <f>UPPER(MahasiswaTE!C5880)</f>
        <v>ARIYANTO NUGROHO</v>
      </c>
      <c r="B5880" s="13" t="str">
        <f>MahasiswaTE!B5880</f>
        <v>41416120135    </v>
      </c>
      <c r="C5880" s="33">
        <f>MahasiswaTE!H5880</f>
        <v>2016</v>
      </c>
      <c r="D5880" s="13" t="str">
        <f>UPPER(MahasiswaTE!F5880)</f>
        <v>REGULER 2</v>
      </c>
      <c r="E5880" s="13" t="str">
        <f>UPPER(MahasiswaTE!G5880)</f>
        <v>L</v>
      </c>
      <c r="F5880" s="13" t="str">
        <f>UPPER(MahasiswaTE!I5880)</f>
        <v>MERUYA</v>
      </c>
      <c r="G5880" s="13" t="str">
        <f>UPPER(MahasiswaTE!E5880)</f>
        <v>D3</v>
      </c>
    </row>
    <row r="5881" spans="1:7" ht="15">
      <c r="A5881" s="13" t="str">
        <f>UPPER(MahasiswaTE!C5881)</f>
        <v>ARIESTA CHANDRA SAPUTRA</v>
      </c>
      <c r="B5881" s="13" t="str">
        <f>MahasiswaTE!B5881</f>
        <v>41416120136    </v>
      </c>
      <c r="C5881" s="33">
        <f>MahasiswaTE!H5881</f>
        <v>2016</v>
      </c>
      <c r="D5881" s="13" t="str">
        <f>UPPER(MahasiswaTE!F5881)</f>
        <v>REGULER 2</v>
      </c>
      <c r="E5881" s="13" t="str">
        <f>UPPER(MahasiswaTE!G5881)</f>
        <v>L</v>
      </c>
      <c r="F5881" s="13" t="str">
        <f>UPPER(MahasiswaTE!I5881)</f>
        <v>MERUYA</v>
      </c>
      <c r="G5881" s="13" t="str">
        <f>UPPER(MahasiswaTE!E5881)</f>
        <v>D3</v>
      </c>
    </row>
    <row r="5882" spans="1:7" ht="15">
      <c r="A5882" s="13" t="str">
        <f>UPPER(MahasiswaTE!C5882)</f>
        <v>WAHAB ABDI SIREGAR</v>
      </c>
      <c r="B5882" s="13" t="str">
        <f>MahasiswaTE!B5882</f>
        <v>41416120137    </v>
      </c>
      <c r="C5882" s="33">
        <f>MahasiswaTE!H5882</f>
        <v>2016</v>
      </c>
      <c r="D5882" s="13" t="str">
        <f>UPPER(MahasiswaTE!F5882)</f>
        <v>REGULER 2</v>
      </c>
      <c r="E5882" s="13" t="str">
        <f>UPPER(MahasiswaTE!G5882)</f>
        <v>L</v>
      </c>
      <c r="F5882" s="13" t="str">
        <f>UPPER(MahasiswaTE!I5882)</f>
        <v>MERUYA</v>
      </c>
      <c r="G5882" s="13" t="str">
        <f>UPPER(MahasiswaTE!E5882)</f>
        <v>D3</v>
      </c>
    </row>
    <row r="5883" spans="1:7" ht="15">
      <c r="A5883" s="13" t="str">
        <f>UPPER(MahasiswaTE!C5883)</f>
        <v>NOVRI LENA</v>
      </c>
      <c r="B5883" s="13" t="str">
        <f>MahasiswaTE!B5883</f>
        <v>41416120138    </v>
      </c>
      <c r="C5883" s="33">
        <f>MahasiswaTE!H5883</f>
        <v>2016</v>
      </c>
      <c r="D5883" s="13" t="str">
        <f>UPPER(MahasiswaTE!F5883)</f>
        <v>REGULER 2</v>
      </c>
      <c r="E5883" s="13" t="str">
        <f>UPPER(MahasiswaTE!G5883)</f>
        <v>L</v>
      </c>
      <c r="F5883" s="13" t="str">
        <f>UPPER(MahasiswaTE!I5883)</f>
        <v>MERUYA</v>
      </c>
      <c r="G5883" s="13" t="str">
        <f>UPPER(MahasiswaTE!E5883)</f>
        <v>D3</v>
      </c>
    </row>
    <row r="5884" spans="1:7" ht="15">
      <c r="A5884" s="13" t="str">
        <f>UPPER(MahasiswaTE!C5884)</f>
        <v>ARBIANSYAH</v>
      </c>
      <c r="B5884" s="13" t="str">
        <f>MahasiswaTE!B5884</f>
        <v>41416120139    </v>
      </c>
      <c r="C5884" s="33">
        <f>MahasiswaTE!H5884</f>
        <v>2016</v>
      </c>
      <c r="D5884" s="13" t="str">
        <f>UPPER(MahasiswaTE!F5884)</f>
        <v>REGULER 2</v>
      </c>
      <c r="E5884" s="13" t="str">
        <f>UPPER(MahasiswaTE!G5884)</f>
        <v>L</v>
      </c>
      <c r="F5884" s="13" t="str">
        <f>UPPER(MahasiswaTE!I5884)</f>
        <v>MERUYA</v>
      </c>
      <c r="G5884" s="13" t="str">
        <f>UPPER(MahasiswaTE!E5884)</f>
        <v>D3</v>
      </c>
    </row>
    <row r="5885" spans="1:7" ht="15">
      <c r="A5885" s="13" t="str">
        <f>UPPER(MahasiswaTE!C5885)</f>
        <v>AHMAD SYAFIK AULIYA IQBAL</v>
      </c>
      <c r="B5885" s="13" t="str">
        <f>MahasiswaTE!B5885</f>
        <v>41416120140    </v>
      </c>
      <c r="C5885" s="33">
        <f>MahasiswaTE!H5885</f>
        <v>2016</v>
      </c>
      <c r="D5885" s="13" t="str">
        <f>UPPER(MahasiswaTE!F5885)</f>
        <v>REGULER 2</v>
      </c>
      <c r="E5885" s="13" t="str">
        <f>UPPER(MahasiswaTE!G5885)</f>
        <v>L</v>
      </c>
      <c r="F5885" s="13" t="str">
        <f>UPPER(MahasiswaTE!I5885)</f>
        <v>MERUYA</v>
      </c>
      <c r="G5885" s="13" t="str">
        <f>UPPER(MahasiswaTE!E5885)</f>
        <v>D3</v>
      </c>
    </row>
    <row r="5886" spans="1:7" ht="15">
      <c r="A5886" s="13" t="str">
        <f>UPPER(MahasiswaTE!C5886)</f>
        <v>SUGENG PURWO WIDODO</v>
      </c>
      <c r="B5886" s="13" t="str">
        <f>MahasiswaTE!B5886</f>
        <v>41416120141    </v>
      </c>
      <c r="C5886" s="33">
        <f>MahasiswaTE!H5886</f>
        <v>2016</v>
      </c>
      <c r="D5886" s="13" t="str">
        <f>UPPER(MahasiswaTE!F5886)</f>
        <v>REGULER 2</v>
      </c>
      <c r="E5886" s="13" t="str">
        <f>UPPER(MahasiswaTE!G5886)</f>
        <v>L</v>
      </c>
      <c r="F5886" s="13" t="str">
        <f>UPPER(MahasiswaTE!I5886)</f>
        <v>MERUYA</v>
      </c>
      <c r="G5886" s="13" t="str">
        <f>UPPER(MahasiswaTE!E5886)</f>
        <v>D3</v>
      </c>
    </row>
    <row r="5887" spans="1:7" ht="15">
      <c r="A5887" s="13" t="str">
        <f>UPPER(MahasiswaTE!C5887)</f>
        <v>FISKA SAFITRI</v>
      </c>
      <c r="B5887" s="13" t="str">
        <f>MahasiswaTE!B5887</f>
        <v>41416120142    </v>
      </c>
      <c r="C5887" s="33">
        <f>MahasiswaTE!H5887</f>
        <v>2016</v>
      </c>
      <c r="D5887" s="13" t="str">
        <f>UPPER(MahasiswaTE!F5887)</f>
        <v>REGULER 2</v>
      </c>
      <c r="E5887" s="13" t="str">
        <f>UPPER(MahasiswaTE!G5887)</f>
        <v>L</v>
      </c>
      <c r="F5887" s="13" t="str">
        <f>UPPER(MahasiswaTE!I5887)</f>
        <v>MERUYA</v>
      </c>
      <c r="G5887" s="13" t="str">
        <f>UPPER(MahasiswaTE!E5887)</f>
        <v>D3</v>
      </c>
    </row>
    <row r="5888" spans="1:7" ht="15">
      <c r="A5888" s="13" t="str">
        <f>UPPER(MahasiswaTE!C5888)</f>
        <v>MUHAMAD BASHITA PANDU DEWANATA</v>
      </c>
      <c r="B5888" s="13" t="str">
        <f>MahasiswaTE!B5888</f>
        <v>41416120143    </v>
      </c>
      <c r="C5888" s="33">
        <f>MahasiswaTE!H5888</f>
        <v>2016</v>
      </c>
      <c r="D5888" s="13" t="str">
        <f>UPPER(MahasiswaTE!F5888)</f>
        <v>REGULER 2</v>
      </c>
      <c r="E5888" s="13" t="str">
        <f>UPPER(MahasiswaTE!G5888)</f>
        <v>L</v>
      </c>
      <c r="F5888" s="13" t="str">
        <f>UPPER(MahasiswaTE!I5888)</f>
        <v>MERUYA</v>
      </c>
      <c r="G5888" s="13" t="str">
        <f>UPPER(MahasiswaTE!E5888)</f>
        <v>D3</v>
      </c>
    </row>
    <row r="5889" spans="1:7" ht="15">
      <c r="A5889" s="13" t="str">
        <f>UPPER(MahasiswaTE!C5889)</f>
        <v>ALFARA FAUZAN</v>
      </c>
      <c r="B5889" s="13" t="str">
        <f>MahasiswaTE!B5889</f>
        <v>41416120144    </v>
      </c>
      <c r="C5889" s="33">
        <f>MahasiswaTE!H5889</f>
        <v>2016</v>
      </c>
      <c r="D5889" s="13" t="str">
        <f>UPPER(MahasiswaTE!F5889)</f>
        <v>REGULER 2</v>
      </c>
      <c r="E5889" s="13" t="str">
        <f>UPPER(MahasiswaTE!G5889)</f>
        <v>L</v>
      </c>
      <c r="F5889" s="13" t="str">
        <f>UPPER(MahasiswaTE!I5889)</f>
        <v>MERUYA</v>
      </c>
      <c r="G5889" s="13" t="str">
        <f>UPPER(MahasiswaTE!E5889)</f>
        <v>D3</v>
      </c>
    </row>
    <row r="5890" spans="1:7" ht="15">
      <c r="A5890" s="13" t="str">
        <f>UPPER(MahasiswaTE!C5890)</f>
        <v>IRVAN PRATAMA</v>
      </c>
      <c r="B5890" s="13" t="str">
        <f>MahasiswaTE!B5890</f>
        <v>41416120145    </v>
      </c>
      <c r="C5890" s="33">
        <f>MahasiswaTE!H5890</f>
        <v>2016</v>
      </c>
      <c r="D5890" s="13" t="str">
        <f>UPPER(MahasiswaTE!F5890)</f>
        <v>REGULER 2</v>
      </c>
      <c r="E5890" s="13" t="str">
        <f>UPPER(MahasiswaTE!G5890)</f>
        <v>L</v>
      </c>
      <c r="F5890" s="13" t="str">
        <f>UPPER(MahasiswaTE!I5890)</f>
        <v>MERUYA</v>
      </c>
      <c r="G5890" s="13" t="str">
        <f>UPPER(MahasiswaTE!E5890)</f>
        <v>D3</v>
      </c>
    </row>
    <row r="5891" spans="1:7" ht="15">
      <c r="A5891" s="13" t="str">
        <f>UPPER(MahasiswaTE!C5891)</f>
        <v>SUCI AMALIA. R</v>
      </c>
      <c r="B5891" s="13" t="str">
        <f>MahasiswaTE!B5891</f>
        <v>41416120146    </v>
      </c>
      <c r="C5891" s="33">
        <f>MahasiswaTE!H5891</f>
        <v>2016</v>
      </c>
      <c r="D5891" s="13" t="str">
        <f>UPPER(MahasiswaTE!F5891)</f>
        <v>REGULER 2</v>
      </c>
      <c r="E5891" s="13" t="str">
        <f>UPPER(MahasiswaTE!G5891)</f>
        <v>L</v>
      </c>
      <c r="F5891" s="13" t="str">
        <f>UPPER(MahasiswaTE!I5891)</f>
        <v>MERUYA</v>
      </c>
      <c r="G5891" s="13" t="str">
        <f>UPPER(MahasiswaTE!E5891)</f>
        <v>D3</v>
      </c>
    </row>
    <row r="5892" spans="1:7" ht="15">
      <c r="A5892" s="13" t="str">
        <f>UPPER(MahasiswaTE!C5892)</f>
        <v>APERTA PUTRA</v>
      </c>
      <c r="B5892" s="13" t="str">
        <f>MahasiswaTE!B5892</f>
        <v>41416120147    </v>
      </c>
      <c r="C5892" s="33">
        <f>MahasiswaTE!H5892</f>
        <v>2016</v>
      </c>
      <c r="D5892" s="13" t="str">
        <f>UPPER(MahasiswaTE!F5892)</f>
        <v>REGULER 2</v>
      </c>
      <c r="E5892" s="13" t="str">
        <f>UPPER(MahasiswaTE!G5892)</f>
        <v>L</v>
      </c>
      <c r="F5892" s="13" t="str">
        <f>UPPER(MahasiswaTE!I5892)</f>
        <v>MERUYA</v>
      </c>
      <c r="G5892" s="13" t="str">
        <f>UPPER(MahasiswaTE!E5892)</f>
        <v>D3</v>
      </c>
    </row>
    <row r="5893" spans="1:7" ht="15">
      <c r="A5893" s="13" t="str">
        <f>UPPER(MahasiswaTE!C5893)</f>
        <v>ALOYSIUS DHANIEL FERRY ANGGARA</v>
      </c>
      <c r="B5893" s="13" t="str">
        <f>MahasiswaTE!B5893</f>
        <v>41416120148    </v>
      </c>
      <c r="C5893" s="33">
        <f>MahasiswaTE!H5893</f>
        <v>2016</v>
      </c>
      <c r="D5893" s="13" t="str">
        <f>UPPER(MahasiswaTE!F5893)</f>
        <v>REGULER 2</v>
      </c>
      <c r="E5893" s="13" t="str">
        <f>UPPER(MahasiswaTE!G5893)</f>
        <v>L</v>
      </c>
      <c r="F5893" s="13" t="str">
        <f>UPPER(MahasiswaTE!I5893)</f>
        <v>MERUYA</v>
      </c>
      <c r="G5893" s="13" t="str">
        <f>UPPER(MahasiswaTE!E5893)</f>
        <v>D3</v>
      </c>
    </row>
    <row r="5894" spans="1:7" ht="15">
      <c r="A5894" s="13" t="str">
        <f>UPPER(MahasiswaTE!C5894)</f>
        <v>ERLANGGA</v>
      </c>
      <c r="B5894" s="13" t="str">
        <f>MahasiswaTE!B5894</f>
        <v>41416120149    </v>
      </c>
      <c r="C5894" s="33">
        <f>MahasiswaTE!H5894</f>
        <v>2016</v>
      </c>
      <c r="D5894" s="13" t="str">
        <f>UPPER(MahasiswaTE!F5894)</f>
        <v>REGULER 2</v>
      </c>
      <c r="E5894" s="13" t="str">
        <f>UPPER(MahasiswaTE!G5894)</f>
        <v>L</v>
      </c>
      <c r="F5894" s="13" t="str">
        <f>UPPER(MahasiswaTE!I5894)</f>
        <v>MERUYA</v>
      </c>
      <c r="G5894" s="13" t="str">
        <f>UPPER(MahasiswaTE!E5894)</f>
        <v>D3</v>
      </c>
    </row>
    <row r="5895" spans="1:7" ht="15">
      <c r="A5895" s="13" t="str">
        <f>UPPER(MahasiswaTE!C5895)</f>
        <v>PINGKAN YOGA LASTIKO</v>
      </c>
      <c r="B5895" s="13" t="str">
        <f>MahasiswaTE!B5895</f>
        <v>41416120150    </v>
      </c>
      <c r="C5895" s="33">
        <f>MahasiswaTE!H5895</f>
        <v>2016</v>
      </c>
      <c r="D5895" s="13" t="str">
        <f>UPPER(MahasiswaTE!F5895)</f>
        <v>REGULER 2</v>
      </c>
      <c r="E5895" s="13" t="str">
        <f>UPPER(MahasiswaTE!G5895)</f>
        <v>L</v>
      </c>
      <c r="F5895" s="13" t="str">
        <f>UPPER(MahasiswaTE!I5895)</f>
        <v>MERUYA</v>
      </c>
      <c r="G5895" s="13" t="str">
        <f>UPPER(MahasiswaTE!E5895)</f>
        <v>D3</v>
      </c>
    </row>
    <row r="5896" spans="1:7" ht="15">
      <c r="A5896" s="13" t="str">
        <f>UPPER(MahasiswaTE!C5896)</f>
        <v>BAYU ADI SAPUTRO</v>
      </c>
      <c r="B5896" s="13" t="str">
        <f>MahasiswaTE!B5896</f>
        <v>41416120151    </v>
      </c>
      <c r="C5896" s="33">
        <f>MahasiswaTE!H5896</f>
        <v>2016</v>
      </c>
      <c r="D5896" s="13" t="str">
        <f>UPPER(MahasiswaTE!F5896)</f>
        <v>REGULER 2</v>
      </c>
      <c r="E5896" s="13" t="str">
        <f>UPPER(MahasiswaTE!G5896)</f>
        <v>L</v>
      </c>
      <c r="F5896" s="13" t="str">
        <f>UPPER(MahasiswaTE!I5896)</f>
        <v>MERUYA</v>
      </c>
      <c r="G5896" s="13" t="str">
        <f>UPPER(MahasiswaTE!E5896)</f>
        <v>D3</v>
      </c>
    </row>
    <row r="5897" spans="1:7" ht="15">
      <c r="A5897" s="13" t="str">
        <f>UPPER(MahasiswaTE!C5897)</f>
        <v>ERIZA DWIAPRIANASARI</v>
      </c>
      <c r="B5897" s="13" t="str">
        <f>MahasiswaTE!B5897</f>
        <v>41416120152    </v>
      </c>
      <c r="C5897" s="33">
        <f>MahasiswaTE!H5897</f>
        <v>2016</v>
      </c>
      <c r="D5897" s="13" t="str">
        <f>UPPER(MahasiswaTE!F5897)</f>
        <v>REGULER 2</v>
      </c>
      <c r="E5897" s="13" t="str">
        <f>UPPER(MahasiswaTE!G5897)</f>
        <v>L</v>
      </c>
      <c r="F5897" s="13" t="str">
        <f>UPPER(MahasiswaTE!I5897)</f>
        <v>MERUYA</v>
      </c>
      <c r="G5897" s="13" t="str">
        <f>UPPER(MahasiswaTE!E5897)</f>
        <v>D3</v>
      </c>
    </row>
    <row r="5898" spans="1:7" ht="15">
      <c r="A5898" s="13" t="str">
        <f>UPPER(MahasiswaTE!C5898)</f>
        <v>YUDI DWI SEPTIYANTO</v>
      </c>
      <c r="B5898" s="13" t="str">
        <f>MahasiswaTE!B5898</f>
        <v>41416120153    </v>
      </c>
      <c r="C5898" s="33">
        <f>MahasiswaTE!H5898</f>
        <v>2016</v>
      </c>
      <c r="D5898" s="13" t="str">
        <f>UPPER(MahasiswaTE!F5898)</f>
        <v>REGULER 2</v>
      </c>
      <c r="E5898" s="13" t="str">
        <f>UPPER(MahasiswaTE!G5898)</f>
        <v>L</v>
      </c>
      <c r="F5898" s="13" t="str">
        <f>UPPER(MahasiswaTE!I5898)</f>
        <v>MERUYA</v>
      </c>
      <c r="G5898" s="13" t="str">
        <f>UPPER(MahasiswaTE!E5898)</f>
        <v>D3</v>
      </c>
    </row>
    <row r="5899" spans="1:7" ht="15">
      <c r="A5899" s="13" t="str">
        <f>UPPER(MahasiswaTE!C5899)</f>
        <v>RIAN MONTERRY</v>
      </c>
      <c r="B5899" s="13" t="str">
        <f>MahasiswaTE!B5899</f>
        <v>41416120154    </v>
      </c>
      <c r="C5899" s="33">
        <f>MahasiswaTE!H5899</f>
        <v>2016</v>
      </c>
      <c r="D5899" s="13" t="str">
        <f>UPPER(MahasiswaTE!F5899)</f>
        <v>REGULER 2</v>
      </c>
      <c r="E5899" s="13" t="str">
        <f>UPPER(MahasiswaTE!G5899)</f>
        <v>M</v>
      </c>
      <c r="F5899" s="13" t="str">
        <f>UPPER(MahasiswaTE!I5899)</f>
        <v>MERUYA</v>
      </c>
      <c r="G5899" s="13" t="str">
        <f>UPPER(MahasiswaTE!E5899)</f>
        <v>D3</v>
      </c>
    </row>
    <row r="5900" spans="1:7" ht="15">
      <c r="A5900" s="13" t="str">
        <f>UPPER(MahasiswaTE!C5900)</f>
        <v>MUHAMMAD RISKY EKAPUTRA</v>
      </c>
      <c r="B5900" s="13" t="str">
        <f>MahasiswaTE!B5900</f>
        <v>41416120155    </v>
      </c>
      <c r="C5900" s="33">
        <f>MahasiswaTE!H5900</f>
        <v>2016</v>
      </c>
      <c r="D5900" s="13" t="str">
        <f>UPPER(MahasiswaTE!F5900)</f>
        <v>REGULER 2</v>
      </c>
      <c r="E5900" s="13" t="str">
        <f>UPPER(MahasiswaTE!G5900)</f>
        <v>L</v>
      </c>
      <c r="F5900" s="13" t="str">
        <f>UPPER(MahasiswaTE!I5900)</f>
        <v>MERUYA</v>
      </c>
      <c r="G5900" s="13" t="str">
        <f>UPPER(MahasiswaTE!E5900)</f>
        <v>D3</v>
      </c>
    </row>
    <row r="5901" spans="1:7" ht="15">
      <c r="A5901" s="13" t="str">
        <f>UPPER(MahasiswaTE!C5901)</f>
        <v>NOFRIYANTI.Z</v>
      </c>
      <c r="B5901" s="13" t="str">
        <f>MahasiswaTE!B5901</f>
        <v>41416120156    </v>
      </c>
      <c r="C5901" s="33">
        <f>MahasiswaTE!H5901</f>
        <v>2016</v>
      </c>
      <c r="D5901" s="13" t="str">
        <f>UPPER(MahasiswaTE!F5901)</f>
        <v>REGULER 2</v>
      </c>
      <c r="E5901" s="13" t="str">
        <f>UPPER(MahasiswaTE!G5901)</f>
        <v>M</v>
      </c>
      <c r="F5901" s="13" t="str">
        <f>UPPER(MahasiswaTE!I5901)</f>
        <v>MERUYA</v>
      </c>
      <c r="G5901" s="13" t="str">
        <f>UPPER(MahasiswaTE!E5901)</f>
        <v>D3</v>
      </c>
    </row>
    <row r="5902" spans="1:7" ht="15">
      <c r="A5902" s="13" t="str">
        <f>UPPER(MahasiswaTE!C5902)</f>
        <v>PUTRI APRILLA</v>
      </c>
      <c r="B5902" s="13" t="str">
        <f>MahasiswaTE!B5902</f>
        <v>41416120157    </v>
      </c>
      <c r="C5902" s="33">
        <f>MahasiswaTE!H5902</f>
        <v>2016</v>
      </c>
      <c r="D5902" s="13" t="str">
        <f>UPPER(MahasiswaTE!F5902)</f>
        <v>REGULER 2</v>
      </c>
      <c r="E5902" s="13" t="str">
        <f>UPPER(MahasiswaTE!G5902)</f>
        <v>L</v>
      </c>
      <c r="F5902" s="13" t="str">
        <f>UPPER(MahasiswaTE!I5902)</f>
        <v>MERUYA</v>
      </c>
      <c r="G5902" s="13" t="str">
        <f>UPPER(MahasiswaTE!E5902)</f>
        <v>D3</v>
      </c>
    </row>
    <row r="5903" spans="1:7" ht="15">
      <c r="A5903" s="13" t="str">
        <f>UPPER(MahasiswaTE!C5903)</f>
        <v>SANYNITA KISKINDY</v>
      </c>
      <c r="B5903" s="13" t="str">
        <f>MahasiswaTE!B5903</f>
        <v>41416120158    </v>
      </c>
      <c r="C5903" s="33">
        <f>MahasiswaTE!H5903</f>
        <v>2016</v>
      </c>
      <c r="D5903" s="13" t="str">
        <f>UPPER(MahasiswaTE!F5903)</f>
        <v>REGULER 2</v>
      </c>
      <c r="E5903" s="13" t="str">
        <f>UPPER(MahasiswaTE!G5903)</f>
        <v>L</v>
      </c>
      <c r="F5903" s="13" t="str">
        <f>UPPER(MahasiswaTE!I5903)</f>
        <v>MERUYA</v>
      </c>
      <c r="G5903" s="13" t="str">
        <f>UPPER(MahasiswaTE!E5903)</f>
        <v>D3</v>
      </c>
    </row>
    <row r="5904" spans="1:7" ht="15">
      <c r="A5904" s="13" t="str">
        <f>UPPER(MahasiswaTE!C5904)</f>
        <v>ARDITYA PERDANA AKBAR</v>
      </c>
      <c r="B5904" s="13" t="str">
        <f>MahasiswaTE!B5904</f>
        <v>41416120159    </v>
      </c>
      <c r="C5904" s="33">
        <f>MahasiswaTE!H5904</f>
        <v>2016</v>
      </c>
      <c r="D5904" s="13" t="str">
        <f>UPPER(MahasiswaTE!F5904)</f>
        <v>REGULER 2</v>
      </c>
      <c r="E5904" s="13" t="str">
        <f>UPPER(MahasiswaTE!G5904)</f>
        <v>L</v>
      </c>
      <c r="F5904" s="13" t="str">
        <f>UPPER(MahasiswaTE!I5904)</f>
        <v>MERUYA</v>
      </c>
      <c r="G5904" s="13" t="str">
        <f>UPPER(MahasiswaTE!E5904)</f>
        <v>D3</v>
      </c>
    </row>
    <row r="5905" spans="1:7" ht="15">
      <c r="A5905" s="13" t="str">
        <f>UPPER(MahasiswaTE!C5905)</f>
        <v>WIWIT RIA ALFIKA</v>
      </c>
      <c r="B5905" s="13" t="str">
        <f>MahasiswaTE!B5905</f>
        <v>41416120160    </v>
      </c>
      <c r="C5905" s="33">
        <f>MahasiswaTE!H5905</f>
        <v>2016</v>
      </c>
      <c r="D5905" s="13" t="str">
        <f>UPPER(MahasiswaTE!F5905)</f>
        <v>REGULER 2</v>
      </c>
      <c r="E5905" s="13" t="str">
        <f>UPPER(MahasiswaTE!G5905)</f>
        <v>L</v>
      </c>
      <c r="F5905" s="13" t="str">
        <f>UPPER(MahasiswaTE!I5905)</f>
        <v>MERUYA</v>
      </c>
      <c r="G5905" s="13" t="str">
        <f>UPPER(MahasiswaTE!E5905)</f>
        <v>D3</v>
      </c>
    </row>
    <row r="5906" spans="1:7" ht="15">
      <c r="A5906" s="13" t="str">
        <f>UPPER(MahasiswaTE!C5906)</f>
        <v>GEMA RAFSANJANI TEUGEUH</v>
      </c>
      <c r="B5906" s="13" t="str">
        <f>MahasiswaTE!B5906</f>
        <v>41416120161    </v>
      </c>
      <c r="C5906" s="33">
        <f>MahasiswaTE!H5906</f>
        <v>2016</v>
      </c>
      <c r="D5906" s="13" t="str">
        <f>UPPER(MahasiswaTE!F5906)</f>
        <v>REGULER 2</v>
      </c>
      <c r="E5906" s="13" t="str">
        <f>UPPER(MahasiswaTE!G5906)</f>
        <v>L</v>
      </c>
      <c r="F5906" s="13" t="str">
        <f>UPPER(MahasiswaTE!I5906)</f>
        <v>MERUYA</v>
      </c>
      <c r="G5906" s="13" t="str">
        <f>UPPER(MahasiswaTE!E5906)</f>
        <v>D3</v>
      </c>
    </row>
    <row r="5907" spans="1:7" ht="15">
      <c r="A5907" s="13" t="str">
        <f>UPPER(MahasiswaTE!C5907)</f>
        <v>WINDA HUMAIRA</v>
      </c>
      <c r="B5907" s="13" t="str">
        <f>MahasiswaTE!B5907</f>
        <v>41416120162    </v>
      </c>
      <c r="C5907" s="33">
        <f>MahasiswaTE!H5907</f>
        <v>2016</v>
      </c>
      <c r="D5907" s="13" t="str">
        <f>UPPER(MahasiswaTE!F5907)</f>
        <v>REGULER 2</v>
      </c>
      <c r="E5907" s="13" t="str">
        <f>UPPER(MahasiswaTE!G5907)</f>
        <v>L</v>
      </c>
      <c r="F5907" s="13" t="str">
        <f>UPPER(MahasiswaTE!I5907)</f>
        <v>MERUYA</v>
      </c>
      <c r="G5907" s="13" t="str">
        <f>UPPER(MahasiswaTE!E5907)</f>
        <v>D3</v>
      </c>
    </row>
    <row r="5908" spans="1:7" ht="15">
      <c r="A5908" s="13" t="str">
        <f>UPPER(MahasiswaTE!C5908)</f>
        <v>HAYYU RACHIMI</v>
      </c>
      <c r="B5908" s="13" t="str">
        <f>MahasiswaTE!B5908</f>
        <v>41416120163    </v>
      </c>
      <c r="C5908" s="33">
        <f>MahasiswaTE!H5908</f>
        <v>2016</v>
      </c>
      <c r="D5908" s="13" t="str">
        <f>UPPER(MahasiswaTE!F5908)</f>
        <v>REGULER 2</v>
      </c>
      <c r="E5908" s="13" t="str">
        <f>UPPER(MahasiswaTE!G5908)</f>
        <v>L</v>
      </c>
      <c r="F5908" s="13" t="str">
        <f>UPPER(MahasiswaTE!I5908)</f>
        <v>MERUYA</v>
      </c>
      <c r="G5908" s="13" t="str">
        <f>UPPER(MahasiswaTE!E5908)</f>
        <v>D3</v>
      </c>
    </row>
    <row r="5909" spans="1:7" ht="15">
      <c r="A5909" s="13" t="str">
        <f>UPPER(MahasiswaTE!C5909)</f>
        <v>INTAN PERMATASARI</v>
      </c>
      <c r="B5909" s="13" t="str">
        <f>MahasiswaTE!B5909</f>
        <v>41416120164    </v>
      </c>
      <c r="C5909" s="33">
        <f>MahasiswaTE!H5909</f>
        <v>2016</v>
      </c>
      <c r="D5909" s="13" t="str">
        <f>UPPER(MahasiswaTE!F5909)</f>
        <v>REGULER 2</v>
      </c>
      <c r="E5909" s="13" t="str">
        <f>UPPER(MahasiswaTE!G5909)</f>
        <v>L</v>
      </c>
      <c r="F5909" s="13" t="str">
        <f>UPPER(MahasiswaTE!I5909)</f>
        <v>MERUYA</v>
      </c>
      <c r="G5909" s="13" t="str">
        <f>UPPER(MahasiswaTE!E5909)</f>
        <v>D3</v>
      </c>
    </row>
    <row r="5910" spans="1:7" ht="15">
      <c r="A5910" s="13" t="str">
        <f>UPPER(MahasiswaTE!C5910)</f>
        <v>QOMARUL RAMADHAN</v>
      </c>
      <c r="B5910" s="13" t="str">
        <f>MahasiswaTE!B5910</f>
        <v>41416120165    </v>
      </c>
      <c r="C5910" s="33">
        <f>MahasiswaTE!H5910</f>
        <v>2016</v>
      </c>
      <c r="D5910" s="13" t="str">
        <f>UPPER(MahasiswaTE!F5910)</f>
        <v>REGULER 2</v>
      </c>
      <c r="E5910" s="13" t="str">
        <f>UPPER(MahasiswaTE!G5910)</f>
        <v>M</v>
      </c>
      <c r="F5910" s="13" t="str">
        <f>UPPER(MahasiswaTE!I5910)</f>
        <v>MERUYA</v>
      </c>
      <c r="G5910" s="13" t="str">
        <f>UPPER(MahasiswaTE!E5910)</f>
        <v>D3</v>
      </c>
    </row>
    <row r="5911" spans="1:7" ht="15">
      <c r="A5911" s="13" t="str">
        <f>UPPER(MahasiswaTE!C5911)</f>
        <v>MARSHA CHIKITA</v>
      </c>
      <c r="B5911" s="13" t="str">
        <f>MahasiswaTE!B5911</f>
        <v>41416120166    </v>
      </c>
      <c r="C5911" s="33">
        <f>MahasiswaTE!H5911</f>
        <v>2016</v>
      </c>
      <c r="D5911" s="13" t="str">
        <f>UPPER(MahasiswaTE!F5911)</f>
        <v>REGULER 2</v>
      </c>
      <c r="E5911" s="13" t="str">
        <f>UPPER(MahasiswaTE!G5911)</f>
        <v>L</v>
      </c>
      <c r="F5911" s="13" t="str">
        <f>UPPER(MahasiswaTE!I5911)</f>
        <v>MERUYA</v>
      </c>
      <c r="G5911" s="13" t="str">
        <f>UPPER(MahasiswaTE!E5911)</f>
        <v>D3</v>
      </c>
    </row>
    <row r="5912" spans="1:7" ht="15">
      <c r="A5912" s="13" t="str">
        <f>UPPER(MahasiswaTE!C5912)</f>
        <v>ALOISIUS MARDIYANTO</v>
      </c>
      <c r="B5912" s="13" t="str">
        <f>MahasiswaTE!B5912</f>
        <v>41416120167    </v>
      </c>
      <c r="C5912" s="33">
        <f>MahasiswaTE!H5912</f>
        <v>2016</v>
      </c>
      <c r="D5912" s="13" t="str">
        <f>UPPER(MahasiswaTE!F5912)</f>
        <v>REGULER 2</v>
      </c>
      <c r="E5912" s="13" t="str">
        <f>UPPER(MahasiswaTE!G5912)</f>
        <v>L</v>
      </c>
      <c r="F5912" s="13" t="str">
        <f>UPPER(MahasiswaTE!I5912)</f>
        <v>MERUYA</v>
      </c>
      <c r="G5912" s="13" t="str">
        <f>UPPER(MahasiswaTE!E5912)</f>
        <v>SMU</v>
      </c>
    </row>
    <row r="5913" spans="1:7" ht="15">
      <c r="A5913" s="13" t="str">
        <f>UPPER(MahasiswaTE!C5913)</f>
        <v>ANDREAN OXTA WARDANNY</v>
      </c>
      <c r="B5913" s="13" t="str">
        <f>MahasiswaTE!B5913</f>
        <v>41416120168    </v>
      </c>
      <c r="C5913" s="33">
        <f>MahasiswaTE!H5913</f>
        <v>2016</v>
      </c>
      <c r="D5913" s="13" t="str">
        <f>UPPER(MahasiswaTE!F5913)</f>
        <v>REGULER 2</v>
      </c>
      <c r="E5913" s="13" t="str">
        <f>UPPER(MahasiswaTE!G5913)</f>
        <v>A</v>
      </c>
      <c r="F5913" s="13" t="str">
        <f>UPPER(MahasiswaTE!I5913)</f>
        <v>MERUYA</v>
      </c>
      <c r="G5913" s="13" t="str">
        <f>UPPER(MahasiswaTE!E5913)</f>
        <v>SMU</v>
      </c>
    </row>
    <row r="5914" spans="1:7" ht="15">
      <c r="A5914" s="13" t="str">
        <f>UPPER(MahasiswaTE!C5914)</f>
        <v>TEGUH ANDRIAWAN</v>
      </c>
      <c r="B5914" s="13" t="str">
        <f>MahasiswaTE!B5914</f>
        <v>41416120169    </v>
      </c>
      <c r="C5914" s="33">
        <f>MahasiswaTE!H5914</f>
        <v>2016</v>
      </c>
      <c r="D5914" s="13" t="str">
        <f>UPPER(MahasiswaTE!F5914)</f>
        <v>REGULER 2</v>
      </c>
      <c r="E5914" s="13" t="str">
        <f>UPPER(MahasiswaTE!G5914)</f>
        <v>C</v>
      </c>
      <c r="F5914" s="13" t="str">
        <f>UPPER(MahasiswaTE!I5914)</f>
        <v>MERUYA</v>
      </c>
      <c r="G5914" s="13" t="str">
        <f>UPPER(MahasiswaTE!E5914)</f>
        <v>SMU</v>
      </c>
    </row>
    <row r="5915" spans="1:7" ht="15">
      <c r="A5915" s="13" t="str">
        <f>UPPER(MahasiswaTE!C5915)</f>
        <v>ERI EFFENDI</v>
      </c>
      <c r="B5915" s="13" t="str">
        <f>MahasiswaTE!B5915</f>
        <v>41416120170    </v>
      </c>
      <c r="C5915" s="33">
        <f>MahasiswaTE!H5915</f>
        <v>2016</v>
      </c>
      <c r="D5915" s="13" t="str">
        <f>UPPER(MahasiswaTE!F5915)</f>
        <v>REGULER 2</v>
      </c>
      <c r="E5915" s="13" t="str">
        <f>UPPER(MahasiswaTE!G5915)</f>
        <v>L</v>
      </c>
      <c r="F5915" s="13" t="str">
        <f>UPPER(MahasiswaTE!I5915)</f>
        <v>MERUYA</v>
      </c>
      <c r="G5915" s="13" t="str">
        <f>UPPER(MahasiswaTE!E5915)</f>
        <v>SMU</v>
      </c>
    </row>
    <row r="5916" spans="1:7" ht="15">
      <c r="A5916" s="13" t="str">
        <f>UPPER(MahasiswaTE!C5916)</f>
        <v>AHMAD AFANDI</v>
      </c>
      <c r="B5916" s="13" t="str">
        <f>MahasiswaTE!B5916</f>
        <v>41416120171    </v>
      </c>
      <c r="C5916" s="33">
        <f>MahasiswaTE!H5916</f>
        <v>2016</v>
      </c>
      <c r="D5916" s="13" t="str">
        <f>UPPER(MahasiswaTE!F5916)</f>
        <v>REGULER 2</v>
      </c>
      <c r="E5916" s="13" t="str">
        <f>UPPER(MahasiswaTE!G5916)</f>
        <v>M</v>
      </c>
      <c r="F5916" s="13" t="str">
        <f>UPPER(MahasiswaTE!I5916)</f>
        <v>MERUYA</v>
      </c>
      <c r="G5916" s="13" t="str">
        <f>UPPER(MahasiswaTE!E5916)</f>
        <v>SMU</v>
      </c>
    </row>
    <row r="5917" spans="1:7" ht="15">
      <c r="A5917" s="13" t="str">
        <f>UPPER(MahasiswaTE!C5917)</f>
        <v>MUHAMMAD LUKMAN HAKIM</v>
      </c>
      <c r="B5917" s="13" t="str">
        <f>MahasiswaTE!B5917</f>
        <v>41416120172    </v>
      </c>
      <c r="C5917" s="33">
        <f>MahasiswaTE!H5917</f>
        <v>2016</v>
      </c>
      <c r="D5917" s="13" t="str">
        <f>UPPER(MahasiswaTE!F5917)</f>
        <v>REGULER 2</v>
      </c>
      <c r="E5917" s="13" t="str">
        <f>UPPER(MahasiswaTE!G5917)</f>
        <v>C</v>
      </c>
      <c r="F5917" s="13" t="str">
        <f>UPPER(MahasiswaTE!I5917)</f>
        <v>MERUYA</v>
      </c>
      <c r="G5917" s="13" t="str">
        <f>UPPER(MahasiswaTE!E5917)</f>
        <v>SMU</v>
      </c>
    </row>
    <row r="5918" spans="1:7" ht="15">
      <c r="A5918" s="13" t="str">
        <f>UPPER(MahasiswaTE!C5918)</f>
        <v>FAJAR SATYA BURNAMA</v>
      </c>
      <c r="B5918" s="13" t="str">
        <f>MahasiswaTE!B5918</f>
        <v>41416120173    </v>
      </c>
      <c r="C5918" s="33">
        <f>MahasiswaTE!H5918</f>
        <v>2016</v>
      </c>
      <c r="D5918" s="13" t="str">
        <f>UPPER(MahasiswaTE!F5918)</f>
        <v>REGULER 2</v>
      </c>
      <c r="E5918" s="13" t="str">
        <f>UPPER(MahasiswaTE!G5918)</f>
        <v>L</v>
      </c>
      <c r="F5918" s="13" t="str">
        <f>UPPER(MahasiswaTE!I5918)</f>
        <v>MERUYA</v>
      </c>
      <c r="G5918" s="13" t="str">
        <f>UPPER(MahasiswaTE!E5918)</f>
        <v>SMU</v>
      </c>
    </row>
    <row r="5919" spans="1:7" ht="15">
      <c r="A5919" s="13" t="str">
        <f>UPPER(MahasiswaTE!C5919)</f>
        <v>DWI SETIAWAN</v>
      </c>
      <c r="B5919" s="13" t="str">
        <f>MahasiswaTE!B5919</f>
        <v>41416120174    </v>
      </c>
      <c r="C5919" s="33">
        <f>MahasiswaTE!H5919</f>
        <v>2016</v>
      </c>
      <c r="D5919" s="13" t="str">
        <f>UPPER(MahasiswaTE!F5919)</f>
        <v>REGULER 2</v>
      </c>
      <c r="E5919" s="13" t="str">
        <f>UPPER(MahasiswaTE!G5919)</f>
        <v>L</v>
      </c>
      <c r="F5919" s="13" t="str">
        <f>UPPER(MahasiswaTE!I5919)</f>
        <v>MERUYA</v>
      </c>
      <c r="G5919" s="13" t="str">
        <f>UPPER(MahasiswaTE!E5919)</f>
        <v>SMU</v>
      </c>
    </row>
    <row r="5920" spans="1:7" ht="15">
      <c r="A5920" s="13" t="str">
        <f>UPPER(MahasiswaTE!C5920)</f>
        <v>WILDAN YUGA PRATAMA</v>
      </c>
      <c r="B5920" s="13" t="str">
        <f>MahasiswaTE!B5920</f>
        <v>41416120175    </v>
      </c>
      <c r="C5920" s="33">
        <f>MahasiswaTE!H5920</f>
        <v>2016</v>
      </c>
      <c r="D5920" s="13" t="str">
        <f>UPPER(MahasiswaTE!F5920)</f>
        <v>REGULER 2</v>
      </c>
      <c r="E5920" s="13" t="str">
        <f>UPPER(MahasiswaTE!G5920)</f>
        <v>L</v>
      </c>
      <c r="F5920" s="13" t="str">
        <f>UPPER(MahasiswaTE!I5920)</f>
        <v>MERUYA</v>
      </c>
      <c r="G5920" s="13" t="str">
        <f>UPPER(MahasiswaTE!E5920)</f>
        <v>D3</v>
      </c>
    </row>
    <row r="5921" spans="1:7" ht="15">
      <c r="A5921" s="13" t="str">
        <f>UPPER(MahasiswaTE!C5921)</f>
        <v>DIMAS ASRI FIRNANDO</v>
      </c>
      <c r="B5921" s="13" t="str">
        <f>MahasiswaTE!B5921</f>
        <v>41416120176    </v>
      </c>
      <c r="C5921" s="33">
        <f>MahasiswaTE!H5921</f>
        <v>2016</v>
      </c>
      <c r="D5921" s="13" t="str">
        <f>UPPER(MahasiswaTE!F5921)</f>
        <v>REGULER 2</v>
      </c>
      <c r="E5921" s="13" t="str">
        <f>UPPER(MahasiswaTE!G5921)</f>
        <v>L</v>
      </c>
      <c r="F5921" s="13" t="str">
        <f>UPPER(MahasiswaTE!I5921)</f>
        <v>MERUYA</v>
      </c>
      <c r="G5921" s="13" t="str">
        <f>UPPER(MahasiswaTE!E5921)</f>
        <v>D3</v>
      </c>
    </row>
    <row r="5922" spans="1:7" ht="15">
      <c r="A5922" s="13" t="str">
        <f>UPPER(MahasiswaTE!C5922)</f>
        <v>HORAS SAHALA MARBUN</v>
      </c>
      <c r="B5922" s="13" t="str">
        <f>MahasiswaTE!B5922</f>
        <v>41416120177    </v>
      </c>
      <c r="C5922" s="33">
        <f>MahasiswaTE!H5922</f>
        <v>2016</v>
      </c>
      <c r="D5922" s="13" t="str">
        <f>UPPER(MahasiswaTE!F5922)</f>
        <v>REGULER 2</v>
      </c>
      <c r="E5922" s="13" t="str">
        <f>UPPER(MahasiswaTE!G5922)</f>
        <v>L</v>
      </c>
      <c r="F5922" s="13" t="str">
        <f>UPPER(MahasiswaTE!I5922)</f>
        <v>MERUYA</v>
      </c>
      <c r="G5922" s="13" t="str">
        <f>UPPER(MahasiswaTE!E5922)</f>
        <v>D3</v>
      </c>
    </row>
    <row r="5923" spans="1:7" ht="15">
      <c r="A5923" s="13" t="str">
        <f>UPPER(MahasiswaTE!C5923)</f>
        <v>DENI RIZKY RIZALDI</v>
      </c>
      <c r="B5923" s="13" t="str">
        <f>MahasiswaTE!B5923</f>
        <v>41416310001    </v>
      </c>
      <c r="C5923" s="33">
        <f>MahasiswaTE!H5923</f>
        <v>2016</v>
      </c>
      <c r="D5923" s="13" t="str">
        <f>UPPER(MahasiswaTE!F5923)</f>
        <v>REGULER 2</v>
      </c>
      <c r="E5923" s="13" t="str">
        <f>UPPER(MahasiswaTE!G5923)</f>
        <v>L</v>
      </c>
      <c r="F5923" s="13" t="str">
        <f>UPPER(MahasiswaTE!I5923)</f>
        <v>CIBUBUR</v>
      </c>
      <c r="G5923" s="13" t="str">
        <f>UPPER(MahasiswaTE!E5923)</f>
        <v>SMU</v>
      </c>
    </row>
    <row r="5924" spans="1:7" ht="15">
      <c r="A5924" s="13" t="str">
        <f>UPPER(MahasiswaTE!C5924)</f>
        <v>DEDI SETYANA</v>
      </c>
      <c r="B5924" s="13" t="str">
        <f>MahasiswaTE!B5924</f>
        <v>41416310002    </v>
      </c>
      <c r="C5924" s="33">
        <f>MahasiswaTE!H5924</f>
        <v>2016</v>
      </c>
      <c r="D5924" s="13" t="str">
        <f>UPPER(MahasiswaTE!F5924)</f>
        <v>REGULER 2</v>
      </c>
      <c r="E5924" s="13" t="str">
        <f>UPPER(MahasiswaTE!G5924)</f>
        <v>A</v>
      </c>
      <c r="F5924" s="13" t="str">
        <f>UPPER(MahasiswaTE!I5924)</f>
        <v>CIBUBUR</v>
      </c>
      <c r="G5924" s="13" t="str">
        <f>UPPER(MahasiswaTE!E5924)</f>
        <v>SMU</v>
      </c>
    </row>
    <row r="5925" spans="1:7" ht="15">
      <c r="A5925" s="13" t="str">
        <f>UPPER(MahasiswaTE!C5925)</f>
        <v>IZZATUN NADIA URFA</v>
      </c>
      <c r="B5925" s="13" t="str">
        <f>MahasiswaTE!B5925</f>
        <v>41416310003    </v>
      </c>
      <c r="C5925" s="33">
        <f>MahasiswaTE!H5925</f>
        <v>2016</v>
      </c>
      <c r="D5925" s="13" t="str">
        <f>UPPER(MahasiswaTE!F5925)</f>
        <v>REGULER 2</v>
      </c>
      <c r="E5925" s="13" t="str">
        <f>UPPER(MahasiswaTE!G5925)</f>
        <v>L</v>
      </c>
      <c r="F5925" s="13" t="str">
        <f>UPPER(MahasiswaTE!I5925)</f>
        <v>CIBUBUR</v>
      </c>
      <c r="G5925" s="13" t="str">
        <f>UPPER(MahasiswaTE!E5925)</f>
        <v>SMU</v>
      </c>
    </row>
    <row r="5926" spans="1:7" ht="15">
      <c r="A5926" s="13" t="str">
        <f>UPPER(MahasiswaTE!C5926)</f>
        <v>AZIS ROSIDI</v>
      </c>
      <c r="B5926" s="13" t="str">
        <f>MahasiswaTE!B5926</f>
        <v>41416310004    </v>
      </c>
      <c r="C5926" s="33">
        <f>MahasiswaTE!H5926</f>
        <v>2016</v>
      </c>
      <c r="D5926" s="13" t="str">
        <f>UPPER(MahasiswaTE!F5926)</f>
        <v>REGULER 2</v>
      </c>
      <c r="E5926" s="13" t="str">
        <f>UPPER(MahasiswaTE!G5926)</f>
        <v>L</v>
      </c>
      <c r="F5926" s="13" t="str">
        <f>UPPER(MahasiswaTE!I5926)</f>
        <v>CIBUBUR</v>
      </c>
      <c r="G5926" s="13" t="str">
        <f>UPPER(MahasiswaTE!E5926)</f>
        <v>SMU</v>
      </c>
    </row>
    <row r="5927" spans="1:7" ht="15">
      <c r="A5927" s="13" t="str">
        <f>UPPER(MahasiswaTE!C5927)</f>
        <v>MUHAMAD REZA PRATAMA</v>
      </c>
      <c r="B5927" s="13" t="str">
        <f>MahasiswaTE!B5927</f>
        <v>41416310005    </v>
      </c>
      <c r="C5927" s="33">
        <f>MahasiswaTE!H5927</f>
        <v>2016</v>
      </c>
      <c r="D5927" s="13" t="str">
        <f>UPPER(MahasiswaTE!F5927)</f>
        <v>REGULER 2</v>
      </c>
      <c r="E5927" s="13" t="str">
        <f>UPPER(MahasiswaTE!G5927)</f>
        <v>C</v>
      </c>
      <c r="F5927" s="13" t="str">
        <f>UPPER(MahasiswaTE!I5927)</f>
        <v>CIBUBUR</v>
      </c>
      <c r="G5927" s="13" t="str">
        <f>UPPER(MahasiswaTE!E5927)</f>
        <v>SMU</v>
      </c>
    </row>
    <row r="5928" spans="1:7" ht="15">
      <c r="A5928" s="13" t="str">
        <f>UPPER(MahasiswaTE!C5928)</f>
        <v>EKA PURWANTONO HARININGTYAS</v>
      </c>
      <c r="B5928" s="13" t="str">
        <f>MahasiswaTE!B5928</f>
        <v>41416310006    </v>
      </c>
      <c r="C5928" s="33">
        <f>MahasiswaTE!H5928</f>
        <v>2016</v>
      </c>
      <c r="D5928" s="13" t="str">
        <f>UPPER(MahasiswaTE!F5928)</f>
        <v>REGULER 2</v>
      </c>
      <c r="E5928" s="13" t="str">
        <f>UPPER(MahasiswaTE!G5928)</f>
        <v>M</v>
      </c>
      <c r="F5928" s="13" t="str">
        <f>UPPER(MahasiswaTE!I5928)</f>
        <v>CIBUBUR</v>
      </c>
      <c r="G5928" s="13" t="str">
        <f>UPPER(MahasiswaTE!E5928)</f>
        <v>SMU</v>
      </c>
    </row>
    <row r="5929" spans="1:7" ht="15">
      <c r="A5929" s="13" t="str">
        <f>UPPER(MahasiswaTE!C5929)</f>
        <v>AWALAIZAL SUMAN JAYA</v>
      </c>
      <c r="B5929" s="13" t="str">
        <f>MahasiswaTE!B5929</f>
        <v>41416310007    </v>
      </c>
      <c r="C5929" s="33">
        <f>MahasiswaTE!H5929</f>
        <v>2016</v>
      </c>
      <c r="D5929" s="13" t="str">
        <f>UPPER(MahasiswaTE!F5929)</f>
        <v>REGULER 2</v>
      </c>
      <c r="E5929" s="13" t="str">
        <f>UPPER(MahasiswaTE!G5929)</f>
        <v>L</v>
      </c>
      <c r="F5929" s="13" t="str">
        <f>UPPER(MahasiswaTE!I5929)</f>
        <v>CIBUBUR</v>
      </c>
      <c r="G5929" s="13" t="str">
        <f>UPPER(MahasiswaTE!E5929)</f>
        <v>SMU</v>
      </c>
    </row>
    <row r="5930" spans="1:7" ht="15">
      <c r="A5930" s="13" t="str">
        <f>UPPER(MahasiswaTE!C5930)</f>
        <v>SYAHRIL ROMADHON</v>
      </c>
      <c r="B5930" s="13" t="str">
        <f>MahasiswaTE!B5930</f>
        <v>41416310008    </v>
      </c>
      <c r="C5930" s="33">
        <f>MahasiswaTE!H5930</f>
        <v>2016</v>
      </c>
      <c r="D5930" s="13" t="str">
        <f>UPPER(MahasiswaTE!F5930)</f>
        <v>REGULER 2</v>
      </c>
      <c r="E5930" s="13" t="str">
        <f>UPPER(MahasiswaTE!G5930)</f>
        <v>L</v>
      </c>
      <c r="F5930" s="13" t="str">
        <f>UPPER(MahasiswaTE!I5930)</f>
        <v>CIBUBUR</v>
      </c>
      <c r="G5930" s="13" t="str">
        <f>UPPER(MahasiswaTE!E5930)</f>
        <v>D3</v>
      </c>
    </row>
    <row r="5931" spans="1:7" ht="15">
      <c r="A5931" s="13" t="str">
        <f>UPPER(MahasiswaTE!C5931)</f>
        <v>SLAMET ABDULAH</v>
      </c>
      <c r="B5931" s="13" t="str">
        <f>MahasiswaTE!B5931</f>
        <v>41416310010    </v>
      </c>
      <c r="C5931" s="33">
        <f>MahasiswaTE!H5931</f>
        <v>2016</v>
      </c>
      <c r="D5931" s="13" t="str">
        <f>UPPER(MahasiswaTE!F5931)</f>
        <v>REGULER 2</v>
      </c>
      <c r="E5931" s="13" t="str">
        <f>UPPER(MahasiswaTE!G5931)</f>
        <v>L</v>
      </c>
      <c r="F5931" s="13" t="str">
        <f>UPPER(MahasiswaTE!I5931)</f>
        <v>CIBUBUR</v>
      </c>
      <c r="G5931" s="13" t="str">
        <f>UPPER(MahasiswaTE!E5931)</f>
        <v>SMU</v>
      </c>
    </row>
    <row r="5932" spans="1:7" ht="15">
      <c r="A5932" s="13" t="str">
        <f>UPPER(MahasiswaTE!C5932)</f>
        <v>BASTAMAN IFANSURI</v>
      </c>
      <c r="B5932" s="13" t="str">
        <f>MahasiswaTE!B5932</f>
        <v>41416310011    </v>
      </c>
      <c r="C5932" s="33">
        <f>MahasiswaTE!H5932</f>
        <v>2016</v>
      </c>
      <c r="D5932" s="13" t="str">
        <f>UPPER(MahasiswaTE!F5932)</f>
        <v>REGULER 2</v>
      </c>
      <c r="E5932" s="13" t="str">
        <f>UPPER(MahasiswaTE!G5932)</f>
        <v>L</v>
      </c>
      <c r="F5932" s="13" t="str">
        <f>UPPER(MahasiswaTE!I5932)</f>
        <v>CIBUBUR</v>
      </c>
      <c r="G5932" s="13" t="str">
        <f>UPPER(MahasiswaTE!E5932)</f>
        <v>D3</v>
      </c>
    </row>
    <row r="5933" spans="1:7" ht="15">
      <c r="A5933" s="13" t="str">
        <f>UPPER(MahasiswaTE!C5933)</f>
        <v>NUR AZIS SAIFULLAH</v>
      </c>
      <c r="B5933" s="13" t="str">
        <f>MahasiswaTE!B5933</f>
        <v>41416310012    </v>
      </c>
      <c r="C5933" s="33">
        <f>MahasiswaTE!H5933</f>
        <v>2016</v>
      </c>
      <c r="D5933" s="13" t="str">
        <f>UPPER(MahasiswaTE!F5933)</f>
        <v>REGULER 2</v>
      </c>
      <c r="E5933" s="13" t="str">
        <f>UPPER(MahasiswaTE!G5933)</f>
        <v>M</v>
      </c>
      <c r="F5933" s="13" t="str">
        <f>UPPER(MahasiswaTE!I5933)</f>
        <v>CIBUBUR</v>
      </c>
      <c r="G5933" s="13" t="str">
        <f>UPPER(MahasiswaTE!E5933)</f>
        <v>SMU</v>
      </c>
    </row>
    <row r="5934" spans="1:7" ht="15">
      <c r="A5934" s="13" t="str">
        <f>UPPER(MahasiswaTE!C5934)</f>
        <v>MUHAMMAD ZAINURI</v>
      </c>
      <c r="B5934" s="13" t="str">
        <f>MahasiswaTE!B5934</f>
        <v>41416310013    </v>
      </c>
      <c r="C5934" s="33">
        <f>MahasiswaTE!H5934</f>
        <v>2016</v>
      </c>
      <c r="D5934" s="13" t="str">
        <f>UPPER(MahasiswaTE!F5934)</f>
        <v>REGULER 2</v>
      </c>
      <c r="E5934" s="13" t="str">
        <f>UPPER(MahasiswaTE!G5934)</f>
        <v>L</v>
      </c>
      <c r="F5934" s="13" t="str">
        <f>UPPER(MahasiswaTE!I5934)</f>
        <v>CIBUBUR</v>
      </c>
      <c r="G5934" s="13" t="str">
        <f>UPPER(MahasiswaTE!E5934)</f>
        <v>SMU</v>
      </c>
    </row>
    <row r="5935" spans="1:7" ht="15">
      <c r="A5935" s="13" t="str">
        <f>UPPER(MahasiswaTE!C5935)</f>
        <v>KRIS DIANTORO</v>
      </c>
      <c r="B5935" s="13" t="str">
        <f>MahasiswaTE!B5935</f>
        <v>41416310014    </v>
      </c>
      <c r="C5935" s="33">
        <f>MahasiswaTE!H5935</f>
        <v>2016</v>
      </c>
      <c r="D5935" s="13" t="str">
        <f>UPPER(MahasiswaTE!F5935)</f>
        <v>REGULER 2</v>
      </c>
      <c r="E5935" s="13" t="str">
        <f>UPPER(MahasiswaTE!G5935)</f>
        <v>D</v>
      </c>
      <c r="F5935" s="13" t="str">
        <f>UPPER(MahasiswaTE!I5935)</f>
        <v>CIBUBUR</v>
      </c>
      <c r="G5935" s="13" t="str">
        <f>UPPER(MahasiswaTE!E5935)</f>
        <v>SMU</v>
      </c>
    </row>
    <row r="5936" spans="1:7" ht="15">
      <c r="A5936" s="13" t="str">
        <f>UPPER(MahasiswaTE!C5936)</f>
        <v>ALI AKBAR VELAYATY S</v>
      </c>
      <c r="B5936" s="13" t="str">
        <f>MahasiswaTE!B5936</f>
        <v>41416310015    </v>
      </c>
      <c r="C5936" s="33">
        <f>MahasiswaTE!H5936</f>
        <v>2016</v>
      </c>
      <c r="D5936" s="13" t="str">
        <f>UPPER(MahasiswaTE!F5936)</f>
        <v>REGULER 2</v>
      </c>
      <c r="E5936" s="13" t="str">
        <f>UPPER(MahasiswaTE!G5936)</f>
        <v>M</v>
      </c>
      <c r="F5936" s="13" t="str">
        <f>UPPER(MahasiswaTE!I5936)</f>
        <v>CIBUBUR</v>
      </c>
      <c r="G5936" s="13" t="str">
        <f>UPPER(MahasiswaTE!E5936)</f>
        <v>D3</v>
      </c>
    </row>
    <row r="5937" spans="1:7" ht="15">
      <c r="A5937" s="13" t="str">
        <f>UPPER(MahasiswaTE!C5937)</f>
        <v>TAUFIQ RAMADHAN</v>
      </c>
      <c r="B5937" s="13" t="str">
        <f>MahasiswaTE!B5937</f>
        <v>41416310016    </v>
      </c>
      <c r="C5937" s="33">
        <f>MahasiswaTE!H5937</f>
        <v>2016</v>
      </c>
      <c r="D5937" s="13" t="str">
        <f>UPPER(MahasiswaTE!F5937)</f>
        <v>REGULER 2</v>
      </c>
      <c r="E5937" s="13" t="str">
        <f>UPPER(MahasiswaTE!G5937)</f>
        <v>L</v>
      </c>
      <c r="F5937" s="13" t="str">
        <f>UPPER(MahasiswaTE!I5937)</f>
        <v>CIBUBUR</v>
      </c>
      <c r="G5937" s="13" t="str">
        <f>UPPER(MahasiswaTE!E5937)</f>
        <v>D3</v>
      </c>
    </row>
    <row r="5938" spans="1:7" ht="15">
      <c r="A5938" s="13" t="str">
        <f>UPPER(MahasiswaTE!C5938)</f>
        <v>NOVALIYANTO HIDAYATULLOH</v>
      </c>
      <c r="B5938" s="13" t="str">
        <f>MahasiswaTE!B5938</f>
        <v>41416310017    </v>
      </c>
      <c r="C5938" s="33">
        <f>MahasiswaTE!H5938</f>
        <v>2016</v>
      </c>
      <c r="D5938" s="13" t="str">
        <f>UPPER(MahasiswaTE!F5938)</f>
        <v>REGULER 2</v>
      </c>
      <c r="E5938" s="13" t="str">
        <f>UPPER(MahasiswaTE!G5938)</f>
        <v>L</v>
      </c>
      <c r="F5938" s="13" t="str">
        <f>UPPER(MahasiswaTE!I5938)</f>
        <v>CIBUBUR</v>
      </c>
      <c r="G5938" s="13" t="str">
        <f>UPPER(MahasiswaTE!E5938)</f>
        <v>SMU</v>
      </c>
    </row>
    <row r="5939" spans="1:7" ht="15">
      <c r="A5939" s="13" t="str">
        <f>UPPER(MahasiswaTE!C5939)</f>
        <v>JEFRI YAN PUTRA SIPAHUTAR</v>
      </c>
      <c r="B5939" s="13" t="str">
        <f>MahasiswaTE!B5939</f>
        <v>41416310018    </v>
      </c>
      <c r="C5939" s="33">
        <f>MahasiswaTE!H5939</f>
        <v>2016</v>
      </c>
      <c r="D5939" s="13" t="str">
        <f>UPPER(MahasiswaTE!F5939)</f>
        <v>REGULER 2</v>
      </c>
      <c r="E5939" s="13" t="str">
        <f>UPPER(MahasiswaTE!G5939)</f>
        <v>L</v>
      </c>
      <c r="F5939" s="13" t="str">
        <f>UPPER(MahasiswaTE!I5939)</f>
        <v>CIBUBUR</v>
      </c>
      <c r="G5939" s="13" t="str">
        <f>UPPER(MahasiswaTE!E5939)</f>
        <v>D3</v>
      </c>
    </row>
    <row r="5940" spans="1:7" ht="15">
      <c r="A5940" s="13" t="str">
        <f>UPPER(MahasiswaTE!C5940)</f>
        <v>FAISAL BAHRI</v>
      </c>
      <c r="B5940" s="13" t="str">
        <f>MahasiswaTE!B5940</f>
        <v>41416310019    </v>
      </c>
      <c r="C5940" s="33">
        <f>MahasiswaTE!H5940</f>
        <v>2016</v>
      </c>
      <c r="D5940" s="13" t="str">
        <f>UPPER(MahasiswaTE!F5940)</f>
        <v>REGULER 2</v>
      </c>
      <c r="E5940" s="13" t="str">
        <f>UPPER(MahasiswaTE!G5940)</f>
        <v>L</v>
      </c>
      <c r="F5940" s="13" t="str">
        <f>UPPER(MahasiswaTE!I5940)</f>
        <v>CIBUBUR</v>
      </c>
      <c r="G5940" s="13" t="str">
        <f>UPPER(MahasiswaTE!E5940)</f>
        <v>SMU</v>
      </c>
    </row>
    <row r="5941" spans="1:7" ht="15">
      <c r="A5941" s="13" t="str">
        <f>UPPER(MahasiswaTE!C5941)</f>
        <v>TRI ANJAS SUGIANTO</v>
      </c>
      <c r="B5941" s="13" t="str">
        <f>MahasiswaTE!B5941</f>
        <v>41416310020    </v>
      </c>
      <c r="C5941" s="33">
        <f>MahasiswaTE!H5941</f>
        <v>2016</v>
      </c>
      <c r="D5941" s="13" t="str">
        <f>UPPER(MahasiswaTE!F5941)</f>
        <v>REGULER 2</v>
      </c>
      <c r="E5941" s="13" t="str">
        <f>UPPER(MahasiswaTE!G5941)</f>
        <v>L</v>
      </c>
      <c r="F5941" s="13" t="str">
        <f>UPPER(MahasiswaTE!I5941)</f>
        <v>CIBUBUR</v>
      </c>
      <c r="G5941" s="13" t="str">
        <f>UPPER(MahasiswaTE!E5941)</f>
        <v>SMU</v>
      </c>
    </row>
    <row r="5942" spans="1:7" ht="15">
      <c r="A5942" s="13" t="str">
        <f>UPPER(MahasiswaTE!C5942)</f>
        <v>HERY PURNOMO</v>
      </c>
      <c r="B5942" s="13" t="str">
        <f>MahasiswaTE!B5942</f>
        <v>41416310021    </v>
      </c>
      <c r="C5942" s="33">
        <f>MahasiswaTE!H5942</f>
        <v>2016</v>
      </c>
      <c r="D5942" s="13" t="str">
        <f>UPPER(MahasiswaTE!F5942)</f>
        <v>REGULER 2</v>
      </c>
      <c r="E5942" s="13" t="str">
        <f>UPPER(MahasiswaTE!G5942)</f>
        <v>L</v>
      </c>
      <c r="F5942" s="13" t="str">
        <f>UPPER(MahasiswaTE!I5942)</f>
        <v>CIBUBUR</v>
      </c>
      <c r="G5942" s="13" t="str">
        <f>UPPER(MahasiswaTE!E5942)</f>
        <v>SMU</v>
      </c>
    </row>
    <row r="5943" spans="1:7" ht="15">
      <c r="A5943" s="13" t="str">
        <f>UPPER(MahasiswaTE!C5943)</f>
        <v>DAYAN YUSRONI</v>
      </c>
      <c r="B5943" s="13" t="str">
        <f>MahasiswaTE!B5943</f>
        <v>41416310022    </v>
      </c>
      <c r="C5943" s="33">
        <f>MahasiswaTE!H5943</f>
        <v>2016</v>
      </c>
      <c r="D5943" s="13" t="str">
        <f>UPPER(MahasiswaTE!F5943)</f>
        <v>REGULER 2</v>
      </c>
      <c r="E5943" s="13" t="str">
        <f>UPPER(MahasiswaTE!G5943)</f>
        <v>L</v>
      </c>
      <c r="F5943" s="13" t="str">
        <f>UPPER(MahasiswaTE!I5943)</f>
        <v>CIBUBUR</v>
      </c>
      <c r="G5943" s="13" t="str">
        <f>UPPER(MahasiswaTE!E5943)</f>
        <v>D3</v>
      </c>
    </row>
    <row r="5944" spans="1:7" ht="15">
      <c r="A5944" s="13" t="str">
        <f>UPPER(MahasiswaTE!C5944)</f>
        <v>ARBI ABDULLAH</v>
      </c>
      <c r="B5944" s="13" t="str">
        <f>MahasiswaTE!B5944</f>
        <v>41416310023    </v>
      </c>
      <c r="C5944" s="33">
        <f>MahasiswaTE!H5944</f>
        <v>2016</v>
      </c>
      <c r="D5944" s="13" t="str">
        <f>UPPER(MahasiswaTE!F5944)</f>
        <v>REGULER 2</v>
      </c>
      <c r="E5944" s="13" t="str">
        <f>UPPER(MahasiswaTE!G5944)</f>
        <v>M</v>
      </c>
      <c r="F5944" s="13" t="str">
        <f>UPPER(MahasiswaTE!I5944)</f>
        <v>CIBUBUR</v>
      </c>
      <c r="G5944" s="13" t="str">
        <f>UPPER(MahasiswaTE!E5944)</f>
        <v>SMU</v>
      </c>
    </row>
    <row r="5945" spans="1:7" ht="15">
      <c r="A5945" s="13" t="str">
        <f>UPPER(MahasiswaTE!C5945)</f>
        <v>BAMBANG DWI APRIS JUMAWAN</v>
      </c>
      <c r="B5945" s="13" t="str">
        <f>MahasiswaTE!B5945</f>
        <v>41416310024    </v>
      </c>
      <c r="C5945" s="33">
        <f>MahasiswaTE!H5945</f>
        <v>2016</v>
      </c>
      <c r="D5945" s="13" t="str">
        <f>UPPER(MahasiswaTE!F5945)</f>
        <v>REGULER 2</v>
      </c>
      <c r="E5945" s="13" t="str">
        <f>UPPER(MahasiswaTE!G5945)</f>
        <v>L</v>
      </c>
      <c r="F5945" s="13" t="str">
        <f>UPPER(MahasiswaTE!I5945)</f>
        <v>CIBUBUR</v>
      </c>
      <c r="G5945" s="13" t="str">
        <f>UPPER(MahasiswaTE!E5945)</f>
        <v>D3</v>
      </c>
    </row>
    <row r="5946" spans="1:7" ht="15">
      <c r="A5946" s="13" t="str">
        <f>UPPER(MahasiswaTE!C5946)</f>
        <v>MUHAMMAD FADHIL</v>
      </c>
      <c r="B5946" s="13" t="str">
        <f>MahasiswaTE!B5946</f>
        <v>41416310025    </v>
      </c>
      <c r="C5946" s="33">
        <f>MahasiswaTE!H5946</f>
        <v>2016</v>
      </c>
      <c r="D5946" s="13" t="str">
        <f>UPPER(MahasiswaTE!F5946)</f>
        <v>REGULER 2</v>
      </c>
      <c r="E5946" s="13" t="str">
        <f>UPPER(MahasiswaTE!G5946)</f>
        <v>L</v>
      </c>
      <c r="F5946" s="13" t="str">
        <f>UPPER(MahasiswaTE!I5946)</f>
        <v>CIBUBUR</v>
      </c>
      <c r="G5946" s="13" t="str">
        <f>UPPER(MahasiswaTE!E5946)</f>
        <v>SMU</v>
      </c>
    </row>
    <row r="5947" spans="1:7" ht="15">
      <c r="A5947" s="13" t="str">
        <f>UPPER(MahasiswaTE!C5947)</f>
        <v>WAHYU GUNAWAN</v>
      </c>
      <c r="B5947" s="13" t="str">
        <f>MahasiswaTE!B5947</f>
        <v>41416310026    </v>
      </c>
      <c r="C5947" s="33">
        <f>MahasiswaTE!H5947</f>
        <v>2016</v>
      </c>
      <c r="D5947" s="13" t="str">
        <f>UPPER(MahasiswaTE!F5947)</f>
        <v>REGULER 2</v>
      </c>
      <c r="E5947" s="13" t="str">
        <f>UPPER(MahasiswaTE!G5947)</f>
        <v>M</v>
      </c>
      <c r="F5947" s="13" t="str">
        <f>UPPER(MahasiswaTE!I5947)</f>
        <v>CIBUBUR</v>
      </c>
      <c r="G5947" s="13" t="str">
        <f>UPPER(MahasiswaTE!E5947)</f>
        <v>SMU</v>
      </c>
    </row>
    <row r="5948" spans="1:7" ht="15">
      <c r="A5948" s="13" t="str">
        <f>UPPER(MahasiswaTE!C5948)</f>
        <v>BAGUS SATRIYO</v>
      </c>
      <c r="B5948" s="13" t="str">
        <f>MahasiswaTE!B5948</f>
        <v>41416310027    </v>
      </c>
      <c r="C5948" s="33">
        <f>MahasiswaTE!H5948</f>
        <v>2016</v>
      </c>
      <c r="D5948" s="13" t="str">
        <f>UPPER(MahasiswaTE!F5948)</f>
        <v>REGULER 2</v>
      </c>
      <c r="E5948" s="13" t="str">
        <f>UPPER(MahasiswaTE!G5948)</f>
        <v>L</v>
      </c>
      <c r="F5948" s="13" t="str">
        <f>UPPER(MahasiswaTE!I5948)</f>
        <v>CIBUBUR</v>
      </c>
      <c r="G5948" s="13" t="str">
        <f>UPPER(MahasiswaTE!E5948)</f>
        <v>SMU</v>
      </c>
    </row>
    <row r="5949" spans="1:7" ht="15">
      <c r="A5949" s="13" t="str">
        <f>UPPER(MahasiswaTE!C5949)</f>
        <v>ARMAN ANJU GRILFRET TAMPUBOLON</v>
      </c>
      <c r="B5949" s="13" t="str">
        <f>MahasiswaTE!B5949</f>
        <v>41416310028    </v>
      </c>
      <c r="C5949" s="33">
        <f>MahasiswaTE!H5949</f>
        <v>2016</v>
      </c>
      <c r="D5949" s="13" t="str">
        <f>UPPER(MahasiswaTE!F5949)</f>
        <v>REGULER 2</v>
      </c>
      <c r="E5949" s="13" t="str">
        <f>UPPER(MahasiswaTE!G5949)</f>
        <v>M</v>
      </c>
      <c r="F5949" s="13" t="str">
        <f>UPPER(MahasiswaTE!I5949)</f>
        <v>CIBUBUR</v>
      </c>
      <c r="G5949" s="13" t="str">
        <f>UPPER(MahasiswaTE!E5949)</f>
        <v>SMU</v>
      </c>
    </row>
    <row r="5950" spans="1:7" ht="15">
      <c r="A5950" s="13" t="str">
        <f>UPPER(MahasiswaTE!C5950)</f>
        <v>JOEL JACQUES TURGOT SILAEN</v>
      </c>
      <c r="B5950" s="13" t="str">
        <f>MahasiswaTE!B5950</f>
        <v>41416310029    </v>
      </c>
      <c r="C5950" s="33">
        <f>MahasiswaTE!H5950</f>
        <v>2016</v>
      </c>
      <c r="D5950" s="13" t="str">
        <f>UPPER(MahasiswaTE!F5950)</f>
        <v>REGULER 2</v>
      </c>
      <c r="E5950" s="13" t="str">
        <f>UPPER(MahasiswaTE!G5950)</f>
        <v>L</v>
      </c>
      <c r="F5950" s="13" t="str">
        <f>UPPER(MahasiswaTE!I5950)</f>
        <v>CIBUBUR</v>
      </c>
      <c r="G5950" s="13" t="str">
        <f>UPPER(MahasiswaTE!E5950)</f>
        <v>SMU</v>
      </c>
    </row>
    <row r="5951" spans="1:7" ht="15">
      <c r="A5951" s="13" t="str">
        <f>UPPER(MahasiswaTE!C5951)</f>
        <v>JANUAR RACHMAT FAUZI</v>
      </c>
      <c r="B5951" s="13" t="str">
        <f>MahasiswaTE!B5951</f>
        <v>41416310030    </v>
      </c>
      <c r="C5951" s="33">
        <f>MahasiswaTE!H5951</f>
        <v>2016</v>
      </c>
      <c r="D5951" s="13" t="str">
        <f>UPPER(MahasiswaTE!F5951)</f>
        <v>REGULER 2</v>
      </c>
      <c r="E5951" s="13" t="str">
        <f>UPPER(MahasiswaTE!G5951)</f>
        <v>M</v>
      </c>
      <c r="F5951" s="13" t="str">
        <f>UPPER(MahasiswaTE!I5951)</f>
        <v>CIBUBUR</v>
      </c>
      <c r="G5951" s="13" t="str">
        <f>UPPER(MahasiswaTE!E5951)</f>
        <v>PINDAHAN</v>
      </c>
    </row>
    <row r="5952" spans="1:7" ht="15">
      <c r="A5952" s="13" t="str">
        <f>UPPER(MahasiswaTE!C5952)</f>
        <v>DENIS FEBRIANTO</v>
      </c>
      <c r="B5952" s="13" t="str">
        <f>MahasiswaTE!B5952</f>
        <v>41416310031    </v>
      </c>
      <c r="C5952" s="33">
        <f>MahasiswaTE!H5952</f>
        <v>2016</v>
      </c>
      <c r="D5952" s="13" t="str">
        <f>UPPER(MahasiswaTE!F5952)</f>
        <v>REGULER 2</v>
      </c>
      <c r="E5952" s="13" t="str">
        <f>UPPER(MahasiswaTE!G5952)</f>
        <v>M</v>
      </c>
      <c r="F5952" s="13" t="str">
        <f>UPPER(MahasiswaTE!I5952)</f>
        <v>CIBUBUR</v>
      </c>
      <c r="G5952" s="13" t="str">
        <f>UPPER(MahasiswaTE!E5952)</f>
        <v>D3</v>
      </c>
    </row>
    <row r="5953" spans="1:7" ht="15">
      <c r="A5953" s="13" t="str">
        <f>UPPER(MahasiswaTE!C5953)</f>
        <v>NOVIAN ABDUL FIRDAUS</v>
      </c>
      <c r="B5953" s="13" t="str">
        <f>MahasiswaTE!B5953</f>
        <v>41416310032    </v>
      </c>
      <c r="C5953" s="33">
        <f>MahasiswaTE!H5953</f>
        <v>2016</v>
      </c>
      <c r="D5953" s="13" t="str">
        <f>UPPER(MahasiswaTE!F5953)</f>
        <v>REGULER 2</v>
      </c>
      <c r="E5953" s="13" t="str">
        <f>UPPER(MahasiswaTE!G5953)</f>
        <v>M</v>
      </c>
      <c r="F5953" s="13" t="str">
        <f>UPPER(MahasiswaTE!I5953)</f>
        <v>CIBUBUR</v>
      </c>
      <c r="G5953" s="13" t="str">
        <f>UPPER(MahasiswaTE!E5953)</f>
        <v>SMU</v>
      </c>
    </row>
    <row r="5954" spans="1:7" ht="15">
      <c r="A5954" s="13" t="str">
        <f>UPPER(MahasiswaTE!C5954)</f>
        <v>ENDI SAPUTRA</v>
      </c>
      <c r="B5954" s="13" t="str">
        <f>MahasiswaTE!B5954</f>
        <v>41416310033    </v>
      </c>
      <c r="C5954" s="33">
        <f>MahasiswaTE!H5954</f>
        <v>2016</v>
      </c>
      <c r="D5954" s="13" t="str">
        <f>UPPER(MahasiswaTE!F5954)</f>
        <v>REGULER 2</v>
      </c>
      <c r="E5954" s="13" t="str">
        <f>UPPER(MahasiswaTE!G5954)</f>
        <v>A</v>
      </c>
      <c r="F5954" s="13" t="str">
        <f>UPPER(MahasiswaTE!I5954)</f>
        <v>CIBUBUR</v>
      </c>
      <c r="G5954" s="13" t="str">
        <f>UPPER(MahasiswaTE!E5954)</f>
        <v>SMU</v>
      </c>
    </row>
    <row r="5955" spans="1:7" ht="15">
      <c r="A5955" s="13" t="str">
        <f>UPPER(MahasiswaTE!C5955)</f>
        <v>AGUS FIRMANSYAH</v>
      </c>
      <c r="B5955" s="13" t="str">
        <f>MahasiswaTE!B5955</f>
        <v>41416310034    </v>
      </c>
      <c r="C5955" s="33">
        <f>MahasiswaTE!H5955</f>
        <v>2016</v>
      </c>
      <c r="D5955" s="13" t="str">
        <f>UPPER(MahasiswaTE!F5955)</f>
        <v>REGULER 2</v>
      </c>
      <c r="E5955" s="13" t="str">
        <f>UPPER(MahasiswaTE!G5955)</f>
        <v>M</v>
      </c>
      <c r="F5955" s="13" t="str">
        <f>UPPER(MahasiswaTE!I5955)</f>
        <v>CIBUBUR</v>
      </c>
      <c r="G5955" s="13" t="str">
        <f>UPPER(MahasiswaTE!E5955)</f>
        <v>D3</v>
      </c>
    </row>
    <row r="5956" spans="1:7" ht="15">
      <c r="A5956" s="13" t="str">
        <f>UPPER(MahasiswaTE!C5956)</f>
        <v>RATNA DEWI</v>
      </c>
      <c r="B5956" s="13" t="str">
        <f>MahasiswaTE!B5956</f>
        <v>41416310035    </v>
      </c>
      <c r="C5956" s="33">
        <f>MahasiswaTE!H5956</f>
        <v>2016</v>
      </c>
      <c r="D5956" s="13" t="str">
        <f>UPPER(MahasiswaTE!F5956)</f>
        <v>REGULER 2</v>
      </c>
      <c r="E5956" s="13" t="str">
        <f>UPPER(MahasiswaTE!G5956)</f>
        <v>L</v>
      </c>
      <c r="F5956" s="13" t="str">
        <f>UPPER(MahasiswaTE!I5956)</f>
        <v>CIBUBUR</v>
      </c>
      <c r="G5956" s="13" t="str">
        <f>UPPER(MahasiswaTE!E5956)</f>
        <v>SMU</v>
      </c>
    </row>
    <row r="5957" spans="1:7" ht="15">
      <c r="A5957" s="13" t="str">
        <f>UPPER(MahasiswaTE!C5957)</f>
        <v>ARI YUNANTO WIBOWO</v>
      </c>
      <c r="B5957" s="13" t="str">
        <f>MahasiswaTE!B5957</f>
        <v>41416310036    </v>
      </c>
      <c r="C5957" s="33">
        <f>MahasiswaTE!H5957</f>
        <v>2016</v>
      </c>
      <c r="D5957" s="13" t="str">
        <f>UPPER(MahasiswaTE!F5957)</f>
        <v>REGULER 2</v>
      </c>
      <c r="E5957" s="13" t="str">
        <f>UPPER(MahasiswaTE!G5957)</f>
        <v>M</v>
      </c>
      <c r="F5957" s="13" t="str">
        <f>UPPER(MahasiswaTE!I5957)</f>
        <v>CIBUBUR</v>
      </c>
      <c r="G5957" s="13" t="str">
        <f>UPPER(MahasiswaTE!E5957)</f>
        <v>SMU</v>
      </c>
    </row>
    <row r="5958" spans="1:7" ht="15">
      <c r="A5958" s="13" t="str">
        <f>UPPER(MahasiswaTE!C5958)</f>
        <v>RANU FERIYANDI</v>
      </c>
      <c r="B5958" s="13" t="str">
        <f>MahasiswaTE!B5958</f>
        <v>41416310037    </v>
      </c>
      <c r="C5958" s="33">
        <f>MahasiswaTE!H5958</f>
        <v>2016</v>
      </c>
      <c r="D5958" s="13" t="str">
        <f>UPPER(MahasiswaTE!F5958)</f>
        <v>REGULER 2</v>
      </c>
      <c r="E5958" s="13" t="str">
        <f>UPPER(MahasiswaTE!G5958)</f>
        <v>L</v>
      </c>
      <c r="F5958" s="13" t="str">
        <f>UPPER(MahasiswaTE!I5958)</f>
        <v>CIBUBUR</v>
      </c>
      <c r="G5958" s="13" t="str">
        <f>UPPER(MahasiswaTE!E5958)</f>
        <v>D3</v>
      </c>
    </row>
    <row r="5959" spans="1:7" ht="15">
      <c r="A5959" s="13" t="str">
        <f>UPPER(MahasiswaTE!C5959)</f>
        <v>ANDI PRANATA</v>
      </c>
      <c r="B5959" s="13" t="str">
        <f>MahasiswaTE!B5959</f>
        <v>41416310038    </v>
      </c>
      <c r="C5959" s="33">
        <f>MahasiswaTE!H5959</f>
        <v>2016</v>
      </c>
      <c r="D5959" s="13" t="str">
        <f>UPPER(MahasiswaTE!F5959)</f>
        <v>REGULER 2</v>
      </c>
      <c r="E5959" s="13" t="str">
        <f>UPPER(MahasiswaTE!G5959)</f>
        <v>L</v>
      </c>
      <c r="F5959" s="13" t="str">
        <f>UPPER(MahasiswaTE!I5959)</f>
        <v>CIBUBUR</v>
      </c>
      <c r="G5959" s="13" t="str">
        <f>UPPER(MahasiswaTE!E5959)</f>
        <v>SMU</v>
      </c>
    </row>
    <row r="5960" spans="1:7" ht="15">
      <c r="A5960" s="13" t="str">
        <f>UPPER(MahasiswaTE!C5960)</f>
        <v>SAMSUL ANWAR</v>
      </c>
      <c r="B5960" s="13" t="str">
        <f>MahasiswaTE!B5960</f>
        <v>41416310039    </v>
      </c>
      <c r="C5960" s="33">
        <f>MahasiswaTE!H5960</f>
        <v>2016</v>
      </c>
      <c r="D5960" s="13" t="str">
        <f>UPPER(MahasiswaTE!F5960)</f>
        <v>REGULER 2</v>
      </c>
      <c r="E5960" s="13" t="str">
        <f>UPPER(MahasiswaTE!G5960)</f>
        <v>L</v>
      </c>
      <c r="F5960" s="13" t="str">
        <f>UPPER(MahasiswaTE!I5960)</f>
        <v>CIBUBUR</v>
      </c>
      <c r="G5960" s="13" t="str">
        <f>UPPER(MahasiswaTE!E5960)</f>
        <v>SMU</v>
      </c>
    </row>
    <row r="5961" spans="1:7" ht="15">
      <c r="A5961" s="13" t="str">
        <f>UPPER(MahasiswaTE!C5961)</f>
        <v>FEBRI DWI DARMAWAN</v>
      </c>
      <c r="B5961" s="13" t="str">
        <f>MahasiswaTE!B5961</f>
        <v>41416310040    </v>
      </c>
      <c r="C5961" s="33">
        <f>MahasiswaTE!H5961</f>
        <v>2016</v>
      </c>
      <c r="D5961" s="13" t="str">
        <f>UPPER(MahasiswaTE!F5961)</f>
        <v>REGULER 2</v>
      </c>
      <c r="E5961" s="13" t="str">
        <f>UPPER(MahasiswaTE!G5961)</f>
        <v>A</v>
      </c>
      <c r="F5961" s="13" t="str">
        <f>UPPER(MahasiswaTE!I5961)</f>
        <v>CIBUBUR</v>
      </c>
      <c r="G5961" s="13" t="str">
        <f>UPPER(MahasiswaTE!E5961)</f>
        <v>SMU</v>
      </c>
    </row>
    <row r="5962" spans="1:7" ht="15">
      <c r="A5962" s="13" t="str">
        <f>UPPER(MahasiswaTE!C5962)</f>
        <v>RICHO MEILANA PUTRA</v>
      </c>
      <c r="B5962" s="13" t="str">
        <f>MahasiswaTE!B5962</f>
        <v>41416310041    </v>
      </c>
      <c r="C5962" s="33">
        <f>MahasiswaTE!H5962</f>
        <v>2016</v>
      </c>
      <c r="D5962" s="13" t="str">
        <f>UPPER(MahasiswaTE!F5962)</f>
        <v>REGULER 2</v>
      </c>
      <c r="E5962" s="13" t="str">
        <f>UPPER(MahasiswaTE!G5962)</f>
        <v>L</v>
      </c>
      <c r="F5962" s="13" t="str">
        <f>UPPER(MahasiswaTE!I5962)</f>
        <v>CIBUBUR</v>
      </c>
      <c r="G5962" s="13" t="str">
        <f>UPPER(MahasiswaTE!E5962)</f>
        <v>SMU</v>
      </c>
    </row>
    <row r="5963" spans="1:7" ht="15">
      <c r="A5963" s="13" t="str">
        <f>UPPER(MahasiswaTE!C5963)</f>
        <v>NOFITA PUJI RAHAYUNINGTYAS</v>
      </c>
      <c r="B5963" s="13" t="str">
        <f>MahasiswaTE!B5963</f>
        <v>41416310042    </v>
      </c>
      <c r="C5963" s="33">
        <f>MahasiswaTE!H5963</f>
        <v>2016</v>
      </c>
      <c r="D5963" s="13" t="str">
        <f>UPPER(MahasiswaTE!F5963)</f>
        <v>REGULER 2</v>
      </c>
      <c r="E5963" s="13" t="str">
        <f>UPPER(MahasiswaTE!G5963)</f>
        <v>L</v>
      </c>
      <c r="F5963" s="13" t="str">
        <f>UPPER(MahasiswaTE!I5963)</f>
        <v>CIBUBUR</v>
      </c>
      <c r="G5963" s="13" t="str">
        <f>UPPER(MahasiswaTE!E5963)</f>
        <v>D3</v>
      </c>
    </row>
    <row r="5964" spans="1:7" ht="15">
      <c r="A5964" s="13" t="str">
        <f>UPPER(MahasiswaTE!C5964)</f>
        <v>PANJI WIDAYAT</v>
      </c>
      <c r="B5964" s="13" t="str">
        <f>MahasiswaTE!B5964</f>
        <v>41416310043    </v>
      </c>
      <c r="C5964" s="33">
        <f>MahasiswaTE!H5964</f>
        <v>2016</v>
      </c>
      <c r="D5964" s="13" t="str">
        <f>UPPER(MahasiswaTE!F5964)</f>
        <v>REGULER 2</v>
      </c>
      <c r="E5964" s="13" t="str">
        <f>UPPER(MahasiswaTE!G5964)</f>
        <v>L</v>
      </c>
      <c r="F5964" s="13" t="str">
        <f>UPPER(MahasiswaTE!I5964)</f>
        <v>CIBUBUR</v>
      </c>
      <c r="G5964" s="13" t="str">
        <f>UPPER(MahasiswaTE!E5964)</f>
        <v>SMU</v>
      </c>
    </row>
    <row r="5965" spans="1:7" ht="15">
      <c r="A5965" s="13" t="str">
        <f>UPPER(MahasiswaTE!C5965)</f>
        <v>PERLAMBANG TRIHAJI WISMAYA</v>
      </c>
      <c r="B5965" s="13" t="str">
        <f>MahasiswaTE!B5965</f>
        <v>41416310044    </v>
      </c>
      <c r="C5965" s="33">
        <f>MahasiswaTE!H5965</f>
        <v>2016</v>
      </c>
      <c r="D5965" s="13" t="str">
        <f>UPPER(MahasiswaTE!F5965)</f>
        <v>REGULER 2</v>
      </c>
      <c r="E5965" s="13" t="str">
        <f>UPPER(MahasiswaTE!G5965)</f>
        <v>M</v>
      </c>
      <c r="F5965" s="13" t="str">
        <f>UPPER(MahasiswaTE!I5965)</f>
        <v>CIBUBUR</v>
      </c>
      <c r="G5965" s="13" t="str">
        <f>UPPER(MahasiswaTE!E5965)</f>
        <v>D3</v>
      </c>
    </row>
    <row r="5966" spans="1:7" ht="15">
      <c r="A5966" s="13" t="str">
        <f>UPPER(MahasiswaTE!C5966)</f>
        <v>FRILLA ANGGUN PRATIWI</v>
      </c>
      <c r="B5966" s="13" t="str">
        <f>MahasiswaTE!B5966</f>
        <v>41416310045    </v>
      </c>
      <c r="C5966" s="33">
        <f>MahasiswaTE!H5966</f>
        <v>2016</v>
      </c>
      <c r="D5966" s="13" t="str">
        <f>UPPER(MahasiswaTE!F5966)</f>
        <v>REGULER 2</v>
      </c>
      <c r="E5966" s="13" t="str">
        <f>UPPER(MahasiswaTE!G5966)</f>
        <v>L</v>
      </c>
      <c r="F5966" s="13" t="str">
        <f>UPPER(MahasiswaTE!I5966)</f>
        <v>CIBUBUR</v>
      </c>
      <c r="G5966" s="13" t="str">
        <f>UPPER(MahasiswaTE!E5966)</f>
        <v>D3</v>
      </c>
    </row>
    <row r="5967" spans="1:7" ht="15">
      <c r="A5967" s="13" t="str">
        <f>UPPER(MahasiswaTE!C5967)</f>
        <v>HARTONO SINAGA</v>
      </c>
      <c r="B5967" s="13" t="str">
        <f>MahasiswaTE!B5967</f>
        <v>41416310046    </v>
      </c>
      <c r="C5967" s="33">
        <f>MahasiswaTE!H5967</f>
        <v>2016</v>
      </c>
      <c r="D5967" s="13" t="str">
        <f>UPPER(MahasiswaTE!F5967)</f>
        <v>REGULER 2</v>
      </c>
      <c r="E5967" s="13" t="str">
        <f>UPPER(MahasiswaTE!G5967)</f>
        <v>L</v>
      </c>
      <c r="F5967" s="13" t="str">
        <f>UPPER(MahasiswaTE!I5967)</f>
        <v>CIBUBUR</v>
      </c>
      <c r="G5967" s="13" t="str">
        <f>UPPER(MahasiswaTE!E5967)</f>
        <v>D3</v>
      </c>
    </row>
    <row r="5968" spans="1:7" ht="15">
      <c r="A5968" s="13" t="str">
        <f>UPPER(MahasiswaTE!C5968)</f>
        <v>AKHMAD MUNIR</v>
      </c>
      <c r="B5968" s="13" t="str">
        <f>MahasiswaTE!B5968</f>
        <v>41416310047    </v>
      </c>
      <c r="C5968" s="33">
        <f>MahasiswaTE!H5968</f>
        <v>2016</v>
      </c>
      <c r="D5968" s="13" t="str">
        <f>UPPER(MahasiswaTE!F5968)</f>
        <v>REGULER 2</v>
      </c>
      <c r="E5968" s="13" t="str">
        <f>UPPER(MahasiswaTE!G5968)</f>
        <v>M</v>
      </c>
      <c r="F5968" s="13" t="str">
        <f>UPPER(MahasiswaTE!I5968)</f>
        <v>CIBUBUR</v>
      </c>
      <c r="G5968" s="13" t="str">
        <f>UPPER(MahasiswaTE!E5968)</f>
        <v>SMU</v>
      </c>
    </row>
    <row r="5969" spans="1:7" ht="15">
      <c r="A5969" s="13" t="str">
        <f>UPPER(MahasiswaTE!C5969)</f>
        <v>FRIMA ARIEF BUKHARI</v>
      </c>
      <c r="B5969" s="13" t="str">
        <f>MahasiswaTE!B5969</f>
        <v>41416310048    </v>
      </c>
      <c r="C5969" s="33">
        <f>MahasiswaTE!H5969</f>
        <v>2016</v>
      </c>
      <c r="D5969" s="13" t="str">
        <f>UPPER(MahasiswaTE!F5969)</f>
        <v>REGULER 2</v>
      </c>
      <c r="E5969" s="13" t="str">
        <f>UPPER(MahasiswaTE!G5969)</f>
        <v>L</v>
      </c>
      <c r="F5969" s="13" t="str">
        <f>UPPER(MahasiswaTE!I5969)</f>
        <v>CIBUBUR</v>
      </c>
      <c r="G5969" s="13" t="str">
        <f>UPPER(MahasiswaTE!E5969)</f>
        <v>D3</v>
      </c>
    </row>
    <row r="5970" spans="1:7" ht="15">
      <c r="A5970" s="13" t="str">
        <f>UPPER(MahasiswaTE!C5970)</f>
        <v>ARDI HERMANSYAH</v>
      </c>
      <c r="B5970" s="13" t="str">
        <f>MahasiswaTE!B5970</f>
        <v>41416310049    </v>
      </c>
      <c r="C5970" s="33">
        <f>MahasiswaTE!H5970</f>
        <v>2016</v>
      </c>
      <c r="D5970" s="13" t="str">
        <f>UPPER(MahasiswaTE!F5970)</f>
        <v>REGULER 2</v>
      </c>
      <c r="E5970" s="13" t="str">
        <f>UPPER(MahasiswaTE!G5970)</f>
        <v>L</v>
      </c>
      <c r="F5970" s="13" t="str">
        <f>UPPER(MahasiswaTE!I5970)</f>
        <v>CIBUBUR</v>
      </c>
      <c r="G5970" s="13" t="str">
        <f>UPPER(MahasiswaTE!E5970)</f>
        <v>D3</v>
      </c>
    </row>
    <row r="5971" spans="1:7" ht="15">
      <c r="A5971" s="13" t="str">
        <f>UPPER(MahasiswaTE!C5971)</f>
        <v>AGUS</v>
      </c>
      <c r="B5971" s="13" t="str">
        <f>MahasiswaTE!B5971</f>
        <v>41416310050    </v>
      </c>
      <c r="C5971" s="33">
        <f>MahasiswaTE!H5971</f>
        <v>2016</v>
      </c>
      <c r="D5971" s="13" t="str">
        <f>UPPER(MahasiswaTE!F5971)</f>
        <v>REGULER 2</v>
      </c>
      <c r="E5971" s="13" t="str">
        <f>UPPER(MahasiswaTE!G5971)</f>
        <v>M</v>
      </c>
      <c r="F5971" s="13" t="str">
        <f>UPPER(MahasiswaTE!I5971)</f>
        <v>CIBUBUR</v>
      </c>
      <c r="G5971" s="13" t="str">
        <f>UPPER(MahasiswaTE!E5971)</f>
        <v>SMU</v>
      </c>
    </row>
    <row r="5972" spans="1:7" ht="15">
      <c r="A5972" s="13" t="str">
        <f>UPPER(MahasiswaTE!C5972)</f>
        <v>DIDIN YULIAN</v>
      </c>
      <c r="B5972" s="13" t="str">
        <f>MahasiswaTE!B5972</f>
        <v>41416310051    </v>
      </c>
      <c r="C5972" s="33">
        <f>MahasiswaTE!H5972</f>
        <v>2016</v>
      </c>
      <c r="D5972" s="13" t="str">
        <f>UPPER(MahasiswaTE!F5972)</f>
        <v>REGULER 2</v>
      </c>
      <c r="E5972" s="13" t="str">
        <f>UPPER(MahasiswaTE!G5972)</f>
        <v>L</v>
      </c>
      <c r="F5972" s="13" t="str">
        <f>UPPER(MahasiswaTE!I5972)</f>
        <v>CIBUBUR</v>
      </c>
      <c r="G5972" s="13" t="str">
        <f>UPPER(MahasiswaTE!E5972)</f>
        <v>D3</v>
      </c>
    </row>
    <row r="5973" spans="1:7" ht="15">
      <c r="A5973" s="13" t="str">
        <f>UPPER(MahasiswaTE!C5973)</f>
        <v>YUSUF BONI MANALU</v>
      </c>
      <c r="B5973" s="13" t="str">
        <f>MahasiswaTE!B5973</f>
        <v>41416310052    </v>
      </c>
      <c r="C5973" s="33">
        <f>MahasiswaTE!H5973</f>
        <v>2016</v>
      </c>
      <c r="D5973" s="13" t="str">
        <f>UPPER(MahasiswaTE!F5973)</f>
        <v>REGULER 2</v>
      </c>
      <c r="E5973" s="13" t="str">
        <f>UPPER(MahasiswaTE!G5973)</f>
        <v>L</v>
      </c>
      <c r="F5973" s="13" t="str">
        <f>UPPER(MahasiswaTE!I5973)</f>
        <v>CIBUBUR</v>
      </c>
      <c r="G5973" s="13" t="str">
        <f>UPPER(MahasiswaTE!E5973)</f>
        <v>SMU</v>
      </c>
    </row>
    <row r="5974" spans="1:7" ht="15">
      <c r="A5974" s="13" t="str">
        <f>UPPER(MahasiswaTE!C5974)</f>
        <v>IBNU SUDRAJAT</v>
      </c>
      <c r="B5974" s="13" t="str">
        <f>MahasiswaTE!B5974</f>
        <v>41416310053    </v>
      </c>
      <c r="C5974" s="33">
        <f>MahasiswaTE!H5974</f>
        <v>2016</v>
      </c>
      <c r="D5974" s="13" t="str">
        <f>UPPER(MahasiswaTE!F5974)</f>
        <v>REGULER 2</v>
      </c>
      <c r="E5974" s="13" t="str">
        <f>UPPER(MahasiswaTE!G5974)</f>
        <v>M</v>
      </c>
      <c r="F5974" s="13" t="str">
        <f>UPPER(MahasiswaTE!I5974)</f>
        <v>CIBUBUR</v>
      </c>
      <c r="G5974" s="13" t="str">
        <f>UPPER(MahasiswaTE!E5974)</f>
        <v>D3</v>
      </c>
    </row>
    <row r="5975" spans="1:7" ht="15">
      <c r="A5975" s="13" t="str">
        <f>UPPER(MahasiswaTE!C5975)</f>
        <v>IMRON</v>
      </c>
      <c r="B5975" s="13" t="str">
        <f>MahasiswaTE!B5975</f>
        <v>41416310054    </v>
      </c>
      <c r="C5975" s="33">
        <f>MahasiswaTE!H5975</f>
        <v>2016</v>
      </c>
      <c r="D5975" s="13" t="str">
        <f>UPPER(MahasiswaTE!F5975)</f>
        <v>REGULER 2</v>
      </c>
      <c r="E5975" s="13" t="str">
        <f>UPPER(MahasiswaTE!G5975)</f>
        <v>L</v>
      </c>
      <c r="F5975" s="13" t="str">
        <f>UPPER(MahasiswaTE!I5975)</f>
        <v>CIBUBUR</v>
      </c>
      <c r="G5975" s="13" t="str">
        <f>UPPER(MahasiswaTE!E5975)</f>
        <v>SMU</v>
      </c>
    </row>
    <row r="5976" spans="1:7" ht="15">
      <c r="A5976" s="13" t="str">
        <f>UPPER(MahasiswaTE!C5976)</f>
        <v>KASTA BAHRUDIN</v>
      </c>
      <c r="B5976" s="13" t="str">
        <f>MahasiswaTE!B5976</f>
        <v>41416310055    </v>
      </c>
      <c r="C5976" s="33">
        <f>MahasiswaTE!H5976</f>
        <v>2016</v>
      </c>
      <c r="D5976" s="13" t="str">
        <f>UPPER(MahasiswaTE!F5976)</f>
        <v>REGULER 2</v>
      </c>
      <c r="E5976" s="13" t="str">
        <f>UPPER(MahasiswaTE!G5976)</f>
        <v>L</v>
      </c>
      <c r="F5976" s="13" t="str">
        <f>UPPER(MahasiswaTE!I5976)</f>
        <v>CIBUBUR</v>
      </c>
      <c r="G5976" s="13" t="str">
        <f>UPPER(MahasiswaTE!E5976)</f>
        <v>SMU</v>
      </c>
    </row>
    <row r="5977" spans="1:7" ht="15">
      <c r="A5977" s="13" t="str">
        <f>UPPER(MahasiswaTE!C5977)</f>
        <v>ANTONIUS RIA</v>
      </c>
      <c r="B5977" s="13" t="str">
        <f>MahasiswaTE!B5977</f>
        <v>41416310056    </v>
      </c>
      <c r="C5977" s="33">
        <f>MahasiswaTE!H5977</f>
        <v>2016</v>
      </c>
      <c r="D5977" s="13" t="str">
        <f>UPPER(MahasiswaTE!F5977)</f>
        <v>REGULER 2</v>
      </c>
      <c r="E5977" s="13" t="str">
        <f>UPPER(MahasiswaTE!G5977)</f>
        <v>L</v>
      </c>
      <c r="F5977" s="13" t="str">
        <f>UPPER(MahasiswaTE!I5977)</f>
        <v>CIBUBUR</v>
      </c>
      <c r="G5977" s="13" t="str">
        <f>UPPER(MahasiswaTE!E5977)</f>
        <v>SMU</v>
      </c>
    </row>
    <row r="5978" spans="1:7" ht="15">
      <c r="A5978" s="13" t="str">
        <f>UPPER(MahasiswaTE!C5978)</f>
        <v>MUHAMMAD RIYANSYAH</v>
      </c>
      <c r="B5978" s="13" t="str">
        <f>MahasiswaTE!B5978</f>
        <v>41416310057    </v>
      </c>
      <c r="C5978" s="33">
        <f>MahasiswaTE!H5978</f>
        <v>2016</v>
      </c>
      <c r="D5978" s="13" t="str">
        <f>UPPER(MahasiswaTE!F5978)</f>
        <v>REGULER 2</v>
      </c>
      <c r="E5978" s="13" t="str">
        <f>UPPER(MahasiswaTE!G5978)</f>
        <v>L</v>
      </c>
      <c r="F5978" s="13" t="str">
        <f>UPPER(MahasiswaTE!I5978)</f>
        <v>CIBUBUR</v>
      </c>
      <c r="G5978" s="13" t="str">
        <f>UPPER(MahasiswaTE!E5978)</f>
        <v>D3</v>
      </c>
    </row>
    <row r="5979" spans="1:7" ht="15">
      <c r="A5979" s="13" t="str">
        <f>UPPER(MahasiswaTE!C5979)</f>
        <v>RADEN YANUAR SYARIFUDIN</v>
      </c>
      <c r="B5979" s="13" t="str">
        <f>MahasiswaTE!B5979</f>
        <v>41416310058    </v>
      </c>
      <c r="C5979" s="33">
        <f>MahasiswaTE!H5979</f>
        <v>2016</v>
      </c>
      <c r="D5979" s="13" t="str">
        <f>UPPER(MahasiswaTE!F5979)</f>
        <v>REGULER 2</v>
      </c>
      <c r="E5979" s="13" t="str">
        <f>UPPER(MahasiswaTE!G5979)</f>
        <v>L</v>
      </c>
      <c r="F5979" s="13" t="str">
        <f>UPPER(MahasiswaTE!I5979)</f>
        <v>CIBUBUR</v>
      </c>
      <c r="G5979" s="13" t="str">
        <f>UPPER(MahasiswaTE!E5979)</f>
        <v>SMU</v>
      </c>
    </row>
    <row r="5980" spans="1:7" ht="15">
      <c r="A5980" s="13" t="str">
        <f>UPPER(MahasiswaTE!C5980)</f>
        <v>MUHAMMAD YUSUF</v>
      </c>
      <c r="B5980" s="13" t="str">
        <f>MahasiswaTE!B5980</f>
        <v>41416310059    </v>
      </c>
      <c r="C5980" s="33">
        <f>MahasiswaTE!H5980</f>
        <v>2016</v>
      </c>
      <c r="D5980" s="13" t="str">
        <f>UPPER(MahasiswaTE!F5980)</f>
        <v>REGULER 2</v>
      </c>
      <c r="E5980" s="13" t="str">
        <f>UPPER(MahasiswaTE!G5980)</f>
        <v>L</v>
      </c>
      <c r="F5980" s="13" t="str">
        <f>UPPER(MahasiswaTE!I5980)</f>
        <v>CIBUBUR</v>
      </c>
      <c r="G5980" s="13" t="str">
        <f>UPPER(MahasiswaTE!E5980)</f>
        <v>SMU</v>
      </c>
    </row>
    <row r="5981" spans="1:7" ht="15">
      <c r="A5981" s="13" t="str">
        <f>UPPER(MahasiswaTE!C5981)</f>
        <v>GIGIH ARIGHI</v>
      </c>
      <c r="B5981" s="13" t="str">
        <f>MahasiswaTE!B5981</f>
        <v>41416310060    </v>
      </c>
      <c r="C5981" s="33">
        <f>MahasiswaTE!H5981</f>
        <v>2016</v>
      </c>
      <c r="D5981" s="13" t="str">
        <f>UPPER(MahasiswaTE!F5981)</f>
        <v>REGULER 2</v>
      </c>
      <c r="E5981" s="13" t="str">
        <f>UPPER(MahasiswaTE!G5981)</f>
        <v>L</v>
      </c>
      <c r="F5981" s="13" t="str">
        <f>UPPER(MahasiswaTE!I5981)</f>
        <v>CIBUBUR</v>
      </c>
      <c r="G5981" s="13" t="str">
        <f>UPPER(MahasiswaTE!E5981)</f>
        <v>SMU</v>
      </c>
    </row>
    <row r="5982" spans="1:7" ht="15">
      <c r="A5982" s="13" t="str">
        <f>UPPER(MahasiswaTE!C5982)</f>
        <v>JANUAR TRISUNA FAHMI</v>
      </c>
      <c r="B5982" s="13" t="str">
        <f>MahasiswaTE!B5982</f>
        <v>41416310061    </v>
      </c>
      <c r="C5982" s="33">
        <f>MahasiswaTE!H5982</f>
        <v>2016</v>
      </c>
      <c r="D5982" s="13" t="str">
        <f>UPPER(MahasiswaTE!F5982)</f>
        <v>REGULER 2</v>
      </c>
      <c r="E5982" s="13" t="str">
        <f>UPPER(MahasiswaTE!G5982)</f>
        <v>L</v>
      </c>
      <c r="F5982" s="13" t="str">
        <f>UPPER(MahasiswaTE!I5982)</f>
        <v>CIBUBUR</v>
      </c>
      <c r="G5982" s="13" t="str">
        <f>UPPER(MahasiswaTE!E5982)</f>
        <v>SMU</v>
      </c>
    </row>
    <row r="5983" spans="1:7" ht="15">
      <c r="A5983" s="13" t="str">
        <f>UPPER(MahasiswaTE!C5983)</f>
        <v>FITRA NURAKBAR</v>
      </c>
      <c r="B5983" s="13" t="str">
        <f>MahasiswaTE!B5983</f>
        <v>41416310062    </v>
      </c>
      <c r="C5983" s="33">
        <f>MahasiswaTE!H5983</f>
        <v>2016</v>
      </c>
      <c r="D5983" s="13" t="str">
        <f>UPPER(MahasiswaTE!F5983)</f>
        <v>REGULER 2</v>
      </c>
      <c r="E5983" s="13" t="str">
        <f>UPPER(MahasiswaTE!G5983)</f>
        <v>M</v>
      </c>
      <c r="F5983" s="13" t="str">
        <f>UPPER(MahasiswaTE!I5983)</f>
        <v>CIBUBUR</v>
      </c>
      <c r="G5983" s="13" t="str">
        <f>UPPER(MahasiswaTE!E5983)</f>
        <v>D3</v>
      </c>
    </row>
    <row r="5984" spans="1:7" ht="15">
      <c r="A5984" s="13" t="str">
        <f>UPPER(MahasiswaTE!C5984)</f>
        <v>KETUT ADE KURNIAWAN</v>
      </c>
      <c r="B5984" s="13" t="str">
        <f>MahasiswaTE!B5984</f>
        <v>41416310063    </v>
      </c>
      <c r="C5984" s="33">
        <f>MahasiswaTE!H5984</f>
        <v>2016</v>
      </c>
      <c r="D5984" s="13" t="str">
        <f>UPPER(MahasiswaTE!F5984)</f>
        <v>REGULER 2</v>
      </c>
      <c r="E5984" s="13" t="str">
        <f>UPPER(MahasiswaTE!G5984)</f>
        <v>L</v>
      </c>
      <c r="F5984" s="13" t="str">
        <f>UPPER(MahasiswaTE!I5984)</f>
        <v>CIBUBUR</v>
      </c>
      <c r="G5984" s="13" t="str">
        <f>UPPER(MahasiswaTE!E5984)</f>
        <v>D3</v>
      </c>
    </row>
    <row r="5985" spans="1:7" ht="15">
      <c r="A5985" s="13" t="str">
        <f>UPPER(MahasiswaTE!C5985)</f>
        <v>RYKA DIAN PERTIWI</v>
      </c>
      <c r="B5985" s="13" t="str">
        <f>MahasiswaTE!B5985</f>
        <v>41416310064    </v>
      </c>
      <c r="C5985" s="33">
        <f>MahasiswaTE!H5985</f>
        <v>2016</v>
      </c>
      <c r="D5985" s="13" t="str">
        <f>UPPER(MahasiswaTE!F5985)</f>
        <v>REGULER 2</v>
      </c>
      <c r="E5985" s="13" t="str">
        <f>UPPER(MahasiswaTE!G5985)</f>
        <v>L</v>
      </c>
      <c r="F5985" s="13" t="str">
        <f>UPPER(MahasiswaTE!I5985)</f>
        <v>CIBUBUR</v>
      </c>
      <c r="G5985" s="13" t="str">
        <f>UPPER(MahasiswaTE!E5985)</f>
        <v>D3</v>
      </c>
    </row>
    <row r="5986" spans="1:7" ht="15">
      <c r="A5986" s="13" t="str">
        <f>UPPER(MahasiswaTE!C5986)</f>
        <v>MC. DONAL ALAIN H. DATE</v>
      </c>
      <c r="B5986" s="13" t="str">
        <f>MahasiswaTE!B5986</f>
        <v>41416310065    </v>
      </c>
      <c r="C5986" s="33">
        <f>MahasiswaTE!H5986</f>
        <v>2016</v>
      </c>
      <c r="D5986" s="13" t="str">
        <f>UPPER(MahasiswaTE!F5986)</f>
        <v>REGULER 2</v>
      </c>
      <c r="E5986" s="13" t="str">
        <f>UPPER(MahasiswaTE!G5986)</f>
        <v>M</v>
      </c>
      <c r="F5986" s="13" t="str">
        <f>UPPER(MahasiswaTE!I5986)</f>
        <v>CIBUBUR</v>
      </c>
      <c r="G5986" s="13" t="str">
        <f>UPPER(MahasiswaTE!E5986)</f>
        <v>D3</v>
      </c>
    </row>
    <row r="5987" spans="1:7" ht="15">
      <c r="A5987" s="13" t="str">
        <f>UPPER(MahasiswaTE!C5987)</f>
        <v>GEBY APULINA BRILIANY</v>
      </c>
      <c r="B5987" s="13" t="str">
        <f>MahasiswaTE!B5987</f>
        <v>41416310067    </v>
      </c>
      <c r="C5987" s="33">
        <f>MahasiswaTE!H5987</f>
        <v>2016</v>
      </c>
      <c r="D5987" s="13" t="str">
        <f>UPPER(MahasiswaTE!F5987)</f>
        <v>REGULER 2</v>
      </c>
      <c r="E5987" s="13" t="str">
        <f>UPPER(MahasiswaTE!G5987)</f>
        <v>L</v>
      </c>
      <c r="F5987" s="13" t="str">
        <f>UPPER(MahasiswaTE!I5987)</f>
        <v>CIBUBUR</v>
      </c>
      <c r="G5987" s="13" t="str">
        <f>UPPER(MahasiswaTE!E5987)</f>
        <v>D3</v>
      </c>
    </row>
    <row r="5988" spans="1:7" ht="15">
      <c r="A5988" s="13" t="str">
        <f>UPPER(MahasiswaTE!C5988)</f>
        <v>NOVIANDRI</v>
      </c>
      <c r="B5988" s="13" t="str">
        <f>MahasiswaTE!B5988</f>
        <v>41416310068    </v>
      </c>
      <c r="C5988" s="33">
        <f>MahasiswaTE!H5988</f>
        <v>2016</v>
      </c>
      <c r="D5988" s="13" t="str">
        <f>UPPER(MahasiswaTE!F5988)</f>
        <v>REGULER 2</v>
      </c>
      <c r="E5988" s="13" t="str">
        <f>UPPER(MahasiswaTE!G5988)</f>
        <v>M</v>
      </c>
      <c r="F5988" s="13" t="str">
        <f>UPPER(MahasiswaTE!I5988)</f>
        <v>CIBUBUR</v>
      </c>
      <c r="G5988" s="13" t="str">
        <f>UPPER(MahasiswaTE!E5988)</f>
        <v>PINDAHAN</v>
      </c>
    </row>
    <row r="5989" spans="1:7" ht="15">
      <c r="A5989" s="13" t="str">
        <f>UPPER(MahasiswaTE!C5989)</f>
        <v>NURHASAN</v>
      </c>
      <c r="B5989" s="13" t="str">
        <f>MahasiswaTE!B5989</f>
        <v>41416310069    </v>
      </c>
      <c r="C5989" s="33">
        <f>MahasiswaTE!H5989</f>
        <v>2016</v>
      </c>
      <c r="D5989" s="13" t="str">
        <f>UPPER(MahasiswaTE!F5989)</f>
        <v>REGULER 2</v>
      </c>
      <c r="E5989" s="13" t="str">
        <f>UPPER(MahasiswaTE!G5989)</f>
        <v>L</v>
      </c>
      <c r="F5989" s="13" t="str">
        <f>UPPER(MahasiswaTE!I5989)</f>
        <v>CIBUBUR</v>
      </c>
      <c r="G5989" s="13" t="str">
        <f>UPPER(MahasiswaTE!E5989)</f>
        <v>SMU</v>
      </c>
    </row>
    <row r="5990" spans="1:7" ht="15">
      <c r="A5990" s="13" t="str">
        <f>UPPER(MahasiswaTE!C5990)</f>
        <v>SUNANDI</v>
      </c>
      <c r="B5990" s="13" t="str">
        <f>MahasiswaTE!B5990</f>
        <v>41416310071    </v>
      </c>
      <c r="C5990" s="33">
        <f>MahasiswaTE!H5990</f>
        <v>2016</v>
      </c>
      <c r="D5990" s="13" t="str">
        <f>UPPER(MahasiswaTE!F5990)</f>
        <v>REGULER 2</v>
      </c>
      <c r="E5990" s="13" t="str">
        <f>UPPER(MahasiswaTE!G5990)</f>
        <v>L</v>
      </c>
      <c r="F5990" s="13" t="str">
        <f>UPPER(MahasiswaTE!I5990)</f>
        <v>CIBUBUR</v>
      </c>
      <c r="G5990" s="13" t="str">
        <f>UPPER(MahasiswaTE!E5990)</f>
        <v>SMU</v>
      </c>
    </row>
    <row r="5991" spans="1:7" ht="15">
      <c r="A5991" s="13" t="str">
        <f>UPPER(MahasiswaTE!C5991)</f>
        <v>ADI HADIAN</v>
      </c>
      <c r="B5991" s="13" t="str">
        <f>MahasiswaTE!B5991</f>
        <v>41416320001    </v>
      </c>
      <c r="C5991" s="33">
        <f>MahasiswaTE!H5991</f>
        <v>2016</v>
      </c>
      <c r="D5991" s="13" t="str">
        <f>UPPER(MahasiswaTE!F5991)</f>
        <v>REGULER 2</v>
      </c>
      <c r="E5991" s="13" t="str">
        <f>UPPER(MahasiswaTE!G5991)</f>
        <v>M</v>
      </c>
      <c r="F5991" s="13" t="str">
        <f>UPPER(MahasiswaTE!I5991)</f>
        <v>CIBUBUR</v>
      </c>
      <c r="G5991" s="13" t="str">
        <f>UPPER(MahasiswaTE!E5991)</f>
        <v>SMU</v>
      </c>
    </row>
    <row r="5992" spans="1:7" ht="15">
      <c r="A5992" s="13" t="str">
        <f>UPPER(MahasiswaTE!C5992)</f>
        <v>MUHAMMAD IQBAL AL-FAJRI</v>
      </c>
      <c r="B5992" s="13" t="str">
        <f>MahasiswaTE!B5992</f>
        <v>41416320002    </v>
      </c>
      <c r="C5992" s="33">
        <f>MahasiswaTE!H5992</f>
        <v>2016</v>
      </c>
      <c r="D5992" s="13" t="str">
        <f>UPPER(MahasiswaTE!F5992)</f>
        <v>REGULER 2</v>
      </c>
      <c r="E5992" s="13" t="str">
        <f>UPPER(MahasiswaTE!G5992)</f>
        <v>M</v>
      </c>
      <c r="F5992" s="13" t="str">
        <f>UPPER(MahasiswaTE!I5992)</f>
        <v>CIBUBUR</v>
      </c>
      <c r="G5992" s="13" t="str">
        <f>UPPER(MahasiswaTE!E5992)</f>
        <v>SMU</v>
      </c>
    </row>
    <row r="5993" spans="1:7" ht="15">
      <c r="A5993" s="13" t="str">
        <f>UPPER(MahasiswaTE!C5993)</f>
        <v>ISMAIL IBNU HANIFAH</v>
      </c>
      <c r="B5993" s="13" t="str">
        <f>MahasiswaTE!B5993</f>
        <v>41416320003    </v>
      </c>
      <c r="C5993" s="33">
        <f>MahasiswaTE!H5993</f>
        <v>2016</v>
      </c>
      <c r="D5993" s="13" t="str">
        <f>UPPER(MahasiswaTE!F5993)</f>
        <v>REGULER 2</v>
      </c>
      <c r="E5993" s="13" t="str">
        <f>UPPER(MahasiswaTE!G5993)</f>
        <v>M</v>
      </c>
      <c r="F5993" s="13" t="str">
        <f>UPPER(MahasiswaTE!I5993)</f>
        <v>CIBUBUR</v>
      </c>
      <c r="G5993" s="13" t="str">
        <f>UPPER(MahasiswaTE!E5993)</f>
        <v>SMU</v>
      </c>
    </row>
    <row r="5994" spans="1:7" ht="15">
      <c r="A5994" s="13" t="str">
        <f>UPPER(MahasiswaTE!C5994)</f>
        <v>AFRONI PRAMUDITYA</v>
      </c>
      <c r="B5994" s="13" t="str">
        <f>MahasiswaTE!B5994</f>
        <v>41416320004    </v>
      </c>
      <c r="C5994" s="33">
        <f>MahasiswaTE!H5994</f>
        <v>2016</v>
      </c>
      <c r="D5994" s="13" t="str">
        <f>UPPER(MahasiswaTE!F5994)</f>
        <v>REGULER 2</v>
      </c>
      <c r="E5994" s="13" t="str">
        <f>UPPER(MahasiswaTE!G5994)</f>
        <v>L</v>
      </c>
      <c r="F5994" s="13" t="str">
        <f>UPPER(MahasiswaTE!I5994)</f>
        <v>CIBUBUR</v>
      </c>
      <c r="G5994" s="13" t="str">
        <f>UPPER(MahasiswaTE!E5994)</f>
        <v>SMU</v>
      </c>
    </row>
    <row r="5995" spans="1:7" ht="15">
      <c r="A5995" s="13" t="str">
        <f>UPPER(MahasiswaTE!C5995)</f>
        <v>INDRA RUKANDA FAUZA</v>
      </c>
      <c r="B5995" s="13" t="str">
        <f>MahasiswaTE!B5995</f>
        <v>41416320005    </v>
      </c>
      <c r="C5995" s="33">
        <f>MahasiswaTE!H5995</f>
        <v>2016</v>
      </c>
      <c r="D5995" s="13" t="str">
        <f>UPPER(MahasiswaTE!F5995)</f>
        <v>REGULER 2</v>
      </c>
      <c r="E5995" s="13" t="str">
        <f>UPPER(MahasiswaTE!G5995)</f>
        <v>L</v>
      </c>
      <c r="F5995" s="13" t="str">
        <f>UPPER(MahasiswaTE!I5995)</f>
        <v>CIBUBUR</v>
      </c>
      <c r="G5995" s="13" t="str">
        <f>UPPER(MahasiswaTE!E5995)</f>
        <v>SMU</v>
      </c>
    </row>
    <row r="5996" spans="1:7" ht="15">
      <c r="A5996" s="13" t="str">
        <f>UPPER(MahasiswaTE!C5996)</f>
        <v>DIAN LILIN MARLINA</v>
      </c>
      <c r="B5996" s="13" t="str">
        <f>MahasiswaTE!B5996</f>
        <v>41416320006    </v>
      </c>
      <c r="C5996" s="33">
        <f>MahasiswaTE!H5996</f>
        <v>2016</v>
      </c>
      <c r="D5996" s="13" t="str">
        <f>UPPER(MahasiswaTE!F5996)</f>
        <v>REGULER 2</v>
      </c>
      <c r="E5996" s="13" t="str">
        <f>UPPER(MahasiswaTE!G5996)</f>
        <v>L</v>
      </c>
      <c r="F5996" s="13" t="str">
        <f>UPPER(MahasiswaTE!I5996)</f>
        <v>CIBUBUR</v>
      </c>
      <c r="G5996" s="13" t="str">
        <f>UPPER(MahasiswaTE!E5996)</f>
        <v>SMU</v>
      </c>
    </row>
    <row r="5997" spans="1:7" ht="15">
      <c r="A5997" s="13" t="str">
        <f>UPPER(MahasiswaTE!C5997)</f>
        <v>RAHMAD</v>
      </c>
      <c r="B5997" s="13" t="str">
        <f>MahasiswaTE!B5997</f>
        <v>41416320007    </v>
      </c>
      <c r="C5997" s="33">
        <f>MahasiswaTE!H5997</f>
        <v>2016</v>
      </c>
      <c r="D5997" s="13" t="str">
        <f>UPPER(MahasiswaTE!F5997)</f>
        <v>REGULER 2</v>
      </c>
      <c r="E5997" s="13" t="str">
        <f>UPPER(MahasiswaTE!G5997)</f>
        <v>L</v>
      </c>
      <c r="F5997" s="13" t="str">
        <f>UPPER(MahasiswaTE!I5997)</f>
        <v>CIBUBUR</v>
      </c>
      <c r="G5997" s="13" t="str">
        <f>UPPER(MahasiswaTE!E5997)</f>
        <v>D3</v>
      </c>
    </row>
    <row r="5998" spans="1:7" ht="15">
      <c r="A5998" s="13" t="str">
        <f>UPPER(MahasiswaTE!C5998)</f>
        <v>GUNAWAN WICAKSONO</v>
      </c>
      <c r="B5998" s="13" t="str">
        <f>MahasiswaTE!B5998</f>
        <v>41416320008    </v>
      </c>
      <c r="C5998" s="33">
        <f>MahasiswaTE!H5998</f>
        <v>2016</v>
      </c>
      <c r="D5998" s="13" t="str">
        <f>UPPER(MahasiswaTE!F5998)</f>
        <v>REGULER 2</v>
      </c>
      <c r="E5998" s="13" t="str">
        <f>UPPER(MahasiswaTE!G5998)</f>
        <v>L</v>
      </c>
      <c r="F5998" s="13" t="str">
        <f>UPPER(MahasiswaTE!I5998)</f>
        <v>CIBUBUR</v>
      </c>
      <c r="G5998" s="13" t="str">
        <f>UPPER(MahasiswaTE!E5998)</f>
        <v>SMU</v>
      </c>
    </row>
    <row r="5999" spans="1:7" ht="15">
      <c r="A5999" s="13" t="str">
        <f>UPPER(MahasiswaTE!C5999)</f>
        <v>ADE HARTONO</v>
      </c>
      <c r="B5999" s="13" t="str">
        <f>MahasiswaTE!B5999</f>
        <v>41416320009    </v>
      </c>
      <c r="C5999" s="33">
        <f>MahasiswaTE!H5999</f>
        <v>2016</v>
      </c>
      <c r="D5999" s="13" t="str">
        <f>UPPER(MahasiswaTE!F5999)</f>
        <v>REGULER 2</v>
      </c>
      <c r="E5999" s="13" t="str">
        <f>UPPER(MahasiswaTE!G5999)</f>
        <v>L</v>
      </c>
      <c r="F5999" s="13" t="str">
        <f>UPPER(MahasiswaTE!I5999)</f>
        <v>CIBUBUR</v>
      </c>
      <c r="G5999" s="13" t="str">
        <f>UPPER(MahasiswaTE!E5999)</f>
        <v>SMU</v>
      </c>
    </row>
    <row r="6000" spans="1:7" ht="15">
      <c r="A6000" s="13" t="str">
        <f>UPPER(MahasiswaTE!C6000)</f>
        <v>MUHAMMAD FADILLAH RIZKY</v>
      </c>
      <c r="B6000" s="13" t="str">
        <f>MahasiswaTE!B6000</f>
        <v>41416320010    </v>
      </c>
      <c r="C6000" s="33">
        <f>MahasiswaTE!H6000</f>
        <v>2016</v>
      </c>
      <c r="D6000" s="13" t="str">
        <f>UPPER(MahasiswaTE!F6000)</f>
        <v>REGULER 2</v>
      </c>
      <c r="E6000" s="13" t="str">
        <f>UPPER(MahasiswaTE!G6000)</f>
        <v>M</v>
      </c>
      <c r="F6000" s="13" t="str">
        <f>UPPER(MahasiswaTE!I6000)</f>
        <v>CIBUBUR</v>
      </c>
      <c r="G6000" s="13" t="str">
        <f>UPPER(MahasiswaTE!E6000)</f>
        <v>SMU</v>
      </c>
    </row>
    <row r="6001" spans="1:7" ht="15">
      <c r="A6001" s="13" t="str">
        <f>UPPER(MahasiswaTE!C6001)</f>
        <v>OHAN HADNA</v>
      </c>
      <c r="B6001" s="13" t="str">
        <f>MahasiswaTE!B6001</f>
        <v>41416320011    </v>
      </c>
      <c r="C6001" s="33">
        <f>MahasiswaTE!H6001</f>
        <v>2016</v>
      </c>
      <c r="D6001" s="13" t="str">
        <f>UPPER(MahasiswaTE!F6001)</f>
        <v>REGULER 2</v>
      </c>
      <c r="E6001" s="13" t="str">
        <f>UPPER(MahasiswaTE!G6001)</f>
        <v>M</v>
      </c>
      <c r="F6001" s="13" t="str">
        <f>UPPER(MahasiswaTE!I6001)</f>
        <v>CIBUBUR</v>
      </c>
      <c r="G6001" s="13" t="str">
        <f>UPPER(MahasiswaTE!E6001)</f>
        <v>SMU</v>
      </c>
    </row>
    <row r="6002" spans="1:7" ht="15">
      <c r="A6002" s="13" t="str">
        <f>UPPER(MahasiswaTE!C6002)</f>
        <v>BAGUS HERMANTO</v>
      </c>
      <c r="B6002" s="13" t="str">
        <f>MahasiswaTE!B6002</f>
        <v>41416320012    </v>
      </c>
      <c r="C6002" s="33">
        <f>MahasiswaTE!H6002</f>
        <v>2016</v>
      </c>
      <c r="D6002" s="13" t="str">
        <f>UPPER(MahasiswaTE!F6002)</f>
        <v>REGULER 2</v>
      </c>
      <c r="E6002" s="13" t="str">
        <f>UPPER(MahasiswaTE!G6002)</f>
        <v>L</v>
      </c>
      <c r="F6002" s="13" t="str">
        <f>UPPER(MahasiswaTE!I6002)</f>
        <v>CIBUBUR</v>
      </c>
      <c r="G6002" s="13" t="str">
        <f>UPPER(MahasiswaTE!E6002)</f>
        <v>D3</v>
      </c>
    </row>
    <row r="6003" spans="1:7" ht="15">
      <c r="A6003" s="13" t="str">
        <f>UPPER(MahasiswaTE!C6003)</f>
        <v>CATUR ANDIRIYANTO</v>
      </c>
      <c r="B6003" s="13" t="str">
        <f>MahasiswaTE!B6003</f>
        <v>41416320013    </v>
      </c>
      <c r="C6003" s="33">
        <f>MahasiswaTE!H6003</f>
        <v>2016</v>
      </c>
      <c r="D6003" s="13" t="str">
        <f>UPPER(MahasiswaTE!F6003)</f>
        <v>REGULER 2</v>
      </c>
      <c r="E6003" s="13" t="str">
        <f>UPPER(MahasiswaTE!G6003)</f>
        <v>L</v>
      </c>
      <c r="F6003" s="13" t="str">
        <f>UPPER(MahasiswaTE!I6003)</f>
        <v>CIBUBUR</v>
      </c>
      <c r="G6003" s="13" t="str">
        <f>UPPER(MahasiswaTE!E6003)</f>
        <v>D3</v>
      </c>
    </row>
    <row r="6004" spans="1:7" ht="15">
      <c r="A6004" s="13" t="str">
        <f>UPPER(MahasiswaTE!C6004)</f>
        <v>ZULFA FADILLAH</v>
      </c>
      <c r="B6004" s="13" t="str">
        <f>MahasiswaTE!B6004</f>
        <v>41416320014    </v>
      </c>
      <c r="C6004" s="33">
        <f>MahasiswaTE!H6004</f>
        <v>2016</v>
      </c>
      <c r="D6004" s="13" t="str">
        <f>UPPER(MahasiswaTE!F6004)</f>
        <v>REGULER 2</v>
      </c>
      <c r="E6004" s="13" t="str">
        <f>UPPER(MahasiswaTE!G6004)</f>
        <v>L</v>
      </c>
      <c r="F6004" s="13" t="str">
        <f>UPPER(MahasiswaTE!I6004)</f>
        <v>CIBUBUR</v>
      </c>
      <c r="G6004" s="13" t="str">
        <f>UPPER(MahasiswaTE!E6004)</f>
        <v>SMU</v>
      </c>
    </row>
    <row r="6005" spans="1:7" ht="15">
      <c r="A6005" s="13" t="str">
        <f>UPPER(MahasiswaTE!C6005)</f>
        <v>BAMBANG PRASETYO</v>
      </c>
      <c r="B6005" s="13" t="str">
        <f>MahasiswaTE!B6005</f>
        <v>41416320015    </v>
      </c>
      <c r="C6005" s="33">
        <f>MahasiswaTE!H6005</f>
        <v>2016</v>
      </c>
      <c r="D6005" s="13" t="str">
        <f>UPPER(MahasiswaTE!F6005)</f>
        <v>REGULER 2</v>
      </c>
      <c r="E6005" s="13" t="str">
        <f>UPPER(MahasiswaTE!G6005)</f>
        <v>L</v>
      </c>
      <c r="F6005" s="13" t="str">
        <f>UPPER(MahasiswaTE!I6005)</f>
        <v>CIBUBUR</v>
      </c>
      <c r="G6005" s="13" t="str">
        <f>UPPER(MahasiswaTE!E6005)</f>
        <v>D3</v>
      </c>
    </row>
    <row r="6006" spans="1:7" ht="15">
      <c r="A6006" s="13" t="str">
        <f>UPPER(MahasiswaTE!C6006)</f>
        <v>AMIR FATONI</v>
      </c>
      <c r="B6006" s="13" t="str">
        <f>MahasiswaTE!B6006</f>
        <v>41416320016    </v>
      </c>
      <c r="C6006" s="33">
        <f>MahasiswaTE!H6006</f>
        <v>2016</v>
      </c>
      <c r="D6006" s="13" t="str">
        <f>UPPER(MahasiswaTE!F6006)</f>
        <v>REGULER 2</v>
      </c>
      <c r="E6006" s="13" t="str">
        <f>UPPER(MahasiswaTE!G6006)</f>
        <v>M</v>
      </c>
      <c r="F6006" s="13" t="str">
        <f>UPPER(MahasiswaTE!I6006)</f>
        <v>CIBUBUR</v>
      </c>
      <c r="G6006" s="13" t="str">
        <f>UPPER(MahasiswaTE!E6006)</f>
        <v>SMU</v>
      </c>
    </row>
    <row r="6007" spans="1:7" ht="15">
      <c r="A6007" s="13" t="str">
        <f>UPPER(MahasiswaTE!C6007)</f>
        <v>M. RIDLON</v>
      </c>
      <c r="B6007" s="13" t="str">
        <f>MahasiswaTE!B6007</f>
        <v>41416320017    </v>
      </c>
      <c r="C6007" s="33">
        <f>MahasiswaTE!H6007</f>
        <v>2016</v>
      </c>
      <c r="D6007" s="13" t="str">
        <f>UPPER(MahasiswaTE!F6007)</f>
        <v>REGULER 2</v>
      </c>
      <c r="E6007" s="13" t="str">
        <f>UPPER(MahasiswaTE!G6007)</f>
        <v>L</v>
      </c>
      <c r="F6007" s="13" t="str">
        <f>UPPER(MahasiswaTE!I6007)</f>
        <v>CIBUBUR</v>
      </c>
      <c r="G6007" s="13" t="str">
        <f>UPPER(MahasiswaTE!E6007)</f>
        <v>D3</v>
      </c>
    </row>
    <row r="6008" spans="1:7" ht="15">
      <c r="A6008" s="13" t="str">
        <f>UPPER(MahasiswaTE!C6008)</f>
        <v>SAHLAH</v>
      </c>
      <c r="B6008" s="13" t="str">
        <f>MahasiswaTE!B6008</f>
        <v>41416320018    </v>
      </c>
      <c r="C6008" s="33">
        <f>MahasiswaTE!H6008</f>
        <v>2016</v>
      </c>
      <c r="D6008" s="13" t="str">
        <f>UPPER(MahasiswaTE!F6008)</f>
        <v>REGULER 2</v>
      </c>
      <c r="E6008" s="13" t="str">
        <f>UPPER(MahasiswaTE!G6008)</f>
        <v>L</v>
      </c>
      <c r="F6008" s="13" t="str">
        <f>UPPER(MahasiswaTE!I6008)</f>
        <v>CIBUBUR</v>
      </c>
      <c r="G6008" s="13" t="str">
        <f>UPPER(MahasiswaTE!E6008)</f>
        <v>D3</v>
      </c>
    </row>
    <row r="6009" spans="1:7" ht="15">
      <c r="A6009" s="13" t="str">
        <f>UPPER(MahasiswaTE!C6009)</f>
        <v>RIZKI DWI KURNIASARY</v>
      </c>
      <c r="B6009" s="13" t="str">
        <f>MahasiswaTE!B6009</f>
        <v>41416320019    </v>
      </c>
      <c r="C6009" s="33">
        <f>MahasiswaTE!H6009</f>
        <v>2016</v>
      </c>
      <c r="D6009" s="13" t="str">
        <f>UPPER(MahasiswaTE!F6009)</f>
        <v>REGULER 2</v>
      </c>
      <c r="E6009" s="13" t="str">
        <f>UPPER(MahasiswaTE!G6009)</f>
        <v>L</v>
      </c>
      <c r="F6009" s="13" t="str">
        <f>UPPER(MahasiswaTE!I6009)</f>
        <v>CIBUBUR</v>
      </c>
      <c r="G6009" s="13" t="str">
        <f>UPPER(MahasiswaTE!E6009)</f>
        <v>D3</v>
      </c>
    </row>
    <row r="6010" spans="1:7" ht="15">
      <c r="A6010" s="13" t="str">
        <f>UPPER(MahasiswaTE!C6010)</f>
        <v>MOHAMAD PRANDENI</v>
      </c>
      <c r="B6010" s="13" t="str">
        <f>MahasiswaTE!B6010</f>
        <v>41416320020    </v>
      </c>
      <c r="C6010" s="33">
        <f>MahasiswaTE!H6010</f>
        <v>2016</v>
      </c>
      <c r="D6010" s="13" t="str">
        <f>UPPER(MahasiswaTE!F6010)</f>
        <v>REGULER 2</v>
      </c>
      <c r="E6010" s="13" t="str">
        <f>UPPER(MahasiswaTE!G6010)</f>
        <v>L</v>
      </c>
      <c r="F6010" s="13" t="str">
        <f>UPPER(MahasiswaTE!I6010)</f>
        <v>CIBUBUR</v>
      </c>
      <c r="G6010" s="13" t="str">
        <f>UPPER(MahasiswaTE!E6010)</f>
        <v>SMU</v>
      </c>
    </row>
    <row r="6011" spans="1:7" ht="15">
      <c r="A6011" s="13" t="str">
        <f>UPPER(MahasiswaTE!C6011)</f>
        <v>GUSNIDA RISTIANI</v>
      </c>
      <c r="B6011" s="13" t="str">
        <f>MahasiswaTE!B6011</f>
        <v>41416320021    </v>
      </c>
      <c r="C6011" s="33">
        <f>MahasiswaTE!H6011</f>
        <v>2016</v>
      </c>
      <c r="D6011" s="13" t="str">
        <f>UPPER(MahasiswaTE!F6011)</f>
        <v>REGULER 2</v>
      </c>
      <c r="E6011" s="13" t="str">
        <f>UPPER(MahasiswaTE!G6011)</f>
        <v>L</v>
      </c>
      <c r="F6011" s="13" t="str">
        <f>UPPER(MahasiswaTE!I6011)</f>
        <v>CIBUBUR</v>
      </c>
      <c r="G6011" s="13" t="str">
        <f>UPPER(MahasiswaTE!E6011)</f>
        <v>D3</v>
      </c>
    </row>
    <row r="6012" spans="1:7" ht="15">
      <c r="A6012" s="13" t="str">
        <f>UPPER(MahasiswaTE!C6012)</f>
        <v>ALAN ANWARI</v>
      </c>
      <c r="B6012" s="13" t="str">
        <f>MahasiswaTE!B6012</f>
        <v>41416320022    </v>
      </c>
      <c r="C6012" s="33">
        <f>MahasiswaTE!H6012</f>
        <v>2016</v>
      </c>
      <c r="D6012" s="13" t="str">
        <f>UPPER(MahasiswaTE!F6012)</f>
        <v>REGULER 2</v>
      </c>
      <c r="E6012" s="13" t="str">
        <f>UPPER(MahasiswaTE!G6012)</f>
        <v>L</v>
      </c>
      <c r="F6012" s="13" t="str">
        <f>UPPER(MahasiswaTE!I6012)</f>
        <v>CIBUBUR</v>
      </c>
      <c r="G6012" s="13" t="str">
        <f>UPPER(MahasiswaTE!E6012)</f>
        <v>SMU</v>
      </c>
    </row>
    <row r="6013" spans="1:7" ht="15">
      <c r="A6013" s="13" t="str">
        <f>UPPER(MahasiswaTE!C6013)</f>
        <v>MUHAMMAD IQBAL AMIN</v>
      </c>
      <c r="B6013" s="13" t="str">
        <f>MahasiswaTE!B6013</f>
        <v>41416320023    </v>
      </c>
      <c r="C6013" s="33">
        <f>MahasiswaTE!H6013</f>
        <v>2016</v>
      </c>
      <c r="D6013" s="13" t="str">
        <f>UPPER(MahasiswaTE!F6013)</f>
        <v>REGULER 2</v>
      </c>
      <c r="E6013" s="13" t="str">
        <f>UPPER(MahasiswaTE!G6013)</f>
        <v>L</v>
      </c>
      <c r="F6013" s="13" t="str">
        <f>UPPER(MahasiswaTE!I6013)</f>
        <v>CIBUBUR</v>
      </c>
      <c r="G6013" s="13" t="str">
        <f>UPPER(MahasiswaTE!E6013)</f>
        <v>SMU</v>
      </c>
    </row>
    <row r="6014" spans="1:7" ht="15">
      <c r="A6014" s="13" t="str">
        <f>UPPER(MahasiswaTE!C6014)</f>
        <v>DEWI AYU NURHIKMAH</v>
      </c>
      <c r="B6014" s="13" t="str">
        <f>MahasiswaTE!B6014</f>
        <v>41416320024    </v>
      </c>
      <c r="C6014" s="33">
        <f>MahasiswaTE!H6014</f>
        <v>2016</v>
      </c>
      <c r="D6014" s="13" t="str">
        <f>UPPER(MahasiswaTE!F6014)</f>
        <v>REGULER 2</v>
      </c>
      <c r="E6014" s="13" t="str">
        <f>UPPER(MahasiswaTE!G6014)</f>
        <v>M</v>
      </c>
      <c r="F6014" s="13" t="str">
        <f>UPPER(MahasiswaTE!I6014)</f>
        <v>CIBUBUR</v>
      </c>
      <c r="G6014" s="13" t="str">
        <f>UPPER(MahasiswaTE!E6014)</f>
        <v>SMU</v>
      </c>
    </row>
    <row r="6015" spans="1:7" ht="15">
      <c r="A6015" s="13" t="str">
        <f>UPPER(MahasiswaTE!C6015)</f>
        <v>NISPU NATALI</v>
      </c>
      <c r="B6015" s="13" t="str">
        <f>MahasiswaTE!B6015</f>
        <v>41416320025    </v>
      </c>
      <c r="C6015" s="33">
        <f>MahasiswaTE!H6015</f>
        <v>2016</v>
      </c>
      <c r="D6015" s="13" t="str">
        <f>UPPER(MahasiswaTE!F6015)</f>
        <v>REGULER 2</v>
      </c>
      <c r="E6015" s="13" t="str">
        <f>UPPER(MahasiswaTE!G6015)</f>
        <v>M</v>
      </c>
      <c r="F6015" s="13" t="str">
        <f>UPPER(MahasiswaTE!I6015)</f>
        <v>CIBUBUR</v>
      </c>
      <c r="G6015" s="13" t="str">
        <f>UPPER(MahasiswaTE!E6015)</f>
        <v>SMU</v>
      </c>
    </row>
    <row r="6016" spans="1:7" ht="15">
      <c r="A6016" s="13" t="str">
        <f>UPPER(MahasiswaTE!C6016)</f>
        <v>ARIEF FIRMANSYAH.K</v>
      </c>
      <c r="B6016" s="13" t="str">
        <f>MahasiswaTE!B6016</f>
        <v>41416320026    </v>
      </c>
      <c r="C6016" s="33">
        <f>MahasiswaTE!H6016</f>
        <v>2016</v>
      </c>
      <c r="D6016" s="13" t="str">
        <f>UPPER(MahasiswaTE!F6016)</f>
        <v>REGULER 2</v>
      </c>
      <c r="E6016" s="13" t="str">
        <f>UPPER(MahasiswaTE!G6016)</f>
        <v>L</v>
      </c>
      <c r="F6016" s="13" t="str">
        <f>UPPER(MahasiswaTE!I6016)</f>
        <v>CIBUBUR</v>
      </c>
      <c r="G6016" s="13" t="str">
        <f>UPPER(MahasiswaTE!E6016)</f>
        <v>SMU</v>
      </c>
    </row>
    <row r="6017" spans="1:7" ht="15">
      <c r="A6017" s="13" t="str">
        <f>UPPER(MahasiswaTE!C6017)</f>
        <v>ABID FADLIAN NUGRAHA</v>
      </c>
      <c r="B6017" s="13" t="str">
        <f>MahasiswaTE!B6017</f>
        <v>41416320027    </v>
      </c>
      <c r="C6017" s="33">
        <f>MahasiswaTE!H6017</f>
        <v>2016</v>
      </c>
      <c r="D6017" s="13" t="str">
        <f>UPPER(MahasiswaTE!F6017)</f>
        <v>REGULER 2</v>
      </c>
      <c r="E6017" s="13" t="str">
        <f>UPPER(MahasiswaTE!G6017)</f>
        <v>L</v>
      </c>
      <c r="F6017" s="13" t="str">
        <f>UPPER(MahasiswaTE!I6017)</f>
        <v>CIBUBUR</v>
      </c>
      <c r="G6017" s="13" t="str">
        <f>UPPER(MahasiswaTE!E6017)</f>
        <v>D3</v>
      </c>
    </row>
    <row r="6018" spans="1:7" ht="15">
      <c r="A6018" s="13" t="str">
        <f>UPPER(MahasiswaTE!C6018)</f>
        <v>FIDHLI KUSUMAH DISASTRA</v>
      </c>
      <c r="B6018" s="13" t="str">
        <f>MahasiswaTE!B6018</f>
        <v>41416320028    </v>
      </c>
      <c r="C6018" s="33">
        <f>MahasiswaTE!H6018</f>
        <v>2016</v>
      </c>
      <c r="D6018" s="13" t="str">
        <f>UPPER(MahasiswaTE!F6018)</f>
        <v>REGULER 2</v>
      </c>
      <c r="E6018" s="13" t="str">
        <f>UPPER(MahasiswaTE!G6018)</f>
        <v>L</v>
      </c>
      <c r="F6018" s="13" t="str">
        <f>UPPER(MahasiswaTE!I6018)</f>
        <v>CIBUBUR</v>
      </c>
      <c r="G6018" s="13" t="str">
        <f>UPPER(MahasiswaTE!E6018)</f>
        <v>D3</v>
      </c>
    </row>
    <row r="6019" spans="1:7" ht="15">
      <c r="A6019" s="13" t="str">
        <f>UPPER(MahasiswaTE!C6019)</f>
        <v>RAEDI GHIFARI</v>
      </c>
      <c r="B6019" s="13" t="str">
        <f>MahasiswaTE!B6019</f>
        <v>41416320029    </v>
      </c>
      <c r="C6019" s="33">
        <f>MahasiswaTE!H6019</f>
        <v>2016</v>
      </c>
      <c r="D6019" s="13" t="str">
        <f>UPPER(MahasiswaTE!F6019)</f>
        <v>REGULER 2</v>
      </c>
      <c r="E6019" s="13" t="str">
        <f>UPPER(MahasiswaTE!G6019)</f>
        <v>C</v>
      </c>
      <c r="F6019" s="13" t="str">
        <f>UPPER(MahasiswaTE!I6019)</f>
        <v>CIBUBUR</v>
      </c>
      <c r="G6019" s="13" t="str">
        <f>UPPER(MahasiswaTE!E6019)</f>
        <v>SMU</v>
      </c>
    </row>
    <row r="6020" spans="1:7" ht="15">
      <c r="A6020" s="13" t="str">
        <f>UPPER(MahasiswaTE!C6020)</f>
        <v>AINATUS SAHRI</v>
      </c>
      <c r="B6020" s="13" t="str">
        <f>MahasiswaTE!B6020</f>
        <v>41416320030    </v>
      </c>
      <c r="C6020" s="33">
        <f>MahasiswaTE!H6020</f>
        <v>2016</v>
      </c>
      <c r="D6020" s="13" t="str">
        <f>UPPER(MahasiswaTE!F6020)</f>
        <v>REGULER 2</v>
      </c>
      <c r="E6020" s="13" t="str">
        <f>UPPER(MahasiswaTE!G6020)</f>
        <v>L</v>
      </c>
      <c r="F6020" s="13" t="str">
        <f>UPPER(MahasiswaTE!I6020)</f>
        <v>CIBUBUR</v>
      </c>
      <c r="G6020" s="13" t="str">
        <f>UPPER(MahasiswaTE!E6020)</f>
        <v>SMU</v>
      </c>
    </row>
    <row r="6021" spans="1:7" ht="15">
      <c r="A6021" s="13" t="str">
        <f>UPPER(MahasiswaTE!C6021)</f>
        <v>OTNIEL KATHON B</v>
      </c>
      <c r="B6021" s="13" t="str">
        <f>MahasiswaTE!B6021</f>
        <v>41416320031    </v>
      </c>
      <c r="C6021" s="33">
        <f>MahasiswaTE!H6021</f>
        <v>2016</v>
      </c>
      <c r="D6021" s="13" t="str">
        <f>UPPER(MahasiswaTE!F6021)</f>
        <v>REGULER 2</v>
      </c>
      <c r="E6021" s="13" t="str">
        <f>UPPER(MahasiswaTE!G6021)</f>
        <v>M</v>
      </c>
      <c r="F6021" s="13" t="str">
        <f>UPPER(MahasiswaTE!I6021)</f>
        <v>CIBUBUR</v>
      </c>
      <c r="G6021" s="13" t="str">
        <f>UPPER(MahasiswaTE!E6021)</f>
        <v>D3</v>
      </c>
    </row>
    <row r="6022" spans="1:7" ht="15">
      <c r="A6022" s="13" t="str">
        <f>UPPER(MahasiswaTE!C6022)</f>
        <v>ANDHI TRI LAKSONO</v>
      </c>
      <c r="B6022" s="13" t="str">
        <f>MahasiswaTE!B6022</f>
        <v>41416320032    </v>
      </c>
      <c r="C6022" s="33">
        <f>MahasiswaTE!H6022</f>
        <v>2016</v>
      </c>
      <c r="D6022" s="13" t="str">
        <f>UPPER(MahasiswaTE!F6022)</f>
        <v>REGULER 2</v>
      </c>
      <c r="E6022" s="13" t="str">
        <f>UPPER(MahasiswaTE!G6022)</f>
        <v>M</v>
      </c>
      <c r="F6022" s="13" t="str">
        <f>UPPER(MahasiswaTE!I6022)</f>
        <v>CIBUBUR</v>
      </c>
      <c r="G6022" s="13" t="str">
        <f>UPPER(MahasiswaTE!E6022)</f>
        <v>D3</v>
      </c>
    </row>
    <row r="6023" spans="1:7" ht="15">
      <c r="A6023" s="13" t="str">
        <f>UPPER(MahasiswaTE!C6023)</f>
        <v>ALIT CAHYA SAPUTRA</v>
      </c>
      <c r="B6023" s="13" t="str">
        <f>MahasiswaTE!B6023</f>
        <v>41416320034    </v>
      </c>
      <c r="C6023" s="33">
        <f>MahasiswaTE!H6023</f>
        <v>2016</v>
      </c>
      <c r="D6023" s="13" t="str">
        <f>UPPER(MahasiswaTE!F6023)</f>
        <v>REGULER 2</v>
      </c>
      <c r="E6023" s="13" t="str">
        <f>UPPER(MahasiswaTE!G6023)</f>
        <v>L</v>
      </c>
      <c r="F6023" s="13" t="str">
        <f>UPPER(MahasiswaTE!I6023)</f>
        <v>CIBUBUR</v>
      </c>
      <c r="G6023" s="13" t="str">
        <f>UPPER(MahasiswaTE!E6023)</f>
        <v>D3</v>
      </c>
    </row>
    <row r="6024" spans="1:7" ht="15">
      <c r="A6024" s="13" t="str">
        <f>UPPER(MahasiswaTE!C6024)</f>
        <v>DENIS APRI HARTONO</v>
      </c>
      <c r="B6024" s="13" t="str">
        <f>MahasiswaTE!B6024</f>
        <v>41416320035    </v>
      </c>
      <c r="C6024" s="33">
        <f>MahasiswaTE!H6024</f>
        <v>2016</v>
      </c>
      <c r="D6024" s="13" t="str">
        <f>UPPER(MahasiswaTE!F6024)</f>
        <v>REGULER 2</v>
      </c>
      <c r="E6024" s="13" t="str">
        <f>UPPER(MahasiswaTE!G6024)</f>
        <v>L</v>
      </c>
      <c r="F6024" s="13" t="str">
        <f>UPPER(MahasiswaTE!I6024)</f>
        <v>CIBUBUR</v>
      </c>
      <c r="G6024" s="13" t="str">
        <f>UPPER(MahasiswaTE!E6024)</f>
        <v>D3</v>
      </c>
    </row>
    <row r="6025" spans="1:7" ht="15">
      <c r="A6025" s="13" t="str">
        <f>UPPER(MahasiswaTE!C6025)</f>
        <v>ADI PRASETYO</v>
      </c>
      <c r="B6025" s="13" t="str">
        <f>MahasiswaTE!B6025</f>
        <v>41416320036    </v>
      </c>
      <c r="C6025" s="33">
        <f>MahasiswaTE!H6025</f>
        <v>2016</v>
      </c>
      <c r="D6025" s="13" t="str">
        <f>UPPER(MahasiswaTE!F6025)</f>
        <v>REGULER 2</v>
      </c>
      <c r="E6025" s="13" t="str">
        <f>UPPER(MahasiswaTE!G6025)</f>
        <v>L</v>
      </c>
      <c r="F6025" s="13" t="str">
        <f>UPPER(MahasiswaTE!I6025)</f>
        <v>CIBUBUR</v>
      </c>
      <c r="G6025" s="13" t="str">
        <f>UPPER(MahasiswaTE!E6025)</f>
        <v>D3</v>
      </c>
    </row>
    <row r="6026" spans="1:7" ht="15">
      <c r="A6026" s="13" t="str">
        <f>UPPER(MahasiswaTE!C6026)</f>
        <v>WAHYU SETYAWAN</v>
      </c>
      <c r="B6026" s="13" t="str">
        <f>MahasiswaTE!B6026</f>
        <v>41416320037    </v>
      </c>
      <c r="C6026" s="33">
        <f>MahasiswaTE!H6026</f>
        <v>2016</v>
      </c>
      <c r="D6026" s="13" t="str">
        <f>UPPER(MahasiswaTE!F6026)</f>
        <v>REGULER 2</v>
      </c>
      <c r="E6026" s="13" t="str">
        <f>UPPER(MahasiswaTE!G6026)</f>
        <v>L</v>
      </c>
      <c r="F6026" s="13" t="str">
        <f>UPPER(MahasiswaTE!I6026)</f>
        <v>CIBUBUR</v>
      </c>
      <c r="G6026" s="13" t="str">
        <f>UPPER(MahasiswaTE!E6026)</f>
        <v>SMU</v>
      </c>
    </row>
    <row r="6027" spans="1:7" ht="15">
      <c r="A6027" s="13" t="str">
        <f>UPPER(MahasiswaTE!C6027)</f>
        <v>SELAMET NURYANTO</v>
      </c>
      <c r="B6027" s="13" t="str">
        <f>MahasiswaTE!B6027</f>
        <v>41416320038    </v>
      </c>
      <c r="C6027" s="33">
        <f>MahasiswaTE!H6027</f>
        <v>2016</v>
      </c>
      <c r="D6027" s="13" t="str">
        <f>UPPER(MahasiswaTE!F6027)</f>
        <v>REGULER 2</v>
      </c>
      <c r="E6027" s="13" t="str">
        <f>UPPER(MahasiswaTE!G6027)</f>
        <v>M</v>
      </c>
      <c r="F6027" s="13" t="str">
        <f>UPPER(MahasiswaTE!I6027)</f>
        <v>CIBUBUR</v>
      </c>
      <c r="G6027" s="13" t="str">
        <f>UPPER(MahasiswaTE!E6027)</f>
        <v>SMU</v>
      </c>
    </row>
    <row r="6028" spans="1:7" ht="15">
      <c r="A6028" s="13" t="str">
        <f>UPPER(MahasiswaTE!C6028)</f>
        <v>HENDRIAWAN SAPUTRA</v>
      </c>
      <c r="B6028" s="13" t="str">
        <f>MahasiswaTE!B6028</f>
        <v>41416320039    </v>
      </c>
      <c r="C6028" s="33">
        <f>MahasiswaTE!H6028</f>
        <v>2016</v>
      </c>
      <c r="D6028" s="13" t="str">
        <f>UPPER(MahasiswaTE!F6028)</f>
        <v>REGULER 2</v>
      </c>
      <c r="E6028" s="13" t="str">
        <f>UPPER(MahasiswaTE!G6028)</f>
        <v>M</v>
      </c>
      <c r="F6028" s="13" t="str">
        <f>UPPER(MahasiswaTE!I6028)</f>
        <v>CIBUBUR</v>
      </c>
      <c r="G6028" s="13" t="str">
        <f>UPPER(MahasiswaTE!E6028)</f>
        <v>SMU</v>
      </c>
    </row>
    <row r="6029" spans="1:7" ht="15">
      <c r="A6029" s="13" t="str">
        <f>UPPER(MahasiswaTE!C6029)</f>
        <v>ADI JULIYANTO</v>
      </c>
      <c r="B6029" s="13" t="str">
        <f>MahasiswaTE!B6029</f>
        <v>41416320040    </v>
      </c>
      <c r="C6029" s="33">
        <f>MahasiswaTE!H6029</f>
        <v>2016</v>
      </c>
      <c r="D6029" s="13" t="str">
        <f>UPPER(MahasiswaTE!F6029)</f>
        <v>REGULER 2</v>
      </c>
      <c r="E6029" s="13" t="str">
        <f>UPPER(MahasiswaTE!G6029)</f>
        <v>L</v>
      </c>
      <c r="F6029" s="13" t="str">
        <f>UPPER(MahasiswaTE!I6029)</f>
        <v>CIBUBUR</v>
      </c>
      <c r="G6029" s="13" t="str">
        <f>UPPER(MahasiswaTE!E6029)</f>
        <v>D3</v>
      </c>
    </row>
    <row r="6030" spans="1:7" ht="15">
      <c r="A6030" s="13" t="str">
        <f>UPPER(MahasiswaTE!C6030)</f>
        <v>PAUNDRA RAKA SIWI</v>
      </c>
      <c r="B6030" s="13" t="str">
        <f>MahasiswaTE!B6030</f>
        <v>41416320041    </v>
      </c>
      <c r="C6030" s="33">
        <f>MahasiswaTE!H6030</f>
        <v>2016</v>
      </c>
      <c r="D6030" s="13" t="str">
        <f>UPPER(MahasiswaTE!F6030)</f>
        <v>REGULER 2</v>
      </c>
      <c r="E6030" s="13" t="str">
        <f>UPPER(MahasiswaTE!G6030)</f>
        <v>A</v>
      </c>
      <c r="F6030" s="13" t="str">
        <f>UPPER(MahasiswaTE!I6030)</f>
        <v>CIBUBUR</v>
      </c>
      <c r="G6030" s="13" t="str">
        <f>UPPER(MahasiswaTE!E6030)</f>
        <v>SMU</v>
      </c>
    </row>
    <row r="6031" spans="1:7" ht="15">
      <c r="A6031" s="13" t="str">
        <f>UPPER(MahasiswaTE!C6031)</f>
        <v>NUR RACHMAD RAMADHAN</v>
      </c>
      <c r="B6031" s="13" t="str">
        <f>MahasiswaTE!B6031</f>
        <v>41416320042    </v>
      </c>
      <c r="C6031" s="33">
        <f>MahasiswaTE!H6031</f>
        <v>2016</v>
      </c>
      <c r="D6031" s="13" t="str">
        <f>UPPER(MahasiswaTE!F6031)</f>
        <v>REGULER 2</v>
      </c>
      <c r="E6031" s="13" t="str">
        <f>UPPER(MahasiswaTE!G6031)</f>
        <v>M</v>
      </c>
      <c r="F6031" s="13" t="str">
        <f>UPPER(MahasiswaTE!I6031)</f>
        <v>CIBUBUR</v>
      </c>
      <c r="G6031" s="13" t="str">
        <f>UPPER(MahasiswaTE!E6031)</f>
        <v>SMU</v>
      </c>
    </row>
    <row r="6032" spans="1:7" ht="15">
      <c r="A6032" s="13" t="str">
        <f>UPPER(MahasiswaTE!C6032)</f>
        <v>AGAPE JIHANTORO</v>
      </c>
      <c r="B6032" s="13" t="str">
        <f>MahasiswaTE!B6032</f>
        <v>41416320043    </v>
      </c>
      <c r="C6032" s="33">
        <f>MahasiswaTE!H6032</f>
        <v>2016</v>
      </c>
      <c r="D6032" s="13" t="str">
        <f>UPPER(MahasiswaTE!F6032)</f>
        <v>REGULER 2</v>
      </c>
      <c r="E6032" s="13" t="str">
        <f>UPPER(MahasiswaTE!G6032)</f>
        <v>A</v>
      </c>
      <c r="F6032" s="13" t="str">
        <f>UPPER(MahasiswaTE!I6032)</f>
        <v>CIBUBUR</v>
      </c>
      <c r="G6032" s="13" t="str">
        <f>UPPER(MahasiswaTE!E6032)</f>
        <v>SMU</v>
      </c>
    </row>
    <row r="6033" spans="1:7" ht="15">
      <c r="A6033" s="13" t="str">
        <f>UPPER(MahasiswaTE!C6033)</f>
        <v>HOKKOP SIMBOLON</v>
      </c>
      <c r="B6033" s="13" t="str">
        <f>MahasiswaTE!B6033</f>
        <v>41416320044    </v>
      </c>
      <c r="C6033" s="33">
        <f>MahasiswaTE!H6033</f>
        <v>2016</v>
      </c>
      <c r="D6033" s="13" t="str">
        <f>UPPER(MahasiswaTE!F6033)</f>
        <v>REGULER 2</v>
      </c>
      <c r="E6033" s="13" t="str">
        <f>UPPER(MahasiswaTE!G6033)</f>
        <v>L</v>
      </c>
      <c r="F6033" s="13" t="str">
        <f>UPPER(MahasiswaTE!I6033)</f>
        <v>CIBUBUR</v>
      </c>
      <c r="G6033" s="13" t="str">
        <f>UPPER(MahasiswaTE!E6033)</f>
        <v>D3</v>
      </c>
    </row>
    <row r="6034" spans="1:7" ht="15">
      <c r="A6034" s="13" t="str">
        <f>UPPER(MahasiswaTE!C6034)</f>
        <v>ABDUS SALAM</v>
      </c>
      <c r="B6034" s="13" t="str">
        <f>MahasiswaTE!B6034</f>
        <v>41416320045    </v>
      </c>
      <c r="C6034" s="33">
        <f>MahasiswaTE!H6034</f>
        <v>2016</v>
      </c>
      <c r="D6034" s="13" t="str">
        <f>UPPER(MahasiswaTE!F6034)</f>
        <v>REGULER 2</v>
      </c>
      <c r="E6034" s="13" t="str">
        <f>UPPER(MahasiswaTE!G6034)</f>
        <v>L</v>
      </c>
      <c r="F6034" s="13" t="str">
        <f>UPPER(MahasiswaTE!I6034)</f>
        <v>MERUYA</v>
      </c>
      <c r="G6034" s="13" t="str">
        <f>UPPER(MahasiswaTE!E6034)</f>
        <v>D3</v>
      </c>
    </row>
    <row r="6035" spans="1:7" ht="15">
      <c r="A6035" s="13" t="str">
        <f>UPPER(MahasiswaTE!C6035)</f>
        <v>ROBERTO RIZALDI</v>
      </c>
      <c r="B6035" s="13" t="str">
        <f>MahasiswaTE!B6035</f>
        <v>41416320046    </v>
      </c>
      <c r="C6035" s="33">
        <f>MahasiswaTE!H6035</f>
        <v>2016</v>
      </c>
      <c r="D6035" s="13" t="str">
        <f>UPPER(MahasiswaTE!F6035)</f>
        <v>REGULER 2</v>
      </c>
      <c r="E6035" s="13" t="str">
        <f>UPPER(MahasiswaTE!G6035)</f>
        <v>L</v>
      </c>
      <c r="F6035" s="13" t="str">
        <f>UPPER(MahasiswaTE!I6035)</f>
        <v>CIBUBUR</v>
      </c>
      <c r="G6035" s="13" t="str">
        <f>UPPER(MahasiswaTE!E6035)</f>
        <v>D3</v>
      </c>
    </row>
    <row r="6036" spans="1:7" ht="15">
      <c r="A6036" s="13" t="str">
        <f>UPPER(MahasiswaTE!C6036)</f>
        <v>REGITO JATMIKO</v>
      </c>
      <c r="B6036" s="13" t="str">
        <f>MahasiswaTE!B6036</f>
        <v>41416320047    </v>
      </c>
      <c r="C6036" s="33">
        <f>MahasiswaTE!H6036</f>
        <v>2016</v>
      </c>
      <c r="D6036" s="13" t="str">
        <f>UPPER(MahasiswaTE!F6036)</f>
        <v>REGULER 2</v>
      </c>
      <c r="E6036" s="13" t="str">
        <f>UPPER(MahasiswaTE!G6036)</f>
        <v>M</v>
      </c>
      <c r="F6036" s="13" t="str">
        <f>UPPER(MahasiswaTE!I6036)</f>
        <v>MERUYA</v>
      </c>
      <c r="G6036" s="13" t="str">
        <f>UPPER(MahasiswaTE!E6036)</f>
        <v>D3</v>
      </c>
    </row>
    <row r="6037" spans="1:7" ht="15">
      <c r="A6037" s="13" t="str">
        <f>UPPER(MahasiswaTE!C6037)</f>
        <v>ANANG SUNARYADI</v>
      </c>
      <c r="B6037" s="13" t="str">
        <f>MahasiswaTE!B6037</f>
        <v>41416320048    </v>
      </c>
      <c r="C6037" s="33">
        <f>MahasiswaTE!H6037</f>
        <v>2016</v>
      </c>
      <c r="D6037" s="13" t="str">
        <f>UPPER(MahasiswaTE!F6037)</f>
        <v>REGULER 2</v>
      </c>
      <c r="E6037" s="13" t="str">
        <f>UPPER(MahasiswaTE!G6037)</f>
        <v>M</v>
      </c>
      <c r="F6037" s="13" t="str">
        <f>UPPER(MahasiswaTE!I6037)</f>
        <v>CIBUBUR</v>
      </c>
      <c r="G6037" s="13" t="str">
        <f>UPPER(MahasiswaTE!E6037)</f>
        <v>D3</v>
      </c>
    </row>
    <row r="6038" spans="1:7" ht="15">
      <c r="A6038" s="13" t="str">
        <f>UPPER(MahasiswaTE!C6038)</f>
        <v>LUTHFI MUHAMMAD FACHRI</v>
      </c>
      <c r="B6038" s="13" t="str">
        <f>MahasiswaTE!B6038</f>
        <v>41416320049    </v>
      </c>
      <c r="C6038" s="33">
        <f>MahasiswaTE!H6038</f>
        <v>2016</v>
      </c>
      <c r="D6038" s="13" t="str">
        <f>UPPER(MahasiswaTE!F6038)</f>
        <v>REGULER 2</v>
      </c>
      <c r="E6038" s="13" t="str">
        <f>UPPER(MahasiswaTE!G6038)</f>
        <v>M</v>
      </c>
      <c r="F6038" s="13" t="str">
        <f>UPPER(MahasiswaTE!I6038)</f>
        <v>CIBUBUR</v>
      </c>
      <c r="G6038" s="13" t="str">
        <f>UPPER(MahasiswaTE!E6038)</f>
        <v>D3</v>
      </c>
    </row>
    <row r="6039" spans="1:7" ht="15">
      <c r="A6039" s="13" t="str">
        <f>UPPER(MahasiswaTE!C6039)</f>
        <v>MUHAMAD HIKMAT</v>
      </c>
      <c r="B6039" s="13" t="str">
        <f>MahasiswaTE!B6039</f>
        <v>41416320050    </v>
      </c>
      <c r="C6039" s="33">
        <f>MahasiswaTE!H6039</f>
        <v>2016</v>
      </c>
      <c r="D6039" s="13" t="str">
        <f>UPPER(MahasiswaTE!F6039)</f>
        <v>REGULER 2</v>
      </c>
      <c r="E6039" s="13" t="str">
        <f>UPPER(MahasiswaTE!G6039)</f>
        <v>L</v>
      </c>
      <c r="F6039" s="13" t="str">
        <f>UPPER(MahasiswaTE!I6039)</f>
        <v>CIBUBUR</v>
      </c>
      <c r="G6039" s="13" t="str">
        <f>UPPER(MahasiswaTE!E6039)</f>
        <v>D3</v>
      </c>
    </row>
    <row r="6040" spans="1:7" ht="15">
      <c r="A6040" s="13" t="str">
        <f>UPPER(MahasiswaTE!C6040)</f>
        <v>BAYU TRI MAULANA</v>
      </c>
      <c r="B6040" s="13" t="str">
        <f>MahasiswaTE!B6040</f>
        <v>41416320051    </v>
      </c>
      <c r="C6040" s="33">
        <f>MahasiswaTE!H6040</f>
        <v>2016</v>
      </c>
      <c r="D6040" s="13" t="str">
        <f>UPPER(MahasiswaTE!F6040)</f>
        <v>REGULER 2</v>
      </c>
      <c r="E6040" s="13" t="str">
        <f>UPPER(MahasiswaTE!G6040)</f>
        <v>M</v>
      </c>
      <c r="F6040" s="13" t="str">
        <f>UPPER(MahasiswaTE!I6040)</f>
        <v>CIBUBUR</v>
      </c>
      <c r="G6040" s="13" t="str">
        <f>UPPER(MahasiswaTE!E6040)</f>
        <v>SMU</v>
      </c>
    </row>
    <row r="6041" spans="1:7" ht="15">
      <c r="A6041" s="13" t="str">
        <f>UPPER(MahasiswaTE!C6041)</f>
        <v>MUHAMAD IRHAM NUR AZIZAN</v>
      </c>
      <c r="B6041" s="13" t="str">
        <f>MahasiswaTE!B6041</f>
        <v>41416320052    </v>
      </c>
      <c r="C6041" s="33">
        <f>MahasiswaTE!H6041</f>
        <v>2016</v>
      </c>
      <c r="D6041" s="13" t="str">
        <f>UPPER(MahasiswaTE!F6041)</f>
        <v>REGULER 2</v>
      </c>
      <c r="E6041" s="13" t="str">
        <f>UPPER(MahasiswaTE!G6041)</f>
        <v>L</v>
      </c>
      <c r="F6041" s="13" t="str">
        <f>UPPER(MahasiswaTE!I6041)</f>
        <v>CIBUBUR</v>
      </c>
      <c r="G6041" s="13" t="str">
        <f>UPPER(MahasiswaTE!E6041)</f>
        <v>SMU</v>
      </c>
    </row>
    <row r="6042" spans="1:7" ht="15">
      <c r="A6042" s="13" t="str">
        <f>UPPER(MahasiswaTE!C6042)</f>
        <v>INDRA NUGRAHA</v>
      </c>
      <c r="B6042" s="13" t="str">
        <f>MahasiswaTE!B6042</f>
        <v>41416320053    </v>
      </c>
      <c r="C6042" s="33">
        <f>MahasiswaTE!H6042</f>
        <v>2016</v>
      </c>
      <c r="D6042" s="13" t="str">
        <f>UPPER(MahasiswaTE!F6042)</f>
        <v>REGULER 2</v>
      </c>
      <c r="E6042" s="13" t="str">
        <f>UPPER(MahasiswaTE!G6042)</f>
        <v>L</v>
      </c>
      <c r="F6042" s="13" t="str">
        <f>UPPER(MahasiswaTE!I6042)</f>
        <v>CIBUBUR</v>
      </c>
      <c r="G6042" s="13" t="str">
        <f>UPPER(MahasiswaTE!E6042)</f>
        <v>D3</v>
      </c>
    </row>
    <row r="6043" spans="1:7" ht="15">
      <c r="A6043" s="13" t="str">
        <f>UPPER(MahasiswaTE!C6043)</f>
        <v>RIZKI AHMAD FACHREZY</v>
      </c>
      <c r="B6043" s="13" t="str">
        <f>MahasiswaTE!B6043</f>
        <v>41416320054    </v>
      </c>
      <c r="C6043" s="33">
        <f>MahasiswaTE!H6043</f>
        <v>2016</v>
      </c>
      <c r="D6043" s="13" t="str">
        <f>UPPER(MahasiswaTE!F6043)</f>
        <v>REGULER 2</v>
      </c>
      <c r="E6043" s="13" t="str">
        <f>UPPER(MahasiswaTE!G6043)</f>
        <v>L</v>
      </c>
      <c r="F6043" s="13" t="str">
        <f>UPPER(MahasiswaTE!I6043)</f>
        <v>CIBUBUR</v>
      </c>
      <c r="G6043" s="13" t="str">
        <f>UPPER(MahasiswaTE!E6043)</f>
        <v>SMU</v>
      </c>
    </row>
    <row r="6044" spans="1:7" ht="15">
      <c r="A6044" s="13" t="str">
        <f>UPPER(MahasiswaTE!C6044)</f>
        <v>MUHAMMAD DZUL'IKHROM</v>
      </c>
      <c r="B6044" s="13" t="str">
        <f>MahasiswaTE!B6044</f>
        <v>41416320055    </v>
      </c>
      <c r="C6044" s="33">
        <f>MahasiswaTE!H6044</f>
        <v>2016</v>
      </c>
      <c r="D6044" s="13" t="str">
        <f>UPPER(MahasiswaTE!F6044)</f>
        <v>REGULER 2</v>
      </c>
      <c r="E6044" s="13" t="str">
        <f>UPPER(MahasiswaTE!G6044)</f>
        <v>L</v>
      </c>
      <c r="F6044" s="13" t="str">
        <f>UPPER(MahasiswaTE!I6044)</f>
        <v>CIBUBUR</v>
      </c>
      <c r="G6044" s="13" t="str">
        <f>UPPER(MahasiswaTE!E6044)</f>
        <v>D3</v>
      </c>
    </row>
    <row r="6045" spans="1:7" ht="15">
      <c r="A6045" s="13" t="str">
        <f>UPPER(MahasiswaTE!C6045)</f>
        <v>M.SAFRUDIN</v>
      </c>
      <c r="B6045" s="13" t="str">
        <f>MahasiswaTE!B6045</f>
        <v>41416320056    </v>
      </c>
      <c r="C6045" s="33">
        <f>MahasiswaTE!H6045</f>
        <v>2016</v>
      </c>
      <c r="D6045" s="13" t="str">
        <f>UPPER(MahasiswaTE!F6045)</f>
        <v>REGULER 2</v>
      </c>
      <c r="E6045" s="13" t="str">
        <f>UPPER(MahasiswaTE!G6045)</f>
        <v>L</v>
      </c>
      <c r="F6045" s="13" t="str">
        <f>UPPER(MahasiswaTE!I6045)</f>
        <v>CIBUBUR</v>
      </c>
      <c r="G6045" s="13" t="str">
        <f>UPPER(MahasiswaTE!E6045)</f>
        <v>SMU</v>
      </c>
    </row>
    <row r="6046" spans="1:7" ht="15">
      <c r="A6046" s="13" t="str">
        <f>UPPER(MahasiswaTE!C6046)</f>
        <v>IBROHIM</v>
      </c>
      <c r="B6046" s="13" t="str">
        <f>MahasiswaTE!B6046</f>
        <v>41416320057    </v>
      </c>
      <c r="C6046" s="33">
        <f>MahasiswaTE!H6046</f>
        <v>2016</v>
      </c>
      <c r="D6046" s="13" t="str">
        <f>UPPER(MahasiswaTE!F6046)</f>
        <v>REGULER 2</v>
      </c>
      <c r="E6046" s="13" t="str">
        <f>UPPER(MahasiswaTE!G6046)</f>
        <v>L</v>
      </c>
      <c r="F6046" s="13" t="str">
        <f>UPPER(MahasiswaTE!I6046)</f>
        <v>CIBUBUR</v>
      </c>
      <c r="G6046" s="13" t="str">
        <f>UPPER(MahasiswaTE!E6046)</f>
        <v>SMU</v>
      </c>
    </row>
    <row r="6047" spans="1:7" ht="15">
      <c r="A6047" s="13" t="str">
        <f>UPPER(MahasiswaTE!C6047)</f>
        <v>DWI YULIANTO</v>
      </c>
      <c r="B6047" s="13" t="str">
        <f>MahasiswaTE!B6047</f>
        <v>41416320058    </v>
      </c>
      <c r="C6047" s="33">
        <f>MahasiswaTE!H6047</f>
        <v>2016</v>
      </c>
      <c r="D6047" s="13" t="str">
        <f>UPPER(MahasiswaTE!F6047)</f>
        <v>REGULER 2</v>
      </c>
      <c r="E6047" s="13" t="str">
        <f>UPPER(MahasiswaTE!G6047)</f>
        <v>L</v>
      </c>
      <c r="F6047" s="13" t="str">
        <f>UPPER(MahasiswaTE!I6047)</f>
        <v>CIBUBUR</v>
      </c>
      <c r="G6047" s="13" t="str">
        <f>UPPER(MahasiswaTE!E6047)</f>
        <v>SMU</v>
      </c>
    </row>
    <row r="6048" spans="1:7" ht="15">
      <c r="A6048" s="13" t="str">
        <f>UPPER(MahasiswaTE!C6048)</f>
        <v>WAHYU EKO PRADANA</v>
      </c>
      <c r="B6048" s="13" t="str">
        <f>MahasiswaTE!B6048</f>
        <v>41416320059    </v>
      </c>
      <c r="C6048" s="33">
        <f>MahasiswaTE!H6048</f>
        <v>2016</v>
      </c>
      <c r="D6048" s="13" t="str">
        <f>UPPER(MahasiswaTE!F6048)</f>
        <v>REGULER 2</v>
      </c>
      <c r="E6048" s="13" t="str">
        <f>UPPER(MahasiswaTE!G6048)</f>
        <v>L</v>
      </c>
      <c r="F6048" s="13" t="str">
        <f>UPPER(MahasiswaTE!I6048)</f>
        <v>CIBUBUR</v>
      </c>
      <c r="G6048" s="13" t="str">
        <f>UPPER(MahasiswaTE!E6048)</f>
        <v>D3</v>
      </c>
    </row>
    <row r="6049" spans="1:7" ht="15">
      <c r="A6049" s="13" t="str">
        <f>UPPER(MahasiswaTE!C6049)</f>
        <v>MAYLIN NUR SYAMSI</v>
      </c>
      <c r="B6049" s="13" t="str">
        <f>MahasiswaTE!B6049</f>
        <v>41416320060    </v>
      </c>
      <c r="C6049" s="33">
        <f>MahasiswaTE!H6049</f>
        <v>2016</v>
      </c>
      <c r="D6049" s="13" t="str">
        <f>UPPER(MahasiswaTE!F6049)</f>
        <v>REGULER 2</v>
      </c>
      <c r="E6049" s="13" t="str">
        <f>UPPER(MahasiswaTE!G6049)</f>
        <v>L</v>
      </c>
      <c r="F6049" s="13" t="str">
        <f>UPPER(MahasiswaTE!I6049)</f>
        <v>CIBUBUR</v>
      </c>
      <c r="G6049" s="13" t="str">
        <f>UPPER(MahasiswaTE!E6049)</f>
        <v>D3</v>
      </c>
    </row>
    <row r="6050" spans="1:7" ht="15">
      <c r="A6050" s="13" t="str">
        <f>UPPER(MahasiswaTE!C6050)</f>
        <v>DEDI GUNAWAN</v>
      </c>
      <c r="B6050" s="13" t="str">
        <f>MahasiswaTE!B6050</f>
        <v>41416320061    </v>
      </c>
      <c r="C6050" s="33">
        <f>MahasiswaTE!H6050</f>
        <v>2016</v>
      </c>
      <c r="D6050" s="13" t="str">
        <f>UPPER(MahasiswaTE!F6050)</f>
        <v>REGULER 2</v>
      </c>
      <c r="E6050" s="13" t="str">
        <f>UPPER(MahasiswaTE!G6050)</f>
        <v>M</v>
      </c>
      <c r="F6050" s="13" t="str">
        <f>UPPER(MahasiswaTE!I6050)</f>
        <v>CIBUBUR</v>
      </c>
      <c r="G6050" s="13" t="str">
        <f>UPPER(MahasiswaTE!E6050)</f>
        <v>SMU</v>
      </c>
    </row>
    <row r="6051" spans="1:7" ht="15">
      <c r="A6051" s="13" t="str">
        <f>UPPER(MahasiswaTE!C6051)</f>
        <v>YUNI ZAHARA</v>
      </c>
      <c r="B6051" s="13" t="str">
        <f>MahasiswaTE!B6051</f>
        <v>41416320062    </v>
      </c>
      <c r="C6051" s="33">
        <f>MahasiswaTE!H6051</f>
        <v>2016</v>
      </c>
      <c r="D6051" s="13" t="str">
        <f>UPPER(MahasiswaTE!F6051)</f>
        <v>REGULER 2</v>
      </c>
      <c r="E6051" s="13" t="str">
        <f>UPPER(MahasiswaTE!G6051)</f>
        <v>L</v>
      </c>
      <c r="F6051" s="13" t="str">
        <f>UPPER(MahasiswaTE!I6051)</f>
        <v>CIBUBUR</v>
      </c>
      <c r="G6051" s="13" t="str">
        <f>UPPER(MahasiswaTE!E6051)</f>
        <v>SMU</v>
      </c>
    </row>
    <row r="6052" spans="1:7" ht="15">
      <c r="A6052" s="13" t="str">
        <f>UPPER(MahasiswaTE!C6052)</f>
        <v>GANANG ADI SAPUTRO</v>
      </c>
      <c r="B6052" s="13" t="str">
        <f>MahasiswaTE!B6052</f>
        <v>41416320063    </v>
      </c>
      <c r="C6052" s="33">
        <f>MahasiswaTE!H6052</f>
        <v>2016</v>
      </c>
      <c r="D6052" s="13" t="str">
        <f>UPPER(MahasiswaTE!F6052)</f>
        <v>REGULER 2</v>
      </c>
      <c r="E6052" s="13" t="str">
        <f>UPPER(MahasiswaTE!G6052)</f>
        <v>L</v>
      </c>
      <c r="F6052" s="13" t="str">
        <f>UPPER(MahasiswaTE!I6052)</f>
        <v>CIBUBUR</v>
      </c>
      <c r="G6052" s="13" t="str">
        <f>UPPER(MahasiswaTE!E6052)</f>
        <v>D3</v>
      </c>
    </row>
    <row r="6053" spans="1:7" ht="15">
      <c r="A6053" s="13" t="str">
        <f>UPPER(MahasiswaTE!C6053)</f>
        <v>UGI PUTRI NASTITI</v>
      </c>
      <c r="B6053" s="13" t="str">
        <f>MahasiswaTE!B6053</f>
        <v>41416320064    </v>
      </c>
      <c r="C6053" s="33">
        <f>MahasiswaTE!H6053</f>
        <v>2016</v>
      </c>
      <c r="D6053" s="13" t="str">
        <f>UPPER(MahasiswaTE!F6053)</f>
        <v>REGULER 2</v>
      </c>
      <c r="E6053" s="13" t="str">
        <f>UPPER(MahasiswaTE!G6053)</f>
        <v>L</v>
      </c>
      <c r="F6053" s="13" t="str">
        <f>UPPER(MahasiswaTE!I6053)</f>
        <v>CIBUBUR</v>
      </c>
      <c r="G6053" s="13" t="str">
        <f>UPPER(MahasiswaTE!E6053)</f>
        <v>D3</v>
      </c>
    </row>
    <row r="6054" spans="1:7" ht="15">
      <c r="A6054" s="13" t="str">
        <f>UPPER(MahasiswaTE!C6054)</f>
        <v>ADITYA RIZKI NOERMARTYAS</v>
      </c>
      <c r="B6054" s="13" t="str">
        <f>MahasiswaTE!B6054</f>
        <v>41416320065    </v>
      </c>
      <c r="C6054" s="33">
        <f>MahasiswaTE!H6054</f>
        <v>2016</v>
      </c>
      <c r="D6054" s="13" t="str">
        <f>UPPER(MahasiswaTE!F6054)</f>
        <v>REGULER 2</v>
      </c>
      <c r="E6054" s="13" t="str">
        <f>UPPER(MahasiswaTE!G6054)</f>
        <v>L</v>
      </c>
      <c r="F6054" s="13" t="str">
        <f>UPPER(MahasiswaTE!I6054)</f>
        <v>CIBUBUR</v>
      </c>
      <c r="G6054" s="13" t="str">
        <f>UPPER(MahasiswaTE!E6054)</f>
        <v>D3</v>
      </c>
    </row>
    <row r="6055" spans="1:7" ht="15">
      <c r="A6055" s="13" t="str">
        <f>UPPER(MahasiswaTE!C6055)</f>
        <v>DWI RINOVANO</v>
      </c>
      <c r="B6055" s="13" t="str">
        <f>MahasiswaTE!B6055</f>
        <v>41416320066    </v>
      </c>
      <c r="C6055" s="33">
        <f>MahasiswaTE!H6055</f>
        <v>2016</v>
      </c>
      <c r="D6055" s="13" t="str">
        <f>UPPER(MahasiswaTE!F6055)</f>
        <v>REGULER 2</v>
      </c>
      <c r="E6055" s="13" t="str">
        <f>UPPER(MahasiswaTE!G6055)</f>
        <v>M</v>
      </c>
      <c r="F6055" s="13" t="str">
        <f>UPPER(MahasiswaTE!I6055)</f>
        <v>CIBUBUR</v>
      </c>
      <c r="G6055" s="13" t="str">
        <f>UPPER(MahasiswaTE!E6055)</f>
        <v>SMU</v>
      </c>
    </row>
    <row r="6056" spans="1:7" ht="15">
      <c r="A6056" s="13" t="str">
        <f>UPPER(MahasiswaTE!C6056)</f>
        <v>ACHMAD OCTA ZUNAEDI</v>
      </c>
      <c r="B6056" s="13" t="str">
        <f>MahasiswaTE!B6056</f>
        <v>41416320067    </v>
      </c>
      <c r="C6056" s="33">
        <f>MahasiswaTE!H6056</f>
        <v>2016</v>
      </c>
      <c r="D6056" s="13" t="str">
        <f>UPPER(MahasiswaTE!F6056)</f>
        <v>REGULER 2</v>
      </c>
      <c r="E6056" s="13" t="str">
        <f>UPPER(MahasiswaTE!G6056)</f>
        <v>L</v>
      </c>
      <c r="F6056" s="13" t="str">
        <f>UPPER(MahasiswaTE!I6056)</f>
        <v>CIBUBUR</v>
      </c>
      <c r="G6056" s="13" t="str">
        <f>UPPER(MahasiswaTE!E6056)</f>
        <v>D3</v>
      </c>
    </row>
    <row r="6057" spans="1:7" ht="15">
      <c r="A6057" s="13" t="str">
        <f>UPPER(MahasiswaTE!C6057)</f>
        <v>JODY SAUD MANGATAS SIHOMBING</v>
      </c>
      <c r="B6057" s="13" t="str">
        <f>MahasiswaTE!B6057</f>
        <v>41416320068    </v>
      </c>
      <c r="C6057" s="33">
        <f>MahasiswaTE!H6057</f>
        <v>2016</v>
      </c>
      <c r="D6057" s="13" t="str">
        <f>UPPER(MahasiswaTE!F6057)</f>
        <v>REGULER 2</v>
      </c>
      <c r="E6057" s="13" t="str">
        <f>UPPER(MahasiswaTE!G6057)</f>
        <v>L</v>
      </c>
      <c r="F6057" s="13" t="str">
        <f>UPPER(MahasiswaTE!I6057)</f>
        <v>CIBUBUR</v>
      </c>
      <c r="G6057" s="13" t="str">
        <f>UPPER(MahasiswaTE!E6057)</f>
        <v>SMU</v>
      </c>
    </row>
    <row r="6058" spans="1:7" ht="15">
      <c r="A6058" s="13" t="str">
        <f>UPPER(MahasiswaTE!C6058)</f>
        <v>MUHAMMAD ILYAS CHOIRUL HUDA</v>
      </c>
      <c r="B6058" s="13" t="str">
        <f>MahasiswaTE!B6058</f>
        <v>41416320069    </v>
      </c>
      <c r="C6058" s="33">
        <f>MahasiswaTE!H6058</f>
        <v>2016</v>
      </c>
      <c r="D6058" s="13" t="str">
        <f>UPPER(MahasiswaTE!F6058)</f>
        <v>REGULER 2</v>
      </c>
      <c r="E6058" s="13" t="str">
        <f>UPPER(MahasiswaTE!G6058)</f>
        <v>M</v>
      </c>
      <c r="F6058" s="13" t="str">
        <f>UPPER(MahasiswaTE!I6058)</f>
        <v>CIBUBUR</v>
      </c>
      <c r="G6058" s="13" t="str">
        <f>UPPER(MahasiswaTE!E6058)</f>
        <v>SMU</v>
      </c>
    </row>
    <row r="6059" spans="1:7" ht="15">
      <c r="A6059" s="13" t="str">
        <f>UPPER(MahasiswaTE!C6059)</f>
        <v>TWINSANI HERMAWAN</v>
      </c>
      <c r="B6059" s="13" t="str">
        <f>MahasiswaTE!B6059</f>
        <v>41416320070    </v>
      </c>
      <c r="C6059" s="33">
        <f>MahasiswaTE!H6059</f>
        <v>2016</v>
      </c>
      <c r="D6059" s="13" t="str">
        <f>UPPER(MahasiswaTE!F6059)</f>
        <v>REGULER 2</v>
      </c>
      <c r="E6059" s="13" t="str">
        <f>UPPER(MahasiswaTE!G6059)</f>
        <v>L</v>
      </c>
      <c r="F6059" s="13" t="str">
        <f>UPPER(MahasiswaTE!I6059)</f>
        <v>CIBUBUR</v>
      </c>
      <c r="G6059" s="13" t="str">
        <f>UPPER(MahasiswaTE!E6059)</f>
        <v>D3</v>
      </c>
    </row>
    <row r="6060" spans="1:7" ht="15">
      <c r="A6060" s="13" t="str">
        <f>UPPER(MahasiswaTE!C6060)</f>
        <v>REZA ARYUDHA MAYPUTRA</v>
      </c>
      <c r="B6060" s="13" t="str">
        <f>MahasiswaTE!B6060</f>
        <v>41417010001    </v>
      </c>
      <c r="C6060" s="33">
        <f>MahasiswaTE!H6060</f>
        <v>2017</v>
      </c>
      <c r="D6060" s="13" t="str">
        <f>UPPER(MahasiswaTE!F6060)</f>
        <v>REGULER</v>
      </c>
      <c r="E6060" s="13" t="str">
        <f>UPPER(MahasiswaTE!G6060)</f>
        <v>L</v>
      </c>
      <c r="F6060" s="13" t="str">
        <f>UPPER(MahasiswaTE!I6060)</f>
        <v>MERUYA</v>
      </c>
      <c r="G6060" s="13" t="str">
        <f>UPPER(MahasiswaTE!E6060)</f>
        <v>SMU</v>
      </c>
    </row>
    <row r="6061" spans="1:7" ht="15">
      <c r="A6061" s="13" t="str">
        <f>UPPER(MahasiswaTE!C6061)</f>
        <v>ASHMIEZAR ADHAM</v>
      </c>
      <c r="B6061" s="13" t="str">
        <f>MahasiswaTE!B6061</f>
        <v>41417010002    </v>
      </c>
      <c r="C6061" s="33">
        <f>MahasiswaTE!H6061</f>
        <v>2017</v>
      </c>
      <c r="D6061" s="13" t="str">
        <f>UPPER(MahasiswaTE!F6061)</f>
        <v>REGULER</v>
      </c>
      <c r="E6061" s="13" t="str">
        <f>UPPER(MahasiswaTE!G6061)</f>
        <v>L</v>
      </c>
      <c r="F6061" s="13" t="str">
        <f>UPPER(MahasiswaTE!I6061)</f>
        <v>MERUYA</v>
      </c>
      <c r="G6061" s="13" t="str">
        <f>UPPER(MahasiswaTE!E6061)</f>
        <v>SMU</v>
      </c>
    </row>
    <row r="6062" spans="1:7" ht="15">
      <c r="A6062" s="13" t="str">
        <f>UPPER(MahasiswaTE!C6062)</f>
        <v>AHMAD DZAHABI</v>
      </c>
      <c r="B6062" s="13" t="str">
        <f>MahasiswaTE!B6062</f>
        <v>41417010003    </v>
      </c>
      <c r="C6062" s="33">
        <f>MahasiswaTE!H6062</f>
        <v>2017</v>
      </c>
      <c r="D6062" s="13" t="str">
        <f>UPPER(MahasiswaTE!F6062)</f>
        <v>REGULER</v>
      </c>
      <c r="E6062" s="13" t="str">
        <f>UPPER(MahasiswaTE!G6062)</f>
        <v>L</v>
      </c>
      <c r="F6062" s="13" t="str">
        <f>UPPER(MahasiswaTE!I6062)</f>
        <v>MERUYA</v>
      </c>
      <c r="G6062" s="13" t="str">
        <f>UPPER(MahasiswaTE!E6062)</f>
        <v>SMU</v>
      </c>
    </row>
    <row r="6063" spans="1:7" ht="15">
      <c r="A6063" s="13" t="str">
        <f>UPPER(MahasiswaTE!C6063)</f>
        <v>TEODORUS IVAN KURNIAWAN BAGO</v>
      </c>
      <c r="B6063" s="13" t="str">
        <f>MahasiswaTE!B6063</f>
        <v>41417010004    </v>
      </c>
      <c r="C6063" s="33">
        <f>MahasiswaTE!H6063</f>
        <v>2017</v>
      </c>
      <c r="D6063" s="13" t="str">
        <f>UPPER(MahasiswaTE!F6063)</f>
        <v>REGULER</v>
      </c>
      <c r="E6063" s="13" t="str">
        <f>UPPER(MahasiswaTE!G6063)</f>
        <v>L</v>
      </c>
      <c r="F6063" s="13" t="str">
        <f>UPPER(MahasiswaTE!I6063)</f>
        <v>MERUYA</v>
      </c>
      <c r="G6063" s="13" t="str">
        <f>UPPER(MahasiswaTE!E6063)</f>
        <v>SMU</v>
      </c>
    </row>
    <row r="6064" spans="1:7" ht="15">
      <c r="A6064" s="13" t="str">
        <f>UPPER(MahasiswaTE!C6064)</f>
        <v>MARCELINO BALA</v>
      </c>
      <c r="B6064" s="13" t="str">
        <f>MahasiswaTE!B6064</f>
        <v>41417010005    </v>
      </c>
      <c r="C6064" s="33">
        <f>MahasiswaTE!H6064</f>
        <v>2017</v>
      </c>
      <c r="D6064" s="13" t="str">
        <f>UPPER(MahasiswaTE!F6064)</f>
        <v>REGULER</v>
      </c>
      <c r="E6064" s="13" t="str">
        <f>UPPER(MahasiswaTE!G6064)</f>
        <v>L</v>
      </c>
      <c r="F6064" s="13" t="str">
        <f>UPPER(MahasiswaTE!I6064)</f>
        <v>MERUYA</v>
      </c>
      <c r="G6064" s="13" t="str">
        <f>UPPER(MahasiswaTE!E6064)</f>
        <v>SMU</v>
      </c>
    </row>
    <row r="6065" spans="1:7" ht="15">
      <c r="A6065" s="13" t="str">
        <f>UPPER(MahasiswaTE!C6065)</f>
        <v>IQBAL PERMANA</v>
      </c>
      <c r="B6065" s="13" t="str">
        <f>MahasiswaTE!B6065</f>
        <v>41417010006    </v>
      </c>
      <c r="C6065" s="33">
        <f>MahasiswaTE!H6065</f>
        <v>2017</v>
      </c>
      <c r="D6065" s="13" t="str">
        <f>UPPER(MahasiswaTE!F6065)</f>
        <v>REGULER</v>
      </c>
      <c r="E6065" s="13" t="str">
        <f>UPPER(MahasiswaTE!G6065)</f>
        <v>L</v>
      </c>
      <c r="F6065" s="13" t="str">
        <f>UPPER(MahasiswaTE!I6065)</f>
        <v>MERUYA</v>
      </c>
      <c r="G6065" s="13" t="str">
        <f>UPPER(MahasiswaTE!E6065)</f>
        <v>SMU</v>
      </c>
    </row>
    <row r="6066" spans="1:7" ht="15">
      <c r="A6066" s="13" t="str">
        <f>UPPER(MahasiswaTE!C6066)</f>
        <v>PRATAMA LINGGA KUSUMA PUTRA</v>
      </c>
      <c r="B6066" s="13" t="str">
        <f>MahasiswaTE!B6066</f>
        <v>41417010007    </v>
      </c>
      <c r="C6066" s="33">
        <f>MahasiswaTE!H6066</f>
        <v>2017</v>
      </c>
      <c r="D6066" s="13" t="str">
        <f>UPPER(MahasiswaTE!F6066)</f>
        <v>REGULER</v>
      </c>
      <c r="E6066" s="13" t="str">
        <f>UPPER(MahasiswaTE!G6066)</f>
        <v>L</v>
      </c>
      <c r="F6066" s="13" t="str">
        <f>UPPER(MahasiswaTE!I6066)</f>
        <v>MERUYA</v>
      </c>
      <c r="G6066" s="13" t="str">
        <f>UPPER(MahasiswaTE!E6066)</f>
        <v>SMU</v>
      </c>
    </row>
    <row r="6067" spans="1:7" ht="15">
      <c r="A6067" s="13" t="str">
        <f>UPPER(MahasiswaTE!C6067)</f>
        <v>HENDI RIANTO</v>
      </c>
      <c r="B6067" s="13" t="str">
        <f>MahasiswaTE!B6067</f>
        <v>41417010008    </v>
      </c>
      <c r="C6067" s="33">
        <f>MahasiswaTE!H6067</f>
        <v>2017</v>
      </c>
      <c r="D6067" s="13" t="str">
        <f>UPPER(MahasiswaTE!F6067)</f>
        <v>REGULER</v>
      </c>
      <c r="E6067" s="13" t="str">
        <f>UPPER(MahasiswaTE!G6067)</f>
        <v>L</v>
      </c>
      <c r="F6067" s="13" t="str">
        <f>UPPER(MahasiswaTE!I6067)</f>
        <v>MERUYA</v>
      </c>
      <c r="G6067" s="13" t="str">
        <f>UPPER(MahasiswaTE!E6067)</f>
        <v>SMU</v>
      </c>
    </row>
    <row r="6068" spans="1:7" ht="15">
      <c r="A6068" s="13" t="str">
        <f>UPPER(MahasiswaTE!C6068)</f>
        <v>NUROHMAN</v>
      </c>
      <c r="B6068" s="13" t="str">
        <f>MahasiswaTE!B6068</f>
        <v>41417010009    </v>
      </c>
      <c r="C6068" s="33">
        <f>MahasiswaTE!H6068</f>
        <v>2017</v>
      </c>
      <c r="D6068" s="13" t="str">
        <f>UPPER(MahasiswaTE!F6068)</f>
        <v>REGULER</v>
      </c>
      <c r="E6068" s="13" t="str">
        <f>UPPER(MahasiswaTE!G6068)</f>
        <v>L</v>
      </c>
      <c r="F6068" s="13" t="str">
        <f>UPPER(MahasiswaTE!I6068)</f>
        <v>MERUYA</v>
      </c>
      <c r="G6068" s="13" t="str">
        <f>UPPER(MahasiswaTE!E6068)</f>
        <v>SMU</v>
      </c>
    </row>
    <row r="6069" spans="1:7" ht="15">
      <c r="A6069" s="13" t="str">
        <f>UPPER(MahasiswaTE!C6069)</f>
        <v>THORIQ MUHAMMAD HAFIDZ</v>
      </c>
      <c r="B6069" s="13" t="str">
        <f>MahasiswaTE!B6069</f>
        <v>41417010010    </v>
      </c>
      <c r="C6069" s="33">
        <f>MahasiswaTE!H6069</f>
        <v>2017</v>
      </c>
      <c r="D6069" s="13" t="str">
        <f>UPPER(MahasiswaTE!F6069)</f>
        <v>REGULER</v>
      </c>
      <c r="E6069" s="13" t="str">
        <f>UPPER(MahasiswaTE!G6069)</f>
        <v>A</v>
      </c>
      <c r="F6069" s="13" t="str">
        <f>UPPER(MahasiswaTE!I6069)</f>
        <v>MERUYA</v>
      </c>
      <c r="G6069" s="13" t="str">
        <f>UPPER(MahasiswaTE!E6069)</f>
        <v>SMU</v>
      </c>
    </row>
    <row r="6070" spans="1:7" ht="15">
      <c r="A6070" s="13" t="str">
        <f>UPPER(MahasiswaTE!C6070)</f>
        <v>KALVIAN DI CAHYO</v>
      </c>
      <c r="B6070" s="13" t="str">
        <f>MahasiswaTE!B6070</f>
        <v>41417010011    </v>
      </c>
      <c r="C6070" s="33">
        <f>MahasiswaTE!H6070</f>
        <v>2017</v>
      </c>
      <c r="D6070" s="13" t="str">
        <f>UPPER(MahasiswaTE!F6070)</f>
        <v>REGULER</v>
      </c>
      <c r="E6070" s="13" t="str">
        <f>UPPER(MahasiswaTE!G6070)</f>
        <v>M</v>
      </c>
      <c r="F6070" s="13" t="str">
        <f>UPPER(MahasiswaTE!I6070)</f>
        <v>MERUYA</v>
      </c>
      <c r="G6070" s="13" t="str">
        <f>UPPER(MahasiswaTE!E6070)</f>
        <v>SMU</v>
      </c>
    </row>
    <row r="6071" spans="1:7" ht="15">
      <c r="A6071" s="13" t="str">
        <f>UPPER(MahasiswaTE!C6071)</f>
        <v>PUTRI NUUR HABIBAH</v>
      </c>
      <c r="B6071" s="13" t="str">
        <f>MahasiswaTE!B6071</f>
        <v>41417010012    </v>
      </c>
      <c r="C6071" s="33">
        <f>MahasiswaTE!H6071</f>
        <v>2017</v>
      </c>
      <c r="D6071" s="13" t="str">
        <f>UPPER(MahasiswaTE!F6071)</f>
        <v>REGULER</v>
      </c>
      <c r="E6071" s="13" t="str">
        <f>UPPER(MahasiswaTE!G6071)</f>
        <v>L</v>
      </c>
      <c r="F6071" s="13" t="str">
        <f>UPPER(MahasiswaTE!I6071)</f>
        <v>MERUYA</v>
      </c>
      <c r="G6071" s="13" t="str">
        <f>UPPER(MahasiswaTE!E6071)</f>
        <v>SMU</v>
      </c>
    </row>
    <row r="6072" spans="1:7" ht="15">
      <c r="A6072" s="13" t="str">
        <f>UPPER(MahasiswaTE!C6072)</f>
        <v>ILHAM ARY AKBAR</v>
      </c>
      <c r="B6072" s="13" t="str">
        <f>MahasiswaTE!B6072</f>
        <v>41417010013    </v>
      </c>
      <c r="C6072" s="33">
        <f>MahasiswaTE!H6072</f>
        <v>2017</v>
      </c>
      <c r="D6072" s="13" t="str">
        <f>UPPER(MahasiswaTE!F6072)</f>
        <v>REGULER</v>
      </c>
      <c r="E6072" s="13" t="str">
        <f>UPPER(MahasiswaTE!G6072)</f>
        <v>M</v>
      </c>
      <c r="F6072" s="13" t="str">
        <f>UPPER(MahasiswaTE!I6072)</f>
        <v>MERUYA</v>
      </c>
      <c r="G6072" s="13" t="str">
        <f>UPPER(MahasiswaTE!E6072)</f>
        <v>SMU</v>
      </c>
    </row>
    <row r="6073" spans="1:7" ht="15">
      <c r="A6073" s="13" t="str">
        <f>UPPER(MahasiswaTE!C6073)</f>
        <v>WISNU SETYO AJI</v>
      </c>
      <c r="B6073" s="13" t="str">
        <f>MahasiswaTE!B6073</f>
        <v>41417010014    </v>
      </c>
      <c r="C6073" s="33">
        <f>MahasiswaTE!H6073</f>
        <v>2017</v>
      </c>
      <c r="D6073" s="13" t="str">
        <f>UPPER(MahasiswaTE!F6073)</f>
        <v>REGULER</v>
      </c>
      <c r="E6073" s="13" t="str">
        <f>UPPER(MahasiswaTE!G6073)</f>
        <v>L</v>
      </c>
      <c r="F6073" s="13" t="str">
        <f>UPPER(MahasiswaTE!I6073)</f>
        <v>MERUYA</v>
      </c>
      <c r="G6073" s="13" t="str">
        <f>UPPER(MahasiswaTE!E6073)</f>
        <v>SMU</v>
      </c>
    </row>
    <row r="6074" spans="1:7" ht="15">
      <c r="A6074" s="13" t="str">
        <f>UPPER(MahasiswaTE!C6074)</f>
        <v>MUHAMMAD ARIO FATTAH</v>
      </c>
      <c r="B6074" s="13" t="str">
        <f>MahasiswaTE!B6074</f>
        <v>41417010015    </v>
      </c>
      <c r="C6074" s="33">
        <f>MahasiswaTE!H6074</f>
        <v>2017</v>
      </c>
      <c r="D6074" s="13" t="str">
        <f>UPPER(MahasiswaTE!F6074)</f>
        <v>REGULER</v>
      </c>
      <c r="E6074" s="13" t="str">
        <f>UPPER(MahasiswaTE!G6074)</f>
        <v>C</v>
      </c>
      <c r="F6074" s="13" t="str">
        <f>UPPER(MahasiswaTE!I6074)</f>
        <v>MERUYA</v>
      </c>
      <c r="G6074" s="13" t="str">
        <f>UPPER(MahasiswaTE!E6074)</f>
        <v>SMU</v>
      </c>
    </row>
    <row r="6075" spans="1:7" ht="15">
      <c r="A6075" s="13" t="str">
        <f>UPPER(MahasiswaTE!C6075)</f>
        <v>ACHMAD RIFAI</v>
      </c>
      <c r="B6075" s="13" t="str">
        <f>MahasiswaTE!B6075</f>
        <v>41417010016    </v>
      </c>
      <c r="C6075" s="33">
        <f>MahasiswaTE!H6075</f>
        <v>2017</v>
      </c>
      <c r="D6075" s="13" t="str">
        <f>UPPER(MahasiswaTE!F6075)</f>
        <v>REGULER</v>
      </c>
      <c r="E6075" s="13" t="str">
        <f>UPPER(MahasiswaTE!G6075)</f>
        <v>M</v>
      </c>
      <c r="F6075" s="13" t="str">
        <f>UPPER(MahasiswaTE!I6075)</f>
        <v>MERUYA</v>
      </c>
      <c r="G6075" s="13" t="str">
        <f>UPPER(MahasiswaTE!E6075)</f>
        <v>SMU</v>
      </c>
    </row>
    <row r="6076" spans="1:7" ht="15">
      <c r="A6076" s="13" t="str">
        <f>UPPER(MahasiswaTE!C6076)</f>
        <v>NURAFIFAH SIRAIT</v>
      </c>
      <c r="B6076" s="13" t="str">
        <f>MahasiswaTE!B6076</f>
        <v>41417010017    </v>
      </c>
      <c r="C6076" s="33">
        <f>MahasiswaTE!H6076</f>
        <v>2017</v>
      </c>
      <c r="D6076" s="13" t="str">
        <f>UPPER(MahasiswaTE!F6076)</f>
        <v>REGULER</v>
      </c>
      <c r="E6076" s="13" t="str">
        <f>UPPER(MahasiswaTE!G6076)</f>
        <v>L</v>
      </c>
      <c r="F6076" s="13" t="str">
        <f>UPPER(MahasiswaTE!I6076)</f>
        <v>MERUYA</v>
      </c>
      <c r="G6076" s="13" t="str">
        <f>UPPER(MahasiswaTE!E6076)</f>
        <v>SMU</v>
      </c>
    </row>
    <row r="6077" spans="1:7" ht="15">
      <c r="A6077" s="13" t="str">
        <f>UPPER(MahasiswaTE!C6077)</f>
        <v>RENDI WAHYU SAPUTRO</v>
      </c>
      <c r="B6077" s="13" t="str">
        <f>MahasiswaTE!B6077</f>
        <v>41417010018    </v>
      </c>
      <c r="C6077" s="33">
        <f>MahasiswaTE!H6077</f>
        <v>2017</v>
      </c>
      <c r="D6077" s="13" t="str">
        <f>UPPER(MahasiswaTE!F6077)</f>
        <v>REGULER</v>
      </c>
      <c r="E6077" s="13" t="str">
        <f>UPPER(MahasiswaTE!G6077)</f>
        <v>L</v>
      </c>
      <c r="F6077" s="13" t="str">
        <f>UPPER(MahasiswaTE!I6077)</f>
        <v>MERUYA</v>
      </c>
      <c r="G6077" s="13" t="str">
        <f>UPPER(MahasiswaTE!E6077)</f>
        <v>SMU</v>
      </c>
    </row>
    <row r="6078" spans="1:7" ht="15">
      <c r="A6078" s="13" t="str">
        <f>UPPER(MahasiswaTE!C6078)</f>
        <v>ALDI AFRIZAL</v>
      </c>
      <c r="B6078" s="13" t="str">
        <f>MahasiswaTE!B6078</f>
        <v>41417010019    </v>
      </c>
      <c r="C6078" s="33">
        <f>MahasiswaTE!H6078</f>
        <v>2017</v>
      </c>
      <c r="D6078" s="13" t="str">
        <f>UPPER(MahasiswaTE!F6078)</f>
        <v>REGULER</v>
      </c>
      <c r="E6078" s="13" t="str">
        <f>UPPER(MahasiswaTE!G6078)</f>
        <v>L</v>
      </c>
      <c r="F6078" s="13" t="str">
        <f>UPPER(MahasiswaTE!I6078)</f>
        <v>MERUYA</v>
      </c>
      <c r="G6078" s="13" t="str">
        <f>UPPER(MahasiswaTE!E6078)</f>
        <v>SMU</v>
      </c>
    </row>
    <row r="6079" spans="1:7" ht="15">
      <c r="A6079" s="13" t="str">
        <f>UPPER(MahasiswaTE!C6079)</f>
        <v>ALDIANSYAH FIRDAUS</v>
      </c>
      <c r="B6079" s="13" t="str">
        <f>MahasiswaTE!B6079</f>
        <v>41417010020    </v>
      </c>
      <c r="C6079" s="33">
        <f>MahasiswaTE!H6079</f>
        <v>2017</v>
      </c>
      <c r="D6079" s="13" t="str">
        <f>UPPER(MahasiswaTE!F6079)</f>
        <v>REGULER</v>
      </c>
      <c r="E6079" s="13" t="str">
        <f>UPPER(MahasiswaTE!G6079)</f>
        <v>A</v>
      </c>
      <c r="F6079" s="13" t="str">
        <f>UPPER(MahasiswaTE!I6079)</f>
        <v>MERUYA</v>
      </c>
      <c r="G6079" s="13" t="str">
        <f>UPPER(MahasiswaTE!E6079)</f>
        <v>SMU</v>
      </c>
    </row>
    <row r="6080" spans="1:7" ht="15">
      <c r="A6080" s="13" t="str">
        <f>UPPER(MahasiswaTE!C6080)</f>
        <v>HASBI HAKIKI</v>
      </c>
      <c r="B6080" s="13" t="str">
        <f>MahasiswaTE!B6080</f>
        <v>41417010021    </v>
      </c>
      <c r="C6080" s="33">
        <f>MahasiswaTE!H6080</f>
        <v>2017</v>
      </c>
      <c r="D6080" s="13" t="str">
        <f>UPPER(MahasiswaTE!F6080)</f>
        <v>REGULER</v>
      </c>
      <c r="E6080" s="13" t="str">
        <f>UPPER(MahasiswaTE!G6080)</f>
        <v>L</v>
      </c>
      <c r="F6080" s="13" t="str">
        <f>UPPER(MahasiswaTE!I6080)</f>
        <v>MERUYA</v>
      </c>
      <c r="G6080" s="13" t="str">
        <f>UPPER(MahasiswaTE!E6080)</f>
        <v>SMU</v>
      </c>
    </row>
    <row r="6081" spans="1:7" ht="15">
      <c r="A6081" s="13" t="str">
        <f>UPPER(MahasiswaTE!C6081)</f>
        <v>MUHAMMAD ROBBY (HARAP HUBUNGI BAK)</v>
      </c>
      <c r="B6081" s="13" t="str">
        <f>MahasiswaTE!B6081</f>
        <v>41417010022    </v>
      </c>
      <c r="C6081" s="33">
        <f>MahasiswaTE!H6081</f>
        <v>2017</v>
      </c>
      <c r="D6081" s="13" t="str">
        <f>UPPER(MahasiswaTE!F6081)</f>
        <v>REGULER</v>
      </c>
      <c r="E6081" s="13" t="str">
        <f>UPPER(MahasiswaTE!G6081)</f>
        <v>M</v>
      </c>
      <c r="F6081" s="13" t="str">
        <f>UPPER(MahasiswaTE!I6081)</f>
        <v>MERUYA</v>
      </c>
      <c r="G6081" s="13" t="str">
        <f>UPPER(MahasiswaTE!E6081)</f>
        <v>SMU</v>
      </c>
    </row>
    <row r="6082" spans="1:7" ht="15">
      <c r="A6082" s="13" t="str">
        <f>UPPER(MahasiswaTE!C6082)</f>
        <v>MUHAMMAD VAUZYA SATYAGRAHA</v>
      </c>
      <c r="B6082" s="13" t="str">
        <f>MahasiswaTE!B6082</f>
        <v>41417010023    </v>
      </c>
      <c r="C6082" s="33">
        <f>MahasiswaTE!H6082</f>
        <v>2017</v>
      </c>
      <c r="D6082" s="13" t="str">
        <f>UPPER(MahasiswaTE!F6082)</f>
        <v>REGULER</v>
      </c>
      <c r="E6082" s="13" t="str">
        <f>UPPER(MahasiswaTE!G6082)</f>
        <v>L</v>
      </c>
      <c r="F6082" s="13" t="str">
        <f>UPPER(MahasiswaTE!I6082)</f>
        <v>MERUYA</v>
      </c>
      <c r="G6082" s="13" t="str">
        <f>UPPER(MahasiswaTE!E6082)</f>
        <v>SMU</v>
      </c>
    </row>
    <row r="6083" spans="1:7" ht="15">
      <c r="A6083" s="13" t="str">
        <f>UPPER(MahasiswaTE!C6083)</f>
        <v>MUHAMMAD AKMAL RACHMANSYAH</v>
      </c>
      <c r="B6083" s="13" t="str">
        <f>MahasiswaTE!B6083</f>
        <v>41417010024    </v>
      </c>
      <c r="C6083" s="33">
        <f>MahasiswaTE!H6083</f>
        <v>2017</v>
      </c>
      <c r="D6083" s="13" t="str">
        <f>UPPER(MahasiswaTE!F6083)</f>
        <v>REGULER</v>
      </c>
      <c r="E6083" s="13" t="str">
        <f>UPPER(MahasiswaTE!G6083)</f>
        <v>M</v>
      </c>
      <c r="F6083" s="13" t="str">
        <f>UPPER(MahasiswaTE!I6083)</f>
        <v>MERUYA</v>
      </c>
      <c r="G6083" s="13" t="str">
        <f>UPPER(MahasiswaTE!E6083)</f>
        <v>SMU</v>
      </c>
    </row>
    <row r="6084" spans="1:7" ht="15">
      <c r="A6084" s="13" t="str">
        <f>UPPER(MahasiswaTE!C6084)</f>
        <v>MUHAMMAD BILAL SANI</v>
      </c>
      <c r="B6084" s="13" t="str">
        <f>MahasiswaTE!B6084</f>
        <v>41417010025    </v>
      </c>
      <c r="C6084" s="33">
        <f>MahasiswaTE!H6084</f>
        <v>2017</v>
      </c>
      <c r="D6084" s="13" t="str">
        <f>UPPER(MahasiswaTE!F6084)</f>
        <v>REGULER</v>
      </c>
      <c r="E6084" s="13" t="str">
        <f>UPPER(MahasiswaTE!G6084)</f>
        <v>A</v>
      </c>
      <c r="F6084" s="13" t="str">
        <f>UPPER(MahasiswaTE!I6084)</f>
        <v>MERUYA</v>
      </c>
      <c r="G6084" s="13" t="str">
        <f>UPPER(MahasiswaTE!E6084)</f>
        <v>SMU</v>
      </c>
    </row>
    <row r="6085" spans="1:7" ht="15">
      <c r="A6085" s="13" t="str">
        <f>UPPER(MahasiswaTE!C6085)</f>
        <v>AGUS PRASETIO (HARAP HUBUNGI BAK)</v>
      </c>
      <c r="B6085" s="13" t="str">
        <f>MahasiswaTE!B6085</f>
        <v>41417010026    </v>
      </c>
      <c r="C6085" s="33">
        <f>MahasiswaTE!H6085</f>
        <v>2017</v>
      </c>
      <c r="D6085" s="13" t="str">
        <f>UPPER(MahasiswaTE!F6085)</f>
        <v>REGULER</v>
      </c>
      <c r="E6085" s="13" t="str">
        <f>UPPER(MahasiswaTE!G6085)</f>
        <v>M</v>
      </c>
      <c r="F6085" s="13" t="str">
        <f>UPPER(MahasiswaTE!I6085)</f>
        <v>MERUYA</v>
      </c>
      <c r="G6085" s="13" t="str">
        <f>UPPER(MahasiswaTE!E6085)</f>
        <v>SMU</v>
      </c>
    </row>
    <row r="6086" spans="1:7" ht="15">
      <c r="A6086" s="13" t="str">
        <f>UPPER(MahasiswaTE!C6086)</f>
        <v>WAHYU ARIF ABDURRAHMAN</v>
      </c>
      <c r="B6086" s="13" t="str">
        <f>MahasiswaTE!B6086</f>
        <v>41417010027    </v>
      </c>
      <c r="C6086" s="33">
        <f>MahasiswaTE!H6086</f>
        <v>2017</v>
      </c>
      <c r="D6086" s="13" t="str">
        <f>UPPER(MahasiswaTE!F6086)</f>
        <v>REGULER</v>
      </c>
      <c r="E6086" s="13" t="str">
        <f>UPPER(MahasiswaTE!G6086)</f>
        <v>M</v>
      </c>
      <c r="F6086" s="13" t="str">
        <f>UPPER(MahasiswaTE!I6086)</f>
        <v>MERUYA</v>
      </c>
      <c r="G6086" s="13" t="str">
        <f>UPPER(MahasiswaTE!E6086)</f>
        <v>SMU</v>
      </c>
    </row>
    <row r="6087" spans="1:7" ht="15">
      <c r="A6087" s="13" t="str">
        <f>UPPER(MahasiswaTE!C6087)</f>
        <v>GALIH YUGA PRAMUDYA</v>
      </c>
      <c r="B6087" s="13" t="str">
        <f>MahasiswaTE!B6087</f>
        <v>41417010028    </v>
      </c>
      <c r="C6087" s="33">
        <f>MahasiswaTE!H6087</f>
        <v>2017</v>
      </c>
      <c r="D6087" s="13" t="str">
        <f>UPPER(MahasiswaTE!F6087)</f>
        <v>REGULER</v>
      </c>
      <c r="E6087" s="13" t="str">
        <f>UPPER(MahasiswaTE!G6087)</f>
        <v>L</v>
      </c>
      <c r="F6087" s="13" t="str">
        <f>UPPER(MahasiswaTE!I6087)</f>
        <v>MERUYA</v>
      </c>
      <c r="G6087" s="13" t="str">
        <f>UPPER(MahasiswaTE!E6087)</f>
        <v>SMU</v>
      </c>
    </row>
    <row r="6088" spans="1:7" ht="15">
      <c r="A6088" s="13" t="str">
        <f>UPPER(MahasiswaTE!C6088)</f>
        <v>MUHAMMAD ZAINAL ABIDIN</v>
      </c>
      <c r="B6088" s="13" t="str">
        <f>MahasiswaTE!B6088</f>
        <v>41417010029    </v>
      </c>
      <c r="C6088" s="33">
        <f>MahasiswaTE!H6088</f>
        <v>2017</v>
      </c>
      <c r="D6088" s="13" t="str">
        <f>UPPER(MahasiswaTE!F6088)</f>
        <v>REGULER</v>
      </c>
      <c r="E6088" s="13" t="str">
        <f>UPPER(MahasiswaTE!G6088)</f>
        <v>C</v>
      </c>
      <c r="F6088" s="13" t="str">
        <f>UPPER(MahasiswaTE!I6088)</f>
        <v>MERUYA</v>
      </c>
      <c r="G6088" s="13" t="str">
        <f>UPPER(MahasiswaTE!E6088)</f>
        <v>SMU</v>
      </c>
    </row>
    <row r="6089" spans="1:7" ht="15">
      <c r="A6089" s="13" t="str">
        <f>UPPER(MahasiswaTE!C6089)</f>
        <v>RAHMAT HANAFI SIREGAR</v>
      </c>
      <c r="B6089" s="13" t="str">
        <f>MahasiswaTE!B6089</f>
        <v>41417010030    </v>
      </c>
      <c r="C6089" s="33">
        <f>MahasiswaTE!H6089</f>
        <v>2017</v>
      </c>
      <c r="D6089" s="13" t="str">
        <f>UPPER(MahasiswaTE!F6089)</f>
        <v>REGULER</v>
      </c>
      <c r="E6089" s="13" t="str">
        <f>UPPER(MahasiswaTE!G6089)</f>
        <v>M</v>
      </c>
      <c r="F6089" s="13" t="str">
        <f>UPPER(MahasiswaTE!I6089)</f>
        <v>MERUYA</v>
      </c>
      <c r="G6089" s="13" t="str">
        <f>UPPER(MahasiswaTE!E6089)</f>
        <v>SMU</v>
      </c>
    </row>
    <row r="6090" spans="1:7" ht="15">
      <c r="A6090" s="13" t="str">
        <f>UPPER(MahasiswaTE!C6090)</f>
        <v>MUHAMMAD IRSYAD SALIM</v>
      </c>
      <c r="B6090" s="13" t="str">
        <f>MahasiswaTE!B6090</f>
        <v>41417010031    </v>
      </c>
      <c r="C6090" s="33">
        <f>MahasiswaTE!H6090</f>
        <v>2017</v>
      </c>
      <c r="D6090" s="13" t="str">
        <f>UPPER(MahasiswaTE!F6090)</f>
        <v>REGULER</v>
      </c>
      <c r="E6090" s="13" t="str">
        <f>UPPER(MahasiswaTE!G6090)</f>
        <v>A</v>
      </c>
      <c r="F6090" s="13" t="str">
        <f>UPPER(MahasiswaTE!I6090)</f>
        <v>MERUYA</v>
      </c>
      <c r="G6090" s="13" t="str">
        <f>UPPER(MahasiswaTE!E6090)</f>
        <v>SMU</v>
      </c>
    </row>
    <row r="6091" spans="1:7" ht="15">
      <c r="A6091" s="13" t="str">
        <f>UPPER(MahasiswaTE!C6091)</f>
        <v>ANRI ANTONIUS MARDAUP</v>
      </c>
      <c r="B6091" s="13" t="str">
        <f>MahasiswaTE!B6091</f>
        <v>41417010032    </v>
      </c>
      <c r="C6091" s="33">
        <f>MahasiswaTE!H6091</f>
        <v>2017</v>
      </c>
      <c r="D6091" s="13" t="str">
        <f>UPPER(MahasiswaTE!F6091)</f>
        <v>REGULER</v>
      </c>
      <c r="E6091" s="13" t="str">
        <f>UPPER(MahasiswaTE!G6091)</f>
        <v>M</v>
      </c>
      <c r="F6091" s="13" t="str">
        <f>UPPER(MahasiswaTE!I6091)</f>
        <v>MERUYA</v>
      </c>
      <c r="G6091" s="13" t="str">
        <f>UPPER(MahasiswaTE!E6091)</f>
        <v>SMU</v>
      </c>
    </row>
    <row r="6092" spans="1:7" ht="15">
      <c r="A6092" s="13" t="str">
        <f>UPPER(MahasiswaTE!C6092)</f>
        <v>ILHAM YUDA ARIFIN</v>
      </c>
      <c r="B6092" s="13" t="str">
        <f>MahasiswaTE!B6092</f>
        <v>41417110001    </v>
      </c>
      <c r="C6092" s="33">
        <f>MahasiswaTE!H6092</f>
        <v>2017</v>
      </c>
      <c r="D6092" s="13" t="str">
        <f>UPPER(MahasiswaTE!F6092)</f>
        <v>REGULER 2</v>
      </c>
      <c r="E6092" s="13" t="str">
        <f>UPPER(MahasiswaTE!G6092)</f>
        <v>L</v>
      </c>
      <c r="F6092" s="13" t="str">
        <f>UPPER(MahasiswaTE!I6092)</f>
        <v>MERUYA</v>
      </c>
      <c r="G6092" s="13" t="str">
        <f>UPPER(MahasiswaTE!E6092)</f>
        <v>D3</v>
      </c>
    </row>
    <row r="6093" spans="1:7" ht="15">
      <c r="A6093" s="13" t="str">
        <f>UPPER(MahasiswaTE!C6093)</f>
        <v>BAMBANG CANDRA WIBAWA</v>
      </c>
      <c r="B6093" s="13" t="str">
        <f>MahasiswaTE!B6093</f>
        <v>41417110002    </v>
      </c>
      <c r="C6093" s="33">
        <f>MahasiswaTE!H6093</f>
        <v>2017</v>
      </c>
      <c r="D6093" s="13" t="str">
        <f>UPPER(MahasiswaTE!F6093)</f>
        <v>REGULER 2</v>
      </c>
      <c r="E6093" s="13" t="str">
        <f>UPPER(MahasiswaTE!G6093)</f>
        <v>L</v>
      </c>
      <c r="F6093" s="13" t="str">
        <f>UPPER(MahasiswaTE!I6093)</f>
        <v>MERUYA</v>
      </c>
      <c r="G6093" s="13" t="str">
        <f>UPPER(MahasiswaTE!E6093)</f>
        <v>D3</v>
      </c>
    </row>
    <row r="6094" spans="1:7" ht="15">
      <c r="A6094" s="13" t="str">
        <f>UPPER(MahasiswaTE!C6094)</f>
        <v>TITO SUJARWADI</v>
      </c>
      <c r="B6094" s="13" t="str">
        <f>MahasiswaTE!B6094</f>
        <v>41417110003    </v>
      </c>
      <c r="C6094" s="33">
        <f>MahasiswaTE!H6094</f>
        <v>2017</v>
      </c>
      <c r="D6094" s="13" t="str">
        <f>UPPER(MahasiswaTE!F6094)</f>
        <v>REGULER 2</v>
      </c>
      <c r="E6094" s="13" t="str">
        <f>UPPER(MahasiswaTE!G6094)</f>
        <v>L</v>
      </c>
      <c r="F6094" s="13" t="str">
        <f>UPPER(MahasiswaTE!I6094)</f>
        <v>MERUYA</v>
      </c>
      <c r="G6094" s="13" t="str">
        <f>UPPER(MahasiswaTE!E6094)</f>
        <v>D3</v>
      </c>
    </row>
    <row r="6095" spans="1:7" ht="15">
      <c r="A6095" s="13" t="str">
        <f>UPPER(MahasiswaTE!C6095)</f>
        <v>ADEL FACHRYAN AMIN</v>
      </c>
      <c r="B6095" s="13" t="str">
        <f>MahasiswaTE!B6095</f>
        <v>41417110004    </v>
      </c>
      <c r="C6095" s="33">
        <f>MahasiswaTE!H6095</f>
        <v>2017</v>
      </c>
      <c r="D6095" s="13" t="str">
        <f>UPPER(MahasiswaTE!F6095)</f>
        <v>REGULER 2</v>
      </c>
      <c r="E6095" s="13" t="str">
        <f>UPPER(MahasiswaTE!G6095)</f>
        <v>L</v>
      </c>
      <c r="F6095" s="13" t="str">
        <f>UPPER(MahasiswaTE!I6095)</f>
        <v>MERUYA</v>
      </c>
      <c r="G6095" s="13" t="str">
        <f>UPPER(MahasiswaTE!E6095)</f>
        <v>D3</v>
      </c>
    </row>
    <row r="6096" spans="1:7" ht="15">
      <c r="A6096" s="13" t="str">
        <f>UPPER(MahasiswaTE!C6096)</f>
        <v>ALOISIUS RENDY GONZAGA</v>
      </c>
      <c r="B6096" s="13" t="str">
        <f>MahasiswaTE!B6096</f>
        <v>41417110005    </v>
      </c>
      <c r="C6096" s="33">
        <f>MahasiswaTE!H6096</f>
        <v>2017</v>
      </c>
      <c r="D6096" s="13" t="str">
        <f>UPPER(MahasiswaTE!F6096)</f>
        <v>REGULER 2</v>
      </c>
      <c r="E6096" s="13" t="str">
        <f>UPPER(MahasiswaTE!G6096)</f>
        <v>M</v>
      </c>
      <c r="F6096" s="13" t="str">
        <f>UPPER(MahasiswaTE!I6096)</f>
        <v>MERUYA</v>
      </c>
      <c r="G6096" s="13" t="str">
        <f>UPPER(MahasiswaTE!E6096)</f>
        <v>D3</v>
      </c>
    </row>
    <row r="6097" spans="1:7" ht="15">
      <c r="A6097" s="13" t="str">
        <f>UPPER(MahasiswaTE!C6097)</f>
        <v>DWIYOSO PRAMONO</v>
      </c>
      <c r="B6097" s="13" t="str">
        <f>MahasiswaTE!B6097</f>
        <v>41417110006    </v>
      </c>
      <c r="C6097" s="33">
        <f>MahasiswaTE!H6097</f>
        <v>2017</v>
      </c>
      <c r="D6097" s="13" t="str">
        <f>UPPER(MahasiswaTE!F6097)</f>
        <v>REGULER 2</v>
      </c>
      <c r="E6097" s="13" t="str">
        <f>UPPER(MahasiswaTE!G6097)</f>
        <v>L</v>
      </c>
      <c r="F6097" s="13" t="str">
        <f>UPPER(MahasiswaTE!I6097)</f>
        <v>MERUYA</v>
      </c>
      <c r="G6097" s="13" t="str">
        <f>UPPER(MahasiswaTE!E6097)</f>
        <v>D3</v>
      </c>
    </row>
    <row r="6098" spans="1:7" ht="15">
      <c r="A6098" s="13" t="str">
        <f>UPPER(MahasiswaTE!C6098)</f>
        <v>ARDI SURYA DWI SAPUTRA</v>
      </c>
      <c r="B6098" s="13" t="str">
        <f>MahasiswaTE!B6098</f>
        <v>41417110007    </v>
      </c>
      <c r="C6098" s="33">
        <f>MahasiswaTE!H6098</f>
        <v>2017</v>
      </c>
      <c r="D6098" s="13" t="str">
        <f>UPPER(MahasiswaTE!F6098)</f>
        <v>REGULER 2</v>
      </c>
      <c r="E6098" s="13" t="str">
        <f>UPPER(MahasiswaTE!G6098)</f>
        <v>L</v>
      </c>
      <c r="F6098" s="13" t="str">
        <f>UPPER(MahasiswaTE!I6098)</f>
        <v>MERUYA</v>
      </c>
      <c r="G6098" s="13" t="str">
        <f>UPPER(MahasiswaTE!E6098)</f>
        <v>D3</v>
      </c>
    </row>
    <row r="6099" spans="1:7" ht="15">
      <c r="A6099" s="13" t="str">
        <f>UPPER(MahasiswaTE!C6099)</f>
        <v>ASWAR ANAS</v>
      </c>
      <c r="B6099" s="13" t="str">
        <f>MahasiswaTE!B6099</f>
        <v>41417110008    </v>
      </c>
      <c r="C6099" s="33">
        <f>MahasiswaTE!H6099</f>
        <v>2017</v>
      </c>
      <c r="D6099" s="13" t="str">
        <f>UPPER(MahasiswaTE!F6099)</f>
        <v>REGULER 2</v>
      </c>
      <c r="E6099" s="13" t="str">
        <f>UPPER(MahasiswaTE!G6099)</f>
        <v>M</v>
      </c>
      <c r="F6099" s="13" t="str">
        <f>UPPER(MahasiswaTE!I6099)</f>
        <v>MERUYA</v>
      </c>
      <c r="G6099" s="13" t="str">
        <f>UPPER(MahasiswaTE!E6099)</f>
        <v>D3</v>
      </c>
    </row>
    <row r="6100" spans="1:7" ht="15">
      <c r="A6100" s="13" t="str">
        <f>UPPER(MahasiswaTE!C6100)</f>
        <v>JORDY</v>
      </c>
      <c r="B6100" s="13" t="str">
        <f>MahasiswaTE!B6100</f>
        <v>41417110009    </v>
      </c>
      <c r="C6100" s="33">
        <f>MahasiswaTE!H6100</f>
        <v>2017</v>
      </c>
      <c r="D6100" s="13" t="str">
        <f>UPPER(MahasiswaTE!F6100)</f>
        <v>REGULER 2</v>
      </c>
      <c r="E6100" s="13" t="str">
        <f>UPPER(MahasiswaTE!G6100)</f>
        <v>M</v>
      </c>
      <c r="F6100" s="13" t="str">
        <f>UPPER(MahasiswaTE!I6100)</f>
        <v>MERUYA</v>
      </c>
      <c r="G6100" s="13" t="str">
        <f>UPPER(MahasiswaTE!E6100)</f>
        <v>D3</v>
      </c>
    </row>
    <row r="6101" spans="1:7" ht="15">
      <c r="A6101" s="13" t="str">
        <f>UPPER(MahasiswaTE!C6101)</f>
        <v>AHMAD DEDY KASIH</v>
      </c>
      <c r="B6101" s="13" t="str">
        <f>MahasiswaTE!B6101</f>
        <v>41417110010    </v>
      </c>
      <c r="C6101" s="33">
        <f>MahasiswaTE!H6101</f>
        <v>2017</v>
      </c>
      <c r="D6101" s="13" t="str">
        <f>UPPER(MahasiswaTE!F6101)</f>
        <v>REGULER 2</v>
      </c>
      <c r="E6101" s="13" t="str">
        <f>UPPER(MahasiswaTE!G6101)</f>
        <v>L</v>
      </c>
      <c r="F6101" s="13" t="str">
        <f>UPPER(MahasiswaTE!I6101)</f>
        <v>MERUYA</v>
      </c>
      <c r="G6101" s="13" t="str">
        <f>UPPER(MahasiswaTE!E6101)</f>
        <v>D3</v>
      </c>
    </row>
    <row r="6102" spans="1:7" ht="15">
      <c r="A6102" s="13" t="str">
        <f>UPPER(MahasiswaTE!C6102)</f>
        <v>ALFI SYAHRIN</v>
      </c>
      <c r="B6102" s="13" t="str">
        <f>MahasiswaTE!B6102</f>
        <v>41417110011    </v>
      </c>
      <c r="C6102" s="33">
        <f>MahasiswaTE!H6102</f>
        <v>2017</v>
      </c>
      <c r="D6102" s="13" t="str">
        <f>UPPER(MahasiswaTE!F6102)</f>
        <v>REGULER 2</v>
      </c>
      <c r="E6102" s="13" t="str">
        <f>UPPER(MahasiswaTE!G6102)</f>
        <v>L</v>
      </c>
      <c r="F6102" s="13" t="str">
        <f>UPPER(MahasiswaTE!I6102)</f>
        <v>MERUYA</v>
      </c>
      <c r="G6102" s="13" t="str">
        <f>UPPER(MahasiswaTE!E6102)</f>
        <v>D3</v>
      </c>
    </row>
    <row r="6103" spans="1:7" ht="15">
      <c r="A6103" s="13" t="str">
        <f>UPPER(MahasiswaTE!C6103)</f>
        <v>TEDDY OLGARADITYA</v>
      </c>
      <c r="B6103" s="13" t="str">
        <f>MahasiswaTE!B6103</f>
        <v>41417110012    </v>
      </c>
      <c r="C6103" s="33">
        <f>MahasiswaTE!H6103</f>
        <v>2017</v>
      </c>
      <c r="D6103" s="13" t="str">
        <f>UPPER(MahasiswaTE!F6103)</f>
        <v>REGULER 2</v>
      </c>
      <c r="E6103" s="13" t="str">
        <f>UPPER(MahasiswaTE!G6103)</f>
        <v>L</v>
      </c>
      <c r="F6103" s="13" t="str">
        <f>UPPER(MahasiswaTE!I6103)</f>
        <v>MERUYA</v>
      </c>
      <c r="G6103" s="13" t="str">
        <f>UPPER(MahasiswaTE!E6103)</f>
        <v>D3</v>
      </c>
    </row>
    <row r="6104" spans="1:7" ht="15">
      <c r="A6104" s="13" t="str">
        <f>UPPER(MahasiswaTE!C6104)</f>
        <v>MOCHAMAD FACHRI OKTAFIAN</v>
      </c>
      <c r="B6104" s="13" t="str">
        <f>MahasiswaTE!B6104</f>
        <v>41417110013    </v>
      </c>
      <c r="C6104" s="33">
        <f>MahasiswaTE!H6104</f>
        <v>2017</v>
      </c>
      <c r="D6104" s="13" t="str">
        <f>UPPER(MahasiswaTE!F6104)</f>
        <v>REGULER 2</v>
      </c>
      <c r="E6104" s="13" t="str">
        <f>UPPER(MahasiswaTE!G6104)</f>
        <v>M</v>
      </c>
      <c r="F6104" s="13" t="str">
        <f>UPPER(MahasiswaTE!I6104)</f>
        <v>MERUYA</v>
      </c>
      <c r="G6104" s="13" t="str">
        <f>UPPER(MahasiswaTE!E6104)</f>
        <v>D3</v>
      </c>
    </row>
    <row r="6105" spans="1:7" ht="15">
      <c r="A6105" s="13" t="str">
        <f>UPPER(MahasiswaTE!C6105)</f>
        <v>MUH. AQMAL ALFRIAN</v>
      </c>
      <c r="B6105" s="13" t="str">
        <f>MahasiswaTE!B6105</f>
        <v>41417110014    </v>
      </c>
      <c r="C6105" s="33">
        <f>MahasiswaTE!H6105</f>
        <v>2017</v>
      </c>
      <c r="D6105" s="13" t="str">
        <f>UPPER(MahasiswaTE!F6105)</f>
        <v>REGULER 2</v>
      </c>
      <c r="E6105" s="13" t="str">
        <f>UPPER(MahasiswaTE!G6105)</f>
        <v>L</v>
      </c>
      <c r="F6105" s="13" t="str">
        <f>UPPER(MahasiswaTE!I6105)</f>
        <v>MERUYA</v>
      </c>
      <c r="G6105" s="13" t="str">
        <f>UPPER(MahasiswaTE!E6105)</f>
        <v>D3</v>
      </c>
    </row>
    <row r="6106" spans="1:7" ht="15">
      <c r="A6106" s="13" t="str">
        <f>UPPER(MahasiswaTE!C6106)</f>
        <v>BAGUS WISNU PRASETYO</v>
      </c>
      <c r="B6106" s="13" t="str">
        <f>MahasiswaTE!B6106</f>
        <v>41417110015    </v>
      </c>
      <c r="C6106" s="33">
        <f>MahasiswaTE!H6106</f>
        <v>2017</v>
      </c>
      <c r="D6106" s="13" t="str">
        <f>UPPER(MahasiswaTE!F6106)</f>
        <v>REGULER 2</v>
      </c>
      <c r="E6106" s="13" t="str">
        <f>UPPER(MahasiswaTE!G6106)</f>
        <v>L</v>
      </c>
      <c r="F6106" s="13" t="str">
        <f>UPPER(MahasiswaTE!I6106)</f>
        <v>MERUYA</v>
      </c>
      <c r="G6106" s="13" t="str">
        <f>UPPER(MahasiswaTE!E6106)</f>
        <v>D3</v>
      </c>
    </row>
    <row r="6107" spans="1:7" ht="15">
      <c r="A6107" s="13" t="str">
        <f>UPPER(MahasiswaTE!C6107)</f>
        <v>PRIMA GALIH PRATAMA</v>
      </c>
      <c r="B6107" s="13" t="str">
        <f>MahasiswaTE!B6107</f>
        <v>41417110016    </v>
      </c>
      <c r="C6107" s="33">
        <f>MahasiswaTE!H6107</f>
        <v>2017</v>
      </c>
      <c r="D6107" s="13" t="str">
        <f>UPPER(MahasiswaTE!F6107)</f>
        <v>REGULER 2</v>
      </c>
      <c r="E6107" s="13" t="str">
        <f>UPPER(MahasiswaTE!G6107)</f>
        <v>L</v>
      </c>
      <c r="F6107" s="13" t="str">
        <f>UPPER(MahasiswaTE!I6107)</f>
        <v>MERUYA</v>
      </c>
      <c r="G6107" s="13" t="str">
        <f>UPPER(MahasiswaTE!E6107)</f>
        <v>D3</v>
      </c>
    </row>
    <row r="6108" spans="1:7" ht="15">
      <c r="A6108" s="13" t="str">
        <f>UPPER(MahasiswaTE!C6108)</f>
        <v>FRANI ANAGRA</v>
      </c>
      <c r="B6108" s="13" t="str">
        <f>MahasiswaTE!B6108</f>
        <v>41417110017    </v>
      </c>
      <c r="C6108" s="33">
        <f>MahasiswaTE!H6108</f>
        <v>2017</v>
      </c>
      <c r="D6108" s="13" t="str">
        <f>UPPER(MahasiswaTE!F6108)</f>
        <v>REGULER 2</v>
      </c>
      <c r="E6108" s="13" t="str">
        <f>UPPER(MahasiswaTE!G6108)</f>
        <v>L</v>
      </c>
      <c r="F6108" s="13" t="str">
        <f>UPPER(MahasiswaTE!I6108)</f>
        <v>MERUYA</v>
      </c>
      <c r="G6108" s="13" t="str">
        <f>UPPER(MahasiswaTE!E6108)</f>
        <v>D3</v>
      </c>
    </row>
    <row r="6109" spans="1:7" ht="15">
      <c r="A6109" s="13" t="str">
        <f>UPPER(MahasiswaTE!C6109)</f>
        <v>IKHWAN IRSYAD</v>
      </c>
      <c r="B6109" s="13" t="str">
        <f>MahasiswaTE!B6109</f>
        <v>41417110018    </v>
      </c>
      <c r="C6109" s="33">
        <f>MahasiswaTE!H6109</f>
        <v>2017</v>
      </c>
      <c r="D6109" s="13" t="str">
        <f>UPPER(MahasiswaTE!F6109)</f>
        <v>REGULER 2</v>
      </c>
      <c r="E6109" s="13" t="str">
        <f>UPPER(MahasiswaTE!G6109)</f>
        <v>M</v>
      </c>
      <c r="F6109" s="13" t="str">
        <f>UPPER(MahasiswaTE!I6109)</f>
        <v>MERUYA</v>
      </c>
      <c r="G6109" s="13" t="str">
        <f>UPPER(MahasiswaTE!E6109)</f>
        <v>D3</v>
      </c>
    </row>
    <row r="6110" spans="1:7" ht="15">
      <c r="A6110" s="13" t="str">
        <f>UPPER(MahasiswaTE!C6110)</f>
        <v>ZULFIKAR FEBY RAMDHANI</v>
      </c>
      <c r="B6110" s="13" t="str">
        <f>MahasiswaTE!B6110</f>
        <v>41417110019    </v>
      </c>
      <c r="C6110" s="33">
        <f>MahasiswaTE!H6110</f>
        <v>2017</v>
      </c>
      <c r="D6110" s="13" t="str">
        <f>UPPER(MahasiswaTE!F6110)</f>
        <v>REGULER 2</v>
      </c>
      <c r="E6110" s="13" t="str">
        <f>UPPER(MahasiswaTE!G6110)</f>
        <v>M</v>
      </c>
      <c r="F6110" s="13" t="str">
        <f>UPPER(MahasiswaTE!I6110)</f>
        <v>MERUYA</v>
      </c>
      <c r="G6110" s="13" t="str">
        <f>UPPER(MahasiswaTE!E6110)</f>
        <v>D3</v>
      </c>
    </row>
    <row r="6111" spans="1:7" ht="15">
      <c r="A6111" s="13" t="str">
        <f>UPPER(MahasiswaTE!C6111)</f>
        <v>EDISON CIPTO PANJAITAN</v>
      </c>
      <c r="B6111" s="13" t="str">
        <f>MahasiswaTE!B6111</f>
        <v>41417110020    </v>
      </c>
      <c r="C6111" s="33">
        <f>MahasiswaTE!H6111</f>
        <v>2017</v>
      </c>
      <c r="D6111" s="13" t="str">
        <f>UPPER(MahasiswaTE!F6111)</f>
        <v>REGULER 2</v>
      </c>
      <c r="E6111" s="13" t="str">
        <f>UPPER(MahasiswaTE!G6111)</f>
        <v>L</v>
      </c>
      <c r="F6111" s="13" t="str">
        <f>UPPER(MahasiswaTE!I6111)</f>
        <v>MERUYA</v>
      </c>
      <c r="G6111" s="13" t="str">
        <f>UPPER(MahasiswaTE!E6111)</f>
        <v>D3</v>
      </c>
    </row>
    <row r="6112" spans="1:7" ht="15">
      <c r="A6112" s="13" t="str">
        <f>UPPER(MahasiswaTE!C6112)</f>
        <v>RIAN PUTRA</v>
      </c>
      <c r="B6112" s="13" t="str">
        <f>MahasiswaTE!B6112</f>
        <v>41417110021    </v>
      </c>
      <c r="C6112" s="33">
        <f>MahasiswaTE!H6112</f>
        <v>2017</v>
      </c>
      <c r="D6112" s="13" t="str">
        <f>UPPER(MahasiswaTE!F6112)</f>
        <v>REGULER 2</v>
      </c>
      <c r="E6112" s="13" t="str">
        <f>UPPER(MahasiswaTE!G6112)</f>
        <v>L</v>
      </c>
      <c r="F6112" s="13" t="str">
        <f>UPPER(MahasiswaTE!I6112)</f>
        <v>MERUYA</v>
      </c>
      <c r="G6112" s="13" t="str">
        <f>UPPER(MahasiswaTE!E6112)</f>
        <v>D3</v>
      </c>
    </row>
    <row r="6113" spans="1:7" ht="15">
      <c r="A6113" s="13" t="str">
        <f>UPPER(MahasiswaTE!C6113)</f>
        <v>ARTON SUGANDA</v>
      </c>
      <c r="B6113" s="13" t="str">
        <f>MahasiswaTE!B6113</f>
        <v>41417110022    </v>
      </c>
      <c r="C6113" s="33">
        <f>MahasiswaTE!H6113</f>
        <v>2017</v>
      </c>
      <c r="D6113" s="13" t="str">
        <f>UPPER(MahasiswaTE!F6113)</f>
        <v>REGULER 2</v>
      </c>
      <c r="E6113" s="13" t="str">
        <f>UPPER(MahasiswaTE!G6113)</f>
        <v>L</v>
      </c>
      <c r="F6113" s="13" t="str">
        <f>UPPER(MahasiswaTE!I6113)</f>
        <v>MERUYA</v>
      </c>
      <c r="G6113" s="13" t="str">
        <f>UPPER(MahasiswaTE!E6113)</f>
        <v>D3</v>
      </c>
    </row>
    <row r="6114" spans="1:7" ht="15">
      <c r="A6114" s="13" t="str">
        <f>UPPER(MahasiswaTE!C6114)</f>
        <v>AGUS ROHMAN</v>
      </c>
      <c r="B6114" s="13" t="str">
        <f>MahasiswaTE!B6114</f>
        <v>41417110023    </v>
      </c>
      <c r="C6114" s="33">
        <f>MahasiswaTE!H6114</f>
        <v>2017</v>
      </c>
      <c r="D6114" s="13" t="str">
        <f>UPPER(MahasiswaTE!F6114)</f>
        <v>REGULER 2</v>
      </c>
      <c r="E6114" s="13" t="str">
        <f>UPPER(MahasiswaTE!G6114)</f>
        <v>M</v>
      </c>
      <c r="F6114" s="13" t="str">
        <f>UPPER(MahasiswaTE!I6114)</f>
        <v>MERUYA</v>
      </c>
      <c r="G6114" s="13" t="str">
        <f>UPPER(MahasiswaTE!E6114)</f>
        <v>SMU</v>
      </c>
    </row>
    <row r="6115" spans="1:7" ht="15">
      <c r="A6115" s="13" t="str">
        <f>UPPER(MahasiswaTE!C6115)</f>
        <v>SIDIQ SUSWANTO</v>
      </c>
      <c r="B6115" s="13" t="str">
        <f>MahasiswaTE!B6115</f>
        <v>41417110024    </v>
      </c>
      <c r="C6115" s="33">
        <f>MahasiswaTE!H6115</f>
        <v>2017</v>
      </c>
      <c r="D6115" s="13" t="str">
        <f>UPPER(MahasiswaTE!F6115)</f>
        <v>REGULER 2</v>
      </c>
      <c r="E6115" s="13" t="str">
        <f>UPPER(MahasiswaTE!G6115)</f>
        <v>A</v>
      </c>
      <c r="F6115" s="13" t="str">
        <f>UPPER(MahasiswaTE!I6115)</f>
        <v>MERUYA</v>
      </c>
      <c r="G6115" s="13" t="str">
        <f>UPPER(MahasiswaTE!E6115)</f>
        <v>SMU</v>
      </c>
    </row>
    <row r="6116" spans="1:7" ht="15">
      <c r="A6116" s="13" t="str">
        <f>UPPER(MahasiswaTE!C6116)</f>
        <v>AZIS PANJI ISMOJONO</v>
      </c>
      <c r="B6116" s="13" t="str">
        <f>MahasiswaTE!B6116</f>
        <v>41417110025    </v>
      </c>
      <c r="C6116" s="33">
        <f>MahasiswaTE!H6116</f>
        <v>2017</v>
      </c>
      <c r="D6116" s="13" t="str">
        <f>UPPER(MahasiswaTE!F6116)</f>
        <v>REGULER 2</v>
      </c>
      <c r="E6116" s="13" t="str">
        <f>UPPER(MahasiswaTE!G6116)</f>
        <v>A</v>
      </c>
      <c r="F6116" s="13" t="str">
        <f>UPPER(MahasiswaTE!I6116)</f>
        <v>MERUYA</v>
      </c>
      <c r="G6116" s="13" t="str">
        <f>UPPER(MahasiswaTE!E6116)</f>
        <v>SMU</v>
      </c>
    </row>
    <row r="6117" spans="1:7" ht="15">
      <c r="A6117" s="13" t="str">
        <f>UPPER(MahasiswaTE!C6117)</f>
        <v>NOPI DAMARA DANU PRASSTYA</v>
      </c>
      <c r="B6117" s="13" t="str">
        <f>MahasiswaTE!B6117</f>
        <v>41417110026    </v>
      </c>
      <c r="C6117" s="33">
        <f>MahasiswaTE!H6117</f>
        <v>2017</v>
      </c>
      <c r="D6117" s="13" t="str">
        <f>UPPER(MahasiswaTE!F6117)</f>
        <v>REGULER 2</v>
      </c>
      <c r="E6117" s="13" t="str">
        <f>UPPER(MahasiswaTE!G6117)</f>
        <v>L</v>
      </c>
      <c r="F6117" s="13" t="str">
        <f>UPPER(MahasiswaTE!I6117)</f>
        <v>MERUYA</v>
      </c>
      <c r="G6117" s="13" t="str">
        <f>UPPER(MahasiswaTE!E6117)</f>
        <v>SMU</v>
      </c>
    </row>
    <row r="6118" spans="1:7" ht="15">
      <c r="A6118" s="13" t="str">
        <f>UPPER(MahasiswaTE!C6118)</f>
        <v>CAKRA PANGUKIR</v>
      </c>
      <c r="B6118" s="13" t="str">
        <f>MahasiswaTE!B6118</f>
        <v>41417110027    </v>
      </c>
      <c r="C6118" s="33">
        <f>MahasiswaTE!H6118</f>
        <v>2017</v>
      </c>
      <c r="D6118" s="13" t="str">
        <f>UPPER(MahasiswaTE!F6118)</f>
        <v>REGULER 2</v>
      </c>
      <c r="E6118" s="13" t="str">
        <f>UPPER(MahasiswaTE!G6118)</f>
        <v>C</v>
      </c>
      <c r="F6118" s="13" t="str">
        <f>UPPER(MahasiswaTE!I6118)</f>
        <v>MERUYA</v>
      </c>
      <c r="G6118" s="13" t="str">
        <f>UPPER(MahasiswaTE!E6118)</f>
        <v>SMU</v>
      </c>
    </row>
    <row r="6119" spans="1:7" ht="15">
      <c r="A6119" s="13" t="str">
        <f>UPPER(MahasiswaTE!C6119)</f>
        <v>TETEN HIDAYAT</v>
      </c>
      <c r="B6119" s="13" t="str">
        <f>MahasiswaTE!B6119</f>
        <v>41417110028    </v>
      </c>
      <c r="C6119" s="33">
        <f>MahasiswaTE!H6119</f>
        <v>2017</v>
      </c>
      <c r="D6119" s="13" t="str">
        <f>UPPER(MahasiswaTE!F6119)</f>
        <v>REGULER 2</v>
      </c>
      <c r="E6119" s="13" t="str">
        <f>UPPER(MahasiswaTE!G6119)</f>
        <v>M</v>
      </c>
      <c r="F6119" s="13" t="str">
        <f>UPPER(MahasiswaTE!I6119)</f>
        <v>MERUYA</v>
      </c>
      <c r="G6119" s="13" t="str">
        <f>UPPER(MahasiswaTE!E6119)</f>
        <v>SMU</v>
      </c>
    </row>
    <row r="6120" spans="1:7" ht="15">
      <c r="A6120" s="13" t="str">
        <f>UPPER(MahasiswaTE!C6120)</f>
        <v>MOHAMAD RIZKI PANCA SYAHRI</v>
      </c>
      <c r="B6120" s="13" t="str">
        <f>MahasiswaTE!B6120</f>
        <v>41417110029    </v>
      </c>
      <c r="C6120" s="33">
        <f>MahasiswaTE!H6120</f>
        <v>2017</v>
      </c>
      <c r="D6120" s="13" t="str">
        <f>UPPER(MahasiswaTE!F6120)</f>
        <v>REGULER 2</v>
      </c>
      <c r="E6120" s="13" t="str">
        <f>UPPER(MahasiswaTE!G6120)</f>
        <v>L</v>
      </c>
      <c r="F6120" s="13" t="str">
        <f>UPPER(MahasiswaTE!I6120)</f>
        <v>MERUYA</v>
      </c>
      <c r="G6120" s="13" t="str">
        <f>UPPER(MahasiswaTE!E6120)</f>
        <v>SMU</v>
      </c>
    </row>
    <row r="6121" spans="1:7" ht="15">
      <c r="A6121" s="13" t="str">
        <f>UPPER(MahasiswaTE!C6121)</f>
        <v>AGUNG NUGRAHA</v>
      </c>
      <c r="B6121" s="13" t="str">
        <f>MahasiswaTE!B6121</f>
        <v>41417110030    </v>
      </c>
      <c r="C6121" s="33">
        <f>MahasiswaTE!H6121</f>
        <v>2017</v>
      </c>
      <c r="D6121" s="13" t="str">
        <f>UPPER(MahasiswaTE!F6121)</f>
        <v>REGULER 2</v>
      </c>
      <c r="E6121" s="13" t="str">
        <f>UPPER(MahasiswaTE!G6121)</f>
        <v>L</v>
      </c>
      <c r="F6121" s="13" t="str">
        <f>UPPER(MahasiswaTE!I6121)</f>
        <v>MERUYA</v>
      </c>
      <c r="G6121" s="13" t="str">
        <f>UPPER(MahasiswaTE!E6121)</f>
        <v>SMU</v>
      </c>
    </row>
    <row r="6122" spans="1:7" ht="15">
      <c r="A6122" s="13" t="str">
        <f>UPPER(MahasiswaTE!C6122)</f>
        <v>WAKIDI SABIL</v>
      </c>
      <c r="B6122" s="13" t="str">
        <f>MahasiswaTE!B6122</f>
        <v>41417110031    </v>
      </c>
      <c r="C6122" s="33">
        <f>MahasiswaTE!H6122</f>
        <v>2017</v>
      </c>
      <c r="D6122" s="13" t="str">
        <f>UPPER(MahasiswaTE!F6122)</f>
        <v>REGULER 2</v>
      </c>
      <c r="E6122" s="13" t="str">
        <f>UPPER(MahasiswaTE!G6122)</f>
        <v>A</v>
      </c>
      <c r="F6122" s="13" t="str">
        <f>UPPER(MahasiswaTE!I6122)</f>
        <v>MERUYA</v>
      </c>
      <c r="G6122" s="13" t="str">
        <f>UPPER(MahasiswaTE!E6122)</f>
        <v>SMU</v>
      </c>
    </row>
    <row r="6123" spans="1:7" ht="15">
      <c r="A6123" s="13" t="str">
        <f>UPPER(MahasiswaTE!C6123)</f>
        <v>ARIF BUDIMAN</v>
      </c>
      <c r="B6123" s="13" t="str">
        <f>MahasiswaTE!B6123</f>
        <v>41417110032    </v>
      </c>
      <c r="C6123" s="33">
        <f>MahasiswaTE!H6123</f>
        <v>2017</v>
      </c>
      <c r="D6123" s="13" t="str">
        <f>UPPER(MahasiswaTE!F6123)</f>
        <v>REGULER 2</v>
      </c>
      <c r="E6123" s="13" t="str">
        <f>UPPER(MahasiswaTE!G6123)</f>
        <v>A</v>
      </c>
      <c r="F6123" s="13" t="str">
        <f>UPPER(MahasiswaTE!I6123)</f>
        <v>MERUYA</v>
      </c>
      <c r="G6123" s="13" t="str">
        <f>UPPER(MahasiswaTE!E6123)</f>
        <v>SMU</v>
      </c>
    </row>
    <row r="6124" spans="1:7" ht="15">
      <c r="A6124" s="13" t="str">
        <f>UPPER(MahasiswaTE!C6124)</f>
        <v>SUWANDA</v>
      </c>
      <c r="B6124" s="13" t="str">
        <f>MahasiswaTE!B6124</f>
        <v>41417110033    </v>
      </c>
      <c r="C6124" s="33">
        <f>MahasiswaTE!H6124</f>
        <v>2017</v>
      </c>
      <c r="D6124" s="13" t="str">
        <f>UPPER(MahasiswaTE!F6124)</f>
        <v>REGULER 2</v>
      </c>
      <c r="E6124" s="13" t="str">
        <f>UPPER(MahasiswaTE!G6124)</f>
        <v>M</v>
      </c>
      <c r="F6124" s="13" t="str">
        <f>UPPER(MahasiswaTE!I6124)</f>
        <v>MERUYA</v>
      </c>
      <c r="G6124" s="13" t="str">
        <f>UPPER(MahasiswaTE!E6124)</f>
        <v>SMU</v>
      </c>
    </row>
    <row r="6125" spans="1:7" ht="15">
      <c r="A6125" s="13" t="str">
        <f>UPPER(MahasiswaTE!C6125)</f>
        <v>RIZAL TRI YULIANTO</v>
      </c>
      <c r="B6125" s="13" t="str">
        <f>MahasiswaTE!B6125</f>
        <v>41417110034    </v>
      </c>
      <c r="C6125" s="33">
        <f>MahasiswaTE!H6125</f>
        <v>2017</v>
      </c>
      <c r="D6125" s="13" t="str">
        <f>UPPER(MahasiswaTE!F6125)</f>
        <v>REGULER 2</v>
      </c>
      <c r="E6125" s="13" t="str">
        <f>UPPER(MahasiswaTE!G6125)</f>
        <v>L</v>
      </c>
      <c r="F6125" s="13" t="str">
        <f>UPPER(MahasiswaTE!I6125)</f>
        <v>MERUYA</v>
      </c>
      <c r="G6125" s="13" t="str">
        <f>UPPER(MahasiswaTE!E6125)</f>
        <v>SMU</v>
      </c>
    </row>
    <row r="6126" spans="1:7" ht="15">
      <c r="A6126" s="13" t="str">
        <f>UPPER(MahasiswaTE!C6126)</f>
        <v>DIO SYAHBANA SUPRONO</v>
      </c>
      <c r="B6126" s="13" t="str">
        <f>MahasiswaTE!B6126</f>
        <v>41417110035    </v>
      </c>
      <c r="C6126" s="33">
        <f>MahasiswaTE!H6126</f>
        <v>2017</v>
      </c>
      <c r="D6126" s="13" t="str">
        <f>UPPER(MahasiswaTE!F6126)</f>
        <v>REGULER 2</v>
      </c>
      <c r="E6126" s="13" t="str">
        <f>UPPER(MahasiswaTE!G6126)</f>
        <v>L</v>
      </c>
      <c r="F6126" s="13" t="str">
        <f>UPPER(MahasiswaTE!I6126)</f>
        <v>MERUYA</v>
      </c>
      <c r="G6126" s="13" t="str">
        <f>UPPER(MahasiswaTE!E6126)</f>
        <v>SMU</v>
      </c>
    </row>
    <row r="6127" spans="1:7" ht="15">
      <c r="A6127" s="13" t="str">
        <f>UPPER(MahasiswaTE!C6127)</f>
        <v>SAFUAN ALFANDY</v>
      </c>
      <c r="B6127" s="13" t="str">
        <f>MahasiswaTE!B6127</f>
        <v>41417110036    </v>
      </c>
      <c r="C6127" s="33">
        <f>MahasiswaTE!H6127</f>
        <v>2017</v>
      </c>
      <c r="D6127" s="13" t="str">
        <f>UPPER(MahasiswaTE!F6127)</f>
        <v>REGULER 2</v>
      </c>
      <c r="E6127" s="13" t="str">
        <f>UPPER(MahasiswaTE!G6127)</f>
        <v>C</v>
      </c>
      <c r="F6127" s="13" t="str">
        <f>UPPER(MahasiswaTE!I6127)</f>
        <v>MERUYA</v>
      </c>
      <c r="G6127" s="13" t="str">
        <f>UPPER(MahasiswaTE!E6127)</f>
        <v>SMU</v>
      </c>
    </row>
    <row r="6128" spans="1:7" ht="15">
      <c r="A6128" s="13" t="str">
        <f>UPPER(MahasiswaTE!C6128)</f>
        <v>ERLANGGA YUSUF</v>
      </c>
      <c r="B6128" s="13" t="str">
        <f>MahasiswaTE!B6128</f>
        <v>41417110037    </v>
      </c>
      <c r="C6128" s="33">
        <f>MahasiswaTE!H6128</f>
        <v>2017</v>
      </c>
      <c r="D6128" s="13" t="str">
        <f>UPPER(MahasiswaTE!F6128)</f>
        <v>REGULER 2</v>
      </c>
      <c r="E6128" s="13" t="str">
        <f>UPPER(MahasiswaTE!G6128)</f>
        <v>M</v>
      </c>
      <c r="F6128" s="13" t="str">
        <f>UPPER(MahasiswaTE!I6128)</f>
        <v>MERUYA</v>
      </c>
      <c r="G6128" s="13" t="str">
        <f>UPPER(MahasiswaTE!E6128)</f>
        <v>SMU</v>
      </c>
    </row>
    <row r="6129" spans="1:7" ht="15">
      <c r="A6129" s="13" t="str">
        <f>UPPER(MahasiswaTE!C6129)</f>
        <v>IMAM APRIAN INDRIANSYAH</v>
      </c>
      <c r="B6129" s="13" t="str">
        <f>MahasiswaTE!B6129</f>
        <v>41417110038    </v>
      </c>
      <c r="C6129" s="33">
        <f>MahasiswaTE!H6129</f>
        <v>2017</v>
      </c>
      <c r="D6129" s="13" t="str">
        <f>UPPER(MahasiswaTE!F6129)</f>
        <v>REGULER 2</v>
      </c>
      <c r="E6129" s="13" t="str">
        <f>UPPER(MahasiswaTE!G6129)</f>
        <v>L</v>
      </c>
      <c r="F6129" s="13" t="str">
        <f>UPPER(MahasiswaTE!I6129)</f>
        <v>MERUYA</v>
      </c>
      <c r="G6129" s="13" t="str">
        <f>UPPER(MahasiswaTE!E6129)</f>
        <v>SMU</v>
      </c>
    </row>
    <row r="6130" spans="1:7" ht="15">
      <c r="A6130" s="13" t="str">
        <f>UPPER(MahasiswaTE!C6130)</f>
        <v>IRWAN KURNIAWAN</v>
      </c>
      <c r="B6130" s="13" t="str">
        <f>MahasiswaTE!B6130</f>
        <v>41417110039    </v>
      </c>
      <c r="C6130" s="33">
        <f>MahasiswaTE!H6130</f>
        <v>2017</v>
      </c>
      <c r="D6130" s="13" t="str">
        <f>UPPER(MahasiswaTE!F6130)</f>
        <v>REGULER 2</v>
      </c>
      <c r="E6130" s="13" t="str">
        <f>UPPER(MahasiswaTE!G6130)</f>
        <v>C</v>
      </c>
      <c r="F6130" s="13" t="str">
        <f>UPPER(MahasiswaTE!I6130)</f>
        <v>MERUYA</v>
      </c>
      <c r="G6130" s="13" t="str">
        <f>UPPER(MahasiswaTE!E6130)</f>
        <v>SMU</v>
      </c>
    </row>
    <row r="6131" spans="1:7" ht="15">
      <c r="A6131" s="13" t="str">
        <f>UPPER(MahasiswaTE!C6131)</f>
        <v>MOH. ZARUL ROHMADHAN</v>
      </c>
      <c r="B6131" s="13" t="str">
        <f>MahasiswaTE!B6131</f>
        <v>41417110040    </v>
      </c>
      <c r="C6131" s="33">
        <f>MahasiswaTE!H6131</f>
        <v>2017</v>
      </c>
      <c r="D6131" s="13" t="str">
        <f>UPPER(MahasiswaTE!F6131)</f>
        <v>REGULER 2</v>
      </c>
      <c r="E6131" s="13" t="str">
        <f>UPPER(MahasiswaTE!G6131)</f>
        <v>L</v>
      </c>
      <c r="F6131" s="13" t="str">
        <f>UPPER(MahasiswaTE!I6131)</f>
        <v>MERUYA</v>
      </c>
      <c r="G6131" s="13" t="str">
        <f>UPPER(MahasiswaTE!E6131)</f>
        <v>SMU</v>
      </c>
    </row>
    <row r="6132" spans="1:7" ht="15">
      <c r="A6132" s="13" t="str">
        <f>UPPER(MahasiswaTE!C6132)</f>
        <v>MUHAMMAD RIDWAN</v>
      </c>
      <c r="B6132" s="13" t="str">
        <f>MahasiswaTE!B6132</f>
        <v>41417110041    </v>
      </c>
      <c r="C6132" s="33">
        <f>MahasiswaTE!H6132</f>
        <v>2017</v>
      </c>
      <c r="D6132" s="13" t="str">
        <f>UPPER(MahasiswaTE!F6132)</f>
        <v>REGULER 2</v>
      </c>
      <c r="E6132" s="13" t="str">
        <f>UPPER(MahasiswaTE!G6132)</f>
        <v>L</v>
      </c>
      <c r="F6132" s="13" t="str">
        <f>UPPER(MahasiswaTE!I6132)</f>
        <v>MERUYA</v>
      </c>
      <c r="G6132" s="13" t="str">
        <f>UPPER(MahasiswaTE!E6132)</f>
        <v>SMU</v>
      </c>
    </row>
    <row r="6133" spans="1:7" ht="15">
      <c r="A6133" s="13" t="str">
        <f>UPPER(MahasiswaTE!C6133)</f>
        <v>GALANG RIZKY HANDIKA VIE</v>
      </c>
      <c r="B6133" s="13" t="str">
        <f>MahasiswaTE!B6133</f>
        <v>41417110042    </v>
      </c>
      <c r="C6133" s="33">
        <f>MahasiswaTE!H6133</f>
        <v>2017</v>
      </c>
      <c r="D6133" s="13" t="str">
        <f>UPPER(MahasiswaTE!F6133)</f>
        <v>REGULER 2</v>
      </c>
      <c r="E6133" s="13" t="str">
        <f>UPPER(MahasiswaTE!G6133)</f>
        <v>L</v>
      </c>
      <c r="F6133" s="13" t="str">
        <f>UPPER(MahasiswaTE!I6133)</f>
        <v>MERUYA</v>
      </c>
      <c r="G6133" s="13" t="str">
        <f>UPPER(MahasiswaTE!E6133)</f>
        <v>SMU</v>
      </c>
    </row>
    <row r="6134" spans="1:7" ht="15">
      <c r="A6134" s="13" t="str">
        <f>UPPER(MahasiswaTE!C6134)</f>
        <v>KESUMAH DAYA PERMANA</v>
      </c>
      <c r="B6134" s="13" t="str">
        <f>MahasiswaTE!B6134</f>
        <v>41417110043    </v>
      </c>
      <c r="C6134" s="33">
        <f>MahasiswaTE!H6134</f>
        <v>2017</v>
      </c>
      <c r="D6134" s="13" t="str">
        <f>UPPER(MahasiswaTE!F6134)</f>
        <v>REGULER 2</v>
      </c>
      <c r="E6134" s="13" t="str">
        <f>UPPER(MahasiswaTE!G6134)</f>
        <v>M</v>
      </c>
      <c r="F6134" s="13" t="str">
        <f>UPPER(MahasiswaTE!I6134)</f>
        <v>MERUYA</v>
      </c>
      <c r="G6134" s="13" t="str">
        <f>UPPER(MahasiswaTE!E6134)</f>
        <v>SMU</v>
      </c>
    </row>
    <row r="6135" spans="1:7" ht="15">
      <c r="A6135" s="13" t="str">
        <f>UPPER(MahasiswaTE!C6135)</f>
        <v>HARIS WAHYU PRATAMA</v>
      </c>
      <c r="B6135" s="13" t="str">
        <f>MahasiswaTE!B6135</f>
        <v>41417110044    </v>
      </c>
      <c r="C6135" s="33">
        <f>MahasiswaTE!H6135</f>
        <v>2017</v>
      </c>
      <c r="D6135" s="13" t="str">
        <f>UPPER(MahasiswaTE!F6135)</f>
        <v>REGULER 2</v>
      </c>
      <c r="E6135" s="13" t="str">
        <f>UPPER(MahasiswaTE!G6135)</f>
        <v>L</v>
      </c>
      <c r="F6135" s="13" t="str">
        <f>UPPER(MahasiswaTE!I6135)</f>
        <v>MERUYA</v>
      </c>
      <c r="G6135" s="13" t="str">
        <f>UPPER(MahasiswaTE!E6135)</f>
        <v>SMU</v>
      </c>
    </row>
    <row r="6136" spans="1:7" ht="15">
      <c r="A6136" s="13" t="str">
        <f>UPPER(MahasiswaTE!C6136)</f>
        <v>BAHTIAR</v>
      </c>
      <c r="B6136" s="13" t="str">
        <f>MahasiswaTE!B6136</f>
        <v>41417110045    </v>
      </c>
      <c r="C6136" s="33">
        <f>MahasiswaTE!H6136</f>
        <v>2017</v>
      </c>
      <c r="D6136" s="13" t="str">
        <f>UPPER(MahasiswaTE!F6136)</f>
        <v>REGULER 2</v>
      </c>
      <c r="E6136" s="13" t="str">
        <f>UPPER(MahasiswaTE!G6136)</f>
        <v>A</v>
      </c>
      <c r="F6136" s="13" t="str">
        <f>UPPER(MahasiswaTE!I6136)</f>
        <v>MERUYA</v>
      </c>
      <c r="G6136" s="13" t="str">
        <f>UPPER(MahasiswaTE!E6136)</f>
        <v>SMU</v>
      </c>
    </row>
    <row r="6137" spans="1:7" ht="15">
      <c r="A6137" s="13" t="str">
        <f>UPPER(MahasiswaTE!C6137)</f>
        <v>AHMAD NOVALDY</v>
      </c>
      <c r="B6137" s="13" t="str">
        <f>MahasiswaTE!B6137</f>
        <v>41417110046    </v>
      </c>
      <c r="C6137" s="33">
        <f>MahasiswaTE!H6137</f>
        <v>2017</v>
      </c>
      <c r="D6137" s="13" t="str">
        <f>UPPER(MahasiswaTE!F6137)</f>
        <v>REGULER 2</v>
      </c>
      <c r="E6137" s="13" t="str">
        <f>UPPER(MahasiswaTE!G6137)</f>
        <v>C</v>
      </c>
      <c r="F6137" s="13" t="str">
        <f>UPPER(MahasiswaTE!I6137)</f>
        <v>MERUYA</v>
      </c>
      <c r="G6137" s="13" t="str">
        <f>UPPER(MahasiswaTE!E6137)</f>
        <v>SMU</v>
      </c>
    </row>
    <row r="6138" spans="1:7" ht="15">
      <c r="A6138" s="13" t="str">
        <f>UPPER(MahasiswaTE!C6138)</f>
        <v>CORNELIUS</v>
      </c>
      <c r="B6138" s="13" t="str">
        <f>MahasiswaTE!B6138</f>
        <v>41417110047    </v>
      </c>
      <c r="C6138" s="33">
        <f>MahasiswaTE!H6138</f>
        <v>2017</v>
      </c>
      <c r="D6138" s="13" t="str">
        <f>UPPER(MahasiswaTE!F6138)</f>
        <v>REGULER 2</v>
      </c>
      <c r="E6138" s="13" t="str">
        <f>UPPER(MahasiswaTE!G6138)</f>
        <v>L</v>
      </c>
      <c r="F6138" s="13" t="str">
        <f>UPPER(MahasiswaTE!I6138)</f>
        <v>MERUYA</v>
      </c>
      <c r="G6138" s="13" t="str">
        <f>UPPER(MahasiswaTE!E6138)</f>
        <v>D3</v>
      </c>
    </row>
    <row r="6139" spans="1:7" ht="15">
      <c r="A6139" s="13" t="str">
        <f>UPPER(MahasiswaTE!C6139)</f>
        <v>FAISHAL HIKMATULLAH</v>
      </c>
      <c r="B6139" s="13" t="str">
        <f>MahasiswaTE!B6139</f>
        <v>41417110048    </v>
      </c>
      <c r="C6139" s="33">
        <f>MahasiswaTE!H6139</f>
        <v>2017</v>
      </c>
      <c r="D6139" s="13" t="str">
        <f>UPPER(MahasiswaTE!F6139)</f>
        <v>REGULER 2</v>
      </c>
      <c r="E6139" s="13" t="str">
        <f>UPPER(MahasiswaTE!G6139)</f>
        <v>L</v>
      </c>
      <c r="F6139" s="13" t="str">
        <f>UPPER(MahasiswaTE!I6139)</f>
        <v>MERUYA</v>
      </c>
      <c r="G6139" s="13" t="str">
        <f>UPPER(MahasiswaTE!E6139)</f>
        <v>D3</v>
      </c>
    </row>
    <row r="6140" spans="1:7" ht="15">
      <c r="A6140" s="13" t="str">
        <f>UPPER(MahasiswaTE!C6140)</f>
        <v>ROLA SETIA PUTRA</v>
      </c>
      <c r="B6140" s="13" t="str">
        <f>MahasiswaTE!B6140</f>
        <v>41417110049    </v>
      </c>
      <c r="C6140" s="33">
        <f>MahasiswaTE!H6140</f>
        <v>2017</v>
      </c>
      <c r="D6140" s="13" t="str">
        <f>UPPER(MahasiswaTE!F6140)</f>
        <v>REGULER 2</v>
      </c>
      <c r="E6140" s="13" t="str">
        <f>UPPER(MahasiswaTE!G6140)</f>
        <v>L</v>
      </c>
      <c r="F6140" s="13" t="str">
        <f>UPPER(MahasiswaTE!I6140)</f>
        <v>MERUYA</v>
      </c>
      <c r="G6140" s="13" t="str">
        <f>UPPER(MahasiswaTE!E6140)</f>
        <v>D3</v>
      </c>
    </row>
    <row r="6141" spans="1:7" ht="15">
      <c r="A6141" s="13" t="str">
        <f>UPPER(MahasiswaTE!C6141)</f>
        <v>YAYAN OKTA HUTOMO PUTRA</v>
      </c>
      <c r="B6141" s="13" t="str">
        <f>MahasiswaTE!B6141</f>
        <v>41417110050    </v>
      </c>
      <c r="C6141" s="33">
        <f>MahasiswaTE!H6141</f>
        <v>2017</v>
      </c>
      <c r="D6141" s="13" t="str">
        <f>UPPER(MahasiswaTE!F6141)</f>
        <v>REGULER 2</v>
      </c>
      <c r="E6141" s="13" t="str">
        <f>UPPER(MahasiswaTE!G6141)</f>
        <v>L</v>
      </c>
      <c r="F6141" s="13" t="str">
        <f>UPPER(MahasiswaTE!I6141)</f>
        <v>MERUYA</v>
      </c>
      <c r="G6141" s="13" t="str">
        <f>UPPER(MahasiswaTE!E6141)</f>
        <v>D3</v>
      </c>
    </row>
    <row r="6142" spans="1:7" ht="15">
      <c r="A6142" s="13" t="str">
        <f>UPPER(MahasiswaTE!C6142)</f>
        <v>RIDHO MAULANA</v>
      </c>
      <c r="B6142" s="13" t="str">
        <f>MahasiswaTE!B6142</f>
        <v>41417110051    </v>
      </c>
      <c r="C6142" s="33">
        <f>MahasiswaTE!H6142</f>
        <v>2017</v>
      </c>
      <c r="D6142" s="13" t="str">
        <f>UPPER(MahasiswaTE!F6142)</f>
        <v>REGULER 2</v>
      </c>
      <c r="E6142" s="13" t="str">
        <f>UPPER(MahasiswaTE!G6142)</f>
        <v>L</v>
      </c>
      <c r="F6142" s="13" t="str">
        <f>UPPER(MahasiswaTE!I6142)</f>
        <v>MERUYA</v>
      </c>
      <c r="G6142" s="13" t="str">
        <f>UPPER(MahasiswaTE!E6142)</f>
        <v>D3</v>
      </c>
    </row>
    <row r="6143" spans="1:7" ht="15">
      <c r="A6143" s="13" t="str">
        <f>UPPER(MahasiswaTE!C6143)</f>
        <v>ANA TRI WIJAYANTI</v>
      </c>
      <c r="B6143" s="13" t="str">
        <f>MahasiswaTE!B6143</f>
        <v>41417110052    </v>
      </c>
      <c r="C6143" s="33">
        <f>MahasiswaTE!H6143</f>
        <v>2017</v>
      </c>
      <c r="D6143" s="13" t="str">
        <f>UPPER(MahasiswaTE!F6143)</f>
        <v>REGULER 2</v>
      </c>
      <c r="E6143" s="13" t="str">
        <f>UPPER(MahasiswaTE!G6143)</f>
        <v>L</v>
      </c>
      <c r="F6143" s="13" t="str">
        <f>UPPER(MahasiswaTE!I6143)</f>
        <v>MERUYA</v>
      </c>
      <c r="G6143" s="13" t="str">
        <f>UPPER(MahasiswaTE!E6143)</f>
        <v>D3</v>
      </c>
    </row>
    <row r="6144" spans="1:7" ht="15">
      <c r="A6144" s="13" t="str">
        <f>UPPER(MahasiswaTE!C6144)</f>
        <v>MARTHA ELISABETH</v>
      </c>
      <c r="B6144" s="13" t="str">
        <f>MahasiswaTE!B6144</f>
        <v>41417110053    </v>
      </c>
      <c r="C6144" s="33">
        <f>MahasiswaTE!H6144</f>
        <v>2017</v>
      </c>
      <c r="D6144" s="13" t="str">
        <f>UPPER(MahasiswaTE!F6144)</f>
        <v>REGULER 2</v>
      </c>
      <c r="E6144" s="13" t="str">
        <f>UPPER(MahasiswaTE!G6144)</f>
        <v>M</v>
      </c>
      <c r="F6144" s="13" t="str">
        <f>UPPER(MahasiswaTE!I6144)</f>
        <v>MERUYA</v>
      </c>
      <c r="G6144" s="13" t="str">
        <f>UPPER(MahasiswaTE!E6144)</f>
        <v>D3</v>
      </c>
    </row>
    <row r="6145" spans="1:7" ht="15">
      <c r="A6145" s="13" t="str">
        <f>UPPER(MahasiswaTE!C6145)</f>
        <v>IRSANDY PRATOMO HADY</v>
      </c>
      <c r="B6145" s="13" t="str">
        <f>MahasiswaTE!B6145</f>
        <v>41417110054    </v>
      </c>
      <c r="C6145" s="33">
        <f>MahasiswaTE!H6145</f>
        <v>2017</v>
      </c>
      <c r="D6145" s="13" t="str">
        <f>UPPER(MahasiswaTE!F6145)</f>
        <v>REGULER 2</v>
      </c>
      <c r="E6145" s="13" t="str">
        <f>UPPER(MahasiswaTE!G6145)</f>
        <v>L</v>
      </c>
      <c r="F6145" s="13" t="str">
        <f>UPPER(MahasiswaTE!I6145)</f>
        <v>MERUYA</v>
      </c>
      <c r="G6145" s="13" t="str">
        <f>UPPER(MahasiswaTE!E6145)</f>
        <v>D3</v>
      </c>
    </row>
    <row r="6146" spans="1:7" ht="15">
      <c r="A6146" s="13" t="str">
        <f>UPPER(MahasiswaTE!C6146)</f>
        <v>ADITIYA MUHARAM</v>
      </c>
      <c r="B6146" s="13" t="str">
        <f>MahasiswaTE!B6146</f>
        <v>41417110055    </v>
      </c>
      <c r="C6146" s="33">
        <f>MahasiswaTE!H6146</f>
        <v>2017</v>
      </c>
      <c r="D6146" s="13" t="str">
        <f>UPPER(MahasiswaTE!F6146)</f>
        <v>REGULER 2</v>
      </c>
      <c r="E6146" s="13" t="str">
        <f>UPPER(MahasiswaTE!G6146)</f>
        <v>L</v>
      </c>
      <c r="F6146" s="13" t="str">
        <f>UPPER(MahasiswaTE!I6146)</f>
        <v>MERUYA</v>
      </c>
      <c r="G6146" s="13" t="str">
        <f>UPPER(MahasiswaTE!E6146)</f>
        <v>D3</v>
      </c>
    </row>
    <row r="6147" spans="1:7" ht="15">
      <c r="A6147" s="13" t="str">
        <f>UPPER(MahasiswaTE!C6147)</f>
        <v>ARYO GERBANG SAMUDRA LASAKAR</v>
      </c>
      <c r="B6147" s="13" t="str">
        <f>MahasiswaTE!B6147</f>
        <v>41417110056    </v>
      </c>
      <c r="C6147" s="33">
        <f>MahasiswaTE!H6147</f>
        <v>2017</v>
      </c>
      <c r="D6147" s="13" t="str">
        <f>UPPER(MahasiswaTE!F6147)</f>
        <v>REGULER 2</v>
      </c>
      <c r="E6147" s="13" t="str">
        <f>UPPER(MahasiswaTE!G6147)</f>
        <v>L</v>
      </c>
      <c r="F6147" s="13" t="str">
        <f>UPPER(MahasiswaTE!I6147)</f>
        <v>MERUYA</v>
      </c>
      <c r="G6147" s="13" t="str">
        <f>UPPER(MahasiswaTE!E6147)</f>
        <v>D3</v>
      </c>
    </row>
    <row r="6148" spans="1:7" ht="15">
      <c r="A6148" s="13" t="str">
        <f>UPPER(MahasiswaTE!C6148)</f>
        <v>TRIYONO BENTAR NUGROHO</v>
      </c>
      <c r="B6148" s="13" t="str">
        <f>MahasiswaTE!B6148</f>
        <v>41417110057    </v>
      </c>
      <c r="C6148" s="33">
        <f>MahasiswaTE!H6148</f>
        <v>2017</v>
      </c>
      <c r="D6148" s="13" t="str">
        <f>UPPER(MahasiswaTE!F6148)</f>
        <v>REGULER 2</v>
      </c>
      <c r="E6148" s="13" t="str">
        <f>UPPER(MahasiswaTE!G6148)</f>
        <v>M</v>
      </c>
      <c r="F6148" s="13" t="str">
        <f>UPPER(MahasiswaTE!I6148)</f>
        <v>MERUYA</v>
      </c>
      <c r="G6148" s="13" t="str">
        <f>UPPER(MahasiswaTE!E6148)</f>
        <v>D3</v>
      </c>
    </row>
    <row r="6149" spans="1:7" ht="15">
      <c r="A6149" s="13" t="str">
        <f>UPPER(MahasiswaTE!C6149)</f>
        <v>AMAR FACHRY</v>
      </c>
      <c r="B6149" s="13" t="str">
        <f>MahasiswaTE!B6149</f>
        <v>41417110058    </v>
      </c>
      <c r="C6149" s="33">
        <f>MahasiswaTE!H6149</f>
        <v>2017</v>
      </c>
      <c r="D6149" s="13" t="str">
        <f>UPPER(MahasiswaTE!F6149)</f>
        <v>REGULER 2</v>
      </c>
      <c r="E6149" s="13" t="str">
        <f>UPPER(MahasiswaTE!G6149)</f>
        <v>M</v>
      </c>
      <c r="F6149" s="13" t="str">
        <f>UPPER(MahasiswaTE!I6149)</f>
        <v>MERUYA</v>
      </c>
      <c r="G6149" s="13" t="str">
        <f>UPPER(MahasiswaTE!E6149)</f>
        <v>D3</v>
      </c>
    </row>
    <row r="6150" spans="1:7" ht="15">
      <c r="A6150" s="13" t="str">
        <f>UPPER(MahasiswaTE!C6150)</f>
        <v>INTAN CAHYANI SARI</v>
      </c>
      <c r="B6150" s="13" t="str">
        <f>MahasiswaTE!B6150</f>
        <v>41417110059    </v>
      </c>
      <c r="C6150" s="33">
        <f>MahasiswaTE!H6150</f>
        <v>2017</v>
      </c>
      <c r="D6150" s="13" t="str">
        <f>UPPER(MahasiswaTE!F6150)</f>
        <v>REGULER 2</v>
      </c>
      <c r="E6150" s="13" t="str">
        <f>UPPER(MahasiswaTE!G6150)</f>
        <v>L</v>
      </c>
      <c r="F6150" s="13" t="str">
        <f>UPPER(MahasiswaTE!I6150)</f>
        <v>MERUYA</v>
      </c>
      <c r="G6150" s="13" t="str">
        <f>UPPER(MahasiswaTE!E6150)</f>
        <v>D3</v>
      </c>
    </row>
    <row r="6151" spans="1:7" ht="15">
      <c r="A6151" s="13" t="str">
        <f>UPPER(MahasiswaTE!C6151)</f>
        <v>MELINDA MEGAHARI PUTRI</v>
      </c>
      <c r="B6151" s="13" t="str">
        <f>MahasiswaTE!B6151</f>
        <v>41417110060    </v>
      </c>
      <c r="C6151" s="33">
        <f>MahasiswaTE!H6151</f>
        <v>2017</v>
      </c>
      <c r="D6151" s="13" t="str">
        <f>UPPER(MahasiswaTE!F6151)</f>
        <v>REGULER 2</v>
      </c>
      <c r="E6151" s="13" t="str">
        <f>UPPER(MahasiswaTE!G6151)</f>
        <v>L</v>
      </c>
      <c r="F6151" s="13" t="str">
        <f>UPPER(MahasiswaTE!I6151)</f>
        <v>MERUYA</v>
      </c>
      <c r="G6151" s="13" t="str">
        <f>UPPER(MahasiswaTE!E6151)</f>
        <v>D3</v>
      </c>
    </row>
    <row r="6152" spans="1:7" ht="15">
      <c r="A6152" s="13" t="str">
        <f>UPPER(MahasiswaTE!C6152)</f>
        <v>EGA NUR FAUZI</v>
      </c>
      <c r="B6152" s="13" t="str">
        <f>MahasiswaTE!B6152</f>
        <v>41417110061    </v>
      </c>
      <c r="C6152" s="33">
        <f>MahasiswaTE!H6152</f>
        <v>2017</v>
      </c>
      <c r="D6152" s="13" t="str">
        <f>UPPER(MahasiswaTE!F6152)</f>
        <v>REGULER 2</v>
      </c>
      <c r="E6152" s="13" t="str">
        <f>UPPER(MahasiswaTE!G6152)</f>
        <v>A</v>
      </c>
      <c r="F6152" s="13" t="str">
        <f>UPPER(MahasiswaTE!I6152)</f>
        <v>MERUYA</v>
      </c>
      <c r="G6152" s="13" t="str">
        <f>UPPER(MahasiswaTE!E6152)</f>
        <v>SMU</v>
      </c>
    </row>
    <row r="6153" spans="1:7" ht="15">
      <c r="A6153" s="13" t="str">
        <f>UPPER(MahasiswaTE!C6153)</f>
        <v>GARY KRISTIAWAN</v>
      </c>
      <c r="B6153" s="13" t="str">
        <f>MahasiswaTE!B6153</f>
        <v>41417110062    </v>
      </c>
      <c r="C6153" s="33">
        <f>MahasiswaTE!H6153</f>
        <v>2017</v>
      </c>
      <c r="D6153" s="13" t="str">
        <f>UPPER(MahasiswaTE!F6153)</f>
        <v>REGULER 2</v>
      </c>
      <c r="E6153" s="13" t="str">
        <f>UPPER(MahasiswaTE!G6153)</f>
        <v>L</v>
      </c>
      <c r="F6153" s="13" t="str">
        <f>UPPER(MahasiswaTE!I6153)</f>
        <v>MERUYA</v>
      </c>
      <c r="G6153" s="13" t="str">
        <f>UPPER(MahasiswaTE!E6153)</f>
        <v>SMU</v>
      </c>
    </row>
    <row r="6154" spans="1:7" ht="15">
      <c r="A6154" s="13" t="str">
        <f>UPPER(MahasiswaTE!C6154)</f>
        <v>AGUS PRASETYO</v>
      </c>
      <c r="B6154" s="13" t="str">
        <f>MahasiswaTE!B6154</f>
        <v>41417110063    </v>
      </c>
      <c r="C6154" s="33">
        <f>MahasiswaTE!H6154</f>
        <v>2017</v>
      </c>
      <c r="D6154" s="13" t="str">
        <f>UPPER(MahasiswaTE!F6154)</f>
        <v>REGULER 2</v>
      </c>
      <c r="E6154" s="13" t="str">
        <f>UPPER(MahasiswaTE!G6154)</f>
        <v>L</v>
      </c>
      <c r="F6154" s="13" t="str">
        <f>UPPER(MahasiswaTE!I6154)</f>
        <v>MERUYA</v>
      </c>
      <c r="G6154" s="13" t="str">
        <f>UPPER(MahasiswaTE!E6154)</f>
        <v>SMU</v>
      </c>
    </row>
    <row r="6155" spans="1:7" ht="15">
      <c r="A6155" s="13" t="str">
        <f>UPPER(MahasiswaTE!C6155)</f>
        <v>MAULANA FAHMY RAHMIAJI</v>
      </c>
      <c r="B6155" s="13" t="str">
        <f>MahasiswaTE!B6155</f>
        <v>41417110064    </v>
      </c>
      <c r="C6155" s="33">
        <f>MahasiswaTE!H6155</f>
        <v>2017</v>
      </c>
      <c r="D6155" s="13" t="str">
        <f>UPPER(MahasiswaTE!F6155)</f>
        <v>REGULER 2</v>
      </c>
      <c r="E6155" s="13" t="str">
        <f>UPPER(MahasiswaTE!G6155)</f>
        <v>M</v>
      </c>
      <c r="F6155" s="13" t="str">
        <f>UPPER(MahasiswaTE!I6155)</f>
        <v>MERUYA</v>
      </c>
      <c r="G6155" s="13" t="str">
        <f>UPPER(MahasiswaTE!E6155)</f>
        <v>SMU</v>
      </c>
    </row>
    <row r="6156" spans="1:7" ht="15">
      <c r="A6156" s="13" t="str">
        <f>UPPER(MahasiswaTE!C6156)</f>
        <v>AGUNG WIDODO</v>
      </c>
      <c r="B6156" s="13" t="str">
        <f>MahasiswaTE!B6156</f>
        <v>41417110065    </v>
      </c>
      <c r="C6156" s="33">
        <f>MahasiswaTE!H6156</f>
        <v>2017</v>
      </c>
      <c r="D6156" s="13" t="str">
        <f>UPPER(MahasiswaTE!F6156)</f>
        <v>REGULER 2</v>
      </c>
      <c r="E6156" s="13" t="str">
        <f>UPPER(MahasiswaTE!G6156)</f>
        <v>M</v>
      </c>
      <c r="F6156" s="13" t="str">
        <f>UPPER(MahasiswaTE!I6156)</f>
        <v>MERUYA</v>
      </c>
      <c r="G6156" s="13" t="str">
        <f>UPPER(MahasiswaTE!E6156)</f>
        <v>SMU</v>
      </c>
    </row>
    <row r="6157" spans="1:7" ht="15">
      <c r="A6157" s="13" t="str">
        <f>UPPER(MahasiswaTE!C6157)</f>
        <v>MUHAMAD FALAH SUSETIYO</v>
      </c>
      <c r="B6157" s="13" t="str">
        <f>MahasiswaTE!B6157</f>
        <v>41417110066    </v>
      </c>
      <c r="C6157" s="33">
        <f>MahasiswaTE!H6157</f>
        <v>2017</v>
      </c>
      <c r="D6157" s="13" t="str">
        <f>UPPER(MahasiswaTE!F6157)</f>
        <v>REGULER 2</v>
      </c>
      <c r="E6157" s="13" t="str">
        <f>UPPER(MahasiswaTE!G6157)</f>
        <v>M</v>
      </c>
      <c r="F6157" s="13" t="str">
        <f>UPPER(MahasiswaTE!I6157)</f>
        <v>MERUYA</v>
      </c>
      <c r="G6157" s="13" t="str">
        <f>UPPER(MahasiswaTE!E6157)</f>
        <v>SMU</v>
      </c>
    </row>
    <row r="6158" spans="1:7" ht="15">
      <c r="A6158" s="13" t="str">
        <f>UPPER(MahasiswaTE!C6158)</f>
        <v>NIKKO EKA PRASETIO</v>
      </c>
      <c r="B6158" s="13" t="str">
        <f>MahasiswaTE!B6158</f>
        <v>41417110067    </v>
      </c>
      <c r="C6158" s="33">
        <f>MahasiswaTE!H6158</f>
        <v>2017</v>
      </c>
      <c r="D6158" s="13" t="str">
        <f>UPPER(MahasiswaTE!F6158)</f>
        <v>REGULER 2</v>
      </c>
      <c r="E6158" s="13" t="str">
        <f>UPPER(MahasiswaTE!G6158)</f>
        <v>M</v>
      </c>
      <c r="F6158" s="13" t="str">
        <f>UPPER(MahasiswaTE!I6158)</f>
        <v>MERUYA</v>
      </c>
      <c r="G6158" s="13" t="str">
        <f>UPPER(MahasiswaTE!E6158)</f>
        <v>SMU</v>
      </c>
    </row>
    <row r="6159" spans="1:7" ht="15">
      <c r="A6159" s="13" t="str">
        <f>UPPER(MahasiswaTE!C6159)</f>
        <v>ILLYASA MAULANA</v>
      </c>
      <c r="B6159" s="13" t="str">
        <f>MahasiswaTE!B6159</f>
        <v>41417110068    </v>
      </c>
      <c r="C6159" s="33">
        <f>MahasiswaTE!H6159</f>
        <v>2017</v>
      </c>
      <c r="D6159" s="13" t="str">
        <f>UPPER(MahasiswaTE!F6159)</f>
        <v>REGULER 2</v>
      </c>
      <c r="E6159" s="13" t="str">
        <f>UPPER(MahasiswaTE!G6159)</f>
        <v>A</v>
      </c>
      <c r="F6159" s="13" t="str">
        <f>UPPER(MahasiswaTE!I6159)</f>
        <v>MERUYA</v>
      </c>
      <c r="G6159" s="13" t="str">
        <f>UPPER(MahasiswaTE!E6159)</f>
        <v>SMU</v>
      </c>
    </row>
    <row r="6160" spans="1:7" ht="15">
      <c r="A6160" s="13" t="str">
        <f>UPPER(MahasiswaTE!C6160)</f>
        <v>MUHAMMAD ANDREAWAN</v>
      </c>
      <c r="B6160" s="13" t="str">
        <f>MahasiswaTE!B6160</f>
        <v>41417110069    </v>
      </c>
      <c r="C6160" s="33">
        <f>MahasiswaTE!H6160</f>
        <v>2017</v>
      </c>
      <c r="D6160" s="13" t="str">
        <f>UPPER(MahasiswaTE!F6160)</f>
        <v>REGULER 2</v>
      </c>
      <c r="E6160" s="13" t="str">
        <f>UPPER(MahasiswaTE!G6160)</f>
        <v>A</v>
      </c>
      <c r="F6160" s="13" t="str">
        <f>UPPER(MahasiswaTE!I6160)</f>
        <v>MERUYA</v>
      </c>
      <c r="G6160" s="13" t="str">
        <f>UPPER(MahasiswaTE!E6160)</f>
        <v>SMU</v>
      </c>
    </row>
    <row r="6161" spans="1:7" ht="15">
      <c r="A6161" s="13" t="str">
        <f>UPPER(MahasiswaTE!C6161)</f>
        <v>AGAM DESKA PURWANTO</v>
      </c>
      <c r="B6161" s="13" t="str">
        <f>MahasiswaTE!B6161</f>
        <v>41417110070    </v>
      </c>
      <c r="C6161" s="33">
        <f>MahasiswaTE!H6161</f>
        <v>2017</v>
      </c>
      <c r="D6161" s="13" t="str">
        <f>UPPER(MahasiswaTE!F6161)</f>
        <v>REGULER 2</v>
      </c>
      <c r="E6161" s="13" t="str">
        <f>UPPER(MahasiswaTE!G6161)</f>
        <v>L</v>
      </c>
      <c r="F6161" s="13" t="str">
        <f>UPPER(MahasiswaTE!I6161)</f>
        <v>MERUYA</v>
      </c>
      <c r="G6161" s="13" t="str">
        <f>UPPER(MahasiswaTE!E6161)</f>
        <v>D3</v>
      </c>
    </row>
    <row r="6162" spans="1:7" ht="15">
      <c r="A6162" s="13" t="str">
        <f>UPPER(MahasiswaTE!C6162)</f>
        <v>RIZKY PRISTIAWAN</v>
      </c>
      <c r="B6162" s="13" t="str">
        <f>MahasiswaTE!B6162</f>
        <v>41417110071    </v>
      </c>
      <c r="C6162" s="33">
        <f>MahasiswaTE!H6162</f>
        <v>2017</v>
      </c>
      <c r="D6162" s="13" t="str">
        <f>UPPER(MahasiswaTE!F6162)</f>
        <v>REGULER 2</v>
      </c>
      <c r="E6162" s="13" t="str">
        <f>UPPER(MahasiswaTE!G6162)</f>
        <v>L</v>
      </c>
      <c r="F6162" s="13" t="str">
        <f>UPPER(MahasiswaTE!I6162)</f>
        <v>MERUYA</v>
      </c>
      <c r="G6162" s="13" t="str">
        <f>UPPER(MahasiswaTE!E6162)</f>
        <v>D3</v>
      </c>
    </row>
    <row r="6163" spans="1:7" ht="15">
      <c r="A6163" s="13" t="str">
        <f>UPPER(MahasiswaTE!C6163)</f>
        <v>MUHAMMAD AMALUDDIN PALONGENGI</v>
      </c>
      <c r="B6163" s="13" t="str">
        <f>MahasiswaTE!B6163</f>
        <v>41417110072    </v>
      </c>
      <c r="C6163" s="33">
        <f>MahasiswaTE!H6163</f>
        <v>2017</v>
      </c>
      <c r="D6163" s="13" t="str">
        <f>UPPER(MahasiswaTE!F6163)</f>
        <v>REGULER 2</v>
      </c>
      <c r="E6163" s="13" t="str">
        <f>UPPER(MahasiswaTE!G6163)</f>
        <v>L</v>
      </c>
      <c r="F6163" s="13" t="str">
        <f>UPPER(MahasiswaTE!I6163)</f>
        <v>MERUYA</v>
      </c>
      <c r="G6163" s="13" t="str">
        <f>UPPER(MahasiswaTE!E6163)</f>
        <v>D3</v>
      </c>
    </row>
    <row r="6164" spans="1:7" ht="15">
      <c r="A6164" s="13" t="str">
        <f>UPPER(MahasiswaTE!C6164)</f>
        <v>PRAKAS JULIAN ROBINSON</v>
      </c>
      <c r="B6164" s="13" t="str">
        <f>MahasiswaTE!B6164</f>
        <v>41417110073    </v>
      </c>
      <c r="C6164" s="33">
        <f>MahasiswaTE!H6164</f>
        <v>2017</v>
      </c>
      <c r="D6164" s="13" t="str">
        <f>UPPER(MahasiswaTE!F6164)</f>
        <v>REGULER 2</v>
      </c>
      <c r="E6164" s="13" t="str">
        <f>UPPER(MahasiswaTE!G6164)</f>
        <v>L</v>
      </c>
      <c r="F6164" s="13" t="str">
        <f>UPPER(MahasiswaTE!I6164)</f>
        <v>MERUYA</v>
      </c>
      <c r="G6164" s="13" t="str">
        <f>UPPER(MahasiswaTE!E6164)</f>
        <v>D3</v>
      </c>
    </row>
    <row r="6165" spans="1:7" ht="15">
      <c r="A6165" s="13" t="str">
        <f>UPPER(MahasiswaTE!C6165)</f>
        <v>WISNU ADI WICAKSONO</v>
      </c>
      <c r="B6165" s="13" t="str">
        <f>MahasiswaTE!B6165</f>
        <v>41417110074    </v>
      </c>
      <c r="C6165" s="33">
        <f>MahasiswaTE!H6165</f>
        <v>2017</v>
      </c>
      <c r="D6165" s="13" t="str">
        <f>UPPER(MahasiswaTE!F6165)</f>
        <v>REGULER 2</v>
      </c>
      <c r="E6165" s="13" t="str">
        <f>UPPER(MahasiswaTE!G6165)</f>
        <v>L</v>
      </c>
      <c r="F6165" s="13" t="str">
        <f>UPPER(MahasiswaTE!I6165)</f>
        <v>MERUYA</v>
      </c>
      <c r="G6165" s="13" t="str">
        <f>UPPER(MahasiswaTE!E6165)</f>
        <v>D3</v>
      </c>
    </row>
    <row r="6166" spans="1:7" ht="15">
      <c r="A6166" s="13" t="str">
        <f>UPPER(MahasiswaTE!C6166)</f>
        <v>RIZKY TAWAKKAL</v>
      </c>
      <c r="B6166" s="13" t="str">
        <f>MahasiswaTE!B6166</f>
        <v>41417110075    </v>
      </c>
      <c r="C6166" s="33">
        <f>MahasiswaTE!H6166</f>
        <v>2017</v>
      </c>
      <c r="D6166" s="13" t="str">
        <f>UPPER(MahasiswaTE!F6166)</f>
        <v>REGULER 2</v>
      </c>
      <c r="E6166" s="13" t="str">
        <f>UPPER(MahasiswaTE!G6166)</f>
        <v>L</v>
      </c>
      <c r="F6166" s="13" t="str">
        <f>UPPER(MahasiswaTE!I6166)</f>
        <v>MERUYA</v>
      </c>
      <c r="G6166" s="13" t="str">
        <f>UPPER(MahasiswaTE!E6166)</f>
        <v>D3</v>
      </c>
    </row>
    <row r="6167" spans="1:7" ht="15">
      <c r="A6167" s="13" t="str">
        <f>UPPER(MahasiswaTE!C6167)</f>
        <v>SHULLI ALIFIANNISA PUTRI</v>
      </c>
      <c r="B6167" s="13" t="str">
        <f>MahasiswaTE!B6167</f>
        <v>41417110076    </v>
      </c>
      <c r="C6167" s="33">
        <f>MahasiswaTE!H6167</f>
        <v>2017</v>
      </c>
      <c r="D6167" s="13" t="str">
        <f>UPPER(MahasiswaTE!F6167)</f>
        <v>REGULER 2</v>
      </c>
      <c r="E6167" s="13" t="str">
        <f>UPPER(MahasiswaTE!G6167)</f>
        <v>L</v>
      </c>
      <c r="F6167" s="13" t="str">
        <f>UPPER(MahasiswaTE!I6167)</f>
        <v>MERUYA</v>
      </c>
      <c r="G6167" s="13" t="str">
        <f>UPPER(MahasiswaTE!E6167)</f>
        <v>D3</v>
      </c>
    </row>
    <row r="6168" spans="1:7" ht="15">
      <c r="A6168" s="13" t="str">
        <f>UPPER(MahasiswaTE!C6168)</f>
        <v>FAHRIAN NOOR HAKIM</v>
      </c>
      <c r="B6168" s="13" t="str">
        <f>MahasiswaTE!B6168</f>
        <v>41417110077    </v>
      </c>
      <c r="C6168" s="33">
        <f>MahasiswaTE!H6168</f>
        <v>2017</v>
      </c>
      <c r="D6168" s="13" t="str">
        <f>UPPER(MahasiswaTE!F6168)</f>
        <v>REGULER 2</v>
      </c>
      <c r="E6168" s="13" t="str">
        <f>UPPER(MahasiswaTE!G6168)</f>
        <v>L</v>
      </c>
      <c r="F6168" s="13" t="str">
        <f>UPPER(MahasiswaTE!I6168)</f>
        <v>MERUYA</v>
      </c>
      <c r="G6168" s="13" t="str">
        <f>UPPER(MahasiswaTE!E6168)</f>
        <v>D3</v>
      </c>
    </row>
    <row r="6169" spans="1:7" ht="15">
      <c r="A6169" s="13" t="str">
        <f>UPPER(MahasiswaTE!C6169)</f>
        <v>EGA ALVINA</v>
      </c>
      <c r="B6169" s="13" t="str">
        <f>MahasiswaTE!B6169</f>
        <v>41417110078    </v>
      </c>
      <c r="C6169" s="33">
        <f>MahasiswaTE!H6169</f>
        <v>2017</v>
      </c>
      <c r="D6169" s="13" t="str">
        <f>UPPER(MahasiswaTE!F6169)</f>
        <v>REGULER 2</v>
      </c>
      <c r="E6169" s="13" t="str">
        <f>UPPER(MahasiswaTE!G6169)</f>
        <v>L</v>
      </c>
      <c r="F6169" s="13" t="str">
        <f>UPPER(MahasiswaTE!I6169)</f>
        <v>MERUYA</v>
      </c>
      <c r="G6169" s="13" t="str">
        <f>UPPER(MahasiswaTE!E6169)</f>
        <v>D3</v>
      </c>
    </row>
    <row r="6170" spans="1:7" ht="15">
      <c r="A6170" s="13" t="str">
        <f>UPPER(MahasiswaTE!C6170)</f>
        <v>DORMAULI MANURUNG</v>
      </c>
      <c r="B6170" s="13" t="str">
        <f>MahasiswaTE!B6170</f>
        <v>41417110079    </v>
      </c>
      <c r="C6170" s="33">
        <f>MahasiswaTE!H6170</f>
        <v>2017</v>
      </c>
      <c r="D6170" s="13" t="str">
        <f>UPPER(MahasiswaTE!F6170)</f>
        <v>REGULER 2</v>
      </c>
      <c r="E6170" s="13" t="str">
        <f>UPPER(MahasiswaTE!G6170)</f>
        <v>M</v>
      </c>
      <c r="F6170" s="13" t="str">
        <f>UPPER(MahasiswaTE!I6170)</f>
        <v>MERUYA</v>
      </c>
      <c r="G6170" s="13" t="str">
        <f>UPPER(MahasiswaTE!E6170)</f>
        <v>D3</v>
      </c>
    </row>
    <row r="6171" spans="1:7" ht="15">
      <c r="A6171" s="13" t="str">
        <f>UPPER(MahasiswaTE!C6171)</f>
        <v>YUDA TRI KURNIAWAN</v>
      </c>
      <c r="B6171" s="13" t="str">
        <f>MahasiswaTE!B6171</f>
        <v>41417110080    </v>
      </c>
      <c r="C6171" s="33">
        <f>MahasiswaTE!H6171</f>
        <v>2017</v>
      </c>
      <c r="D6171" s="13" t="str">
        <f>UPPER(MahasiswaTE!F6171)</f>
        <v>REGULER 2</v>
      </c>
      <c r="E6171" s="13" t="str">
        <f>UPPER(MahasiswaTE!G6171)</f>
        <v>L</v>
      </c>
      <c r="F6171" s="13" t="str">
        <f>UPPER(MahasiswaTE!I6171)</f>
        <v>MERUYA</v>
      </c>
      <c r="G6171" s="13" t="str">
        <f>UPPER(MahasiswaTE!E6171)</f>
        <v>SMU</v>
      </c>
    </row>
    <row r="6172" spans="1:7" ht="15">
      <c r="A6172" s="13" t="str">
        <f>UPPER(MahasiswaTE!C6172)</f>
        <v>FIKRIYAH ROHADATUL AISY</v>
      </c>
      <c r="B6172" s="13" t="str">
        <f>MahasiswaTE!B6172</f>
        <v>41417110081    </v>
      </c>
      <c r="C6172" s="33">
        <f>MahasiswaTE!H6172</f>
        <v>2017</v>
      </c>
      <c r="D6172" s="13" t="str">
        <f>UPPER(MahasiswaTE!F6172)</f>
        <v>REGULER 2</v>
      </c>
      <c r="E6172" s="13" t="str">
        <f>UPPER(MahasiswaTE!G6172)</f>
        <v>M</v>
      </c>
      <c r="F6172" s="13" t="str">
        <f>UPPER(MahasiswaTE!I6172)</f>
        <v>MERUYA</v>
      </c>
      <c r="G6172" s="13" t="str">
        <f>UPPER(MahasiswaTE!E6172)</f>
        <v>SMU</v>
      </c>
    </row>
    <row r="6173" spans="1:7" ht="15">
      <c r="A6173" s="13" t="str">
        <f>UPPER(MahasiswaTE!C6173)</f>
        <v>ALI RAHMAN</v>
      </c>
      <c r="B6173" s="13" t="str">
        <f>MahasiswaTE!B6173</f>
        <v>41417110082    </v>
      </c>
      <c r="C6173" s="33">
        <f>MahasiswaTE!H6173</f>
        <v>2017</v>
      </c>
      <c r="D6173" s="13" t="str">
        <f>UPPER(MahasiswaTE!F6173)</f>
        <v>REGULER 2</v>
      </c>
      <c r="E6173" s="13" t="str">
        <f>UPPER(MahasiswaTE!G6173)</f>
        <v>A</v>
      </c>
      <c r="F6173" s="13" t="str">
        <f>UPPER(MahasiswaTE!I6173)</f>
        <v>MERUYA</v>
      </c>
      <c r="G6173" s="13" t="str">
        <f>UPPER(MahasiswaTE!E6173)</f>
        <v>SMU</v>
      </c>
    </row>
    <row r="6174" spans="1:7" ht="15">
      <c r="A6174" s="13" t="str">
        <f>UPPER(MahasiswaTE!C6174)</f>
        <v>RIAN AFRIANTO</v>
      </c>
      <c r="B6174" s="13" t="str">
        <f>MahasiswaTE!B6174</f>
        <v>41417110083    </v>
      </c>
      <c r="C6174" s="33">
        <f>MahasiswaTE!H6174</f>
        <v>2017</v>
      </c>
      <c r="D6174" s="13" t="str">
        <f>UPPER(MahasiswaTE!F6174)</f>
        <v>REGULER 2</v>
      </c>
      <c r="E6174" s="13" t="str">
        <f>UPPER(MahasiswaTE!G6174)</f>
        <v>L</v>
      </c>
      <c r="F6174" s="13" t="str">
        <f>UPPER(MahasiswaTE!I6174)</f>
        <v>MERUYA</v>
      </c>
      <c r="G6174" s="13" t="str">
        <f>UPPER(MahasiswaTE!E6174)</f>
        <v>SMU</v>
      </c>
    </row>
    <row r="6175" spans="1:7" ht="15">
      <c r="A6175" s="13" t="str">
        <f>UPPER(MahasiswaTE!C6175)</f>
        <v>DERMAWAN HIDAYAH</v>
      </c>
      <c r="B6175" s="13" t="str">
        <f>MahasiswaTE!B6175</f>
        <v>41417110084    </v>
      </c>
      <c r="C6175" s="33">
        <f>MahasiswaTE!H6175</f>
        <v>2017</v>
      </c>
      <c r="D6175" s="13" t="str">
        <f>UPPER(MahasiswaTE!F6175)</f>
        <v>REGULER 2</v>
      </c>
      <c r="E6175" s="13" t="str">
        <f>UPPER(MahasiswaTE!G6175)</f>
        <v>L</v>
      </c>
      <c r="F6175" s="13" t="str">
        <f>UPPER(MahasiswaTE!I6175)</f>
        <v>MERUYA</v>
      </c>
      <c r="G6175" s="13" t="str">
        <f>UPPER(MahasiswaTE!E6175)</f>
        <v>SMU</v>
      </c>
    </row>
    <row r="6176" spans="1:7" ht="15">
      <c r="A6176" s="13" t="str">
        <f>UPPER(MahasiswaTE!C6176)</f>
        <v>LIA ISMAYANTI</v>
      </c>
      <c r="B6176" s="13" t="str">
        <f>MahasiswaTE!B6176</f>
        <v>41417110085    </v>
      </c>
      <c r="C6176" s="33">
        <f>MahasiswaTE!H6176</f>
        <v>2017</v>
      </c>
      <c r="D6176" s="13" t="str">
        <f>UPPER(MahasiswaTE!F6176)</f>
        <v>REGULER 2</v>
      </c>
      <c r="E6176" s="13" t="str">
        <f>UPPER(MahasiswaTE!G6176)</f>
        <v>L</v>
      </c>
      <c r="F6176" s="13" t="str">
        <f>UPPER(MahasiswaTE!I6176)</f>
        <v>MERUYA</v>
      </c>
      <c r="G6176" s="13" t="str">
        <f>UPPER(MahasiswaTE!E6176)</f>
        <v>SMU</v>
      </c>
    </row>
    <row r="6177" spans="1:7" ht="15">
      <c r="A6177" s="13" t="str">
        <f>UPPER(MahasiswaTE!C6177)</f>
        <v>HANGGA IRAWAN</v>
      </c>
      <c r="B6177" s="13" t="str">
        <f>MahasiswaTE!B6177</f>
        <v>41417110086    </v>
      </c>
      <c r="C6177" s="33">
        <f>MahasiswaTE!H6177</f>
        <v>2017</v>
      </c>
      <c r="D6177" s="13" t="str">
        <f>UPPER(MahasiswaTE!F6177)</f>
        <v>REGULER 2</v>
      </c>
      <c r="E6177" s="13" t="str">
        <f>UPPER(MahasiswaTE!G6177)</f>
        <v>C</v>
      </c>
      <c r="F6177" s="13" t="str">
        <f>UPPER(MahasiswaTE!I6177)</f>
        <v>MERUYA</v>
      </c>
      <c r="G6177" s="13" t="str">
        <f>UPPER(MahasiswaTE!E6177)</f>
        <v>D3</v>
      </c>
    </row>
    <row r="6178" spans="1:7" ht="15">
      <c r="A6178" s="13" t="str">
        <f>UPPER(MahasiswaTE!C6178)</f>
        <v>RIZKY BUDI ANGGARA</v>
      </c>
      <c r="B6178" s="13" t="str">
        <f>MahasiswaTE!B6178</f>
        <v>41417110087    </v>
      </c>
      <c r="C6178" s="33">
        <f>MahasiswaTE!H6178</f>
        <v>2017</v>
      </c>
      <c r="D6178" s="13" t="str">
        <f>UPPER(MahasiswaTE!F6178)</f>
        <v>REGULER 2</v>
      </c>
      <c r="E6178" s="13" t="str">
        <f>UPPER(MahasiswaTE!G6178)</f>
        <v>L</v>
      </c>
      <c r="F6178" s="13" t="str">
        <f>UPPER(MahasiswaTE!I6178)</f>
        <v>MERUYA</v>
      </c>
      <c r="G6178" s="13" t="str">
        <f>UPPER(MahasiswaTE!E6178)</f>
        <v>SMU</v>
      </c>
    </row>
    <row r="6179" spans="1:7" ht="15">
      <c r="A6179" s="13" t="str">
        <f>UPPER(MahasiswaTE!C6179)</f>
        <v>BAQIYYATUS SHULKHA</v>
      </c>
      <c r="B6179" s="13" t="str">
        <f>MahasiswaTE!B6179</f>
        <v>41417110088    </v>
      </c>
      <c r="C6179" s="33">
        <f>MahasiswaTE!H6179</f>
        <v>2017</v>
      </c>
      <c r="D6179" s="13" t="str">
        <f>UPPER(MahasiswaTE!F6179)</f>
        <v>REGULER 2</v>
      </c>
      <c r="E6179" s="13" t="str">
        <f>UPPER(MahasiswaTE!G6179)</f>
        <v>L</v>
      </c>
      <c r="F6179" s="13" t="str">
        <f>UPPER(MahasiswaTE!I6179)</f>
        <v>MERUYA</v>
      </c>
      <c r="G6179" s="13" t="str">
        <f>UPPER(MahasiswaTE!E6179)</f>
        <v>SMU</v>
      </c>
    </row>
    <row r="6180" spans="1:7" ht="15">
      <c r="A6180" s="13" t="str">
        <f>UPPER(MahasiswaTE!C6180)</f>
        <v>NANANG BUDI CAHYONO</v>
      </c>
      <c r="B6180" s="13" t="str">
        <f>MahasiswaTE!B6180</f>
        <v>41417110089    </v>
      </c>
      <c r="C6180" s="33">
        <f>MahasiswaTE!H6180</f>
        <v>2017</v>
      </c>
      <c r="D6180" s="13" t="str">
        <f>UPPER(MahasiswaTE!F6180)</f>
        <v>REGULER 2</v>
      </c>
      <c r="E6180" s="13" t="str">
        <f>UPPER(MahasiswaTE!G6180)</f>
        <v>L</v>
      </c>
      <c r="F6180" s="13" t="str">
        <f>UPPER(MahasiswaTE!I6180)</f>
        <v>MERUYA</v>
      </c>
      <c r="G6180" s="13" t="str">
        <f>UPPER(MahasiswaTE!E6180)</f>
        <v>SMU</v>
      </c>
    </row>
    <row r="6181" spans="1:7" ht="15">
      <c r="A6181" s="13" t="str">
        <f>UPPER(MahasiswaTE!C6181)</f>
        <v>INDRA YUNARTANTO</v>
      </c>
      <c r="B6181" s="13" t="str">
        <f>MahasiswaTE!B6181</f>
        <v>41417110090    </v>
      </c>
      <c r="C6181" s="33">
        <f>MahasiswaTE!H6181</f>
        <v>2017</v>
      </c>
      <c r="D6181" s="13" t="str">
        <f>UPPER(MahasiswaTE!F6181)</f>
        <v>REGULER 2</v>
      </c>
      <c r="E6181" s="13" t="str">
        <f>UPPER(MahasiswaTE!G6181)</f>
        <v>L</v>
      </c>
      <c r="F6181" s="13" t="str">
        <f>UPPER(MahasiswaTE!I6181)</f>
        <v>MERUYA</v>
      </c>
      <c r="G6181" s="13" t="str">
        <f>UPPER(MahasiswaTE!E6181)</f>
        <v>SMU</v>
      </c>
    </row>
    <row r="6182" spans="1:7" ht="15">
      <c r="A6182" s="13" t="str">
        <f>UPPER(MahasiswaTE!C6182)</f>
        <v>HERRY YULIANTO</v>
      </c>
      <c r="B6182" s="13" t="str">
        <f>MahasiswaTE!B6182</f>
        <v>41417110091    </v>
      </c>
      <c r="C6182" s="33">
        <f>MahasiswaTE!H6182</f>
        <v>2017</v>
      </c>
      <c r="D6182" s="13" t="str">
        <f>UPPER(MahasiswaTE!F6182)</f>
        <v>REGULER 2</v>
      </c>
      <c r="E6182" s="13" t="str">
        <f>UPPER(MahasiswaTE!G6182)</f>
        <v>M</v>
      </c>
      <c r="F6182" s="13" t="str">
        <f>UPPER(MahasiswaTE!I6182)</f>
        <v>MERUYA</v>
      </c>
      <c r="G6182" s="13" t="str">
        <f>UPPER(MahasiswaTE!E6182)</f>
        <v>SMU</v>
      </c>
    </row>
    <row r="6183" spans="1:7" ht="15">
      <c r="A6183" s="13" t="str">
        <f>UPPER(MahasiswaTE!C6183)</f>
        <v>ALI ANSHORI</v>
      </c>
      <c r="B6183" s="13" t="str">
        <f>MahasiswaTE!B6183</f>
        <v>41417110092    </v>
      </c>
      <c r="C6183" s="33">
        <f>MahasiswaTE!H6183</f>
        <v>2017</v>
      </c>
      <c r="D6183" s="13" t="str">
        <f>UPPER(MahasiswaTE!F6183)</f>
        <v>REGULER 2</v>
      </c>
      <c r="E6183" s="13" t="str">
        <f>UPPER(MahasiswaTE!G6183)</f>
        <v>M</v>
      </c>
      <c r="F6183" s="13" t="str">
        <f>UPPER(MahasiswaTE!I6183)</f>
        <v>MERUYA</v>
      </c>
      <c r="G6183" s="13" t="str">
        <f>UPPER(MahasiswaTE!E6183)</f>
        <v>SMU</v>
      </c>
    </row>
    <row r="6184" spans="1:7" ht="15">
      <c r="A6184" s="13" t="str">
        <f>UPPER(MahasiswaTE!C6184)</f>
        <v>JHON DALTON PURBA</v>
      </c>
      <c r="B6184" s="13" t="str">
        <f>MahasiswaTE!B6184</f>
        <v>41417110093    </v>
      </c>
      <c r="C6184" s="33">
        <f>MahasiswaTE!H6184</f>
        <v>2017</v>
      </c>
      <c r="D6184" s="13" t="str">
        <f>UPPER(MahasiswaTE!F6184)</f>
        <v>REGULER 2</v>
      </c>
      <c r="E6184" s="13" t="str">
        <f>UPPER(MahasiswaTE!G6184)</f>
        <v>P</v>
      </c>
      <c r="F6184" s="13" t="str">
        <f>UPPER(MahasiswaTE!I6184)</f>
        <v>MERUYA</v>
      </c>
      <c r="G6184" s="13" t="str">
        <f>UPPER(MahasiswaTE!E6184)</f>
        <v>SMU</v>
      </c>
    </row>
    <row r="6185" spans="1:7" ht="15">
      <c r="A6185" s="13" t="str">
        <f>UPPER(MahasiswaTE!C6185)</f>
        <v>RIKO</v>
      </c>
      <c r="B6185" s="13" t="str">
        <f>MahasiswaTE!B6185</f>
        <v>41417110094    </v>
      </c>
      <c r="C6185" s="33">
        <f>MahasiswaTE!H6185</f>
        <v>2017</v>
      </c>
      <c r="D6185" s="13" t="str">
        <f>UPPER(MahasiswaTE!F6185)</f>
        <v>REGULER 2</v>
      </c>
      <c r="E6185" s="13" t="str">
        <f>UPPER(MahasiswaTE!G6185)</f>
        <v>A</v>
      </c>
      <c r="F6185" s="13" t="str">
        <f>UPPER(MahasiswaTE!I6185)</f>
        <v>MERUYA</v>
      </c>
      <c r="G6185" s="13" t="str">
        <f>UPPER(MahasiswaTE!E6185)</f>
        <v>SMU</v>
      </c>
    </row>
    <row r="6186" spans="1:7" ht="15">
      <c r="A6186" s="13" t="str">
        <f>UPPER(MahasiswaTE!C6186)</f>
        <v>FAHRUDIN</v>
      </c>
      <c r="B6186" s="13" t="str">
        <f>MahasiswaTE!B6186</f>
        <v>41417110095    </v>
      </c>
      <c r="C6186" s="33">
        <f>MahasiswaTE!H6186</f>
        <v>2017</v>
      </c>
      <c r="D6186" s="13" t="str">
        <f>UPPER(MahasiswaTE!F6186)</f>
        <v>REGULER 2</v>
      </c>
      <c r="E6186" s="13" t="str">
        <f>UPPER(MahasiswaTE!G6186)</f>
        <v>A</v>
      </c>
      <c r="F6186" s="13" t="str">
        <f>UPPER(MahasiswaTE!I6186)</f>
        <v>MERUYA</v>
      </c>
      <c r="G6186" s="13" t="str">
        <f>UPPER(MahasiswaTE!E6186)</f>
        <v>SMU</v>
      </c>
    </row>
    <row r="6187" spans="1:7" ht="15">
      <c r="A6187" s="13" t="str">
        <f>UPPER(MahasiswaTE!C6187)</f>
        <v>KEVIN BAYU PUTRA SUGANDI</v>
      </c>
      <c r="B6187" s="13" t="str">
        <f>MahasiswaTE!B6187</f>
        <v>41417110096    </v>
      </c>
      <c r="C6187" s="33">
        <f>MahasiswaTE!H6187</f>
        <v>2017</v>
      </c>
      <c r="D6187" s="13" t="str">
        <f>UPPER(MahasiswaTE!F6187)</f>
        <v>REGULER 2</v>
      </c>
      <c r="E6187" s="13" t="str">
        <f>UPPER(MahasiswaTE!G6187)</f>
        <v>L</v>
      </c>
      <c r="F6187" s="13" t="str">
        <f>UPPER(MahasiswaTE!I6187)</f>
        <v>MERUYA</v>
      </c>
      <c r="G6187" s="13" t="str">
        <f>UPPER(MahasiswaTE!E6187)</f>
        <v>SMU</v>
      </c>
    </row>
    <row r="6188" spans="1:7" ht="15">
      <c r="A6188" s="13" t="str">
        <f>UPPER(MahasiswaTE!C6188)</f>
        <v>DEBORA AGAPE BATUBARA</v>
      </c>
      <c r="B6188" s="13" t="str">
        <f>MahasiswaTE!B6188</f>
        <v>41417110097    </v>
      </c>
      <c r="C6188" s="33">
        <f>MahasiswaTE!H6188</f>
        <v>2017</v>
      </c>
      <c r="D6188" s="13" t="str">
        <f>UPPER(MahasiswaTE!F6188)</f>
        <v>REGULER 2</v>
      </c>
      <c r="E6188" s="13" t="str">
        <f>UPPER(MahasiswaTE!G6188)</f>
        <v>L</v>
      </c>
      <c r="F6188" s="13" t="str">
        <f>UPPER(MahasiswaTE!I6188)</f>
        <v>MERUYA</v>
      </c>
      <c r="G6188" s="13" t="str">
        <f>UPPER(MahasiswaTE!E6188)</f>
        <v>D3</v>
      </c>
    </row>
    <row r="6189" spans="1:7" ht="15">
      <c r="A6189" s="13" t="str">
        <f>UPPER(MahasiswaTE!C6189)</f>
        <v>RIZKI WALDIANSYAH</v>
      </c>
      <c r="B6189" s="13" t="str">
        <f>MahasiswaTE!B6189</f>
        <v>41417110098    </v>
      </c>
      <c r="C6189" s="33">
        <f>MahasiswaTE!H6189</f>
        <v>2017</v>
      </c>
      <c r="D6189" s="13" t="str">
        <f>UPPER(MahasiswaTE!F6189)</f>
        <v>REGULER 2</v>
      </c>
      <c r="E6189" s="13" t="str">
        <f>UPPER(MahasiswaTE!G6189)</f>
        <v>M</v>
      </c>
      <c r="F6189" s="13" t="str">
        <f>UPPER(MahasiswaTE!I6189)</f>
        <v>MERUYA</v>
      </c>
      <c r="G6189" s="13" t="str">
        <f>UPPER(MahasiswaTE!E6189)</f>
        <v>D3</v>
      </c>
    </row>
    <row r="6190" spans="1:7" ht="15">
      <c r="A6190" s="13" t="str">
        <f>UPPER(MahasiswaTE!C6190)</f>
        <v>ARIF DEMOS LUMBAN TOBING</v>
      </c>
      <c r="B6190" s="13" t="str">
        <f>MahasiswaTE!B6190</f>
        <v>41417110099    </v>
      </c>
      <c r="C6190" s="33">
        <f>MahasiswaTE!H6190</f>
        <v>2017</v>
      </c>
      <c r="D6190" s="13" t="str">
        <f>UPPER(MahasiswaTE!F6190)</f>
        <v>REGULER 2</v>
      </c>
      <c r="E6190" s="13" t="str">
        <f>UPPER(MahasiswaTE!G6190)</f>
        <v>L</v>
      </c>
      <c r="F6190" s="13" t="str">
        <f>UPPER(MahasiswaTE!I6190)</f>
        <v>MERUYA</v>
      </c>
      <c r="G6190" s="13" t="str">
        <f>UPPER(MahasiswaTE!E6190)</f>
        <v>D3</v>
      </c>
    </row>
    <row r="6191" spans="1:7" ht="15">
      <c r="A6191" s="13" t="str">
        <f>UPPER(MahasiswaTE!C6191)</f>
        <v>SACCA ASDINUARI</v>
      </c>
      <c r="B6191" s="13" t="str">
        <f>MahasiswaTE!B6191</f>
        <v>41417110100    </v>
      </c>
      <c r="C6191" s="33">
        <f>MahasiswaTE!H6191</f>
        <v>2017</v>
      </c>
      <c r="D6191" s="13" t="str">
        <f>UPPER(MahasiswaTE!F6191)</f>
        <v>REGULER 2</v>
      </c>
      <c r="E6191" s="13" t="str">
        <f>UPPER(MahasiswaTE!G6191)</f>
        <v>L</v>
      </c>
      <c r="F6191" s="13" t="str">
        <f>UPPER(MahasiswaTE!I6191)</f>
        <v>MERUYA</v>
      </c>
      <c r="G6191" s="13" t="str">
        <f>UPPER(MahasiswaTE!E6191)</f>
        <v>D3</v>
      </c>
    </row>
    <row r="6192" spans="1:7" ht="15">
      <c r="A6192" s="13" t="str">
        <f>UPPER(MahasiswaTE!C6192)</f>
        <v>RICKY HARTONO SINABUTAR</v>
      </c>
      <c r="B6192" s="13" t="str">
        <f>MahasiswaTE!B6192</f>
        <v>41417110101    </v>
      </c>
      <c r="C6192" s="33">
        <f>MahasiswaTE!H6192</f>
        <v>2017</v>
      </c>
      <c r="D6192" s="13" t="str">
        <f>UPPER(MahasiswaTE!F6192)</f>
        <v>REGULER 2</v>
      </c>
      <c r="E6192" s="13" t="str">
        <f>UPPER(MahasiswaTE!G6192)</f>
        <v>L</v>
      </c>
      <c r="F6192" s="13" t="str">
        <f>UPPER(MahasiswaTE!I6192)</f>
        <v>MERUYA</v>
      </c>
      <c r="G6192" s="13" t="str">
        <f>UPPER(MahasiswaTE!E6192)</f>
        <v>D3</v>
      </c>
    </row>
    <row r="6193" spans="1:7" ht="15">
      <c r="A6193" s="13" t="str">
        <f>UPPER(MahasiswaTE!C6193)</f>
        <v>NAWIR SALMIN ABDAT</v>
      </c>
      <c r="B6193" s="13" t="str">
        <f>MahasiswaTE!B6193</f>
        <v>41417110102    </v>
      </c>
      <c r="C6193" s="33">
        <f>MahasiswaTE!H6193</f>
        <v>2017</v>
      </c>
      <c r="D6193" s="13" t="str">
        <f>UPPER(MahasiswaTE!F6193)</f>
        <v>REGULER 2</v>
      </c>
      <c r="E6193" s="13" t="str">
        <f>UPPER(MahasiswaTE!G6193)</f>
        <v>L</v>
      </c>
      <c r="F6193" s="13" t="str">
        <f>UPPER(MahasiswaTE!I6193)</f>
        <v>MERUYA</v>
      </c>
      <c r="G6193" s="13" t="str">
        <f>UPPER(MahasiswaTE!E6193)</f>
        <v>D3</v>
      </c>
    </row>
    <row r="6194" spans="1:7" ht="15">
      <c r="A6194" s="13" t="str">
        <f>UPPER(MahasiswaTE!C6194)</f>
        <v>MUHAMMAD NAJMI ARDAN</v>
      </c>
      <c r="B6194" s="13" t="str">
        <f>MahasiswaTE!B6194</f>
        <v>41417110103    </v>
      </c>
      <c r="C6194" s="33">
        <f>MahasiswaTE!H6194</f>
        <v>2017</v>
      </c>
      <c r="D6194" s="13" t="str">
        <f>UPPER(MahasiswaTE!F6194)</f>
        <v>REGULER 2</v>
      </c>
      <c r="E6194" s="13" t="str">
        <f>UPPER(MahasiswaTE!G6194)</f>
        <v>L</v>
      </c>
      <c r="F6194" s="13" t="str">
        <f>UPPER(MahasiswaTE!I6194)</f>
        <v>MERUYA</v>
      </c>
      <c r="G6194" s="13" t="str">
        <f>UPPER(MahasiswaTE!E6194)</f>
        <v>D3</v>
      </c>
    </row>
    <row r="6195" spans="1:7" ht="15">
      <c r="A6195" s="13" t="str">
        <f>UPPER(MahasiswaTE!C6195)</f>
        <v>HILMY ABDURRAHIM KAUKABY</v>
      </c>
      <c r="B6195" s="13" t="str">
        <f>MahasiswaTE!B6195</f>
        <v>41417110104    </v>
      </c>
      <c r="C6195" s="33">
        <f>MahasiswaTE!H6195</f>
        <v>2017</v>
      </c>
      <c r="D6195" s="13" t="str">
        <f>UPPER(MahasiswaTE!F6195)</f>
        <v>REGULER 2</v>
      </c>
      <c r="E6195" s="13" t="str">
        <f>UPPER(MahasiswaTE!G6195)</f>
        <v>L</v>
      </c>
      <c r="F6195" s="13" t="str">
        <f>UPPER(MahasiswaTE!I6195)</f>
        <v>MERUYA</v>
      </c>
      <c r="G6195" s="13" t="str">
        <f>UPPER(MahasiswaTE!E6195)</f>
        <v>D3</v>
      </c>
    </row>
    <row r="6196" spans="1:7" ht="15">
      <c r="A6196" s="13" t="str">
        <f>UPPER(MahasiswaTE!C6196)</f>
        <v>DONY AKBAR</v>
      </c>
      <c r="B6196" s="13" t="str">
        <f>MahasiswaTE!B6196</f>
        <v>41417110105    </v>
      </c>
      <c r="C6196" s="33">
        <f>MahasiswaTE!H6196</f>
        <v>2017</v>
      </c>
      <c r="D6196" s="13" t="str">
        <f>UPPER(MahasiswaTE!F6196)</f>
        <v>REGULER 2</v>
      </c>
      <c r="E6196" s="13" t="str">
        <f>UPPER(MahasiswaTE!G6196)</f>
        <v>L</v>
      </c>
      <c r="F6196" s="13" t="str">
        <f>UPPER(MahasiswaTE!I6196)</f>
        <v>MERUYA</v>
      </c>
      <c r="G6196" s="13" t="str">
        <f>UPPER(MahasiswaTE!E6196)</f>
        <v>D3</v>
      </c>
    </row>
    <row r="6197" spans="1:7" ht="15">
      <c r="A6197" s="13" t="str">
        <f>UPPER(MahasiswaTE!C6197)</f>
        <v>TEGUH MARTYAN</v>
      </c>
      <c r="B6197" s="13" t="str">
        <f>MahasiswaTE!B6197</f>
        <v>41417110106    </v>
      </c>
      <c r="C6197" s="33">
        <f>MahasiswaTE!H6197</f>
        <v>2017</v>
      </c>
      <c r="D6197" s="13" t="str">
        <f>UPPER(MahasiswaTE!F6197)</f>
        <v>REGULER 2</v>
      </c>
      <c r="E6197" s="13" t="str">
        <f>UPPER(MahasiswaTE!G6197)</f>
        <v>L</v>
      </c>
      <c r="F6197" s="13" t="str">
        <f>UPPER(MahasiswaTE!I6197)</f>
        <v>MERUYA</v>
      </c>
      <c r="G6197" s="13" t="str">
        <f>UPPER(MahasiswaTE!E6197)</f>
        <v>D3</v>
      </c>
    </row>
    <row r="6198" spans="1:7" ht="15">
      <c r="A6198" s="13" t="str">
        <f>UPPER(MahasiswaTE!C6198)</f>
        <v>MUHAMMAD PERMANA</v>
      </c>
      <c r="B6198" s="13" t="str">
        <f>MahasiswaTE!B6198</f>
        <v>41417110107    </v>
      </c>
      <c r="C6198" s="33">
        <f>MahasiswaTE!H6198</f>
        <v>2017</v>
      </c>
      <c r="D6198" s="13" t="str">
        <f>UPPER(MahasiswaTE!F6198)</f>
        <v>REGULER 2</v>
      </c>
      <c r="E6198" s="13" t="str">
        <f>UPPER(MahasiswaTE!G6198)</f>
        <v>M</v>
      </c>
      <c r="F6198" s="13" t="str">
        <f>UPPER(MahasiswaTE!I6198)</f>
        <v>MERUYA</v>
      </c>
      <c r="G6198" s="13" t="str">
        <f>UPPER(MahasiswaTE!E6198)</f>
        <v>D3</v>
      </c>
    </row>
    <row r="6199" spans="1:7" ht="15">
      <c r="A6199" s="13" t="str">
        <f>UPPER(MahasiswaTE!C6199)</f>
        <v>RIRI MASWARI</v>
      </c>
      <c r="B6199" s="13" t="str">
        <f>MahasiswaTE!B6199</f>
        <v>41417110108    </v>
      </c>
      <c r="C6199" s="33">
        <f>MahasiswaTE!H6199</f>
        <v>2017</v>
      </c>
      <c r="D6199" s="13" t="str">
        <f>UPPER(MahasiswaTE!F6199)</f>
        <v>REGULER 2</v>
      </c>
      <c r="E6199" s="13" t="str">
        <f>UPPER(MahasiswaTE!G6199)</f>
        <v>M</v>
      </c>
      <c r="F6199" s="13" t="str">
        <f>UPPER(MahasiswaTE!I6199)</f>
        <v>MERUYA</v>
      </c>
      <c r="G6199" s="13" t="str">
        <f>UPPER(MahasiswaTE!E6199)</f>
        <v>D3</v>
      </c>
    </row>
    <row r="6200" spans="1:7" ht="15">
      <c r="A6200" s="13" t="str">
        <f>UPPER(MahasiswaTE!C6200)</f>
        <v>ENDY PRAYUDHA PUTRA SUTRIADI</v>
      </c>
      <c r="B6200" s="13" t="str">
        <f>MahasiswaTE!B6200</f>
        <v>41417110109    </v>
      </c>
      <c r="C6200" s="33">
        <f>MahasiswaTE!H6200</f>
        <v>2017</v>
      </c>
      <c r="D6200" s="13" t="str">
        <f>UPPER(MahasiswaTE!F6200)</f>
        <v>REGULER 2</v>
      </c>
      <c r="E6200" s="13" t="str">
        <f>UPPER(MahasiswaTE!G6200)</f>
        <v>L</v>
      </c>
      <c r="F6200" s="13" t="str">
        <f>UPPER(MahasiswaTE!I6200)</f>
        <v>MERUYA</v>
      </c>
      <c r="G6200" s="13" t="str">
        <f>UPPER(MahasiswaTE!E6200)</f>
        <v>D3</v>
      </c>
    </row>
    <row r="6201" spans="1:7" ht="15">
      <c r="A6201" s="13" t="str">
        <f>UPPER(MahasiswaTE!C6201)</f>
        <v>MOCH. NAUFAL HIDAYAT</v>
      </c>
      <c r="B6201" s="13" t="str">
        <f>MahasiswaTE!B6201</f>
        <v>41417110110    </v>
      </c>
      <c r="C6201" s="33">
        <f>MahasiswaTE!H6201</f>
        <v>2017</v>
      </c>
      <c r="D6201" s="13" t="str">
        <f>UPPER(MahasiswaTE!F6201)</f>
        <v>REGULER 2</v>
      </c>
      <c r="E6201" s="13" t="str">
        <f>UPPER(MahasiswaTE!G6201)</f>
        <v>L</v>
      </c>
      <c r="F6201" s="13" t="str">
        <f>UPPER(MahasiswaTE!I6201)</f>
        <v>MERUYA</v>
      </c>
      <c r="G6201" s="13" t="str">
        <f>UPPER(MahasiswaTE!E6201)</f>
        <v>D3</v>
      </c>
    </row>
    <row r="6202" spans="1:7" ht="15">
      <c r="A6202" s="13" t="str">
        <f>UPPER(MahasiswaTE!C6202)</f>
        <v>BAYU DWI SUBIANTORO</v>
      </c>
      <c r="B6202" s="13" t="str">
        <f>MahasiswaTE!B6202</f>
        <v>41417110111    </v>
      </c>
      <c r="C6202" s="33">
        <f>MahasiswaTE!H6202</f>
        <v>2017</v>
      </c>
      <c r="D6202" s="13" t="str">
        <f>UPPER(MahasiswaTE!F6202)</f>
        <v>REGULER 2</v>
      </c>
      <c r="E6202" s="13" t="str">
        <f>UPPER(MahasiswaTE!G6202)</f>
        <v>L</v>
      </c>
      <c r="F6202" s="13" t="str">
        <f>UPPER(MahasiswaTE!I6202)</f>
        <v>MERUYA</v>
      </c>
      <c r="G6202" s="13" t="str">
        <f>UPPER(MahasiswaTE!E6202)</f>
        <v>D3</v>
      </c>
    </row>
    <row r="6203" spans="1:7" ht="15">
      <c r="A6203" s="13" t="str">
        <f>UPPER(MahasiswaTE!C6203)</f>
        <v>SIGIT SUGIARTO</v>
      </c>
      <c r="B6203" s="13" t="str">
        <f>MahasiswaTE!B6203</f>
        <v>41417110112    </v>
      </c>
      <c r="C6203" s="33">
        <f>MahasiswaTE!H6203</f>
        <v>2017</v>
      </c>
      <c r="D6203" s="13" t="str">
        <f>UPPER(MahasiswaTE!F6203)</f>
        <v>REGULER 2</v>
      </c>
      <c r="E6203" s="13" t="str">
        <f>UPPER(MahasiswaTE!G6203)</f>
        <v>L</v>
      </c>
      <c r="F6203" s="13" t="str">
        <f>UPPER(MahasiswaTE!I6203)</f>
        <v>MERUYA</v>
      </c>
      <c r="G6203" s="13" t="str">
        <f>UPPER(MahasiswaTE!E6203)</f>
        <v>D3</v>
      </c>
    </row>
    <row r="6204" spans="1:7" ht="15">
      <c r="A6204" s="13" t="str">
        <f>UPPER(MahasiswaTE!C6204)</f>
        <v>MILLA KUSNAINDI</v>
      </c>
      <c r="B6204" s="13" t="str">
        <f>MahasiswaTE!B6204</f>
        <v>41417110113    </v>
      </c>
      <c r="C6204" s="33">
        <f>MahasiswaTE!H6204</f>
        <v>2017</v>
      </c>
      <c r="D6204" s="13" t="str">
        <f>UPPER(MahasiswaTE!F6204)</f>
        <v>REGULER 2</v>
      </c>
      <c r="E6204" s="13" t="str">
        <f>UPPER(MahasiswaTE!G6204)</f>
        <v>L</v>
      </c>
      <c r="F6204" s="13" t="str">
        <f>UPPER(MahasiswaTE!I6204)</f>
        <v>MERUYA</v>
      </c>
      <c r="G6204" s="13" t="str">
        <f>UPPER(MahasiswaTE!E6204)</f>
        <v>D3</v>
      </c>
    </row>
    <row r="6205" spans="1:7" ht="15">
      <c r="A6205" s="13" t="str">
        <f>UPPER(MahasiswaTE!C6205)</f>
        <v>MATIUS ANDRY</v>
      </c>
      <c r="B6205" s="13" t="str">
        <f>MahasiswaTE!B6205</f>
        <v>41417110114    </v>
      </c>
      <c r="C6205" s="33">
        <f>MahasiswaTE!H6205</f>
        <v>2017</v>
      </c>
      <c r="D6205" s="13" t="str">
        <f>UPPER(MahasiswaTE!F6205)</f>
        <v>REGULER 2</v>
      </c>
      <c r="E6205" s="13" t="str">
        <f>UPPER(MahasiswaTE!G6205)</f>
        <v>L</v>
      </c>
      <c r="F6205" s="13" t="str">
        <f>UPPER(MahasiswaTE!I6205)</f>
        <v>MERUYA</v>
      </c>
      <c r="G6205" s="13" t="str">
        <f>UPPER(MahasiswaTE!E6205)</f>
        <v>D3</v>
      </c>
    </row>
    <row r="6206" spans="1:7" ht="15">
      <c r="A6206" s="13" t="str">
        <f>UPPER(MahasiswaTE!C6206)</f>
        <v>YUSDRIANI ARRUAN BULAWAN</v>
      </c>
      <c r="B6206" s="13" t="str">
        <f>MahasiswaTE!B6206</f>
        <v>41417110115    </v>
      </c>
      <c r="C6206" s="33">
        <f>MahasiswaTE!H6206</f>
        <v>2017</v>
      </c>
      <c r="D6206" s="13" t="str">
        <f>UPPER(MahasiswaTE!F6206)</f>
        <v>REGULER 2</v>
      </c>
      <c r="E6206" s="13" t="str">
        <f>UPPER(MahasiswaTE!G6206)</f>
        <v>L</v>
      </c>
      <c r="F6206" s="13" t="str">
        <f>UPPER(MahasiswaTE!I6206)</f>
        <v>MERUYA</v>
      </c>
      <c r="G6206" s="13" t="str">
        <f>UPPER(MahasiswaTE!E6206)</f>
        <v>D3</v>
      </c>
    </row>
    <row r="6207" spans="1:7" ht="15">
      <c r="A6207" s="13" t="str">
        <f>UPPER(MahasiswaTE!C6207)</f>
        <v>FAJAR FATHUR RAHIM RAHADIANA PUTRA</v>
      </c>
      <c r="B6207" s="13" t="str">
        <f>MahasiswaTE!B6207</f>
        <v>41417110116    </v>
      </c>
      <c r="C6207" s="33">
        <f>MahasiswaTE!H6207</f>
        <v>2017</v>
      </c>
      <c r="D6207" s="13" t="str">
        <f>UPPER(MahasiswaTE!F6207)</f>
        <v>REGULER 2</v>
      </c>
      <c r="E6207" s="13" t="str">
        <f>UPPER(MahasiswaTE!G6207)</f>
        <v>M</v>
      </c>
      <c r="F6207" s="13" t="str">
        <f>UPPER(MahasiswaTE!I6207)</f>
        <v>MERUYA</v>
      </c>
      <c r="G6207" s="13" t="str">
        <f>UPPER(MahasiswaTE!E6207)</f>
        <v>D3</v>
      </c>
    </row>
    <row r="6208" spans="1:7" ht="15">
      <c r="A6208" s="13" t="str">
        <f>UPPER(MahasiswaTE!C6208)</f>
        <v>YOSUA BINSAR NAPITUPULU</v>
      </c>
      <c r="B6208" s="13" t="str">
        <f>MahasiswaTE!B6208</f>
        <v>41417110117    </v>
      </c>
      <c r="C6208" s="33">
        <f>MahasiswaTE!H6208</f>
        <v>2017</v>
      </c>
      <c r="D6208" s="13" t="str">
        <f>UPPER(MahasiswaTE!F6208)</f>
        <v>REGULER 2</v>
      </c>
      <c r="E6208" s="13" t="str">
        <f>UPPER(MahasiswaTE!G6208)</f>
        <v>L</v>
      </c>
      <c r="F6208" s="13" t="str">
        <f>UPPER(MahasiswaTE!I6208)</f>
        <v>MERUYA</v>
      </c>
      <c r="G6208" s="13" t="str">
        <f>UPPER(MahasiswaTE!E6208)</f>
        <v>SMU</v>
      </c>
    </row>
    <row r="6209" spans="1:7" ht="15">
      <c r="A6209" s="13" t="str">
        <f>UPPER(MahasiswaTE!C6209)</f>
        <v>HARY PRAYOGO</v>
      </c>
      <c r="B6209" s="13" t="str">
        <f>MahasiswaTE!B6209</f>
        <v>41417110118    </v>
      </c>
      <c r="C6209" s="33">
        <f>MahasiswaTE!H6209</f>
        <v>2017</v>
      </c>
      <c r="D6209" s="13" t="str">
        <f>UPPER(MahasiswaTE!F6209)</f>
        <v>REGULER 2</v>
      </c>
      <c r="E6209" s="13" t="str">
        <f>UPPER(MahasiswaTE!G6209)</f>
        <v>A</v>
      </c>
      <c r="F6209" s="13" t="str">
        <f>UPPER(MahasiswaTE!I6209)</f>
        <v>MERUYA</v>
      </c>
      <c r="G6209" s="13" t="str">
        <f>UPPER(MahasiswaTE!E6209)</f>
        <v>SMU</v>
      </c>
    </row>
    <row r="6210" spans="1:7" ht="15">
      <c r="A6210" s="13" t="str">
        <f>UPPER(MahasiswaTE!C6210)</f>
        <v>BUKHORI</v>
      </c>
      <c r="B6210" s="13" t="str">
        <f>MahasiswaTE!B6210</f>
        <v>41417110119    </v>
      </c>
      <c r="C6210" s="33">
        <f>MahasiswaTE!H6210</f>
        <v>2017</v>
      </c>
      <c r="D6210" s="13" t="str">
        <f>UPPER(MahasiswaTE!F6210)</f>
        <v>REGULER 2</v>
      </c>
      <c r="E6210" s="13" t="str">
        <f>UPPER(MahasiswaTE!G6210)</f>
        <v>L</v>
      </c>
      <c r="F6210" s="13" t="str">
        <f>UPPER(MahasiswaTE!I6210)</f>
        <v>MERUYA</v>
      </c>
      <c r="G6210" s="13" t="str">
        <f>UPPER(MahasiswaTE!E6210)</f>
        <v>SMU</v>
      </c>
    </row>
    <row r="6211" spans="1:7" ht="15">
      <c r="A6211" s="13" t="str">
        <f>UPPER(MahasiswaTE!C6211)</f>
        <v>RIZKI</v>
      </c>
      <c r="B6211" s="13" t="str">
        <f>MahasiswaTE!B6211</f>
        <v>41417110120    </v>
      </c>
      <c r="C6211" s="33">
        <f>MahasiswaTE!H6211</f>
        <v>2017</v>
      </c>
      <c r="D6211" s="13" t="str">
        <f>UPPER(MahasiswaTE!F6211)</f>
        <v>REGULER 2</v>
      </c>
      <c r="E6211" s="13" t="str">
        <f>UPPER(MahasiswaTE!G6211)</f>
        <v>L</v>
      </c>
      <c r="F6211" s="13" t="str">
        <f>UPPER(MahasiswaTE!I6211)</f>
        <v>MERUYA</v>
      </c>
      <c r="G6211" s="13" t="str">
        <f>UPPER(MahasiswaTE!E6211)</f>
        <v>SMU</v>
      </c>
    </row>
    <row r="6212" spans="1:7" ht="15">
      <c r="A6212" s="13" t="str">
        <f>UPPER(MahasiswaTE!C6212)</f>
        <v>SAEFUL HIDAYAT</v>
      </c>
      <c r="B6212" s="13" t="str">
        <f>MahasiswaTE!B6212</f>
        <v>41417110121    </v>
      </c>
      <c r="C6212" s="33">
        <f>MahasiswaTE!H6212</f>
        <v>2017</v>
      </c>
      <c r="D6212" s="13" t="str">
        <f>UPPER(MahasiswaTE!F6212)</f>
        <v>REGULER 2</v>
      </c>
      <c r="E6212" s="13" t="str">
        <f>UPPER(MahasiswaTE!G6212)</f>
        <v>L</v>
      </c>
      <c r="F6212" s="13" t="str">
        <f>UPPER(MahasiswaTE!I6212)</f>
        <v>MERUYA</v>
      </c>
      <c r="G6212" s="13" t="str">
        <f>UPPER(MahasiswaTE!E6212)</f>
        <v>SMU</v>
      </c>
    </row>
    <row r="6213" spans="1:7" ht="15">
      <c r="A6213" s="13" t="str">
        <f>UPPER(MahasiswaTE!C6213)</f>
        <v>ENGGAR MOHAMAD ISTANTO</v>
      </c>
      <c r="B6213" s="13" t="str">
        <f>MahasiswaTE!B6213</f>
        <v>41417110122    </v>
      </c>
      <c r="C6213" s="33">
        <f>MahasiswaTE!H6213</f>
        <v>2017</v>
      </c>
      <c r="D6213" s="13" t="str">
        <f>UPPER(MahasiswaTE!F6213)</f>
        <v>REGULER 2</v>
      </c>
      <c r="E6213" s="13" t="str">
        <f>UPPER(MahasiswaTE!G6213)</f>
        <v>M</v>
      </c>
      <c r="F6213" s="13" t="str">
        <f>UPPER(MahasiswaTE!I6213)</f>
        <v>MERUYA</v>
      </c>
      <c r="G6213" s="13" t="str">
        <f>UPPER(MahasiswaTE!E6213)</f>
        <v>SMU</v>
      </c>
    </row>
    <row r="6214" spans="1:7" ht="15">
      <c r="A6214" s="13" t="str">
        <f>UPPER(MahasiswaTE!C6214)</f>
        <v>AZIS ALFARISKI</v>
      </c>
      <c r="B6214" s="13" t="str">
        <f>MahasiswaTE!B6214</f>
        <v>41417110123    </v>
      </c>
      <c r="C6214" s="33">
        <f>MahasiswaTE!H6214</f>
        <v>2017</v>
      </c>
      <c r="D6214" s="13" t="str">
        <f>UPPER(MahasiswaTE!F6214)</f>
        <v>REGULER 2</v>
      </c>
      <c r="E6214" s="13" t="str">
        <f>UPPER(MahasiswaTE!G6214)</f>
        <v>L</v>
      </c>
      <c r="F6214" s="13" t="str">
        <f>UPPER(MahasiswaTE!I6214)</f>
        <v>MERUYA</v>
      </c>
      <c r="G6214" s="13" t="str">
        <f>UPPER(MahasiswaTE!E6214)</f>
        <v>SMU</v>
      </c>
    </row>
    <row r="6215" spans="1:7" ht="15">
      <c r="A6215" s="13" t="str">
        <f>UPPER(MahasiswaTE!C6215)</f>
        <v>PRIATNA ADI PUTRA</v>
      </c>
      <c r="B6215" s="13" t="str">
        <f>MahasiswaTE!B6215</f>
        <v>41417110124    </v>
      </c>
      <c r="C6215" s="33">
        <f>MahasiswaTE!H6215</f>
        <v>2017</v>
      </c>
      <c r="D6215" s="13" t="str">
        <f>UPPER(MahasiswaTE!F6215)</f>
        <v>REGULER 2</v>
      </c>
      <c r="E6215" s="13" t="str">
        <f>UPPER(MahasiswaTE!G6215)</f>
        <v>M</v>
      </c>
      <c r="F6215" s="13" t="str">
        <f>UPPER(MahasiswaTE!I6215)</f>
        <v>MERUYA</v>
      </c>
      <c r="G6215" s="13" t="str">
        <f>UPPER(MahasiswaTE!E6215)</f>
        <v>SMU</v>
      </c>
    </row>
    <row r="6216" spans="1:7" ht="15">
      <c r="A6216" s="13" t="str">
        <f>UPPER(MahasiswaTE!C6216)</f>
        <v>RISWANDI</v>
      </c>
      <c r="B6216" s="13" t="str">
        <f>MahasiswaTE!B6216</f>
        <v>41417110125    </v>
      </c>
      <c r="C6216" s="33">
        <f>MahasiswaTE!H6216</f>
        <v>2017</v>
      </c>
      <c r="D6216" s="13" t="str">
        <f>UPPER(MahasiswaTE!F6216)</f>
        <v>REGULER 2</v>
      </c>
      <c r="E6216" s="13" t="str">
        <f>UPPER(MahasiswaTE!G6216)</f>
        <v>L</v>
      </c>
      <c r="F6216" s="13" t="str">
        <f>UPPER(MahasiswaTE!I6216)</f>
        <v>MERUYA</v>
      </c>
      <c r="G6216" s="13" t="str">
        <f>UPPER(MahasiswaTE!E6216)</f>
        <v>SMU</v>
      </c>
    </row>
    <row r="6217" spans="1:7" ht="15">
      <c r="A6217" s="13" t="str">
        <f>UPPER(MahasiswaTE!C6217)</f>
        <v>ABDUL ROSYID</v>
      </c>
      <c r="B6217" s="13" t="str">
        <f>MahasiswaTE!B6217</f>
        <v>41417110126    </v>
      </c>
      <c r="C6217" s="33">
        <f>MahasiswaTE!H6217</f>
        <v>2017</v>
      </c>
      <c r="D6217" s="13" t="str">
        <f>UPPER(MahasiswaTE!F6217)</f>
        <v>REGULER 2</v>
      </c>
      <c r="E6217" s="13" t="str">
        <f>UPPER(MahasiswaTE!G6217)</f>
        <v>L</v>
      </c>
      <c r="F6217" s="13" t="str">
        <f>UPPER(MahasiswaTE!I6217)</f>
        <v>MERUYA</v>
      </c>
      <c r="G6217" s="13" t="str">
        <f>UPPER(MahasiswaTE!E6217)</f>
        <v>SMU</v>
      </c>
    </row>
    <row r="6218" spans="1:7" ht="15">
      <c r="A6218" s="13" t="str">
        <f>UPPER(MahasiswaTE!C6218)</f>
        <v>AGUNG PURNOMO</v>
      </c>
      <c r="B6218" s="13" t="str">
        <f>MahasiswaTE!B6218</f>
        <v>41417110127    </v>
      </c>
      <c r="C6218" s="33">
        <f>MahasiswaTE!H6218</f>
        <v>2017</v>
      </c>
      <c r="D6218" s="13" t="str">
        <f>UPPER(MahasiswaTE!F6218)</f>
        <v>REGULER 2</v>
      </c>
      <c r="E6218" s="13" t="str">
        <f>UPPER(MahasiswaTE!G6218)</f>
        <v>M</v>
      </c>
      <c r="F6218" s="13" t="str">
        <f>UPPER(MahasiswaTE!I6218)</f>
        <v>MERUYA</v>
      </c>
      <c r="G6218" s="13" t="str">
        <f>UPPER(MahasiswaTE!E6218)</f>
        <v>D3</v>
      </c>
    </row>
    <row r="6219" spans="1:7" ht="15">
      <c r="A6219" s="13" t="str">
        <f>UPPER(MahasiswaTE!C6219)</f>
        <v>SUKMA RELIGIADI</v>
      </c>
      <c r="B6219" s="13" t="str">
        <f>MahasiswaTE!B6219</f>
        <v>41417110128    </v>
      </c>
      <c r="C6219" s="33">
        <f>MahasiswaTE!H6219</f>
        <v>2017</v>
      </c>
      <c r="D6219" s="13" t="str">
        <f>UPPER(MahasiswaTE!F6219)</f>
        <v>REGULER 2</v>
      </c>
      <c r="E6219" s="13" t="str">
        <f>UPPER(MahasiswaTE!G6219)</f>
        <v>L</v>
      </c>
      <c r="F6219" s="13" t="str">
        <f>UPPER(MahasiswaTE!I6219)</f>
        <v>MERUYA</v>
      </c>
      <c r="G6219" s="13" t="str">
        <f>UPPER(MahasiswaTE!E6219)</f>
        <v>D3</v>
      </c>
    </row>
    <row r="6220" spans="1:7" ht="15">
      <c r="A6220" s="13" t="str">
        <f>UPPER(MahasiswaTE!C6220)</f>
        <v>PUTU SISINTYA</v>
      </c>
      <c r="B6220" s="13" t="str">
        <f>MahasiswaTE!B6220</f>
        <v>41417110129    </v>
      </c>
      <c r="C6220" s="33">
        <f>MahasiswaTE!H6220</f>
        <v>2017</v>
      </c>
      <c r="D6220" s="13" t="str">
        <f>UPPER(MahasiswaTE!F6220)</f>
        <v>REGULER 2</v>
      </c>
      <c r="E6220" s="13" t="str">
        <f>UPPER(MahasiswaTE!G6220)</f>
        <v>L</v>
      </c>
      <c r="F6220" s="13" t="str">
        <f>UPPER(MahasiswaTE!I6220)</f>
        <v>MERUYA</v>
      </c>
      <c r="G6220" s="13" t="str">
        <f>UPPER(MahasiswaTE!E6220)</f>
        <v>D3</v>
      </c>
    </row>
    <row r="6221" spans="1:7" ht="15">
      <c r="A6221" s="13" t="str">
        <f>UPPER(MahasiswaTE!C6221)</f>
        <v>IKHWANUL HAKIM</v>
      </c>
      <c r="B6221" s="13" t="str">
        <f>MahasiswaTE!B6221</f>
        <v>41417110130    </v>
      </c>
      <c r="C6221" s="33">
        <f>MahasiswaTE!H6221</f>
        <v>2017</v>
      </c>
      <c r="D6221" s="13" t="str">
        <f>UPPER(MahasiswaTE!F6221)</f>
        <v>REGULER 2</v>
      </c>
      <c r="E6221" s="13" t="str">
        <f>UPPER(MahasiswaTE!G6221)</f>
        <v>M</v>
      </c>
      <c r="F6221" s="13" t="str">
        <f>UPPER(MahasiswaTE!I6221)</f>
        <v>MERUYA</v>
      </c>
      <c r="G6221" s="13" t="str">
        <f>UPPER(MahasiswaTE!E6221)</f>
        <v>D3</v>
      </c>
    </row>
    <row r="6222" spans="1:7" ht="15">
      <c r="A6222" s="13" t="str">
        <f>UPPER(MahasiswaTE!C6222)</f>
        <v>ASEP SUPRIYADI</v>
      </c>
      <c r="B6222" s="13" t="str">
        <f>MahasiswaTE!B6222</f>
        <v>41417110131    </v>
      </c>
      <c r="C6222" s="33">
        <f>MahasiswaTE!H6222</f>
        <v>2017</v>
      </c>
      <c r="D6222" s="13" t="str">
        <f>UPPER(MahasiswaTE!F6222)</f>
        <v>REGULER 2</v>
      </c>
      <c r="E6222" s="13" t="str">
        <f>UPPER(MahasiswaTE!G6222)</f>
        <v>L</v>
      </c>
      <c r="F6222" s="13" t="str">
        <f>UPPER(MahasiswaTE!I6222)</f>
        <v>MERUYA</v>
      </c>
      <c r="G6222" s="13" t="str">
        <f>UPPER(MahasiswaTE!E6222)</f>
        <v>SMU</v>
      </c>
    </row>
    <row r="6223" spans="1:7" ht="15">
      <c r="A6223" s="13" t="str">
        <f>UPPER(MahasiswaTE!C6223)</f>
        <v>DANIEL DOLLAR SITORUS</v>
      </c>
      <c r="B6223" s="13" t="str">
        <f>MahasiswaTE!B6223</f>
        <v>41417110132    </v>
      </c>
      <c r="C6223" s="33">
        <f>MahasiswaTE!H6223</f>
        <v>2017</v>
      </c>
      <c r="D6223" s="13" t="str">
        <f>UPPER(MahasiswaTE!F6223)</f>
        <v>REGULER 2</v>
      </c>
      <c r="E6223" s="13" t="str">
        <f>UPPER(MahasiswaTE!G6223)</f>
        <v>L</v>
      </c>
      <c r="F6223" s="13" t="str">
        <f>UPPER(MahasiswaTE!I6223)</f>
        <v>MERUYA</v>
      </c>
      <c r="G6223" s="13" t="str">
        <f>UPPER(MahasiswaTE!E6223)</f>
        <v>SMU</v>
      </c>
    </row>
    <row r="6224" spans="1:7" ht="15">
      <c r="A6224" s="13" t="str">
        <f>UPPER(MahasiswaTE!C6224)</f>
        <v>EDY KRAMA UTAMA</v>
      </c>
      <c r="B6224" s="13" t="str">
        <f>MahasiswaTE!B6224</f>
        <v>41417110133    </v>
      </c>
      <c r="C6224" s="33">
        <f>MahasiswaTE!H6224</f>
        <v>2017</v>
      </c>
      <c r="D6224" s="13" t="str">
        <f>UPPER(MahasiswaTE!F6224)</f>
        <v>REGULER 2</v>
      </c>
      <c r="E6224" s="13" t="str">
        <f>UPPER(MahasiswaTE!G6224)</f>
        <v>L</v>
      </c>
      <c r="F6224" s="13" t="str">
        <f>UPPER(MahasiswaTE!I6224)</f>
        <v>MERUYA</v>
      </c>
      <c r="G6224" s="13" t="str">
        <f>UPPER(MahasiswaTE!E6224)</f>
        <v>SMU</v>
      </c>
    </row>
    <row r="6225" spans="1:7" ht="15">
      <c r="A6225" s="13" t="str">
        <f>UPPER(MahasiswaTE!C6225)</f>
        <v>HAFIDZ</v>
      </c>
      <c r="B6225" s="13" t="str">
        <f>MahasiswaTE!B6225</f>
        <v>41417110134    </v>
      </c>
      <c r="C6225" s="33">
        <f>MahasiswaTE!H6225</f>
        <v>2017</v>
      </c>
      <c r="D6225" s="13" t="str">
        <f>UPPER(MahasiswaTE!F6225)</f>
        <v>REGULER 2</v>
      </c>
      <c r="E6225" s="13" t="str">
        <f>UPPER(MahasiswaTE!G6225)</f>
        <v>L</v>
      </c>
      <c r="F6225" s="13" t="str">
        <f>UPPER(MahasiswaTE!I6225)</f>
        <v>MERUYA</v>
      </c>
      <c r="G6225" s="13" t="str">
        <f>UPPER(MahasiswaTE!E6225)</f>
        <v>SMU</v>
      </c>
    </row>
    <row r="6226" spans="1:7" ht="15">
      <c r="A6226" s="13" t="str">
        <f>UPPER(MahasiswaTE!C6226)</f>
        <v>ACONT SUBEHI PAMBUDI</v>
      </c>
      <c r="B6226" s="13" t="str">
        <f>MahasiswaTE!B6226</f>
        <v>41417110135    </v>
      </c>
      <c r="C6226" s="33">
        <f>MahasiswaTE!H6226</f>
        <v>2017</v>
      </c>
      <c r="D6226" s="13" t="str">
        <f>UPPER(MahasiswaTE!F6226)</f>
        <v>REGULER 2</v>
      </c>
      <c r="E6226" s="13" t="str">
        <f>UPPER(MahasiswaTE!G6226)</f>
        <v>L</v>
      </c>
      <c r="F6226" s="13" t="str">
        <f>UPPER(MahasiswaTE!I6226)</f>
        <v>MERUYA</v>
      </c>
      <c r="G6226" s="13" t="str">
        <f>UPPER(MahasiswaTE!E6226)</f>
        <v>SMU</v>
      </c>
    </row>
    <row r="6227" spans="1:7" ht="15">
      <c r="A6227" s="13" t="str">
        <f>UPPER(MahasiswaTE!C6227)</f>
        <v>CHOLILULLOH</v>
      </c>
      <c r="B6227" s="13" t="str">
        <f>MahasiswaTE!B6227</f>
        <v>41417110136    </v>
      </c>
      <c r="C6227" s="33">
        <f>MahasiswaTE!H6227</f>
        <v>2017</v>
      </c>
      <c r="D6227" s="13" t="str">
        <f>UPPER(MahasiswaTE!F6227)</f>
        <v>REGULER 2</v>
      </c>
      <c r="E6227" s="13" t="str">
        <f>UPPER(MahasiswaTE!G6227)</f>
        <v>C</v>
      </c>
      <c r="F6227" s="13" t="str">
        <f>UPPER(MahasiswaTE!I6227)</f>
        <v>MERUYA</v>
      </c>
      <c r="G6227" s="13" t="str">
        <f>UPPER(MahasiswaTE!E6227)</f>
        <v>SMU</v>
      </c>
    </row>
    <row r="6228" spans="1:7" ht="15">
      <c r="A6228" s="13" t="str">
        <f>UPPER(MahasiswaTE!C6228)</f>
        <v>TRIYONO</v>
      </c>
      <c r="B6228" s="13" t="str">
        <f>MahasiswaTE!B6228</f>
        <v>41417110137    </v>
      </c>
      <c r="C6228" s="33">
        <f>MahasiswaTE!H6228</f>
        <v>2017</v>
      </c>
      <c r="D6228" s="13" t="str">
        <f>UPPER(MahasiswaTE!F6228)</f>
        <v>REGULER 2</v>
      </c>
      <c r="E6228" s="13" t="str">
        <f>UPPER(MahasiswaTE!G6228)</f>
        <v>M</v>
      </c>
      <c r="F6228" s="13" t="str">
        <f>UPPER(MahasiswaTE!I6228)</f>
        <v>MERUYA</v>
      </c>
      <c r="G6228" s="13" t="str">
        <f>UPPER(MahasiswaTE!E6228)</f>
        <v>SMU</v>
      </c>
    </row>
    <row r="6229" spans="1:7" ht="15">
      <c r="A6229" s="13" t="str">
        <f>UPPER(MahasiswaTE!C6229)</f>
        <v>TRI EFENDI</v>
      </c>
      <c r="B6229" s="13" t="str">
        <f>MahasiswaTE!B6229</f>
        <v>41417110138    </v>
      </c>
      <c r="C6229" s="33">
        <f>MahasiswaTE!H6229</f>
        <v>2017</v>
      </c>
      <c r="D6229" s="13" t="str">
        <f>UPPER(MahasiswaTE!F6229)</f>
        <v>REGULER 2</v>
      </c>
      <c r="E6229" s="13" t="str">
        <f>UPPER(MahasiswaTE!G6229)</f>
        <v>A</v>
      </c>
      <c r="F6229" s="13" t="str">
        <f>UPPER(MahasiswaTE!I6229)</f>
        <v>MERUYA</v>
      </c>
      <c r="G6229" s="13" t="str">
        <f>UPPER(MahasiswaTE!E6229)</f>
        <v>SMU</v>
      </c>
    </row>
    <row r="6230" spans="1:7" ht="15">
      <c r="A6230" s="13" t="str">
        <f>UPPER(MahasiswaTE!C6230)</f>
        <v>NOVI KRISMANTO</v>
      </c>
      <c r="B6230" s="13" t="str">
        <f>MahasiswaTE!B6230</f>
        <v>41417110139    </v>
      </c>
      <c r="C6230" s="33">
        <f>MahasiswaTE!H6230</f>
        <v>2017</v>
      </c>
      <c r="D6230" s="13" t="str">
        <f>UPPER(MahasiswaTE!F6230)</f>
        <v>REGULER 2</v>
      </c>
      <c r="E6230" s="13" t="str">
        <f>UPPER(MahasiswaTE!G6230)</f>
        <v>L</v>
      </c>
      <c r="F6230" s="13" t="str">
        <f>UPPER(MahasiswaTE!I6230)</f>
        <v>MERUYA</v>
      </c>
      <c r="G6230" s="13" t="str">
        <f>UPPER(MahasiswaTE!E6230)</f>
        <v>D3</v>
      </c>
    </row>
    <row r="6231" spans="1:7" ht="15">
      <c r="A6231" s="13" t="str">
        <f>UPPER(MahasiswaTE!C6231)</f>
        <v>OSMOND JORDANIEL</v>
      </c>
      <c r="B6231" s="13" t="str">
        <f>MahasiswaTE!B6231</f>
        <v>41417110140    </v>
      </c>
      <c r="C6231" s="33">
        <f>MahasiswaTE!H6231</f>
        <v>2017</v>
      </c>
      <c r="D6231" s="13" t="str">
        <f>UPPER(MahasiswaTE!F6231)</f>
        <v>REGULER 2</v>
      </c>
      <c r="E6231" s="13" t="str">
        <f>UPPER(MahasiswaTE!G6231)</f>
        <v>M</v>
      </c>
      <c r="F6231" s="13" t="str">
        <f>UPPER(MahasiswaTE!I6231)</f>
        <v>MERUYA</v>
      </c>
      <c r="G6231" s="13" t="str">
        <f>UPPER(MahasiswaTE!E6231)</f>
        <v>D3</v>
      </c>
    </row>
    <row r="6232" spans="1:7" ht="15">
      <c r="A6232" s="13" t="str">
        <f>UPPER(MahasiswaTE!C6232)</f>
        <v>SARIF HIDAYATUL UMAH</v>
      </c>
      <c r="B6232" s="13" t="str">
        <f>MahasiswaTE!B6232</f>
        <v>41417110141    </v>
      </c>
      <c r="C6232" s="33">
        <f>MahasiswaTE!H6232</f>
        <v>2017</v>
      </c>
      <c r="D6232" s="13" t="str">
        <f>UPPER(MahasiswaTE!F6232)</f>
        <v>REGULER 2</v>
      </c>
      <c r="E6232" s="13" t="str">
        <f>UPPER(MahasiswaTE!G6232)</f>
        <v>L</v>
      </c>
      <c r="F6232" s="13" t="str">
        <f>UPPER(MahasiswaTE!I6232)</f>
        <v>MERUYA</v>
      </c>
      <c r="G6232" s="13" t="str">
        <f>UPPER(MahasiswaTE!E6232)</f>
        <v>D3</v>
      </c>
    </row>
    <row r="6233" spans="1:7" ht="15">
      <c r="A6233" s="13" t="str">
        <f>UPPER(MahasiswaTE!C6233)</f>
        <v>MUHAMAD FHARIZ ERDHIAN DALMA</v>
      </c>
      <c r="B6233" s="13" t="str">
        <f>MahasiswaTE!B6233</f>
        <v>41417110142    </v>
      </c>
      <c r="C6233" s="33">
        <f>MahasiswaTE!H6233</f>
        <v>2017</v>
      </c>
      <c r="D6233" s="13" t="str">
        <f>UPPER(MahasiswaTE!F6233)</f>
        <v>REGULER 2</v>
      </c>
      <c r="E6233" s="13" t="str">
        <f>UPPER(MahasiswaTE!G6233)</f>
        <v>L</v>
      </c>
      <c r="F6233" s="13" t="str">
        <f>UPPER(MahasiswaTE!I6233)</f>
        <v>MERUYA</v>
      </c>
      <c r="G6233" s="13" t="str">
        <f>UPPER(MahasiswaTE!E6233)</f>
        <v>D3</v>
      </c>
    </row>
    <row r="6234" spans="1:7" ht="15">
      <c r="A6234" s="13" t="str">
        <f>UPPER(MahasiswaTE!C6234)</f>
        <v>ARIF HIDAYAT</v>
      </c>
      <c r="B6234" s="13" t="str">
        <f>MahasiswaTE!B6234</f>
        <v>41417110143    </v>
      </c>
      <c r="C6234" s="33">
        <f>MahasiswaTE!H6234</f>
        <v>2017</v>
      </c>
      <c r="D6234" s="13" t="str">
        <f>UPPER(MahasiswaTE!F6234)</f>
        <v>REGULER 2</v>
      </c>
      <c r="E6234" s="13" t="str">
        <f>UPPER(MahasiswaTE!G6234)</f>
        <v>M</v>
      </c>
      <c r="F6234" s="13" t="str">
        <f>UPPER(MahasiswaTE!I6234)</f>
        <v>MERUYA</v>
      </c>
      <c r="G6234" s="13" t="str">
        <f>UPPER(MahasiswaTE!E6234)</f>
        <v>D3</v>
      </c>
    </row>
    <row r="6235" spans="1:7" ht="15">
      <c r="A6235" s="13" t="str">
        <f>UPPER(MahasiswaTE!C6235)</f>
        <v>DICKI RAHMAN</v>
      </c>
      <c r="B6235" s="13" t="str">
        <f>MahasiswaTE!B6235</f>
        <v>41417110144    </v>
      </c>
      <c r="C6235" s="33">
        <f>MahasiswaTE!H6235</f>
        <v>2017</v>
      </c>
      <c r="D6235" s="13" t="str">
        <f>UPPER(MahasiswaTE!F6235)</f>
        <v>REGULER 2</v>
      </c>
      <c r="E6235" s="13" t="str">
        <f>UPPER(MahasiswaTE!G6235)</f>
        <v>L</v>
      </c>
      <c r="F6235" s="13" t="str">
        <f>UPPER(MahasiswaTE!I6235)</f>
        <v>MERUYA</v>
      </c>
      <c r="G6235" s="13" t="str">
        <f>UPPER(MahasiswaTE!E6235)</f>
        <v>D3</v>
      </c>
    </row>
    <row r="6236" spans="1:7" ht="15">
      <c r="A6236" s="13" t="str">
        <f>UPPER(MahasiswaTE!C6236)</f>
        <v>YULIA PUTRI SARI</v>
      </c>
      <c r="B6236" s="13" t="str">
        <f>MahasiswaTE!B6236</f>
        <v>41417110145    </v>
      </c>
      <c r="C6236" s="33">
        <f>MahasiswaTE!H6236</f>
        <v>2017</v>
      </c>
      <c r="D6236" s="13" t="str">
        <f>UPPER(MahasiswaTE!F6236)</f>
        <v>REGULER 2</v>
      </c>
      <c r="E6236" s="13" t="str">
        <f>UPPER(MahasiswaTE!G6236)</f>
        <v>L</v>
      </c>
      <c r="F6236" s="13" t="str">
        <f>UPPER(MahasiswaTE!I6236)</f>
        <v>MERUYA</v>
      </c>
      <c r="G6236" s="13" t="str">
        <f>UPPER(MahasiswaTE!E6236)</f>
        <v>D3</v>
      </c>
    </row>
    <row r="6237" spans="1:7" ht="15">
      <c r="A6237" s="13" t="str">
        <f>UPPER(MahasiswaTE!C6237)</f>
        <v>FADLI ADISYA PUTRA</v>
      </c>
      <c r="B6237" s="13" t="str">
        <f>MahasiswaTE!B6237</f>
        <v>41417110146    </v>
      </c>
      <c r="C6237" s="33">
        <f>MahasiswaTE!H6237</f>
        <v>2017</v>
      </c>
      <c r="D6237" s="13" t="str">
        <f>UPPER(MahasiswaTE!F6237)</f>
        <v>REGULER 2</v>
      </c>
      <c r="E6237" s="13" t="str">
        <f>UPPER(MahasiswaTE!G6237)</f>
        <v>L</v>
      </c>
      <c r="F6237" s="13" t="str">
        <f>UPPER(MahasiswaTE!I6237)</f>
        <v>MERUYA</v>
      </c>
      <c r="G6237" s="13" t="str">
        <f>UPPER(MahasiswaTE!E6237)</f>
        <v>D3</v>
      </c>
    </row>
    <row r="6238" spans="1:7" ht="15">
      <c r="A6238" s="13" t="str">
        <f>UPPER(MahasiswaTE!C6238)</f>
        <v>IWAN SETIAWAN</v>
      </c>
      <c r="B6238" s="13" t="str">
        <f>MahasiswaTE!B6238</f>
        <v>41417110147    </v>
      </c>
      <c r="C6238" s="33">
        <f>MahasiswaTE!H6238</f>
        <v>2017</v>
      </c>
      <c r="D6238" s="13" t="str">
        <f>UPPER(MahasiswaTE!F6238)</f>
        <v>REGULER 2</v>
      </c>
      <c r="E6238" s="13" t="str">
        <f>UPPER(MahasiswaTE!G6238)</f>
        <v>L</v>
      </c>
      <c r="F6238" s="13" t="str">
        <f>UPPER(MahasiswaTE!I6238)</f>
        <v>MERUYA</v>
      </c>
      <c r="G6238" s="13" t="str">
        <f>UPPER(MahasiswaTE!E6238)</f>
        <v>D3</v>
      </c>
    </row>
    <row r="6239" spans="1:7" ht="15">
      <c r="A6239" s="13" t="str">
        <f>UPPER(MahasiswaTE!C6239)</f>
        <v>BAMBANG TAUFIK</v>
      </c>
      <c r="B6239" s="13" t="str">
        <f>MahasiswaTE!B6239</f>
        <v>41417110148    </v>
      </c>
      <c r="C6239" s="33">
        <f>MahasiswaTE!H6239</f>
        <v>2017</v>
      </c>
      <c r="D6239" s="13" t="str">
        <f>UPPER(MahasiswaTE!F6239)</f>
        <v>REGULER 2</v>
      </c>
      <c r="E6239" s="13" t="str">
        <f>UPPER(MahasiswaTE!G6239)</f>
        <v>L</v>
      </c>
      <c r="F6239" s="13" t="str">
        <f>UPPER(MahasiswaTE!I6239)</f>
        <v>MERUYA</v>
      </c>
      <c r="G6239" s="13" t="str">
        <f>UPPER(MahasiswaTE!E6239)</f>
        <v>D3</v>
      </c>
    </row>
    <row r="6240" spans="1:7" ht="15">
      <c r="A6240" s="13" t="str">
        <f>UPPER(MahasiswaTE!C6240)</f>
        <v>JONI RIYANTO</v>
      </c>
      <c r="B6240" s="13" t="str">
        <f>MahasiswaTE!B6240</f>
        <v>41417110149    </v>
      </c>
      <c r="C6240" s="33">
        <f>MahasiswaTE!H6240</f>
        <v>2017</v>
      </c>
      <c r="D6240" s="13" t="str">
        <f>UPPER(MahasiswaTE!F6240)</f>
        <v>REGULER 2</v>
      </c>
      <c r="E6240" s="13" t="str">
        <f>UPPER(MahasiswaTE!G6240)</f>
        <v>M</v>
      </c>
      <c r="F6240" s="13" t="str">
        <f>UPPER(MahasiswaTE!I6240)</f>
        <v>MERUYA</v>
      </c>
      <c r="G6240" s="13" t="str">
        <f>UPPER(MahasiswaTE!E6240)</f>
        <v>SMU</v>
      </c>
    </row>
    <row r="6241" spans="1:7" ht="15">
      <c r="A6241" s="13" t="str">
        <f>UPPER(MahasiswaTE!C6241)</f>
        <v>HESTYN SUSI SIMBOLON</v>
      </c>
      <c r="B6241" s="13" t="str">
        <f>MahasiswaTE!B6241</f>
        <v>41417110150    </v>
      </c>
      <c r="C6241" s="33">
        <f>MahasiswaTE!H6241</f>
        <v>2017</v>
      </c>
      <c r="D6241" s="13" t="str">
        <f>UPPER(MahasiswaTE!F6241)</f>
        <v>REGULER 2</v>
      </c>
      <c r="E6241" s="13" t="str">
        <f>UPPER(MahasiswaTE!G6241)</f>
        <v>L</v>
      </c>
      <c r="F6241" s="13" t="str">
        <f>UPPER(MahasiswaTE!I6241)</f>
        <v>MERUYA</v>
      </c>
      <c r="G6241" s="13" t="str">
        <f>UPPER(MahasiswaTE!E6241)</f>
        <v>D3</v>
      </c>
    </row>
    <row r="6242" spans="1:7" ht="15">
      <c r="A6242" s="13" t="str">
        <f>UPPER(MahasiswaTE!C6242)</f>
        <v>JOHAR MUHAMMAD ARIFIN</v>
      </c>
      <c r="B6242" s="13" t="str">
        <f>MahasiswaTE!B6242</f>
        <v>41417110151    </v>
      </c>
      <c r="C6242" s="33">
        <f>MahasiswaTE!H6242</f>
        <v>2017</v>
      </c>
      <c r="D6242" s="13" t="str">
        <f>UPPER(MahasiswaTE!F6242)</f>
        <v>REGULER 2</v>
      </c>
      <c r="E6242" s="13" t="str">
        <f>UPPER(MahasiswaTE!G6242)</f>
        <v>L</v>
      </c>
      <c r="F6242" s="13" t="str">
        <f>UPPER(MahasiswaTE!I6242)</f>
        <v>MERUYA</v>
      </c>
      <c r="G6242" s="13" t="str">
        <f>UPPER(MahasiswaTE!E6242)</f>
        <v>SMU</v>
      </c>
    </row>
    <row r="6243" spans="1:7" ht="15">
      <c r="A6243" s="13" t="str">
        <f>UPPER(MahasiswaTE!C6243)</f>
        <v>MAULANA AHMAD TAUFIK</v>
      </c>
      <c r="B6243" s="13" t="str">
        <f>MahasiswaTE!B6243</f>
        <v>41417110152    </v>
      </c>
      <c r="C6243" s="33">
        <f>MahasiswaTE!H6243</f>
        <v>2017</v>
      </c>
      <c r="D6243" s="13" t="str">
        <f>UPPER(MahasiswaTE!F6243)</f>
        <v>REGULER 2</v>
      </c>
      <c r="E6243" s="13" t="str">
        <f>UPPER(MahasiswaTE!G6243)</f>
        <v>L</v>
      </c>
      <c r="F6243" s="13" t="str">
        <f>UPPER(MahasiswaTE!I6243)</f>
        <v>MERUYA</v>
      </c>
      <c r="G6243" s="13" t="str">
        <f>UPPER(MahasiswaTE!E6243)</f>
        <v>SMU</v>
      </c>
    </row>
    <row r="6244" spans="1:7" ht="15">
      <c r="A6244" s="13" t="str">
        <f>UPPER(MahasiswaTE!C6244)</f>
        <v>ZAENAL ABDUL JAMAL N.U</v>
      </c>
      <c r="B6244" s="13" t="str">
        <f>MahasiswaTE!B6244</f>
        <v>41417110153    </v>
      </c>
      <c r="C6244" s="33">
        <f>MahasiswaTE!H6244</f>
        <v>2017</v>
      </c>
      <c r="D6244" s="13" t="str">
        <f>UPPER(MahasiswaTE!F6244)</f>
        <v>REGULER 2</v>
      </c>
      <c r="E6244" s="13" t="str">
        <f>UPPER(MahasiswaTE!G6244)</f>
        <v>M</v>
      </c>
      <c r="F6244" s="13" t="str">
        <f>UPPER(MahasiswaTE!I6244)</f>
        <v>MERUYA</v>
      </c>
      <c r="G6244" s="13" t="str">
        <f>UPPER(MahasiswaTE!E6244)</f>
        <v>SMU</v>
      </c>
    </row>
    <row r="6245" spans="1:7" ht="15">
      <c r="A6245" s="13" t="str">
        <f>UPPER(MahasiswaTE!C6245)</f>
        <v>SULAEMAN</v>
      </c>
      <c r="B6245" s="13" t="str">
        <f>MahasiswaTE!B6245</f>
        <v>41417110154    </v>
      </c>
      <c r="C6245" s="33">
        <f>MahasiswaTE!H6245</f>
        <v>2017</v>
      </c>
      <c r="D6245" s="13" t="str">
        <f>UPPER(MahasiswaTE!F6245)</f>
        <v>REGULER 2</v>
      </c>
      <c r="E6245" s="13" t="str">
        <f>UPPER(MahasiswaTE!G6245)</f>
        <v>L</v>
      </c>
      <c r="F6245" s="13" t="str">
        <f>UPPER(MahasiswaTE!I6245)</f>
        <v>MERUYA</v>
      </c>
      <c r="G6245" s="13" t="str">
        <f>UPPER(MahasiswaTE!E6245)</f>
        <v>SMU</v>
      </c>
    </row>
    <row r="6246" spans="1:7" ht="15">
      <c r="A6246" s="13" t="str">
        <f>UPPER(MahasiswaTE!C6246)</f>
        <v>LILIK TOHARI</v>
      </c>
      <c r="B6246" s="13" t="str">
        <f>MahasiswaTE!B6246</f>
        <v>41417110155    </v>
      </c>
      <c r="C6246" s="33">
        <f>MahasiswaTE!H6246</f>
        <v>2017</v>
      </c>
      <c r="D6246" s="13" t="str">
        <f>UPPER(MahasiswaTE!F6246)</f>
        <v>REGULER 2</v>
      </c>
      <c r="E6246" s="13" t="str">
        <f>UPPER(MahasiswaTE!G6246)</f>
        <v>A</v>
      </c>
      <c r="F6246" s="13" t="str">
        <f>UPPER(MahasiswaTE!I6246)</f>
        <v>MERUYA</v>
      </c>
      <c r="G6246" s="13" t="str">
        <f>UPPER(MahasiswaTE!E6246)</f>
        <v>SMU</v>
      </c>
    </row>
    <row r="6247" spans="1:7" ht="15">
      <c r="A6247" s="13" t="str">
        <f>UPPER(MahasiswaTE!C6247)</f>
        <v>TOHIR ACHMAD SOLEHUDIN</v>
      </c>
      <c r="B6247" s="13" t="str">
        <f>MahasiswaTE!B6247</f>
        <v>41417110156    </v>
      </c>
      <c r="C6247" s="33">
        <f>MahasiswaTE!H6247</f>
        <v>2017</v>
      </c>
      <c r="D6247" s="13" t="str">
        <f>UPPER(MahasiswaTE!F6247)</f>
        <v>REGULER 2</v>
      </c>
      <c r="E6247" s="13" t="str">
        <f>UPPER(MahasiswaTE!G6247)</f>
        <v>A</v>
      </c>
      <c r="F6247" s="13" t="str">
        <f>UPPER(MahasiswaTE!I6247)</f>
        <v>MERUYA</v>
      </c>
      <c r="G6247" s="13" t="str">
        <f>UPPER(MahasiswaTE!E6247)</f>
        <v>SMU</v>
      </c>
    </row>
    <row r="6248" spans="1:7" ht="15">
      <c r="A6248" s="13" t="str">
        <f>UPPER(MahasiswaTE!C6248)</f>
        <v>YUDHI PRASETYO</v>
      </c>
      <c r="B6248" s="13" t="str">
        <f>MahasiswaTE!B6248</f>
        <v>41417110157    </v>
      </c>
      <c r="C6248" s="33">
        <f>MahasiswaTE!H6248</f>
        <v>2017</v>
      </c>
      <c r="D6248" s="13" t="str">
        <f>UPPER(MahasiswaTE!F6248)</f>
        <v>REGULER 2</v>
      </c>
      <c r="E6248" s="13" t="str">
        <f>UPPER(MahasiswaTE!G6248)</f>
        <v>M</v>
      </c>
      <c r="F6248" s="13" t="str">
        <f>UPPER(MahasiswaTE!I6248)</f>
        <v>MERUYA</v>
      </c>
      <c r="G6248" s="13" t="str">
        <f>UPPER(MahasiswaTE!E6248)</f>
        <v>SMU</v>
      </c>
    </row>
    <row r="6249" spans="1:7" ht="15">
      <c r="A6249" s="13" t="str">
        <f>UPPER(MahasiswaTE!C6249)</f>
        <v>AXEL FREDERICK LORENZO</v>
      </c>
      <c r="B6249" s="13" t="str">
        <f>MahasiswaTE!B6249</f>
        <v>41417110158    </v>
      </c>
      <c r="C6249" s="33">
        <f>MahasiswaTE!H6249</f>
        <v>2017</v>
      </c>
      <c r="D6249" s="13" t="str">
        <f>UPPER(MahasiswaTE!F6249)</f>
        <v>REGULER 2</v>
      </c>
      <c r="E6249" s="13" t="str">
        <f>UPPER(MahasiswaTE!G6249)</f>
        <v>A</v>
      </c>
      <c r="F6249" s="13" t="str">
        <f>UPPER(MahasiswaTE!I6249)</f>
        <v>MERUYA</v>
      </c>
      <c r="G6249" s="13" t="str">
        <f>UPPER(MahasiswaTE!E6249)</f>
        <v>SMU</v>
      </c>
    </row>
    <row r="6250" spans="1:7" ht="15">
      <c r="A6250" s="13" t="str">
        <f>UPPER(MahasiswaTE!C6250)</f>
        <v>JUANDA IMBANG MANDAHARA</v>
      </c>
      <c r="B6250" s="13" t="str">
        <f>MahasiswaTE!B6250</f>
        <v>41417110159    </v>
      </c>
      <c r="C6250" s="33">
        <f>MahasiswaTE!H6250</f>
        <v>2017</v>
      </c>
      <c r="D6250" s="13" t="str">
        <f>UPPER(MahasiswaTE!F6250)</f>
        <v>REGULER 2</v>
      </c>
      <c r="E6250" s="13" t="str">
        <f>UPPER(MahasiswaTE!G6250)</f>
        <v>A</v>
      </c>
      <c r="F6250" s="13" t="str">
        <f>UPPER(MahasiswaTE!I6250)</f>
        <v>MERUYA</v>
      </c>
      <c r="G6250" s="13" t="str">
        <f>UPPER(MahasiswaTE!E6250)</f>
        <v>SMU</v>
      </c>
    </row>
    <row r="6251" spans="1:7" ht="15">
      <c r="A6251" s="13" t="str">
        <f>UPPER(MahasiswaTE!C6251)</f>
        <v>AGUS NUGROHO</v>
      </c>
      <c r="B6251" s="13" t="str">
        <f>MahasiswaTE!B6251</f>
        <v>41417110160    </v>
      </c>
      <c r="C6251" s="33">
        <f>MahasiswaTE!H6251</f>
        <v>2017</v>
      </c>
      <c r="D6251" s="13" t="str">
        <f>UPPER(MahasiswaTE!F6251)</f>
        <v>REGULER 2</v>
      </c>
      <c r="E6251" s="13" t="str">
        <f>UPPER(MahasiswaTE!G6251)</f>
        <v>A</v>
      </c>
      <c r="F6251" s="13" t="str">
        <f>UPPER(MahasiswaTE!I6251)</f>
        <v>MERUYA</v>
      </c>
      <c r="G6251" s="13" t="str">
        <f>UPPER(MahasiswaTE!E6251)</f>
        <v>SMU</v>
      </c>
    </row>
    <row r="6252" spans="1:7" ht="15">
      <c r="A6252" s="13" t="str">
        <f>UPPER(MahasiswaTE!C6252)</f>
        <v>ERIK FITRIANSYAH</v>
      </c>
      <c r="B6252" s="13" t="str">
        <f>MahasiswaTE!B6252</f>
        <v>41417110161    </v>
      </c>
      <c r="C6252" s="33">
        <f>MahasiswaTE!H6252</f>
        <v>2017</v>
      </c>
      <c r="D6252" s="13" t="str">
        <f>UPPER(MahasiswaTE!F6252)</f>
        <v>REGULER 2</v>
      </c>
      <c r="E6252" s="13" t="str">
        <f>UPPER(MahasiswaTE!G6252)</f>
        <v>A</v>
      </c>
      <c r="F6252" s="13" t="str">
        <f>UPPER(MahasiswaTE!I6252)</f>
        <v>MERUYA</v>
      </c>
      <c r="G6252" s="13" t="str">
        <f>UPPER(MahasiswaTE!E6252)</f>
        <v>SMU</v>
      </c>
    </row>
    <row r="6253" spans="1:7" ht="15">
      <c r="A6253" s="13" t="str">
        <f>UPPER(MahasiswaTE!C6253)</f>
        <v>ROBERT RULLY PERNANDO</v>
      </c>
      <c r="B6253" s="13" t="str">
        <f>MahasiswaTE!B6253</f>
        <v>41417110162    </v>
      </c>
      <c r="C6253" s="33">
        <f>MahasiswaTE!H6253</f>
        <v>2017</v>
      </c>
      <c r="D6253" s="13" t="str">
        <f>UPPER(MahasiswaTE!F6253)</f>
        <v>REGULER 2</v>
      </c>
      <c r="E6253" s="13" t="str">
        <f>UPPER(MahasiswaTE!G6253)</f>
        <v>M</v>
      </c>
      <c r="F6253" s="13" t="str">
        <f>UPPER(MahasiswaTE!I6253)</f>
        <v>MERUYA</v>
      </c>
      <c r="G6253" s="13" t="str">
        <f>UPPER(MahasiswaTE!E6253)</f>
        <v>D3</v>
      </c>
    </row>
    <row r="6254" spans="1:7" ht="15">
      <c r="A6254" s="13" t="str">
        <f>UPPER(MahasiswaTE!C6254)</f>
        <v>ROYLLAND PANGARIBUAN</v>
      </c>
      <c r="B6254" s="13" t="str">
        <f>MahasiswaTE!B6254</f>
        <v>41417110163    </v>
      </c>
      <c r="C6254" s="33">
        <f>MahasiswaTE!H6254</f>
        <v>2017</v>
      </c>
      <c r="D6254" s="13" t="str">
        <f>UPPER(MahasiswaTE!F6254)</f>
        <v>REGULER 2</v>
      </c>
      <c r="E6254" s="13" t="str">
        <f>UPPER(MahasiswaTE!G6254)</f>
        <v>L</v>
      </c>
      <c r="F6254" s="13" t="str">
        <f>UPPER(MahasiswaTE!I6254)</f>
        <v>MERUYA</v>
      </c>
      <c r="G6254" s="13" t="str">
        <f>UPPER(MahasiswaTE!E6254)</f>
        <v>D3</v>
      </c>
    </row>
    <row r="6255" spans="1:7" ht="15">
      <c r="A6255" s="13" t="str">
        <f>UPPER(MahasiswaTE!C6255)</f>
        <v>BAGUS CAHYO PURNOMO</v>
      </c>
      <c r="B6255" s="13" t="str">
        <f>MahasiswaTE!B6255</f>
        <v>41417110164    </v>
      </c>
      <c r="C6255" s="33">
        <f>MahasiswaTE!H6255</f>
        <v>2017</v>
      </c>
      <c r="D6255" s="13" t="str">
        <f>UPPER(MahasiswaTE!F6255)</f>
        <v>REGULER 2</v>
      </c>
      <c r="E6255" s="13" t="str">
        <f>UPPER(MahasiswaTE!G6255)</f>
        <v>M</v>
      </c>
      <c r="F6255" s="13" t="str">
        <f>UPPER(MahasiswaTE!I6255)</f>
        <v>MERUYA</v>
      </c>
      <c r="G6255" s="13" t="str">
        <f>UPPER(MahasiswaTE!E6255)</f>
        <v>D3</v>
      </c>
    </row>
    <row r="6256" spans="1:7" ht="15">
      <c r="A6256" s="13" t="str">
        <f>UPPER(MahasiswaTE!C6256)</f>
        <v>SHANTY NOFIARNY</v>
      </c>
      <c r="B6256" s="13" t="str">
        <f>MahasiswaTE!B6256</f>
        <v>41417110165    </v>
      </c>
      <c r="C6256" s="33">
        <f>MahasiswaTE!H6256</f>
        <v>2017</v>
      </c>
      <c r="D6256" s="13" t="str">
        <f>UPPER(MahasiswaTE!F6256)</f>
        <v>REGULER 2</v>
      </c>
      <c r="E6256" s="13" t="str">
        <f>UPPER(MahasiswaTE!G6256)</f>
        <v>L</v>
      </c>
      <c r="F6256" s="13" t="str">
        <f>UPPER(MahasiswaTE!I6256)</f>
        <v>MERUYA</v>
      </c>
      <c r="G6256" s="13" t="str">
        <f>UPPER(MahasiswaTE!E6256)</f>
        <v>D3</v>
      </c>
    </row>
    <row r="6257" spans="1:7" ht="15">
      <c r="A6257" s="13" t="str">
        <f>UPPER(MahasiswaTE!C6257)</f>
        <v>ARIEF AZHARI PUTRA</v>
      </c>
      <c r="B6257" s="13" t="str">
        <f>MahasiswaTE!B6257</f>
        <v>41417110166    </v>
      </c>
      <c r="C6257" s="33">
        <f>MahasiswaTE!H6257</f>
        <v>2017</v>
      </c>
      <c r="D6257" s="13" t="str">
        <f>UPPER(MahasiswaTE!F6257)</f>
        <v>REGULER 2</v>
      </c>
      <c r="E6257" s="13" t="str">
        <f>UPPER(MahasiswaTE!G6257)</f>
        <v>L</v>
      </c>
      <c r="F6257" s="13" t="str">
        <f>UPPER(MahasiswaTE!I6257)</f>
        <v>MERUYA</v>
      </c>
      <c r="G6257" s="13" t="str">
        <f>UPPER(MahasiswaTE!E6257)</f>
        <v>D3</v>
      </c>
    </row>
    <row r="6258" spans="1:7" ht="15">
      <c r="A6258" s="13" t="str">
        <f>UPPER(MahasiswaTE!C6258)</f>
        <v>IHSAN FAUZY ABIDULLOH</v>
      </c>
      <c r="B6258" s="13" t="str">
        <f>MahasiswaTE!B6258</f>
        <v>41417110167    </v>
      </c>
      <c r="C6258" s="33">
        <f>MahasiswaTE!H6258</f>
        <v>2017</v>
      </c>
      <c r="D6258" s="13" t="str">
        <f>UPPER(MahasiswaTE!F6258)</f>
        <v>REGULER 2</v>
      </c>
      <c r="E6258" s="13" t="str">
        <f>UPPER(MahasiswaTE!G6258)</f>
        <v>L</v>
      </c>
      <c r="F6258" s="13" t="str">
        <f>UPPER(MahasiswaTE!I6258)</f>
        <v>MERUYA</v>
      </c>
      <c r="G6258" s="13" t="str">
        <f>UPPER(MahasiswaTE!E6258)</f>
        <v>D3</v>
      </c>
    </row>
    <row r="6259" spans="1:7" ht="15">
      <c r="A6259" s="13" t="str">
        <f>UPPER(MahasiswaTE!C6259)</f>
        <v>LEON ADAM</v>
      </c>
      <c r="B6259" s="13" t="str">
        <f>MahasiswaTE!B6259</f>
        <v>41417110168    </v>
      </c>
      <c r="C6259" s="33">
        <f>MahasiswaTE!H6259</f>
        <v>2017</v>
      </c>
      <c r="D6259" s="13" t="str">
        <f>UPPER(MahasiswaTE!F6259)</f>
        <v>REGULER 2</v>
      </c>
      <c r="E6259" s="13" t="str">
        <f>UPPER(MahasiswaTE!G6259)</f>
        <v>L</v>
      </c>
      <c r="F6259" s="13" t="str">
        <f>UPPER(MahasiswaTE!I6259)</f>
        <v>MERUYA</v>
      </c>
      <c r="G6259" s="13" t="str">
        <f>UPPER(MahasiswaTE!E6259)</f>
        <v>D3</v>
      </c>
    </row>
    <row r="6260" spans="1:7" ht="15">
      <c r="A6260" s="13" t="str">
        <f>UPPER(MahasiswaTE!C6260)</f>
        <v>YUDI AFDHAL PUTRA</v>
      </c>
      <c r="B6260" s="13" t="str">
        <f>MahasiswaTE!B6260</f>
        <v>41417110169    </v>
      </c>
      <c r="C6260" s="33">
        <f>MahasiswaTE!H6260</f>
        <v>2017</v>
      </c>
      <c r="D6260" s="13" t="str">
        <f>UPPER(MahasiswaTE!F6260)</f>
        <v>REGULER 2</v>
      </c>
      <c r="E6260" s="13" t="str">
        <f>UPPER(MahasiswaTE!G6260)</f>
        <v>L</v>
      </c>
      <c r="F6260" s="13" t="str">
        <f>UPPER(MahasiswaTE!I6260)</f>
        <v>MERUYA</v>
      </c>
      <c r="G6260" s="13" t="str">
        <f>UPPER(MahasiswaTE!E6260)</f>
        <v>D3</v>
      </c>
    </row>
    <row r="6261" spans="1:7" ht="15">
      <c r="A6261" s="13" t="str">
        <f>UPPER(MahasiswaTE!C6261)</f>
        <v>RIZKI SADIAWAN</v>
      </c>
      <c r="B6261" s="13" t="str">
        <f>MahasiswaTE!B6261</f>
        <v>41417110170    </v>
      </c>
      <c r="C6261" s="33">
        <f>MahasiswaTE!H6261</f>
        <v>2017</v>
      </c>
      <c r="D6261" s="13" t="str">
        <f>UPPER(MahasiswaTE!F6261)</f>
        <v>REGULER 2</v>
      </c>
      <c r="E6261" s="13" t="str">
        <f>UPPER(MahasiswaTE!G6261)</f>
        <v>M</v>
      </c>
      <c r="F6261" s="13" t="str">
        <f>UPPER(MahasiswaTE!I6261)</f>
        <v>MERUYA</v>
      </c>
      <c r="G6261" s="13" t="str">
        <f>UPPER(MahasiswaTE!E6261)</f>
        <v>D3</v>
      </c>
    </row>
    <row r="6262" spans="1:7" ht="15">
      <c r="A6262" s="13" t="str">
        <f>UPPER(MahasiswaTE!C6262)</f>
        <v>NI LUH GEDE ANA SRI SINTYA DEWI</v>
      </c>
      <c r="B6262" s="13" t="str">
        <f>MahasiswaTE!B6262</f>
        <v>41417110171    </v>
      </c>
      <c r="C6262" s="33">
        <f>MahasiswaTE!H6262</f>
        <v>2017</v>
      </c>
      <c r="D6262" s="13" t="str">
        <f>UPPER(MahasiswaTE!F6262)</f>
        <v>REGULER 2</v>
      </c>
      <c r="E6262" s="13" t="str">
        <f>UPPER(MahasiswaTE!G6262)</f>
        <v>L</v>
      </c>
      <c r="F6262" s="13" t="str">
        <f>UPPER(MahasiswaTE!I6262)</f>
        <v>MERUYA</v>
      </c>
      <c r="G6262" s="13" t="str">
        <f>UPPER(MahasiswaTE!E6262)</f>
        <v>D3</v>
      </c>
    </row>
    <row r="6263" spans="1:7" ht="15">
      <c r="A6263" s="13" t="str">
        <f>UPPER(MahasiswaTE!C6263)</f>
        <v>PUTRAETDWIANTO FAUZI</v>
      </c>
      <c r="B6263" s="13" t="str">
        <f>MahasiswaTE!B6263</f>
        <v>41417110172    </v>
      </c>
      <c r="C6263" s="33">
        <f>MahasiswaTE!H6263</f>
        <v>2017</v>
      </c>
      <c r="D6263" s="13" t="str">
        <f>UPPER(MahasiswaTE!F6263)</f>
        <v>REGULER 2</v>
      </c>
      <c r="E6263" s="13" t="str">
        <f>UPPER(MahasiswaTE!G6263)</f>
        <v>A</v>
      </c>
      <c r="F6263" s="13" t="str">
        <f>UPPER(MahasiswaTE!I6263)</f>
        <v>MERUYA</v>
      </c>
      <c r="G6263" s="13" t="str">
        <f>UPPER(MahasiswaTE!E6263)</f>
        <v>SMU</v>
      </c>
    </row>
    <row r="6264" spans="1:7" ht="15">
      <c r="A6264" s="13" t="str">
        <f>UPPER(MahasiswaTE!C6264)</f>
        <v>GILANG ARIA SUTELA</v>
      </c>
      <c r="B6264" s="13" t="str">
        <f>MahasiswaTE!B6264</f>
        <v>41417110173    </v>
      </c>
      <c r="C6264" s="33">
        <f>MahasiswaTE!H6264</f>
        <v>2017</v>
      </c>
      <c r="D6264" s="13" t="str">
        <f>UPPER(MahasiswaTE!F6264)</f>
        <v>REGULER 2</v>
      </c>
      <c r="E6264" s="13" t="str">
        <f>UPPER(MahasiswaTE!G6264)</f>
        <v>L</v>
      </c>
      <c r="F6264" s="13" t="str">
        <f>UPPER(MahasiswaTE!I6264)</f>
        <v>MERUYA</v>
      </c>
      <c r="G6264" s="13" t="str">
        <f>UPPER(MahasiswaTE!E6264)</f>
        <v>D3</v>
      </c>
    </row>
    <row r="6265" spans="1:7" ht="15">
      <c r="A6265" s="13" t="str">
        <f>UPPER(MahasiswaTE!C6265)</f>
        <v>FARIZ NABIL</v>
      </c>
      <c r="B6265" s="13" t="str">
        <f>MahasiswaTE!B6265</f>
        <v>41417110174    </v>
      </c>
      <c r="C6265" s="33">
        <f>MahasiswaTE!H6265</f>
        <v>2017</v>
      </c>
      <c r="D6265" s="13" t="str">
        <f>UPPER(MahasiswaTE!F6265)</f>
        <v>REGULER 2</v>
      </c>
      <c r="E6265" s="13" t="str">
        <f>UPPER(MahasiswaTE!G6265)</f>
        <v>L</v>
      </c>
      <c r="F6265" s="13" t="str">
        <f>UPPER(MahasiswaTE!I6265)</f>
        <v>MERUYA</v>
      </c>
      <c r="G6265" s="13" t="str">
        <f>UPPER(MahasiswaTE!E6265)</f>
        <v>D3</v>
      </c>
    </row>
    <row r="6266" spans="1:7" ht="15">
      <c r="A6266" s="13" t="str">
        <f>UPPER(MahasiswaTE!C6266)</f>
        <v>MUHAMMAD AKBAR BINRE</v>
      </c>
      <c r="B6266" s="13" t="str">
        <f>MahasiswaTE!B6266</f>
        <v>41417110175    </v>
      </c>
      <c r="C6266" s="33">
        <f>MahasiswaTE!H6266</f>
        <v>2017</v>
      </c>
      <c r="D6266" s="13" t="str">
        <f>UPPER(MahasiswaTE!F6266)</f>
        <v>REGULER 2</v>
      </c>
      <c r="E6266" s="13" t="str">
        <f>UPPER(MahasiswaTE!G6266)</f>
        <v>L</v>
      </c>
      <c r="F6266" s="13" t="str">
        <f>UPPER(MahasiswaTE!I6266)</f>
        <v>MERUYA</v>
      </c>
      <c r="G6266" s="13" t="str">
        <f>UPPER(MahasiswaTE!E6266)</f>
        <v>D3</v>
      </c>
    </row>
    <row r="6267" spans="1:7" ht="15">
      <c r="A6267" s="13" t="str">
        <f>UPPER(MahasiswaTE!C6267)</f>
        <v>RINTO SUDIBYO</v>
      </c>
      <c r="B6267" s="13" t="str">
        <f>MahasiswaTE!B6267</f>
        <v>41417110176    </v>
      </c>
      <c r="C6267" s="33">
        <f>MahasiswaTE!H6267</f>
        <v>2017</v>
      </c>
      <c r="D6267" s="13" t="str">
        <f>UPPER(MahasiswaTE!F6267)</f>
        <v>REGULER 2</v>
      </c>
      <c r="E6267" s="13" t="str">
        <f>UPPER(MahasiswaTE!G6267)</f>
        <v>L</v>
      </c>
      <c r="F6267" s="13" t="str">
        <f>UPPER(MahasiswaTE!I6267)</f>
        <v>MERUYA</v>
      </c>
      <c r="G6267" s="13" t="str">
        <f>UPPER(MahasiswaTE!E6267)</f>
        <v>PINDAHAN</v>
      </c>
    </row>
    <row r="6268" spans="1:7" ht="15">
      <c r="A6268" s="13" t="str">
        <f>UPPER(MahasiswaTE!C6268)</f>
        <v>ABDULLAH BAHIRRUDIN WAHHAB</v>
      </c>
      <c r="B6268" s="13" t="str">
        <f>MahasiswaTE!B6268</f>
        <v>41417120001    </v>
      </c>
      <c r="C6268" s="33">
        <f>MahasiswaTE!H6268</f>
        <v>2017</v>
      </c>
      <c r="D6268" s="13" t="str">
        <f>UPPER(MahasiswaTE!F6268)</f>
        <v>REGULER 2</v>
      </c>
      <c r="E6268" s="13" t="str">
        <f>UPPER(MahasiswaTE!G6268)</f>
        <v>C</v>
      </c>
      <c r="F6268" s="13" t="str">
        <f>UPPER(MahasiswaTE!I6268)</f>
        <v>MERUYA</v>
      </c>
      <c r="G6268" s="13" t="str">
        <f>UPPER(MahasiswaTE!E6268)</f>
        <v>SMU</v>
      </c>
    </row>
    <row r="6269" spans="1:7" ht="15">
      <c r="A6269" s="13" t="str">
        <f>UPPER(MahasiswaTE!C6269)</f>
        <v>ALWI YUSUF FEBRIYAN</v>
      </c>
      <c r="B6269" s="13" t="str">
        <f>MahasiswaTE!B6269</f>
        <v>41417120002    </v>
      </c>
      <c r="C6269" s="33">
        <f>MahasiswaTE!H6269</f>
        <v>2017</v>
      </c>
      <c r="D6269" s="13" t="str">
        <f>UPPER(MahasiswaTE!F6269)</f>
        <v>REGULER 2</v>
      </c>
      <c r="E6269" s="13" t="str">
        <f>UPPER(MahasiswaTE!G6269)</f>
        <v>A</v>
      </c>
      <c r="F6269" s="13" t="str">
        <f>UPPER(MahasiswaTE!I6269)</f>
        <v>MERUYA</v>
      </c>
      <c r="G6269" s="13" t="str">
        <f>UPPER(MahasiswaTE!E6269)</f>
        <v>SMU</v>
      </c>
    </row>
    <row r="6270" spans="1:7" ht="15">
      <c r="A6270" s="13" t="str">
        <f>UPPER(MahasiswaTE!C6270)</f>
        <v>HABIBONO HASUGIAN</v>
      </c>
      <c r="B6270" s="13" t="str">
        <f>MahasiswaTE!B6270</f>
        <v>41417120003    </v>
      </c>
      <c r="C6270" s="33">
        <f>MahasiswaTE!H6270</f>
        <v>2017</v>
      </c>
      <c r="D6270" s="13" t="str">
        <f>UPPER(MahasiswaTE!F6270)</f>
        <v>REGULER 2</v>
      </c>
      <c r="E6270" s="13" t="str">
        <f>UPPER(MahasiswaTE!G6270)</f>
        <v>M</v>
      </c>
      <c r="F6270" s="13" t="str">
        <f>UPPER(MahasiswaTE!I6270)</f>
        <v>MERUYA</v>
      </c>
      <c r="G6270" s="13" t="str">
        <f>UPPER(MahasiswaTE!E6270)</f>
        <v>SMU</v>
      </c>
    </row>
    <row r="6271" spans="1:7" ht="15">
      <c r="A6271" s="13" t="str">
        <f>UPPER(MahasiswaTE!C6271)</f>
        <v>MEGA NUR KHOTIMAH</v>
      </c>
      <c r="B6271" s="13" t="str">
        <f>MahasiswaTE!B6271</f>
        <v>41417120004    </v>
      </c>
      <c r="C6271" s="33">
        <f>MahasiswaTE!H6271</f>
        <v>2017</v>
      </c>
      <c r="D6271" s="13" t="str">
        <f>UPPER(MahasiswaTE!F6271)</f>
        <v>REGULER 2</v>
      </c>
      <c r="E6271" s="13" t="str">
        <f>UPPER(MahasiswaTE!G6271)</f>
        <v>A</v>
      </c>
      <c r="F6271" s="13" t="str">
        <f>UPPER(MahasiswaTE!I6271)</f>
        <v>MERUYA</v>
      </c>
      <c r="G6271" s="13" t="str">
        <f>UPPER(MahasiswaTE!E6271)</f>
        <v>SMU</v>
      </c>
    </row>
    <row r="6272" spans="1:7" ht="15">
      <c r="A6272" s="13" t="str">
        <f>UPPER(MahasiswaTE!C6272)</f>
        <v>AWAN CAHYADI</v>
      </c>
      <c r="B6272" s="13" t="str">
        <f>MahasiswaTE!B6272</f>
        <v>41417120005    </v>
      </c>
      <c r="C6272" s="33">
        <f>MahasiswaTE!H6272</f>
        <v>2017</v>
      </c>
      <c r="D6272" s="13" t="str">
        <f>UPPER(MahasiswaTE!F6272)</f>
        <v>REGULER 2</v>
      </c>
      <c r="E6272" s="13" t="str">
        <f>UPPER(MahasiswaTE!G6272)</f>
        <v>A</v>
      </c>
      <c r="F6272" s="13" t="str">
        <f>UPPER(MahasiswaTE!I6272)</f>
        <v>MERUYA</v>
      </c>
      <c r="G6272" s="13" t="str">
        <f>UPPER(MahasiswaTE!E6272)</f>
        <v>SMU</v>
      </c>
    </row>
    <row r="6273" spans="1:7" ht="15">
      <c r="A6273" s="13" t="str">
        <f>UPPER(MahasiswaTE!C6273)</f>
        <v>MIFTAHUDIN AZIZ</v>
      </c>
      <c r="B6273" s="13" t="str">
        <f>MahasiswaTE!B6273</f>
        <v>41417120006    </v>
      </c>
      <c r="C6273" s="33">
        <f>MahasiswaTE!H6273</f>
        <v>2017</v>
      </c>
      <c r="D6273" s="13" t="str">
        <f>UPPER(MahasiswaTE!F6273)</f>
        <v>REGULER 2</v>
      </c>
      <c r="E6273" s="13" t="str">
        <f>UPPER(MahasiswaTE!G6273)</f>
        <v>A</v>
      </c>
      <c r="F6273" s="13" t="str">
        <f>UPPER(MahasiswaTE!I6273)</f>
        <v>MERUYA</v>
      </c>
      <c r="G6273" s="13" t="str">
        <f>UPPER(MahasiswaTE!E6273)</f>
        <v>SMU</v>
      </c>
    </row>
    <row r="6274" spans="1:7" ht="15">
      <c r="A6274" s="13" t="str">
        <f>UPPER(MahasiswaTE!C6274)</f>
        <v>AGUS SETIAWAN</v>
      </c>
      <c r="B6274" s="13" t="str">
        <f>MahasiswaTE!B6274</f>
        <v>41417120007    </v>
      </c>
      <c r="C6274" s="33">
        <f>MahasiswaTE!H6274</f>
        <v>2017</v>
      </c>
      <c r="D6274" s="13" t="str">
        <f>UPPER(MahasiswaTE!F6274)</f>
        <v>REGULER 2</v>
      </c>
      <c r="E6274" s="13" t="str">
        <f>UPPER(MahasiswaTE!G6274)</f>
        <v>M</v>
      </c>
      <c r="F6274" s="13" t="str">
        <f>UPPER(MahasiswaTE!I6274)</f>
        <v>MERUYA</v>
      </c>
      <c r="G6274" s="13" t="str">
        <f>UPPER(MahasiswaTE!E6274)</f>
        <v>SMU</v>
      </c>
    </row>
    <row r="6275" spans="1:7" ht="15">
      <c r="A6275" s="13" t="str">
        <f>UPPER(MahasiswaTE!C6275)</f>
        <v>ERICK PRAJURIT AGUNG SUMARJO</v>
      </c>
      <c r="B6275" s="13" t="str">
        <f>MahasiswaTE!B6275</f>
        <v>41417120008    </v>
      </c>
      <c r="C6275" s="33">
        <f>MahasiswaTE!H6275</f>
        <v>2017</v>
      </c>
      <c r="D6275" s="13" t="str">
        <f>UPPER(MahasiswaTE!F6275)</f>
        <v>REGULER 2</v>
      </c>
      <c r="E6275" s="13" t="str">
        <f>UPPER(MahasiswaTE!G6275)</f>
        <v>M</v>
      </c>
      <c r="F6275" s="13" t="str">
        <f>UPPER(MahasiswaTE!I6275)</f>
        <v>MERUYA</v>
      </c>
      <c r="G6275" s="13" t="str">
        <f>UPPER(MahasiswaTE!E6275)</f>
        <v>D3</v>
      </c>
    </row>
    <row r="6276" spans="1:7" ht="15">
      <c r="A6276" s="13" t="str">
        <f>UPPER(MahasiswaTE!C6276)</f>
        <v>MAULANA SULFAN</v>
      </c>
      <c r="B6276" s="13" t="str">
        <f>MahasiswaTE!B6276</f>
        <v>41417120009    </v>
      </c>
      <c r="C6276" s="33">
        <f>MahasiswaTE!H6276</f>
        <v>2017</v>
      </c>
      <c r="D6276" s="13" t="str">
        <f>UPPER(MahasiswaTE!F6276)</f>
        <v>REGULER 2</v>
      </c>
      <c r="E6276" s="13" t="str">
        <f>UPPER(MahasiswaTE!G6276)</f>
        <v>M</v>
      </c>
      <c r="F6276" s="13" t="str">
        <f>UPPER(MahasiswaTE!I6276)</f>
        <v>MERUYA</v>
      </c>
      <c r="G6276" s="13" t="str">
        <f>UPPER(MahasiswaTE!E6276)</f>
        <v>D3</v>
      </c>
    </row>
    <row r="6277" spans="1:7" ht="15">
      <c r="A6277" s="13" t="str">
        <f>UPPER(MahasiswaTE!C6277)</f>
        <v>ERAPABRIANTO</v>
      </c>
      <c r="B6277" s="13" t="str">
        <f>MahasiswaTE!B6277</f>
        <v>41417120010    </v>
      </c>
      <c r="C6277" s="33">
        <f>MahasiswaTE!H6277</f>
        <v>2017</v>
      </c>
      <c r="D6277" s="13" t="str">
        <f>UPPER(MahasiswaTE!F6277)</f>
        <v>REGULER 2</v>
      </c>
      <c r="E6277" s="13" t="str">
        <f>UPPER(MahasiswaTE!G6277)</f>
        <v>L</v>
      </c>
      <c r="F6277" s="13" t="str">
        <f>UPPER(MahasiswaTE!I6277)</f>
        <v>MERUYA</v>
      </c>
      <c r="G6277" s="13" t="str">
        <f>UPPER(MahasiswaTE!E6277)</f>
        <v>D3</v>
      </c>
    </row>
    <row r="6278" spans="1:7" ht="15">
      <c r="A6278" s="13" t="str">
        <f>UPPER(MahasiswaTE!C6278)</f>
        <v>IMMANUEL AGUS RAJADI PURBA</v>
      </c>
      <c r="B6278" s="13" t="str">
        <f>MahasiswaTE!B6278</f>
        <v>41417120011    </v>
      </c>
      <c r="C6278" s="33">
        <f>MahasiswaTE!H6278</f>
        <v>2017</v>
      </c>
      <c r="D6278" s="13" t="str">
        <f>UPPER(MahasiswaTE!F6278)</f>
        <v>REGULER 2</v>
      </c>
      <c r="E6278" s="13" t="str">
        <f>UPPER(MahasiswaTE!G6278)</f>
        <v>L</v>
      </c>
      <c r="F6278" s="13" t="str">
        <f>UPPER(MahasiswaTE!I6278)</f>
        <v>MERUYA</v>
      </c>
      <c r="G6278" s="13" t="str">
        <f>UPPER(MahasiswaTE!E6278)</f>
        <v>D3</v>
      </c>
    </row>
    <row r="6279" spans="1:7" ht="15">
      <c r="A6279" s="13" t="str">
        <f>UPPER(MahasiswaTE!C6279)</f>
        <v>BAYU WIDYANANTO</v>
      </c>
      <c r="B6279" s="13" t="str">
        <f>MahasiswaTE!B6279</f>
        <v>41417120012    </v>
      </c>
      <c r="C6279" s="33">
        <f>MahasiswaTE!H6279</f>
        <v>2017</v>
      </c>
      <c r="D6279" s="13" t="str">
        <f>UPPER(MahasiswaTE!F6279)</f>
        <v>REGULER 2</v>
      </c>
      <c r="E6279" s="13" t="str">
        <f>UPPER(MahasiswaTE!G6279)</f>
        <v>L</v>
      </c>
      <c r="F6279" s="13" t="str">
        <f>UPPER(MahasiswaTE!I6279)</f>
        <v>MERUYA</v>
      </c>
      <c r="G6279" s="13" t="str">
        <f>UPPER(MahasiswaTE!E6279)</f>
        <v>D3</v>
      </c>
    </row>
    <row r="6280" spans="1:7" ht="15">
      <c r="A6280" s="13" t="str">
        <f>UPPER(MahasiswaTE!C6280)</f>
        <v>MUHAMMAD IQBAL</v>
      </c>
      <c r="B6280" s="13" t="str">
        <f>MahasiswaTE!B6280</f>
        <v>41417120013    </v>
      </c>
      <c r="C6280" s="33">
        <f>MahasiswaTE!H6280</f>
        <v>2017</v>
      </c>
      <c r="D6280" s="13" t="str">
        <f>UPPER(MahasiswaTE!F6280)</f>
        <v>REGULER 2</v>
      </c>
      <c r="E6280" s="13" t="str">
        <f>UPPER(MahasiswaTE!G6280)</f>
        <v>L</v>
      </c>
      <c r="F6280" s="13" t="str">
        <f>UPPER(MahasiswaTE!I6280)</f>
        <v>MERUYA</v>
      </c>
      <c r="G6280" s="13" t="str">
        <f>UPPER(MahasiswaTE!E6280)</f>
        <v>D3</v>
      </c>
    </row>
    <row r="6281" spans="1:7" ht="15">
      <c r="A6281" s="13" t="str">
        <f>UPPER(MahasiswaTE!C6281)</f>
        <v>WICA SAJIWO</v>
      </c>
      <c r="B6281" s="13" t="str">
        <f>MahasiswaTE!B6281</f>
        <v>41417120014    </v>
      </c>
      <c r="C6281" s="33">
        <f>MahasiswaTE!H6281</f>
        <v>2017</v>
      </c>
      <c r="D6281" s="13" t="str">
        <f>UPPER(MahasiswaTE!F6281)</f>
        <v>REGULER 2</v>
      </c>
      <c r="E6281" s="13" t="str">
        <f>UPPER(MahasiswaTE!G6281)</f>
        <v>L</v>
      </c>
      <c r="F6281" s="13" t="str">
        <f>UPPER(MahasiswaTE!I6281)</f>
        <v>MERUYA</v>
      </c>
      <c r="G6281" s="13" t="str">
        <f>UPPER(MahasiswaTE!E6281)</f>
        <v>D3</v>
      </c>
    </row>
    <row r="6282" spans="1:7" ht="15">
      <c r="A6282" s="13" t="str">
        <f>UPPER(MahasiswaTE!C6282)</f>
        <v>MARTINA MAGDALENA BARASA</v>
      </c>
      <c r="B6282" s="13" t="str">
        <f>MahasiswaTE!B6282</f>
        <v>41417120015    </v>
      </c>
      <c r="C6282" s="33">
        <f>MahasiswaTE!H6282</f>
        <v>2017</v>
      </c>
      <c r="D6282" s="13" t="str">
        <f>UPPER(MahasiswaTE!F6282)</f>
        <v>REGULER 2</v>
      </c>
      <c r="E6282" s="13" t="str">
        <f>UPPER(MahasiswaTE!G6282)</f>
        <v>L</v>
      </c>
      <c r="F6282" s="13" t="str">
        <f>UPPER(MahasiswaTE!I6282)</f>
        <v>MERUYA</v>
      </c>
      <c r="G6282" s="13" t="str">
        <f>UPPER(MahasiswaTE!E6282)</f>
        <v>D3</v>
      </c>
    </row>
    <row r="6283" spans="1:7" ht="15">
      <c r="A6283" s="13" t="str">
        <f>UPPER(MahasiswaTE!C6283)</f>
        <v>IITA FADLILAH</v>
      </c>
      <c r="B6283" s="13" t="str">
        <f>MahasiswaTE!B6283</f>
        <v>41417120016    </v>
      </c>
      <c r="C6283" s="33">
        <f>MahasiswaTE!H6283</f>
        <v>2017</v>
      </c>
      <c r="D6283" s="13" t="str">
        <f>UPPER(MahasiswaTE!F6283)</f>
        <v>REGULER 2</v>
      </c>
      <c r="E6283" s="13" t="str">
        <f>UPPER(MahasiswaTE!G6283)</f>
        <v>L</v>
      </c>
      <c r="F6283" s="13" t="str">
        <f>UPPER(MahasiswaTE!I6283)</f>
        <v>MERUYA</v>
      </c>
      <c r="G6283" s="13" t="str">
        <f>UPPER(MahasiswaTE!E6283)</f>
        <v>D3</v>
      </c>
    </row>
    <row r="6284" spans="1:7" ht="15">
      <c r="A6284" s="13" t="str">
        <f>UPPER(MahasiswaTE!C6284)</f>
        <v>ZAHRI AFDAL</v>
      </c>
      <c r="B6284" s="13" t="str">
        <f>MahasiswaTE!B6284</f>
        <v>41417120017    </v>
      </c>
      <c r="C6284" s="33">
        <f>MahasiswaTE!H6284</f>
        <v>2017</v>
      </c>
      <c r="D6284" s="13" t="str">
        <f>UPPER(MahasiswaTE!F6284)</f>
        <v>REGULER 2</v>
      </c>
      <c r="E6284" s="13" t="str">
        <f>UPPER(MahasiswaTE!G6284)</f>
        <v>L</v>
      </c>
      <c r="F6284" s="13" t="str">
        <f>UPPER(MahasiswaTE!I6284)</f>
        <v>MERUYA</v>
      </c>
      <c r="G6284" s="13" t="str">
        <f>UPPER(MahasiswaTE!E6284)</f>
        <v>D3</v>
      </c>
    </row>
    <row r="6285" spans="1:7" ht="15">
      <c r="A6285" s="13" t="str">
        <f>UPPER(MahasiswaTE!C6285)</f>
        <v>FIRMAN DWIJAYA KUSUMA</v>
      </c>
      <c r="B6285" s="13" t="str">
        <f>MahasiswaTE!B6285</f>
        <v>41417120018    </v>
      </c>
      <c r="C6285" s="33">
        <f>MahasiswaTE!H6285</f>
        <v>2017</v>
      </c>
      <c r="D6285" s="13" t="str">
        <f>UPPER(MahasiswaTE!F6285)</f>
        <v>REGULER 2</v>
      </c>
      <c r="E6285" s="13" t="str">
        <f>UPPER(MahasiswaTE!G6285)</f>
        <v>L</v>
      </c>
      <c r="F6285" s="13" t="str">
        <f>UPPER(MahasiswaTE!I6285)</f>
        <v>MERUYA</v>
      </c>
      <c r="G6285" s="13" t="str">
        <f>UPPER(MahasiswaTE!E6285)</f>
        <v>D3</v>
      </c>
    </row>
    <row r="6286" spans="1:7" ht="15">
      <c r="A6286" s="13" t="str">
        <f>UPPER(MahasiswaTE!C6286)</f>
        <v>FEBRI RAMANDANI KURNIA SARI</v>
      </c>
      <c r="B6286" s="13" t="str">
        <f>MahasiswaTE!B6286</f>
        <v>41417120019    </v>
      </c>
      <c r="C6286" s="33">
        <f>MahasiswaTE!H6286</f>
        <v>2017</v>
      </c>
      <c r="D6286" s="13" t="str">
        <f>UPPER(MahasiswaTE!F6286)</f>
        <v>REGULER 2</v>
      </c>
      <c r="E6286" s="13" t="str">
        <f>UPPER(MahasiswaTE!G6286)</f>
        <v>L</v>
      </c>
      <c r="F6286" s="13" t="str">
        <f>UPPER(MahasiswaTE!I6286)</f>
        <v>MERUYA</v>
      </c>
      <c r="G6286" s="13" t="str">
        <f>UPPER(MahasiswaTE!E6286)</f>
        <v>D3</v>
      </c>
    </row>
    <row r="6287" spans="1:7" ht="15">
      <c r="A6287" s="13" t="str">
        <f>UPPER(MahasiswaTE!C6287)</f>
        <v>YUDHISTIRA ARIF HIDAYAT</v>
      </c>
      <c r="B6287" s="13" t="str">
        <f>MahasiswaTE!B6287</f>
        <v>41417120020    </v>
      </c>
      <c r="C6287" s="33">
        <f>MahasiswaTE!H6287</f>
        <v>2017</v>
      </c>
      <c r="D6287" s="13" t="str">
        <f>UPPER(MahasiswaTE!F6287)</f>
        <v>REGULER 2</v>
      </c>
      <c r="E6287" s="13" t="str">
        <f>UPPER(MahasiswaTE!G6287)</f>
        <v>L</v>
      </c>
      <c r="F6287" s="13" t="str">
        <f>UPPER(MahasiswaTE!I6287)</f>
        <v>MERUYA</v>
      </c>
      <c r="G6287" s="13" t="str">
        <f>UPPER(MahasiswaTE!E6287)</f>
        <v>D3</v>
      </c>
    </row>
    <row r="6288" spans="1:7" ht="15">
      <c r="A6288" s="13" t="str">
        <f>UPPER(MahasiswaTE!C6288)</f>
        <v>SYAH AFRIZKA MARETA ARUM</v>
      </c>
      <c r="B6288" s="13" t="str">
        <f>MahasiswaTE!B6288</f>
        <v>41417120021    </v>
      </c>
      <c r="C6288" s="33">
        <f>MahasiswaTE!H6288</f>
        <v>2017</v>
      </c>
      <c r="D6288" s="13" t="str">
        <f>UPPER(MahasiswaTE!F6288)</f>
        <v>REGULER 2</v>
      </c>
      <c r="E6288" s="13" t="str">
        <f>UPPER(MahasiswaTE!G6288)</f>
        <v>L</v>
      </c>
      <c r="F6288" s="13" t="str">
        <f>UPPER(MahasiswaTE!I6288)</f>
        <v>MERUYA</v>
      </c>
      <c r="G6288" s="13" t="str">
        <f>UPPER(MahasiswaTE!E6288)</f>
        <v>D3</v>
      </c>
    </row>
    <row r="6289" spans="1:7" ht="15">
      <c r="A6289" s="13" t="str">
        <f>UPPER(MahasiswaTE!C6289)</f>
        <v>DANANG PRASETYANTO</v>
      </c>
      <c r="B6289" s="13" t="str">
        <f>MahasiswaTE!B6289</f>
        <v>41417120022    </v>
      </c>
      <c r="C6289" s="33">
        <f>MahasiswaTE!H6289</f>
        <v>2017</v>
      </c>
      <c r="D6289" s="13" t="str">
        <f>UPPER(MahasiswaTE!F6289)</f>
        <v>REGULER 2</v>
      </c>
      <c r="E6289" s="13" t="str">
        <f>UPPER(MahasiswaTE!G6289)</f>
        <v>L</v>
      </c>
      <c r="F6289" s="13" t="str">
        <f>UPPER(MahasiswaTE!I6289)</f>
        <v>MERUYA</v>
      </c>
      <c r="G6289" s="13" t="str">
        <f>UPPER(MahasiswaTE!E6289)</f>
        <v>D3</v>
      </c>
    </row>
    <row r="6290" spans="1:7" ht="15">
      <c r="A6290" s="13" t="str">
        <f>UPPER(MahasiswaTE!C6290)</f>
        <v>WANTY LISTYAWATI</v>
      </c>
      <c r="B6290" s="13" t="str">
        <f>MahasiswaTE!B6290</f>
        <v>41417120023    </v>
      </c>
      <c r="C6290" s="33">
        <f>MahasiswaTE!H6290</f>
        <v>2017</v>
      </c>
      <c r="D6290" s="13" t="str">
        <f>UPPER(MahasiswaTE!F6290)</f>
        <v>REGULER 2</v>
      </c>
      <c r="E6290" s="13" t="str">
        <f>UPPER(MahasiswaTE!G6290)</f>
        <v>L</v>
      </c>
      <c r="F6290" s="13" t="str">
        <f>UPPER(MahasiswaTE!I6290)</f>
        <v>MERUYA</v>
      </c>
      <c r="G6290" s="13" t="str">
        <f>UPPER(MahasiswaTE!E6290)</f>
        <v>D3</v>
      </c>
    </row>
    <row r="6291" spans="1:7" ht="15">
      <c r="A6291" s="13" t="str">
        <f>UPPER(MahasiswaTE!C6291)</f>
        <v>ANDHI YULIANTO</v>
      </c>
      <c r="B6291" s="13" t="str">
        <f>MahasiswaTE!B6291</f>
        <v>41417120024    </v>
      </c>
      <c r="C6291" s="33">
        <f>MahasiswaTE!H6291</f>
        <v>2017</v>
      </c>
      <c r="D6291" s="13" t="str">
        <f>UPPER(MahasiswaTE!F6291)</f>
        <v>REGULER 2</v>
      </c>
      <c r="E6291" s="13" t="str">
        <f>UPPER(MahasiswaTE!G6291)</f>
        <v>M</v>
      </c>
      <c r="F6291" s="13" t="str">
        <f>UPPER(MahasiswaTE!I6291)</f>
        <v>MERUYA</v>
      </c>
      <c r="G6291" s="13" t="str">
        <f>UPPER(MahasiswaTE!E6291)</f>
        <v>D3</v>
      </c>
    </row>
    <row r="6292" spans="1:7" ht="15">
      <c r="A6292" s="13" t="str">
        <f>UPPER(MahasiswaTE!C6292)</f>
        <v>YAYU LESTARI</v>
      </c>
      <c r="B6292" s="13" t="str">
        <f>MahasiswaTE!B6292</f>
        <v>41417120025    </v>
      </c>
      <c r="C6292" s="33">
        <f>MahasiswaTE!H6292</f>
        <v>2017</v>
      </c>
      <c r="D6292" s="13" t="str">
        <f>UPPER(MahasiswaTE!F6292)</f>
        <v>REGULER 2</v>
      </c>
      <c r="E6292" s="13" t="str">
        <f>UPPER(MahasiswaTE!G6292)</f>
        <v>L</v>
      </c>
      <c r="F6292" s="13" t="str">
        <f>UPPER(MahasiswaTE!I6292)</f>
        <v>MERUYA</v>
      </c>
      <c r="G6292" s="13" t="str">
        <f>UPPER(MahasiswaTE!E6292)</f>
        <v>D3</v>
      </c>
    </row>
    <row r="6293" spans="1:7" ht="15">
      <c r="A6293" s="13" t="str">
        <f>UPPER(MahasiswaTE!C6293)</f>
        <v>BAYU RAMADHAN</v>
      </c>
      <c r="B6293" s="13" t="str">
        <f>MahasiswaTE!B6293</f>
        <v>41417120026    </v>
      </c>
      <c r="C6293" s="33">
        <f>MahasiswaTE!H6293</f>
        <v>2017</v>
      </c>
      <c r="D6293" s="13" t="str">
        <f>UPPER(MahasiswaTE!F6293)</f>
        <v>REGULER 2</v>
      </c>
      <c r="E6293" s="13" t="str">
        <f>UPPER(MahasiswaTE!G6293)</f>
        <v>L</v>
      </c>
      <c r="F6293" s="13" t="str">
        <f>UPPER(MahasiswaTE!I6293)</f>
        <v>MERUYA</v>
      </c>
      <c r="G6293" s="13" t="str">
        <f>UPPER(MahasiswaTE!E6293)</f>
        <v>D3</v>
      </c>
    </row>
    <row r="6294" spans="1:7" ht="15">
      <c r="A6294" s="13" t="str">
        <f>UPPER(MahasiswaTE!C6294)</f>
        <v>MOHAMMAD RIZKI ANINDITA</v>
      </c>
      <c r="B6294" s="13" t="str">
        <f>MahasiswaTE!B6294</f>
        <v>41417120027    </v>
      </c>
      <c r="C6294" s="33">
        <f>MahasiswaTE!H6294</f>
        <v>2017</v>
      </c>
      <c r="D6294" s="13" t="str">
        <f>UPPER(MahasiswaTE!F6294)</f>
        <v>REGULER 2</v>
      </c>
      <c r="E6294" s="13" t="str">
        <f>UPPER(MahasiswaTE!G6294)</f>
        <v>L</v>
      </c>
      <c r="F6294" s="13" t="str">
        <f>UPPER(MahasiswaTE!I6294)</f>
        <v>MERUYA</v>
      </c>
      <c r="G6294" s="13" t="str">
        <f>UPPER(MahasiswaTE!E6294)</f>
        <v>D3</v>
      </c>
    </row>
    <row r="6295" spans="1:7" ht="15">
      <c r="A6295" s="13" t="str">
        <f>UPPER(MahasiswaTE!C6295)</f>
        <v>RAHMAT ERNALDO</v>
      </c>
      <c r="B6295" s="13" t="str">
        <f>MahasiswaTE!B6295</f>
        <v>41417120028    </v>
      </c>
      <c r="C6295" s="33">
        <f>MahasiswaTE!H6295</f>
        <v>2017</v>
      </c>
      <c r="D6295" s="13" t="str">
        <f>UPPER(MahasiswaTE!F6295)</f>
        <v>REGULER 2</v>
      </c>
      <c r="E6295" s="13" t="str">
        <f>UPPER(MahasiswaTE!G6295)</f>
        <v>M</v>
      </c>
      <c r="F6295" s="13" t="str">
        <f>UPPER(MahasiswaTE!I6295)</f>
        <v>MERUYA</v>
      </c>
      <c r="G6295" s="13" t="str">
        <f>UPPER(MahasiswaTE!E6295)</f>
        <v>D3</v>
      </c>
    </row>
    <row r="6296" spans="1:7" ht="15">
      <c r="A6296" s="13" t="str">
        <f>UPPER(MahasiswaTE!C6296)</f>
        <v>CHRISTISON AKHLIWANTITO</v>
      </c>
      <c r="B6296" s="13" t="str">
        <f>MahasiswaTE!B6296</f>
        <v>41417120029    </v>
      </c>
      <c r="C6296" s="33">
        <f>MahasiswaTE!H6296</f>
        <v>2017</v>
      </c>
      <c r="D6296" s="13" t="str">
        <f>UPPER(MahasiswaTE!F6296)</f>
        <v>REGULER 2</v>
      </c>
      <c r="E6296" s="13" t="str">
        <f>UPPER(MahasiswaTE!G6296)</f>
        <v>L</v>
      </c>
      <c r="F6296" s="13" t="str">
        <f>UPPER(MahasiswaTE!I6296)</f>
        <v>MERUYA</v>
      </c>
      <c r="G6296" s="13" t="str">
        <f>UPPER(MahasiswaTE!E6296)</f>
        <v>D3</v>
      </c>
    </row>
    <row r="6297" spans="1:7" ht="15">
      <c r="A6297" s="13" t="str">
        <f>UPPER(MahasiswaTE!C6297)</f>
        <v>BAEHAQI</v>
      </c>
      <c r="B6297" s="13" t="str">
        <f>MahasiswaTE!B6297</f>
        <v>41417120030    </v>
      </c>
      <c r="C6297" s="33">
        <f>MahasiswaTE!H6297</f>
        <v>2017</v>
      </c>
      <c r="D6297" s="13" t="str">
        <f>UPPER(MahasiswaTE!F6297)</f>
        <v>REGULER 2</v>
      </c>
      <c r="E6297" s="13" t="str">
        <f>UPPER(MahasiswaTE!G6297)</f>
        <v>L</v>
      </c>
      <c r="F6297" s="13" t="str">
        <f>UPPER(MahasiswaTE!I6297)</f>
        <v>MERUYA</v>
      </c>
      <c r="G6297" s="13" t="str">
        <f>UPPER(MahasiswaTE!E6297)</f>
        <v>D3</v>
      </c>
    </row>
    <row r="6298" spans="1:7" ht="15">
      <c r="A6298" s="13" t="str">
        <f>UPPER(MahasiswaTE!C6298)</f>
        <v>MARI KHUSMANIAR</v>
      </c>
      <c r="B6298" s="13" t="str">
        <f>MahasiswaTE!B6298</f>
        <v>41417120031    </v>
      </c>
      <c r="C6298" s="33">
        <f>MahasiswaTE!H6298</f>
        <v>2017</v>
      </c>
      <c r="D6298" s="13" t="str">
        <f>UPPER(MahasiswaTE!F6298)</f>
        <v>REGULER 2</v>
      </c>
      <c r="E6298" s="13" t="str">
        <f>UPPER(MahasiswaTE!G6298)</f>
        <v>L</v>
      </c>
      <c r="F6298" s="13" t="str">
        <f>UPPER(MahasiswaTE!I6298)</f>
        <v>MERUYA</v>
      </c>
      <c r="G6298" s="13" t="str">
        <f>UPPER(MahasiswaTE!E6298)</f>
        <v>D3</v>
      </c>
    </row>
    <row r="6299" spans="1:7" ht="15">
      <c r="A6299" s="13" t="str">
        <f>UPPER(MahasiswaTE!C6299)</f>
        <v>YOGI ADE SAPUTRA</v>
      </c>
      <c r="B6299" s="13" t="str">
        <f>MahasiswaTE!B6299</f>
        <v>41417120032    </v>
      </c>
      <c r="C6299" s="33">
        <f>MahasiswaTE!H6299</f>
        <v>2017</v>
      </c>
      <c r="D6299" s="13" t="str">
        <f>UPPER(MahasiswaTE!F6299)</f>
        <v>REGULER 2</v>
      </c>
      <c r="E6299" s="13" t="str">
        <f>UPPER(MahasiswaTE!G6299)</f>
        <v>L</v>
      </c>
      <c r="F6299" s="13" t="str">
        <f>UPPER(MahasiswaTE!I6299)</f>
        <v>MERUYA</v>
      </c>
      <c r="G6299" s="13" t="str">
        <f>UPPER(MahasiswaTE!E6299)</f>
        <v>D3</v>
      </c>
    </row>
    <row r="6300" spans="1:7" ht="15">
      <c r="A6300" s="13" t="str">
        <f>UPPER(MahasiswaTE!C6300)</f>
        <v>DWIKO JANWAR</v>
      </c>
      <c r="B6300" s="13" t="str">
        <f>MahasiswaTE!B6300</f>
        <v>41417120033    </v>
      </c>
      <c r="C6300" s="33">
        <f>MahasiswaTE!H6300</f>
        <v>2017</v>
      </c>
      <c r="D6300" s="13" t="str">
        <f>UPPER(MahasiswaTE!F6300)</f>
        <v>REGULER 2</v>
      </c>
      <c r="E6300" s="13" t="str">
        <f>UPPER(MahasiswaTE!G6300)</f>
        <v>L</v>
      </c>
      <c r="F6300" s="13" t="str">
        <f>UPPER(MahasiswaTE!I6300)</f>
        <v>MERUYA</v>
      </c>
      <c r="G6300" s="13" t="str">
        <f>UPPER(MahasiswaTE!E6300)</f>
        <v>D3</v>
      </c>
    </row>
    <row r="6301" spans="1:7" ht="15">
      <c r="A6301" s="13" t="str">
        <f>UPPER(MahasiswaTE!C6301)</f>
        <v>ALFANDI FIRMANSAH</v>
      </c>
      <c r="B6301" s="13" t="str">
        <f>MahasiswaTE!B6301</f>
        <v>41417120034    </v>
      </c>
      <c r="C6301" s="33">
        <f>MahasiswaTE!H6301</f>
        <v>2017</v>
      </c>
      <c r="D6301" s="13" t="str">
        <f>UPPER(MahasiswaTE!F6301)</f>
        <v>REGULER 2</v>
      </c>
      <c r="E6301" s="13" t="str">
        <f>UPPER(MahasiswaTE!G6301)</f>
        <v>M</v>
      </c>
      <c r="F6301" s="13" t="str">
        <f>UPPER(MahasiswaTE!I6301)</f>
        <v>MERUYA</v>
      </c>
      <c r="G6301" s="13" t="str">
        <f>UPPER(MahasiswaTE!E6301)</f>
        <v>D3</v>
      </c>
    </row>
    <row r="6302" spans="1:7" ht="15">
      <c r="A6302" s="13" t="str">
        <f>UPPER(MahasiswaTE!C6302)</f>
        <v>ANDRE WAHYU RAMADHAN</v>
      </c>
      <c r="B6302" s="13" t="str">
        <f>MahasiswaTE!B6302</f>
        <v>41417120035    </v>
      </c>
      <c r="C6302" s="33">
        <f>MahasiswaTE!H6302</f>
        <v>2017</v>
      </c>
      <c r="D6302" s="13" t="str">
        <f>UPPER(MahasiswaTE!F6302)</f>
        <v>REGULER 2</v>
      </c>
      <c r="E6302" s="13" t="str">
        <f>UPPER(MahasiswaTE!G6302)</f>
        <v>L</v>
      </c>
      <c r="F6302" s="13" t="str">
        <f>UPPER(MahasiswaTE!I6302)</f>
        <v>MERUYA</v>
      </c>
      <c r="G6302" s="13" t="str">
        <f>UPPER(MahasiswaTE!E6302)</f>
        <v>D3</v>
      </c>
    </row>
    <row r="6303" spans="1:7" ht="15">
      <c r="A6303" s="13" t="str">
        <f>UPPER(MahasiswaTE!C6303)</f>
        <v>ANDI MAGHRIBI</v>
      </c>
      <c r="B6303" s="13" t="str">
        <f>MahasiswaTE!B6303</f>
        <v>41417120036    </v>
      </c>
      <c r="C6303" s="33">
        <f>MahasiswaTE!H6303</f>
        <v>2017</v>
      </c>
      <c r="D6303" s="13" t="str">
        <f>UPPER(MahasiswaTE!F6303)</f>
        <v>REGULER 2</v>
      </c>
      <c r="E6303" s="13" t="str">
        <f>UPPER(MahasiswaTE!G6303)</f>
        <v>L</v>
      </c>
      <c r="F6303" s="13" t="str">
        <f>UPPER(MahasiswaTE!I6303)</f>
        <v>MERUYA</v>
      </c>
      <c r="G6303" s="13" t="str">
        <f>UPPER(MahasiswaTE!E6303)</f>
        <v>D3</v>
      </c>
    </row>
    <row r="6304" spans="1:7" ht="15">
      <c r="A6304" s="13" t="str">
        <f>UPPER(MahasiswaTE!C6304)</f>
        <v>AZIZ HASAN FADHILAH</v>
      </c>
      <c r="B6304" s="13" t="str">
        <f>MahasiswaTE!B6304</f>
        <v>41417120037    </v>
      </c>
      <c r="C6304" s="33">
        <f>MahasiswaTE!H6304</f>
        <v>2017</v>
      </c>
      <c r="D6304" s="13" t="str">
        <f>UPPER(MahasiswaTE!F6304)</f>
        <v>REGULER 2</v>
      </c>
      <c r="E6304" s="13" t="str">
        <f>UPPER(MahasiswaTE!G6304)</f>
        <v>L</v>
      </c>
      <c r="F6304" s="13" t="str">
        <f>UPPER(MahasiswaTE!I6304)</f>
        <v>MERUYA</v>
      </c>
      <c r="G6304" s="13" t="str">
        <f>UPPER(MahasiswaTE!E6304)</f>
        <v>D3</v>
      </c>
    </row>
    <row r="6305" spans="1:7" ht="15">
      <c r="A6305" s="13" t="str">
        <f>UPPER(MahasiswaTE!C6305)</f>
        <v>RIANSYAH KURNIA WIBOWO</v>
      </c>
      <c r="B6305" s="13" t="str">
        <f>MahasiswaTE!B6305</f>
        <v>41417120038    </v>
      </c>
      <c r="C6305" s="33">
        <f>MahasiswaTE!H6305</f>
        <v>2017</v>
      </c>
      <c r="D6305" s="13" t="str">
        <f>UPPER(MahasiswaTE!F6305)</f>
        <v>REGULER 2</v>
      </c>
      <c r="E6305" s="13" t="str">
        <f>UPPER(MahasiswaTE!G6305)</f>
        <v>L</v>
      </c>
      <c r="F6305" s="13" t="str">
        <f>UPPER(MahasiswaTE!I6305)</f>
        <v>MERUYA</v>
      </c>
      <c r="G6305" s="13" t="str">
        <f>UPPER(MahasiswaTE!E6305)</f>
        <v>D3</v>
      </c>
    </row>
    <row r="6306" spans="1:7" ht="15">
      <c r="A6306" s="13" t="str">
        <f>UPPER(MahasiswaTE!C6306)</f>
        <v>YANUAR MUHAMMAD IQBAL</v>
      </c>
      <c r="B6306" s="13" t="str">
        <f>MahasiswaTE!B6306</f>
        <v>41417120039    </v>
      </c>
      <c r="C6306" s="33">
        <f>MahasiswaTE!H6306</f>
        <v>2017</v>
      </c>
      <c r="D6306" s="13" t="str">
        <f>UPPER(MahasiswaTE!F6306)</f>
        <v>REGULER 2</v>
      </c>
      <c r="E6306" s="13" t="str">
        <f>UPPER(MahasiswaTE!G6306)</f>
        <v>L</v>
      </c>
      <c r="F6306" s="13" t="str">
        <f>UPPER(MahasiswaTE!I6306)</f>
        <v>MERUYA</v>
      </c>
      <c r="G6306" s="13" t="str">
        <f>UPPER(MahasiswaTE!E6306)</f>
        <v>D3</v>
      </c>
    </row>
    <row r="6307" spans="1:7" ht="15">
      <c r="A6307" s="13" t="str">
        <f>UPPER(MahasiswaTE!C6307)</f>
        <v>GALIH RESTU PRATAMA</v>
      </c>
      <c r="B6307" s="13" t="str">
        <f>MahasiswaTE!B6307</f>
        <v>41417120040    </v>
      </c>
      <c r="C6307" s="33">
        <f>MahasiswaTE!H6307</f>
        <v>2017</v>
      </c>
      <c r="D6307" s="13" t="str">
        <f>UPPER(MahasiswaTE!F6307)</f>
        <v>REGULER 2</v>
      </c>
      <c r="E6307" s="13" t="str">
        <f>UPPER(MahasiswaTE!G6307)</f>
        <v>L</v>
      </c>
      <c r="F6307" s="13" t="str">
        <f>UPPER(MahasiswaTE!I6307)</f>
        <v>MERUYA</v>
      </c>
      <c r="G6307" s="13" t="str">
        <f>UPPER(MahasiswaTE!E6307)</f>
        <v>D3</v>
      </c>
    </row>
    <row r="6308" spans="1:7" ht="15">
      <c r="A6308" s="13" t="str">
        <f>UPPER(MahasiswaTE!C6308)</f>
        <v>NAJWA AVIVI</v>
      </c>
      <c r="B6308" s="13" t="str">
        <f>MahasiswaTE!B6308</f>
        <v>41417120041    </v>
      </c>
      <c r="C6308" s="33">
        <f>MahasiswaTE!H6308</f>
        <v>2017</v>
      </c>
      <c r="D6308" s="13" t="str">
        <f>UPPER(MahasiswaTE!F6308)</f>
        <v>REGULER 2</v>
      </c>
      <c r="E6308" s="13" t="str">
        <f>UPPER(MahasiswaTE!G6308)</f>
        <v>L</v>
      </c>
      <c r="F6308" s="13" t="str">
        <f>UPPER(MahasiswaTE!I6308)</f>
        <v>MERUYA</v>
      </c>
      <c r="G6308" s="13" t="str">
        <f>UPPER(MahasiswaTE!E6308)</f>
        <v>D3</v>
      </c>
    </row>
    <row r="6309" spans="1:7" ht="15">
      <c r="A6309" s="13" t="str">
        <f>UPPER(MahasiswaTE!C6309)</f>
        <v>DZYHAS TAUZY</v>
      </c>
      <c r="B6309" s="13" t="str">
        <f>MahasiswaTE!B6309</f>
        <v>41417120042    </v>
      </c>
      <c r="C6309" s="33">
        <f>MahasiswaTE!H6309</f>
        <v>2017</v>
      </c>
      <c r="D6309" s="13" t="str">
        <f>UPPER(MahasiswaTE!F6309)</f>
        <v>REGULER 2</v>
      </c>
      <c r="E6309" s="13" t="str">
        <f>UPPER(MahasiswaTE!G6309)</f>
        <v>L</v>
      </c>
      <c r="F6309" s="13" t="str">
        <f>UPPER(MahasiswaTE!I6309)</f>
        <v>MERUYA</v>
      </c>
      <c r="G6309" s="13" t="str">
        <f>UPPER(MahasiswaTE!E6309)</f>
        <v>D3</v>
      </c>
    </row>
    <row r="6310" spans="1:7" ht="15">
      <c r="A6310" s="13" t="str">
        <f>UPPER(MahasiswaTE!C6310)</f>
        <v>ALYA PATRAKOMALA PUTRI</v>
      </c>
      <c r="B6310" s="13" t="str">
        <f>MahasiswaTE!B6310</f>
        <v>41417120043    </v>
      </c>
      <c r="C6310" s="33">
        <f>MahasiswaTE!H6310</f>
        <v>2017</v>
      </c>
      <c r="D6310" s="13" t="str">
        <f>UPPER(MahasiswaTE!F6310)</f>
        <v>REGULER 2</v>
      </c>
      <c r="E6310" s="13" t="str">
        <f>UPPER(MahasiswaTE!G6310)</f>
        <v>L</v>
      </c>
      <c r="F6310" s="13" t="str">
        <f>UPPER(MahasiswaTE!I6310)</f>
        <v>MERUYA</v>
      </c>
      <c r="G6310" s="13" t="str">
        <f>UPPER(MahasiswaTE!E6310)</f>
        <v>D3</v>
      </c>
    </row>
    <row r="6311" spans="1:7" ht="15">
      <c r="A6311" s="13" t="str">
        <f>UPPER(MahasiswaTE!C6311)</f>
        <v>EGA ENDIKA</v>
      </c>
      <c r="B6311" s="13" t="str">
        <f>MahasiswaTE!B6311</f>
        <v>41417120044    </v>
      </c>
      <c r="C6311" s="33">
        <f>MahasiswaTE!H6311</f>
        <v>2017</v>
      </c>
      <c r="D6311" s="13" t="str">
        <f>UPPER(MahasiswaTE!F6311)</f>
        <v>REGULER 2</v>
      </c>
      <c r="E6311" s="13" t="str">
        <f>UPPER(MahasiswaTE!G6311)</f>
        <v>L</v>
      </c>
      <c r="F6311" s="13" t="str">
        <f>UPPER(MahasiswaTE!I6311)</f>
        <v>MERUYA</v>
      </c>
      <c r="G6311" s="13" t="str">
        <f>UPPER(MahasiswaTE!E6311)</f>
        <v>D3</v>
      </c>
    </row>
    <row r="6312" spans="1:7" ht="15">
      <c r="A6312" s="13" t="str">
        <f>UPPER(MahasiswaTE!C6312)</f>
        <v>YOPI DESPITA</v>
      </c>
      <c r="B6312" s="13" t="str">
        <f>MahasiswaTE!B6312</f>
        <v>41417120045    </v>
      </c>
      <c r="C6312" s="33">
        <f>MahasiswaTE!H6312</f>
        <v>2017</v>
      </c>
      <c r="D6312" s="13" t="str">
        <f>UPPER(MahasiswaTE!F6312)</f>
        <v>REGULER 2</v>
      </c>
      <c r="E6312" s="13" t="str">
        <f>UPPER(MahasiswaTE!G6312)</f>
        <v>L</v>
      </c>
      <c r="F6312" s="13" t="str">
        <f>UPPER(MahasiswaTE!I6312)</f>
        <v>MERUYA</v>
      </c>
      <c r="G6312" s="13" t="str">
        <f>UPPER(MahasiswaTE!E6312)</f>
        <v>D3</v>
      </c>
    </row>
    <row r="6313" spans="1:7" ht="15">
      <c r="A6313" s="13" t="str">
        <f>UPPER(MahasiswaTE!C6313)</f>
        <v>DEWI AYU JHONLY PUTRI</v>
      </c>
      <c r="B6313" s="13" t="str">
        <f>MahasiswaTE!B6313</f>
        <v>41417120046    </v>
      </c>
      <c r="C6313" s="33">
        <f>MahasiswaTE!H6313</f>
        <v>2017</v>
      </c>
      <c r="D6313" s="13" t="str">
        <f>UPPER(MahasiswaTE!F6313)</f>
        <v>REGULER 2</v>
      </c>
      <c r="E6313" s="13" t="str">
        <f>UPPER(MahasiswaTE!G6313)</f>
        <v>L</v>
      </c>
      <c r="F6313" s="13" t="str">
        <f>UPPER(MahasiswaTE!I6313)</f>
        <v>MERUYA</v>
      </c>
      <c r="G6313" s="13" t="str">
        <f>UPPER(MahasiswaTE!E6313)</f>
        <v>D3</v>
      </c>
    </row>
    <row r="6314" spans="1:7" ht="15">
      <c r="A6314" s="13" t="str">
        <f>UPPER(MahasiswaTE!C6314)</f>
        <v>NURUL FEBRI YANNY</v>
      </c>
      <c r="B6314" s="13" t="str">
        <f>MahasiswaTE!B6314</f>
        <v>41417120047    </v>
      </c>
      <c r="C6314" s="33">
        <f>MahasiswaTE!H6314</f>
        <v>2017</v>
      </c>
      <c r="D6314" s="13" t="str">
        <f>UPPER(MahasiswaTE!F6314)</f>
        <v>REGULER 2</v>
      </c>
      <c r="E6314" s="13" t="str">
        <f>UPPER(MahasiswaTE!G6314)</f>
        <v>L</v>
      </c>
      <c r="F6314" s="13" t="str">
        <f>UPPER(MahasiswaTE!I6314)</f>
        <v>MERUYA</v>
      </c>
      <c r="G6314" s="13" t="str">
        <f>UPPER(MahasiswaTE!E6314)</f>
        <v>D3</v>
      </c>
    </row>
    <row r="6315" spans="1:7" ht="15">
      <c r="A6315" s="13" t="str">
        <f>UPPER(MahasiswaTE!C6315)</f>
        <v>MUHAMMAD SYAHPUTRA</v>
      </c>
      <c r="B6315" s="13" t="str">
        <f>MahasiswaTE!B6315</f>
        <v>41417120048    </v>
      </c>
      <c r="C6315" s="33">
        <f>MahasiswaTE!H6315</f>
        <v>2017</v>
      </c>
      <c r="D6315" s="13" t="str">
        <f>UPPER(MahasiswaTE!F6315)</f>
        <v>REGULER 2</v>
      </c>
      <c r="E6315" s="13" t="str">
        <f>UPPER(MahasiswaTE!G6315)</f>
        <v>L</v>
      </c>
      <c r="F6315" s="13" t="str">
        <f>UPPER(MahasiswaTE!I6315)</f>
        <v>MERUYA</v>
      </c>
      <c r="G6315" s="13" t="str">
        <f>UPPER(MahasiswaTE!E6315)</f>
        <v>D3</v>
      </c>
    </row>
    <row r="6316" spans="1:7" ht="15">
      <c r="A6316" s="13" t="str">
        <f>UPPER(MahasiswaTE!C6316)</f>
        <v>BAGUS WINANTARA</v>
      </c>
      <c r="B6316" s="13" t="str">
        <f>MahasiswaTE!B6316</f>
        <v>41417120049    </v>
      </c>
      <c r="C6316" s="33">
        <f>MahasiswaTE!H6316</f>
        <v>2017</v>
      </c>
      <c r="D6316" s="13" t="str">
        <f>UPPER(MahasiswaTE!F6316)</f>
        <v>REGULER 2</v>
      </c>
      <c r="E6316" s="13" t="str">
        <f>UPPER(MahasiswaTE!G6316)</f>
        <v>L</v>
      </c>
      <c r="F6316" s="13" t="str">
        <f>UPPER(MahasiswaTE!I6316)</f>
        <v>MERUYA</v>
      </c>
      <c r="G6316" s="13" t="str">
        <f>UPPER(MahasiswaTE!E6316)</f>
        <v>D3</v>
      </c>
    </row>
    <row r="6317" spans="1:7" ht="15">
      <c r="A6317" s="13" t="str">
        <f>UPPER(MahasiswaTE!C6317)</f>
        <v>LUCKY ADITIA KUSUMA</v>
      </c>
      <c r="B6317" s="13" t="str">
        <f>MahasiswaTE!B6317</f>
        <v>41417120050    </v>
      </c>
      <c r="C6317" s="33">
        <f>MahasiswaTE!H6317</f>
        <v>2017</v>
      </c>
      <c r="D6317" s="13" t="str">
        <f>UPPER(MahasiswaTE!F6317)</f>
        <v>REGULER 2</v>
      </c>
      <c r="E6317" s="13" t="str">
        <f>UPPER(MahasiswaTE!G6317)</f>
        <v>L</v>
      </c>
      <c r="F6317" s="13" t="str">
        <f>UPPER(MahasiswaTE!I6317)</f>
        <v>MERUYA</v>
      </c>
      <c r="G6317" s="13" t="str">
        <f>UPPER(MahasiswaTE!E6317)</f>
        <v>D3</v>
      </c>
    </row>
    <row r="6318" spans="1:7" ht="15">
      <c r="A6318" s="13" t="str">
        <f>UPPER(MahasiswaTE!C6318)</f>
        <v>TAUFIK HIDAYAT</v>
      </c>
      <c r="B6318" s="13" t="str">
        <f>MahasiswaTE!B6318</f>
        <v>41417120051    </v>
      </c>
      <c r="C6318" s="33">
        <f>MahasiswaTE!H6318</f>
        <v>2017</v>
      </c>
      <c r="D6318" s="13" t="str">
        <f>UPPER(MahasiswaTE!F6318)</f>
        <v>REGULER 2</v>
      </c>
      <c r="E6318" s="13" t="str">
        <f>UPPER(MahasiswaTE!G6318)</f>
        <v>L</v>
      </c>
      <c r="F6318" s="13" t="str">
        <f>UPPER(MahasiswaTE!I6318)</f>
        <v>MERUYA</v>
      </c>
      <c r="G6318" s="13" t="str">
        <f>UPPER(MahasiswaTE!E6318)</f>
        <v>D3</v>
      </c>
    </row>
    <row r="6319" spans="1:7" ht="15">
      <c r="A6319" s="13" t="str">
        <f>UPPER(MahasiswaTE!C6319)</f>
        <v>LUSI DAMAYANTI</v>
      </c>
      <c r="B6319" s="13" t="str">
        <f>MahasiswaTE!B6319</f>
        <v>41417120052    </v>
      </c>
      <c r="C6319" s="33">
        <f>MahasiswaTE!H6319</f>
        <v>2017</v>
      </c>
      <c r="D6319" s="13" t="str">
        <f>UPPER(MahasiswaTE!F6319)</f>
        <v>REGULER 2</v>
      </c>
      <c r="E6319" s="13" t="str">
        <f>UPPER(MahasiswaTE!G6319)</f>
        <v>L</v>
      </c>
      <c r="F6319" s="13" t="str">
        <f>UPPER(MahasiswaTE!I6319)</f>
        <v>MERUYA</v>
      </c>
      <c r="G6319" s="13" t="str">
        <f>UPPER(MahasiswaTE!E6319)</f>
        <v>D3</v>
      </c>
    </row>
    <row r="6320" spans="1:7" ht="15">
      <c r="A6320" s="13" t="str">
        <f>UPPER(MahasiswaTE!C6320)</f>
        <v>REGY WALFHADILA</v>
      </c>
      <c r="B6320" s="13" t="str">
        <f>MahasiswaTE!B6320</f>
        <v>41417120053    </v>
      </c>
      <c r="C6320" s="33">
        <f>MahasiswaTE!H6320</f>
        <v>2017</v>
      </c>
      <c r="D6320" s="13" t="str">
        <f>UPPER(MahasiswaTE!F6320)</f>
        <v>REGULER 2</v>
      </c>
      <c r="E6320" s="13" t="str">
        <f>UPPER(MahasiswaTE!G6320)</f>
        <v>A</v>
      </c>
      <c r="F6320" s="13" t="str">
        <f>UPPER(MahasiswaTE!I6320)</f>
        <v>MERUYA</v>
      </c>
      <c r="G6320" s="13" t="str">
        <f>UPPER(MahasiswaTE!E6320)</f>
        <v>SMU</v>
      </c>
    </row>
    <row r="6321" spans="1:7" ht="15">
      <c r="A6321" s="13" t="str">
        <f>UPPER(MahasiswaTE!C6321)</f>
        <v>TEUKU ACHMAD IEVAN RAMADHAN</v>
      </c>
      <c r="B6321" s="13" t="str">
        <f>MahasiswaTE!B6321</f>
        <v>41417120054    </v>
      </c>
      <c r="C6321" s="33">
        <f>MahasiswaTE!H6321</f>
        <v>2017</v>
      </c>
      <c r="D6321" s="13" t="str">
        <f>UPPER(MahasiswaTE!F6321)</f>
        <v>REGULER 2</v>
      </c>
      <c r="E6321" s="13" t="str">
        <f>UPPER(MahasiswaTE!G6321)</f>
        <v>M</v>
      </c>
      <c r="F6321" s="13" t="str">
        <f>UPPER(MahasiswaTE!I6321)</f>
        <v>MERUYA</v>
      </c>
      <c r="G6321" s="13" t="str">
        <f>UPPER(MahasiswaTE!E6321)</f>
        <v>SMU</v>
      </c>
    </row>
    <row r="6322" spans="1:7" ht="15">
      <c r="A6322" s="13" t="str">
        <f>UPPER(MahasiswaTE!C6322)</f>
        <v>MISRI</v>
      </c>
      <c r="B6322" s="13" t="str">
        <f>MahasiswaTE!B6322</f>
        <v>41417120055    </v>
      </c>
      <c r="C6322" s="33">
        <f>MahasiswaTE!H6322</f>
        <v>2017</v>
      </c>
      <c r="D6322" s="13" t="str">
        <f>UPPER(MahasiswaTE!F6322)</f>
        <v>REGULER 2</v>
      </c>
      <c r="E6322" s="13" t="str">
        <f>UPPER(MahasiswaTE!G6322)</f>
        <v>A</v>
      </c>
      <c r="F6322" s="13" t="str">
        <f>UPPER(MahasiswaTE!I6322)</f>
        <v>MERUYA</v>
      </c>
      <c r="G6322" s="13" t="str">
        <f>UPPER(MahasiswaTE!E6322)</f>
        <v>SMU</v>
      </c>
    </row>
    <row r="6323" spans="1:7" ht="15">
      <c r="A6323" s="13" t="str">
        <f>UPPER(MahasiswaTE!C6323)</f>
        <v>MOCHAMAD YUSUF BINTANG PRANOTO</v>
      </c>
      <c r="B6323" s="13" t="str">
        <f>MahasiswaTE!B6323</f>
        <v>41417120056    </v>
      </c>
      <c r="C6323" s="33">
        <f>MahasiswaTE!H6323</f>
        <v>2017</v>
      </c>
      <c r="D6323" s="13" t="str">
        <f>UPPER(MahasiswaTE!F6323)</f>
        <v>REGULER 2</v>
      </c>
      <c r="E6323" s="13" t="str">
        <f>UPPER(MahasiswaTE!G6323)</f>
        <v>A</v>
      </c>
      <c r="F6323" s="13" t="str">
        <f>UPPER(MahasiswaTE!I6323)</f>
        <v>MERUYA</v>
      </c>
      <c r="G6323" s="13" t="str">
        <f>UPPER(MahasiswaTE!E6323)</f>
        <v>SMU</v>
      </c>
    </row>
    <row r="6324" spans="1:7" ht="15">
      <c r="A6324" s="13" t="str">
        <f>UPPER(MahasiswaTE!C6324)</f>
        <v>SURYANADI</v>
      </c>
      <c r="B6324" s="13" t="str">
        <f>MahasiswaTE!B6324</f>
        <v>41417120057    </v>
      </c>
      <c r="C6324" s="33">
        <f>MahasiswaTE!H6324</f>
        <v>2017</v>
      </c>
      <c r="D6324" s="13" t="str">
        <f>UPPER(MahasiswaTE!F6324)</f>
        <v>REGULER 2</v>
      </c>
      <c r="E6324" s="13" t="str">
        <f>UPPER(MahasiswaTE!G6324)</f>
        <v>M</v>
      </c>
      <c r="F6324" s="13" t="str">
        <f>UPPER(MahasiswaTE!I6324)</f>
        <v>MERUYA</v>
      </c>
      <c r="G6324" s="13" t="str">
        <f>UPPER(MahasiswaTE!E6324)</f>
        <v>SMU</v>
      </c>
    </row>
    <row r="6325" spans="1:7" ht="15">
      <c r="A6325" s="13" t="str">
        <f>UPPER(MahasiswaTE!C6325)</f>
        <v>SETYAWAN EDI SANTOSO</v>
      </c>
      <c r="B6325" s="13" t="str">
        <f>MahasiswaTE!B6325</f>
        <v>41417120058    </v>
      </c>
      <c r="C6325" s="33">
        <f>MahasiswaTE!H6325</f>
        <v>2017</v>
      </c>
      <c r="D6325" s="13" t="str">
        <f>UPPER(MahasiswaTE!F6325)</f>
        <v>REGULER 2</v>
      </c>
      <c r="E6325" s="13" t="str">
        <f>UPPER(MahasiswaTE!G6325)</f>
        <v>A</v>
      </c>
      <c r="F6325" s="13" t="str">
        <f>UPPER(MahasiswaTE!I6325)</f>
        <v>MERUYA</v>
      </c>
      <c r="G6325" s="13" t="str">
        <f>UPPER(MahasiswaTE!E6325)</f>
        <v>SMU</v>
      </c>
    </row>
    <row r="6326" spans="1:7" ht="15">
      <c r="A6326" s="13" t="str">
        <f>UPPER(MahasiswaTE!C6326)</f>
        <v>ARIS FAJAR YUNIA PUTRA</v>
      </c>
      <c r="B6326" s="13" t="str">
        <f>MahasiswaTE!B6326</f>
        <v>41417120059    </v>
      </c>
      <c r="C6326" s="33">
        <f>MahasiswaTE!H6326</f>
        <v>2017</v>
      </c>
      <c r="D6326" s="13" t="str">
        <f>UPPER(MahasiswaTE!F6326)</f>
        <v>REGULER 2</v>
      </c>
      <c r="E6326" s="13" t="str">
        <f>UPPER(MahasiswaTE!G6326)</f>
        <v>A</v>
      </c>
      <c r="F6326" s="13" t="str">
        <f>UPPER(MahasiswaTE!I6326)</f>
        <v>MERUYA</v>
      </c>
      <c r="G6326" s="13" t="str">
        <f>UPPER(MahasiswaTE!E6326)</f>
        <v>SMU</v>
      </c>
    </row>
    <row r="6327" spans="1:7" ht="15">
      <c r="A6327" s="13" t="str">
        <f>UPPER(MahasiswaTE!C6327)</f>
        <v>DIKY CATUR PRASTOMO</v>
      </c>
      <c r="B6327" s="13" t="str">
        <f>MahasiswaTE!B6327</f>
        <v>41417120060    </v>
      </c>
      <c r="C6327" s="33">
        <f>MahasiswaTE!H6327</f>
        <v>2017</v>
      </c>
      <c r="D6327" s="13" t="str">
        <f>UPPER(MahasiswaTE!F6327)</f>
        <v>REGULER 2</v>
      </c>
      <c r="E6327" s="13" t="str">
        <f>UPPER(MahasiswaTE!G6327)</f>
        <v>C</v>
      </c>
      <c r="F6327" s="13" t="str">
        <f>UPPER(MahasiswaTE!I6327)</f>
        <v>MERUYA</v>
      </c>
      <c r="G6327" s="13" t="str">
        <f>UPPER(MahasiswaTE!E6327)</f>
        <v>SMU</v>
      </c>
    </row>
    <row r="6328" spans="1:7" ht="15">
      <c r="A6328" s="13" t="str">
        <f>UPPER(MahasiswaTE!C6328)</f>
        <v>SIGIT INDRIYANTO</v>
      </c>
      <c r="B6328" s="13" t="str">
        <f>MahasiswaTE!B6328</f>
        <v>41417120061    </v>
      </c>
      <c r="C6328" s="33">
        <f>MahasiswaTE!H6328</f>
        <v>2017</v>
      </c>
      <c r="D6328" s="13" t="str">
        <f>UPPER(MahasiswaTE!F6328)</f>
        <v>REGULER 2</v>
      </c>
      <c r="E6328" s="13" t="str">
        <f>UPPER(MahasiswaTE!G6328)</f>
        <v>A</v>
      </c>
      <c r="F6328" s="13" t="str">
        <f>UPPER(MahasiswaTE!I6328)</f>
        <v>MERUYA</v>
      </c>
      <c r="G6328" s="13" t="str">
        <f>UPPER(MahasiswaTE!E6328)</f>
        <v>SMU</v>
      </c>
    </row>
    <row r="6329" spans="1:7" ht="15">
      <c r="A6329" s="13" t="str">
        <f>UPPER(MahasiswaTE!C6329)</f>
        <v>KHOIRUL AZIZ</v>
      </c>
      <c r="B6329" s="13" t="str">
        <f>MahasiswaTE!B6329</f>
        <v>41417120062    </v>
      </c>
      <c r="C6329" s="33">
        <f>MahasiswaTE!H6329</f>
        <v>2017</v>
      </c>
      <c r="D6329" s="13" t="str">
        <f>UPPER(MahasiswaTE!F6329)</f>
        <v>REGULER 2</v>
      </c>
      <c r="E6329" s="13" t="str">
        <f>UPPER(MahasiswaTE!G6329)</f>
        <v>A</v>
      </c>
      <c r="F6329" s="13" t="str">
        <f>UPPER(MahasiswaTE!I6329)</f>
        <v>MERUYA</v>
      </c>
      <c r="G6329" s="13" t="str">
        <f>UPPER(MahasiswaTE!E6329)</f>
        <v>SMU</v>
      </c>
    </row>
    <row r="6330" spans="1:7" ht="15">
      <c r="A6330" s="13" t="str">
        <f>UPPER(MahasiswaTE!C6330)</f>
        <v>TAUFIK HIDAYAT</v>
      </c>
      <c r="B6330" s="13" t="str">
        <f>MahasiswaTE!B6330</f>
        <v>41417120063    </v>
      </c>
      <c r="C6330" s="33">
        <f>MahasiswaTE!H6330</f>
        <v>2017</v>
      </c>
      <c r="D6330" s="13" t="str">
        <f>UPPER(MahasiswaTE!F6330)</f>
        <v>REGULER 2</v>
      </c>
      <c r="E6330" s="13" t="str">
        <f>UPPER(MahasiswaTE!G6330)</f>
        <v>A</v>
      </c>
      <c r="F6330" s="13" t="str">
        <f>UPPER(MahasiswaTE!I6330)</f>
        <v>MERUYA</v>
      </c>
      <c r="G6330" s="13" t="str">
        <f>UPPER(MahasiswaTE!E6330)</f>
        <v>PINDAHAN</v>
      </c>
    </row>
    <row r="6331" spans="1:7" ht="15">
      <c r="A6331" s="13" t="str">
        <f>UPPER(MahasiswaTE!C6331)</f>
        <v>JUANDA RADHA PRATAMA</v>
      </c>
      <c r="B6331" s="13" t="str">
        <f>MahasiswaTE!B6331</f>
        <v>41417120064    </v>
      </c>
      <c r="C6331" s="33">
        <f>MahasiswaTE!H6331</f>
        <v>2017</v>
      </c>
      <c r="D6331" s="13" t="str">
        <f>UPPER(MahasiswaTE!F6331)</f>
        <v>REGULER 2</v>
      </c>
      <c r="E6331" s="13" t="str">
        <f>UPPER(MahasiswaTE!G6331)</f>
        <v>L</v>
      </c>
      <c r="F6331" s="13" t="str">
        <f>UPPER(MahasiswaTE!I6331)</f>
        <v>MERUYA</v>
      </c>
      <c r="G6331" s="13" t="str">
        <f>UPPER(MahasiswaTE!E6331)</f>
        <v>D3</v>
      </c>
    </row>
    <row r="6332" spans="1:7" ht="15">
      <c r="A6332" s="13" t="str">
        <f>UPPER(MahasiswaTE!C6332)</f>
        <v>HIMATUNISA HAZHIYAH</v>
      </c>
      <c r="B6332" s="13" t="str">
        <f>MahasiswaTE!B6332</f>
        <v>41417120065    </v>
      </c>
      <c r="C6332" s="33">
        <f>MahasiswaTE!H6332</f>
        <v>2017</v>
      </c>
      <c r="D6332" s="13" t="str">
        <f>UPPER(MahasiswaTE!F6332)</f>
        <v>REGULER 2</v>
      </c>
      <c r="E6332" s="13" t="str">
        <f>UPPER(MahasiswaTE!G6332)</f>
        <v>L</v>
      </c>
      <c r="F6332" s="13" t="str">
        <f>UPPER(MahasiswaTE!I6332)</f>
        <v>MERUYA</v>
      </c>
      <c r="G6332" s="13" t="str">
        <f>UPPER(MahasiswaTE!E6332)</f>
        <v>D3</v>
      </c>
    </row>
    <row r="6333" spans="1:7" ht="15">
      <c r="A6333" s="13" t="str">
        <f>UPPER(MahasiswaTE!C6333)</f>
        <v>KAROMATUL LAILI</v>
      </c>
      <c r="B6333" s="13" t="str">
        <f>MahasiswaTE!B6333</f>
        <v>41417120066    </v>
      </c>
      <c r="C6333" s="33">
        <f>MahasiswaTE!H6333</f>
        <v>2017</v>
      </c>
      <c r="D6333" s="13" t="str">
        <f>UPPER(MahasiswaTE!F6333)</f>
        <v>REGULER 2</v>
      </c>
      <c r="E6333" s="13" t="str">
        <f>UPPER(MahasiswaTE!G6333)</f>
        <v>L</v>
      </c>
      <c r="F6333" s="13" t="str">
        <f>UPPER(MahasiswaTE!I6333)</f>
        <v>MERUYA</v>
      </c>
      <c r="G6333" s="13" t="str">
        <f>UPPER(MahasiswaTE!E6333)</f>
        <v>D3</v>
      </c>
    </row>
    <row r="6334" spans="1:7" ht="15">
      <c r="A6334" s="13" t="str">
        <f>UPPER(MahasiswaTE!C6334)</f>
        <v>DIMAS BAKHTIAR AIQYUDDIN</v>
      </c>
      <c r="B6334" s="13" t="str">
        <f>MahasiswaTE!B6334</f>
        <v>41417120067    </v>
      </c>
      <c r="C6334" s="33">
        <f>MahasiswaTE!H6334</f>
        <v>2017</v>
      </c>
      <c r="D6334" s="13" t="str">
        <f>UPPER(MahasiswaTE!F6334)</f>
        <v>REGULER 2</v>
      </c>
      <c r="E6334" s="13" t="str">
        <f>UPPER(MahasiswaTE!G6334)</f>
        <v>A</v>
      </c>
      <c r="F6334" s="13" t="str">
        <f>UPPER(MahasiswaTE!I6334)</f>
        <v>MERUYA</v>
      </c>
      <c r="G6334" s="13" t="str">
        <f>UPPER(MahasiswaTE!E6334)</f>
        <v>D3</v>
      </c>
    </row>
    <row r="6335" spans="1:7" ht="15">
      <c r="A6335" s="13" t="str">
        <f>UPPER(MahasiswaTE!C6335)</f>
        <v>M IQBAL ZARAWI</v>
      </c>
      <c r="B6335" s="13" t="str">
        <f>MahasiswaTE!B6335</f>
        <v>41417120068    </v>
      </c>
      <c r="C6335" s="33">
        <f>MahasiswaTE!H6335</f>
        <v>2017</v>
      </c>
      <c r="D6335" s="13" t="str">
        <f>UPPER(MahasiswaTE!F6335)</f>
        <v>REGULER 2</v>
      </c>
      <c r="E6335" s="13" t="str">
        <f>UPPER(MahasiswaTE!G6335)</f>
        <v>L</v>
      </c>
      <c r="F6335" s="13" t="str">
        <f>UPPER(MahasiswaTE!I6335)</f>
        <v>MERUYA</v>
      </c>
      <c r="G6335" s="13" t="str">
        <f>UPPER(MahasiswaTE!E6335)</f>
        <v>D3</v>
      </c>
    </row>
    <row r="6336" spans="1:7" ht="15">
      <c r="A6336" s="13" t="str">
        <f>UPPER(MahasiswaTE!C6336)</f>
        <v>DIMAS JATIKUSUMO</v>
      </c>
      <c r="B6336" s="13" t="str">
        <f>MahasiswaTE!B6336</f>
        <v>41417120069    </v>
      </c>
      <c r="C6336" s="33">
        <f>MahasiswaTE!H6336</f>
        <v>2017</v>
      </c>
      <c r="D6336" s="13" t="str">
        <f>UPPER(MahasiswaTE!F6336)</f>
        <v>REGULER 2</v>
      </c>
      <c r="E6336" s="13" t="str">
        <f>UPPER(MahasiswaTE!G6336)</f>
        <v>L</v>
      </c>
      <c r="F6336" s="13" t="str">
        <f>UPPER(MahasiswaTE!I6336)</f>
        <v>MERUYA</v>
      </c>
      <c r="G6336" s="13" t="str">
        <f>UPPER(MahasiswaTE!E6336)</f>
        <v>D3</v>
      </c>
    </row>
    <row r="6337" spans="1:7" ht="15">
      <c r="A6337" s="13" t="str">
        <f>UPPER(MahasiswaTE!C6337)</f>
        <v>YONATHAN DWI UTOMO</v>
      </c>
      <c r="B6337" s="13" t="str">
        <f>MahasiswaTE!B6337</f>
        <v>41417120070    </v>
      </c>
      <c r="C6337" s="33">
        <f>MahasiswaTE!H6337</f>
        <v>2017</v>
      </c>
      <c r="D6337" s="13" t="str">
        <f>UPPER(MahasiswaTE!F6337)</f>
        <v>REGULER 2</v>
      </c>
      <c r="E6337" s="13" t="str">
        <f>UPPER(MahasiswaTE!G6337)</f>
        <v>L</v>
      </c>
      <c r="F6337" s="13" t="str">
        <f>UPPER(MahasiswaTE!I6337)</f>
        <v>MERUYA</v>
      </c>
      <c r="G6337" s="13" t="str">
        <f>UPPER(MahasiswaTE!E6337)</f>
        <v>D3</v>
      </c>
    </row>
    <row r="6338" spans="1:7" ht="15">
      <c r="A6338" s="13" t="str">
        <f>UPPER(MahasiswaTE!C6338)</f>
        <v>CHARLA LESLYVERA</v>
      </c>
      <c r="B6338" s="13" t="str">
        <f>MahasiswaTE!B6338</f>
        <v>41417120071    </v>
      </c>
      <c r="C6338" s="33">
        <f>MahasiswaTE!H6338</f>
        <v>2017</v>
      </c>
      <c r="D6338" s="13" t="str">
        <f>UPPER(MahasiswaTE!F6338)</f>
        <v>REGULER 2</v>
      </c>
      <c r="E6338" s="13" t="str">
        <f>UPPER(MahasiswaTE!G6338)</f>
        <v>L</v>
      </c>
      <c r="F6338" s="13" t="str">
        <f>UPPER(MahasiswaTE!I6338)</f>
        <v>MERUYA</v>
      </c>
      <c r="G6338" s="13" t="str">
        <f>UPPER(MahasiswaTE!E6338)</f>
        <v>D3</v>
      </c>
    </row>
    <row r="6339" spans="1:7" ht="15">
      <c r="A6339" s="13" t="str">
        <f>UPPER(MahasiswaTE!C6339)</f>
        <v>SATRIO PRADANA GALANG PRASETYANTO</v>
      </c>
      <c r="B6339" s="13" t="str">
        <f>MahasiswaTE!B6339</f>
        <v>41417120072    </v>
      </c>
      <c r="C6339" s="33">
        <f>MahasiswaTE!H6339</f>
        <v>2017</v>
      </c>
      <c r="D6339" s="13" t="str">
        <f>UPPER(MahasiswaTE!F6339)</f>
        <v>REGULER 2</v>
      </c>
      <c r="E6339" s="13" t="str">
        <f>UPPER(MahasiswaTE!G6339)</f>
        <v>A</v>
      </c>
      <c r="F6339" s="13" t="str">
        <f>UPPER(MahasiswaTE!I6339)</f>
        <v>MERUYA</v>
      </c>
      <c r="G6339" s="13" t="str">
        <f>UPPER(MahasiswaTE!E6339)</f>
        <v>SMU</v>
      </c>
    </row>
    <row r="6340" spans="1:7" ht="15">
      <c r="A6340" s="13" t="str">
        <f>UPPER(MahasiswaTE!C6340)</f>
        <v>WIRANGGA SEPTIANO PUTRA</v>
      </c>
      <c r="B6340" s="13" t="str">
        <f>MahasiswaTE!B6340</f>
        <v>41417120073    </v>
      </c>
      <c r="C6340" s="33">
        <f>MahasiswaTE!H6340</f>
        <v>2017</v>
      </c>
      <c r="D6340" s="13" t="str">
        <f>UPPER(MahasiswaTE!F6340)</f>
        <v>REGULER 2</v>
      </c>
      <c r="E6340" s="13" t="str">
        <f>UPPER(MahasiswaTE!G6340)</f>
        <v>L</v>
      </c>
      <c r="F6340" s="13" t="str">
        <f>UPPER(MahasiswaTE!I6340)</f>
        <v>MERUYA</v>
      </c>
      <c r="G6340" s="13" t="str">
        <f>UPPER(MahasiswaTE!E6340)</f>
        <v>D3</v>
      </c>
    </row>
    <row r="6341" spans="1:7" ht="15">
      <c r="A6341" s="13" t="str">
        <f>UPPER(MahasiswaTE!C6341)</f>
        <v>MUHAMMAD ARIEF HABIBIE</v>
      </c>
      <c r="B6341" s="13" t="str">
        <f>MahasiswaTE!B6341</f>
        <v>41417120074    </v>
      </c>
      <c r="C6341" s="33">
        <f>MahasiswaTE!H6341</f>
        <v>2017</v>
      </c>
      <c r="D6341" s="13" t="str">
        <f>UPPER(MahasiswaTE!F6341)</f>
        <v>REGULER 2</v>
      </c>
      <c r="E6341" s="13" t="str">
        <f>UPPER(MahasiswaTE!G6341)</f>
        <v>L</v>
      </c>
      <c r="F6341" s="13" t="str">
        <f>UPPER(MahasiswaTE!I6341)</f>
        <v>MERUYA</v>
      </c>
      <c r="G6341" s="13" t="str">
        <f>UPPER(MahasiswaTE!E6341)</f>
        <v>D3</v>
      </c>
    </row>
    <row r="6342" spans="1:7" ht="15">
      <c r="A6342" s="13" t="str">
        <f>UPPER(MahasiswaTE!C6342)</f>
        <v>ADE ARCHADIWA</v>
      </c>
      <c r="B6342" s="13" t="str">
        <f>MahasiswaTE!B6342</f>
        <v>41417120075    </v>
      </c>
      <c r="C6342" s="33">
        <f>MahasiswaTE!H6342</f>
        <v>2017</v>
      </c>
      <c r="D6342" s="13" t="str">
        <f>UPPER(MahasiswaTE!F6342)</f>
        <v>REGULER 2</v>
      </c>
      <c r="E6342" s="13" t="str">
        <f>UPPER(MahasiswaTE!G6342)</f>
        <v>L</v>
      </c>
      <c r="F6342" s="13" t="str">
        <f>UPPER(MahasiswaTE!I6342)</f>
        <v>MERUYA</v>
      </c>
      <c r="G6342" s="13" t="str">
        <f>UPPER(MahasiswaTE!E6342)</f>
        <v>D3</v>
      </c>
    </row>
    <row r="6343" spans="1:7" ht="15">
      <c r="A6343" s="13" t="str">
        <f>UPPER(MahasiswaTE!C6343)</f>
        <v>EMY KUSUMAWARDANI</v>
      </c>
      <c r="B6343" s="13" t="str">
        <f>MahasiswaTE!B6343</f>
        <v>41417120076    </v>
      </c>
      <c r="C6343" s="33">
        <f>MahasiswaTE!H6343</f>
        <v>2017</v>
      </c>
      <c r="D6343" s="13" t="str">
        <f>UPPER(MahasiswaTE!F6343)</f>
        <v>REGULER 2</v>
      </c>
      <c r="E6343" s="13" t="str">
        <f>UPPER(MahasiswaTE!G6343)</f>
        <v>L</v>
      </c>
      <c r="F6343" s="13" t="str">
        <f>UPPER(MahasiswaTE!I6343)</f>
        <v>MERUYA</v>
      </c>
      <c r="G6343" s="13" t="str">
        <f>UPPER(MahasiswaTE!E6343)</f>
        <v>D3</v>
      </c>
    </row>
    <row r="6344" spans="1:7" ht="15">
      <c r="A6344" s="13" t="str">
        <f>UPPER(MahasiswaTE!C6344)</f>
        <v>ADHIB ARBIYANTO</v>
      </c>
      <c r="B6344" s="13" t="str">
        <f>MahasiswaTE!B6344</f>
        <v>41417120077    </v>
      </c>
      <c r="C6344" s="33">
        <f>MahasiswaTE!H6344</f>
        <v>2017</v>
      </c>
      <c r="D6344" s="13" t="str">
        <f>UPPER(MahasiswaTE!F6344)</f>
        <v>REGULER 2</v>
      </c>
      <c r="E6344" s="13" t="str">
        <f>UPPER(MahasiswaTE!G6344)</f>
        <v>L</v>
      </c>
      <c r="F6344" s="13" t="str">
        <f>UPPER(MahasiswaTE!I6344)</f>
        <v>MERUYA</v>
      </c>
      <c r="G6344" s="13" t="str">
        <f>UPPER(MahasiswaTE!E6344)</f>
        <v>D3</v>
      </c>
    </row>
    <row r="6345" spans="1:7" ht="15">
      <c r="A6345" s="13" t="str">
        <f>UPPER(MahasiswaTE!C6345)</f>
        <v>LUKMAN HAKIM</v>
      </c>
      <c r="B6345" s="13" t="str">
        <f>MahasiswaTE!B6345</f>
        <v>41417120078    </v>
      </c>
      <c r="C6345" s="33">
        <f>MahasiswaTE!H6345</f>
        <v>2017</v>
      </c>
      <c r="D6345" s="13" t="str">
        <f>UPPER(MahasiswaTE!F6345)</f>
        <v>REGULER 2</v>
      </c>
      <c r="E6345" s="13" t="str">
        <f>UPPER(MahasiswaTE!G6345)</f>
        <v>L</v>
      </c>
      <c r="F6345" s="13" t="str">
        <f>UPPER(MahasiswaTE!I6345)</f>
        <v>MERUYA</v>
      </c>
      <c r="G6345" s="13" t="str">
        <f>UPPER(MahasiswaTE!E6345)</f>
        <v>D3</v>
      </c>
    </row>
    <row r="6346" spans="1:7" ht="15">
      <c r="A6346" s="13" t="str">
        <f>UPPER(MahasiswaTE!C6346)</f>
        <v>FRANCISKA BASAULI LUBIS</v>
      </c>
      <c r="B6346" s="13" t="str">
        <f>MahasiswaTE!B6346</f>
        <v>41417120079    </v>
      </c>
      <c r="C6346" s="33">
        <f>MahasiswaTE!H6346</f>
        <v>2017</v>
      </c>
      <c r="D6346" s="13" t="str">
        <f>UPPER(MahasiswaTE!F6346)</f>
        <v>REGULER 2</v>
      </c>
      <c r="E6346" s="13" t="str">
        <f>UPPER(MahasiswaTE!G6346)</f>
        <v>L</v>
      </c>
      <c r="F6346" s="13" t="str">
        <f>UPPER(MahasiswaTE!I6346)</f>
        <v>MERUYA</v>
      </c>
      <c r="G6346" s="13" t="str">
        <f>UPPER(MahasiswaTE!E6346)</f>
        <v>D3</v>
      </c>
    </row>
    <row r="6347" spans="1:7" ht="15">
      <c r="A6347" s="13" t="str">
        <f>UPPER(MahasiswaTE!C6347)</f>
        <v>ARDA SANJAYA BRAMANTARA</v>
      </c>
      <c r="B6347" s="13" t="str">
        <f>MahasiswaTE!B6347</f>
        <v>41417120080    </v>
      </c>
      <c r="C6347" s="33">
        <f>MahasiswaTE!H6347</f>
        <v>2017</v>
      </c>
      <c r="D6347" s="13" t="str">
        <f>UPPER(MahasiswaTE!F6347)</f>
        <v>REGULER 2</v>
      </c>
      <c r="E6347" s="13" t="str">
        <f>UPPER(MahasiswaTE!G6347)</f>
        <v>L</v>
      </c>
      <c r="F6347" s="13" t="str">
        <f>UPPER(MahasiswaTE!I6347)</f>
        <v>MERUYA</v>
      </c>
      <c r="G6347" s="13" t="str">
        <f>UPPER(MahasiswaTE!E6347)</f>
        <v>D3</v>
      </c>
    </row>
    <row r="6348" spans="1:7" ht="15">
      <c r="A6348" s="13" t="str">
        <f>UPPER(MahasiswaTE!C6348)</f>
        <v>ANGGITA APRIMALIA</v>
      </c>
      <c r="B6348" s="13" t="str">
        <f>MahasiswaTE!B6348</f>
        <v>41417120081    </v>
      </c>
      <c r="C6348" s="33">
        <f>MahasiswaTE!H6348</f>
        <v>2017</v>
      </c>
      <c r="D6348" s="13" t="str">
        <f>UPPER(MahasiswaTE!F6348)</f>
        <v>REGULER 2</v>
      </c>
      <c r="E6348" s="13" t="str">
        <f>UPPER(MahasiswaTE!G6348)</f>
        <v>L</v>
      </c>
      <c r="F6348" s="13" t="str">
        <f>UPPER(MahasiswaTE!I6348)</f>
        <v>MERUYA</v>
      </c>
      <c r="G6348" s="13" t="str">
        <f>UPPER(MahasiswaTE!E6348)</f>
        <v>D3</v>
      </c>
    </row>
    <row r="6349" spans="1:7" ht="15">
      <c r="A6349" s="13" t="str">
        <f>UPPER(MahasiswaTE!C6349)</f>
        <v>KURNIAWAN</v>
      </c>
      <c r="B6349" s="13" t="str">
        <f>MahasiswaTE!B6349</f>
        <v>41417120082    </v>
      </c>
      <c r="C6349" s="33">
        <f>MahasiswaTE!H6349</f>
        <v>2017</v>
      </c>
      <c r="D6349" s="13" t="str">
        <f>UPPER(MahasiswaTE!F6349)</f>
        <v>REGULER 2</v>
      </c>
      <c r="E6349" s="13" t="str">
        <f>UPPER(MahasiswaTE!G6349)</f>
        <v>C</v>
      </c>
      <c r="F6349" s="13" t="str">
        <f>UPPER(MahasiswaTE!I6349)</f>
        <v>MERUYA</v>
      </c>
      <c r="G6349" s="13" t="str">
        <f>UPPER(MahasiswaTE!E6349)</f>
        <v>D3</v>
      </c>
    </row>
    <row r="6350" spans="1:7" ht="15">
      <c r="A6350" s="13" t="str">
        <f>UPPER(MahasiswaTE!C6350)</f>
        <v>SONI MUHAMAD AZHAR</v>
      </c>
      <c r="B6350" s="13" t="str">
        <f>MahasiswaTE!B6350</f>
        <v>41417120083    </v>
      </c>
      <c r="C6350" s="33">
        <f>MahasiswaTE!H6350</f>
        <v>2017</v>
      </c>
      <c r="D6350" s="13" t="str">
        <f>UPPER(MahasiswaTE!F6350)</f>
        <v>REGULER 2</v>
      </c>
      <c r="E6350" s="13" t="str">
        <f>UPPER(MahasiswaTE!G6350)</f>
        <v>L</v>
      </c>
      <c r="F6350" s="13" t="str">
        <f>UPPER(MahasiswaTE!I6350)</f>
        <v>MERUYA</v>
      </c>
      <c r="G6350" s="13" t="str">
        <f>UPPER(MahasiswaTE!E6350)</f>
        <v>D3</v>
      </c>
    </row>
    <row r="6351" spans="1:7" ht="15">
      <c r="A6351" s="13" t="str">
        <f>UPPER(MahasiswaTE!C6351)</f>
        <v>MUHAMAD ILHAM</v>
      </c>
      <c r="B6351" s="13" t="str">
        <f>MahasiswaTE!B6351</f>
        <v>41417120084    </v>
      </c>
      <c r="C6351" s="33">
        <f>MahasiswaTE!H6351</f>
        <v>2017</v>
      </c>
      <c r="D6351" s="13" t="str">
        <f>UPPER(MahasiswaTE!F6351)</f>
        <v>REGULER 2</v>
      </c>
      <c r="E6351" s="13" t="str">
        <f>UPPER(MahasiswaTE!G6351)</f>
        <v>L</v>
      </c>
      <c r="F6351" s="13" t="str">
        <f>UPPER(MahasiswaTE!I6351)</f>
        <v>MERUYA</v>
      </c>
      <c r="G6351" s="13" t="str">
        <f>UPPER(MahasiswaTE!E6351)</f>
        <v>D3</v>
      </c>
    </row>
    <row r="6352" spans="1:7" ht="15">
      <c r="A6352" s="13" t="str">
        <f>UPPER(MahasiswaTE!C6352)</f>
        <v>TASYA FEBRIANI PUTRI</v>
      </c>
      <c r="B6352" s="13" t="str">
        <f>MahasiswaTE!B6352</f>
        <v>41417120085    </v>
      </c>
      <c r="C6352" s="33">
        <f>MahasiswaTE!H6352</f>
        <v>2017</v>
      </c>
      <c r="D6352" s="13" t="str">
        <f>UPPER(MahasiswaTE!F6352)</f>
        <v>REGULER 2</v>
      </c>
      <c r="E6352" s="13" t="str">
        <f>UPPER(MahasiswaTE!G6352)</f>
        <v>L</v>
      </c>
      <c r="F6352" s="13" t="str">
        <f>UPPER(MahasiswaTE!I6352)</f>
        <v>MERUYA</v>
      </c>
      <c r="G6352" s="13" t="str">
        <f>UPPER(MahasiswaTE!E6352)</f>
        <v>D3</v>
      </c>
    </row>
    <row r="6353" spans="1:7" ht="15">
      <c r="A6353" s="13" t="str">
        <f>UPPER(MahasiswaTE!C6353)</f>
        <v>TRI ISNAWATI</v>
      </c>
      <c r="B6353" s="13" t="str">
        <f>MahasiswaTE!B6353</f>
        <v>41417120086    </v>
      </c>
      <c r="C6353" s="33">
        <f>MahasiswaTE!H6353</f>
        <v>2017</v>
      </c>
      <c r="D6353" s="13" t="str">
        <f>UPPER(MahasiswaTE!F6353)</f>
        <v>REGULER 2</v>
      </c>
      <c r="E6353" s="13" t="str">
        <f>UPPER(MahasiswaTE!G6353)</f>
        <v>L</v>
      </c>
      <c r="F6353" s="13" t="str">
        <f>UPPER(MahasiswaTE!I6353)</f>
        <v>MERUYA</v>
      </c>
      <c r="G6353" s="13" t="str">
        <f>UPPER(MahasiswaTE!E6353)</f>
        <v>D3</v>
      </c>
    </row>
    <row r="6354" spans="1:7" ht="15">
      <c r="A6354" s="13" t="str">
        <f>UPPER(MahasiswaTE!C6354)</f>
        <v>MUHAMMAD TAUFIK EFENDI</v>
      </c>
      <c r="B6354" s="13" t="str">
        <f>MahasiswaTE!B6354</f>
        <v>41417120087    </v>
      </c>
      <c r="C6354" s="33">
        <f>MahasiswaTE!H6354</f>
        <v>2017</v>
      </c>
      <c r="D6354" s="13" t="str">
        <f>UPPER(MahasiswaTE!F6354)</f>
        <v>REGULER 2</v>
      </c>
      <c r="E6354" s="13" t="str">
        <f>UPPER(MahasiswaTE!G6354)</f>
        <v>M</v>
      </c>
      <c r="F6354" s="13" t="str">
        <f>UPPER(MahasiswaTE!I6354)</f>
        <v>MERUYA</v>
      </c>
      <c r="G6354" s="13" t="str">
        <f>UPPER(MahasiswaTE!E6354)</f>
        <v>D3</v>
      </c>
    </row>
    <row r="6355" spans="1:7" ht="15">
      <c r="A6355" s="13" t="str">
        <f>UPPER(MahasiswaTE!C6355)</f>
        <v>EKA APRIANTI PERMATA SARI</v>
      </c>
      <c r="B6355" s="13" t="str">
        <f>MahasiswaTE!B6355</f>
        <v>41417120088    </v>
      </c>
      <c r="C6355" s="33">
        <f>MahasiswaTE!H6355</f>
        <v>2017</v>
      </c>
      <c r="D6355" s="13" t="str">
        <f>UPPER(MahasiswaTE!F6355)</f>
        <v>REGULER 2</v>
      </c>
      <c r="E6355" s="13" t="str">
        <f>UPPER(MahasiswaTE!G6355)</f>
        <v>L</v>
      </c>
      <c r="F6355" s="13" t="str">
        <f>UPPER(MahasiswaTE!I6355)</f>
        <v>MERUYA</v>
      </c>
      <c r="G6355" s="13" t="str">
        <f>UPPER(MahasiswaTE!E6355)</f>
        <v>D3</v>
      </c>
    </row>
    <row r="6356" spans="1:7" ht="15">
      <c r="A6356" s="13" t="str">
        <f>UPPER(MahasiswaTE!C6356)</f>
        <v>DHANNY ABDULLAH</v>
      </c>
      <c r="B6356" s="13" t="str">
        <f>MahasiswaTE!B6356</f>
        <v>41417120089    </v>
      </c>
      <c r="C6356" s="33">
        <f>MahasiswaTE!H6356</f>
        <v>2017</v>
      </c>
      <c r="D6356" s="13" t="str">
        <f>UPPER(MahasiswaTE!F6356)</f>
        <v>REGULER 2</v>
      </c>
      <c r="E6356" s="13" t="str">
        <f>UPPER(MahasiswaTE!G6356)</f>
        <v>L</v>
      </c>
      <c r="F6356" s="13" t="str">
        <f>UPPER(MahasiswaTE!I6356)</f>
        <v>MERUYA</v>
      </c>
      <c r="G6356" s="13" t="str">
        <f>UPPER(MahasiswaTE!E6356)</f>
        <v>D3</v>
      </c>
    </row>
    <row r="6357" spans="1:7" ht="15">
      <c r="A6357" s="13" t="str">
        <f>UPPER(MahasiswaTE!C6357)</f>
        <v>WISDA NORMA INGGITA</v>
      </c>
      <c r="B6357" s="13" t="str">
        <f>MahasiswaTE!B6357</f>
        <v>41417120090    </v>
      </c>
      <c r="C6357" s="33">
        <f>MahasiswaTE!H6357</f>
        <v>2017</v>
      </c>
      <c r="D6357" s="13" t="str">
        <f>UPPER(MahasiswaTE!F6357)</f>
        <v>REGULER 2</v>
      </c>
      <c r="E6357" s="13" t="str">
        <f>UPPER(MahasiswaTE!G6357)</f>
        <v>L</v>
      </c>
      <c r="F6357" s="13" t="str">
        <f>UPPER(MahasiswaTE!I6357)</f>
        <v>MERUYA</v>
      </c>
      <c r="G6357" s="13" t="str">
        <f>UPPER(MahasiswaTE!E6357)</f>
        <v>D3</v>
      </c>
    </row>
    <row r="6358" spans="1:7" ht="15">
      <c r="A6358" s="13" t="str">
        <f>UPPER(MahasiswaTE!C6358)</f>
        <v>TRY RIZKY DARMAWANSYAH</v>
      </c>
      <c r="B6358" s="13" t="str">
        <f>MahasiswaTE!B6358</f>
        <v>41417120091    </v>
      </c>
      <c r="C6358" s="33">
        <f>MahasiswaTE!H6358</f>
        <v>2017</v>
      </c>
      <c r="D6358" s="13" t="str">
        <f>UPPER(MahasiswaTE!F6358)</f>
        <v>REGULER 2</v>
      </c>
      <c r="E6358" s="13" t="str">
        <f>UPPER(MahasiswaTE!G6358)</f>
        <v>L</v>
      </c>
      <c r="F6358" s="13" t="str">
        <f>UPPER(MahasiswaTE!I6358)</f>
        <v>MERUYA</v>
      </c>
      <c r="G6358" s="13" t="str">
        <f>UPPER(MahasiswaTE!E6358)</f>
        <v>D3</v>
      </c>
    </row>
    <row r="6359" spans="1:7" ht="15">
      <c r="A6359" s="13" t="str">
        <f>UPPER(MahasiswaTE!C6359)</f>
        <v>NANA TRINANDA ADITYA MULYA</v>
      </c>
      <c r="B6359" s="13" t="str">
        <f>MahasiswaTE!B6359</f>
        <v>41417120092    </v>
      </c>
      <c r="C6359" s="33">
        <f>MahasiswaTE!H6359</f>
        <v>2017</v>
      </c>
      <c r="D6359" s="13" t="str">
        <f>UPPER(MahasiswaTE!F6359)</f>
        <v>REGULER 2</v>
      </c>
      <c r="E6359" s="13" t="str">
        <f>UPPER(MahasiswaTE!G6359)</f>
        <v>M</v>
      </c>
      <c r="F6359" s="13" t="str">
        <f>UPPER(MahasiswaTE!I6359)</f>
        <v>MERUYA</v>
      </c>
      <c r="G6359" s="13" t="str">
        <f>UPPER(MahasiswaTE!E6359)</f>
        <v>D3</v>
      </c>
    </row>
    <row r="6360" spans="1:7" ht="15">
      <c r="A6360" s="13" t="str">
        <f>UPPER(MahasiswaTE!C6360)</f>
        <v>WISNU WIJANARKO</v>
      </c>
      <c r="B6360" s="13" t="str">
        <f>MahasiswaTE!B6360</f>
        <v>41417120093    </v>
      </c>
      <c r="C6360" s="33">
        <f>MahasiswaTE!H6360</f>
        <v>2017</v>
      </c>
      <c r="D6360" s="13" t="str">
        <f>UPPER(MahasiswaTE!F6360)</f>
        <v>REGULER 2</v>
      </c>
      <c r="E6360" s="13" t="str">
        <f>UPPER(MahasiswaTE!G6360)</f>
        <v>L</v>
      </c>
      <c r="F6360" s="13" t="str">
        <f>UPPER(MahasiswaTE!I6360)</f>
        <v>MERUYA</v>
      </c>
      <c r="G6360" s="13" t="str">
        <f>UPPER(MahasiswaTE!E6360)</f>
        <v>D3</v>
      </c>
    </row>
    <row r="6361" spans="1:7" ht="15">
      <c r="A6361" s="13" t="str">
        <f>UPPER(MahasiswaTE!C6361)</f>
        <v>HENDRA SEPTA NUGROHO</v>
      </c>
      <c r="B6361" s="13" t="str">
        <f>MahasiswaTE!B6361</f>
        <v>41417120094    </v>
      </c>
      <c r="C6361" s="33">
        <f>MahasiswaTE!H6361</f>
        <v>2017</v>
      </c>
      <c r="D6361" s="13" t="str">
        <f>UPPER(MahasiswaTE!F6361)</f>
        <v>REGULER 2</v>
      </c>
      <c r="E6361" s="13" t="str">
        <f>UPPER(MahasiswaTE!G6361)</f>
        <v>M</v>
      </c>
      <c r="F6361" s="13" t="str">
        <f>UPPER(MahasiswaTE!I6361)</f>
        <v>MERUYA</v>
      </c>
      <c r="G6361" s="13" t="str">
        <f>UPPER(MahasiswaTE!E6361)</f>
        <v>D3</v>
      </c>
    </row>
    <row r="6362" spans="1:7" ht="15">
      <c r="A6362" s="13" t="str">
        <f>UPPER(MahasiswaTE!C6362)</f>
        <v>MUHAMAD ALIF NURLAELA</v>
      </c>
      <c r="B6362" s="13" t="str">
        <f>MahasiswaTE!B6362</f>
        <v>41417120095    </v>
      </c>
      <c r="C6362" s="33">
        <f>MahasiswaTE!H6362</f>
        <v>2017</v>
      </c>
      <c r="D6362" s="13" t="str">
        <f>UPPER(MahasiswaTE!F6362)</f>
        <v>REGULER 2</v>
      </c>
      <c r="E6362" s="13" t="str">
        <f>UPPER(MahasiswaTE!G6362)</f>
        <v>M</v>
      </c>
      <c r="F6362" s="13" t="str">
        <f>UPPER(MahasiswaTE!I6362)</f>
        <v>MERUYA</v>
      </c>
      <c r="G6362" s="13" t="str">
        <f>UPPER(MahasiswaTE!E6362)</f>
        <v>SMU</v>
      </c>
    </row>
    <row r="6363" spans="1:7" ht="15">
      <c r="A6363" s="13" t="str">
        <f>UPPER(MahasiswaTE!C6363)</f>
        <v>MUHAMMAD AINUL YAQIN FEBRIANTO</v>
      </c>
      <c r="B6363" s="13" t="str">
        <f>MahasiswaTE!B6363</f>
        <v>41417120096    </v>
      </c>
      <c r="C6363" s="33">
        <f>MahasiswaTE!H6363</f>
        <v>2017</v>
      </c>
      <c r="D6363" s="13" t="str">
        <f>UPPER(MahasiswaTE!F6363)</f>
        <v>REGULER 2</v>
      </c>
      <c r="E6363" s="13" t="str">
        <f>UPPER(MahasiswaTE!G6363)</f>
        <v>L</v>
      </c>
      <c r="F6363" s="13" t="str">
        <f>UPPER(MahasiswaTE!I6363)</f>
        <v>MERUYA</v>
      </c>
      <c r="G6363" s="13" t="str">
        <f>UPPER(MahasiswaTE!E6363)</f>
        <v>D3</v>
      </c>
    </row>
    <row r="6364" spans="1:7" ht="15">
      <c r="A6364" s="13" t="str">
        <f>UPPER(MahasiswaTE!C6364)</f>
        <v>ANWAR SALEH JUWARI</v>
      </c>
      <c r="B6364" s="13" t="str">
        <f>MahasiswaTE!B6364</f>
        <v>41417120097    </v>
      </c>
      <c r="C6364" s="33">
        <f>MahasiswaTE!H6364</f>
        <v>2017</v>
      </c>
      <c r="D6364" s="13" t="str">
        <f>UPPER(MahasiswaTE!F6364)</f>
        <v>REGULER 2</v>
      </c>
      <c r="E6364" s="13" t="str">
        <f>UPPER(MahasiswaTE!G6364)</f>
        <v>L</v>
      </c>
      <c r="F6364" s="13" t="str">
        <f>UPPER(MahasiswaTE!I6364)</f>
        <v>MERUYA</v>
      </c>
      <c r="G6364" s="13" t="str">
        <f>UPPER(MahasiswaTE!E6364)</f>
        <v>D3</v>
      </c>
    </row>
    <row r="6365" spans="1:7" ht="15">
      <c r="A6365" s="13" t="str">
        <f>UPPER(MahasiswaTE!C6365)</f>
        <v>DIMAS IHZA NOVIANSYAH</v>
      </c>
      <c r="B6365" s="13" t="str">
        <f>MahasiswaTE!B6365</f>
        <v>41417120098    </v>
      </c>
      <c r="C6365" s="33">
        <f>MahasiswaTE!H6365</f>
        <v>2017</v>
      </c>
      <c r="D6365" s="13" t="str">
        <f>UPPER(MahasiswaTE!F6365)</f>
        <v>REGULER 2</v>
      </c>
      <c r="E6365" s="13" t="str">
        <f>UPPER(MahasiswaTE!G6365)</f>
        <v>A</v>
      </c>
      <c r="F6365" s="13" t="str">
        <f>UPPER(MahasiswaTE!I6365)</f>
        <v>MERUYA</v>
      </c>
      <c r="G6365" s="13" t="str">
        <f>UPPER(MahasiswaTE!E6365)</f>
        <v>SMU</v>
      </c>
    </row>
    <row r="6366" spans="1:7" ht="15">
      <c r="A6366" s="13" t="str">
        <f>UPPER(MahasiswaTE!C6366)</f>
        <v>FIKRI YUNUS</v>
      </c>
      <c r="B6366" s="13" t="str">
        <f>MahasiswaTE!B6366</f>
        <v>41417120099    </v>
      </c>
      <c r="C6366" s="33">
        <f>MahasiswaTE!H6366</f>
        <v>2017</v>
      </c>
      <c r="D6366" s="13" t="str">
        <f>UPPER(MahasiswaTE!F6366)</f>
        <v>REGULER 2</v>
      </c>
      <c r="E6366" s="13" t="str">
        <f>UPPER(MahasiswaTE!G6366)</f>
        <v>M</v>
      </c>
      <c r="F6366" s="13" t="str">
        <f>UPPER(MahasiswaTE!I6366)</f>
        <v>MERUYA</v>
      </c>
      <c r="G6366" s="13" t="str">
        <f>UPPER(MahasiswaTE!E6366)</f>
        <v>SMU</v>
      </c>
    </row>
    <row r="6367" spans="1:7" ht="15">
      <c r="A6367" s="13" t="str">
        <f>UPPER(MahasiswaTE!C6367)</f>
        <v>LUKMANUL HAKIM HALILINTAR</v>
      </c>
      <c r="B6367" s="13" t="str">
        <f>MahasiswaTE!B6367</f>
        <v>41417120100    </v>
      </c>
      <c r="C6367" s="33">
        <f>MahasiswaTE!H6367</f>
        <v>2017</v>
      </c>
      <c r="D6367" s="13" t="str">
        <f>UPPER(MahasiswaTE!F6367)</f>
        <v>REGULER 2</v>
      </c>
      <c r="E6367" s="13" t="str">
        <f>UPPER(MahasiswaTE!G6367)</f>
        <v>M</v>
      </c>
      <c r="F6367" s="13" t="str">
        <f>UPPER(MahasiswaTE!I6367)</f>
        <v>MERUYA</v>
      </c>
      <c r="G6367" s="13" t="str">
        <f>UPPER(MahasiswaTE!E6367)</f>
        <v>D3</v>
      </c>
    </row>
    <row r="6368" spans="1:7" ht="15">
      <c r="A6368" s="13" t="str">
        <f>UPPER(MahasiswaTE!C6368)</f>
        <v>ESTER MEY LINDA ARUAN</v>
      </c>
      <c r="B6368" s="13" t="str">
        <f>MahasiswaTE!B6368</f>
        <v>41417120101    </v>
      </c>
      <c r="C6368" s="33">
        <f>MahasiswaTE!H6368</f>
        <v>2017</v>
      </c>
      <c r="D6368" s="13" t="str">
        <f>UPPER(MahasiswaTE!F6368)</f>
        <v>REGULER 2</v>
      </c>
      <c r="E6368" s="13" t="str">
        <f>UPPER(MahasiswaTE!G6368)</f>
        <v>L</v>
      </c>
      <c r="F6368" s="13" t="str">
        <f>UPPER(MahasiswaTE!I6368)</f>
        <v>MERUYA</v>
      </c>
      <c r="G6368" s="13" t="str">
        <f>UPPER(MahasiswaTE!E6368)</f>
        <v>D3</v>
      </c>
    </row>
    <row r="6369" spans="1:7" ht="15">
      <c r="A6369" s="13" t="str">
        <f>UPPER(MahasiswaTE!C6369)</f>
        <v>ROFVY ARDIANSYAH</v>
      </c>
      <c r="B6369" s="13" t="str">
        <f>MahasiswaTE!B6369</f>
        <v>41417120102    </v>
      </c>
      <c r="C6369" s="33">
        <f>MahasiswaTE!H6369</f>
        <v>2017</v>
      </c>
      <c r="D6369" s="13" t="str">
        <f>UPPER(MahasiswaTE!F6369)</f>
        <v>REGULER 2</v>
      </c>
      <c r="E6369" s="13" t="str">
        <f>UPPER(MahasiswaTE!G6369)</f>
        <v>L</v>
      </c>
      <c r="F6369" s="13" t="str">
        <f>UPPER(MahasiswaTE!I6369)</f>
        <v>MERUYA</v>
      </c>
      <c r="G6369" s="13" t="str">
        <f>UPPER(MahasiswaTE!E6369)</f>
        <v>D3</v>
      </c>
    </row>
    <row r="6370" spans="1:7" ht="15">
      <c r="A6370" s="13" t="str">
        <f>UPPER(MahasiswaTE!C6370)</f>
        <v>AGUSTINA MANULLANG</v>
      </c>
      <c r="B6370" s="13" t="str">
        <f>MahasiswaTE!B6370</f>
        <v>41417120103    </v>
      </c>
      <c r="C6370" s="33">
        <f>MahasiswaTE!H6370</f>
        <v>2017</v>
      </c>
      <c r="D6370" s="13" t="str">
        <f>UPPER(MahasiswaTE!F6370)</f>
        <v>REGULER 2</v>
      </c>
      <c r="E6370" s="13" t="str">
        <f>UPPER(MahasiswaTE!G6370)</f>
        <v>L</v>
      </c>
      <c r="F6370" s="13" t="str">
        <f>UPPER(MahasiswaTE!I6370)</f>
        <v>MERUYA</v>
      </c>
      <c r="G6370" s="13" t="str">
        <f>UPPER(MahasiswaTE!E6370)</f>
        <v>D3</v>
      </c>
    </row>
    <row r="6371" spans="1:7" ht="15">
      <c r="A6371" s="13" t="str">
        <f>UPPER(MahasiswaTE!C6371)</f>
        <v>WAHYU FEBRIANTO</v>
      </c>
      <c r="B6371" s="13" t="str">
        <f>MahasiswaTE!B6371</f>
        <v>41417120104    </v>
      </c>
      <c r="C6371" s="33">
        <f>MahasiswaTE!H6371</f>
        <v>2017</v>
      </c>
      <c r="D6371" s="13" t="str">
        <f>UPPER(MahasiswaTE!F6371)</f>
        <v>REGULER 2</v>
      </c>
      <c r="E6371" s="13" t="str">
        <f>UPPER(MahasiswaTE!G6371)</f>
        <v>M</v>
      </c>
      <c r="F6371" s="13" t="str">
        <f>UPPER(MahasiswaTE!I6371)</f>
        <v>MERUYA</v>
      </c>
      <c r="G6371" s="13" t="str">
        <f>UPPER(MahasiswaTE!E6371)</f>
        <v>D3</v>
      </c>
    </row>
    <row r="6372" spans="1:7" ht="15">
      <c r="A6372" s="13" t="str">
        <f>UPPER(MahasiswaTE!C6372)</f>
        <v>SUCI INDRA SURYANI</v>
      </c>
      <c r="B6372" s="13" t="str">
        <f>MahasiswaTE!B6372</f>
        <v>41417120105    </v>
      </c>
      <c r="C6372" s="33">
        <f>MahasiswaTE!H6372</f>
        <v>2017</v>
      </c>
      <c r="D6372" s="13" t="str">
        <f>UPPER(MahasiswaTE!F6372)</f>
        <v>REGULER 2</v>
      </c>
      <c r="E6372" s="13" t="str">
        <f>UPPER(MahasiswaTE!G6372)</f>
        <v>M</v>
      </c>
      <c r="F6372" s="13" t="str">
        <f>UPPER(MahasiswaTE!I6372)</f>
        <v>MERUYA</v>
      </c>
      <c r="G6372" s="13" t="str">
        <f>UPPER(MahasiswaTE!E6372)</f>
        <v>D3</v>
      </c>
    </row>
    <row r="6373" spans="1:7" ht="15">
      <c r="A6373" s="13" t="str">
        <f>UPPER(MahasiswaTE!C6373)</f>
        <v>KRISMANA FIRDAUS</v>
      </c>
      <c r="B6373" s="13" t="str">
        <f>MahasiswaTE!B6373</f>
        <v>41417120106    </v>
      </c>
      <c r="C6373" s="33">
        <f>MahasiswaTE!H6373</f>
        <v>2017</v>
      </c>
      <c r="D6373" s="13" t="str">
        <f>UPPER(MahasiswaTE!F6373)</f>
        <v>REGULER 2</v>
      </c>
      <c r="E6373" s="13" t="str">
        <f>UPPER(MahasiswaTE!G6373)</f>
        <v>A</v>
      </c>
      <c r="F6373" s="13" t="str">
        <f>UPPER(MahasiswaTE!I6373)</f>
        <v>MERUYA</v>
      </c>
      <c r="G6373" s="13" t="str">
        <f>UPPER(MahasiswaTE!E6373)</f>
        <v>SMU</v>
      </c>
    </row>
    <row r="6374" spans="1:7" ht="15">
      <c r="A6374" s="13" t="str">
        <f>UPPER(MahasiswaTE!C6374)</f>
        <v>SANTO</v>
      </c>
      <c r="B6374" s="13" t="str">
        <f>MahasiswaTE!B6374</f>
        <v>41417120107    </v>
      </c>
      <c r="C6374" s="33">
        <f>MahasiswaTE!H6374</f>
        <v>2017</v>
      </c>
      <c r="D6374" s="13" t="str">
        <f>UPPER(MahasiswaTE!F6374)</f>
        <v>REGULER 2</v>
      </c>
      <c r="E6374" s="13" t="str">
        <f>UPPER(MahasiswaTE!G6374)</f>
        <v>A</v>
      </c>
      <c r="F6374" s="13" t="str">
        <f>UPPER(MahasiswaTE!I6374)</f>
        <v>MERUYA</v>
      </c>
      <c r="G6374" s="13" t="str">
        <f>UPPER(MahasiswaTE!E6374)</f>
        <v>SMU</v>
      </c>
    </row>
    <row r="6375" spans="1:7" ht="15">
      <c r="A6375" s="13" t="str">
        <f>UPPER(MahasiswaTE!C6375)</f>
        <v>SEPTIONO TEGAR SATYAWAN</v>
      </c>
      <c r="B6375" s="13" t="str">
        <f>MahasiswaTE!B6375</f>
        <v>41417120108    </v>
      </c>
      <c r="C6375" s="33">
        <f>MahasiswaTE!H6375</f>
        <v>2017</v>
      </c>
      <c r="D6375" s="13" t="str">
        <f>UPPER(MahasiswaTE!F6375)</f>
        <v>REGULER 2</v>
      </c>
      <c r="E6375" s="13" t="str">
        <f>UPPER(MahasiswaTE!G6375)</f>
        <v>M</v>
      </c>
      <c r="F6375" s="13" t="str">
        <f>UPPER(MahasiswaTE!I6375)</f>
        <v>MERUYA</v>
      </c>
      <c r="G6375" s="13" t="str">
        <f>UPPER(MahasiswaTE!E6375)</f>
        <v>SMU</v>
      </c>
    </row>
    <row r="6376" spans="1:7" ht="15">
      <c r="A6376" s="13" t="str">
        <f>UPPER(MahasiswaTE!C6376)</f>
        <v>NINDA SARI</v>
      </c>
      <c r="B6376" s="13" t="str">
        <f>MahasiswaTE!B6376</f>
        <v>41417120109    </v>
      </c>
      <c r="C6376" s="33">
        <f>MahasiswaTE!H6376</f>
        <v>2017</v>
      </c>
      <c r="D6376" s="13" t="str">
        <f>UPPER(MahasiswaTE!F6376)</f>
        <v>REGULER 2</v>
      </c>
      <c r="E6376" s="13" t="str">
        <f>UPPER(MahasiswaTE!G6376)</f>
        <v>A</v>
      </c>
      <c r="F6376" s="13" t="str">
        <f>UPPER(MahasiswaTE!I6376)</f>
        <v>MERUYA</v>
      </c>
      <c r="G6376" s="13" t="str">
        <f>UPPER(MahasiswaTE!E6376)</f>
        <v>SMU</v>
      </c>
    </row>
    <row r="6377" spans="1:7" ht="15">
      <c r="A6377" s="13" t="str">
        <f>UPPER(MahasiswaTE!C6377)</f>
        <v>DIKI DWI TRIANTO</v>
      </c>
      <c r="B6377" s="13" t="str">
        <f>MahasiswaTE!B6377</f>
        <v>41417120110    </v>
      </c>
      <c r="C6377" s="33">
        <f>MahasiswaTE!H6377</f>
        <v>2017</v>
      </c>
      <c r="D6377" s="13" t="str">
        <f>UPPER(MahasiswaTE!F6377)</f>
        <v>REGULER 2</v>
      </c>
      <c r="E6377" s="13" t="str">
        <f>UPPER(MahasiswaTE!G6377)</f>
        <v>A</v>
      </c>
      <c r="F6377" s="13" t="str">
        <f>UPPER(MahasiswaTE!I6377)</f>
        <v>MERUYA</v>
      </c>
      <c r="G6377" s="13" t="str">
        <f>UPPER(MahasiswaTE!E6377)</f>
        <v>SMU</v>
      </c>
    </row>
    <row r="6378" spans="1:7" ht="15">
      <c r="A6378" s="13" t="str">
        <f>UPPER(MahasiswaTE!C6378)</f>
        <v>ALFAN MUHLASIN</v>
      </c>
      <c r="B6378" s="13" t="str">
        <f>MahasiswaTE!B6378</f>
        <v>41417120111    </v>
      </c>
      <c r="C6378" s="33">
        <f>MahasiswaTE!H6378</f>
        <v>2017</v>
      </c>
      <c r="D6378" s="13" t="str">
        <f>UPPER(MahasiswaTE!F6378)</f>
        <v>REGULER 2</v>
      </c>
      <c r="E6378" s="13" t="str">
        <f>UPPER(MahasiswaTE!G6378)</f>
        <v>A</v>
      </c>
      <c r="F6378" s="13" t="str">
        <f>UPPER(MahasiswaTE!I6378)</f>
        <v>MERUYA</v>
      </c>
      <c r="G6378" s="13" t="str">
        <f>UPPER(MahasiswaTE!E6378)</f>
        <v>SMU</v>
      </c>
    </row>
    <row r="6379" spans="1:7" ht="15">
      <c r="A6379" s="13" t="str">
        <f>UPPER(MahasiswaTE!C6379)</f>
        <v>RIANA PUTRI WINA</v>
      </c>
      <c r="B6379" s="13" t="str">
        <f>MahasiswaTE!B6379</f>
        <v>41417120112    </v>
      </c>
      <c r="C6379" s="33">
        <f>MahasiswaTE!H6379</f>
        <v>2017</v>
      </c>
      <c r="D6379" s="13" t="str">
        <f>UPPER(MahasiswaTE!F6379)</f>
        <v>REGULER 2</v>
      </c>
      <c r="E6379" s="13" t="str">
        <f>UPPER(MahasiswaTE!G6379)</f>
        <v>A</v>
      </c>
      <c r="F6379" s="13" t="str">
        <f>UPPER(MahasiswaTE!I6379)</f>
        <v>MERUYA</v>
      </c>
      <c r="G6379" s="13" t="str">
        <f>UPPER(MahasiswaTE!E6379)</f>
        <v>SMU</v>
      </c>
    </row>
    <row r="6380" spans="1:7" ht="15">
      <c r="A6380" s="13" t="str">
        <f>UPPER(MahasiswaTE!C6380)</f>
        <v>IMAM NURFII</v>
      </c>
      <c r="B6380" s="13" t="str">
        <f>MahasiswaTE!B6380</f>
        <v>41417120113    </v>
      </c>
      <c r="C6380" s="33">
        <f>MahasiswaTE!H6380</f>
        <v>2017</v>
      </c>
      <c r="D6380" s="13" t="str">
        <f>UPPER(MahasiswaTE!F6380)</f>
        <v>REGULER 2</v>
      </c>
      <c r="E6380" s="13" t="str">
        <f>UPPER(MahasiswaTE!G6380)</f>
        <v>A</v>
      </c>
      <c r="F6380" s="13" t="str">
        <f>UPPER(MahasiswaTE!I6380)</f>
        <v>MERUYA</v>
      </c>
      <c r="G6380" s="13" t="str">
        <f>UPPER(MahasiswaTE!E6380)</f>
        <v>SMU</v>
      </c>
    </row>
    <row r="6381" spans="1:7" ht="15">
      <c r="A6381" s="13" t="str">
        <f>UPPER(MahasiswaTE!C6381)</f>
        <v>A. DINI ANWARI</v>
      </c>
      <c r="B6381" s="13" t="str">
        <f>MahasiswaTE!B6381</f>
        <v>41417120114    </v>
      </c>
      <c r="C6381" s="33">
        <f>MahasiswaTE!H6381</f>
        <v>2017</v>
      </c>
      <c r="D6381" s="13" t="str">
        <f>UPPER(MahasiswaTE!F6381)</f>
        <v>REGULER 2</v>
      </c>
      <c r="E6381" s="13" t="str">
        <f>UPPER(MahasiswaTE!G6381)</f>
        <v>A</v>
      </c>
      <c r="F6381" s="13" t="str">
        <f>UPPER(MahasiswaTE!I6381)</f>
        <v>MERUYA</v>
      </c>
      <c r="G6381" s="13" t="str">
        <f>UPPER(MahasiswaTE!E6381)</f>
        <v>SMU</v>
      </c>
    </row>
    <row r="6382" spans="1:7" ht="15">
      <c r="A6382" s="13" t="str">
        <f>UPPER(MahasiswaTE!C6382)</f>
        <v>ANGGA GIAN SAPUTRA</v>
      </c>
      <c r="B6382" s="13" t="str">
        <f>MahasiswaTE!B6382</f>
        <v>41417120115    </v>
      </c>
      <c r="C6382" s="33">
        <f>MahasiswaTE!H6382</f>
        <v>2017</v>
      </c>
      <c r="D6382" s="13" t="str">
        <f>UPPER(MahasiswaTE!F6382)</f>
        <v>REGULER 2</v>
      </c>
      <c r="E6382" s="13" t="str">
        <f>UPPER(MahasiswaTE!G6382)</f>
        <v>C</v>
      </c>
      <c r="F6382" s="13" t="str">
        <f>UPPER(MahasiswaTE!I6382)</f>
        <v>MERUYA</v>
      </c>
      <c r="G6382" s="13" t="str">
        <f>UPPER(MahasiswaTE!E6382)</f>
        <v>SMU</v>
      </c>
    </row>
    <row r="6383" spans="1:7" ht="15">
      <c r="A6383" s="13" t="str">
        <f>UPPER(MahasiswaTE!C6383)</f>
        <v>FIRMAN SETIAWAN</v>
      </c>
      <c r="B6383" s="13" t="str">
        <f>MahasiswaTE!B6383</f>
        <v>41417120116    </v>
      </c>
      <c r="C6383" s="33">
        <f>MahasiswaTE!H6383</f>
        <v>2017</v>
      </c>
      <c r="D6383" s="13" t="str">
        <f>UPPER(MahasiswaTE!F6383)</f>
        <v>REGULER 2</v>
      </c>
      <c r="E6383" s="13" t="str">
        <f>UPPER(MahasiswaTE!G6383)</f>
        <v>M</v>
      </c>
      <c r="F6383" s="13" t="str">
        <f>UPPER(MahasiswaTE!I6383)</f>
        <v>MERUYA</v>
      </c>
      <c r="G6383" s="13" t="str">
        <f>UPPER(MahasiswaTE!E6383)</f>
        <v>SMU</v>
      </c>
    </row>
    <row r="6384" spans="1:7" ht="15">
      <c r="A6384" s="13" t="str">
        <f>UPPER(MahasiswaTE!C6384)</f>
        <v>JODI NURDOKO</v>
      </c>
      <c r="B6384" s="13" t="str">
        <f>MahasiswaTE!B6384</f>
        <v>41417120117    </v>
      </c>
      <c r="C6384" s="33">
        <f>MahasiswaTE!H6384</f>
        <v>2017</v>
      </c>
      <c r="D6384" s="13" t="str">
        <f>UPPER(MahasiswaTE!F6384)</f>
        <v>REGULER 2</v>
      </c>
      <c r="E6384" s="13" t="str">
        <f>UPPER(MahasiswaTE!G6384)</f>
        <v>A</v>
      </c>
      <c r="F6384" s="13" t="str">
        <f>UPPER(MahasiswaTE!I6384)</f>
        <v>MERUYA</v>
      </c>
      <c r="G6384" s="13" t="str">
        <f>UPPER(MahasiswaTE!E6384)</f>
        <v>SMU</v>
      </c>
    </row>
    <row r="6385" spans="1:7" ht="15">
      <c r="A6385" s="13" t="str">
        <f>UPPER(MahasiswaTE!C6385)</f>
        <v>M. KRISDIANTO</v>
      </c>
      <c r="B6385" s="13" t="str">
        <f>MahasiswaTE!B6385</f>
        <v>41417120118    </v>
      </c>
      <c r="C6385" s="33">
        <f>MahasiswaTE!H6385</f>
        <v>2017</v>
      </c>
      <c r="D6385" s="13" t="str">
        <f>UPPER(MahasiswaTE!F6385)</f>
        <v>REGULER 2</v>
      </c>
      <c r="E6385" s="13" t="str">
        <f>UPPER(MahasiswaTE!G6385)</f>
        <v>A</v>
      </c>
      <c r="F6385" s="13" t="str">
        <f>UPPER(MahasiswaTE!I6385)</f>
        <v>MERUYA</v>
      </c>
      <c r="G6385" s="13" t="str">
        <f>UPPER(MahasiswaTE!E6385)</f>
        <v>SMU</v>
      </c>
    </row>
    <row r="6386" spans="1:7" ht="15">
      <c r="A6386" s="13" t="str">
        <f>UPPER(MahasiswaTE!C6386)</f>
        <v>LUGAS MAHENDRA ALMUNAJAT</v>
      </c>
      <c r="B6386" s="13" t="str">
        <f>MahasiswaTE!B6386</f>
        <v>41417120119    </v>
      </c>
      <c r="C6386" s="33">
        <f>MahasiswaTE!H6386</f>
        <v>2017</v>
      </c>
      <c r="D6386" s="13" t="str">
        <f>UPPER(MahasiswaTE!F6386)</f>
        <v>REGULER 2</v>
      </c>
      <c r="E6386" s="13" t="str">
        <f>UPPER(MahasiswaTE!G6386)</f>
        <v>A</v>
      </c>
      <c r="F6386" s="13" t="str">
        <f>UPPER(MahasiswaTE!I6386)</f>
        <v>MERUYA</v>
      </c>
      <c r="G6386" s="13" t="str">
        <f>UPPER(MahasiswaTE!E6386)</f>
        <v>SMU</v>
      </c>
    </row>
    <row r="6387" spans="1:7" ht="15">
      <c r="A6387" s="13" t="str">
        <f>UPPER(MahasiswaTE!C6387)</f>
        <v>RISANG PANJALU</v>
      </c>
      <c r="B6387" s="13" t="str">
        <f>MahasiswaTE!B6387</f>
        <v>41417120120    </v>
      </c>
      <c r="C6387" s="33">
        <f>MahasiswaTE!H6387</f>
        <v>2017</v>
      </c>
      <c r="D6387" s="13" t="str">
        <f>UPPER(MahasiswaTE!F6387)</f>
        <v>REGULER 2</v>
      </c>
      <c r="E6387" s="13" t="str">
        <f>UPPER(MahasiswaTE!G6387)</f>
        <v>M</v>
      </c>
      <c r="F6387" s="13" t="str">
        <f>UPPER(MahasiswaTE!I6387)</f>
        <v>MERUYA</v>
      </c>
      <c r="G6387" s="13" t="str">
        <f>UPPER(MahasiswaTE!E6387)</f>
        <v>SMU</v>
      </c>
    </row>
    <row r="6388" spans="1:7" ht="15">
      <c r="A6388" s="13" t="str">
        <f>UPPER(MahasiswaTE!C6388)</f>
        <v>FATLIH UDIN DAFIT MAULANA</v>
      </c>
      <c r="B6388" s="13" t="str">
        <f>MahasiswaTE!B6388</f>
        <v>41417120121    </v>
      </c>
      <c r="C6388" s="33">
        <f>MahasiswaTE!H6388</f>
        <v>2017</v>
      </c>
      <c r="D6388" s="13" t="str">
        <f>UPPER(MahasiswaTE!F6388)</f>
        <v>REGULER 2</v>
      </c>
      <c r="E6388" s="13" t="str">
        <f>UPPER(MahasiswaTE!G6388)</f>
        <v>A</v>
      </c>
      <c r="F6388" s="13" t="str">
        <f>UPPER(MahasiswaTE!I6388)</f>
        <v>MERUYA</v>
      </c>
      <c r="G6388" s="13" t="str">
        <f>UPPER(MahasiswaTE!E6388)</f>
        <v>SMU</v>
      </c>
    </row>
    <row r="6389" spans="1:7" ht="15">
      <c r="A6389" s="13" t="str">
        <f>UPPER(MahasiswaTE!C6389)</f>
        <v>YADI</v>
      </c>
      <c r="B6389" s="13" t="str">
        <f>MahasiswaTE!B6389</f>
        <v>41417120122    </v>
      </c>
      <c r="C6389" s="33">
        <f>MahasiswaTE!H6389</f>
        <v>2017</v>
      </c>
      <c r="D6389" s="13" t="str">
        <f>UPPER(MahasiswaTE!F6389)</f>
        <v>REGULER 2</v>
      </c>
      <c r="E6389" s="13" t="str">
        <f>UPPER(MahasiswaTE!G6389)</f>
        <v>A</v>
      </c>
      <c r="F6389" s="13" t="str">
        <f>UPPER(MahasiswaTE!I6389)</f>
        <v>MERUYA</v>
      </c>
      <c r="G6389" s="13" t="str">
        <f>UPPER(MahasiswaTE!E6389)</f>
        <v>SMU</v>
      </c>
    </row>
    <row r="6390" spans="1:7" ht="15">
      <c r="A6390" s="13" t="str">
        <f>UPPER(MahasiswaTE!C6390)</f>
        <v>AFIF AWALLUDIN</v>
      </c>
      <c r="B6390" s="13" t="str">
        <f>MahasiswaTE!B6390</f>
        <v>41417120123    </v>
      </c>
      <c r="C6390" s="33">
        <f>MahasiswaTE!H6390</f>
        <v>2017</v>
      </c>
      <c r="D6390" s="13" t="str">
        <f>UPPER(MahasiswaTE!F6390)</f>
        <v>REGULER 2</v>
      </c>
      <c r="E6390" s="13" t="str">
        <f>UPPER(MahasiswaTE!G6390)</f>
        <v>A</v>
      </c>
      <c r="F6390" s="13" t="str">
        <f>UPPER(MahasiswaTE!I6390)</f>
        <v>MERUYA</v>
      </c>
      <c r="G6390" s="13" t="str">
        <f>UPPER(MahasiswaTE!E6390)</f>
        <v>SMU</v>
      </c>
    </row>
    <row r="6391" spans="1:7" ht="15">
      <c r="A6391" s="13" t="str">
        <f>UPPER(MahasiswaTE!C6391)</f>
        <v>LENI WIDYAWATI</v>
      </c>
      <c r="B6391" s="13" t="str">
        <f>MahasiswaTE!B6391</f>
        <v>41417120124    </v>
      </c>
      <c r="C6391" s="33">
        <f>MahasiswaTE!H6391</f>
        <v>2017</v>
      </c>
      <c r="D6391" s="13" t="str">
        <f>UPPER(MahasiswaTE!F6391)</f>
        <v>REGULER 2</v>
      </c>
      <c r="E6391" s="13" t="str">
        <f>UPPER(MahasiswaTE!G6391)</f>
        <v>M</v>
      </c>
      <c r="F6391" s="13" t="str">
        <f>UPPER(MahasiswaTE!I6391)</f>
        <v>MERUYA</v>
      </c>
      <c r="G6391" s="13" t="str">
        <f>UPPER(MahasiswaTE!E6391)</f>
        <v>SMU</v>
      </c>
    </row>
    <row r="6392" spans="1:7" ht="15">
      <c r="A6392" s="13" t="str">
        <f>UPPER(MahasiswaTE!C6392)</f>
        <v>CHOIRUL ANAM</v>
      </c>
      <c r="B6392" s="13" t="str">
        <f>MahasiswaTE!B6392</f>
        <v>41417120125    </v>
      </c>
      <c r="C6392" s="33">
        <f>MahasiswaTE!H6392</f>
        <v>2017</v>
      </c>
      <c r="D6392" s="13" t="str">
        <f>UPPER(MahasiswaTE!F6392)</f>
        <v>REGULER 2</v>
      </c>
      <c r="E6392" s="13" t="str">
        <f>UPPER(MahasiswaTE!G6392)</f>
        <v>A</v>
      </c>
      <c r="F6392" s="13" t="str">
        <f>UPPER(MahasiswaTE!I6392)</f>
        <v>MERUYA</v>
      </c>
      <c r="G6392" s="13" t="str">
        <f>UPPER(MahasiswaTE!E6392)</f>
        <v>SMU</v>
      </c>
    </row>
    <row r="6393" spans="1:7" ht="15">
      <c r="A6393" s="13" t="str">
        <f>UPPER(MahasiswaTE!C6393)</f>
        <v>ADNAN FAUZI MUCHTAR</v>
      </c>
      <c r="B6393" s="13" t="str">
        <f>MahasiswaTE!B6393</f>
        <v>41417120126    </v>
      </c>
      <c r="C6393" s="33">
        <f>MahasiswaTE!H6393</f>
        <v>2017</v>
      </c>
      <c r="D6393" s="13" t="str">
        <f>UPPER(MahasiswaTE!F6393)</f>
        <v>REGULER 2</v>
      </c>
      <c r="E6393" s="13" t="str">
        <f>UPPER(MahasiswaTE!G6393)</f>
        <v>A</v>
      </c>
      <c r="F6393" s="13" t="str">
        <f>UPPER(MahasiswaTE!I6393)</f>
        <v>MERUYA</v>
      </c>
      <c r="G6393" s="13" t="str">
        <f>UPPER(MahasiswaTE!E6393)</f>
        <v>SMU</v>
      </c>
    </row>
    <row r="6394" spans="1:7" ht="15">
      <c r="A6394" s="13" t="str">
        <f>UPPER(MahasiswaTE!C6394)</f>
        <v>ANDIKA BAIHAQI</v>
      </c>
      <c r="B6394" s="13" t="str">
        <f>MahasiswaTE!B6394</f>
        <v>41417120127    </v>
      </c>
      <c r="C6394" s="33">
        <f>MahasiswaTE!H6394</f>
        <v>2017</v>
      </c>
      <c r="D6394" s="13" t="str">
        <f>UPPER(MahasiswaTE!F6394)</f>
        <v>REGULER 2</v>
      </c>
      <c r="E6394" s="13" t="str">
        <f>UPPER(MahasiswaTE!G6394)</f>
        <v>A</v>
      </c>
      <c r="F6394" s="13" t="str">
        <f>UPPER(MahasiswaTE!I6394)</f>
        <v>MERUYA</v>
      </c>
      <c r="G6394" s="13" t="str">
        <f>UPPER(MahasiswaTE!E6394)</f>
        <v>SMU</v>
      </c>
    </row>
    <row r="6395" spans="1:7" ht="15">
      <c r="A6395" s="13" t="str">
        <f>UPPER(MahasiswaTE!C6395)</f>
        <v>MUHAMMAD VIKI FAUZAN</v>
      </c>
      <c r="B6395" s="13" t="str">
        <f>MahasiswaTE!B6395</f>
        <v>41417120128    </v>
      </c>
      <c r="C6395" s="33">
        <f>MahasiswaTE!H6395</f>
        <v>2017</v>
      </c>
      <c r="D6395" s="13" t="str">
        <f>UPPER(MahasiswaTE!F6395)</f>
        <v>REGULER 2</v>
      </c>
      <c r="E6395" s="13" t="str">
        <f>UPPER(MahasiswaTE!G6395)</f>
        <v>L</v>
      </c>
      <c r="F6395" s="13" t="str">
        <f>UPPER(MahasiswaTE!I6395)</f>
        <v>MERUYA</v>
      </c>
      <c r="G6395" s="13" t="str">
        <f>UPPER(MahasiswaTE!E6395)</f>
        <v>D3</v>
      </c>
    </row>
    <row r="6396" spans="1:7" ht="15">
      <c r="A6396" s="13" t="str">
        <f>UPPER(MahasiswaTE!C6396)</f>
        <v>FAISAL QORIR</v>
      </c>
      <c r="B6396" s="13" t="str">
        <f>MahasiswaTE!B6396</f>
        <v>41417120129    </v>
      </c>
      <c r="C6396" s="33">
        <f>MahasiswaTE!H6396</f>
        <v>2017</v>
      </c>
      <c r="D6396" s="13" t="str">
        <f>UPPER(MahasiswaTE!F6396)</f>
        <v>REGULER 2</v>
      </c>
      <c r="E6396" s="13" t="str">
        <f>UPPER(MahasiswaTE!G6396)</f>
        <v>L</v>
      </c>
      <c r="F6396" s="13" t="str">
        <f>UPPER(MahasiswaTE!I6396)</f>
        <v>MERUYA</v>
      </c>
      <c r="G6396" s="13" t="str">
        <f>UPPER(MahasiswaTE!E6396)</f>
        <v>D3</v>
      </c>
    </row>
    <row r="6397" spans="1:7" ht="15">
      <c r="A6397" s="13" t="str">
        <f>UPPER(MahasiswaTE!C6397)</f>
        <v>RISA HASANAH NASUTION</v>
      </c>
      <c r="B6397" s="13" t="str">
        <f>MahasiswaTE!B6397</f>
        <v>41417120130    </v>
      </c>
      <c r="C6397" s="33">
        <f>MahasiswaTE!H6397</f>
        <v>2017</v>
      </c>
      <c r="D6397" s="13" t="str">
        <f>UPPER(MahasiswaTE!F6397)</f>
        <v>REGULER 2</v>
      </c>
      <c r="E6397" s="13" t="str">
        <f>UPPER(MahasiswaTE!G6397)</f>
        <v>L</v>
      </c>
      <c r="F6397" s="13" t="str">
        <f>UPPER(MahasiswaTE!I6397)</f>
        <v>MERUYA</v>
      </c>
      <c r="G6397" s="13" t="str">
        <f>UPPER(MahasiswaTE!E6397)</f>
        <v>D3</v>
      </c>
    </row>
    <row r="6398" spans="1:7" ht="15">
      <c r="A6398" s="13" t="str">
        <f>UPPER(MahasiswaTE!C6398)</f>
        <v>ILHAM SETIADI PRATAMA</v>
      </c>
      <c r="B6398" s="13" t="str">
        <f>MahasiswaTE!B6398</f>
        <v>41417120131    </v>
      </c>
      <c r="C6398" s="33">
        <f>MahasiswaTE!H6398</f>
        <v>2017</v>
      </c>
      <c r="D6398" s="13" t="str">
        <f>UPPER(MahasiswaTE!F6398)</f>
        <v>REGULER 2</v>
      </c>
      <c r="E6398" s="13" t="str">
        <f>UPPER(MahasiswaTE!G6398)</f>
        <v>L</v>
      </c>
      <c r="F6398" s="13" t="str">
        <f>UPPER(MahasiswaTE!I6398)</f>
        <v>MERUYA</v>
      </c>
      <c r="G6398" s="13" t="str">
        <f>UPPER(MahasiswaTE!E6398)</f>
        <v>D3</v>
      </c>
    </row>
    <row r="6399" spans="1:7" ht="15">
      <c r="A6399" s="13" t="str">
        <f>UPPER(MahasiswaTE!C6399)</f>
        <v>FERDY FIRMANSYAH</v>
      </c>
      <c r="B6399" s="13" t="str">
        <f>MahasiswaTE!B6399</f>
        <v>41417120132    </v>
      </c>
      <c r="C6399" s="33">
        <f>MahasiswaTE!H6399</f>
        <v>2017</v>
      </c>
      <c r="D6399" s="13" t="str">
        <f>UPPER(MahasiswaTE!F6399)</f>
        <v>REGULER 2</v>
      </c>
      <c r="E6399" s="13" t="str">
        <f>UPPER(MahasiswaTE!G6399)</f>
        <v>A</v>
      </c>
      <c r="F6399" s="13" t="str">
        <f>UPPER(MahasiswaTE!I6399)</f>
        <v>MERUYA</v>
      </c>
      <c r="G6399" s="13" t="str">
        <f>UPPER(MahasiswaTE!E6399)</f>
        <v>SMU</v>
      </c>
    </row>
    <row r="6400" spans="1:7" ht="15">
      <c r="A6400" s="13" t="str">
        <f>UPPER(MahasiswaTE!C6400)</f>
        <v>RAKA ADITYA RAHMAN</v>
      </c>
      <c r="B6400" s="13" t="str">
        <f>MahasiswaTE!B6400</f>
        <v>41417120133    </v>
      </c>
      <c r="C6400" s="33">
        <f>MahasiswaTE!H6400</f>
        <v>2017</v>
      </c>
      <c r="D6400" s="13" t="str">
        <f>UPPER(MahasiswaTE!F6400)</f>
        <v>REGULER 2</v>
      </c>
      <c r="E6400" s="13" t="str">
        <f>UPPER(MahasiswaTE!G6400)</f>
        <v>A</v>
      </c>
      <c r="F6400" s="13" t="str">
        <f>UPPER(MahasiswaTE!I6400)</f>
        <v>MERUYA</v>
      </c>
      <c r="G6400" s="13" t="str">
        <f>UPPER(MahasiswaTE!E6400)</f>
        <v>SMU</v>
      </c>
    </row>
    <row r="6401" spans="1:7" ht="15">
      <c r="A6401" s="13" t="str">
        <f>UPPER(MahasiswaTE!C6401)</f>
        <v>SHINTA MARDIANA</v>
      </c>
      <c r="B6401" s="13" t="str">
        <f>MahasiswaTE!B6401</f>
        <v>41417120134    </v>
      </c>
      <c r="C6401" s="33">
        <f>MahasiswaTE!H6401</f>
        <v>2017</v>
      </c>
      <c r="D6401" s="13" t="str">
        <f>UPPER(MahasiswaTE!F6401)</f>
        <v>REGULER 2</v>
      </c>
      <c r="E6401" s="13" t="str">
        <f>UPPER(MahasiswaTE!G6401)</f>
        <v>A</v>
      </c>
      <c r="F6401" s="13" t="str">
        <f>UPPER(MahasiswaTE!I6401)</f>
        <v>MERUYA</v>
      </c>
      <c r="G6401" s="13" t="str">
        <f>UPPER(MahasiswaTE!E6401)</f>
        <v>SMU</v>
      </c>
    </row>
    <row r="6402" spans="1:7" ht="15">
      <c r="A6402" s="13" t="str">
        <f>UPPER(MahasiswaTE!C6402)</f>
        <v>SUPANDI</v>
      </c>
      <c r="B6402" s="13" t="str">
        <f>MahasiswaTE!B6402</f>
        <v>41417120135    </v>
      </c>
      <c r="C6402" s="33">
        <f>MahasiswaTE!H6402</f>
        <v>2017</v>
      </c>
      <c r="D6402" s="13" t="str">
        <f>UPPER(MahasiswaTE!F6402)</f>
        <v>REGULER 2</v>
      </c>
      <c r="E6402" s="13" t="str">
        <f>UPPER(MahasiswaTE!G6402)</f>
        <v>A</v>
      </c>
      <c r="F6402" s="13" t="str">
        <f>UPPER(MahasiswaTE!I6402)</f>
        <v>MERUYA</v>
      </c>
      <c r="G6402" s="13" t="str">
        <f>UPPER(MahasiswaTE!E6402)</f>
        <v>SMU</v>
      </c>
    </row>
    <row r="6403" spans="1:7" ht="15">
      <c r="A6403" s="13" t="str">
        <f>UPPER(MahasiswaTE!C6403)</f>
        <v>BRILLIANS VEGA P</v>
      </c>
      <c r="B6403" s="13" t="str">
        <f>MahasiswaTE!B6403</f>
        <v>41417120136    </v>
      </c>
      <c r="C6403" s="33">
        <f>MahasiswaTE!H6403</f>
        <v>2017</v>
      </c>
      <c r="D6403" s="13" t="str">
        <f>UPPER(MahasiswaTE!F6403)</f>
        <v>REGULER 2</v>
      </c>
      <c r="E6403" s="13" t="str">
        <f>UPPER(MahasiswaTE!G6403)</f>
        <v>M</v>
      </c>
      <c r="F6403" s="13" t="str">
        <f>UPPER(MahasiswaTE!I6403)</f>
        <v>MERUYA</v>
      </c>
      <c r="G6403" s="13" t="str">
        <f>UPPER(MahasiswaTE!E6403)</f>
        <v>SMU</v>
      </c>
    </row>
    <row r="6404" spans="1:7" ht="15">
      <c r="A6404" s="13" t="str">
        <f>UPPER(MahasiswaTE!C6404)</f>
        <v>HANDRES KABILA</v>
      </c>
      <c r="B6404" s="13" t="str">
        <f>MahasiswaTE!B6404</f>
        <v>41417120137    </v>
      </c>
      <c r="C6404" s="33">
        <f>MahasiswaTE!H6404</f>
        <v>2017</v>
      </c>
      <c r="D6404" s="13" t="str">
        <f>UPPER(MahasiswaTE!F6404)</f>
        <v>REGULER 2</v>
      </c>
      <c r="E6404" s="13" t="str">
        <f>UPPER(MahasiswaTE!G6404)</f>
        <v>A</v>
      </c>
      <c r="F6404" s="13" t="str">
        <f>UPPER(MahasiswaTE!I6404)</f>
        <v>MERUYA</v>
      </c>
      <c r="G6404" s="13" t="str">
        <f>UPPER(MahasiswaTE!E6404)</f>
        <v>SMU</v>
      </c>
    </row>
    <row r="6405" spans="1:7" ht="15">
      <c r="A6405" s="13" t="str">
        <f>UPPER(MahasiswaTE!C6405)</f>
        <v>MUHAMMAD RUDIANSYAH</v>
      </c>
      <c r="B6405" s="13" t="str">
        <f>MahasiswaTE!B6405</f>
        <v>41417120138    </v>
      </c>
      <c r="C6405" s="33">
        <f>MahasiswaTE!H6405</f>
        <v>2017</v>
      </c>
      <c r="D6405" s="13" t="str">
        <f>UPPER(MahasiswaTE!F6405)</f>
        <v>REGULER 2</v>
      </c>
      <c r="E6405" s="13" t="str">
        <f>UPPER(MahasiswaTE!G6405)</f>
        <v>A</v>
      </c>
      <c r="F6405" s="13" t="str">
        <f>UPPER(MahasiswaTE!I6405)</f>
        <v>MERUYA</v>
      </c>
      <c r="G6405" s="13" t="str">
        <f>UPPER(MahasiswaTE!E6405)</f>
        <v>SMU</v>
      </c>
    </row>
    <row r="6406" spans="1:7" ht="15">
      <c r="A6406" s="13" t="str">
        <f>UPPER(MahasiswaTE!C6406)</f>
        <v>YUSRON FAIZIN</v>
      </c>
      <c r="B6406" s="13" t="str">
        <f>MahasiswaTE!B6406</f>
        <v>41417120139    </v>
      </c>
      <c r="C6406" s="33">
        <f>MahasiswaTE!H6406</f>
        <v>2017</v>
      </c>
      <c r="D6406" s="13" t="str">
        <f>UPPER(MahasiswaTE!F6406)</f>
        <v>REGULER 2</v>
      </c>
      <c r="E6406" s="13" t="str">
        <f>UPPER(MahasiswaTE!G6406)</f>
        <v>A</v>
      </c>
      <c r="F6406" s="13" t="str">
        <f>UPPER(MahasiswaTE!I6406)</f>
        <v>MERUYA</v>
      </c>
      <c r="G6406" s="13" t="str">
        <f>UPPER(MahasiswaTE!E6406)</f>
        <v>SMU</v>
      </c>
    </row>
    <row r="6407" spans="1:7" ht="15">
      <c r="A6407" s="13" t="str">
        <f>UPPER(MahasiswaTE!C6407)</f>
        <v>IRVAN RAMDANI</v>
      </c>
      <c r="B6407" s="13" t="str">
        <f>MahasiswaTE!B6407</f>
        <v>41417120140    </v>
      </c>
      <c r="C6407" s="33">
        <f>MahasiswaTE!H6407</f>
        <v>2017</v>
      </c>
      <c r="D6407" s="13" t="str">
        <f>UPPER(MahasiswaTE!F6407)</f>
        <v>REGULER 2</v>
      </c>
      <c r="E6407" s="13" t="str">
        <f>UPPER(MahasiswaTE!G6407)</f>
        <v>A</v>
      </c>
      <c r="F6407" s="13" t="str">
        <f>UPPER(MahasiswaTE!I6407)</f>
        <v>MERUYA</v>
      </c>
      <c r="G6407" s="13" t="str">
        <f>UPPER(MahasiswaTE!E6407)</f>
        <v>SMU</v>
      </c>
    </row>
    <row r="6408" spans="1:7" ht="15">
      <c r="A6408" s="13" t="str">
        <f>UPPER(MahasiswaTE!C6408)</f>
        <v>YUDINATA FAJAR</v>
      </c>
      <c r="B6408" s="13" t="str">
        <f>MahasiswaTE!B6408</f>
        <v>41417120141    </v>
      </c>
      <c r="C6408" s="33">
        <f>MahasiswaTE!H6408</f>
        <v>2017</v>
      </c>
      <c r="D6408" s="13" t="str">
        <f>UPPER(MahasiswaTE!F6408)</f>
        <v>REGULER 2</v>
      </c>
      <c r="E6408" s="13" t="str">
        <f>UPPER(MahasiswaTE!G6408)</f>
        <v>A</v>
      </c>
      <c r="F6408" s="13" t="str">
        <f>UPPER(MahasiswaTE!I6408)</f>
        <v>MERUYA</v>
      </c>
      <c r="G6408" s="13" t="str">
        <f>UPPER(MahasiswaTE!E6408)</f>
        <v>SMU</v>
      </c>
    </row>
    <row r="6409" spans="1:7" ht="15">
      <c r="A6409" s="13" t="str">
        <f>UPPER(MahasiswaTE!C6409)</f>
        <v>ARDAM HAJSWARI</v>
      </c>
      <c r="B6409" s="13" t="str">
        <f>MahasiswaTE!B6409</f>
        <v>41417120142    </v>
      </c>
      <c r="C6409" s="33">
        <f>MahasiswaTE!H6409</f>
        <v>2017</v>
      </c>
      <c r="D6409" s="13" t="str">
        <f>UPPER(MahasiswaTE!F6409)</f>
        <v>REGULER 2</v>
      </c>
      <c r="E6409" s="13" t="str">
        <f>UPPER(MahasiswaTE!G6409)</f>
        <v>L</v>
      </c>
      <c r="F6409" s="13" t="str">
        <f>UPPER(MahasiswaTE!I6409)</f>
        <v>MERUYA</v>
      </c>
      <c r="G6409" s="13" t="str">
        <f>UPPER(MahasiswaTE!E6409)</f>
        <v>D3</v>
      </c>
    </row>
    <row r="6410" spans="1:7" ht="15">
      <c r="A6410" s="13" t="str">
        <f>UPPER(MahasiswaTE!C6410)</f>
        <v>MUHAMMAD PUTRA JAYA KARTIKA</v>
      </c>
      <c r="B6410" s="13" t="str">
        <f>MahasiswaTE!B6410</f>
        <v>41417120143    </v>
      </c>
      <c r="C6410" s="33">
        <f>MahasiswaTE!H6410</f>
        <v>2017</v>
      </c>
      <c r="D6410" s="13" t="str">
        <f>UPPER(MahasiswaTE!F6410)</f>
        <v>REGULER 2</v>
      </c>
      <c r="E6410" s="13" t="str">
        <f>UPPER(MahasiswaTE!G6410)</f>
        <v>L</v>
      </c>
      <c r="F6410" s="13" t="str">
        <f>UPPER(MahasiswaTE!I6410)</f>
        <v>MERUYA</v>
      </c>
      <c r="G6410" s="13" t="str">
        <f>UPPER(MahasiswaTE!E6410)</f>
        <v>D3</v>
      </c>
    </row>
    <row r="6411" spans="1:7" ht="15">
      <c r="A6411" s="13" t="str">
        <f>UPPER(MahasiswaTE!C6411)</f>
        <v>I WAYAN RYAN SUTRAWAN</v>
      </c>
      <c r="B6411" s="13" t="str">
        <f>MahasiswaTE!B6411</f>
        <v>41417120144    </v>
      </c>
      <c r="C6411" s="33">
        <f>MahasiswaTE!H6411</f>
        <v>2017</v>
      </c>
      <c r="D6411" s="13" t="str">
        <f>UPPER(MahasiswaTE!F6411)</f>
        <v>REGULER 2</v>
      </c>
      <c r="E6411" s="13" t="str">
        <f>UPPER(MahasiswaTE!G6411)</f>
        <v>L</v>
      </c>
      <c r="F6411" s="13" t="str">
        <f>UPPER(MahasiswaTE!I6411)</f>
        <v>MERUYA</v>
      </c>
      <c r="G6411" s="13" t="str">
        <f>UPPER(MahasiswaTE!E6411)</f>
        <v>D3</v>
      </c>
    </row>
    <row r="6412" spans="1:7" ht="15">
      <c r="A6412" s="13" t="str">
        <f>UPPER(MahasiswaTE!C6412)</f>
        <v>ANDRE FAHREZA HAMDANI</v>
      </c>
      <c r="B6412" s="13" t="str">
        <f>MahasiswaTE!B6412</f>
        <v>41417120145    </v>
      </c>
      <c r="C6412" s="33">
        <f>MahasiswaTE!H6412</f>
        <v>2017</v>
      </c>
      <c r="D6412" s="13" t="str">
        <f>UPPER(MahasiswaTE!F6412)</f>
        <v>REGULER 2</v>
      </c>
      <c r="E6412" s="13" t="str">
        <f>UPPER(MahasiswaTE!G6412)</f>
        <v>A</v>
      </c>
      <c r="F6412" s="13" t="str">
        <f>UPPER(MahasiswaTE!I6412)</f>
        <v>MERUYA</v>
      </c>
      <c r="G6412" s="13" t="str">
        <f>UPPER(MahasiswaTE!E6412)</f>
        <v>SMU</v>
      </c>
    </row>
    <row r="6413" spans="1:7" ht="15">
      <c r="A6413" s="13" t="str">
        <f>UPPER(MahasiswaTE!C6413)</f>
        <v>MUHAMMAD ARIEF ANDHI</v>
      </c>
      <c r="B6413" s="13" t="str">
        <f>MahasiswaTE!B6413</f>
        <v>41417120146    </v>
      </c>
      <c r="C6413" s="33">
        <f>MahasiswaTE!H6413</f>
        <v>2017</v>
      </c>
      <c r="D6413" s="13" t="str">
        <f>UPPER(MahasiswaTE!F6413)</f>
        <v>REGULER 2</v>
      </c>
      <c r="E6413" s="13" t="str">
        <f>UPPER(MahasiswaTE!G6413)</f>
        <v>L</v>
      </c>
      <c r="F6413" s="13" t="str">
        <f>UPPER(MahasiswaTE!I6413)</f>
        <v>MERUYA</v>
      </c>
      <c r="G6413" s="13" t="str">
        <f>UPPER(MahasiswaTE!E6413)</f>
        <v>D3</v>
      </c>
    </row>
    <row r="6414" spans="1:7" ht="15">
      <c r="A6414" s="13" t="str">
        <f>UPPER(MahasiswaTE!C6414)</f>
        <v>AKHMAD FAISAL WIDIANTO</v>
      </c>
      <c r="B6414" s="13" t="str">
        <f>MahasiswaTE!B6414</f>
        <v>41417120147    </v>
      </c>
      <c r="C6414" s="33">
        <f>MahasiswaTE!H6414</f>
        <v>2017</v>
      </c>
      <c r="D6414" s="13" t="str">
        <f>UPPER(MahasiswaTE!F6414)</f>
        <v>REGULER 2</v>
      </c>
      <c r="E6414" s="13" t="str">
        <f>UPPER(MahasiswaTE!G6414)</f>
        <v>L</v>
      </c>
      <c r="F6414" s="13" t="str">
        <f>UPPER(MahasiswaTE!I6414)</f>
        <v>MERUYA</v>
      </c>
      <c r="G6414" s="13" t="str">
        <f>UPPER(MahasiswaTE!E6414)</f>
        <v>D3</v>
      </c>
    </row>
    <row r="6415" spans="1:7" ht="15">
      <c r="A6415" s="13" t="str">
        <f>UPPER(MahasiswaTE!C6415)</f>
        <v>TATANG TARYANA</v>
      </c>
      <c r="B6415" s="13" t="str">
        <f>MahasiswaTE!B6415</f>
        <v>41417120148    </v>
      </c>
      <c r="C6415" s="33">
        <f>MahasiswaTE!H6415</f>
        <v>2017</v>
      </c>
      <c r="D6415" s="13" t="str">
        <f>UPPER(MahasiswaTE!F6415)</f>
        <v>REGULER 2</v>
      </c>
      <c r="E6415" s="13" t="str">
        <f>UPPER(MahasiswaTE!G6415)</f>
        <v>C</v>
      </c>
      <c r="F6415" s="13" t="str">
        <f>UPPER(MahasiswaTE!I6415)</f>
        <v>MERUYA</v>
      </c>
      <c r="G6415" s="13" t="str">
        <f>UPPER(MahasiswaTE!E6415)</f>
        <v>SMU</v>
      </c>
    </row>
    <row r="6416" spans="1:7" ht="15">
      <c r="A6416" s="13" t="str">
        <f>UPPER(MahasiswaTE!C6416)</f>
        <v>RICHARD ANGKASA PRATAMA</v>
      </c>
      <c r="B6416" s="13" t="str">
        <f>MahasiswaTE!B6416</f>
        <v>41417120149    </v>
      </c>
      <c r="C6416" s="33">
        <f>MahasiswaTE!H6416</f>
        <v>2017</v>
      </c>
      <c r="D6416" s="13" t="str">
        <f>UPPER(MahasiswaTE!F6416)</f>
        <v>REGULER 2</v>
      </c>
      <c r="E6416" s="13" t="str">
        <f>UPPER(MahasiswaTE!G6416)</f>
        <v>A</v>
      </c>
      <c r="F6416" s="13" t="str">
        <f>UPPER(MahasiswaTE!I6416)</f>
        <v>MERUYA</v>
      </c>
      <c r="G6416" s="13" t="str">
        <f>UPPER(MahasiswaTE!E6416)</f>
        <v>SMU</v>
      </c>
    </row>
    <row r="6417" spans="1:7" ht="15">
      <c r="A6417" s="13" t="str">
        <f>UPPER(MahasiswaTE!C6417)</f>
        <v>SAIPUL ILHAM</v>
      </c>
      <c r="B6417" s="13" t="str">
        <f>MahasiswaTE!B6417</f>
        <v>41417120150    </v>
      </c>
      <c r="C6417" s="33">
        <f>MahasiswaTE!H6417</f>
        <v>2017</v>
      </c>
      <c r="D6417" s="13" t="str">
        <f>UPPER(MahasiswaTE!F6417)</f>
        <v>REGULER 2</v>
      </c>
      <c r="E6417" s="13" t="str">
        <f>UPPER(MahasiswaTE!G6417)</f>
        <v>M</v>
      </c>
      <c r="F6417" s="13" t="str">
        <f>UPPER(MahasiswaTE!I6417)</f>
        <v>MERUYA</v>
      </c>
      <c r="G6417" s="13" t="str">
        <f>UPPER(MahasiswaTE!E6417)</f>
        <v>SMU</v>
      </c>
    </row>
    <row r="6418" spans="1:7" ht="15">
      <c r="A6418" s="13" t="str">
        <f>UPPER(MahasiswaTE!C6418)</f>
        <v>TRI PAMUNGKAS WIBOWO</v>
      </c>
      <c r="B6418" s="13" t="str">
        <f>MahasiswaTE!B6418</f>
        <v>41417120151    </v>
      </c>
      <c r="C6418" s="33">
        <f>MahasiswaTE!H6418</f>
        <v>2017</v>
      </c>
      <c r="D6418" s="13" t="str">
        <f>UPPER(MahasiswaTE!F6418)</f>
        <v>REGULER 2</v>
      </c>
      <c r="E6418" s="13" t="str">
        <f>UPPER(MahasiswaTE!G6418)</f>
        <v>L</v>
      </c>
      <c r="F6418" s="13" t="str">
        <f>UPPER(MahasiswaTE!I6418)</f>
        <v>MERUYA</v>
      </c>
      <c r="G6418" s="13" t="str">
        <f>UPPER(MahasiswaTE!E6418)</f>
        <v>D3</v>
      </c>
    </row>
    <row r="6419" spans="1:7" ht="15">
      <c r="A6419" s="13" t="str">
        <f>UPPER(MahasiswaTE!C6419)</f>
        <v>YULFIKAR RIZKI KURNIASARI</v>
      </c>
      <c r="B6419" s="13" t="str">
        <f>MahasiswaTE!B6419</f>
        <v>41417120152    </v>
      </c>
      <c r="C6419" s="33">
        <f>MahasiswaTE!H6419</f>
        <v>2017</v>
      </c>
      <c r="D6419" s="13" t="str">
        <f>UPPER(MahasiswaTE!F6419)</f>
        <v>REGULER 2</v>
      </c>
      <c r="E6419" s="13" t="str">
        <f>UPPER(MahasiswaTE!G6419)</f>
        <v>L</v>
      </c>
      <c r="F6419" s="13" t="str">
        <f>UPPER(MahasiswaTE!I6419)</f>
        <v>MERUYA</v>
      </c>
      <c r="G6419" s="13" t="str">
        <f>UPPER(MahasiswaTE!E6419)</f>
        <v>D3</v>
      </c>
    </row>
    <row r="6420" spans="1:7" ht="15">
      <c r="A6420" s="13" t="str">
        <f>UPPER(MahasiswaTE!C6420)</f>
        <v>RENDY CHANDRA RAHARJO</v>
      </c>
      <c r="B6420" s="13" t="str">
        <f>MahasiswaTE!B6420</f>
        <v>41417120153    </v>
      </c>
      <c r="C6420" s="33">
        <f>MahasiswaTE!H6420</f>
        <v>2017</v>
      </c>
      <c r="D6420" s="13" t="str">
        <f>UPPER(MahasiswaTE!F6420)</f>
        <v>REGULER 2</v>
      </c>
      <c r="E6420" s="13" t="str">
        <f>UPPER(MahasiswaTE!G6420)</f>
        <v>A</v>
      </c>
      <c r="F6420" s="13" t="str">
        <f>UPPER(MahasiswaTE!I6420)</f>
        <v>MERUYA</v>
      </c>
      <c r="G6420" s="13" t="str">
        <f>UPPER(MahasiswaTE!E6420)</f>
        <v>SMU</v>
      </c>
    </row>
    <row r="6421" spans="1:7" ht="15">
      <c r="A6421" s="13" t="str">
        <f>UPPER(MahasiswaTE!C6421)</f>
        <v>NOVI HARYANI</v>
      </c>
      <c r="B6421" s="13" t="str">
        <f>MahasiswaTE!B6421</f>
        <v>41417120154    </v>
      </c>
      <c r="C6421" s="33">
        <f>MahasiswaTE!H6421</f>
        <v>2017</v>
      </c>
      <c r="D6421" s="13" t="str">
        <f>UPPER(MahasiswaTE!F6421)</f>
        <v>REGULER 2</v>
      </c>
      <c r="E6421" s="13" t="str">
        <f>UPPER(MahasiswaTE!G6421)</f>
        <v>M</v>
      </c>
      <c r="F6421" s="13" t="str">
        <f>UPPER(MahasiswaTE!I6421)</f>
        <v>MERUYA</v>
      </c>
      <c r="G6421" s="13" t="str">
        <f>UPPER(MahasiswaTE!E6421)</f>
        <v>SMU</v>
      </c>
    </row>
    <row r="6422" spans="1:7" ht="15">
      <c r="A6422" s="13" t="str">
        <f>UPPER(MahasiswaTE!C6422)</f>
        <v>JOSUA</v>
      </c>
      <c r="B6422" s="13" t="str">
        <f>MahasiswaTE!B6422</f>
        <v>41417120155    </v>
      </c>
      <c r="C6422" s="33">
        <f>MahasiswaTE!H6422</f>
        <v>2017</v>
      </c>
      <c r="D6422" s="13" t="str">
        <f>UPPER(MahasiswaTE!F6422)</f>
        <v>REGULER 2</v>
      </c>
      <c r="E6422" s="13" t="str">
        <f>UPPER(MahasiswaTE!G6422)</f>
        <v>M</v>
      </c>
      <c r="F6422" s="13" t="str">
        <f>UPPER(MahasiswaTE!I6422)</f>
        <v>MERUYA</v>
      </c>
      <c r="G6422" s="13" t="str">
        <f>UPPER(MahasiswaTE!E6422)</f>
        <v>SMU</v>
      </c>
    </row>
    <row r="6423" spans="1:7" ht="15">
      <c r="A6423" s="13" t="str">
        <f>UPPER(MahasiswaTE!C6423)</f>
        <v>AHMAD IHSAN HIDAYAT</v>
      </c>
      <c r="B6423" s="13" t="str">
        <f>MahasiswaTE!B6423</f>
        <v>41417310001    </v>
      </c>
      <c r="C6423" s="33">
        <f>MahasiswaTE!H6423</f>
        <v>2017</v>
      </c>
      <c r="D6423" s="13" t="str">
        <f>UPPER(MahasiswaTE!F6423)</f>
        <v>REGULER 2</v>
      </c>
      <c r="E6423" s="13" t="str">
        <f>UPPER(MahasiswaTE!G6423)</f>
        <v>M</v>
      </c>
      <c r="F6423" s="13" t="str">
        <f>UPPER(MahasiswaTE!I6423)</f>
        <v>CIBUBUR</v>
      </c>
      <c r="G6423" s="13" t="str">
        <f>UPPER(MahasiswaTE!E6423)</f>
        <v>SMU</v>
      </c>
    </row>
    <row r="6424" spans="1:7" ht="15">
      <c r="A6424" s="13" t="str">
        <f>UPPER(MahasiswaTE!C6424)</f>
        <v>RUDY SEPTIYAWAN</v>
      </c>
      <c r="B6424" s="13" t="str">
        <f>MahasiswaTE!B6424</f>
        <v>41417310002    </v>
      </c>
      <c r="C6424" s="33">
        <f>MahasiswaTE!H6424</f>
        <v>2017</v>
      </c>
      <c r="D6424" s="13" t="str">
        <f>UPPER(MahasiswaTE!F6424)</f>
        <v>REGULER 2</v>
      </c>
      <c r="E6424" s="13" t="str">
        <f>UPPER(MahasiswaTE!G6424)</f>
        <v>L</v>
      </c>
      <c r="F6424" s="13" t="str">
        <f>UPPER(MahasiswaTE!I6424)</f>
        <v>CIBUBUR</v>
      </c>
      <c r="G6424" s="13" t="str">
        <f>UPPER(MahasiswaTE!E6424)</f>
        <v>D3</v>
      </c>
    </row>
    <row r="6425" spans="1:7" ht="15">
      <c r="A6425" s="13" t="str">
        <f>UPPER(MahasiswaTE!C6425)</f>
        <v>ANJAS ASMARA PUTRA</v>
      </c>
      <c r="B6425" s="13" t="str">
        <f>MahasiswaTE!B6425</f>
        <v>41417310003    </v>
      </c>
      <c r="C6425" s="33">
        <f>MahasiswaTE!H6425</f>
        <v>2017</v>
      </c>
      <c r="D6425" s="13" t="str">
        <f>UPPER(MahasiswaTE!F6425)</f>
        <v>REGULER 2</v>
      </c>
      <c r="E6425" s="13" t="str">
        <f>UPPER(MahasiswaTE!G6425)</f>
        <v>M</v>
      </c>
      <c r="F6425" s="13" t="str">
        <f>UPPER(MahasiswaTE!I6425)</f>
        <v>CIBUBUR</v>
      </c>
      <c r="G6425" s="13" t="str">
        <f>UPPER(MahasiswaTE!E6425)</f>
        <v>SMU</v>
      </c>
    </row>
    <row r="6426" spans="1:7" ht="15">
      <c r="A6426" s="13" t="str">
        <f>UPPER(MahasiswaTE!C6426)</f>
        <v>MOLLY APIEF SEPTIANTO</v>
      </c>
      <c r="B6426" s="13" t="str">
        <f>MahasiswaTE!B6426</f>
        <v>41417310004    </v>
      </c>
      <c r="C6426" s="33">
        <f>MahasiswaTE!H6426</f>
        <v>2017</v>
      </c>
      <c r="D6426" s="13" t="str">
        <f>UPPER(MahasiswaTE!F6426)</f>
        <v>REGULER 2</v>
      </c>
      <c r="E6426" s="13" t="str">
        <f>UPPER(MahasiswaTE!G6426)</f>
        <v>M</v>
      </c>
      <c r="F6426" s="13" t="str">
        <f>UPPER(MahasiswaTE!I6426)</f>
        <v>CIBUBUR</v>
      </c>
      <c r="G6426" s="13" t="str">
        <f>UPPER(MahasiswaTE!E6426)</f>
        <v>SMU</v>
      </c>
    </row>
    <row r="6427" spans="1:7" ht="15">
      <c r="A6427" s="13" t="str">
        <f>UPPER(MahasiswaTE!C6427)</f>
        <v>MUHKAM AROHMAN</v>
      </c>
      <c r="B6427" s="13" t="str">
        <f>MahasiswaTE!B6427</f>
        <v>41417310005    </v>
      </c>
      <c r="C6427" s="33">
        <f>MahasiswaTE!H6427</f>
        <v>2017</v>
      </c>
      <c r="D6427" s="13" t="str">
        <f>UPPER(MahasiswaTE!F6427)</f>
        <v>REGULER 2</v>
      </c>
      <c r="E6427" s="13" t="str">
        <f>UPPER(MahasiswaTE!G6427)</f>
        <v>L</v>
      </c>
      <c r="F6427" s="13" t="str">
        <f>UPPER(MahasiswaTE!I6427)</f>
        <v>CIBUBUR</v>
      </c>
      <c r="G6427" s="13" t="str">
        <f>UPPER(MahasiswaTE!E6427)</f>
        <v>SMU</v>
      </c>
    </row>
    <row r="6428" spans="1:7" ht="15">
      <c r="A6428" s="13" t="str">
        <f>UPPER(MahasiswaTE!C6428)</f>
        <v>KAFI MUHAMMAD</v>
      </c>
      <c r="B6428" s="13" t="str">
        <f>MahasiswaTE!B6428</f>
        <v>41417310006    </v>
      </c>
      <c r="C6428" s="33">
        <f>MahasiswaTE!H6428</f>
        <v>2017</v>
      </c>
      <c r="D6428" s="13" t="str">
        <f>UPPER(MahasiswaTE!F6428)</f>
        <v>REGULER 2</v>
      </c>
      <c r="E6428" s="13" t="str">
        <f>UPPER(MahasiswaTE!G6428)</f>
        <v>M</v>
      </c>
      <c r="F6428" s="13" t="str">
        <f>UPPER(MahasiswaTE!I6428)</f>
        <v>CIBUBUR</v>
      </c>
      <c r="G6428" s="13" t="str">
        <f>UPPER(MahasiswaTE!E6428)</f>
        <v>SMU</v>
      </c>
    </row>
    <row r="6429" spans="1:7" ht="15">
      <c r="A6429" s="13" t="str">
        <f>UPPER(MahasiswaTE!C6429)</f>
        <v>SAHRIL RIZALI</v>
      </c>
      <c r="B6429" s="13" t="str">
        <f>MahasiswaTE!B6429</f>
        <v>41417310007    </v>
      </c>
      <c r="C6429" s="33">
        <f>MahasiswaTE!H6429</f>
        <v>2017</v>
      </c>
      <c r="D6429" s="13" t="str">
        <f>UPPER(MahasiswaTE!F6429)</f>
        <v>REGULER 2</v>
      </c>
      <c r="E6429" s="13" t="str">
        <f>UPPER(MahasiswaTE!G6429)</f>
        <v>A</v>
      </c>
      <c r="F6429" s="13" t="str">
        <f>UPPER(MahasiswaTE!I6429)</f>
        <v>CIBUBUR</v>
      </c>
      <c r="G6429" s="13" t="str">
        <f>UPPER(MahasiswaTE!E6429)</f>
        <v>SMU</v>
      </c>
    </row>
    <row r="6430" spans="1:7" ht="15">
      <c r="A6430" s="13" t="str">
        <f>UPPER(MahasiswaTE!C6430)</f>
        <v>DWI PURWANTO</v>
      </c>
      <c r="B6430" s="13" t="str">
        <f>MahasiswaTE!B6430</f>
        <v>41417310008    </v>
      </c>
      <c r="C6430" s="33">
        <f>MahasiswaTE!H6430</f>
        <v>2017</v>
      </c>
      <c r="D6430" s="13" t="str">
        <f>UPPER(MahasiswaTE!F6430)</f>
        <v>REGULER 2</v>
      </c>
      <c r="E6430" s="13" t="str">
        <f>UPPER(MahasiswaTE!G6430)</f>
        <v>M</v>
      </c>
      <c r="F6430" s="13" t="str">
        <f>UPPER(MahasiswaTE!I6430)</f>
        <v>CIBUBUR</v>
      </c>
      <c r="G6430" s="13" t="str">
        <f>UPPER(MahasiswaTE!E6430)</f>
        <v>SMU</v>
      </c>
    </row>
    <row r="6431" spans="1:7" ht="15">
      <c r="A6431" s="13" t="str">
        <f>UPPER(MahasiswaTE!C6431)</f>
        <v>DONI SAPUTRA</v>
      </c>
      <c r="B6431" s="13" t="str">
        <f>MahasiswaTE!B6431</f>
        <v>41417310009    </v>
      </c>
      <c r="C6431" s="33">
        <f>MahasiswaTE!H6431</f>
        <v>2017</v>
      </c>
      <c r="D6431" s="13" t="str">
        <f>UPPER(MahasiswaTE!F6431)</f>
        <v>REGULER 2</v>
      </c>
      <c r="E6431" s="13" t="str">
        <f>UPPER(MahasiswaTE!G6431)</f>
        <v>L</v>
      </c>
      <c r="F6431" s="13" t="str">
        <f>UPPER(MahasiswaTE!I6431)</f>
        <v>CIBUBUR</v>
      </c>
      <c r="G6431" s="13" t="str">
        <f>UPPER(MahasiswaTE!E6431)</f>
        <v>SMU</v>
      </c>
    </row>
    <row r="6432" spans="1:7" ht="15">
      <c r="A6432" s="13" t="str">
        <f>UPPER(MahasiswaTE!C6432)</f>
        <v>AHMAD SAEFUDIN</v>
      </c>
      <c r="B6432" s="13" t="str">
        <f>MahasiswaTE!B6432</f>
        <v>41417310010    </v>
      </c>
      <c r="C6432" s="33">
        <f>MahasiswaTE!H6432</f>
        <v>2017</v>
      </c>
      <c r="D6432" s="13" t="str">
        <f>UPPER(MahasiswaTE!F6432)</f>
        <v>REGULER 2</v>
      </c>
      <c r="E6432" s="13" t="str">
        <f>UPPER(MahasiswaTE!G6432)</f>
        <v>L</v>
      </c>
      <c r="F6432" s="13" t="str">
        <f>UPPER(MahasiswaTE!I6432)</f>
        <v>CIBUBUR</v>
      </c>
      <c r="G6432" s="13" t="str">
        <f>UPPER(MahasiswaTE!E6432)</f>
        <v>SMU</v>
      </c>
    </row>
    <row r="6433" spans="1:7" ht="15">
      <c r="A6433" s="13" t="str">
        <f>UPPER(MahasiswaTE!C6433)</f>
        <v>MUHAMMAD FAUZI</v>
      </c>
      <c r="B6433" s="13" t="str">
        <f>MahasiswaTE!B6433</f>
        <v>41417310011    </v>
      </c>
      <c r="C6433" s="33">
        <f>MahasiswaTE!H6433</f>
        <v>2017</v>
      </c>
      <c r="D6433" s="13" t="str">
        <f>UPPER(MahasiswaTE!F6433)</f>
        <v>REGULER 2</v>
      </c>
      <c r="E6433" s="13" t="str">
        <f>UPPER(MahasiswaTE!G6433)</f>
        <v>L</v>
      </c>
      <c r="F6433" s="13" t="str">
        <f>UPPER(MahasiswaTE!I6433)</f>
        <v>CIBUBUR</v>
      </c>
      <c r="G6433" s="13" t="str">
        <f>UPPER(MahasiswaTE!E6433)</f>
        <v>SMU</v>
      </c>
    </row>
    <row r="6434" spans="1:7" ht="15">
      <c r="A6434" s="13" t="str">
        <f>UPPER(MahasiswaTE!C6434)</f>
        <v>JUMAWAN SEPTIAJI</v>
      </c>
      <c r="B6434" s="13" t="str">
        <f>MahasiswaTE!B6434</f>
        <v>41417310013    </v>
      </c>
      <c r="C6434" s="33">
        <f>MahasiswaTE!H6434</f>
        <v>2017</v>
      </c>
      <c r="D6434" s="13" t="str">
        <f>UPPER(MahasiswaTE!F6434)</f>
        <v>REGULER 2</v>
      </c>
      <c r="E6434" s="13" t="str">
        <f>UPPER(MahasiswaTE!G6434)</f>
        <v>M</v>
      </c>
      <c r="F6434" s="13" t="str">
        <f>UPPER(MahasiswaTE!I6434)</f>
        <v>CIBUBUR</v>
      </c>
      <c r="G6434" s="13" t="str">
        <f>UPPER(MahasiswaTE!E6434)</f>
        <v>SMU</v>
      </c>
    </row>
    <row r="6435" spans="1:7" ht="15">
      <c r="A6435" s="13" t="str">
        <f>UPPER(MahasiswaTE!C6435)</f>
        <v>RIZAL ADHILEKSONO</v>
      </c>
      <c r="B6435" s="13" t="str">
        <f>MahasiswaTE!B6435</f>
        <v>41417310014    </v>
      </c>
      <c r="C6435" s="33">
        <f>MahasiswaTE!H6435</f>
        <v>2017</v>
      </c>
      <c r="D6435" s="13" t="str">
        <f>UPPER(MahasiswaTE!F6435)</f>
        <v>REGULER 2</v>
      </c>
      <c r="E6435" s="13" t="str">
        <f>UPPER(MahasiswaTE!G6435)</f>
        <v>L</v>
      </c>
      <c r="F6435" s="13" t="str">
        <f>UPPER(MahasiswaTE!I6435)</f>
        <v>CIBUBUR</v>
      </c>
      <c r="G6435" s="13" t="str">
        <f>UPPER(MahasiswaTE!E6435)</f>
        <v>D3</v>
      </c>
    </row>
    <row r="6436" spans="1:7" ht="15">
      <c r="A6436" s="13" t="str">
        <f>UPPER(MahasiswaTE!C6436)</f>
        <v>MUHAMMAD FARHAN JAMALIH</v>
      </c>
      <c r="B6436" s="13" t="str">
        <f>MahasiswaTE!B6436</f>
        <v>41417310015    </v>
      </c>
      <c r="C6436" s="33">
        <f>MahasiswaTE!H6436</f>
        <v>2017</v>
      </c>
      <c r="D6436" s="13" t="str">
        <f>UPPER(MahasiswaTE!F6436)</f>
        <v>REGULER 2</v>
      </c>
      <c r="E6436" s="13" t="str">
        <f>UPPER(MahasiswaTE!G6436)</f>
        <v>L</v>
      </c>
      <c r="F6436" s="13" t="str">
        <f>UPPER(MahasiswaTE!I6436)</f>
        <v>CIBUBUR</v>
      </c>
      <c r="G6436" s="13" t="str">
        <f>UPPER(MahasiswaTE!E6436)</f>
        <v>SMU</v>
      </c>
    </row>
    <row r="6437" spans="1:7" ht="15">
      <c r="A6437" s="13" t="str">
        <f>UPPER(MahasiswaTE!C6437)</f>
        <v>ARRAFI RAHMAN</v>
      </c>
      <c r="B6437" s="13" t="str">
        <f>MahasiswaTE!B6437</f>
        <v>41417310017    </v>
      </c>
      <c r="C6437" s="33">
        <f>MahasiswaTE!H6437</f>
        <v>2017</v>
      </c>
      <c r="D6437" s="13" t="str">
        <f>UPPER(MahasiswaTE!F6437)</f>
        <v>REGULER 2</v>
      </c>
      <c r="E6437" s="13" t="str">
        <f>UPPER(MahasiswaTE!G6437)</f>
        <v>A</v>
      </c>
      <c r="F6437" s="13" t="str">
        <f>UPPER(MahasiswaTE!I6437)</f>
        <v>CIBUBUR</v>
      </c>
      <c r="G6437" s="13" t="str">
        <f>UPPER(MahasiswaTE!E6437)</f>
        <v>SMU</v>
      </c>
    </row>
    <row r="6438" spans="1:7" ht="15">
      <c r="A6438" s="13" t="str">
        <f>UPPER(MahasiswaTE!C6438)</f>
        <v>MUHAMMAD NUR ROHIM</v>
      </c>
      <c r="B6438" s="13" t="str">
        <f>MahasiswaTE!B6438</f>
        <v>41417310018    </v>
      </c>
      <c r="C6438" s="33">
        <f>MahasiswaTE!H6438</f>
        <v>2017</v>
      </c>
      <c r="D6438" s="13" t="str">
        <f>UPPER(MahasiswaTE!F6438)</f>
        <v>REGULER 2</v>
      </c>
      <c r="E6438" s="13" t="str">
        <f>UPPER(MahasiswaTE!G6438)</f>
        <v>L</v>
      </c>
      <c r="F6438" s="13" t="str">
        <f>UPPER(MahasiswaTE!I6438)</f>
        <v>CIBUBUR</v>
      </c>
      <c r="G6438" s="13" t="str">
        <f>UPPER(MahasiswaTE!E6438)</f>
        <v>SMU</v>
      </c>
    </row>
    <row r="6439" spans="1:7" ht="15">
      <c r="A6439" s="13" t="str">
        <f>UPPER(MahasiswaTE!C6439)</f>
        <v>EKO SATRIYO</v>
      </c>
      <c r="B6439" s="13" t="str">
        <f>MahasiswaTE!B6439</f>
        <v>41417310019    </v>
      </c>
      <c r="C6439" s="33">
        <f>MahasiswaTE!H6439</f>
        <v>2017</v>
      </c>
      <c r="D6439" s="13" t="str">
        <f>UPPER(MahasiswaTE!F6439)</f>
        <v>REGULER 2</v>
      </c>
      <c r="E6439" s="13" t="str">
        <f>UPPER(MahasiswaTE!G6439)</f>
        <v>L</v>
      </c>
      <c r="F6439" s="13" t="str">
        <f>UPPER(MahasiswaTE!I6439)</f>
        <v>CIBUBUR</v>
      </c>
      <c r="G6439" s="13" t="str">
        <f>UPPER(MahasiswaTE!E6439)</f>
        <v>D3</v>
      </c>
    </row>
    <row r="6440" spans="1:7" ht="15">
      <c r="A6440" s="13" t="str">
        <f>UPPER(MahasiswaTE!C6440)</f>
        <v>ALKAHFI ARIQ THUFAIL</v>
      </c>
      <c r="B6440" s="13" t="str">
        <f>MahasiswaTE!B6440</f>
        <v>41417310020    </v>
      </c>
      <c r="C6440" s="33">
        <f>MahasiswaTE!H6440</f>
        <v>2017</v>
      </c>
      <c r="D6440" s="13" t="str">
        <f>UPPER(MahasiswaTE!F6440)</f>
        <v>REGULER 2</v>
      </c>
      <c r="E6440" s="13" t="str">
        <f>UPPER(MahasiswaTE!G6440)</f>
        <v>L</v>
      </c>
      <c r="F6440" s="13" t="str">
        <f>UPPER(MahasiswaTE!I6440)</f>
        <v>CIBUBUR</v>
      </c>
      <c r="G6440" s="13" t="str">
        <f>UPPER(MahasiswaTE!E6440)</f>
        <v>D3</v>
      </c>
    </row>
    <row r="6441" spans="1:7" ht="15">
      <c r="A6441" s="13" t="str">
        <f>UPPER(MahasiswaTE!C6441)</f>
        <v>EDMON RISKY RAHARJA</v>
      </c>
      <c r="B6441" s="13" t="str">
        <f>MahasiswaTE!B6441</f>
        <v>41417310021    </v>
      </c>
      <c r="C6441" s="33">
        <f>MahasiswaTE!H6441</f>
        <v>2017</v>
      </c>
      <c r="D6441" s="13" t="str">
        <f>UPPER(MahasiswaTE!F6441)</f>
        <v>REGULER 2</v>
      </c>
      <c r="E6441" s="13" t="str">
        <f>UPPER(MahasiswaTE!G6441)</f>
        <v>L</v>
      </c>
      <c r="F6441" s="13" t="str">
        <f>UPPER(MahasiswaTE!I6441)</f>
        <v>CIBUBUR</v>
      </c>
      <c r="G6441" s="13" t="str">
        <f>UPPER(MahasiswaTE!E6441)</f>
        <v>SMU</v>
      </c>
    </row>
    <row r="6442" spans="1:7" ht="15">
      <c r="A6442" s="13" t="str">
        <f>UPPER(MahasiswaTE!C6442)</f>
        <v>DESI FAJARWATI</v>
      </c>
      <c r="B6442" s="13" t="str">
        <f>MahasiswaTE!B6442</f>
        <v>41417310022    </v>
      </c>
      <c r="C6442" s="33">
        <f>MahasiswaTE!H6442</f>
        <v>2017</v>
      </c>
      <c r="D6442" s="13" t="str">
        <f>UPPER(MahasiswaTE!F6442)</f>
        <v>REGULER 2</v>
      </c>
      <c r="E6442" s="13" t="str">
        <f>UPPER(MahasiswaTE!G6442)</f>
        <v>L</v>
      </c>
      <c r="F6442" s="13" t="str">
        <f>UPPER(MahasiswaTE!I6442)</f>
        <v>CIBUBUR</v>
      </c>
      <c r="G6442" s="13" t="str">
        <f>UPPER(MahasiswaTE!E6442)</f>
        <v>D3</v>
      </c>
    </row>
    <row r="6443" spans="1:7" ht="15">
      <c r="A6443" s="13" t="str">
        <f>UPPER(MahasiswaTE!C6443)</f>
        <v>NANDA TRI MARTA SUPATRA</v>
      </c>
      <c r="B6443" s="13" t="str">
        <f>MahasiswaTE!B6443</f>
        <v>41417310023    </v>
      </c>
      <c r="C6443" s="33">
        <f>MahasiswaTE!H6443</f>
        <v>2017</v>
      </c>
      <c r="D6443" s="13" t="str">
        <f>UPPER(MahasiswaTE!F6443)</f>
        <v>REGULER 2</v>
      </c>
      <c r="E6443" s="13" t="str">
        <f>UPPER(MahasiswaTE!G6443)</f>
        <v>L</v>
      </c>
      <c r="F6443" s="13" t="str">
        <f>UPPER(MahasiswaTE!I6443)</f>
        <v>CIBUBUR</v>
      </c>
      <c r="G6443" s="13" t="str">
        <f>UPPER(MahasiswaTE!E6443)</f>
        <v>SMU</v>
      </c>
    </row>
    <row r="6444" spans="1:7" ht="15">
      <c r="A6444" s="13" t="str">
        <f>UPPER(MahasiswaTE!C6444)</f>
        <v>WAHYU BUDI SANTOSO</v>
      </c>
      <c r="B6444" s="13" t="str">
        <f>MahasiswaTE!B6444</f>
        <v>41417310024    </v>
      </c>
      <c r="C6444" s="33">
        <f>MahasiswaTE!H6444</f>
        <v>2017</v>
      </c>
      <c r="D6444" s="13" t="str">
        <f>UPPER(MahasiswaTE!F6444)</f>
        <v>REGULER 2</v>
      </c>
      <c r="E6444" s="13" t="str">
        <f>UPPER(MahasiswaTE!G6444)</f>
        <v>A</v>
      </c>
      <c r="F6444" s="13" t="str">
        <f>UPPER(MahasiswaTE!I6444)</f>
        <v>CIBUBUR</v>
      </c>
      <c r="G6444" s="13" t="str">
        <f>UPPER(MahasiswaTE!E6444)</f>
        <v>SMU</v>
      </c>
    </row>
    <row r="6445" spans="1:7" ht="15">
      <c r="A6445" s="13" t="str">
        <f>UPPER(MahasiswaTE!C6445)</f>
        <v>AHMAD RAHIIM</v>
      </c>
      <c r="B6445" s="13" t="str">
        <f>MahasiswaTE!B6445</f>
        <v>41417310025    </v>
      </c>
      <c r="C6445" s="33">
        <f>MahasiswaTE!H6445</f>
        <v>2017</v>
      </c>
      <c r="D6445" s="13" t="str">
        <f>UPPER(MahasiswaTE!F6445)</f>
        <v>REGULER 2</v>
      </c>
      <c r="E6445" s="13" t="str">
        <f>UPPER(MahasiswaTE!G6445)</f>
        <v>L</v>
      </c>
      <c r="F6445" s="13" t="str">
        <f>UPPER(MahasiswaTE!I6445)</f>
        <v>CIBUBUR</v>
      </c>
      <c r="G6445" s="13" t="str">
        <f>UPPER(MahasiswaTE!E6445)</f>
        <v>SMU</v>
      </c>
    </row>
    <row r="6446" spans="1:7" ht="15">
      <c r="A6446" s="13" t="str">
        <f>UPPER(MahasiswaTE!C6446)</f>
        <v>SAMRONY EKA FAUZI</v>
      </c>
      <c r="B6446" s="13" t="str">
        <f>MahasiswaTE!B6446</f>
        <v>41417310026    </v>
      </c>
      <c r="C6446" s="33">
        <f>MahasiswaTE!H6446</f>
        <v>2017</v>
      </c>
      <c r="D6446" s="13" t="str">
        <f>UPPER(MahasiswaTE!F6446)</f>
        <v>REGULER 2</v>
      </c>
      <c r="E6446" s="13" t="str">
        <f>UPPER(MahasiswaTE!G6446)</f>
        <v>L</v>
      </c>
      <c r="F6446" s="13" t="str">
        <f>UPPER(MahasiswaTE!I6446)</f>
        <v>CIBUBUR</v>
      </c>
      <c r="G6446" s="13" t="str">
        <f>UPPER(MahasiswaTE!E6446)</f>
        <v>D3</v>
      </c>
    </row>
    <row r="6447" spans="1:7" ht="15">
      <c r="A6447" s="13" t="str">
        <f>UPPER(MahasiswaTE!C6447)</f>
        <v>YOSUA ALEX SANDER SIMAMORA</v>
      </c>
      <c r="B6447" s="13" t="str">
        <f>MahasiswaTE!B6447</f>
        <v>41417310027    </v>
      </c>
      <c r="C6447" s="33">
        <f>MahasiswaTE!H6447</f>
        <v>2017</v>
      </c>
      <c r="D6447" s="13" t="str">
        <f>UPPER(MahasiswaTE!F6447)</f>
        <v>REGULER 2</v>
      </c>
      <c r="E6447" s="13" t="str">
        <f>UPPER(MahasiswaTE!G6447)</f>
        <v>A</v>
      </c>
      <c r="F6447" s="13" t="str">
        <f>UPPER(MahasiswaTE!I6447)</f>
        <v>CIBUBUR</v>
      </c>
      <c r="G6447" s="13" t="str">
        <f>UPPER(MahasiswaTE!E6447)</f>
        <v>SMU</v>
      </c>
    </row>
    <row r="6448" spans="1:7" ht="15">
      <c r="A6448" s="13" t="str">
        <f>UPPER(MahasiswaTE!C6448)</f>
        <v>MUHAMMAD NUR TRI YULIARTO</v>
      </c>
      <c r="B6448" s="13" t="str">
        <f>MahasiswaTE!B6448</f>
        <v>41417310028    </v>
      </c>
      <c r="C6448" s="33">
        <f>MahasiswaTE!H6448</f>
        <v>2017</v>
      </c>
      <c r="D6448" s="13" t="str">
        <f>UPPER(MahasiswaTE!F6448)</f>
        <v>REGULER 2</v>
      </c>
      <c r="E6448" s="13" t="str">
        <f>UPPER(MahasiswaTE!G6448)</f>
        <v>L</v>
      </c>
      <c r="F6448" s="13" t="str">
        <f>UPPER(MahasiswaTE!I6448)</f>
        <v>CIBUBUR</v>
      </c>
      <c r="G6448" s="13" t="str">
        <f>UPPER(MahasiswaTE!E6448)</f>
        <v>D3</v>
      </c>
    </row>
    <row r="6449" spans="1:7" ht="15">
      <c r="A6449" s="13" t="str">
        <f>UPPER(MahasiswaTE!C6449)</f>
        <v>RUSLAN ABDUL GHANI</v>
      </c>
      <c r="B6449" s="13" t="str">
        <f>MahasiswaTE!B6449</f>
        <v>41417310029    </v>
      </c>
      <c r="C6449" s="33">
        <f>MahasiswaTE!H6449</f>
        <v>2017</v>
      </c>
      <c r="D6449" s="13" t="str">
        <f>UPPER(MahasiswaTE!F6449)</f>
        <v>REGULER 2</v>
      </c>
      <c r="E6449" s="13" t="str">
        <f>UPPER(MahasiswaTE!G6449)</f>
        <v>L</v>
      </c>
      <c r="F6449" s="13" t="str">
        <f>UPPER(MahasiswaTE!I6449)</f>
        <v>CIBUBUR</v>
      </c>
      <c r="G6449" s="13" t="str">
        <f>UPPER(MahasiswaTE!E6449)</f>
        <v>SMU</v>
      </c>
    </row>
    <row r="6450" spans="1:7" ht="15">
      <c r="A6450" s="13" t="str">
        <f>UPPER(MahasiswaTE!C6450)</f>
        <v>BAYU DWI ARIFIANTO</v>
      </c>
      <c r="B6450" s="13" t="str">
        <f>MahasiswaTE!B6450</f>
        <v>41417310030    </v>
      </c>
      <c r="C6450" s="33">
        <f>MahasiswaTE!H6450</f>
        <v>2017</v>
      </c>
      <c r="D6450" s="13" t="str">
        <f>UPPER(MahasiswaTE!F6450)</f>
        <v>REGULER 2</v>
      </c>
      <c r="E6450" s="13" t="str">
        <f>UPPER(MahasiswaTE!G6450)</f>
        <v>L</v>
      </c>
      <c r="F6450" s="13" t="str">
        <f>UPPER(MahasiswaTE!I6450)</f>
        <v>CIBUBUR</v>
      </c>
      <c r="G6450" s="13" t="str">
        <f>UPPER(MahasiswaTE!E6450)</f>
        <v>D3</v>
      </c>
    </row>
    <row r="6451" spans="1:7" ht="15">
      <c r="A6451" s="13" t="str">
        <f>UPPER(MahasiswaTE!C6451)</f>
        <v>MUHAMMAD FAISAL CAHYA NUGROHO</v>
      </c>
      <c r="B6451" s="13" t="str">
        <f>MahasiswaTE!B6451</f>
        <v>41417310031    </v>
      </c>
      <c r="C6451" s="33">
        <f>MahasiswaTE!H6451</f>
        <v>2017</v>
      </c>
      <c r="D6451" s="13" t="str">
        <f>UPPER(MahasiswaTE!F6451)</f>
        <v>REGULER 2</v>
      </c>
      <c r="E6451" s="13" t="str">
        <f>UPPER(MahasiswaTE!G6451)</f>
        <v>L</v>
      </c>
      <c r="F6451" s="13" t="str">
        <f>UPPER(MahasiswaTE!I6451)</f>
        <v>CIBUBUR</v>
      </c>
      <c r="G6451" s="13" t="str">
        <f>UPPER(MahasiswaTE!E6451)</f>
        <v>D3</v>
      </c>
    </row>
    <row r="6452" spans="1:7" ht="15">
      <c r="A6452" s="13" t="str">
        <f>UPPER(MahasiswaTE!C6452)</f>
        <v>MAULANA IKHWAN</v>
      </c>
      <c r="B6452" s="13" t="str">
        <f>MahasiswaTE!B6452</f>
        <v>41417310032    </v>
      </c>
      <c r="C6452" s="33">
        <f>MahasiswaTE!H6452</f>
        <v>2017</v>
      </c>
      <c r="D6452" s="13" t="str">
        <f>UPPER(MahasiswaTE!F6452)</f>
        <v>REGULER 2</v>
      </c>
      <c r="E6452" s="13" t="str">
        <f>UPPER(MahasiswaTE!G6452)</f>
        <v>M</v>
      </c>
      <c r="F6452" s="13" t="str">
        <f>UPPER(MahasiswaTE!I6452)</f>
        <v>CIBUBUR</v>
      </c>
      <c r="G6452" s="13" t="str">
        <f>UPPER(MahasiswaTE!E6452)</f>
        <v>SMU</v>
      </c>
    </row>
    <row r="6453" spans="1:7" ht="15">
      <c r="A6453" s="13" t="str">
        <f>UPPER(MahasiswaTE!C6453)</f>
        <v>INDRA SUGIH YONO</v>
      </c>
      <c r="B6453" s="13" t="str">
        <f>MahasiswaTE!B6453</f>
        <v>41417310033    </v>
      </c>
      <c r="C6453" s="33">
        <f>MahasiswaTE!H6453</f>
        <v>2017</v>
      </c>
      <c r="D6453" s="13" t="str">
        <f>UPPER(MahasiswaTE!F6453)</f>
        <v>REGULER 2</v>
      </c>
      <c r="E6453" s="13" t="str">
        <f>UPPER(MahasiswaTE!G6453)</f>
        <v>C</v>
      </c>
      <c r="F6453" s="13" t="str">
        <f>UPPER(MahasiswaTE!I6453)</f>
        <v>CIBUBUR</v>
      </c>
      <c r="G6453" s="13" t="str">
        <f>UPPER(MahasiswaTE!E6453)</f>
        <v>SMU</v>
      </c>
    </row>
    <row r="6454" spans="1:7" ht="15">
      <c r="A6454" s="13" t="str">
        <f>UPPER(MahasiswaTE!C6454)</f>
        <v>DANA KHOIRIL HUDA</v>
      </c>
      <c r="B6454" s="13" t="str">
        <f>MahasiswaTE!B6454</f>
        <v>41417310034    </v>
      </c>
      <c r="C6454" s="33">
        <f>MahasiswaTE!H6454</f>
        <v>2017</v>
      </c>
      <c r="D6454" s="13" t="str">
        <f>UPPER(MahasiswaTE!F6454)</f>
        <v>REGULER 2</v>
      </c>
      <c r="E6454" s="13" t="str">
        <f>UPPER(MahasiswaTE!G6454)</f>
        <v>A</v>
      </c>
      <c r="F6454" s="13" t="str">
        <f>UPPER(MahasiswaTE!I6454)</f>
        <v>CIBUBUR</v>
      </c>
      <c r="G6454" s="13" t="str">
        <f>UPPER(MahasiswaTE!E6454)</f>
        <v>D3</v>
      </c>
    </row>
    <row r="6455" spans="1:7" ht="15">
      <c r="A6455" s="13" t="str">
        <f>UPPER(MahasiswaTE!C6455)</f>
        <v>PANJI HAIDAR (HARAP HUB. TU)</v>
      </c>
      <c r="B6455" s="13" t="str">
        <f>MahasiswaTE!B6455</f>
        <v>41417310035    </v>
      </c>
      <c r="C6455" s="33">
        <f>MahasiswaTE!H6455</f>
        <v>2017</v>
      </c>
      <c r="D6455" s="13" t="str">
        <f>UPPER(MahasiswaTE!F6455)</f>
        <v>REGULER 2</v>
      </c>
      <c r="E6455" s="13" t="str">
        <f>UPPER(MahasiswaTE!G6455)</f>
        <v>L</v>
      </c>
      <c r="F6455" s="13" t="str">
        <f>UPPER(MahasiswaTE!I6455)</f>
        <v>CIBUBUR</v>
      </c>
      <c r="G6455" s="13" t="str">
        <f>UPPER(MahasiswaTE!E6455)</f>
        <v>D3</v>
      </c>
    </row>
    <row r="6456" spans="1:7" ht="15">
      <c r="A6456" s="13" t="str">
        <f>UPPER(MahasiswaTE!C6456)</f>
        <v>DESSY SHELLIA DASANTI</v>
      </c>
      <c r="B6456" s="13" t="str">
        <f>MahasiswaTE!B6456</f>
        <v>41417310036    </v>
      </c>
      <c r="C6456" s="33">
        <f>MahasiswaTE!H6456</f>
        <v>2017</v>
      </c>
      <c r="D6456" s="13" t="str">
        <f>UPPER(MahasiswaTE!F6456)</f>
        <v>REGULER 2</v>
      </c>
      <c r="E6456" s="13" t="str">
        <f>UPPER(MahasiswaTE!G6456)</f>
        <v>L</v>
      </c>
      <c r="F6456" s="13" t="str">
        <f>UPPER(MahasiswaTE!I6456)</f>
        <v>CIBUBUR</v>
      </c>
      <c r="G6456" s="13" t="str">
        <f>UPPER(MahasiswaTE!E6456)</f>
        <v>D3</v>
      </c>
    </row>
    <row r="6457" spans="1:7" ht="15">
      <c r="A6457" s="13" t="str">
        <f>UPPER(MahasiswaTE!C6457)</f>
        <v>ANDYANSYAH MULIA(KE BAP BW FORLAP LULUS</v>
      </c>
      <c r="B6457" s="13" t="str">
        <f>MahasiswaTE!B6457</f>
        <v>41417310037    </v>
      </c>
      <c r="C6457" s="33">
        <f>MahasiswaTE!H6457</f>
        <v>2017</v>
      </c>
      <c r="D6457" s="13" t="str">
        <f>UPPER(MahasiswaTE!F6457)</f>
        <v>REGULER 2</v>
      </c>
      <c r="E6457" s="13" t="str">
        <f>UPPER(MahasiswaTE!G6457)</f>
        <v>M</v>
      </c>
      <c r="F6457" s="13" t="str">
        <f>UPPER(MahasiswaTE!I6457)</f>
        <v>CIBUBUR</v>
      </c>
      <c r="G6457" s="13" t="str">
        <f>UPPER(MahasiswaTE!E6457)</f>
        <v>D3</v>
      </c>
    </row>
    <row r="6458" spans="1:7" ht="15">
      <c r="A6458" s="13" t="str">
        <f>UPPER(MahasiswaTE!C6458)</f>
        <v>IBNU SINA NURYANTORO</v>
      </c>
      <c r="B6458" s="13" t="str">
        <f>MahasiswaTE!B6458</f>
        <v>41417310038    </v>
      </c>
      <c r="C6458" s="33">
        <f>MahasiswaTE!H6458</f>
        <v>2017</v>
      </c>
      <c r="D6458" s="13" t="str">
        <f>UPPER(MahasiswaTE!F6458)</f>
        <v>REGULER 2</v>
      </c>
      <c r="E6458" s="13" t="str">
        <f>UPPER(MahasiswaTE!G6458)</f>
        <v>L</v>
      </c>
      <c r="F6458" s="13" t="str">
        <f>UPPER(MahasiswaTE!I6458)</f>
        <v>CIBUBUR</v>
      </c>
      <c r="G6458" s="13" t="str">
        <f>UPPER(MahasiswaTE!E6458)</f>
        <v>D3</v>
      </c>
    </row>
    <row r="6459" spans="1:7" ht="15">
      <c r="A6459" s="13" t="str">
        <f>UPPER(MahasiswaTE!C6459)</f>
        <v>REZA ARDYANSYAH</v>
      </c>
      <c r="B6459" s="13" t="str">
        <f>MahasiswaTE!B6459</f>
        <v>41417310039    </v>
      </c>
      <c r="C6459" s="33">
        <f>MahasiswaTE!H6459</f>
        <v>2017</v>
      </c>
      <c r="D6459" s="13" t="str">
        <f>UPPER(MahasiswaTE!F6459)</f>
        <v>REGULER 2</v>
      </c>
      <c r="E6459" s="13" t="str">
        <f>UPPER(MahasiswaTE!G6459)</f>
        <v>L</v>
      </c>
      <c r="F6459" s="13" t="str">
        <f>UPPER(MahasiswaTE!I6459)</f>
        <v>CIBUBUR</v>
      </c>
      <c r="G6459" s="13" t="str">
        <f>UPPER(MahasiswaTE!E6459)</f>
        <v>D3</v>
      </c>
    </row>
    <row r="6460" spans="1:7" ht="15">
      <c r="A6460" s="13" t="str">
        <f>UPPER(MahasiswaTE!C6460)</f>
        <v>CHRISTIAN NUSANTARA AJI NUGROHO</v>
      </c>
      <c r="B6460" s="13" t="str">
        <f>MahasiswaTE!B6460</f>
        <v>41417310040    </v>
      </c>
      <c r="C6460" s="33">
        <f>MahasiswaTE!H6460</f>
        <v>2017</v>
      </c>
      <c r="D6460" s="13" t="str">
        <f>UPPER(MahasiswaTE!F6460)</f>
        <v>REGULER 2</v>
      </c>
      <c r="E6460" s="13" t="str">
        <f>UPPER(MahasiswaTE!G6460)</f>
        <v>P</v>
      </c>
      <c r="F6460" s="13" t="str">
        <f>UPPER(MahasiswaTE!I6460)</f>
        <v>CIBUBUR</v>
      </c>
      <c r="G6460" s="13" t="str">
        <f>UPPER(MahasiswaTE!E6460)</f>
        <v>SMU</v>
      </c>
    </row>
    <row r="6461" spans="1:7" ht="15">
      <c r="A6461" s="13" t="str">
        <f>UPPER(MahasiswaTE!C6461)</f>
        <v>RAHMAT BAYU PUTRA</v>
      </c>
      <c r="B6461" s="13" t="str">
        <f>MahasiswaTE!B6461</f>
        <v>41417310041    </v>
      </c>
      <c r="C6461" s="33">
        <f>MahasiswaTE!H6461</f>
        <v>2017</v>
      </c>
      <c r="D6461" s="13" t="str">
        <f>UPPER(MahasiswaTE!F6461)</f>
        <v>REGULER 2</v>
      </c>
      <c r="E6461" s="13" t="str">
        <f>UPPER(MahasiswaTE!G6461)</f>
        <v>M</v>
      </c>
      <c r="F6461" s="13" t="str">
        <f>UPPER(MahasiswaTE!I6461)</f>
        <v>CIBUBUR</v>
      </c>
      <c r="G6461" s="13" t="str">
        <f>UPPER(MahasiswaTE!E6461)</f>
        <v>D3</v>
      </c>
    </row>
    <row r="6462" spans="1:7" ht="15">
      <c r="A6462" s="13" t="str">
        <f>UPPER(MahasiswaTE!C6462)</f>
        <v>CANDRA UTAMA</v>
      </c>
      <c r="B6462" s="13" t="str">
        <f>MahasiswaTE!B6462</f>
        <v>41417310042    </v>
      </c>
      <c r="C6462" s="33">
        <f>MahasiswaTE!H6462</f>
        <v>2017</v>
      </c>
      <c r="D6462" s="13" t="str">
        <f>UPPER(MahasiswaTE!F6462)</f>
        <v>REGULER 2</v>
      </c>
      <c r="E6462" s="13" t="str">
        <f>UPPER(MahasiswaTE!G6462)</f>
        <v>M</v>
      </c>
      <c r="F6462" s="13" t="str">
        <f>UPPER(MahasiswaTE!I6462)</f>
        <v>CIBUBUR</v>
      </c>
      <c r="G6462" s="13" t="str">
        <f>UPPER(MahasiswaTE!E6462)</f>
        <v>SMU</v>
      </c>
    </row>
    <row r="6463" spans="1:7" ht="15">
      <c r="A6463" s="13" t="str">
        <f>UPPER(MahasiswaTE!C6463)</f>
        <v>IGNATIUS NURISMADIPTA</v>
      </c>
      <c r="B6463" s="13" t="str">
        <f>MahasiswaTE!B6463</f>
        <v>41417310043    </v>
      </c>
      <c r="C6463" s="33">
        <f>MahasiswaTE!H6463</f>
        <v>2017</v>
      </c>
      <c r="D6463" s="13" t="str">
        <f>UPPER(MahasiswaTE!F6463)</f>
        <v>REGULER 2</v>
      </c>
      <c r="E6463" s="13" t="str">
        <f>UPPER(MahasiswaTE!G6463)</f>
        <v>L</v>
      </c>
      <c r="F6463" s="13" t="str">
        <f>UPPER(MahasiswaTE!I6463)</f>
        <v>CIBUBUR</v>
      </c>
      <c r="G6463" s="13" t="str">
        <f>UPPER(MahasiswaTE!E6463)</f>
        <v>SMU</v>
      </c>
    </row>
    <row r="6464" spans="1:7" ht="15">
      <c r="A6464" s="13" t="str">
        <f>UPPER(MahasiswaTE!C6464)</f>
        <v>RACHMATTULLAH</v>
      </c>
      <c r="B6464" s="13" t="str">
        <f>MahasiswaTE!B6464</f>
        <v>41417310044    </v>
      </c>
      <c r="C6464" s="33">
        <f>MahasiswaTE!H6464</f>
        <v>2017</v>
      </c>
      <c r="D6464" s="13" t="str">
        <f>UPPER(MahasiswaTE!F6464)</f>
        <v>REGULER 2</v>
      </c>
      <c r="E6464" s="13" t="str">
        <f>UPPER(MahasiswaTE!G6464)</f>
        <v>L</v>
      </c>
      <c r="F6464" s="13" t="str">
        <f>UPPER(MahasiswaTE!I6464)</f>
        <v>CIBUBUR</v>
      </c>
      <c r="G6464" s="13" t="str">
        <f>UPPER(MahasiswaTE!E6464)</f>
        <v>SMU</v>
      </c>
    </row>
    <row r="6465" spans="1:7" ht="15">
      <c r="A6465" s="13" t="str">
        <f>UPPER(MahasiswaTE!C6465)</f>
        <v>SUHERI ALMI RAMADHANI</v>
      </c>
      <c r="B6465" s="13" t="str">
        <f>MahasiswaTE!B6465</f>
        <v>41417310045    </v>
      </c>
      <c r="C6465" s="33">
        <f>MahasiswaTE!H6465</f>
        <v>2017</v>
      </c>
      <c r="D6465" s="13" t="str">
        <f>UPPER(MahasiswaTE!F6465)</f>
        <v>REGULER 2</v>
      </c>
      <c r="E6465" s="13" t="str">
        <f>UPPER(MahasiswaTE!G6465)</f>
        <v>L</v>
      </c>
      <c r="F6465" s="13" t="str">
        <f>UPPER(MahasiswaTE!I6465)</f>
        <v>CIBUBUR</v>
      </c>
      <c r="G6465" s="13" t="str">
        <f>UPPER(MahasiswaTE!E6465)</f>
        <v>D3</v>
      </c>
    </row>
    <row r="6466" spans="1:7" ht="15">
      <c r="A6466" s="13" t="str">
        <f>UPPER(MahasiswaTE!C6466)</f>
        <v>LILIK BAGUS PUJA ASMARA</v>
      </c>
      <c r="B6466" s="13" t="str">
        <f>MahasiswaTE!B6466</f>
        <v>41417310046    </v>
      </c>
      <c r="C6466" s="33">
        <f>MahasiswaTE!H6466</f>
        <v>2017</v>
      </c>
      <c r="D6466" s="13" t="str">
        <f>UPPER(MahasiswaTE!F6466)</f>
        <v>REGULER 2</v>
      </c>
      <c r="E6466" s="13" t="str">
        <f>UPPER(MahasiswaTE!G6466)</f>
        <v>A</v>
      </c>
      <c r="F6466" s="13" t="str">
        <f>UPPER(MahasiswaTE!I6466)</f>
        <v>CIBUBUR</v>
      </c>
      <c r="G6466" s="13" t="str">
        <f>UPPER(MahasiswaTE!E6466)</f>
        <v>SMU</v>
      </c>
    </row>
    <row r="6467" spans="1:7" ht="15">
      <c r="A6467" s="13" t="str">
        <f>UPPER(MahasiswaTE!C6467)</f>
        <v>IIS ISTIKOMAH</v>
      </c>
      <c r="B6467" s="13" t="str">
        <f>MahasiswaTE!B6467</f>
        <v>41417310047    </v>
      </c>
      <c r="C6467" s="33">
        <f>MahasiswaTE!H6467</f>
        <v>2017</v>
      </c>
      <c r="D6467" s="13" t="str">
        <f>UPPER(MahasiswaTE!F6467)</f>
        <v>REGULER 2</v>
      </c>
      <c r="E6467" s="13" t="str">
        <f>UPPER(MahasiswaTE!G6467)</f>
        <v>M</v>
      </c>
      <c r="F6467" s="13" t="str">
        <f>UPPER(MahasiswaTE!I6467)</f>
        <v>CIBUBUR</v>
      </c>
      <c r="G6467" s="13" t="str">
        <f>UPPER(MahasiswaTE!E6467)</f>
        <v>D3</v>
      </c>
    </row>
    <row r="6468" spans="1:7" ht="15">
      <c r="A6468" s="13" t="str">
        <f>UPPER(MahasiswaTE!C6468)</f>
        <v>NURUL MULIA</v>
      </c>
      <c r="B6468" s="13" t="str">
        <f>MahasiswaTE!B6468</f>
        <v>41417310048    </v>
      </c>
      <c r="C6468" s="33">
        <f>MahasiswaTE!H6468</f>
        <v>2017</v>
      </c>
      <c r="D6468" s="13" t="str">
        <f>UPPER(MahasiswaTE!F6468)</f>
        <v>REGULER 2</v>
      </c>
      <c r="E6468" s="13" t="str">
        <f>UPPER(MahasiswaTE!G6468)</f>
        <v>M</v>
      </c>
      <c r="F6468" s="13" t="str">
        <f>UPPER(MahasiswaTE!I6468)</f>
        <v>CIBUBUR</v>
      </c>
      <c r="G6468" s="13" t="str">
        <f>UPPER(MahasiswaTE!E6468)</f>
        <v>D3</v>
      </c>
    </row>
    <row r="6469" spans="1:7" ht="15">
      <c r="A6469" s="13" t="str">
        <f>UPPER(MahasiswaTE!C6469)</f>
        <v>ASEP SUPRIATNA BANJARSARI</v>
      </c>
      <c r="B6469" s="13" t="str">
        <f>MahasiswaTE!B6469</f>
        <v>41417310049    </v>
      </c>
      <c r="C6469" s="33">
        <f>MahasiswaTE!H6469</f>
        <v>2017</v>
      </c>
      <c r="D6469" s="13" t="str">
        <f>UPPER(MahasiswaTE!F6469)</f>
        <v>REGULER 2</v>
      </c>
      <c r="E6469" s="13" t="str">
        <f>UPPER(MahasiswaTE!G6469)</f>
        <v>C</v>
      </c>
      <c r="F6469" s="13" t="str">
        <f>UPPER(MahasiswaTE!I6469)</f>
        <v>CIBUBUR</v>
      </c>
      <c r="G6469" s="13" t="str">
        <f>UPPER(MahasiswaTE!E6469)</f>
        <v>D3</v>
      </c>
    </row>
    <row r="6470" spans="1:7" ht="15">
      <c r="A6470" s="13" t="str">
        <f>UPPER(MahasiswaTE!C6470)</f>
        <v>ACHMAD RIDWAN FAUZI(KE BAP BW S.KERJA</v>
      </c>
      <c r="B6470" s="13" t="str">
        <f>MahasiswaTE!B6470</f>
        <v>41417310050    </v>
      </c>
      <c r="C6470" s="33">
        <f>MahasiswaTE!H6470</f>
        <v>2017</v>
      </c>
      <c r="D6470" s="13" t="str">
        <f>UPPER(MahasiswaTE!F6470)</f>
        <v>REGULER 2</v>
      </c>
      <c r="E6470" s="13" t="str">
        <f>UPPER(MahasiswaTE!G6470)</f>
        <v>M</v>
      </c>
      <c r="F6470" s="13" t="str">
        <f>UPPER(MahasiswaTE!I6470)</f>
        <v>CIBUBUR</v>
      </c>
      <c r="G6470" s="13" t="str">
        <f>UPPER(MahasiswaTE!E6470)</f>
        <v>D3</v>
      </c>
    </row>
    <row r="6471" spans="1:7" ht="15">
      <c r="A6471" s="13" t="str">
        <f>UPPER(MahasiswaTE!C6471)</f>
        <v>RAFDO FEBRIAN GUSDI</v>
      </c>
      <c r="B6471" s="13" t="str">
        <f>MahasiswaTE!B6471</f>
        <v>41417310051    </v>
      </c>
      <c r="C6471" s="33">
        <f>MahasiswaTE!H6471</f>
        <v>2017</v>
      </c>
      <c r="D6471" s="13" t="str">
        <f>UPPER(MahasiswaTE!F6471)</f>
        <v>REGULER 2</v>
      </c>
      <c r="E6471" s="13" t="str">
        <f>UPPER(MahasiswaTE!G6471)</f>
        <v>L</v>
      </c>
      <c r="F6471" s="13" t="str">
        <f>UPPER(MahasiswaTE!I6471)</f>
        <v>CIBUBUR</v>
      </c>
      <c r="G6471" s="13" t="str">
        <f>UPPER(MahasiswaTE!E6471)</f>
        <v>D3</v>
      </c>
    </row>
    <row r="6472" spans="1:7" ht="15">
      <c r="A6472" s="13" t="str">
        <f>UPPER(MahasiswaTE!C6472)</f>
        <v>PRIZENDA AFIF RUKMANA</v>
      </c>
      <c r="B6472" s="13" t="str">
        <f>MahasiswaTE!B6472</f>
        <v>41417310052    </v>
      </c>
      <c r="C6472" s="33">
        <f>MahasiswaTE!H6472</f>
        <v>2017</v>
      </c>
      <c r="D6472" s="13" t="str">
        <f>UPPER(MahasiswaTE!F6472)</f>
        <v>REGULER 2</v>
      </c>
      <c r="E6472" s="13" t="str">
        <f>UPPER(MahasiswaTE!G6472)</f>
        <v>L</v>
      </c>
      <c r="F6472" s="13" t="str">
        <f>UPPER(MahasiswaTE!I6472)</f>
        <v>CIBUBUR</v>
      </c>
      <c r="G6472" s="13" t="str">
        <f>UPPER(MahasiswaTE!E6472)</f>
        <v>D3</v>
      </c>
    </row>
    <row r="6473" spans="1:7" ht="15">
      <c r="A6473" s="13" t="str">
        <f>UPPER(MahasiswaTE!C6473)</f>
        <v>FAUZI KAMALUDIN</v>
      </c>
      <c r="B6473" s="13" t="str">
        <f>MahasiswaTE!B6473</f>
        <v>41417310053    </v>
      </c>
      <c r="C6473" s="33">
        <f>MahasiswaTE!H6473</f>
        <v>2017</v>
      </c>
      <c r="D6473" s="13" t="str">
        <f>UPPER(MahasiswaTE!F6473)</f>
        <v>REGULER 2</v>
      </c>
      <c r="E6473" s="13" t="str">
        <f>UPPER(MahasiswaTE!G6473)</f>
        <v>M</v>
      </c>
      <c r="F6473" s="13" t="str">
        <f>UPPER(MahasiswaTE!I6473)</f>
        <v>CIBUBUR</v>
      </c>
      <c r="G6473" s="13" t="str">
        <f>UPPER(MahasiswaTE!E6473)</f>
        <v>D3</v>
      </c>
    </row>
    <row r="6474" spans="1:7" ht="15">
      <c r="A6474" s="13" t="str">
        <f>UPPER(MahasiswaTE!C6474)</f>
        <v>ZAENAL ANWAR</v>
      </c>
      <c r="B6474" s="13" t="str">
        <f>MahasiswaTE!B6474</f>
        <v>41417310054    </v>
      </c>
      <c r="C6474" s="33">
        <f>MahasiswaTE!H6474</f>
        <v>2017</v>
      </c>
      <c r="D6474" s="13" t="str">
        <f>UPPER(MahasiswaTE!F6474)</f>
        <v>REGULER 2</v>
      </c>
      <c r="E6474" s="13" t="str">
        <f>UPPER(MahasiswaTE!G6474)</f>
        <v>M</v>
      </c>
      <c r="F6474" s="13" t="str">
        <f>UPPER(MahasiswaTE!I6474)</f>
        <v>CIBUBUR</v>
      </c>
      <c r="G6474" s="13" t="str">
        <f>UPPER(MahasiswaTE!E6474)</f>
        <v>SMU</v>
      </c>
    </row>
    <row r="6475" spans="1:7" ht="15">
      <c r="A6475" s="13" t="str">
        <f>UPPER(MahasiswaTE!C6475)</f>
        <v>SEPTIAN NUR CAHYADI</v>
      </c>
      <c r="B6475" s="13" t="str">
        <f>MahasiswaTE!B6475</f>
        <v>41417310055    </v>
      </c>
      <c r="C6475" s="33">
        <f>MahasiswaTE!H6475</f>
        <v>2017</v>
      </c>
      <c r="D6475" s="13" t="str">
        <f>UPPER(MahasiswaTE!F6475)</f>
        <v>REGULER 2</v>
      </c>
      <c r="E6475" s="13" t="str">
        <f>UPPER(MahasiswaTE!G6475)</f>
        <v>L</v>
      </c>
      <c r="F6475" s="13" t="str">
        <f>UPPER(MahasiswaTE!I6475)</f>
        <v>CIBUBUR</v>
      </c>
      <c r="G6475" s="13" t="str">
        <f>UPPER(MahasiswaTE!E6475)</f>
        <v>SMU</v>
      </c>
    </row>
    <row r="6476" spans="1:7" ht="15">
      <c r="A6476" s="13" t="str">
        <f>UPPER(MahasiswaTE!C6476)</f>
        <v>TITO ADI NUGROHO</v>
      </c>
      <c r="B6476" s="13" t="str">
        <f>MahasiswaTE!B6476</f>
        <v>41417310056    </v>
      </c>
      <c r="C6476" s="33">
        <f>MahasiswaTE!H6476</f>
        <v>2017</v>
      </c>
      <c r="D6476" s="13" t="str">
        <f>UPPER(MahasiswaTE!F6476)</f>
        <v>REGULER 2</v>
      </c>
      <c r="E6476" s="13" t="str">
        <f>UPPER(MahasiswaTE!G6476)</f>
        <v>L</v>
      </c>
      <c r="F6476" s="13" t="str">
        <f>UPPER(MahasiswaTE!I6476)</f>
        <v>CIBUBUR</v>
      </c>
      <c r="G6476" s="13" t="str">
        <f>UPPER(MahasiswaTE!E6476)</f>
        <v>D3</v>
      </c>
    </row>
    <row r="6477" spans="1:7" ht="15">
      <c r="A6477" s="13" t="str">
        <f>UPPER(MahasiswaTE!C6477)</f>
        <v>GALIH KUSUMA WARDHANA</v>
      </c>
      <c r="B6477" s="13" t="str">
        <f>MahasiswaTE!B6477</f>
        <v>41417310057    </v>
      </c>
      <c r="C6477" s="33">
        <f>MahasiswaTE!H6477</f>
        <v>2017</v>
      </c>
      <c r="D6477" s="13" t="str">
        <f>UPPER(MahasiswaTE!F6477)</f>
        <v>REGULER 2</v>
      </c>
      <c r="E6477" s="13" t="str">
        <f>UPPER(MahasiswaTE!G6477)</f>
        <v>M</v>
      </c>
      <c r="F6477" s="13" t="str">
        <f>UPPER(MahasiswaTE!I6477)</f>
        <v>CIBUBUR</v>
      </c>
      <c r="G6477" s="13" t="str">
        <f>UPPER(MahasiswaTE!E6477)</f>
        <v>D3</v>
      </c>
    </row>
    <row r="6478" spans="1:7" ht="15">
      <c r="A6478" s="13" t="str">
        <f>UPPER(MahasiswaTE!C6478)</f>
        <v>GINANJAR WISNU WIDIATMOKO</v>
      </c>
      <c r="B6478" s="13" t="str">
        <f>MahasiswaTE!B6478</f>
        <v>41417310058    </v>
      </c>
      <c r="C6478" s="33">
        <f>MahasiswaTE!H6478</f>
        <v>2017</v>
      </c>
      <c r="D6478" s="13" t="str">
        <f>UPPER(MahasiswaTE!F6478)</f>
        <v>REGULER 2</v>
      </c>
      <c r="E6478" s="13" t="str">
        <f>UPPER(MahasiswaTE!G6478)</f>
        <v>L</v>
      </c>
      <c r="F6478" s="13" t="str">
        <f>UPPER(MahasiswaTE!I6478)</f>
        <v>CIBUBUR</v>
      </c>
      <c r="G6478" s="13" t="str">
        <f>UPPER(MahasiswaTE!E6478)</f>
        <v>D3</v>
      </c>
    </row>
    <row r="6479" spans="1:7" ht="15">
      <c r="A6479" s="13" t="str">
        <f>UPPER(MahasiswaTE!C6479)</f>
        <v>TEGUH RISMANTO</v>
      </c>
      <c r="B6479" s="13" t="str">
        <f>MahasiswaTE!B6479</f>
        <v>41417310059    </v>
      </c>
      <c r="C6479" s="33">
        <f>MahasiswaTE!H6479</f>
        <v>2017</v>
      </c>
      <c r="D6479" s="13" t="str">
        <f>UPPER(MahasiswaTE!F6479)</f>
        <v>REGULER 2</v>
      </c>
      <c r="E6479" s="13" t="str">
        <f>UPPER(MahasiswaTE!G6479)</f>
        <v>L</v>
      </c>
      <c r="F6479" s="13" t="str">
        <f>UPPER(MahasiswaTE!I6479)</f>
        <v>CIBUBUR</v>
      </c>
      <c r="G6479" s="13" t="str">
        <f>UPPER(MahasiswaTE!E6479)</f>
        <v>SMU</v>
      </c>
    </row>
    <row r="6480" spans="1:7" ht="15">
      <c r="A6480" s="13" t="str">
        <f>UPPER(MahasiswaTE!C6480)</f>
        <v>HARPA ZILDJIAN</v>
      </c>
      <c r="B6480" s="13" t="str">
        <f>MahasiswaTE!B6480</f>
        <v>41417310060    </v>
      </c>
      <c r="C6480" s="33">
        <f>MahasiswaTE!H6480</f>
        <v>2017</v>
      </c>
      <c r="D6480" s="13" t="str">
        <f>UPPER(MahasiswaTE!F6480)</f>
        <v>REGULER 2</v>
      </c>
      <c r="E6480" s="13" t="str">
        <f>UPPER(MahasiswaTE!G6480)</f>
        <v>L</v>
      </c>
      <c r="F6480" s="13" t="str">
        <f>UPPER(MahasiswaTE!I6480)</f>
        <v>CIBUBUR</v>
      </c>
      <c r="G6480" s="13" t="str">
        <f>UPPER(MahasiswaTE!E6480)</f>
        <v>D3</v>
      </c>
    </row>
    <row r="6481" spans="1:7" ht="15">
      <c r="A6481" s="13" t="str">
        <f>UPPER(MahasiswaTE!C6481)</f>
        <v>FIRMAN</v>
      </c>
      <c r="B6481" s="13" t="str">
        <f>MahasiswaTE!B6481</f>
        <v>41417310061    </v>
      </c>
      <c r="C6481" s="33">
        <f>MahasiswaTE!H6481</f>
        <v>2017</v>
      </c>
      <c r="D6481" s="13" t="str">
        <f>UPPER(MahasiswaTE!F6481)</f>
        <v>REGULER 2</v>
      </c>
      <c r="E6481" s="13" t="str">
        <f>UPPER(MahasiswaTE!G6481)</f>
        <v>L</v>
      </c>
      <c r="F6481" s="13" t="str">
        <f>UPPER(MahasiswaTE!I6481)</f>
        <v>CIBUBUR</v>
      </c>
      <c r="G6481" s="13" t="str">
        <f>UPPER(MahasiswaTE!E6481)</f>
        <v>D3</v>
      </c>
    </row>
    <row r="6482" spans="1:7" ht="15">
      <c r="A6482" s="13" t="str">
        <f>UPPER(MahasiswaTE!C6482)</f>
        <v>MOHAMAD AGUNG BAHTIAR</v>
      </c>
      <c r="B6482" s="13" t="str">
        <f>MahasiswaTE!B6482</f>
        <v>41417310062    </v>
      </c>
      <c r="C6482" s="33">
        <f>MahasiswaTE!H6482</f>
        <v>2017</v>
      </c>
      <c r="D6482" s="13" t="str">
        <f>UPPER(MahasiswaTE!F6482)</f>
        <v>REGULER 2</v>
      </c>
      <c r="E6482" s="13" t="str">
        <f>UPPER(MahasiswaTE!G6482)</f>
        <v>L</v>
      </c>
      <c r="F6482" s="13" t="str">
        <f>UPPER(MahasiswaTE!I6482)</f>
        <v>CIBUBUR</v>
      </c>
      <c r="G6482" s="13" t="str">
        <f>UPPER(MahasiswaTE!E6482)</f>
        <v>D3</v>
      </c>
    </row>
    <row r="6483" spans="1:7" ht="15">
      <c r="A6483" s="13" t="str">
        <f>UPPER(MahasiswaTE!C6483)</f>
        <v>AFRIZAL TOMMY(KE BAP BW S.KERJA,</v>
      </c>
      <c r="B6483" s="13" t="str">
        <f>MahasiswaTE!B6483</f>
        <v>41417310063    </v>
      </c>
      <c r="C6483" s="33">
        <f>MahasiswaTE!H6483</f>
        <v>2017</v>
      </c>
      <c r="D6483" s="13" t="str">
        <f>UPPER(MahasiswaTE!F6483)</f>
        <v>REGULER 2</v>
      </c>
      <c r="E6483" s="13" t="str">
        <f>UPPER(MahasiswaTE!G6483)</f>
        <v>M</v>
      </c>
      <c r="F6483" s="13" t="str">
        <f>UPPER(MahasiswaTE!I6483)</f>
        <v>CIBUBUR</v>
      </c>
      <c r="G6483" s="13" t="str">
        <f>UPPER(MahasiswaTE!E6483)</f>
        <v>D3</v>
      </c>
    </row>
    <row r="6484" spans="1:7" ht="15">
      <c r="A6484" s="13" t="str">
        <f>UPPER(MahasiswaTE!C6484)</f>
        <v>DWI DARMAWAN SUPRIYANTO</v>
      </c>
      <c r="B6484" s="13" t="str">
        <f>MahasiswaTE!B6484</f>
        <v>41417310064    </v>
      </c>
      <c r="C6484" s="33">
        <f>MahasiswaTE!H6484</f>
        <v>2017</v>
      </c>
      <c r="D6484" s="13" t="str">
        <f>UPPER(MahasiswaTE!F6484)</f>
        <v>REGULER 2</v>
      </c>
      <c r="E6484" s="13" t="str">
        <f>UPPER(MahasiswaTE!G6484)</f>
        <v>M</v>
      </c>
      <c r="F6484" s="13" t="str">
        <f>UPPER(MahasiswaTE!I6484)</f>
        <v>CIBUBUR</v>
      </c>
      <c r="G6484" s="13" t="str">
        <f>UPPER(MahasiswaTE!E6484)</f>
        <v>SMU</v>
      </c>
    </row>
    <row r="6485" spans="1:7" ht="15">
      <c r="A6485" s="13" t="str">
        <f>UPPER(MahasiswaTE!C6485)</f>
        <v>NAUFAL FAWWAZ</v>
      </c>
      <c r="B6485" s="13" t="str">
        <f>MahasiswaTE!B6485</f>
        <v>41417310065    </v>
      </c>
      <c r="C6485" s="33">
        <f>MahasiswaTE!H6485</f>
        <v>2017</v>
      </c>
      <c r="D6485" s="13" t="str">
        <f>UPPER(MahasiswaTE!F6485)</f>
        <v>REGULER 2</v>
      </c>
      <c r="E6485" s="13" t="str">
        <f>UPPER(MahasiswaTE!G6485)</f>
        <v>L</v>
      </c>
      <c r="F6485" s="13" t="str">
        <f>UPPER(MahasiswaTE!I6485)</f>
        <v>CIBUBUR</v>
      </c>
      <c r="G6485" s="13" t="str">
        <f>UPPER(MahasiswaTE!E6485)</f>
        <v>D3</v>
      </c>
    </row>
    <row r="6486" spans="1:7" ht="15">
      <c r="A6486" s="13" t="str">
        <f>UPPER(MahasiswaTE!C6486)</f>
        <v>SONA SONDARA SAESARIA</v>
      </c>
      <c r="B6486" s="13" t="str">
        <f>MahasiswaTE!B6486</f>
        <v>41417310066    </v>
      </c>
      <c r="C6486" s="33">
        <f>MahasiswaTE!H6486</f>
        <v>2017</v>
      </c>
      <c r="D6486" s="13" t="str">
        <f>UPPER(MahasiswaTE!F6486)</f>
        <v>REGULER 2</v>
      </c>
      <c r="E6486" s="13" t="str">
        <f>UPPER(MahasiswaTE!G6486)</f>
        <v>L</v>
      </c>
      <c r="F6486" s="13" t="str">
        <f>UPPER(MahasiswaTE!I6486)</f>
        <v>CIBUBUR</v>
      </c>
      <c r="G6486" s="13" t="str">
        <f>UPPER(MahasiswaTE!E6486)</f>
        <v>D3</v>
      </c>
    </row>
    <row r="6487" spans="1:7" ht="15">
      <c r="A6487" s="13" t="str">
        <f>UPPER(MahasiswaTE!C6487)</f>
        <v>RIO CHRISTIAN SIREGAR</v>
      </c>
      <c r="B6487" s="13" t="str">
        <f>MahasiswaTE!B6487</f>
        <v>41417310067    </v>
      </c>
      <c r="C6487" s="33">
        <f>MahasiswaTE!H6487</f>
        <v>2017</v>
      </c>
      <c r="D6487" s="13" t="str">
        <f>UPPER(MahasiswaTE!F6487)</f>
        <v>REGULER 2</v>
      </c>
      <c r="E6487" s="13" t="str">
        <f>UPPER(MahasiswaTE!G6487)</f>
        <v>M</v>
      </c>
      <c r="F6487" s="13" t="str">
        <f>UPPER(MahasiswaTE!I6487)</f>
        <v>CIBUBUR</v>
      </c>
      <c r="G6487" s="13" t="str">
        <f>UPPER(MahasiswaTE!E6487)</f>
        <v>D3</v>
      </c>
    </row>
    <row r="6488" spans="1:7" ht="15">
      <c r="A6488" s="13" t="str">
        <f>UPPER(MahasiswaTE!C6488)</f>
        <v>FAJRI NURHOLY</v>
      </c>
      <c r="B6488" s="13" t="str">
        <f>MahasiswaTE!B6488</f>
        <v>41417310068    </v>
      </c>
      <c r="C6488" s="33">
        <f>MahasiswaTE!H6488</f>
        <v>2017</v>
      </c>
      <c r="D6488" s="13" t="str">
        <f>UPPER(MahasiswaTE!F6488)</f>
        <v>REGULER 2</v>
      </c>
      <c r="E6488" s="13" t="str">
        <f>UPPER(MahasiswaTE!G6488)</f>
        <v>P</v>
      </c>
      <c r="F6488" s="13" t="str">
        <f>UPPER(MahasiswaTE!I6488)</f>
        <v>CIBUBUR</v>
      </c>
      <c r="G6488" s="13" t="str">
        <f>UPPER(MahasiswaTE!E6488)</f>
        <v>SMU</v>
      </c>
    </row>
    <row r="6489" spans="1:7" ht="15">
      <c r="A6489" s="13" t="str">
        <f>UPPER(MahasiswaTE!C6489)</f>
        <v>HERI SETIAWAN</v>
      </c>
      <c r="B6489" s="13" t="str">
        <f>MahasiswaTE!B6489</f>
        <v>41417310069    </v>
      </c>
      <c r="C6489" s="33">
        <f>MahasiswaTE!H6489</f>
        <v>2017</v>
      </c>
      <c r="D6489" s="13" t="str">
        <f>UPPER(MahasiswaTE!F6489)</f>
        <v>REGULER 2</v>
      </c>
      <c r="E6489" s="13" t="str">
        <f>UPPER(MahasiswaTE!G6489)</f>
        <v>M</v>
      </c>
      <c r="F6489" s="13" t="str">
        <f>UPPER(MahasiswaTE!I6489)</f>
        <v>CIBUBUR</v>
      </c>
      <c r="G6489" s="13" t="str">
        <f>UPPER(MahasiswaTE!E6489)</f>
        <v>D3</v>
      </c>
    </row>
    <row r="6490" spans="1:7" ht="15">
      <c r="A6490" s="13" t="str">
        <f>UPPER(MahasiswaTE!C6490)</f>
        <v>NUGROHO FEBRY PRAMONO</v>
      </c>
      <c r="B6490" s="13" t="str">
        <f>MahasiswaTE!B6490</f>
        <v>41417310070    </v>
      </c>
      <c r="C6490" s="33">
        <f>MahasiswaTE!H6490</f>
        <v>2017</v>
      </c>
      <c r="D6490" s="13" t="str">
        <f>UPPER(MahasiswaTE!F6490)</f>
        <v>REGULER 2</v>
      </c>
      <c r="E6490" s="13" t="str">
        <f>UPPER(MahasiswaTE!G6490)</f>
        <v>L</v>
      </c>
      <c r="F6490" s="13" t="str">
        <f>UPPER(MahasiswaTE!I6490)</f>
        <v>CIBUBUR</v>
      </c>
      <c r="G6490" s="13" t="str">
        <f>UPPER(MahasiswaTE!E6490)</f>
        <v>D3</v>
      </c>
    </row>
    <row r="6491" spans="1:7" ht="15">
      <c r="A6491" s="13" t="str">
        <f>UPPER(MahasiswaTE!C6491)</f>
        <v>NOFAL GUSTI SULISSETYO</v>
      </c>
      <c r="B6491" s="13" t="str">
        <f>MahasiswaTE!B6491</f>
        <v>41417310071    </v>
      </c>
      <c r="C6491" s="33">
        <f>MahasiswaTE!H6491</f>
        <v>2017</v>
      </c>
      <c r="D6491" s="13" t="str">
        <f>UPPER(MahasiswaTE!F6491)</f>
        <v>REGULER 2</v>
      </c>
      <c r="E6491" s="13" t="str">
        <f>UPPER(MahasiswaTE!G6491)</f>
        <v>L</v>
      </c>
      <c r="F6491" s="13" t="str">
        <f>UPPER(MahasiswaTE!I6491)</f>
        <v>CIBUBUR</v>
      </c>
      <c r="G6491" s="13" t="str">
        <f>UPPER(MahasiswaTE!E6491)</f>
        <v>D3</v>
      </c>
    </row>
    <row r="6492" spans="1:7" ht="15">
      <c r="A6492" s="13" t="str">
        <f>UPPER(MahasiswaTE!C6492)</f>
        <v>LUKMAN ABDUL MALIK</v>
      </c>
      <c r="B6492" s="13" t="str">
        <f>MahasiswaTE!B6492</f>
        <v>41417310072    </v>
      </c>
      <c r="C6492" s="33">
        <f>MahasiswaTE!H6492</f>
        <v>2017</v>
      </c>
      <c r="D6492" s="13" t="str">
        <f>UPPER(MahasiswaTE!F6492)</f>
        <v>REGULER 2</v>
      </c>
      <c r="E6492" s="13" t="str">
        <f>UPPER(MahasiswaTE!G6492)</f>
        <v>A</v>
      </c>
      <c r="F6492" s="13" t="str">
        <f>UPPER(MahasiswaTE!I6492)</f>
        <v>CIBUBUR</v>
      </c>
      <c r="G6492" s="13" t="str">
        <f>UPPER(MahasiswaTE!E6492)</f>
        <v>SMU</v>
      </c>
    </row>
    <row r="6493" spans="1:7" ht="15">
      <c r="A6493" s="13" t="str">
        <f>UPPER(MahasiswaTE!C6493)</f>
        <v>DHONI SETYANTO</v>
      </c>
      <c r="B6493" s="13" t="str">
        <f>MahasiswaTE!B6493</f>
        <v>41417310073    </v>
      </c>
      <c r="C6493" s="33">
        <f>MahasiswaTE!H6493</f>
        <v>2017</v>
      </c>
      <c r="D6493" s="13" t="str">
        <f>UPPER(MahasiswaTE!F6493)</f>
        <v>REGULER 2</v>
      </c>
      <c r="E6493" s="13" t="str">
        <f>UPPER(MahasiswaTE!G6493)</f>
        <v>L</v>
      </c>
      <c r="F6493" s="13" t="str">
        <f>UPPER(MahasiswaTE!I6493)</f>
        <v>CIBUBUR</v>
      </c>
      <c r="G6493" s="13" t="str">
        <f>UPPER(MahasiswaTE!E6493)</f>
        <v>D3</v>
      </c>
    </row>
    <row r="6494" spans="1:7" ht="15">
      <c r="A6494" s="13" t="str">
        <f>UPPER(MahasiswaTE!C6494)</f>
        <v>MUHAMMAD IRFAN LUKITO</v>
      </c>
      <c r="B6494" s="13" t="str">
        <f>MahasiswaTE!B6494</f>
        <v>41417310074    </v>
      </c>
      <c r="C6494" s="33">
        <f>MahasiswaTE!H6494</f>
        <v>2017</v>
      </c>
      <c r="D6494" s="13" t="str">
        <f>UPPER(MahasiswaTE!F6494)</f>
        <v>REGULER 2</v>
      </c>
      <c r="E6494" s="13" t="str">
        <f>UPPER(MahasiswaTE!G6494)</f>
        <v>L</v>
      </c>
      <c r="F6494" s="13" t="str">
        <f>UPPER(MahasiswaTE!I6494)</f>
        <v>CIBUBUR</v>
      </c>
      <c r="G6494" s="13" t="str">
        <f>UPPER(MahasiswaTE!E6494)</f>
        <v>D3</v>
      </c>
    </row>
    <row r="6495" spans="1:7" ht="15">
      <c r="A6495" s="13" t="str">
        <f>UPPER(MahasiswaTE!C6495)</f>
        <v>YOHANES DEO WISANG JAGAD GUMELAR</v>
      </c>
      <c r="B6495" s="13" t="str">
        <f>MahasiswaTE!B6495</f>
        <v>41417310075    </v>
      </c>
      <c r="C6495" s="33">
        <f>MahasiswaTE!H6495</f>
        <v>2017</v>
      </c>
      <c r="D6495" s="13" t="str">
        <f>UPPER(MahasiswaTE!F6495)</f>
        <v>REGULER 2</v>
      </c>
      <c r="E6495" s="13" t="str">
        <f>UPPER(MahasiswaTE!G6495)</f>
        <v>M</v>
      </c>
      <c r="F6495" s="13" t="str">
        <f>UPPER(MahasiswaTE!I6495)</f>
        <v>CIBUBUR</v>
      </c>
      <c r="G6495" s="13" t="str">
        <f>UPPER(MahasiswaTE!E6495)</f>
        <v>D3</v>
      </c>
    </row>
    <row r="6496" spans="1:7" ht="15">
      <c r="A6496" s="13" t="str">
        <f>UPPER(MahasiswaTE!C6496)</f>
        <v>RUDIYANTO</v>
      </c>
      <c r="B6496" s="13" t="str">
        <f>MahasiswaTE!B6496</f>
        <v>41417310076    </v>
      </c>
      <c r="C6496" s="33">
        <f>MahasiswaTE!H6496</f>
        <v>2017</v>
      </c>
      <c r="D6496" s="13" t="str">
        <f>UPPER(MahasiswaTE!F6496)</f>
        <v>REGULER 2</v>
      </c>
      <c r="E6496" s="13" t="str">
        <f>UPPER(MahasiswaTE!G6496)</f>
        <v>M</v>
      </c>
      <c r="F6496" s="13" t="str">
        <f>UPPER(MahasiswaTE!I6496)</f>
        <v>CIBUBUR</v>
      </c>
      <c r="G6496" s="13" t="str">
        <f>UPPER(MahasiswaTE!E6496)</f>
        <v>SMU</v>
      </c>
    </row>
    <row r="6497" spans="1:7" ht="15">
      <c r="A6497" s="13" t="str">
        <f>UPPER(MahasiswaTE!C6497)</f>
        <v>JONPITER PANJAITAN</v>
      </c>
      <c r="B6497" s="13" t="str">
        <f>MahasiswaTE!B6497</f>
        <v>41417310077    </v>
      </c>
      <c r="C6497" s="33">
        <f>MahasiswaTE!H6497</f>
        <v>2017</v>
      </c>
      <c r="D6497" s="13" t="str">
        <f>UPPER(MahasiswaTE!F6497)</f>
        <v>REGULER 2</v>
      </c>
      <c r="E6497" s="13" t="str">
        <f>UPPER(MahasiswaTE!G6497)</f>
        <v>L</v>
      </c>
      <c r="F6497" s="13" t="str">
        <f>UPPER(MahasiswaTE!I6497)</f>
        <v>CIBUBUR</v>
      </c>
      <c r="G6497" s="13" t="str">
        <f>UPPER(MahasiswaTE!E6497)</f>
        <v>D3</v>
      </c>
    </row>
    <row r="6498" spans="1:7" ht="15">
      <c r="A6498" s="13" t="str">
        <f>UPPER(MahasiswaTE!C6498)</f>
        <v>RYAN KURNIAWAN</v>
      </c>
      <c r="B6498" s="13" t="str">
        <f>MahasiswaTE!B6498</f>
        <v>41417310078    </v>
      </c>
      <c r="C6498" s="33">
        <f>MahasiswaTE!H6498</f>
        <v>2017</v>
      </c>
      <c r="D6498" s="13" t="str">
        <f>UPPER(MahasiswaTE!F6498)</f>
        <v>REGULER 2</v>
      </c>
      <c r="E6498" s="13" t="str">
        <f>UPPER(MahasiswaTE!G6498)</f>
        <v>L</v>
      </c>
      <c r="F6498" s="13" t="str">
        <f>UPPER(MahasiswaTE!I6498)</f>
        <v>CIBUBUR</v>
      </c>
      <c r="G6498" s="13" t="str">
        <f>UPPER(MahasiswaTE!E6498)</f>
        <v>D3</v>
      </c>
    </row>
    <row r="6499" spans="1:7" ht="15">
      <c r="A6499" s="13" t="str">
        <f>UPPER(MahasiswaTE!C6499)</f>
        <v>INGGRIT DEVI VERONIKA(KE BAP BW S.KERJA</v>
      </c>
      <c r="B6499" s="13" t="str">
        <f>MahasiswaTE!B6499</f>
        <v>41417310079    </v>
      </c>
      <c r="C6499" s="33">
        <f>MahasiswaTE!H6499</f>
        <v>2017</v>
      </c>
      <c r="D6499" s="13" t="str">
        <f>UPPER(MahasiswaTE!F6499)</f>
        <v>REGULER 2</v>
      </c>
      <c r="E6499" s="13" t="str">
        <f>UPPER(MahasiswaTE!G6499)</f>
        <v>M</v>
      </c>
      <c r="F6499" s="13" t="str">
        <f>UPPER(MahasiswaTE!I6499)</f>
        <v>CIBUBUR</v>
      </c>
      <c r="G6499" s="13" t="str">
        <f>UPPER(MahasiswaTE!E6499)</f>
        <v>SMU</v>
      </c>
    </row>
    <row r="6500" spans="1:7" ht="15">
      <c r="A6500" s="13" t="str">
        <f>UPPER(MahasiswaTE!C6500)</f>
        <v>AHMAD SAEFUDIN</v>
      </c>
      <c r="B6500" s="13" t="str">
        <f>MahasiswaTE!B6500</f>
        <v>41417310080    </v>
      </c>
      <c r="C6500" s="33">
        <f>MahasiswaTE!H6500</f>
        <v>2017</v>
      </c>
      <c r="D6500" s="13" t="str">
        <f>UPPER(MahasiswaTE!F6500)</f>
        <v>REGULER 2</v>
      </c>
      <c r="E6500" s="13" t="str">
        <f>UPPER(MahasiswaTE!G6500)</f>
        <v>L</v>
      </c>
      <c r="F6500" s="13" t="str">
        <f>UPPER(MahasiswaTE!I6500)</f>
        <v>CIBUBUR</v>
      </c>
      <c r="G6500" s="13" t="str">
        <f>UPPER(MahasiswaTE!E6500)</f>
        <v>D3</v>
      </c>
    </row>
    <row r="6501" spans="1:7" ht="15">
      <c r="A6501" s="13" t="str">
        <f>UPPER(MahasiswaTE!C6501)</f>
        <v>AHMAD ARIF PRIYO HANDOKO(HARAP KE BAP BAWA S. PERJ</v>
      </c>
      <c r="B6501" s="13" t="str">
        <f>MahasiswaTE!B6501</f>
        <v>41417320001    </v>
      </c>
      <c r="C6501" s="33">
        <f>MahasiswaTE!H6501</f>
        <v>2017</v>
      </c>
      <c r="D6501" s="13" t="str">
        <f>UPPER(MahasiswaTE!F6501)</f>
        <v>REGULER 2</v>
      </c>
      <c r="E6501" s="13" t="str">
        <f>UPPER(MahasiswaTE!G6501)</f>
        <v>M</v>
      </c>
      <c r="F6501" s="13" t="str">
        <f>UPPER(MahasiswaTE!I6501)</f>
        <v>CIBUBUR</v>
      </c>
      <c r="G6501" s="13" t="str">
        <f>UPPER(MahasiswaTE!E6501)</f>
        <v>SMU</v>
      </c>
    </row>
    <row r="6502" spans="1:7" ht="15">
      <c r="A6502" s="13" t="str">
        <f>UPPER(MahasiswaTE!C6502)</f>
        <v>HAMDAN MAULANA ASARI</v>
      </c>
      <c r="B6502" s="13" t="str">
        <f>MahasiswaTE!B6502</f>
        <v>41417320002    </v>
      </c>
      <c r="C6502" s="33">
        <f>MahasiswaTE!H6502</f>
        <v>2017</v>
      </c>
      <c r="D6502" s="13" t="str">
        <f>UPPER(MahasiswaTE!F6502)</f>
        <v>REGULER 2</v>
      </c>
      <c r="E6502" s="13" t="str">
        <f>UPPER(MahasiswaTE!G6502)</f>
        <v>L</v>
      </c>
      <c r="F6502" s="13" t="str">
        <f>UPPER(MahasiswaTE!I6502)</f>
        <v>CIBUBUR</v>
      </c>
      <c r="G6502" s="13" t="str">
        <f>UPPER(MahasiswaTE!E6502)</f>
        <v>D3</v>
      </c>
    </row>
    <row r="6503" spans="1:7" ht="15">
      <c r="A6503" s="13" t="str">
        <f>UPPER(MahasiswaTE!C6503)</f>
        <v>YUSUFAL HAMDANI NUGROHO</v>
      </c>
      <c r="B6503" s="13" t="str">
        <f>MahasiswaTE!B6503</f>
        <v>41417320003    </v>
      </c>
      <c r="C6503" s="33">
        <f>MahasiswaTE!H6503</f>
        <v>2017</v>
      </c>
      <c r="D6503" s="13" t="str">
        <f>UPPER(MahasiswaTE!F6503)</f>
        <v>REGULER 2</v>
      </c>
      <c r="E6503" s="13" t="str">
        <f>UPPER(MahasiswaTE!G6503)</f>
        <v>L</v>
      </c>
      <c r="F6503" s="13" t="str">
        <f>UPPER(MahasiswaTE!I6503)</f>
        <v>CIBUBUR</v>
      </c>
      <c r="G6503" s="13" t="str">
        <f>UPPER(MahasiswaTE!E6503)</f>
        <v>D3</v>
      </c>
    </row>
    <row r="6504" spans="1:7" ht="15">
      <c r="A6504" s="13" t="str">
        <f>UPPER(MahasiswaTE!C6504)</f>
        <v>ARIF BUDIARTO</v>
      </c>
      <c r="B6504" s="13" t="str">
        <f>MahasiswaTE!B6504</f>
        <v>41417320004    </v>
      </c>
      <c r="C6504" s="33">
        <f>MahasiswaTE!H6504</f>
        <v>2017</v>
      </c>
      <c r="D6504" s="13" t="str">
        <f>UPPER(MahasiswaTE!F6504)</f>
        <v>REGULER 2</v>
      </c>
      <c r="E6504" s="13" t="str">
        <f>UPPER(MahasiswaTE!G6504)</f>
        <v>M</v>
      </c>
      <c r="F6504" s="13" t="str">
        <f>UPPER(MahasiswaTE!I6504)</f>
        <v>CIBUBUR</v>
      </c>
      <c r="G6504" s="13" t="str">
        <f>UPPER(MahasiswaTE!E6504)</f>
        <v>SMU</v>
      </c>
    </row>
    <row r="6505" spans="1:7" ht="15">
      <c r="A6505" s="13" t="str">
        <f>UPPER(MahasiswaTE!C6505)</f>
        <v>MUHAMMAD IQBAL FARIZ</v>
      </c>
      <c r="B6505" s="13" t="str">
        <f>MahasiswaTE!B6505</f>
        <v>41417320005    </v>
      </c>
      <c r="C6505" s="33">
        <f>MahasiswaTE!H6505</f>
        <v>2017</v>
      </c>
      <c r="D6505" s="13" t="str">
        <f>UPPER(MahasiswaTE!F6505)</f>
        <v>REGULER 2</v>
      </c>
      <c r="E6505" s="13" t="str">
        <f>UPPER(MahasiswaTE!G6505)</f>
        <v>A</v>
      </c>
      <c r="F6505" s="13" t="str">
        <f>UPPER(MahasiswaTE!I6505)</f>
        <v>CIBUBUR</v>
      </c>
      <c r="G6505" s="13" t="str">
        <f>UPPER(MahasiswaTE!E6505)</f>
        <v>SMU</v>
      </c>
    </row>
    <row r="6506" spans="1:7" ht="15">
      <c r="A6506" s="13" t="str">
        <f>UPPER(MahasiswaTE!C6506)</f>
        <v>BAGUS MULYA RAMADHAN</v>
      </c>
      <c r="B6506" s="13" t="str">
        <f>MahasiswaTE!B6506</f>
        <v>41417320006    </v>
      </c>
      <c r="C6506" s="33">
        <f>MahasiswaTE!H6506</f>
        <v>2017</v>
      </c>
      <c r="D6506" s="13" t="str">
        <f>UPPER(MahasiswaTE!F6506)</f>
        <v>REGULER 2</v>
      </c>
      <c r="E6506" s="13" t="str">
        <f>UPPER(MahasiswaTE!G6506)</f>
        <v>A</v>
      </c>
      <c r="F6506" s="13" t="str">
        <f>UPPER(MahasiswaTE!I6506)</f>
        <v>CIBUBUR</v>
      </c>
      <c r="G6506" s="13" t="str">
        <f>UPPER(MahasiswaTE!E6506)</f>
        <v>SMU</v>
      </c>
    </row>
    <row r="6507" spans="1:7" ht="15">
      <c r="A6507" s="13" t="str">
        <f>UPPER(MahasiswaTE!C6507)</f>
        <v>SABIT PARID</v>
      </c>
      <c r="B6507" s="13" t="str">
        <f>MahasiswaTE!B6507</f>
        <v>41417320007    </v>
      </c>
      <c r="C6507" s="33">
        <f>MahasiswaTE!H6507</f>
        <v>2017</v>
      </c>
      <c r="D6507" s="13" t="str">
        <f>UPPER(MahasiswaTE!F6507)</f>
        <v>REGULER 2</v>
      </c>
      <c r="E6507" s="13" t="str">
        <f>UPPER(MahasiswaTE!G6507)</f>
        <v>L</v>
      </c>
      <c r="F6507" s="13" t="str">
        <f>UPPER(MahasiswaTE!I6507)</f>
        <v>CIBUBUR</v>
      </c>
      <c r="G6507" s="13" t="str">
        <f>UPPER(MahasiswaTE!E6507)</f>
        <v>D3</v>
      </c>
    </row>
    <row r="6508" spans="1:7" ht="15">
      <c r="A6508" s="13" t="str">
        <f>UPPER(MahasiswaTE!C6508)</f>
        <v>TARDAS HALOMOAN PURBA</v>
      </c>
      <c r="B6508" s="13" t="str">
        <f>MahasiswaTE!B6508</f>
        <v>41417320008    </v>
      </c>
      <c r="C6508" s="33">
        <f>MahasiswaTE!H6508</f>
        <v>2017</v>
      </c>
      <c r="D6508" s="13" t="str">
        <f>UPPER(MahasiswaTE!F6508)</f>
        <v>REGULER 2</v>
      </c>
      <c r="E6508" s="13" t="str">
        <f>UPPER(MahasiswaTE!G6508)</f>
        <v>A</v>
      </c>
      <c r="F6508" s="13" t="str">
        <f>UPPER(MahasiswaTE!I6508)</f>
        <v>CIBUBUR</v>
      </c>
      <c r="G6508" s="13" t="str">
        <f>UPPER(MahasiswaTE!E6508)</f>
        <v>D3</v>
      </c>
    </row>
    <row r="6509" spans="1:7" ht="15">
      <c r="A6509" s="13" t="str">
        <f>UPPER(MahasiswaTE!C6509)</f>
        <v>GINTA AULIA HANDAYANI</v>
      </c>
      <c r="B6509" s="13" t="str">
        <f>MahasiswaTE!B6509</f>
        <v>41417320009    </v>
      </c>
      <c r="C6509" s="33">
        <f>MahasiswaTE!H6509</f>
        <v>2017</v>
      </c>
      <c r="D6509" s="13" t="str">
        <f>UPPER(MahasiswaTE!F6509)</f>
        <v>REGULER 2</v>
      </c>
      <c r="E6509" s="13" t="str">
        <f>UPPER(MahasiswaTE!G6509)</f>
        <v>L</v>
      </c>
      <c r="F6509" s="13" t="str">
        <f>UPPER(MahasiswaTE!I6509)</f>
        <v>CIBUBUR</v>
      </c>
      <c r="G6509" s="13" t="str">
        <f>UPPER(MahasiswaTE!E6509)</f>
        <v>D3</v>
      </c>
    </row>
    <row r="6510" spans="1:7" ht="15">
      <c r="A6510" s="13" t="str">
        <f>UPPER(MahasiswaTE!C6510)</f>
        <v>HANDOKO UTOMO YOGYARTO</v>
      </c>
      <c r="B6510" s="13" t="str">
        <f>MahasiswaTE!B6510</f>
        <v>41417320010    </v>
      </c>
      <c r="C6510" s="33">
        <f>MahasiswaTE!H6510</f>
        <v>2017</v>
      </c>
      <c r="D6510" s="13" t="str">
        <f>UPPER(MahasiswaTE!F6510)</f>
        <v>REGULER 2</v>
      </c>
      <c r="E6510" s="13" t="str">
        <f>UPPER(MahasiswaTE!G6510)</f>
        <v>M</v>
      </c>
      <c r="F6510" s="13" t="str">
        <f>UPPER(MahasiswaTE!I6510)</f>
        <v>CIBUBUR</v>
      </c>
      <c r="G6510" s="13" t="str">
        <f>UPPER(MahasiswaTE!E6510)</f>
        <v>D3</v>
      </c>
    </row>
    <row r="6511" spans="1:7" ht="15">
      <c r="A6511" s="13" t="str">
        <f>UPPER(MahasiswaTE!C6511)</f>
        <v>MUHAMMAD IRDAM PUTRA IRAWAN</v>
      </c>
      <c r="B6511" s="13" t="str">
        <f>MahasiswaTE!B6511</f>
        <v>41417320011    </v>
      </c>
      <c r="C6511" s="33">
        <f>MahasiswaTE!H6511</f>
        <v>2017</v>
      </c>
      <c r="D6511" s="13" t="str">
        <f>UPPER(MahasiswaTE!F6511)</f>
        <v>REGULER 2</v>
      </c>
      <c r="E6511" s="13" t="str">
        <f>UPPER(MahasiswaTE!G6511)</f>
        <v>L</v>
      </c>
      <c r="F6511" s="13" t="str">
        <f>UPPER(MahasiswaTE!I6511)</f>
        <v>CIBUBUR</v>
      </c>
      <c r="G6511" s="13" t="str">
        <f>UPPER(MahasiswaTE!E6511)</f>
        <v>D3</v>
      </c>
    </row>
    <row r="6512" spans="1:7" ht="15">
      <c r="A6512" s="13" t="str">
        <f>UPPER(MahasiswaTE!C6512)</f>
        <v>ANDIS RESMANA</v>
      </c>
      <c r="B6512" s="13" t="str">
        <f>MahasiswaTE!B6512</f>
        <v>41417320012    </v>
      </c>
      <c r="C6512" s="33">
        <f>MahasiswaTE!H6512</f>
        <v>2017</v>
      </c>
      <c r="D6512" s="13" t="str">
        <f>UPPER(MahasiswaTE!F6512)</f>
        <v>REGULER 2</v>
      </c>
      <c r="E6512" s="13" t="str">
        <f>UPPER(MahasiswaTE!G6512)</f>
        <v>L</v>
      </c>
      <c r="F6512" s="13" t="str">
        <f>UPPER(MahasiswaTE!I6512)</f>
        <v>CIBUBUR</v>
      </c>
      <c r="G6512" s="13" t="str">
        <f>UPPER(MahasiswaTE!E6512)</f>
        <v>D3</v>
      </c>
    </row>
    <row r="6513" spans="1:7" ht="15">
      <c r="A6513" s="13" t="str">
        <f>UPPER(MahasiswaTE!C6513)</f>
        <v>FITRI KHAIRANI</v>
      </c>
      <c r="B6513" s="13" t="str">
        <f>MahasiswaTE!B6513</f>
        <v>41417320013    </v>
      </c>
      <c r="C6513" s="33">
        <f>MahasiswaTE!H6513</f>
        <v>2017</v>
      </c>
      <c r="D6513" s="13" t="str">
        <f>UPPER(MahasiswaTE!F6513)</f>
        <v>REGULER 2</v>
      </c>
      <c r="E6513" s="13" t="str">
        <f>UPPER(MahasiswaTE!G6513)</f>
        <v>L</v>
      </c>
      <c r="F6513" s="13" t="str">
        <f>UPPER(MahasiswaTE!I6513)</f>
        <v>CIBUBUR</v>
      </c>
      <c r="G6513" s="13" t="str">
        <f>UPPER(MahasiswaTE!E6513)</f>
        <v>D3</v>
      </c>
    </row>
    <row r="6514" spans="1:7" ht="15">
      <c r="A6514" s="13" t="str">
        <f>UPPER(MahasiswaTE!C6514)</f>
        <v>ANDINI JULIANTI AULIA</v>
      </c>
      <c r="B6514" s="13" t="str">
        <f>MahasiswaTE!B6514</f>
        <v>41417320014    </v>
      </c>
      <c r="C6514" s="33">
        <f>MahasiswaTE!H6514</f>
        <v>2017</v>
      </c>
      <c r="D6514" s="13" t="str">
        <f>UPPER(MahasiswaTE!F6514)</f>
        <v>REGULER 2</v>
      </c>
      <c r="E6514" s="13" t="str">
        <f>UPPER(MahasiswaTE!G6514)</f>
        <v>L</v>
      </c>
      <c r="F6514" s="13" t="str">
        <f>UPPER(MahasiswaTE!I6514)</f>
        <v>CIBUBUR</v>
      </c>
      <c r="G6514" s="13" t="str">
        <f>UPPER(MahasiswaTE!E6514)</f>
        <v>D3</v>
      </c>
    </row>
    <row r="6515" spans="1:7" ht="15">
      <c r="A6515" s="13" t="str">
        <f>UPPER(MahasiswaTE!C6515)</f>
        <v>MOHAMMAD ISNANDAR HAYAT</v>
      </c>
      <c r="B6515" s="13" t="str">
        <f>MahasiswaTE!B6515</f>
        <v>41417320015    </v>
      </c>
      <c r="C6515" s="33">
        <f>MahasiswaTE!H6515</f>
        <v>2017</v>
      </c>
      <c r="D6515" s="13" t="str">
        <f>UPPER(MahasiswaTE!F6515)</f>
        <v>REGULER 2</v>
      </c>
      <c r="E6515" s="13" t="str">
        <f>UPPER(MahasiswaTE!G6515)</f>
        <v>M</v>
      </c>
      <c r="F6515" s="13" t="str">
        <f>UPPER(MahasiswaTE!I6515)</f>
        <v>CIBUBUR</v>
      </c>
      <c r="G6515" s="13" t="str">
        <f>UPPER(MahasiswaTE!E6515)</f>
        <v>D3</v>
      </c>
    </row>
    <row r="6516" spans="1:7" ht="15">
      <c r="A6516" s="13" t="str">
        <f>UPPER(MahasiswaTE!C6516)</f>
        <v>AGAM HARYO KUSUMO</v>
      </c>
      <c r="B6516" s="13" t="str">
        <f>MahasiswaTE!B6516</f>
        <v>41417320016    </v>
      </c>
      <c r="C6516" s="33">
        <f>MahasiswaTE!H6516</f>
        <v>2017</v>
      </c>
      <c r="D6516" s="13" t="str">
        <f>UPPER(MahasiswaTE!F6516)</f>
        <v>REGULER 2</v>
      </c>
      <c r="E6516" s="13" t="str">
        <f>UPPER(MahasiswaTE!G6516)</f>
        <v>L</v>
      </c>
      <c r="F6516" s="13" t="str">
        <f>UPPER(MahasiswaTE!I6516)</f>
        <v>CIBUBUR</v>
      </c>
      <c r="G6516" s="13" t="str">
        <f>UPPER(MahasiswaTE!E6516)</f>
        <v>D3</v>
      </c>
    </row>
    <row r="6517" spans="1:7" ht="15">
      <c r="A6517" s="13" t="str">
        <f>UPPER(MahasiswaTE!C6517)</f>
        <v>MAJUSTRA ELISON</v>
      </c>
      <c r="B6517" s="13" t="str">
        <f>MahasiswaTE!B6517</f>
        <v>41417320017    </v>
      </c>
      <c r="C6517" s="33">
        <f>MahasiswaTE!H6517</f>
        <v>2017</v>
      </c>
      <c r="D6517" s="13" t="str">
        <f>UPPER(MahasiswaTE!F6517)</f>
        <v>REGULER 2</v>
      </c>
      <c r="E6517" s="13" t="str">
        <f>UPPER(MahasiswaTE!G6517)</f>
        <v>L</v>
      </c>
      <c r="F6517" s="13" t="str">
        <f>UPPER(MahasiswaTE!I6517)</f>
        <v>CIBUBUR</v>
      </c>
      <c r="G6517" s="13" t="str">
        <f>UPPER(MahasiswaTE!E6517)</f>
        <v>D3</v>
      </c>
    </row>
    <row r="6518" spans="1:7" ht="15">
      <c r="A6518" s="13" t="str">
        <f>UPPER(MahasiswaTE!C6518)</f>
        <v>IRFAN SAPUTRA</v>
      </c>
      <c r="B6518" s="13" t="str">
        <f>MahasiswaTE!B6518</f>
        <v>41417320018    </v>
      </c>
      <c r="C6518" s="33">
        <f>MahasiswaTE!H6518</f>
        <v>2017</v>
      </c>
      <c r="D6518" s="13" t="str">
        <f>UPPER(MahasiswaTE!F6518)</f>
        <v>REGULER 2</v>
      </c>
      <c r="E6518" s="13" t="str">
        <f>UPPER(MahasiswaTE!G6518)</f>
        <v>A</v>
      </c>
      <c r="F6518" s="13" t="str">
        <f>UPPER(MahasiswaTE!I6518)</f>
        <v>CIBUBUR</v>
      </c>
      <c r="G6518" s="13" t="str">
        <f>UPPER(MahasiswaTE!E6518)</f>
        <v>SMU</v>
      </c>
    </row>
    <row r="6519" spans="1:7" ht="15">
      <c r="A6519" s="13" t="str">
        <f>UPPER(MahasiswaTE!C6519)</f>
        <v>LARA INSANI TAQWIM</v>
      </c>
      <c r="B6519" s="13" t="str">
        <f>MahasiswaTE!B6519</f>
        <v>41417320019    </v>
      </c>
      <c r="C6519" s="33">
        <f>MahasiswaTE!H6519</f>
        <v>2017</v>
      </c>
      <c r="D6519" s="13" t="str">
        <f>UPPER(MahasiswaTE!F6519)</f>
        <v>REGULER 2</v>
      </c>
      <c r="E6519" s="13" t="str">
        <f>UPPER(MahasiswaTE!G6519)</f>
        <v>L</v>
      </c>
      <c r="F6519" s="13" t="str">
        <f>UPPER(MahasiswaTE!I6519)</f>
        <v>MERUYA</v>
      </c>
      <c r="G6519" s="13" t="str">
        <f>UPPER(MahasiswaTE!E6519)</f>
        <v>D3</v>
      </c>
    </row>
    <row r="6520" spans="1:7" ht="15">
      <c r="A6520" s="13" t="str">
        <f>UPPER(MahasiswaTE!C6520)</f>
        <v>SODIKIN</v>
      </c>
      <c r="B6520" s="13" t="str">
        <f>MahasiswaTE!B6520</f>
        <v>41417320020    </v>
      </c>
      <c r="C6520" s="33">
        <f>MahasiswaTE!H6520</f>
        <v>2017</v>
      </c>
      <c r="D6520" s="13" t="str">
        <f>UPPER(MahasiswaTE!F6520)</f>
        <v>REGULER 2</v>
      </c>
      <c r="E6520" s="13" t="str">
        <f>UPPER(MahasiswaTE!G6520)</f>
        <v>M</v>
      </c>
      <c r="F6520" s="13" t="str">
        <f>UPPER(MahasiswaTE!I6520)</f>
        <v>CIBUBUR</v>
      </c>
      <c r="G6520" s="13" t="str">
        <f>UPPER(MahasiswaTE!E6520)</f>
        <v>D3</v>
      </c>
    </row>
    <row r="6521" spans="1:7" ht="15">
      <c r="A6521" s="13" t="str">
        <f>UPPER(MahasiswaTE!C6521)</f>
        <v>ALFIN FAHRISYAL</v>
      </c>
      <c r="B6521" s="13" t="str">
        <f>MahasiswaTE!B6521</f>
        <v>41417320021    </v>
      </c>
      <c r="C6521" s="33">
        <f>MahasiswaTE!H6521</f>
        <v>2017</v>
      </c>
      <c r="D6521" s="13" t="str">
        <f>UPPER(MahasiswaTE!F6521)</f>
        <v>REGULER 2</v>
      </c>
      <c r="E6521" s="13" t="str">
        <f>UPPER(MahasiswaTE!G6521)</f>
        <v>A</v>
      </c>
      <c r="F6521" s="13" t="str">
        <f>UPPER(MahasiswaTE!I6521)</f>
        <v>CIBUBUR</v>
      </c>
      <c r="G6521" s="13" t="str">
        <f>UPPER(MahasiswaTE!E6521)</f>
        <v>SMU</v>
      </c>
    </row>
    <row r="6522" spans="1:7" ht="15">
      <c r="A6522" s="13" t="str">
        <f>UPPER(MahasiswaTE!C6522)</f>
        <v>MOHAMAD SOFIAN</v>
      </c>
      <c r="B6522" s="13" t="str">
        <f>MahasiswaTE!B6522</f>
        <v>41417320022    </v>
      </c>
      <c r="C6522" s="33">
        <f>MahasiswaTE!H6522</f>
        <v>2017</v>
      </c>
      <c r="D6522" s="13" t="str">
        <f>UPPER(MahasiswaTE!F6522)</f>
        <v>REGULER 2</v>
      </c>
      <c r="E6522" s="13" t="str">
        <f>UPPER(MahasiswaTE!G6522)</f>
        <v>A</v>
      </c>
      <c r="F6522" s="13" t="str">
        <f>UPPER(MahasiswaTE!I6522)</f>
        <v>CIBUBUR</v>
      </c>
      <c r="G6522" s="13" t="str">
        <f>UPPER(MahasiswaTE!E6522)</f>
        <v>SMU</v>
      </c>
    </row>
    <row r="6523" spans="1:7" ht="15">
      <c r="A6523" s="13" t="str">
        <f>UPPER(MahasiswaTE!C6523)</f>
        <v>GRAHA LOUVIT SHAMARA TUNGGA</v>
      </c>
      <c r="B6523" s="13" t="str">
        <f>MahasiswaTE!B6523</f>
        <v>41417320023    </v>
      </c>
      <c r="C6523" s="33">
        <f>MahasiswaTE!H6523</f>
        <v>2017</v>
      </c>
      <c r="D6523" s="13" t="str">
        <f>UPPER(MahasiswaTE!F6523)</f>
        <v>REGULER 2</v>
      </c>
      <c r="E6523" s="13" t="str">
        <f>UPPER(MahasiswaTE!G6523)</f>
        <v>A</v>
      </c>
      <c r="F6523" s="13" t="str">
        <f>UPPER(MahasiswaTE!I6523)</f>
        <v>CIBUBUR</v>
      </c>
      <c r="G6523" s="13" t="str">
        <f>UPPER(MahasiswaTE!E6523)</f>
        <v>SMU</v>
      </c>
    </row>
    <row r="6524" spans="1:7" ht="15">
      <c r="A6524" s="13" t="str">
        <f>UPPER(MahasiswaTE!C6524)</f>
        <v>HELMI YULIARDI</v>
      </c>
      <c r="B6524" s="13" t="str">
        <f>MahasiswaTE!B6524</f>
        <v>41417320024    </v>
      </c>
      <c r="C6524" s="33">
        <f>MahasiswaTE!H6524</f>
        <v>2017</v>
      </c>
      <c r="D6524" s="13" t="str">
        <f>UPPER(MahasiswaTE!F6524)</f>
        <v>REGULER 2</v>
      </c>
      <c r="E6524" s="13" t="str">
        <f>UPPER(MahasiswaTE!G6524)</f>
        <v>A</v>
      </c>
      <c r="F6524" s="13" t="str">
        <f>UPPER(MahasiswaTE!I6524)</f>
        <v>CIBUBUR</v>
      </c>
      <c r="G6524" s="13" t="str">
        <f>UPPER(MahasiswaTE!E6524)</f>
        <v>SMU</v>
      </c>
    </row>
    <row r="6525" spans="1:7" ht="15">
      <c r="A6525" s="13" t="str">
        <f>UPPER(MahasiswaTE!C6525)</f>
        <v>ARIF MAULANA HIDAYATULLAH</v>
      </c>
      <c r="B6525" s="13" t="str">
        <f>MahasiswaTE!B6525</f>
        <v>41417320025    </v>
      </c>
      <c r="C6525" s="33">
        <f>MahasiswaTE!H6525</f>
        <v>2017</v>
      </c>
      <c r="D6525" s="13" t="str">
        <f>UPPER(MahasiswaTE!F6525)</f>
        <v>REGULER 2</v>
      </c>
      <c r="E6525" s="13" t="str">
        <f>UPPER(MahasiswaTE!G6525)</f>
        <v>M</v>
      </c>
      <c r="F6525" s="13" t="str">
        <f>UPPER(MahasiswaTE!I6525)</f>
        <v>CIBUBUR</v>
      </c>
      <c r="G6525" s="13" t="str">
        <f>UPPER(MahasiswaTE!E6525)</f>
        <v>SMU</v>
      </c>
    </row>
    <row r="6526" spans="1:7" ht="15">
      <c r="A6526" s="13" t="str">
        <f>UPPER(MahasiswaTE!C6526)</f>
        <v>FATAHILLAH FAUZAN FRADANA</v>
      </c>
      <c r="B6526" s="13" t="str">
        <f>MahasiswaTE!B6526</f>
        <v>41417320026    </v>
      </c>
      <c r="C6526" s="33">
        <f>MahasiswaTE!H6526</f>
        <v>2017</v>
      </c>
      <c r="D6526" s="13" t="str">
        <f>UPPER(MahasiswaTE!F6526)</f>
        <v>REGULER 2</v>
      </c>
      <c r="E6526" s="13" t="str">
        <f>UPPER(MahasiswaTE!G6526)</f>
        <v>A</v>
      </c>
      <c r="F6526" s="13" t="str">
        <f>UPPER(MahasiswaTE!I6526)</f>
        <v>CIBUBUR</v>
      </c>
      <c r="G6526" s="13" t="str">
        <f>UPPER(MahasiswaTE!E6526)</f>
        <v>SMU</v>
      </c>
    </row>
    <row r="6527" spans="1:7" ht="15">
      <c r="A6527" s="13" t="str">
        <f>UPPER(MahasiswaTE!C6527)</f>
        <v>TAUFIK WIBOWO</v>
      </c>
      <c r="B6527" s="13" t="str">
        <f>MahasiswaTE!B6527</f>
        <v>41417320027    </v>
      </c>
      <c r="C6527" s="33">
        <f>MahasiswaTE!H6527</f>
        <v>2017</v>
      </c>
      <c r="D6527" s="13" t="str">
        <f>UPPER(MahasiswaTE!F6527)</f>
        <v>REGULER 2</v>
      </c>
      <c r="E6527" s="13" t="str">
        <f>UPPER(MahasiswaTE!G6527)</f>
        <v>L</v>
      </c>
      <c r="F6527" s="13" t="str">
        <f>UPPER(MahasiswaTE!I6527)</f>
        <v>CIBUBUR</v>
      </c>
      <c r="G6527" s="13" t="str">
        <f>UPPER(MahasiswaTE!E6527)</f>
        <v>D3</v>
      </c>
    </row>
    <row r="6528" spans="1:7" ht="15">
      <c r="A6528" s="13" t="str">
        <f>UPPER(MahasiswaTE!C6528)</f>
        <v>ARMITIO RACHMAD SAPUTRA</v>
      </c>
      <c r="B6528" s="13" t="str">
        <f>MahasiswaTE!B6528</f>
        <v>41417320028    </v>
      </c>
      <c r="C6528" s="33">
        <f>MahasiswaTE!H6528</f>
        <v>2017</v>
      </c>
      <c r="D6528" s="13" t="str">
        <f>UPPER(MahasiswaTE!F6528)</f>
        <v>REGULER 2</v>
      </c>
      <c r="E6528" s="13" t="str">
        <f>UPPER(MahasiswaTE!G6528)</f>
        <v>L</v>
      </c>
      <c r="F6528" s="13" t="str">
        <f>UPPER(MahasiswaTE!I6528)</f>
        <v>CIBUBUR</v>
      </c>
      <c r="G6528" s="13" t="str">
        <f>UPPER(MahasiswaTE!E6528)</f>
        <v>D3</v>
      </c>
    </row>
    <row r="6529" spans="1:7" ht="15">
      <c r="A6529" s="13" t="str">
        <f>UPPER(MahasiswaTE!C6529)</f>
        <v>MOHAMMAD ADNAN FACHRURODZY (KE BAP BW SK KERJA)</v>
      </c>
      <c r="B6529" s="13" t="str">
        <f>MahasiswaTE!B6529</f>
        <v>41417320029    </v>
      </c>
      <c r="C6529" s="33">
        <f>MahasiswaTE!H6529</f>
        <v>2017</v>
      </c>
      <c r="D6529" s="13" t="str">
        <f>UPPER(MahasiswaTE!F6529)</f>
        <v>REGULER 2</v>
      </c>
      <c r="E6529" s="13" t="str">
        <f>UPPER(MahasiswaTE!G6529)</f>
        <v>M</v>
      </c>
      <c r="F6529" s="13" t="str">
        <f>UPPER(MahasiswaTE!I6529)</f>
        <v>CIBUBUR</v>
      </c>
      <c r="G6529" s="13" t="str">
        <f>UPPER(MahasiswaTE!E6529)</f>
        <v>D3</v>
      </c>
    </row>
    <row r="6530" spans="1:7" ht="15">
      <c r="A6530" s="13" t="str">
        <f>UPPER(MahasiswaTE!C6530)</f>
        <v>FRANSISCO LASTANSYAH</v>
      </c>
      <c r="B6530" s="13" t="str">
        <f>MahasiswaTE!B6530</f>
        <v>41417320030    </v>
      </c>
      <c r="C6530" s="33">
        <f>MahasiswaTE!H6530</f>
        <v>2017</v>
      </c>
      <c r="D6530" s="13" t="str">
        <f>UPPER(MahasiswaTE!F6530)</f>
        <v>REGULER 2</v>
      </c>
      <c r="E6530" s="13" t="str">
        <f>UPPER(MahasiswaTE!G6530)</f>
        <v>L</v>
      </c>
      <c r="F6530" s="13" t="str">
        <f>UPPER(MahasiswaTE!I6530)</f>
        <v>CIBUBUR</v>
      </c>
      <c r="G6530" s="13" t="str">
        <f>UPPER(MahasiswaTE!E6530)</f>
        <v>D3</v>
      </c>
    </row>
    <row r="6531" spans="1:7" ht="15">
      <c r="A6531" s="13" t="str">
        <f>UPPER(MahasiswaTE!C6531)</f>
        <v>ADI BRAMA(KE BAP BW SK KERJA &amp; KK)</v>
      </c>
      <c r="B6531" s="13" t="str">
        <f>MahasiswaTE!B6531</f>
        <v>41417320031    </v>
      </c>
      <c r="C6531" s="33">
        <f>MahasiswaTE!H6531</f>
        <v>2017</v>
      </c>
      <c r="D6531" s="13" t="str">
        <f>UPPER(MahasiswaTE!F6531)</f>
        <v>REGULER 2</v>
      </c>
      <c r="E6531" s="13" t="str">
        <f>UPPER(MahasiswaTE!G6531)</f>
        <v>M</v>
      </c>
      <c r="F6531" s="13" t="str">
        <f>UPPER(MahasiswaTE!I6531)</f>
        <v>CIBUBUR</v>
      </c>
      <c r="G6531" s="13" t="str">
        <f>UPPER(MahasiswaTE!E6531)</f>
        <v>D3</v>
      </c>
    </row>
    <row r="6532" spans="1:7" ht="15">
      <c r="A6532" s="13" t="str">
        <f>UPPER(MahasiswaTE!C6532)</f>
        <v>RIYAD MAULANA</v>
      </c>
      <c r="B6532" s="13" t="str">
        <f>MahasiswaTE!B6532</f>
        <v>41417320032    </v>
      </c>
      <c r="C6532" s="33">
        <f>MahasiswaTE!H6532</f>
        <v>2017</v>
      </c>
      <c r="D6532" s="13" t="str">
        <f>UPPER(MahasiswaTE!F6532)</f>
        <v>REGULER 2</v>
      </c>
      <c r="E6532" s="13" t="str">
        <f>UPPER(MahasiswaTE!G6532)</f>
        <v>L</v>
      </c>
      <c r="F6532" s="13" t="str">
        <f>UPPER(MahasiswaTE!I6532)</f>
        <v>CIBUBUR</v>
      </c>
      <c r="G6532" s="13" t="str">
        <f>UPPER(MahasiswaTE!E6532)</f>
        <v>D3</v>
      </c>
    </row>
    <row r="6533" spans="1:7" ht="15">
      <c r="A6533" s="13" t="str">
        <f>UPPER(MahasiswaTE!C6533)</f>
        <v>SONY ACHMAD</v>
      </c>
      <c r="B6533" s="13" t="str">
        <f>MahasiswaTE!B6533</f>
        <v>41417320033    </v>
      </c>
      <c r="C6533" s="33">
        <f>MahasiswaTE!H6533</f>
        <v>2017</v>
      </c>
      <c r="D6533" s="13" t="str">
        <f>UPPER(MahasiswaTE!F6533)</f>
        <v>REGULER 2</v>
      </c>
      <c r="E6533" s="13" t="str">
        <f>UPPER(MahasiswaTE!G6533)</f>
        <v>L</v>
      </c>
      <c r="F6533" s="13" t="str">
        <f>UPPER(MahasiswaTE!I6533)</f>
        <v>CIBUBUR</v>
      </c>
      <c r="G6533" s="13" t="str">
        <f>UPPER(MahasiswaTE!E6533)</f>
        <v>D3</v>
      </c>
    </row>
    <row r="6534" spans="1:7" ht="15">
      <c r="A6534" s="13" t="str">
        <f>UPPER(MahasiswaTE!C6534)</f>
        <v>DENDEN HENDRIYANSAH</v>
      </c>
      <c r="B6534" s="13" t="str">
        <f>MahasiswaTE!B6534</f>
        <v>41417320034    </v>
      </c>
      <c r="C6534" s="33">
        <f>MahasiswaTE!H6534</f>
        <v>2017</v>
      </c>
      <c r="D6534" s="13" t="str">
        <f>UPPER(MahasiswaTE!F6534)</f>
        <v>REGULER 2</v>
      </c>
      <c r="E6534" s="13" t="str">
        <f>UPPER(MahasiswaTE!G6534)</f>
        <v>L</v>
      </c>
      <c r="F6534" s="13" t="str">
        <f>UPPER(MahasiswaTE!I6534)</f>
        <v>CIBUBUR</v>
      </c>
      <c r="G6534" s="13" t="str">
        <f>UPPER(MahasiswaTE!E6534)</f>
        <v>D3</v>
      </c>
    </row>
    <row r="6535" spans="1:7" ht="15">
      <c r="A6535" s="13" t="str">
        <f>UPPER(MahasiswaTE!C6535)</f>
        <v>DIAN APRIANTO</v>
      </c>
      <c r="B6535" s="13" t="str">
        <f>MahasiswaTE!B6535</f>
        <v>41417320035    </v>
      </c>
      <c r="C6535" s="33">
        <f>MahasiswaTE!H6535</f>
        <v>2017</v>
      </c>
      <c r="D6535" s="13" t="str">
        <f>UPPER(MahasiswaTE!F6535)</f>
        <v>REGULER 2</v>
      </c>
      <c r="E6535" s="13" t="str">
        <f>UPPER(MahasiswaTE!G6535)</f>
        <v>A</v>
      </c>
      <c r="F6535" s="13" t="str">
        <f>UPPER(MahasiswaTE!I6535)</f>
        <v>CIBUBUR</v>
      </c>
      <c r="G6535" s="13" t="str">
        <f>UPPER(MahasiswaTE!E6535)</f>
        <v>SMU</v>
      </c>
    </row>
    <row r="6536" spans="1:7" ht="15">
      <c r="A6536" s="13" t="str">
        <f>UPPER(MahasiswaTE!C6536)</f>
        <v>RIZKY PRASETYA FENAN</v>
      </c>
      <c r="B6536" s="13" t="str">
        <f>MahasiswaTE!B6536</f>
        <v>41417320036    </v>
      </c>
      <c r="C6536" s="33">
        <f>MahasiswaTE!H6536</f>
        <v>2017</v>
      </c>
      <c r="D6536" s="13" t="str">
        <f>UPPER(MahasiswaTE!F6536)</f>
        <v>REGULER 2</v>
      </c>
      <c r="E6536" s="13" t="str">
        <f>UPPER(MahasiswaTE!G6536)</f>
        <v>M</v>
      </c>
      <c r="F6536" s="13" t="str">
        <f>UPPER(MahasiswaTE!I6536)</f>
        <v>CIBUBUR</v>
      </c>
      <c r="G6536" s="13" t="str">
        <f>UPPER(MahasiswaTE!E6536)</f>
        <v>D3</v>
      </c>
    </row>
    <row r="6537" spans="1:7" ht="15">
      <c r="A6537" s="13" t="str">
        <f>UPPER(MahasiswaTE!C6537)</f>
        <v>MUHAMMAD PANJI ALATIEF</v>
      </c>
      <c r="B6537" s="13" t="str">
        <f>MahasiswaTE!B6537</f>
        <v>41417320037    </v>
      </c>
      <c r="C6537" s="33">
        <f>MahasiswaTE!H6537</f>
        <v>2017</v>
      </c>
      <c r="D6537" s="13" t="str">
        <f>UPPER(MahasiswaTE!F6537)</f>
        <v>REGULER 2</v>
      </c>
      <c r="E6537" s="13" t="str">
        <f>UPPER(MahasiswaTE!G6537)</f>
        <v>L</v>
      </c>
      <c r="F6537" s="13" t="str">
        <f>UPPER(MahasiswaTE!I6537)</f>
        <v>CIBUBUR</v>
      </c>
      <c r="G6537" s="13" t="str">
        <f>UPPER(MahasiswaTE!E6537)</f>
        <v>D3</v>
      </c>
    </row>
    <row r="6538" spans="1:7" ht="15">
      <c r="A6538" s="13" t="str">
        <f>UPPER(MahasiswaTE!C6538)</f>
        <v>DWI AGUNG DERMAWAN(K BAP BW SKKERJA &amp; FORLAP DIKTI</v>
      </c>
      <c r="B6538" s="13" t="str">
        <f>MahasiswaTE!B6538</f>
        <v>41417320038    </v>
      </c>
      <c r="C6538" s="33">
        <f>MahasiswaTE!H6538</f>
        <v>2017</v>
      </c>
      <c r="D6538" s="13" t="str">
        <f>UPPER(MahasiswaTE!F6538)</f>
        <v>REGULER 2</v>
      </c>
      <c r="E6538" s="13" t="str">
        <f>UPPER(MahasiswaTE!G6538)</f>
        <v>M</v>
      </c>
      <c r="F6538" s="13" t="str">
        <f>UPPER(MahasiswaTE!I6538)</f>
        <v>CIBUBUR</v>
      </c>
      <c r="G6538" s="13" t="str">
        <f>UPPER(MahasiswaTE!E6538)</f>
        <v>D3</v>
      </c>
    </row>
    <row r="6539" spans="1:7" ht="15">
      <c r="A6539" s="13" t="str">
        <f>UPPER(MahasiswaTE!C6539)</f>
        <v>ABDUL QUDDUS AL ANSORI</v>
      </c>
      <c r="B6539" s="13" t="str">
        <f>MahasiswaTE!B6539</f>
        <v>41417320039    </v>
      </c>
      <c r="C6539" s="33">
        <f>MahasiswaTE!H6539</f>
        <v>2017</v>
      </c>
      <c r="D6539" s="13" t="str">
        <f>UPPER(MahasiswaTE!F6539)</f>
        <v>REGULER 2</v>
      </c>
      <c r="E6539" s="13" t="str">
        <f>UPPER(MahasiswaTE!G6539)</f>
        <v>L</v>
      </c>
      <c r="F6539" s="13" t="str">
        <f>UPPER(MahasiswaTE!I6539)</f>
        <v>CIBUBUR</v>
      </c>
      <c r="G6539" s="13" t="str">
        <f>UPPER(MahasiswaTE!E6539)</f>
        <v>D3</v>
      </c>
    </row>
    <row r="6540" spans="1:7" ht="15">
      <c r="A6540" s="13" t="str">
        <f>UPPER(MahasiswaTE!C6540)</f>
        <v>MUHAMMAD YOSE RIZAL</v>
      </c>
      <c r="B6540" s="13" t="str">
        <f>MahasiswaTE!B6540</f>
        <v>41417320040    </v>
      </c>
      <c r="C6540" s="33">
        <f>MahasiswaTE!H6540</f>
        <v>2017</v>
      </c>
      <c r="D6540" s="13" t="str">
        <f>UPPER(MahasiswaTE!F6540)</f>
        <v>REGULER 2</v>
      </c>
      <c r="E6540" s="13" t="str">
        <f>UPPER(MahasiswaTE!G6540)</f>
        <v>M</v>
      </c>
      <c r="F6540" s="13" t="str">
        <f>UPPER(MahasiswaTE!I6540)</f>
        <v>CIBUBUR</v>
      </c>
      <c r="G6540" s="13" t="str">
        <f>UPPER(MahasiswaTE!E6540)</f>
        <v>D3</v>
      </c>
    </row>
    <row r="6541" spans="1:7" ht="15">
      <c r="A6541" s="13" t="str">
        <f>UPPER(MahasiswaTE!C6541)</f>
        <v>FADHIL ANDIKA MUSLIM</v>
      </c>
      <c r="B6541" s="13" t="str">
        <f>MahasiswaTE!B6541</f>
        <v>41417320041    </v>
      </c>
      <c r="C6541" s="33">
        <f>MahasiswaTE!H6541</f>
        <v>2017</v>
      </c>
      <c r="D6541" s="13" t="str">
        <f>UPPER(MahasiswaTE!F6541)</f>
        <v>REGULER 2</v>
      </c>
      <c r="E6541" s="13" t="str">
        <f>UPPER(MahasiswaTE!G6541)</f>
        <v>L</v>
      </c>
      <c r="F6541" s="13" t="str">
        <f>UPPER(MahasiswaTE!I6541)</f>
        <v>CIBUBUR</v>
      </c>
      <c r="G6541" s="13" t="str">
        <f>UPPER(MahasiswaTE!E6541)</f>
        <v>D3</v>
      </c>
    </row>
    <row r="6542" spans="1:7" ht="15">
      <c r="A6542" s="13" t="str">
        <f>UPPER(MahasiswaTE!C6542)</f>
        <v>BAYU FADLY</v>
      </c>
      <c r="B6542" s="13" t="str">
        <f>MahasiswaTE!B6542</f>
        <v>41417320042    </v>
      </c>
      <c r="C6542" s="33">
        <f>MahasiswaTE!H6542</f>
        <v>2017</v>
      </c>
      <c r="D6542" s="13" t="str">
        <f>UPPER(MahasiswaTE!F6542)</f>
        <v>REGULER 2</v>
      </c>
      <c r="E6542" s="13" t="str">
        <f>UPPER(MahasiswaTE!G6542)</f>
        <v>A</v>
      </c>
      <c r="F6542" s="13" t="str">
        <f>UPPER(MahasiswaTE!I6542)</f>
        <v>CIBUBUR</v>
      </c>
      <c r="G6542" s="13" t="str">
        <f>UPPER(MahasiswaTE!E6542)</f>
        <v>SMU</v>
      </c>
    </row>
    <row r="6543" spans="1:7" ht="15">
      <c r="A6543" s="13" t="str">
        <f>UPPER(MahasiswaTE!C6543)</f>
        <v>PIKA PRISAINJAYA (KE BAP BW SK KERJA)</v>
      </c>
      <c r="B6543" s="13" t="str">
        <f>MahasiswaTE!B6543</f>
        <v>41417320043    </v>
      </c>
      <c r="C6543" s="33">
        <f>MahasiswaTE!H6543</f>
        <v>2017</v>
      </c>
      <c r="D6543" s="13" t="str">
        <f>UPPER(MahasiswaTE!F6543)</f>
        <v>REGULER 2</v>
      </c>
      <c r="E6543" s="13" t="str">
        <f>UPPER(MahasiswaTE!G6543)</f>
        <v>M</v>
      </c>
      <c r="F6543" s="13" t="str">
        <f>UPPER(MahasiswaTE!I6543)</f>
        <v>CIBUBUR</v>
      </c>
      <c r="G6543" s="13" t="str">
        <f>UPPER(MahasiswaTE!E6543)</f>
        <v>D3</v>
      </c>
    </row>
    <row r="6544" spans="1:7" ht="15">
      <c r="A6544" s="13" t="str">
        <f>UPPER(MahasiswaTE!C6544)</f>
        <v>RIFAL DIANSAH</v>
      </c>
      <c r="B6544" s="13" t="str">
        <f>MahasiswaTE!B6544</f>
        <v>41417320044    </v>
      </c>
      <c r="C6544" s="33">
        <f>MahasiswaTE!H6544</f>
        <v>2017</v>
      </c>
      <c r="D6544" s="13" t="str">
        <f>UPPER(MahasiswaTE!F6544)</f>
        <v>REGULER 2</v>
      </c>
      <c r="E6544" s="13" t="str">
        <f>UPPER(MahasiswaTE!G6544)</f>
        <v>A</v>
      </c>
      <c r="F6544" s="13" t="str">
        <f>UPPER(MahasiswaTE!I6544)</f>
        <v>CIBUBUR</v>
      </c>
      <c r="G6544" s="13" t="str">
        <f>UPPER(MahasiswaTE!E6544)</f>
        <v>SMU</v>
      </c>
    </row>
    <row r="6545" spans="1:7" ht="15">
      <c r="A6545" s="13" t="str">
        <f>UPPER(MahasiswaTE!C6545)</f>
        <v>ALDIKI RAKA RAHMANSYAH (KE BAP BW SK KERJA)</v>
      </c>
      <c r="B6545" s="13" t="str">
        <f>MahasiswaTE!B6545</f>
        <v>41417320045    </v>
      </c>
      <c r="C6545" s="33">
        <f>MahasiswaTE!H6545</f>
        <v>2017</v>
      </c>
      <c r="D6545" s="13" t="str">
        <f>UPPER(MahasiswaTE!F6545)</f>
        <v>REGULER 2</v>
      </c>
      <c r="E6545" s="13" t="str">
        <f>UPPER(MahasiswaTE!G6545)</f>
        <v>M</v>
      </c>
      <c r="F6545" s="13" t="str">
        <f>UPPER(MahasiswaTE!I6545)</f>
        <v>CIBUBUR</v>
      </c>
      <c r="G6545" s="13" t="str">
        <f>UPPER(MahasiswaTE!E6545)</f>
        <v>D3</v>
      </c>
    </row>
    <row r="6546" spans="1:7" ht="15">
      <c r="A6546" s="13" t="str">
        <f>UPPER(MahasiswaTE!C6546)</f>
        <v>FEBRIZIO RAMADANI</v>
      </c>
      <c r="B6546" s="13" t="str">
        <f>MahasiswaTE!B6546</f>
        <v>41417320046    </v>
      </c>
      <c r="C6546" s="33">
        <f>MahasiswaTE!H6546</f>
        <v>2017</v>
      </c>
      <c r="D6546" s="13" t="str">
        <f>UPPER(MahasiswaTE!F6546)</f>
        <v>REGULER 2</v>
      </c>
      <c r="E6546" s="13" t="str">
        <f>UPPER(MahasiswaTE!G6546)</f>
        <v>M</v>
      </c>
      <c r="F6546" s="13" t="str">
        <f>UPPER(MahasiswaTE!I6546)</f>
        <v>CIBUBUR</v>
      </c>
      <c r="G6546" s="13" t="str">
        <f>UPPER(MahasiswaTE!E6546)</f>
        <v>D3</v>
      </c>
    </row>
    <row r="6547" spans="1:7" ht="15">
      <c r="A6547" s="13" t="str">
        <f>UPPER(MahasiswaTE!C6547)</f>
        <v>STEVEN THEODORUS</v>
      </c>
      <c r="B6547" s="13" t="str">
        <f>MahasiswaTE!B6547</f>
        <v>41417320047    </v>
      </c>
      <c r="C6547" s="33">
        <f>MahasiswaTE!H6547</f>
        <v>2017</v>
      </c>
      <c r="D6547" s="13" t="str">
        <f>UPPER(MahasiswaTE!F6547)</f>
        <v>REGULER 2</v>
      </c>
      <c r="E6547" s="13" t="str">
        <f>UPPER(MahasiswaTE!G6547)</f>
        <v>L</v>
      </c>
      <c r="F6547" s="13" t="str">
        <f>UPPER(MahasiswaTE!I6547)</f>
        <v>MERUYA</v>
      </c>
      <c r="G6547" s="13" t="str">
        <f>UPPER(MahasiswaTE!E6547)</f>
        <v>D3</v>
      </c>
    </row>
    <row r="6548" spans="1:7" ht="15">
      <c r="A6548" s="13" t="str">
        <f>UPPER(MahasiswaTE!C6548)</f>
        <v>NATANAEL FERNANDO</v>
      </c>
      <c r="B6548" s="13" t="str">
        <f>MahasiswaTE!B6548</f>
        <v>41417320048    </v>
      </c>
      <c r="C6548" s="33">
        <f>MahasiswaTE!H6548</f>
        <v>2017</v>
      </c>
      <c r="D6548" s="13" t="str">
        <f>UPPER(MahasiswaTE!F6548)</f>
        <v>REGULER 2</v>
      </c>
      <c r="E6548" s="13" t="str">
        <f>UPPER(MahasiswaTE!G6548)</f>
        <v>L</v>
      </c>
      <c r="F6548" s="13" t="str">
        <f>UPPER(MahasiswaTE!I6548)</f>
        <v>CIBUBUR</v>
      </c>
      <c r="G6548" s="13" t="str">
        <f>UPPER(MahasiswaTE!E6548)</f>
        <v>D3</v>
      </c>
    </row>
    <row r="6549" spans="1:7" ht="15">
      <c r="A6549" s="13" t="str">
        <f>UPPER(MahasiswaTE!C6549)</f>
        <v>AHMAD FARHAN</v>
      </c>
      <c r="B6549" s="13" t="str">
        <f>MahasiswaTE!B6549</f>
        <v>41417320049    </v>
      </c>
      <c r="C6549" s="33">
        <f>MahasiswaTE!H6549</f>
        <v>2017</v>
      </c>
      <c r="D6549" s="13" t="str">
        <f>UPPER(MahasiswaTE!F6549)</f>
        <v>REGULER 2</v>
      </c>
      <c r="E6549" s="13" t="str">
        <f>UPPER(MahasiswaTE!G6549)</f>
        <v>C</v>
      </c>
      <c r="F6549" s="13" t="str">
        <f>UPPER(MahasiswaTE!I6549)</f>
        <v>CIBUBUR</v>
      </c>
      <c r="G6549" s="13" t="str">
        <f>UPPER(MahasiswaTE!E6549)</f>
        <v>SMU</v>
      </c>
    </row>
    <row r="6550" spans="1:7" ht="15">
      <c r="A6550" s="13" t="str">
        <f>UPPER(MahasiswaTE!C6550)</f>
        <v>MOCH. DIKA SUSANTO (KE BAP BW SK KERJA)</v>
      </c>
      <c r="B6550" s="13" t="str">
        <f>MahasiswaTE!B6550</f>
        <v>41417320050    </v>
      </c>
      <c r="C6550" s="33">
        <f>MahasiswaTE!H6550</f>
        <v>2017</v>
      </c>
      <c r="D6550" s="13" t="str">
        <f>UPPER(MahasiswaTE!F6550)</f>
        <v>REGULER 2</v>
      </c>
      <c r="E6550" s="13" t="str">
        <f>UPPER(MahasiswaTE!G6550)</f>
        <v>M</v>
      </c>
      <c r="F6550" s="13" t="str">
        <f>UPPER(MahasiswaTE!I6550)</f>
        <v>CIBUBUR</v>
      </c>
      <c r="G6550" s="13" t="str">
        <f>UPPER(MahasiswaTE!E6550)</f>
        <v>D3</v>
      </c>
    </row>
    <row r="6551" spans="1:7" ht="15">
      <c r="A6551" s="13" t="str">
        <f>UPPER(MahasiswaTE!C6551)</f>
        <v>REZZA RIJKI ADIPUTRA</v>
      </c>
      <c r="B6551" s="13" t="str">
        <f>MahasiswaTE!B6551</f>
        <v>41417320051    </v>
      </c>
      <c r="C6551" s="33">
        <f>MahasiswaTE!H6551</f>
        <v>2017</v>
      </c>
      <c r="D6551" s="13" t="str">
        <f>UPPER(MahasiswaTE!F6551)</f>
        <v>REGULER 2</v>
      </c>
      <c r="E6551" s="13" t="str">
        <f>UPPER(MahasiswaTE!G6551)</f>
        <v>A</v>
      </c>
      <c r="F6551" s="13" t="str">
        <f>UPPER(MahasiswaTE!I6551)</f>
        <v>CIBUBUR</v>
      </c>
      <c r="G6551" s="13" t="str">
        <f>UPPER(MahasiswaTE!E6551)</f>
        <v>D3</v>
      </c>
    </row>
    <row r="6552" spans="1:7" ht="15">
      <c r="A6552" s="13" t="str">
        <f>UPPER(MahasiswaTE!C6552)</f>
        <v>ENGGAR ADIATAMA</v>
      </c>
      <c r="B6552" s="13" t="str">
        <f>MahasiswaTE!B6552</f>
        <v>41417320052    </v>
      </c>
      <c r="C6552" s="33">
        <f>MahasiswaTE!H6552</f>
        <v>2017</v>
      </c>
      <c r="D6552" s="13" t="str">
        <f>UPPER(MahasiswaTE!F6552)</f>
        <v>REGULER 2</v>
      </c>
      <c r="E6552" s="13" t="str">
        <f>UPPER(MahasiswaTE!G6552)</f>
        <v>L</v>
      </c>
      <c r="F6552" s="13" t="str">
        <f>UPPER(MahasiswaTE!I6552)</f>
        <v>CIBUBUR</v>
      </c>
      <c r="G6552" s="13" t="str">
        <f>UPPER(MahasiswaTE!E6552)</f>
        <v>D3</v>
      </c>
    </row>
    <row r="6553" spans="1:7" ht="15">
      <c r="A6553" s="13" t="str">
        <f>UPPER(MahasiswaTE!C6553)</f>
        <v>WILIS</v>
      </c>
      <c r="B6553" s="13" t="str">
        <f>MahasiswaTE!B6553</f>
        <v>41417320053    </v>
      </c>
      <c r="C6553" s="33">
        <f>MahasiswaTE!H6553</f>
        <v>2017</v>
      </c>
      <c r="D6553" s="13" t="str">
        <f>UPPER(MahasiswaTE!F6553)</f>
        <v>REGULER 2</v>
      </c>
      <c r="E6553" s="13" t="str">
        <f>UPPER(MahasiswaTE!G6553)</f>
        <v>L</v>
      </c>
      <c r="F6553" s="13" t="str">
        <f>UPPER(MahasiswaTE!I6553)</f>
        <v>CIBUBUR</v>
      </c>
      <c r="G6553" s="13" t="str">
        <f>UPPER(MahasiswaTE!E6553)</f>
        <v>D3</v>
      </c>
    </row>
    <row r="6554" spans="1:7" ht="15">
      <c r="A6554" s="13" t="str">
        <f>UPPER(MahasiswaTE!C6554)</f>
        <v>BRYAN GILBERT (KE BAP BW SK KERJA)</v>
      </c>
      <c r="B6554" s="13" t="str">
        <f>MahasiswaTE!B6554</f>
        <v>41417320054    </v>
      </c>
      <c r="C6554" s="33">
        <f>MahasiswaTE!H6554</f>
        <v>2017</v>
      </c>
      <c r="D6554" s="13" t="str">
        <f>UPPER(MahasiswaTE!F6554)</f>
        <v>REGULER 2</v>
      </c>
      <c r="E6554" s="13" t="str">
        <f>UPPER(MahasiswaTE!G6554)</f>
        <v>M</v>
      </c>
      <c r="F6554" s="13" t="str">
        <f>UPPER(MahasiswaTE!I6554)</f>
        <v>CIBUBUR</v>
      </c>
      <c r="G6554" s="13" t="str">
        <f>UPPER(MahasiswaTE!E6554)</f>
        <v>SMU</v>
      </c>
    </row>
    <row r="6555" spans="1:7" ht="15">
      <c r="A6555" s="13" t="str">
        <f>UPPER(MahasiswaTE!C6555)</f>
        <v>YANU FAOJI</v>
      </c>
      <c r="B6555" s="13" t="str">
        <f>MahasiswaTE!B6555</f>
        <v>41417320055    </v>
      </c>
      <c r="C6555" s="33">
        <f>MahasiswaTE!H6555</f>
        <v>2017</v>
      </c>
      <c r="D6555" s="13" t="str">
        <f>UPPER(MahasiswaTE!F6555)</f>
        <v>REGULER 2</v>
      </c>
      <c r="E6555" s="13" t="str">
        <f>UPPER(MahasiswaTE!G6555)</f>
        <v>L</v>
      </c>
      <c r="F6555" s="13" t="str">
        <f>UPPER(MahasiswaTE!I6555)</f>
        <v>CIBUBUR</v>
      </c>
      <c r="G6555" s="13" t="str">
        <f>UPPER(MahasiswaTE!E6555)</f>
        <v>D3</v>
      </c>
    </row>
    <row r="6556" spans="1:7" ht="15">
      <c r="A6556" s="13" t="str">
        <f>UPPER(MahasiswaTE!C6556)</f>
        <v>CAHYO HADINUGROHO</v>
      </c>
      <c r="B6556" s="13" t="str">
        <f>MahasiswaTE!B6556</f>
        <v>41417320056    </v>
      </c>
      <c r="C6556" s="33">
        <f>MahasiswaTE!H6556</f>
        <v>2017</v>
      </c>
      <c r="D6556" s="13" t="str">
        <f>UPPER(MahasiswaTE!F6556)</f>
        <v>REGULER 2</v>
      </c>
      <c r="E6556" s="13" t="str">
        <f>UPPER(MahasiswaTE!G6556)</f>
        <v>L</v>
      </c>
      <c r="F6556" s="13" t="str">
        <f>UPPER(MahasiswaTE!I6556)</f>
        <v>CIBUBUR</v>
      </c>
      <c r="G6556" s="13" t="str">
        <f>UPPER(MahasiswaTE!E6556)</f>
        <v>D3</v>
      </c>
    </row>
    <row r="6557" spans="1:7" ht="15">
      <c r="A6557" s="13" t="str">
        <f>UPPER(MahasiswaTE!C6557)</f>
        <v>PAULUS ERWAN TRI PRABOWO</v>
      </c>
      <c r="B6557" s="13" t="str">
        <f>MahasiswaTE!B6557</f>
        <v>41417320057    </v>
      </c>
      <c r="C6557" s="33">
        <f>MahasiswaTE!H6557</f>
        <v>2017</v>
      </c>
      <c r="D6557" s="13" t="str">
        <f>UPPER(MahasiswaTE!F6557)</f>
        <v>REGULER 2</v>
      </c>
      <c r="E6557" s="13" t="str">
        <f>UPPER(MahasiswaTE!G6557)</f>
        <v>L</v>
      </c>
      <c r="F6557" s="13" t="str">
        <f>UPPER(MahasiswaTE!I6557)</f>
        <v>CIBUBUR</v>
      </c>
      <c r="G6557" s="13" t="str">
        <f>UPPER(MahasiswaTE!E6557)</f>
        <v>D3</v>
      </c>
    </row>
    <row r="6558" spans="1:7" ht="15">
      <c r="A6558" s="13" t="str">
        <f>UPPER(MahasiswaTE!C6558)</f>
        <v>DWI SUSILO</v>
      </c>
      <c r="B6558" s="13" t="str">
        <f>MahasiswaTE!B6558</f>
        <v>41417320058    </v>
      </c>
      <c r="C6558" s="33">
        <f>MahasiswaTE!H6558</f>
        <v>2017</v>
      </c>
      <c r="D6558" s="13" t="str">
        <f>UPPER(MahasiswaTE!F6558)</f>
        <v>REGULER 2</v>
      </c>
      <c r="E6558" s="13" t="str">
        <f>UPPER(MahasiswaTE!G6558)</f>
        <v>A</v>
      </c>
      <c r="F6558" s="13" t="str">
        <f>UPPER(MahasiswaTE!I6558)</f>
        <v>CIBUBUR</v>
      </c>
      <c r="G6558" s="13" t="str">
        <f>UPPER(MahasiswaTE!E6558)</f>
        <v>SMU</v>
      </c>
    </row>
    <row r="6559" spans="1:7" ht="15">
      <c r="A6559" s="13" t="str">
        <f>UPPER(MahasiswaTE!C6559)</f>
        <v>DONY SETIADI</v>
      </c>
      <c r="B6559" s="13" t="str">
        <f>MahasiswaTE!B6559</f>
        <v>41417320059    </v>
      </c>
      <c r="C6559" s="33">
        <f>MahasiswaTE!H6559</f>
        <v>2017</v>
      </c>
      <c r="D6559" s="13" t="str">
        <f>UPPER(MahasiswaTE!F6559)</f>
        <v>REGULER 2</v>
      </c>
      <c r="E6559" s="13" t="str">
        <f>UPPER(MahasiswaTE!G6559)</f>
        <v>L</v>
      </c>
      <c r="F6559" s="13" t="str">
        <f>UPPER(MahasiswaTE!I6559)</f>
        <v>CIBUBUR</v>
      </c>
      <c r="G6559" s="13" t="str">
        <f>UPPER(MahasiswaTE!E6559)</f>
        <v>D3</v>
      </c>
    </row>
    <row r="6560" spans="1:7" ht="15">
      <c r="A6560" s="13" t="str">
        <f>UPPER(MahasiswaTE!C6560)</f>
        <v>AWANG KRISNANTO</v>
      </c>
      <c r="B6560" s="13" t="str">
        <f>MahasiswaTE!B6560</f>
        <v>41417320060    </v>
      </c>
      <c r="C6560" s="33">
        <f>MahasiswaTE!H6560</f>
        <v>2017</v>
      </c>
      <c r="D6560" s="13" t="str">
        <f>UPPER(MahasiswaTE!F6560)</f>
        <v>REGULER 2</v>
      </c>
      <c r="E6560" s="13" t="str">
        <f>UPPER(MahasiswaTE!G6560)</f>
        <v>A</v>
      </c>
      <c r="F6560" s="13" t="str">
        <f>UPPER(MahasiswaTE!I6560)</f>
        <v>CIBUBUR</v>
      </c>
      <c r="G6560" s="13" t="str">
        <f>UPPER(MahasiswaTE!E6560)</f>
        <v>SMU</v>
      </c>
    </row>
    <row r="6561" spans="1:7" ht="15">
      <c r="A6561" s="13" t="str">
        <f>UPPER(MahasiswaTE!C6561)</f>
        <v>BAYU MANGUN KUSUMO</v>
      </c>
      <c r="B6561" s="13" t="str">
        <f>MahasiswaTE!B6561</f>
        <v>41417320061    </v>
      </c>
      <c r="C6561" s="33">
        <f>MahasiswaTE!H6561</f>
        <v>2017</v>
      </c>
      <c r="D6561" s="13" t="str">
        <f>UPPER(MahasiswaTE!F6561)</f>
        <v>REGULER 2</v>
      </c>
      <c r="E6561" s="13" t="str">
        <f>UPPER(MahasiswaTE!G6561)</f>
        <v>A</v>
      </c>
      <c r="F6561" s="13" t="str">
        <f>UPPER(MahasiswaTE!I6561)</f>
        <v>CIBUBUR</v>
      </c>
      <c r="G6561" s="13" t="str">
        <f>UPPER(MahasiswaTE!E6561)</f>
        <v>SMU</v>
      </c>
    </row>
    <row r="6562" spans="1:7" ht="15">
      <c r="A6562" s="13" t="str">
        <f>UPPER(MahasiswaTE!C6562)</f>
        <v>WACHID FERY RAHARJO</v>
      </c>
      <c r="B6562" s="13" t="str">
        <f>MahasiswaTE!B6562</f>
        <v>41417320062    </v>
      </c>
      <c r="C6562" s="33">
        <f>MahasiswaTE!H6562</f>
        <v>2017</v>
      </c>
      <c r="D6562" s="13" t="str">
        <f>UPPER(MahasiswaTE!F6562)</f>
        <v>REGULER 2</v>
      </c>
      <c r="E6562" s="13" t="str">
        <f>UPPER(MahasiswaTE!G6562)</f>
        <v>L</v>
      </c>
      <c r="F6562" s="13" t="str">
        <f>UPPER(MahasiswaTE!I6562)</f>
        <v>CIBUBUR</v>
      </c>
      <c r="G6562" s="13" t="str">
        <f>UPPER(MahasiswaTE!E6562)</f>
        <v>D3</v>
      </c>
    </row>
    <row r="6563" spans="1:7" ht="15">
      <c r="A6563" s="13" t="str">
        <f>UPPER(MahasiswaTE!C6563)</f>
        <v>ANDY FENGKI QOIRULNAIM</v>
      </c>
      <c r="B6563" s="13" t="str">
        <f>MahasiswaTE!B6563</f>
        <v>41417320063    </v>
      </c>
      <c r="C6563" s="33">
        <f>MahasiswaTE!H6563</f>
        <v>2017</v>
      </c>
      <c r="D6563" s="13" t="str">
        <f>UPPER(MahasiswaTE!F6563)</f>
        <v>REGULER 2</v>
      </c>
      <c r="E6563" s="13" t="str">
        <f>UPPER(MahasiswaTE!G6563)</f>
        <v>L</v>
      </c>
      <c r="F6563" s="13" t="str">
        <f>UPPER(MahasiswaTE!I6563)</f>
        <v>CIBUBUR</v>
      </c>
      <c r="G6563" s="13" t="str">
        <f>UPPER(MahasiswaTE!E6563)</f>
        <v>D3</v>
      </c>
    </row>
    <row r="6564" spans="1:7" ht="15">
      <c r="A6564" s="13" t="str">
        <f>UPPER(MahasiswaTE!C6564)</f>
        <v>ALI ARTANTO</v>
      </c>
      <c r="B6564" s="13" t="str">
        <f>MahasiswaTE!B6564</f>
        <v>41417320064    </v>
      </c>
      <c r="C6564" s="33">
        <f>MahasiswaTE!H6564</f>
        <v>2017</v>
      </c>
      <c r="D6564" s="13" t="str">
        <f>UPPER(MahasiswaTE!F6564)</f>
        <v>REGULER 2</v>
      </c>
      <c r="E6564" s="13" t="str">
        <f>UPPER(MahasiswaTE!G6564)</f>
        <v>A</v>
      </c>
      <c r="F6564" s="13" t="str">
        <f>UPPER(MahasiswaTE!I6564)</f>
        <v>CIBUBUR</v>
      </c>
      <c r="G6564" s="13" t="str">
        <f>UPPER(MahasiswaTE!E6564)</f>
        <v>SMU</v>
      </c>
    </row>
    <row r="6565" spans="1:7" ht="15">
      <c r="A6565" s="13" t="str">
        <f>UPPER(MahasiswaTE!C6565)</f>
        <v>ADITRI SEFTIAN</v>
      </c>
      <c r="B6565" s="13" t="str">
        <f>MahasiswaTE!B6565</f>
        <v>41417320065    </v>
      </c>
      <c r="C6565" s="33">
        <f>MahasiswaTE!H6565</f>
        <v>2017</v>
      </c>
      <c r="D6565" s="13" t="str">
        <f>UPPER(MahasiswaTE!F6565)</f>
        <v>REGULER 2</v>
      </c>
      <c r="E6565" s="13" t="str">
        <f>UPPER(MahasiswaTE!G6565)</f>
        <v>A</v>
      </c>
      <c r="F6565" s="13" t="str">
        <f>UPPER(MahasiswaTE!I6565)</f>
        <v>CIBUBUR</v>
      </c>
      <c r="G6565" s="13" t="str">
        <f>UPPER(MahasiswaTE!E6565)</f>
        <v>SMU</v>
      </c>
    </row>
    <row r="6566" spans="1:7" ht="15">
      <c r="A6566" s="13" t="str">
        <f>UPPER(MahasiswaTE!C6566)</f>
        <v>MUHAMAD ANGGA SAPYUDIN (HARAP LAPOR BAP, IJAZAH)</v>
      </c>
      <c r="B6566" s="13" t="str">
        <f>MahasiswaTE!B6566</f>
        <v>41418010001    </v>
      </c>
      <c r="C6566" s="33">
        <f>MahasiswaTE!H6566</f>
        <v>2018</v>
      </c>
      <c r="D6566" s="13" t="str">
        <f>UPPER(MahasiswaTE!F6566)</f>
        <v>REGULER</v>
      </c>
      <c r="E6566" s="13" t="str">
        <f>UPPER(MahasiswaTE!G6566)</f>
        <v>A</v>
      </c>
      <c r="F6566" s="13" t="str">
        <f>UPPER(MahasiswaTE!I6566)</f>
        <v>MERUYA</v>
      </c>
      <c r="G6566" s="13" t="str">
        <f>UPPER(MahasiswaTE!E6566)</f>
        <v>SMU</v>
      </c>
    </row>
    <row r="6567" spans="1:7" ht="15">
      <c r="A6567" s="13" t="str">
        <f>UPPER(MahasiswaTE!C6567)</f>
        <v>MOCHAMAD NAUFAL ALIFERCO KATIM</v>
      </c>
      <c r="B6567" s="13" t="str">
        <f>MahasiswaTE!B6567</f>
        <v>41418010002    </v>
      </c>
      <c r="C6567" s="33">
        <f>MahasiswaTE!H6567</f>
        <v>2018</v>
      </c>
      <c r="D6567" s="13" t="str">
        <f>UPPER(MahasiswaTE!F6567)</f>
        <v>REGULER</v>
      </c>
      <c r="E6567" s="13" t="str">
        <f>UPPER(MahasiswaTE!G6567)</f>
        <v>A</v>
      </c>
      <c r="F6567" s="13" t="str">
        <f>UPPER(MahasiswaTE!I6567)</f>
        <v>MERUYA</v>
      </c>
      <c r="G6567" s="13" t="str">
        <f>UPPER(MahasiswaTE!E6567)</f>
        <v>SMU</v>
      </c>
    </row>
    <row r="6568" spans="1:7" ht="15">
      <c r="A6568" s="13" t="str">
        <f>UPPER(MahasiswaTE!C6568)</f>
        <v>YOUGHA BUDI PRAHMANA</v>
      </c>
      <c r="B6568" s="13" t="str">
        <f>MahasiswaTE!B6568</f>
        <v>41418010003    </v>
      </c>
      <c r="C6568" s="33">
        <f>MahasiswaTE!H6568</f>
        <v>2018</v>
      </c>
      <c r="D6568" s="13" t="str">
        <f>UPPER(MahasiswaTE!F6568)</f>
        <v>REGULER</v>
      </c>
      <c r="E6568" s="13" t="str">
        <f>UPPER(MahasiswaTE!G6568)</f>
        <v>A</v>
      </c>
      <c r="F6568" s="13" t="str">
        <f>UPPER(MahasiswaTE!I6568)</f>
        <v>MERUYA</v>
      </c>
      <c r="G6568" s="13" t="str">
        <f>UPPER(MahasiswaTE!E6568)</f>
        <v>SMU</v>
      </c>
    </row>
    <row r="6569" spans="1:7" ht="15">
      <c r="A6569" s="13" t="str">
        <f>UPPER(MahasiswaTE!C6569)</f>
        <v>MARZUKI KURNIA AZIZI</v>
      </c>
      <c r="B6569" s="13" t="str">
        <f>MahasiswaTE!B6569</f>
        <v>41418010004    </v>
      </c>
      <c r="C6569" s="33">
        <f>MahasiswaTE!H6569</f>
        <v>2018</v>
      </c>
      <c r="D6569" s="13" t="str">
        <f>UPPER(MahasiswaTE!F6569)</f>
        <v>REGULER</v>
      </c>
      <c r="E6569" s="13" t="str">
        <f>UPPER(MahasiswaTE!G6569)</f>
        <v>A</v>
      </c>
      <c r="F6569" s="13" t="str">
        <f>UPPER(MahasiswaTE!I6569)</f>
        <v>MERUYA</v>
      </c>
      <c r="G6569" s="13" t="str">
        <f>UPPER(MahasiswaTE!E6569)</f>
        <v>SMU</v>
      </c>
    </row>
    <row r="6570" spans="1:7" ht="15">
      <c r="A6570" s="13" t="str">
        <f>UPPER(MahasiswaTE!C6570)</f>
        <v>MUFLIH RIYADI (HARAP LAPOR BAP, IJAZAH)</v>
      </c>
      <c r="B6570" s="13" t="str">
        <f>MahasiswaTE!B6570</f>
        <v>41418010005    </v>
      </c>
      <c r="C6570" s="33">
        <f>MahasiswaTE!H6570</f>
        <v>2018</v>
      </c>
      <c r="D6570" s="13" t="str">
        <f>UPPER(MahasiswaTE!F6570)</f>
        <v>REGULER</v>
      </c>
      <c r="E6570" s="13" t="str">
        <f>UPPER(MahasiswaTE!G6570)</f>
        <v>A</v>
      </c>
      <c r="F6570" s="13" t="str">
        <f>UPPER(MahasiswaTE!I6570)</f>
        <v>MERUYA</v>
      </c>
      <c r="G6570" s="13" t="str">
        <f>UPPER(MahasiswaTE!E6570)</f>
        <v>SMU</v>
      </c>
    </row>
    <row r="6571" spans="1:7" ht="15">
      <c r="A6571" s="13" t="str">
        <f>UPPER(MahasiswaTE!C6571)</f>
        <v>ALFAN ABDILLAH (HARAP LAPOR BAP, IJAZAH)</v>
      </c>
      <c r="B6571" s="13" t="str">
        <f>MahasiswaTE!B6571</f>
        <v>41418010006    </v>
      </c>
      <c r="C6571" s="33">
        <f>MahasiswaTE!H6571</f>
        <v>2018</v>
      </c>
      <c r="D6571" s="13" t="str">
        <f>UPPER(MahasiswaTE!F6571)</f>
        <v>REGULER</v>
      </c>
      <c r="E6571" s="13" t="str">
        <f>UPPER(MahasiswaTE!G6571)</f>
        <v>M</v>
      </c>
      <c r="F6571" s="13" t="str">
        <f>UPPER(MahasiswaTE!I6571)</f>
        <v>MERUYA</v>
      </c>
      <c r="G6571" s="13" t="str">
        <f>UPPER(MahasiswaTE!E6571)</f>
        <v>SMU</v>
      </c>
    </row>
    <row r="6572" spans="1:7" ht="15">
      <c r="A6572" s="13" t="str">
        <f>UPPER(MahasiswaTE!C6572)</f>
        <v>NAUFAL HABIB KHOIRULLAH</v>
      </c>
      <c r="B6572" s="13" t="str">
        <f>MahasiswaTE!B6572</f>
        <v>41418010007    </v>
      </c>
      <c r="C6572" s="33">
        <f>MahasiswaTE!H6572</f>
        <v>2018</v>
      </c>
      <c r="D6572" s="13" t="str">
        <f>UPPER(MahasiswaTE!F6572)</f>
        <v>REGULER</v>
      </c>
      <c r="E6572" s="13" t="str">
        <f>UPPER(MahasiswaTE!G6572)</f>
        <v>A</v>
      </c>
      <c r="F6572" s="13" t="str">
        <f>UPPER(MahasiswaTE!I6572)</f>
        <v>MERUYA</v>
      </c>
      <c r="G6572" s="13" t="str">
        <f>UPPER(MahasiswaTE!E6572)</f>
        <v>SMU</v>
      </c>
    </row>
    <row r="6573" spans="1:7" ht="15">
      <c r="A6573" s="13" t="str">
        <f>UPPER(MahasiswaTE!C6573)</f>
        <v>SYAHRUL ADITIA AL FARIZIE</v>
      </c>
      <c r="B6573" s="13" t="str">
        <f>MahasiswaTE!B6573</f>
        <v>41418010008    </v>
      </c>
      <c r="C6573" s="33">
        <f>MahasiswaTE!H6573</f>
        <v>2018</v>
      </c>
      <c r="D6573" s="13" t="str">
        <f>UPPER(MahasiswaTE!F6573)</f>
        <v>REGULER</v>
      </c>
      <c r="E6573" s="13" t="str">
        <f>UPPER(MahasiswaTE!G6573)</f>
        <v>A</v>
      </c>
      <c r="F6573" s="13" t="str">
        <f>UPPER(MahasiswaTE!I6573)</f>
        <v>MERUYA</v>
      </c>
      <c r="G6573" s="13" t="str">
        <f>UPPER(MahasiswaTE!E6573)</f>
        <v>SMU</v>
      </c>
    </row>
    <row r="6574" spans="1:7" ht="15">
      <c r="A6574" s="13" t="str">
        <f>UPPER(MahasiswaTE!C6574)</f>
        <v>WONGSO TETUKO (HARAP LAPOR BAP, IJAZAH)</v>
      </c>
      <c r="B6574" s="13" t="str">
        <f>MahasiswaTE!B6574</f>
        <v>41418010009    </v>
      </c>
      <c r="C6574" s="33">
        <f>MahasiswaTE!H6574</f>
        <v>2018</v>
      </c>
      <c r="D6574" s="13" t="str">
        <f>UPPER(MahasiswaTE!F6574)</f>
        <v>REGULER</v>
      </c>
      <c r="E6574" s="13" t="str">
        <f>UPPER(MahasiswaTE!G6574)</f>
        <v>M</v>
      </c>
      <c r="F6574" s="13" t="str">
        <f>UPPER(MahasiswaTE!I6574)</f>
        <v>MERUYA</v>
      </c>
      <c r="G6574" s="13" t="str">
        <f>UPPER(MahasiswaTE!E6574)</f>
        <v>SMU</v>
      </c>
    </row>
    <row r="6575" spans="1:7" ht="15">
      <c r="A6575" s="13" t="str">
        <f>UPPER(MahasiswaTE!C6575)</f>
        <v>RAIHAN NAJIB</v>
      </c>
      <c r="B6575" s="13" t="str">
        <f>MahasiswaTE!B6575</f>
        <v>41418010010    </v>
      </c>
      <c r="C6575" s="33">
        <f>MahasiswaTE!H6575</f>
        <v>2018</v>
      </c>
      <c r="D6575" s="13" t="str">
        <f>UPPER(MahasiswaTE!F6575)</f>
        <v>REGULER</v>
      </c>
      <c r="E6575" s="13" t="str">
        <f>UPPER(MahasiswaTE!G6575)</f>
        <v>M</v>
      </c>
      <c r="F6575" s="13" t="str">
        <f>UPPER(MahasiswaTE!I6575)</f>
        <v>MERUYA</v>
      </c>
      <c r="G6575" s="13" t="str">
        <f>UPPER(MahasiswaTE!E6575)</f>
        <v>SMU</v>
      </c>
    </row>
    <row r="6576" spans="1:7" ht="15">
      <c r="A6576" s="13" t="str">
        <f>UPPER(MahasiswaTE!C6576)</f>
        <v>MICHAEL FARENZA (HARAP LAPOR BAP, IJAZAH)</v>
      </c>
      <c r="B6576" s="13" t="str">
        <f>MahasiswaTE!B6576</f>
        <v>41418010011    </v>
      </c>
      <c r="C6576" s="33">
        <f>MahasiswaTE!H6576</f>
        <v>2018</v>
      </c>
      <c r="D6576" s="13" t="str">
        <f>UPPER(MahasiswaTE!F6576)</f>
        <v>REGULER</v>
      </c>
      <c r="E6576" s="13" t="str">
        <f>UPPER(MahasiswaTE!G6576)</f>
        <v>M</v>
      </c>
      <c r="F6576" s="13" t="str">
        <f>UPPER(MahasiswaTE!I6576)</f>
        <v>MERUYA</v>
      </c>
      <c r="G6576" s="13" t="str">
        <f>UPPER(MahasiswaTE!E6576)</f>
        <v>SMU</v>
      </c>
    </row>
    <row r="6577" spans="1:7" ht="15">
      <c r="A6577" s="13" t="str">
        <f>UPPER(MahasiswaTE!C6577)</f>
        <v>EEP SAEPULLAH</v>
      </c>
      <c r="B6577" s="13" t="str">
        <f>MahasiswaTE!B6577</f>
        <v>41418010012    </v>
      </c>
      <c r="C6577" s="33">
        <f>MahasiswaTE!H6577</f>
        <v>2018</v>
      </c>
      <c r="D6577" s="13" t="str">
        <f>UPPER(MahasiswaTE!F6577)</f>
        <v>REGULER 2</v>
      </c>
      <c r="E6577" s="13" t="str">
        <f>UPPER(MahasiswaTE!G6577)</f>
        <v>C</v>
      </c>
      <c r="F6577" s="13" t="str">
        <f>UPPER(MahasiswaTE!I6577)</f>
        <v>MERUYA</v>
      </c>
      <c r="G6577" s="13" t="str">
        <f>UPPER(MahasiswaTE!E6577)</f>
        <v>SMU</v>
      </c>
    </row>
    <row r="6578" spans="1:7" ht="15">
      <c r="A6578" s="13" t="str">
        <f>UPPER(MahasiswaTE!C6578)</f>
        <v>RIZAL HELMI FADHILAH</v>
      </c>
      <c r="B6578" s="13" t="str">
        <f>MahasiswaTE!B6578</f>
        <v>41418010013    </v>
      </c>
      <c r="C6578" s="33">
        <f>MahasiswaTE!H6578</f>
        <v>2018</v>
      </c>
      <c r="D6578" s="13" t="str">
        <f>UPPER(MahasiswaTE!F6578)</f>
        <v>REGULER</v>
      </c>
      <c r="E6578" s="13" t="str">
        <f>UPPER(MahasiswaTE!G6578)</f>
        <v>A</v>
      </c>
      <c r="F6578" s="13" t="str">
        <f>UPPER(MahasiswaTE!I6578)</f>
        <v>MERUYA</v>
      </c>
      <c r="G6578" s="13" t="str">
        <f>UPPER(MahasiswaTE!E6578)</f>
        <v>SMU</v>
      </c>
    </row>
    <row r="6579" spans="1:7" ht="15">
      <c r="A6579" s="13" t="str">
        <f>UPPER(MahasiswaTE!C6579)</f>
        <v>MUHAMAD MIZAR MUZAKHI (HARAP LAPOR BAP, IJAZAH)</v>
      </c>
      <c r="B6579" s="13" t="str">
        <f>MahasiswaTE!B6579</f>
        <v>41418010014    </v>
      </c>
      <c r="C6579" s="33">
        <f>MahasiswaTE!H6579</f>
        <v>2018</v>
      </c>
      <c r="D6579" s="13" t="str">
        <f>UPPER(MahasiswaTE!F6579)</f>
        <v>REGULER</v>
      </c>
      <c r="E6579" s="13" t="str">
        <f>UPPER(MahasiswaTE!G6579)</f>
        <v>M</v>
      </c>
      <c r="F6579" s="13" t="str">
        <f>UPPER(MahasiswaTE!I6579)</f>
        <v>MERUYA</v>
      </c>
      <c r="G6579" s="13" t="str">
        <f>UPPER(MahasiswaTE!E6579)</f>
        <v>SMU</v>
      </c>
    </row>
    <row r="6580" spans="1:7" ht="15">
      <c r="A6580" s="13" t="str">
        <f>UPPER(MahasiswaTE!C6580)</f>
        <v>FAUZAN ZULILKRAM</v>
      </c>
      <c r="B6580" s="13" t="str">
        <f>MahasiswaTE!B6580</f>
        <v>41418010015    </v>
      </c>
      <c r="C6580" s="33">
        <f>MahasiswaTE!H6580</f>
        <v>2018</v>
      </c>
      <c r="D6580" s="13" t="str">
        <f>UPPER(MahasiswaTE!F6580)</f>
        <v>REGULER</v>
      </c>
      <c r="E6580" s="13" t="str">
        <f>UPPER(MahasiswaTE!G6580)</f>
        <v>A</v>
      </c>
      <c r="F6580" s="13" t="str">
        <f>UPPER(MahasiswaTE!I6580)</f>
        <v>MERUYA</v>
      </c>
      <c r="G6580" s="13" t="str">
        <f>UPPER(MahasiswaTE!E6580)</f>
        <v>SMU</v>
      </c>
    </row>
    <row r="6581" spans="1:7" ht="15">
      <c r="A6581" s="13" t="str">
        <f>UPPER(MahasiswaTE!C6581)</f>
        <v>AHMAD PARHAN (HARAP LAPOR BAP, IJAZAH)</v>
      </c>
      <c r="B6581" s="13" t="str">
        <f>MahasiswaTE!B6581</f>
        <v>41418010016    </v>
      </c>
      <c r="C6581" s="33">
        <f>MahasiswaTE!H6581</f>
        <v>2018</v>
      </c>
      <c r="D6581" s="13" t="str">
        <f>UPPER(MahasiswaTE!F6581)</f>
        <v>REGULER</v>
      </c>
      <c r="E6581" s="13" t="str">
        <f>UPPER(MahasiswaTE!G6581)</f>
        <v>M</v>
      </c>
      <c r="F6581" s="13" t="str">
        <f>UPPER(MahasiswaTE!I6581)</f>
        <v>MERUYA</v>
      </c>
      <c r="G6581" s="13" t="str">
        <f>UPPER(MahasiswaTE!E6581)</f>
        <v>SMU</v>
      </c>
    </row>
    <row r="6582" spans="1:7" ht="15">
      <c r="A6582" s="13" t="str">
        <f>UPPER(MahasiswaTE!C6582)</f>
        <v>PUTRI INDAH SARI (HARAP LAPOR BAP IJAZAH)</v>
      </c>
      <c r="B6582" s="13" t="str">
        <f>MahasiswaTE!B6582</f>
        <v>41418010017    </v>
      </c>
      <c r="C6582" s="33">
        <f>MahasiswaTE!H6582</f>
        <v>2018</v>
      </c>
      <c r="D6582" s="13" t="str">
        <f>UPPER(MahasiswaTE!F6582)</f>
        <v>REGULER</v>
      </c>
      <c r="E6582" s="13" t="str">
        <f>UPPER(MahasiswaTE!G6582)</f>
        <v>A</v>
      </c>
      <c r="F6582" s="13" t="str">
        <f>UPPER(MahasiswaTE!I6582)</f>
        <v>MERUYA</v>
      </c>
      <c r="G6582" s="13" t="str">
        <f>UPPER(MahasiswaTE!E6582)</f>
        <v>SMU</v>
      </c>
    </row>
    <row r="6583" spans="1:7" ht="15">
      <c r="A6583" s="13" t="str">
        <f>UPPER(MahasiswaTE!C6583)</f>
        <v>RIZKY DWI RAMADHAN</v>
      </c>
      <c r="B6583" s="13" t="str">
        <f>MahasiswaTE!B6583</f>
        <v>41418010018    </v>
      </c>
      <c r="C6583" s="33">
        <f>MahasiswaTE!H6583</f>
        <v>2018</v>
      </c>
      <c r="D6583" s="13" t="str">
        <f>UPPER(MahasiswaTE!F6583)</f>
        <v>REGULER</v>
      </c>
      <c r="E6583" s="13" t="str">
        <f>UPPER(MahasiswaTE!G6583)</f>
        <v>A</v>
      </c>
      <c r="F6583" s="13" t="str">
        <f>UPPER(MahasiswaTE!I6583)</f>
        <v>MERUYA</v>
      </c>
      <c r="G6583" s="13" t="str">
        <f>UPPER(MahasiswaTE!E6583)</f>
        <v>SMU</v>
      </c>
    </row>
    <row r="6584" spans="1:7" ht="15">
      <c r="A6584" s="13" t="str">
        <f>UPPER(MahasiswaTE!C6584)</f>
        <v>AGAMAS HAUQALAH NURMASYAJIEV J.</v>
      </c>
      <c r="B6584" s="13" t="str">
        <f>MahasiswaTE!B6584</f>
        <v>41418010019    </v>
      </c>
      <c r="C6584" s="33">
        <f>MahasiswaTE!H6584</f>
        <v>2018</v>
      </c>
      <c r="D6584" s="13" t="str">
        <f>UPPER(MahasiswaTE!F6584)</f>
        <v>REGULER</v>
      </c>
      <c r="E6584" s="13" t="str">
        <f>UPPER(MahasiswaTE!G6584)</f>
        <v>A</v>
      </c>
      <c r="F6584" s="13" t="str">
        <f>UPPER(MahasiswaTE!I6584)</f>
        <v>MERUYA</v>
      </c>
      <c r="G6584" s="13" t="str">
        <f>UPPER(MahasiswaTE!E6584)</f>
        <v>SMU</v>
      </c>
    </row>
    <row r="6585" spans="1:7" ht="15">
      <c r="A6585" s="13" t="str">
        <f>UPPER(MahasiswaTE!C6585)</f>
        <v>SYAFITRI DWI JUNIANTI (HARAP LAPOR BAP, IJAZAH)</v>
      </c>
      <c r="B6585" s="13" t="str">
        <f>MahasiswaTE!B6585</f>
        <v>41418010020    </v>
      </c>
      <c r="C6585" s="33">
        <f>MahasiswaTE!H6585</f>
        <v>2018</v>
      </c>
      <c r="D6585" s="13" t="str">
        <f>UPPER(MahasiswaTE!F6585)</f>
        <v>REGULER</v>
      </c>
      <c r="E6585" s="13" t="str">
        <f>UPPER(MahasiswaTE!G6585)</f>
        <v>A</v>
      </c>
      <c r="F6585" s="13" t="str">
        <f>UPPER(MahasiswaTE!I6585)</f>
        <v>MERUYA</v>
      </c>
      <c r="G6585" s="13" t="str">
        <f>UPPER(MahasiswaTE!E6585)</f>
        <v>SMU</v>
      </c>
    </row>
    <row r="6586" spans="1:7" ht="15">
      <c r="A6586" s="13" t="str">
        <f>UPPER(MahasiswaTE!C6586)</f>
        <v>MUHAMMAD RAIHAN PRATAMA</v>
      </c>
      <c r="B6586" s="13" t="str">
        <f>MahasiswaTE!B6586</f>
        <v>41418010021    </v>
      </c>
      <c r="C6586" s="33">
        <f>MahasiswaTE!H6586</f>
        <v>2018</v>
      </c>
      <c r="D6586" s="13" t="str">
        <f>UPPER(MahasiswaTE!F6586)</f>
        <v>REGULER</v>
      </c>
      <c r="E6586" s="13" t="str">
        <f>UPPER(MahasiswaTE!G6586)</f>
        <v>A</v>
      </c>
      <c r="F6586" s="13" t="str">
        <f>UPPER(MahasiswaTE!I6586)</f>
        <v>MERUYA</v>
      </c>
      <c r="G6586" s="13" t="str">
        <f>UPPER(MahasiswaTE!E6586)</f>
        <v>SMU</v>
      </c>
    </row>
    <row r="6587" spans="1:7" ht="15">
      <c r="A6587" s="13" t="str">
        <f>UPPER(MahasiswaTE!C6587)</f>
        <v>TRI HANDOKO</v>
      </c>
      <c r="B6587" s="13" t="str">
        <f>MahasiswaTE!B6587</f>
        <v>41418010022    </v>
      </c>
      <c r="C6587" s="33">
        <f>MahasiswaTE!H6587</f>
        <v>2018</v>
      </c>
      <c r="D6587" s="13" t="str">
        <f>UPPER(MahasiswaTE!F6587)</f>
        <v>REGULER</v>
      </c>
      <c r="E6587" s="13" t="str">
        <f>UPPER(MahasiswaTE!G6587)</f>
        <v>A</v>
      </c>
      <c r="F6587" s="13" t="str">
        <f>UPPER(MahasiswaTE!I6587)</f>
        <v>MERUYA</v>
      </c>
      <c r="G6587" s="13" t="str">
        <f>UPPER(MahasiswaTE!E6587)</f>
        <v>SMU</v>
      </c>
    </row>
    <row r="6588" spans="1:7" ht="15">
      <c r="A6588" s="13" t="str">
        <f>UPPER(MahasiswaTE!C6588)</f>
        <v>DARMAWAN VITO WICAKSONO SUHARA (HARAP LAPOR BAP)</v>
      </c>
      <c r="B6588" s="13" t="str">
        <f>MahasiswaTE!B6588</f>
        <v>41418010023    </v>
      </c>
      <c r="C6588" s="33">
        <f>MahasiswaTE!H6588</f>
        <v>2018</v>
      </c>
      <c r="D6588" s="13" t="str">
        <f>UPPER(MahasiswaTE!F6588)</f>
        <v>REGULER</v>
      </c>
      <c r="E6588" s="13" t="str">
        <f>UPPER(MahasiswaTE!G6588)</f>
        <v>M</v>
      </c>
      <c r="F6588" s="13" t="str">
        <f>UPPER(MahasiswaTE!I6588)</f>
        <v>MERUYA</v>
      </c>
      <c r="G6588" s="13" t="str">
        <f>UPPER(MahasiswaTE!E6588)</f>
        <v>SMU</v>
      </c>
    </row>
    <row r="6589" spans="1:7" ht="15">
      <c r="A6589" s="13" t="str">
        <f>UPPER(MahasiswaTE!C6589)</f>
        <v>STEFANUS FEBRI MARUF AGUL</v>
      </c>
      <c r="B6589" s="13" t="str">
        <f>MahasiswaTE!B6589</f>
        <v>41418010024    </v>
      </c>
      <c r="C6589" s="33">
        <f>MahasiswaTE!H6589</f>
        <v>2018</v>
      </c>
      <c r="D6589" s="13" t="str">
        <f>UPPER(MahasiswaTE!F6589)</f>
        <v>REGULER</v>
      </c>
      <c r="E6589" s="13" t="str">
        <f>UPPER(MahasiswaTE!G6589)</f>
        <v>A</v>
      </c>
      <c r="F6589" s="13" t="str">
        <f>UPPER(MahasiswaTE!I6589)</f>
        <v>MERUYA</v>
      </c>
      <c r="G6589" s="13" t="str">
        <f>UPPER(MahasiswaTE!E6589)</f>
        <v>SMU</v>
      </c>
    </row>
    <row r="6590" spans="1:7" ht="15">
      <c r="A6590" s="13" t="str">
        <f>UPPER(MahasiswaTE!C6590)</f>
        <v>NANDIKO RAMADHANI</v>
      </c>
      <c r="B6590" s="13" t="str">
        <f>MahasiswaTE!B6590</f>
        <v>41418010025    </v>
      </c>
      <c r="C6590" s="33">
        <f>MahasiswaTE!H6590</f>
        <v>2018</v>
      </c>
      <c r="D6590" s="13" t="str">
        <f>UPPER(MahasiswaTE!F6590)</f>
        <v>REGULER</v>
      </c>
      <c r="E6590" s="13" t="str">
        <f>UPPER(MahasiswaTE!G6590)</f>
        <v>A</v>
      </c>
      <c r="F6590" s="13" t="str">
        <f>UPPER(MahasiswaTE!I6590)</f>
        <v>MERUYA</v>
      </c>
      <c r="G6590" s="13" t="str">
        <f>UPPER(MahasiswaTE!E6590)</f>
        <v>SMU</v>
      </c>
    </row>
    <row r="6591" spans="1:7" ht="15">
      <c r="A6591" s="13" t="str">
        <f>UPPER(MahasiswaTE!C6591)</f>
        <v>DUPIMARTIN YAKUB PURBA (HARAP LAPOR BAP, IJAZAH)</v>
      </c>
      <c r="B6591" s="13" t="str">
        <f>MahasiswaTE!B6591</f>
        <v>41418010026    </v>
      </c>
      <c r="C6591" s="33">
        <f>MahasiswaTE!H6591</f>
        <v>2018</v>
      </c>
      <c r="D6591" s="13" t="str">
        <f>UPPER(MahasiswaTE!F6591)</f>
        <v>REGULER</v>
      </c>
      <c r="E6591" s="13" t="str">
        <f>UPPER(MahasiswaTE!G6591)</f>
        <v>M</v>
      </c>
      <c r="F6591" s="13" t="str">
        <f>UPPER(MahasiswaTE!I6591)</f>
        <v>MERUYA</v>
      </c>
      <c r="G6591" s="13" t="str">
        <f>UPPER(MahasiswaTE!E6591)</f>
        <v>SMU</v>
      </c>
    </row>
    <row r="6592" spans="1:7" ht="15">
      <c r="A6592" s="13" t="str">
        <f>UPPER(MahasiswaTE!C6592)</f>
        <v>ADITYA EKA SAPUTRA (HARAP LAPOR BAP, IJAZAH)</v>
      </c>
      <c r="B6592" s="13" t="str">
        <f>MahasiswaTE!B6592</f>
        <v>41418010027    </v>
      </c>
      <c r="C6592" s="33">
        <f>MahasiswaTE!H6592</f>
        <v>2018</v>
      </c>
      <c r="D6592" s="13" t="str">
        <f>UPPER(MahasiswaTE!F6592)</f>
        <v>REGULER</v>
      </c>
      <c r="E6592" s="13" t="str">
        <f>UPPER(MahasiswaTE!G6592)</f>
        <v>M</v>
      </c>
      <c r="F6592" s="13" t="str">
        <f>UPPER(MahasiswaTE!I6592)</f>
        <v>MERUYA</v>
      </c>
      <c r="G6592" s="13" t="str">
        <f>UPPER(MahasiswaTE!E6592)</f>
        <v>SMU</v>
      </c>
    </row>
    <row r="6593" spans="1:7" ht="15">
      <c r="A6593" s="13" t="str">
        <f>UPPER(MahasiswaTE!C6593)</f>
        <v>SENO ANGGORO (HARAP LAPOR BAP, IJAZAH)</v>
      </c>
      <c r="B6593" s="13" t="str">
        <f>MahasiswaTE!B6593</f>
        <v>41418010028    </v>
      </c>
      <c r="C6593" s="33">
        <f>MahasiswaTE!H6593</f>
        <v>2018</v>
      </c>
      <c r="D6593" s="13" t="str">
        <f>UPPER(MahasiswaTE!F6593)</f>
        <v>REGULER</v>
      </c>
      <c r="E6593" s="13" t="str">
        <f>UPPER(MahasiswaTE!G6593)</f>
        <v>M</v>
      </c>
      <c r="F6593" s="13" t="str">
        <f>UPPER(MahasiswaTE!I6593)</f>
        <v>MERUYA</v>
      </c>
      <c r="G6593" s="13" t="str">
        <f>UPPER(MahasiswaTE!E6593)</f>
        <v>SMU</v>
      </c>
    </row>
    <row r="6594" spans="1:7" ht="15">
      <c r="A6594" s="13" t="str">
        <f>UPPER(MahasiswaTE!C6594)</f>
        <v>LAURA MELINDA MANUPUTTY</v>
      </c>
      <c r="B6594" s="13" t="str">
        <f>MahasiswaTE!B6594</f>
        <v>41418010029    </v>
      </c>
      <c r="C6594" s="33">
        <f>MahasiswaTE!H6594</f>
        <v>2018</v>
      </c>
      <c r="D6594" s="13" t="str">
        <f>UPPER(MahasiswaTE!F6594)</f>
        <v>REGULER</v>
      </c>
      <c r="E6594" s="13" t="str">
        <f>UPPER(MahasiswaTE!G6594)</f>
        <v>L</v>
      </c>
      <c r="F6594" s="13" t="str">
        <f>UPPER(MahasiswaTE!I6594)</f>
        <v>MERUYA</v>
      </c>
      <c r="G6594" s="13" t="str">
        <f>UPPER(MahasiswaTE!E6594)</f>
        <v>D3</v>
      </c>
    </row>
    <row r="6595" spans="1:7" ht="15">
      <c r="A6595" s="13" t="str">
        <f>UPPER(MahasiswaTE!C6595)</f>
        <v>SOFYAN HANAFI</v>
      </c>
      <c r="B6595" s="13" t="str">
        <f>MahasiswaTE!B6595</f>
        <v>41418110001    </v>
      </c>
      <c r="C6595" s="33">
        <f>MahasiswaTE!H6595</f>
        <v>2018</v>
      </c>
      <c r="D6595" s="13" t="str">
        <f>UPPER(MahasiswaTE!F6595)</f>
        <v>REGULER 2</v>
      </c>
      <c r="E6595" s="13" t="str">
        <f>UPPER(MahasiswaTE!G6595)</f>
        <v>A</v>
      </c>
      <c r="F6595" s="13" t="str">
        <f>UPPER(MahasiswaTE!I6595)</f>
        <v>MERUYA</v>
      </c>
      <c r="G6595" s="13" t="str">
        <f>UPPER(MahasiswaTE!E6595)</f>
        <v>SMU</v>
      </c>
    </row>
    <row r="6596" spans="1:7" ht="15">
      <c r="A6596" s="13" t="str">
        <f>UPPER(MahasiswaTE!C6596)</f>
        <v>SAKDIN ZEBUA</v>
      </c>
      <c r="B6596" s="13" t="str">
        <f>MahasiswaTE!B6596</f>
        <v>41418110002    </v>
      </c>
      <c r="C6596" s="33">
        <f>MahasiswaTE!H6596</f>
        <v>2018</v>
      </c>
      <c r="D6596" s="13" t="str">
        <f>UPPER(MahasiswaTE!F6596)</f>
        <v>REGULER 2</v>
      </c>
      <c r="E6596" s="13" t="str">
        <f>UPPER(MahasiswaTE!G6596)</f>
        <v>M</v>
      </c>
      <c r="F6596" s="13" t="str">
        <f>UPPER(MahasiswaTE!I6596)</f>
        <v>MERUYA</v>
      </c>
      <c r="G6596" s="13" t="str">
        <f>UPPER(MahasiswaTE!E6596)</f>
        <v>SMU</v>
      </c>
    </row>
    <row r="6597" spans="1:7" ht="15">
      <c r="A6597" s="13" t="str">
        <f>UPPER(MahasiswaTE!C6597)</f>
        <v>ACHMAD RIZIQ FATHUROHMAN</v>
      </c>
      <c r="B6597" s="13" t="str">
        <f>MahasiswaTE!B6597</f>
        <v>41418110003    </v>
      </c>
      <c r="C6597" s="33">
        <f>MahasiswaTE!H6597</f>
        <v>2018</v>
      </c>
      <c r="D6597" s="13" t="str">
        <f>UPPER(MahasiswaTE!F6597)</f>
        <v>REGULER 2</v>
      </c>
      <c r="E6597" s="13" t="str">
        <f>UPPER(MahasiswaTE!G6597)</f>
        <v>A</v>
      </c>
      <c r="F6597" s="13" t="str">
        <f>UPPER(MahasiswaTE!I6597)</f>
        <v>MERUYA</v>
      </c>
      <c r="G6597" s="13" t="str">
        <f>UPPER(MahasiswaTE!E6597)</f>
        <v>SMU</v>
      </c>
    </row>
    <row r="6598" spans="1:7" ht="15">
      <c r="A6598" s="13" t="str">
        <f>UPPER(MahasiswaTE!C6598)</f>
        <v>ABDILLAH DZULKHAEDAR</v>
      </c>
      <c r="B6598" s="13" t="str">
        <f>MahasiswaTE!B6598</f>
        <v>41418110004    </v>
      </c>
      <c r="C6598" s="33">
        <f>MahasiswaTE!H6598</f>
        <v>2018</v>
      </c>
      <c r="D6598" s="13" t="str">
        <f>UPPER(MahasiswaTE!F6598)</f>
        <v>REGULER 2</v>
      </c>
      <c r="E6598" s="13" t="str">
        <f>UPPER(MahasiswaTE!G6598)</f>
        <v>A</v>
      </c>
      <c r="F6598" s="13" t="str">
        <f>UPPER(MahasiswaTE!I6598)</f>
        <v>MERUYA</v>
      </c>
      <c r="G6598" s="13" t="str">
        <f>UPPER(MahasiswaTE!E6598)</f>
        <v>SMU</v>
      </c>
    </row>
    <row r="6599" spans="1:7" ht="15">
      <c r="A6599" s="13" t="str">
        <f>UPPER(MahasiswaTE!C6599)</f>
        <v>VERRY MARGIONO</v>
      </c>
      <c r="B6599" s="13" t="str">
        <f>MahasiswaTE!B6599</f>
        <v>41418110005    </v>
      </c>
      <c r="C6599" s="33">
        <f>MahasiswaTE!H6599</f>
        <v>2018</v>
      </c>
      <c r="D6599" s="13" t="str">
        <f>UPPER(MahasiswaTE!F6599)</f>
        <v>REGULER 2</v>
      </c>
      <c r="E6599" s="13" t="str">
        <f>UPPER(MahasiswaTE!G6599)</f>
        <v>M</v>
      </c>
      <c r="F6599" s="13" t="str">
        <f>UPPER(MahasiswaTE!I6599)</f>
        <v>MERUYA</v>
      </c>
      <c r="G6599" s="13" t="str">
        <f>UPPER(MahasiswaTE!E6599)</f>
        <v>SMU</v>
      </c>
    </row>
    <row r="6600" spans="1:7" ht="15">
      <c r="A6600" s="13" t="str">
        <f>UPPER(MahasiswaTE!C6600)</f>
        <v>RISMAWAN NUR HIDAYAT</v>
      </c>
      <c r="B6600" s="13" t="str">
        <f>MahasiswaTE!B6600</f>
        <v>41418110006    </v>
      </c>
      <c r="C6600" s="33">
        <f>MahasiswaTE!H6600</f>
        <v>2018</v>
      </c>
      <c r="D6600" s="13" t="str">
        <f>UPPER(MahasiswaTE!F6600)</f>
        <v>REGULER 2</v>
      </c>
      <c r="E6600" s="13" t="str">
        <f>UPPER(MahasiswaTE!G6600)</f>
        <v>A</v>
      </c>
      <c r="F6600" s="13" t="str">
        <f>UPPER(MahasiswaTE!I6600)</f>
        <v>MERUYA</v>
      </c>
      <c r="G6600" s="13" t="str">
        <f>UPPER(MahasiswaTE!E6600)</f>
        <v>SMU</v>
      </c>
    </row>
    <row r="6601" spans="1:7" ht="15">
      <c r="A6601" s="13" t="str">
        <f>UPPER(MahasiswaTE!C6601)</f>
        <v>MUHAMMAD RAFLI IDRIS</v>
      </c>
      <c r="B6601" s="13" t="str">
        <f>MahasiswaTE!B6601</f>
        <v>41418110007    </v>
      </c>
      <c r="C6601" s="33">
        <f>MahasiswaTE!H6601</f>
        <v>2018</v>
      </c>
      <c r="D6601" s="13" t="str">
        <f>UPPER(MahasiswaTE!F6601)</f>
        <v>REGULER 2</v>
      </c>
      <c r="E6601" s="13" t="str">
        <f>UPPER(MahasiswaTE!G6601)</f>
        <v>A</v>
      </c>
      <c r="F6601" s="13" t="str">
        <f>UPPER(MahasiswaTE!I6601)</f>
        <v>MERUYA</v>
      </c>
      <c r="G6601" s="13" t="str">
        <f>UPPER(MahasiswaTE!E6601)</f>
        <v>SMU</v>
      </c>
    </row>
    <row r="6602" spans="1:7" ht="15">
      <c r="A6602" s="13" t="str">
        <f>UPPER(MahasiswaTE!C6602)</f>
        <v>MULAT SRI HARTONO</v>
      </c>
      <c r="B6602" s="13" t="str">
        <f>MahasiswaTE!B6602</f>
        <v>41418110008    </v>
      </c>
      <c r="C6602" s="33">
        <f>MahasiswaTE!H6602</f>
        <v>2018</v>
      </c>
      <c r="D6602" s="13" t="str">
        <f>UPPER(MahasiswaTE!F6602)</f>
        <v>REGULER 2</v>
      </c>
      <c r="E6602" s="13" t="str">
        <f>UPPER(MahasiswaTE!G6602)</f>
        <v>M</v>
      </c>
      <c r="F6602" s="13" t="str">
        <f>UPPER(MahasiswaTE!I6602)</f>
        <v>MERUYA</v>
      </c>
      <c r="G6602" s="13" t="str">
        <f>UPPER(MahasiswaTE!E6602)</f>
        <v>SMU</v>
      </c>
    </row>
    <row r="6603" spans="1:7" ht="15">
      <c r="A6603" s="13" t="str">
        <f>UPPER(MahasiswaTE!C6603)</f>
        <v>DEDI PRASETYO</v>
      </c>
      <c r="B6603" s="13" t="str">
        <f>MahasiswaTE!B6603</f>
        <v>41418110009    </v>
      </c>
      <c r="C6603" s="33">
        <f>MahasiswaTE!H6603</f>
        <v>2018</v>
      </c>
      <c r="D6603" s="13" t="str">
        <f>UPPER(MahasiswaTE!F6603)</f>
        <v>REGULER 2</v>
      </c>
      <c r="E6603" s="13" t="str">
        <f>UPPER(MahasiswaTE!G6603)</f>
        <v>A</v>
      </c>
      <c r="F6603" s="13" t="str">
        <f>UPPER(MahasiswaTE!I6603)</f>
        <v>MERUYA</v>
      </c>
      <c r="G6603" s="13" t="str">
        <f>UPPER(MahasiswaTE!E6603)</f>
        <v>SMU</v>
      </c>
    </row>
    <row r="6604" spans="1:7" ht="15">
      <c r="A6604" s="13" t="str">
        <f>UPPER(MahasiswaTE!C6604)</f>
        <v>HENDRO HARYADIN</v>
      </c>
      <c r="B6604" s="13" t="str">
        <f>MahasiswaTE!B6604</f>
        <v>41418110010    </v>
      </c>
      <c r="C6604" s="33">
        <f>MahasiswaTE!H6604</f>
        <v>2018</v>
      </c>
      <c r="D6604" s="13" t="str">
        <f>UPPER(MahasiswaTE!F6604)</f>
        <v>REGULER 2</v>
      </c>
      <c r="E6604" s="13" t="str">
        <f>UPPER(MahasiswaTE!G6604)</f>
        <v>M</v>
      </c>
      <c r="F6604" s="13" t="str">
        <f>UPPER(MahasiswaTE!I6604)</f>
        <v>MERUYA</v>
      </c>
      <c r="G6604" s="13" t="str">
        <f>UPPER(MahasiswaTE!E6604)</f>
        <v>SMU</v>
      </c>
    </row>
    <row r="6605" spans="1:7" ht="15">
      <c r="A6605" s="13" t="str">
        <f>UPPER(MahasiswaTE!C6605)</f>
        <v>ALFIAN BARIZI</v>
      </c>
      <c r="B6605" s="13" t="str">
        <f>MahasiswaTE!B6605</f>
        <v>41418110011    </v>
      </c>
      <c r="C6605" s="33">
        <f>MahasiswaTE!H6605</f>
        <v>2018</v>
      </c>
      <c r="D6605" s="13" t="str">
        <f>UPPER(MahasiswaTE!F6605)</f>
        <v>REGULER 2</v>
      </c>
      <c r="E6605" s="13" t="str">
        <f>UPPER(MahasiswaTE!G6605)</f>
        <v>L</v>
      </c>
      <c r="F6605" s="13" t="str">
        <f>UPPER(MahasiswaTE!I6605)</f>
        <v>MERUYA</v>
      </c>
      <c r="G6605" s="13" t="str">
        <f>UPPER(MahasiswaTE!E6605)</f>
        <v>D3</v>
      </c>
    </row>
    <row r="6606" spans="1:7" ht="15">
      <c r="A6606" s="13" t="str">
        <f>UPPER(MahasiswaTE!C6606)</f>
        <v>ANISA NUR CAHYANI</v>
      </c>
      <c r="B6606" s="13" t="str">
        <f>MahasiswaTE!B6606</f>
        <v>41418110012    </v>
      </c>
      <c r="C6606" s="33">
        <f>MahasiswaTE!H6606</f>
        <v>2018</v>
      </c>
      <c r="D6606" s="13" t="str">
        <f>UPPER(MahasiswaTE!F6606)</f>
        <v>REGULER 2</v>
      </c>
      <c r="E6606" s="13" t="str">
        <f>UPPER(MahasiswaTE!G6606)</f>
        <v>L</v>
      </c>
      <c r="F6606" s="13" t="str">
        <f>UPPER(MahasiswaTE!I6606)</f>
        <v>MERUYA</v>
      </c>
      <c r="G6606" s="13" t="str">
        <f>UPPER(MahasiswaTE!E6606)</f>
        <v>D3</v>
      </c>
    </row>
    <row r="6607" spans="1:7" ht="15">
      <c r="A6607" s="13" t="str">
        <f>UPPER(MahasiswaTE!C6607)</f>
        <v>FAUZAN HAFIDZ AKBAR</v>
      </c>
      <c r="B6607" s="13" t="str">
        <f>MahasiswaTE!B6607</f>
        <v>41418110013    </v>
      </c>
      <c r="C6607" s="33">
        <f>MahasiswaTE!H6607</f>
        <v>2018</v>
      </c>
      <c r="D6607" s="13" t="str">
        <f>UPPER(MahasiswaTE!F6607)</f>
        <v>REGULER 2</v>
      </c>
      <c r="E6607" s="13" t="str">
        <f>UPPER(MahasiswaTE!G6607)</f>
        <v>L</v>
      </c>
      <c r="F6607" s="13" t="str">
        <f>UPPER(MahasiswaTE!I6607)</f>
        <v>MERUYA</v>
      </c>
      <c r="G6607" s="13" t="str">
        <f>UPPER(MahasiswaTE!E6607)</f>
        <v>D3</v>
      </c>
    </row>
    <row r="6608" spans="1:7" ht="15">
      <c r="A6608" s="13" t="str">
        <f>UPPER(MahasiswaTE!C6608)</f>
        <v>KEVIN NEYSA PRASETYANTO</v>
      </c>
      <c r="B6608" s="13" t="str">
        <f>MahasiswaTE!B6608</f>
        <v>41418110014    </v>
      </c>
      <c r="C6608" s="33">
        <f>MahasiswaTE!H6608</f>
        <v>2018</v>
      </c>
      <c r="D6608" s="13" t="str">
        <f>UPPER(MahasiswaTE!F6608)</f>
        <v>REGULER 2</v>
      </c>
      <c r="E6608" s="13" t="str">
        <f>UPPER(MahasiswaTE!G6608)</f>
        <v>L</v>
      </c>
      <c r="F6608" s="13" t="str">
        <f>UPPER(MahasiswaTE!I6608)</f>
        <v>MERUYA</v>
      </c>
      <c r="G6608" s="13" t="str">
        <f>UPPER(MahasiswaTE!E6608)</f>
        <v>D3</v>
      </c>
    </row>
    <row r="6609" spans="1:7" ht="15">
      <c r="A6609" s="13" t="str">
        <f>UPPER(MahasiswaTE!C6609)</f>
        <v>IKMAL KHAIRIANSA</v>
      </c>
      <c r="B6609" s="13" t="str">
        <f>MahasiswaTE!B6609</f>
        <v>41418110015    </v>
      </c>
      <c r="C6609" s="33">
        <f>MahasiswaTE!H6609</f>
        <v>2018</v>
      </c>
      <c r="D6609" s="13" t="str">
        <f>UPPER(MahasiswaTE!F6609)</f>
        <v>REGULER 2</v>
      </c>
      <c r="E6609" s="13" t="str">
        <f>UPPER(MahasiswaTE!G6609)</f>
        <v>L</v>
      </c>
      <c r="F6609" s="13" t="str">
        <f>UPPER(MahasiswaTE!I6609)</f>
        <v>MERUYA</v>
      </c>
      <c r="G6609" s="13" t="str">
        <f>UPPER(MahasiswaTE!E6609)</f>
        <v>D3</v>
      </c>
    </row>
    <row r="6610" spans="1:7" ht="15">
      <c r="A6610" s="13" t="str">
        <f>UPPER(MahasiswaTE!C6610)</f>
        <v>PRINCE MARCEL SUPIT PIRI</v>
      </c>
      <c r="B6610" s="13" t="str">
        <f>MahasiswaTE!B6610</f>
        <v>41418110016    </v>
      </c>
      <c r="C6610" s="33">
        <f>MahasiswaTE!H6610</f>
        <v>2018</v>
      </c>
      <c r="D6610" s="13" t="str">
        <f>UPPER(MahasiswaTE!F6610)</f>
        <v>REGULER 2</v>
      </c>
      <c r="E6610" s="13" t="str">
        <f>UPPER(MahasiswaTE!G6610)</f>
        <v>M</v>
      </c>
      <c r="F6610" s="13" t="str">
        <f>UPPER(MahasiswaTE!I6610)</f>
        <v>MERUYA</v>
      </c>
      <c r="G6610" s="13" t="str">
        <f>UPPER(MahasiswaTE!E6610)</f>
        <v>D3</v>
      </c>
    </row>
    <row r="6611" spans="1:7" ht="15">
      <c r="A6611" s="13" t="str">
        <f>UPPER(MahasiswaTE!C6611)</f>
        <v>TRI CAHYO WIBOWO</v>
      </c>
      <c r="B6611" s="13" t="str">
        <f>MahasiswaTE!B6611</f>
        <v>41418110017    </v>
      </c>
      <c r="C6611" s="33">
        <f>MahasiswaTE!H6611</f>
        <v>2018</v>
      </c>
      <c r="D6611" s="13" t="str">
        <f>UPPER(MahasiswaTE!F6611)</f>
        <v>REGULER 2</v>
      </c>
      <c r="E6611" s="13" t="str">
        <f>UPPER(MahasiswaTE!G6611)</f>
        <v>L</v>
      </c>
      <c r="F6611" s="13" t="str">
        <f>UPPER(MahasiswaTE!I6611)</f>
        <v>MERUYA</v>
      </c>
      <c r="G6611" s="13" t="str">
        <f>UPPER(MahasiswaTE!E6611)</f>
        <v>D3</v>
      </c>
    </row>
    <row r="6612" spans="1:7" ht="15">
      <c r="A6612" s="13" t="str">
        <f>UPPER(MahasiswaTE!C6612)</f>
        <v>KANIA DWI JANUARTI</v>
      </c>
      <c r="B6612" s="13" t="str">
        <f>MahasiswaTE!B6612</f>
        <v>41418110018    </v>
      </c>
      <c r="C6612" s="33">
        <f>MahasiswaTE!H6612</f>
        <v>2018</v>
      </c>
      <c r="D6612" s="13" t="str">
        <f>UPPER(MahasiswaTE!F6612)</f>
        <v>REGULER 2</v>
      </c>
      <c r="E6612" s="13" t="str">
        <f>UPPER(MahasiswaTE!G6612)</f>
        <v>L</v>
      </c>
      <c r="F6612" s="13" t="str">
        <f>UPPER(MahasiswaTE!I6612)</f>
        <v>MERUYA</v>
      </c>
      <c r="G6612" s="13" t="str">
        <f>UPPER(MahasiswaTE!E6612)</f>
        <v>D3</v>
      </c>
    </row>
    <row r="6613" spans="1:7" ht="15">
      <c r="A6613" s="13" t="str">
        <f>UPPER(MahasiswaTE!C6613)</f>
        <v>ROBBY FIRMANSYAH</v>
      </c>
      <c r="B6613" s="13" t="str">
        <f>MahasiswaTE!B6613</f>
        <v>41418110019    </v>
      </c>
      <c r="C6613" s="33">
        <f>MahasiswaTE!H6613</f>
        <v>2018</v>
      </c>
      <c r="D6613" s="13" t="str">
        <f>UPPER(MahasiswaTE!F6613)</f>
        <v>REGULER 2</v>
      </c>
      <c r="E6613" s="13" t="str">
        <f>UPPER(MahasiswaTE!G6613)</f>
        <v>L</v>
      </c>
      <c r="F6613" s="13" t="str">
        <f>UPPER(MahasiswaTE!I6613)</f>
        <v>MERUYA</v>
      </c>
      <c r="G6613" s="13" t="str">
        <f>UPPER(MahasiswaTE!E6613)</f>
        <v>D3</v>
      </c>
    </row>
    <row r="6614" spans="1:7" ht="15">
      <c r="A6614" s="13" t="str">
        <f>UPPER(MahasiswaTE!C6614)</f>
        <v>GIGIH PERMADI</v>
      </c>
      <c r="B6614" s="13" t="str">
        <f>MahasiswaTE!B6614</f>
        <v>41418110020    </v>
      </c>
      <c r="C6614" s="33">
        <f>MahasiswaTE!H6614</f>
        <v>2018</v>
      </c>
      <c r="D6614" s="13" t="str">
        <f>UPPER(MahasiswaTE!F6614)</f>
        <v>REGULER 2</v>
      </c>
      <c r="E6614" s="13" t="str">
        <f>UPPER(MahasiswaTE!G6614)</f>
        <v>L</v>
      </c>
      <c r="F6614" s="13" t="str">
        <f>UPPER(MahasiswaTE!I6614)</f>
        <v>MERUYA</v>
      </c>
      <c r="G6614" s="13" t="str">
        <f>UPPER(MahasiswaTE!E6614)</f>
        <v>D3</v>
      </c>
    </row>
    <row r="6615" spans="1:7" ht="15">
      <c r="A6615" s="13" t="str">
        <f>UPPER(MahasiswaTE!C6615)</f>
        <v>MICHELIA CHAMPACA</v>
      </c>
      <c r="B6615" s="13" t="str">
        <f>MahasiswaTE!B6615</f>
        <v>41418110021    </v>
      </c>
      <c r="C6615" s="33">
        <f>MahasiswaTE!H6615</f>
        <v>2018</v>
      </c>
      <c r="D6615" s="13" t="str">
        <f>UPPER(MahasiswaTE!F6615)</f>
        <v>REGULER 2</v>
      </c>
      <c r="E6615" s="13" t="str">
        <f>UPPER(MahasiswaTE!G6615)</f>
        <v>L</v>
      </c>
      <c r="F6615" s="13" t="str">
        <f>UPPER(MahasiswaTE!I6615)</f>
        <v>MERUYA</v>
      </c>
      <c r="G6615" s="13" t="str">
        <f>UPPER(MahasiswaTE!E6615)</f>
        <v>D3</v>
      </c>
    </row>
    <row r="6616" spans="1:7" ht="15">
      <c r="A6616" s="13" t="str">
        <f>UPPER(MahasiswaTE!C6616)</f>
        <v>OKKY OKTAVIAN</v>
      </c>
      <c r="B6616" s="13" t="str">
        <f>MahasiswaTE!B6616</f>
        <v>41418110022    </v>
      </c>
      <c r="C6616" s="33">
        <f>MahasiswaTE!H6616</f>
        <v>2018</v>
      </c>
      <c r="D6616" s="13" t="str">
        <f>UPPER(MahasiswaTE!F6616)</f>
        <v>REGULER 2</v>
      </c>
      <c r="E6616" s="13" t="str">
        <f>UPPER(MahasiswaTE!G6616)</f>
        <v>L</v>
      </c>
      <c r="F6616" s="13" t="str">
        <f>UPPER(MahasiswaTE!I6616)</f>
        <v>MERUYA</v>
      </c>
      <c r="G6616" s="13" t="str">
        <f>UPPER(MahasiswaTE!E6616)</f>
        <v>D3</v>
      </c>
    </row>
    <row r="6617" spans="1:7" ht="15">
      <c r="A6617" s="13" t="str">
        <f>UPPER(MahasiswaTE!C6617)</f>
        <v>KRISTIANI NATALIA NAHAMPUN</v>
      </c>
      <c r="B6617" s="13" t="str">
        <f>MahasiswaTE!B6617</f>
        <v>41418110023    </v>
      </c>
      <c r="C6617" s="33">
        <f>MahasiswaTE!H6617</f>
        <v>2018</v>
      </c>
      <c r="D6617" s="13" t="str">
        <f>UPPER(MahasiswaTE!F6617)</f>
        <v>REGULER 2</v>
      </c>
      <c r="E6617" s="13" t="str">
        <f>UPPER(MahasiswaTE!G6617)</f>
        <v>L</v>
      </c>
      <c r="F6617" s="13" t="str">
        <f>UPPER(MahasiswaTE!I6617)</f>
        <v>MERUYA</v>
      </c>
      <c r="G6617" s="13" t="str">
        <f>UPPER(MahasiswaTE!E6617)</f>
        <v>D3</v>
      </c>
    </row>
    <row r="6618" spans="1:7" ht="15">
      <c r="A6618" s="13" t="str">
        <f>UPPER(MahasiswaTE!C6618)</f>
        <v>HARRY DWI WICAKSONO</v>
      </c>
      <c r="B6618" s="13" t="str">
        <f>MahasiswaTE!B6618</f>
        <v>41418110024    </v>
      </c>
      <c r="C6618" s="33">
        <f>MahasiswaTE!H6618</f>
        <v>2018</v>
      </c>
      <c r="D6618" s="13" t="str">
        <f>UPPER(MahasiswaTE!F6618)</f>
        <v>REGULER 2</v>
      </c>
      <c r="E6618" s="13" t="str">
        <f>UPPER(MahasiswaTE!G6618)</f>
        <v>L</v>
      </c>
      <c r="F6618" s="13" t="str">
        <f>UPPER(MahasiswaTE!I6618)</f>
        <v>MERUYA</v>
      </c>
      <c r="G6618" s="13" t="str">
        <f>UPPER(MahasiswaTE!E6618)</f>
        <v>D3</v>
      </c>
    </row>
    <row r="6619" spans="1:7" ht="15">
      <c r="A6619" s="13" t="str">
        <f>UPPER(MahasiswaTE!C6619)</f>
        <v>HENING PUTRI RIYANDHINI</v>
      </c>
      <c r="B6619" s="13" t="str">
        <f>MahasiswaTE!B6619</f>
        <v>41418110025    </v>
      </c>
      <c r="C6619" s="33">
        <f>MahasiswaTE!H6619</f>
        <v>2018</v>
      </c>
      <c r="D6619" s="13" t="str">
        <f>UPPER(MahasiswaTE!F6619)</f>
        <v>REGULER 2</v>
      </c>
      <c r="E6619" s="13" t="str">
        <f>UPPER(MahasiswaTE!G6619)</f>
        <v>L</v>
      </c>
      <c r="F6619" s="13" t="str">
        <f>UPPER(MahasiswaTE!I6619)</f>
        <v>MERUYA</v>
      </c>
      <c r="G6619" s="13" t="str">
        <f>UPPER(MahasiswaTE!E6619)</f>
        <v>D3</v>
      </c>
    </row>
    <row r="6620" spans="1:7" ht="15">
      <c r="A6620" s="13" t="str">
        <f>UPPER(MahasiswaTE!C6620)</f>
        <v>ROBBI FAJAR NUGROHO</v>
      </c>
      <c r="B6620" s="13" t="str">
        <f>MahasiswaTE!B6620</f>
        <v>41418110026    </v>
      </c>
      <c r="C6620" s="33">
        <f>MahasiswaTE!H6620</f>
        <v>2018</v>
      </c>
      <c r="D6620" s="13" t="str">
        <f>UPPER(MahasiswaTE!F6620)</f>
        <v>REGULER 2</v>
      </c>
      <c r="E6620" s="13" t="str">
        <f>UPPER(MahasiswaTE!G6620)</f>
        <v>L</v>
      </c>
      <c r="F6620" s="13" t="str">
        <f>UPPER(MahasiswaTE!I6620)</f>
        <v>MERUYA</v>
      </c>
      <c r="G6620" s="13" t="str">
        <f>UPPER(MahasiswaTE!E6620)</f>
        <v>D3</v>
      </c>
    </row>
    <row r="6621" spans="1:7" ht="15">
      <c r="A6621" s="13" t="str">
        <f>UPPER(MahasiswaTE!C6621)</f>
        <v>ARIF RAHMAN HAKIM</v>
      </c>
      <c r="B6621" s="13" t="str">
        <f>MahasiswaTE!B6621</f>
        <v>41418110027    </v>
      </c>
      <c r="C6621" s="33">
        <f>MahasiswaTE!H6621</f>
        <v>2018</v>
      </c>
      <c r="D6621" s="13" t="str">
        <f>UPPER(MahasiswaTE!F6621)</f>
        <v>REGULER 2</v>
      </c>
      <c r="E6621" s="13" t="str">
        <f>UPPER(MahasiswaTE!G6621)</f>
        <v>L</v>
      </c>
      <c r="F6621" s="13" t="str">
        <f>UPPER(MahasiswaTE!I6621)</f>
        <v>MERUYA</v>
      </c>
      <c r="G6621" s="13" t="str">
        <f>UPPER(MahasiswaTE!E6621)</f>
        <v>D3</v>
      </c>
    </row>
    <row r="6622" spans="1:7" ht="15">
      <c r="A6622" s="13" t="str">
        <f>UPPER(MahasiswaTE!C6622)</f>
        <v>DEVAN HASBIAN</v>
      </c>
      <c r="B6622" s="13" t="str">
        <f>MahasiswaTE!B6622</f>
        <v>41418110028    </v>
      </c>
      <c r="C6622" s="33">
        <f>MahasiswaTE!H6622</f>
        <v>2018</v>
      </c>
      <c r="D6622" s="13" t="str">
        <f>UPPER(MahasiswaTE!F6622)</f>
        <v>REGULER 2</v>
      </c>
      <c r="E6622" s="13" t="str">
        <f>UPPER(MahasiswaTE!G6622)</f>
        <v>L</v>
      </c>
      <c r="F6622" s="13" t="str">
        <f>UPPER(MahasiswaTE!I6622)</f>
        <v>MERUYA</v>
      </c>
      <c r="G6622" s="13" t="str">
        <f>UPPER(MahasiswaTE!E6622)</f>
        <v>D3</v>
      </c>
    </row>
    <row r="6623" spans="1:7" ht="15">
      <c r="A6623" s="13" t="str">
        <f>UPPER(MahasiswaTE!C6623)</f>
        <v>FAISHAL ARIF UTOMO</v>
      </c>
      <c r="B6623" s="13" t="str">
        <f>MahasiswaTE!B6623</f>
        <v>41418110029    </v>
      </c>
      <c r="C6623" s="33">
        <f>MahasiswaTE!H6623</f>
        <v>2018</v>
      </c>
      <c r="D6623" s="13" t="str">
        <f>UPPER(MahasiswaTE!F6623)</f>
        <v>REGULER 2</v>
      </c>
      <c r="E6623" s="13" t="str">
        <f>UPPER(MahasiswaTE!G6623)</f>
        <v>L</v>
      </c>
      <c r="F6623" s="13" t="str">
        <f>UPPER(MahasiswaTE!I6623)</f>
        <v>MERUYA</v>
      </c>
      <c r="G6623" s="13" t="str">
        <f>UPPER(MahasiswaTE!E6623)</f>
        <v>D3</v>
      </c>
    </row>
    <row r="6624" spans="1:7" ht="15">
      <c r="A6624" s="13" t="str">
        <f>UPPER(MahasiswaTE!C6624)</f>
        <v>SAROFUL IKHSAN</v>
      </c>
      <c r="B6624" s="13" t="str">
        <f>MahasiswaTE!B6624</f>
        <v>41418110030    </v>
      </c>
      <c r="C6624" s="33">
        <f>MahasiswaTE!H6624</f>
        <v>2018</v>
      </c>
      <c r="D6624" s="13" t="str">
        <f>UPPER(MahasiswaTE!F6624)</f>
        <v>REGULER 2</v>
      </c>
      <c r="E6624" s="13" t="str">
        <f>UPPER(MahasiswaTE!G6624)</f>
        <v>L</v>
      </c>
      <c r="F6624" s="13" t="str">
        <f>UPPER(MahasiswaTE!I6624)</f>
        <v>MERUYA</v>
      </c>
      <c r="G6624" s="13" t="str">
        <f>UPPER(MahasiswaTE!E6624)</f>
        <v>D3</v>
      </c>
    </row>
    <row r="6625" spans="1:7" ht="15">
      <c r="A6625" s="13" t="str">
        <f>UPPER(MahasiswaTE!C6625)</f>
        <v>ANGGA NUR SAPUTRA</v>
      </c>
      <c r="B6625" s="13" t="str">
        <f>MahasiswaTE!B6625</f>
        <v>41418110031    </v>
      </c>
      <c r="C6625" s="33">
        <f>MahasiswaTE!H6625</f>
        <v>2018</v>
      </c>
      <c r="D6625" s="13" t="str">
        <f>UPPER(MahasiswaTE!F6625)</f>
        <v>REGULER 2</v>
      </c>
      <c r="E6625" s="13" t="str">
        <f>UPPER(MahasiswaTE!G6625)</f>
        <v>L</v>
      </c>
      <c r="F6625" s="13" t="str">
        <f>UPPER(MahasiswaTE!I6625)</f>
        <v>MERUYA</v>
      </c>
      <c r="G6625" s="13" t="str">
        <f>UPPER(MahasiswaTE!E6625)</f>
        <v>D3</v>
      </c>
    </row>
    <row r="6626" spans="1:7" ht="15">
      <c r="A6626" s="13" t="str">
        <f>UPPER(MahasiswaTE!C6626)</f>
        <v>DONA MULIA PUTRA</v>
      </c>
      <c r="B6626" s="13" t="str">
        <f>MahasiswaTE!B6626</f>
        <v>41418110032    </v>
      </c>
      <c r="C6626" s="33">
        <f>MahasiswaTE!H6626</f>
        <v>2018</v>
      </c>
      <c r="D6626" s="13" t="str">
        <f>UPPER(MahasiswaTE!F6626)</f>
        <v>REGULER 2</v>
      </c>
      <c r="E6626" s="13" t="str">
        <f>UPPER(MahasiswaTE!G6626)</f>
        <v>L</v>
      </c>
      <c r="F6626" s="13" t="str">
        <f>UPPER(MahasiswaTE!I6626)</f>
        <v>MERUYA</v>
      </c>
      <c r="G6626" s="13" t="str">
        <f>UPPER(MahasiswaTE!E6626)</f>
        <v>D3</v>
      </c>
    </row>
    <row r="6627" spans="1:7" ht="15">
      <c r="A6627" s="13" t="str">
        <f>UPPER(MahasiswaTE!C6627)</f>
        <v>IDWIN SUMANTRI</v>
      </c>
      <c r="B6627" s="13" t="str">
        <f>MahasiswaTE!B6627</f>
        <v>41418110033    </v>
      </c>
      <c r="C6627" s="33">
        <f>MahasiswaTE!H6627</f>
        <v>2018</v>
      </c>
      <c r="D6627" s="13" t="str">
        <f>UPPER(MahasiswaTE!F6627)</f>
        <v>REGULER 2</v>
      </c>
      <c r="E6627" s="13" t="str">
        <f>UPPER(MahasiswaTE!G6627)</f>
        <v>L</v>
      </c>
      <c r="F6627" s="13" t="str">
        <f>UPPER(MahasiswaTE!I6627)</f>
        <v>MERUYA</v>
      </c>
      <c r="G6627" s="13" t="str">
        <f>UPPER(MahasiswaTE!E6627)</f>
        <v>D3</v>
      </c>
    </row>
    <row r="6628" spans="1:7" ht="15">
      <c r="A6628" s="13" t="str">
        <f>UPPER(MahasiswaTE!C6628)</f>
        <v>IRVAN ADYATI PANDAPOTAN</v>
      </c>
      <c r="B6628" s="13" t="str">
        <f>MahasiswaTE!B6628</f>
        <v>41418110034    </v>
      </c>
      <c r="C6628" s="33">
        <f>MahasiswaTE!H6628</f>
        <v>2018</v>
      </c>
      <c r="D6628" s="13" t="str">
        <f>UPPER(MahasiswaTE!F6628)</f>
        <v>REGULER 2</v>
      </c>
      <c r="E6628" s="13" t="str">
        <f>UPPER(MahasiswaTE!G6628)</f>
        <v>L</v>
      </c>
      <c r="F6628" s="13" t="str">
        <f>UPPER(MahasiswaTE!I6628)</f>
        <v>MERUYA</v>
      </c>
      <c r="G6628" s="13" t="str">
        <f>UPPER(MahasiswaTE!E6628)</f>
        <v>D3</v>
      </c>
    </row>
    <row r="6629" spans="1:7" ht="15">
      <c r="A6629" s="13" t="str">
        <f>UPPER(MahasiswaTE!C6629)</f>
        <v>MAULANA BAYU BISMOYOPUTRO</v>
      </c>
      <c r="B6629" s="13" t="str">
        <f>MahasiswaTE!B6629</f>
        <v>41418110035    </v>
      </c>
      <c r="C6629" s="33">
        <f>MahasiswaTE!H6629</f>
        <v>2018</v>
      </c>
      <c r="D6629" s="13" t="str">
        <f>UPPER(MahasiswaTE!F6629)</f>
        <v>REGULER 2</v>
      </c>
      <c r="E6629" s="13" t="str">
        <f>UPPER(MahasiswaTE!G6629)</f>
        <v>L</v>
      </c>
      <c r="F6629" s="13" t="str">
        <f>UPPER(MahasiswaTE!I6629)</f>
        <v>MERUYA</v>
      </c>
      <c r="G6629" s="13" t="str">
        <f>UPPER(MahasiswaTE!E6629)</f>
        <v>D3</v>
      </c>
    </row>
    <row r="6630" spans="1:7" ht="15">
      <c r="A6630" s="13" t="str">
        <f>UPPER(MahasiswaTE!C6630)</f>
        <v>TRI EDI KUSUMA KURNIAWAN</v>
      </c>
      <c r="B6630" s="13" t="str">
        <f>MahasiswaTE!B6630</f>
        <v>41418110036    </v>
      </c>
      <c r="C6630" s="33">
        <f>MahasiswaTE!H6630</f>
        <v>2018</v>
      </c>
      <c r="D6630" s="13" t="str">
        <f>UPPER(MahasiswaTE!F6630)</f>
        <v>REGULER 2</v>
      </c>
      <c r="E6630" s="13" t="str">
        <f>UPPER(MahasiswaTE!G6630)</f>
        <v>L</v>
      </c>
      <c r="F6630" s="13" t="str">
        <f>UPPER(MahasiswaTE!I6630)</f>
        <v>MERUYA</v>
      </c>
      <c r="G6630" s="13" t="str">
        <f>UPPER(MahasiswaTE!E6630)</f>
        <v>D3</v>
      </c>
    </row>
    <row r="6631" spans="1:7" ht="15">
      <c r="A6631" s="13" t="str">
        <f>UPPER(MahasiswaTE!C6631)</f>
        <v>VINONA ALFIONITA</v>
      </c>
      <c r="B6631" s="13" t="str">
        <f>MahasiswaTE!B6631</f>
        <v>41418110037    </v>
      </c>
      <c r="C6631" s="33">
        <f>MahasiswaTE!H6631</f>
        <v>2018</v>
      </c>
      <c r="D6631" s="13" t="str">
        <f>UPPER(MahasiswaTE!F6631)</f>
        <v>REGULER 2</v>
      </c>
      <c r="E6631" s="13" t="str">
        <f>UPPER(MahasiswaTE!G6631)</f>
        <v>L</v>
      </c>
      <c r="F6631" s="13" t="str">
        <f>UPPER(MahasiswaTE!I6631)</f>
        <v>MERUYA</v>
      </c>
      <c r="G6631" s="13" t="str">
        <f>UPPER(MahasiswaTE!E6631)</f>
        <v>D3</v>
      </c>
    </row>
    <row r="6632" spans="1:7" ht="15">
      <c r="A6632" s="13" t="str">
        <f>UPPER(MahasiswaTE!C6632)</f>
        <v>SUSILO HADI KUSUMA</v>
      </c>
      <c r="B6632" s="13" t="str">
        <f>MahasiswaTE!B6632</f>
        <v>41418110038    </v>
      </c>
      <c r="C6632" s="33">
        <f>MahasiswaTE!H6632</f>
        <v>2018</v>
      </c>
      <c r="D6632" s="13" t="str">
        <f>UPPER(MahasiswaTE!F6632)</f>
        <v>REGULER 2</v>
      </c>
      <c r="E6632" s="13" t="str">
        <f>UPPER(MahasiswaTE!G6632)</f>
        <v>L</v>
      </c>
      <c r="F6632" s="13" t="str">
        <f>UPPER(MahasiswaTE!I6632)</f>
        <v>MERUYA</v>
      </c>
      <c r="G6632" s="13" t="str">
        <f>UPPER(MahasiswaTE!E6632)</f>
        <v>D3</v>
      </c>
    </row>
    <row r="6633" spans="1:7" ht="15">
      <c r="A6633" s="13" t="str">
        <f>UPPER(MahasiswaTE!C6633)</f>
        <v>AHYA' ULUMUDIN</v>
      </c>
      <c r="B6633" s="13" t="str">
        <f>MahasiswaTE!B6633</f>
        <v>41418110039    </v>
      </c>
      <c r="C6633" s="33">
        <f>MahasiswaTE!H6633</f>
        <v>2018</v>
      </c>
      <c r="D6633" s="13" t="str">
        <f>UPPER(MahasiswaTE!F6633)</f>
        <v>REGULER 2</v>
      </c>
      <c r="E6633" s="13" t="str">
        <f>UPPER(MahasiswaTE!G6633)</f>
        <v>L</v>
      </c>
      <c r="F6633" s="13" t="str">
        <f>UPPER(MahasiswaTE!I6633)</f>
        <v>MERUYA</v>
      </c>
      <c r="G6633" s="13" t="str">
        <f>UPPER(MahasiswaTE!E6633)</f>
        <v>D3</v>
      </c>
    </row>
    <row r="6634" spans="1:7" ht="15">
      <c r="A6634" s="13" t="str">
        <f>UPPER(MahasiswaTE!C6634)</f>
        <v>RIZKI YUNIAR PUTRA</v>
      </c>
      <c r="B6634" s="13" t="str">
        <f>MahasiswaTE!B6634</f>
        <v>41418110040    </v>
      </c>
      <c r="C6634" s="33">
        <f>MahasiswaTE!H6634</f>
        <v>2018</v>
      </c>
      <c r="D6634" s="13" t="str">
        <f>UPPER(MahasiswaTE!F6634)</f>
        <v>REGULER 2</v>
      </c>
      <c r="E6634" s="13" t="str">
        <f>UPPER(MahasiswaTE!G6634)</f>
        <v>M</v>
      </c>
      <c r="F6634" s="13" t="str">
        <f>UPPER(MahasiswaTE!I6634)</f>
        <v>MERUYA</v>
      </c>
      <c r="G6634" s="13" t="str">
        <f>UPPER(MahasiswaTE!E6634)</f>
        <v>D3</v>
      </c>
    </row>
    <row r="6635" spans="1:7" ht="15">
      <c r="A6635" s="13" t="str">
        <f>UPPER(MahasiswaTE!C6635)</f>
        <v>AGUS SETYO PRABOWO</v>
      </c>
      <c r="B6635" s="13" t="str">
        <f>MahasiswaTE!B6635</f>
        <v>41418110041    </v>
      </c>
      <c r="C6635" s="33">
        <f>MahasiswaTE!H6635</f>
        <v>2018</v>
      </c>
      <c r="D6635" s="13" t="str">
        <f>UPPER(MahasiswaTE!F6635)</f>
        <v>REGULER 2</v>
      </c>
      <c r="E6635" s="13" t="str">
        <f>UPPER(MahasiswaTE!G6635)</f>
        <v>L</v>
      </c>
      <c r="F6635" s="13" t="str">
        <f>UPPER(MahasiswaTE!I6635)</f>
        <v>MERUYA</v>
      </c>
      <c r="G6635" s="13" t="str">
        <f>UPPER(MahasiswaTE!E6635)</f>
        <v>D3</v>
      </c>
    </row>
    <row r="6636" spans="1:7" ht="15">
      <c r="A6636" s="13" t="str">
        <f>UPPER(MahasiswaTE!C6636)</f>
        <v>IKHLASUL AMAL</v>
      </c>
      <c r="B6636" s="13" t="str">
        <f>MahasiswaTE!B6636</f>
        <v>41418110042    </v>
      </c>
      <c r="C6636" s="33">
        <f>MahasiswaTE!H6636</f>
        <v>2018</v>
      </c>
      <c r="D6636" s="13" t="str">
        <f>UPPER(MahasiswaTE!F6636)</f>
        <v>REGULER 2</v>
      </c>
      <c r="E6636" s="13" t="str">
        <f>UPPER(MahasiswaTE!G6636)</f>
        <v>L</v>
      </c>
      <c r="F6636" s="13" t="str">
        <f>UPPER(MahasiswaTE!I6636)</f>
        <v>MERUYA</v>
      </c>
      <c r="G6636" s="13" t="str">
        <f>UPPER(MahasiswaTE!E6636)</f>
        <v>D3</v>
      </c>
    </row>
    <row r="6637" spans="1:7" ht="15">
      <c r="A6637" s="13" t="str">
        <f>UPPER(MahasiswaTE!C6637)</f>
        <v>DIFA AMALIA PRATIWI HG</v>
      </c>
      <c r="B6637" s="13" t="str">
        <f>MahasiswaTE!B6637</f>
        <v>41418110043    </v>
      </c>
      <c r="C6637" s="33">
        <f>MahasiswaTE!H6637</f>
        <v>2018</v>
      </c>
      <c r="D6637" s="13" t="str">
        <f>UPPER(MahasiswaTE!F6637)</f>
        <v>REGULER 2</v>
      </c>
      <c r="E6637" s="13" t="str">
        <f>UPPER(MahasiswaTE!G6637)</f>
        <v>L</v>
      </c>
      <c r="F6637" s="13" t="str">
        <f>UPPER(MahasiswaTE!I6637)</f>
        <v>MERUYA</v>
      </c>
      <c r="G6637" s="13" t="str">
        <f>UPPER(MahasiswaTE!E6637)</f>
        <v>D3</v>
      </c>
    </row>
    <row r="6638" spans="1:7" ht="15">
      <c r="A6638" s="13" t="str">
        <f>UPPER(MahasiswaTE!C6638)</f>
        <v>HADI LUHUNG KURNIANTORO</v>
      </c>
      <c r="B6638" s="13" t="str">
        <f>MahasiswaTE!B6638</f>
        <v>41418110044    </v>
      </c>
      <c r="C6638" s="33">
        <f>MahasiswaTE!H6638</f>
        <v>2018</v>
      </c>
      <c r="D6638" s="13" t="str">
        <f>UPPER(MahasiswaTE!F6638)</f>
        <v>REGULER 2</v>
      </c>
      <c r="E6638" s="13" t="str">
        <f>UPPER(MahasiswaTE!G6638)</f>
        <v>L</v>
      </c>
      <c r="F6638" s="13" t="str">
        <f>UPPER(MahasiswaTE!I6638)</f>
        <v>MERUYA</v>
      </c>
      <c r="G6638" s="13" t="str">
        <f>UPPER(MahasiswaTE!E6638)</f>
        <v>D3</v>
      </c>
    </row>
    <row r="6639" spans="1:7" ht="15">
      <c r="A6639" s="13" t="str">
        <f>UPPER(MahasiswaTE!C6639)</f>
        <v>AHMAD ARIFUDIN</v>
      </c>
      <c r="B6639" s="13" t="str">
        <f>MahasiswaTE!B6639</f>
        <v>41418110045    </v>
      </c>
      <c r="C6639" s="33">
        <f>MahasiswaTE!H6639</f>
        <v>2018</v>
      </c>
      <c r="D6639" s="13" t="str">
        <f>UPPER(MahasiswaTE!F6639)</f>
        <v>REGULER 2</v>
      </c>
      <c r="E6639" s="13" t="str">
        <f>UPPER(MahasiswaTE!G6639)</f>
        <v>L</v>
      </c>
      <c r="F6639" s="13" t="str">
        <f>UPPER(MahasiswaTE!I6639)</f>
        <v>MERUYA</v>
      </c>
      <c r="G6639" s="13" t="str">
        <f>UPPER(MahasiswaTE!E6639)</f>
        <v>D3</v>
      </c>
    </row>
    <row r="6640" spans="1:7" ht="15">
      <c r="A6640" s="13" t="str">
        <f>UPPER(MahasiswaTE!C6640)</f>
        <v>RYAN REYNOLD BEHI</v>
      </c>
      <c r="B6640" s="13" t="str">
        <f>MahasiswaTE!B6640</f>
        <v>41418110046    </v>
      </c>
      <c r="C6640" s="33">
        <f>MahasiswaTE!H6640</f>
        <v>2018</v>
      </c>
      <c r="D6640" s="13" t="str">
        <f>UPPER(MahasiswaTE!F6640)</f>
        <v>REGULER 2</v>
      </c>
      <c r="E6640" s="13" t="str">
        <f>UPPER(MahasiswaTE!G6640)</f>
        <v>L</v>
      </c>
      <c r="F6640" s="13" t="str">
        <f>UPPER(MahasiswaTE!I6640)</f>
        <v>MERUYA</v>
      </c>
      <c r="G6640" s="13" t="str">
        <f>UPPER(MahasiswaTE!E6640)</f>
        <v>D3</v>
      </c>
    </row>
    <row r="6641" spans="1:7" ht="15">
      <c r="A6641" s="13" t="str">
        <f>UPPER(MahasiswaTE!C6641)</f>
        <v>AHMAD MISBAHUR ROHIM</v>
      </c>
      <c r="B6641" s="13" t="str">
        <f>MahasiswaTE!B6641</f>
        <v>41418110047    </v>
      </c>
      <c r="C6641" s="33">
        <f>MahasiswaTE!H6641</f>
        <v>2018</v>
      </c>
      <c r="D6641" s="13" t="str">
        <f>UPPER(MahasiswaTE!F6641)</f>
        <v>REGULER 2</v>
      </c>
      <c r="E6641" s="13" t="str">
        <f>UPPER(MahasiswaTE!G6641)</f>
        <v>L</v>
      </c>
      <c r="F6641" s="13" t="str">
        <f>UPPER(MahasiswaTE!I6641)</f>
        <v>MERUYA</v>
      </c>
      <c r="G6641" s="13" t="str">
        <f>UPPER(MahasiswaTE!E6641)</f>
        <v>D3</v>
      </c>
    </row>
    <row r="6642" spans="1:7" ht="15">
      <c r="A6642" s="13" t="str">
        <f>UPPER(MahasiswaTE!C6642)</f>
        <v>TEGAR ANDHIKA PUTERA</v>
      </c>
      <c r="B6642" s="13" t="str">
        <f>MahasiswaTE!B6642</f>
        <v>41418110048    </v>
      </c>
      <c r="C6642" s="33">
        <f>MahasiswaTE!H6642</f>
        <v>2018</v>
      </c>
      <c r="D6642" s="13" t="str">
        <f>UPPER(MahasiswaTE!F6642)</f>
        <v>REGULER 2</v>
      </c>
      <c r="E6642" s="13" t="str">
        <f>UPPER(MahasiswaTE!G6642)</f>
        <v>L</v>
      </c>
      <c r="F6642" s="13" t="str">
        <f>UPPER(MahasiswaTE!I6642)</f>
        <v>MERUYA</v>
      </c>
      <c r="G6642" s="13" t="str">
        <f>UPPER(MahasiswaTE!E6642)</f>
        <v>D3</v>
      </c>
    </row>
    <row r="6643" spans="1:7" ht="15">
      <c r="A6643" s="13" t="str">
        <f>UPPER(MahasiswaTE!C6643)</f>
        <v>JULIAN PRIMA</v>
      </c>
      <c r="B6643" s="13" t="str">
        <f>MahasiswaTE!B6643</f>
        <v>41418110049    </v>
      </c>
      <c r="C6643" s="33">
        <f>MahasiswaTE!H6643</f>
        <v>2018</v>
      </c>
      <c r="D6643" s="13" t="str">
        <f>UPPER(MahasiswaTE!F6643)</f>
        <v>REGULER 2</v>
      </c>
      <c r="E6643" s="13" t="str">
        <f>UPPER(MahasiswaTE!G6643)</f>
        <v>L</v>
      </c>
      <c r="F6643" s="13" t="str">
        <f>UPPER(MahasiswaTE!I6643)</f>
        <v>MERUYA</v>
      </c>
      <c r="G6643" s="13" t="str">
        <f>UPPER(MahasiswaTE!E6643)</f>
        <v>D3</v>
      </c>
    </row>
    <row r="6644" spans="1:7" ht="15">
      <c r="A6644" s="13" t="str">
        <f>UPPER(MahasiswaTE!C6644)</f>
        <v>MUHAMAD IKHSAN</v>
      </c>
      <c r="B6644" s="13" t="str">
        <f>MahasiswaTE!B6644</f>
        <v>41418110050    </v>
      </c>
      <c r="C6644" s="33">
        <f>MahasiswaTE!H6644</f>
        <v>2018</v>
      </c>
      <c r="D6644" s="13" t="str">
        <f>UPPER(MahasiswaTE!F6644)</f>
        <v>REGULER 2</v>
      </c>
      <c r="E6644" s="13" t="str">
        <f>UPPER(MahasiswaTE!G6644)</f>
        <v>L</v>
      </c>
      <c r="F6644" s="13" t="str">
        <f>UPPER(MahasiswaTE!I6644)</f>
        <v>MERUYA</v>
      </c>
      <c r="G6644" s="13" t="str">
        <f>UPPER(MahasiswaTE!E6644)</f>
        <v>D3</v>
      </c>
    </row>
    <row r="6645" spans="1:7" ht="15">
      <c r="A6645" s="13" t="str">
        <f>UPPER(MahasiswaTE!C6645)</f>
        <v>GIGIH ARBIYANTO</v>
      </c>
      <c r="B6645" s="13" t="str">
        <f>MahasiswaTE!B6645</f>
        <v>41418110051    </v>
      </c>
      <c r="C6645" s="33">
        <f>MahasiswaTE!H6645</f>
        <v>2018</v>
      </c>
      <c r="D6645" s="13" t="str">
        <f>UPPER(MahasiswaTE!F6645)</f>
        <v>REGULER 2</v>
      </c>
      <c r="E6645" s="13" t="str">
        <f>UPPER(MahasiswaTE!G6645)</f>
        <v>L</v>
      </c>
      <c r="F6645" s="13" t="str">
        <f>UPPER(MahasiswaTE!I6645)</f>
        <v>MERUYA</v>
      </c>
      <c r="G6645" s="13" t="str">
        <f>UPPER(MahasiswaTE!E6645)</f>
        <v>D3</v>
      </c>
    </row>
    <row r="6646" spans="1:7" ht="15">
      <c r="A6646" s="13" t="str">
        <f>UPPER(MahasiswaTE!C6646)</f>
        <v>DONI MULIA PUTRA</v>
      </c>
      <c r="B6646" s="13" t="str">
        <f>MahasiswaTE!B6646</f>
        <v>41418110052    </v>
      </c>
      <c r="C6646" s="33">
        <f>MahasiswaTE!H6646</f>
        <v>2018</v>
      </c>
      <c r="D6646" s="13" t="str">
        <f>UPPER(MahasiswaTE!F6646)</f>
        <v>REGULER 2</v>
      </c>
      <c r="E6646" s="13" t="str">
        <f>UPPER(MahasiswaTE!G6646)</f>
        <v>L</v>
      </c>
      <c r="F6646" s="13" t="str">
        <f>UPPER(MahasiswaTE!I6646)</f>
        <v>MERUYA</v>
      </c>
      <c r="G6646" s="13" t="str">
        <f>UPPER(MahasiswaTE!E6646)</f>
        <v>D3</v>
      </c>
    </row>
    <row r="6647" spans="1:7" ht="15">
      <c r="A6647" s="13" t="str">
        <f>UPPER(MahasiswaTE!C6647)</f>
        <v>TOMMY YULI PRASETYO</v>
      </c>
      <c r="B6647" s="13" t="str">
        <f>MahasiswaTE!B6647</f>
        <v>41418110053    </v>
      </c>
      <c r="C6647" s="33">
        <f>MahasiswaTE!H6647</f>
        <v>2018</v>
      </c>
      <c r="D6647" s="13" t="str">
        <f>UPPER(MahasiswaTE!F6647)</f>
        <v>REGULER 2</v>
      </c>
      <c r="E6647" s="13" t="str">
        <f>UPPER(MahasiswaTE!G6647)</f>
        <v>L</v>
      </c>
      <c r="F6647" s="13" t="str">
        <f>UPPER(MahasiswaTE!I6647)</f>
        <v>MERUYA</v>
      </c>
      <c r="G6647" s="13" t="str">
        <f>UPPER(MahasiswaTE!E6647)</f>
        <v>D3</v>
      </c>
    </row>
    <row r="6648" spans="1:7" ht="15">
      <c r="A6648" s="13" t="str">
        <f>UPPER(MahasiswaTE!C6648)</f>
        <v>SOLIHATUN KHASANAH</v>
      </c>
      <c r="B6648" s="13" t="str">
        <f>MahasiswaTE!B6648</f>
        <v>41418110054    </v>
      </c>
      <c r="C6648" s="33">
        <f>MahasiswaTE!H6648</f>
        <v>2018</v>
      </c>
      <c r="D6648" s="13" t="str">
        <f>UPPER(MahasiswaTE!F6648)</f>
        <v>REGULER 2</v>
      </c>
      <c r="E6648" s="13" t="str">
        <f>UPPER(MahasiswaTE!G6648)</f>
        <v>L</v>
      </c>
      <c r="F6648" s="13" t="str">
        <f>UPPER(MahasiswaTE!I6648)</f>
        <v>MERUYA</v>
      </c>
      <c r="G6648" s="13" t="str">
        <f>UPPER(MahasiswaTE!E6648)</f>
        <v>D3</v>
      </c>
    </row>
    <row r="6649" spans="1:7" ht="15">
      <c r="A6649" s="13" t="str">
        <f>UPPER(MahasiswaTE!C6649)</f>
        <v>RARA OKSIDI PANGESTU</v>
      </c>
      <c r="B6649" s="13" t="str">
        <f>MahasiswaTE!B6649</f>
        <v>41418110055    </v>
      </c>
      <c r="C6649" s="33">
        <f>MahasiswaTE!H6649</f>
        <v>2018</v>
      </c>
      <c r="D6649" s="13" t="str">
        <f>UPPER(MahasiswaTE!F6649)</f>
        <v>REGULER 2</v>
      </c>
      <c r="E6649" s="13" t="str">
        <f>UPPER(MahasiswaTE!G6649)</f>
        <v>L</v>
      </c>
      <c r="F6649" s="13" t="str">
        <f>UPPER(MahasiswaTE!I6649)</f>
        <v>MERUYA</v>
      </c>
      <c r="G6649" s="13" t="str">
        <f>UPPER(MahasiswaTE!E6649)</f>
        <v>D3</v>
      </c>
    </row>
    <row r="6650" spans="1:7" ht="15">
      <c r="A6650" s="13" t="str">
        <f>UPPER(MahasiswaTE!C6650)</f>
        <v>MUHAMMAD ISMAIL</v>
      </c>
      <c r="B6650" s="13" t="str">
        <f>MahasiswaTE!B6650</f>
        <v>41418110056    </v>
      </c>
      <c r="C6650" s="33">
        <f>MahasiswaTE!H6650</f>
        <v>2018</v>
      </c>
      <c r="D6650" s="13" t="str">
        <f>UPPER(MahasiswaTE!F6650)</f>
        <v>REGULER 2</v>
      </c>
      <c r="E6650" s="13" t="str">
        <f>UPPER(MahasiswaTE!G6650)</f>
        <v>L</v>
      </c>
      <c r="F6650" s="13" t="str">
        <f>UPPER(MahasiswaTE!I6650)</f>
        <v>MERUYA</v>
      </c>
      <c r="G6650" s="13" t="str">
        <f>UPPER(MahasiswaTE!E6650)</f>
        <v>D3</v>
      </c>
    </row>
    <row r="6651" spans="1:7" ht="15">
      <c r="A6651" s="13" t="str">
        <f>UPPER(MahasiswaTE!C6651)</f>
        <v>SEPRYANTO</v>
      </c>
      <c r="B6651" s="13" t="str">
        <f>MahasiswaTE!B6651</f>
        <v>41418110057    </v>
      </c>
      <c r="C6651" s="33">
        <f>MahasiswaTE!H6651</f>
        <v>2018</v>
      </c>
      <c r="D6651" s="13" t="str">
        <f>UPPER(MahasiswaTE!F6651)</f>
        <v>REGULER 2</v>
      </c>
      <c r="E6651" s="13" t="str">
        <f>UPPER(MahasiswaTE!G6651)</f>
        <v>L</v>
      </c>
      <c r="F6651" s="13" t="str">
        <f>UPPER(MahasiswaTE!I6651)</f>
        <v>MERUYA</v>
      </c>
      <c r="G6651" s="13" t="str">
        <f>UPPER(MahasiswaTE!E6651)</f>
        <v>D3</v>
      </c>
    </row>
    <row r="6652" spans="1:7" ht="15">
      <c r="A6652" s="13" t="str">
        <f>UPPER(MahasiswaTE!C6652)</f>
        <v>ALIF FARIZKY</v>
      </c>
      <c r="B6652" s="13" t="str">
        <f>MahasiswaTE!B6652</f>
        <v>41418110058    </v>
      </c>
      <c r="C6652" s="33">
        <f>MahasiswaTE!H6652</f>
        <v>2018</v>
      </c>
      <c r="D6652" s="13" t="str">
        <f>UPPER(MahasiswaTE!F6652)</f>
        <v>REGULER 2</v>
      </c>
      <c r="E6652" s="13" t="str">
        <f>UPPER(MahasiswaTE!G6652)</f>
        <v>L</v>
      </c>
      <c r="F6652" s="13" t="str">
        <f>UPPER(MahasiswaTE!I6652)</f>
        <v>MERUYA</v>
      </c>
      <c r="G6652" s="13" t="str">
        <f>UPPER(MahasiswaTE!E6652)</f>
        <v>D3</v>
      </c>
    </row>
    <row r="6653" spans="1:7" ht="15">
      <c r="A6653" s="13" t="str">
        <f>UPPER(MahasiswaTE!C6653)</f>
        <v>ALVIN DWI RIZDKI</v>
      </c>
      <c r="B6653" s="13" t="str">
        <f>MahasiswaTE!B6653</f>
        <v>41418110059    </v>
      </c>
      <c r="C6653" s="33">
        <f>MahasiswaTE!H6653</f>
        <v>2018</v>
      </c>
      <c r="D6653" s="13" t="str">
        <f>UPPER(MahasiswaTE!F6653)</f>
        <v>REGULER 2</v>
      </c>
      <c r="E6653" s="13" t="str">
        <f>UPPER(MahasiswaTE!G6653)</f>
        <v>M</v>
      </c>
      <c r="F6653" s="13" t="str">
        <f>UPPER(MahasiswaTE!I6653)</f>
        <v>MERUYA</v>
      </c>
      <c r="G6653" s="13" t="str">
        <f>UPPER(MahasiswaTE!E6653)</f>
        <v>D3</v>
      </c>
    </row>
    <row r="6654" spans="1:7" ht="15">
      <c r="A6654" s="13" t="str">
        <f>UPPER(MahasiswaTE!C6654)</f>
        <v>DHIO MEDIANTO</v>
      </c>
      <c r="B6654" s="13" t="str">
        <f>MahasiswaTE!B6654</f>
        <v>41418110060    </v>
      </c>
      <c r="C6654" s="33">
        <f>MahasiswaTE!H6654</f>
        <v>2018</v>
      </c>
      <c r="D6654" s="13" t="str">
        <f>UPPER(MahasiswaTE!F6654)</f>
        <v>REGULER 2</v>
      </c>
      <c r="E6654" s="13" t="str">
        <f>UPPER(MahasiswaTE!G6654)</f>
        <v>L</v>
      </c>
      <c r="F6654" s="13" t="str">
        <f>UPPER(MahasiswaTE!I6654)</f>
        <v>MERUYA</v>
      </c>
      <c r="G6654" s="13" t="str">
        <f>UPPER(MahasiswaTE!E6654)</f>
        <v>D3</v>
      </c>
    </row>
    <row r="6655" spans="1:7" ht="15">
      <c r="A6655" s="13" t="str">
        <f>UPPER(MahasiswaTE!C6655)</f>
        <v>NUNDHITA AJI ABDULLAH</v>
      </c>
      <c r="B6655" s="13" t="str">
        <f>MahasiswaTE!B6655</f>
        <v>41418110061    </v>
      </c>
      <c r="C6655" s="33">
        <f>MahasiswaTE!H6655</f>
        <v>2018</v>
      </c>
      <c r="D6655" s="13" t="str">
        <f>UPPER(MahasiswaTE!F6655)</f>
        <v>REGULER 2</v>
      </c>
      <c r="E6655" s="13" t="str">
        <f>UPPER(MahasiswaTE!G6655)</f>
        <v>L</v>
      </c>
      <c r="F6655" s="13" t="str">
        <f>UPPER(MahasiswaTE!I6655)</f>
        <v>MERUYA</v>
      </c>
      <c r="G6655" s="13" t="str">
        <f>UPPER(MahasiswaTE!E6655)</f>
        <v>D3</v>
      </c>
    </row>
    <row r="6656" spans="1:7" ht="15">
      <c r="A6656" s="13" t="str">
        <f>UPPER(MahasiswaTE!C6656)</f>
        <v>INDRA LUXSANA</v>
      </c>
      <c r="B6656" s="13" t="str">
        <f>MahasiswaTE!B6656</f>
        <v>41418110062    </v>
      </c>
      <c r="C6656" s="33">
        <f>MahasiswaTE!H6656</f>
        <v>2018</v>
      </c>
      <c r="D6656" s="13" t="str">
        <f>UPPER(MahasiswaTE!F6656)</f>
        <v>REGULER 2</v>
      </c>
      <c r="E6656" s="13" t="str">
        <f>UPPER(MahasiswaTE!G6656)</f>
        <v>L</v>
      </c>
      <c r="F6656" s="13" t="str">
        <f>UPPER(MahasiswaTE!I6656)</f>
        <v>MERUYA</v>
      </c>
      <c r="G6656" s="13" t="str">
        <f>UPPER(MahasiswaTE!E6656)</f>
        <v>D3</v>
      </c>
    </row>
    <row r="6657" spans="1:7" ht="15">
      <c r="A6657" s="13" t="str">
        <f>UPPER(MahasiswaTE!C6657)</f>
        <v>IBNU RIZAL FADHLURAHMAN ARIF</v>
      </c>
      <c r="B6657" s="13" t="str">
        <f>MahasiswaTE!B6657</f>
        <v>41418110063    </v>
      </c>
      <c r="C6657" s="33">
        <f>MahasiswaTE!H6657</f>
        <v>2018</v>
      </c>
      <c r="D6657" s="13" t="str">
        <f>UPPER(MahasiswaTE!F6657)</f>
        <v>REGULER 2</v>
      </c>
      <c r="E6657" s="13" t="str">
        <f>UPPER(MahasiswaTE!G6657)</f>
        <v>L</v>
      </c>
      <c r="F6657" s="13" t="str">
        <f>UPPER(MahasiswaTE!I6657)</f>
        <v>MERUYA</v>
      </c>
      <c r="G6657" s="13" t="str">
        <f>UPPER(MahasiswaTE!E6657)</f>
        <v>D3</v>
      </c>
    </row>
    <row r="6658" spans="1:7" ht="15">
      <c r="A6658" s="13" t="str">
        <f>UPPER(MahasiswaTE!C6658)</f>
        <v>JUSTIAN NURDIANSYAH</v>
      </c>
      <c r="B6658" s="13" t="str">
        <f>MahasiswaTE!B6658</f>
        <v>41418110064    </v>
      </c>
      <c r="C6658" s="33">
        <f>MahasiswaTE!H6658</f>
        <v>2018</v>
      </c>
      <c r="D6658" s="13" t="str">
        <f>UPPER(MahasiswaTE!F6658)</f>
        <v>REGULER 2</v>
      </c>
      <c r="E6658" s="13" t="str">
        <f>UPPER(MahasiswaTE!G6658)</f>
        <v>M</v>
      </c>
      <c r="F6658" s="13" t="str">
        <f>UPPER(MahasiswaTE!I6658)</f>
        <v>MERUYA</v>
      </c>
      <c r="G6658" s="13" t="str">
        <f>UPPER(MahasiswaTE!E6658)</f>
        <v>D3</v>
      </c>
    </row>
    <row r="6659" spans="1:7" ht="15">
      <c r="A6659" s="13" t="str">
        <f>UPPER(MahasiswaTE!C6659)</f>
        <v>IKHSAN RIZKI</v>
      </c>
      <c r="B6659" s="13" t="str">
        <f>MahasiswaTE!B6659</f>
        <v>41418110065    </v>
      </c>
      <c r="C6659" s="33">
        <f>MahasiswaTE!H6659</f>
        <v>2018</v>
      </c>
      <c r="D6659" s="13" t="str">
        <f>UPPER(MahasiswaTE!F6659)</f>
        <v>REGULER 2</v>
      </c>
      <c r="E6659" s="13" t="str">
        <f>UPPER(MahasiswaTE!G6659)</f>
        <v>L</v>
      </c>
      <c r="F6659" s="13" t="str">
        <f>UPPER(MahasiswaTE!I6659)</f>
        <v>MERUYA</v>
      </c>
      <c r="G6659" s="13" t="str">
        <f>UPPER(MahasiswaTE!E6659)</f>
        <v>D3</v>
      </c>
    </row>
    <row r="6660" spans="1:7" ht="15">
      <c r="A6660" s="13" t="str">
        <f>UPPER(MahasiswaTE!C6660)</f>
        <v>TRYAS ENGGAR PUSPITA</v>
      </c>
      <c r="B6660" s="13" t="str">
        <f>MahasiswaTE!B6660</f>
        <v>41418110066    </v>
      </c>
      <c r="C6660" s="33">
        <f>MahasiswaTE!H6660</f>
        <v>2018</v>
      </c>
      <c r="D6660" s="13" t="str">
        <f>UPPER(MahasiswaTE!F6660)</f>
        <v>REGULER 2</v>
      </c>
      <c r="E6660" s="13" t="str">
        <f>UPPER(MahasiswaTE!G6660)</f>
        <v>C</v>
      </c>
      <c r="F6660" s="13" t="str">
        <f>UPPER(MahasiswaTE!I6660)</f>
        <v>MERUYA</v>
      </c>
      <c r="G6660" s="13" t="str">
        <f>UPPER(MahasiswaTE!E6660)</f>
        <v>D3</v>
      </c>
    </row>
    <row r="6661" spans="1:7" ht="15">
      <c r="A6661" s="13" t="str">
        <f>UPPER(MahasiswaTE!C6661)</f>
        <v>AMELIA FATHIN</v>
      </c>
      <c r="B6661" s="13" t="str">
        <f>MahasiswaTE!B6661</f>
        <v>41418110067    </v>
      </c>
      <c r="C6661" s="33">
        <f>MahasiswaTE!H6661</f>
        <v>2018</v>
      </c>
      <c r="D6661" s="13" t="str">
        <f>UPPER(MahasiswaTE!F6661)</f>
        <v>REGULER 2</v>
      </c>
      <c r="E6661" s="13" t="str">
        <f>UPPER(MahasiswaTE!G6661)</f>
        <v>L</v>
      </c>
      <c r="F6661" s="13" t="str">
        <f>UPPER(MahasiswaTE!I6661)</f>
        <v>MERUYA</v>
      </c>
      <c r="G6661" s="13" t="str">
        <f>UPPER(MahasiswaTE!E6661)</f>
        <v>D3</v>
      </c>
    </row>
    <row r="6662" spans="1:7" ht="15">
      <c r="A6662" s="13" t="str">
        <f>UPPER(MahasiswaTE!C6662)</f>
        <v>SHAFARIA NINGRUM</v>
      </c>
      <c r="B6662" s="13" t="str">
        <f>MahasiswaTE!B6662</f>
        <v>41418110068    </v>
      </c>
      <c r="C6662" s="33">
        <f>MahasiswaTE!H6662</f>
        <v>2018</v>
      </c>
      <c r="D6662" s="13" t="str">
        <f>UPPER(MahasiswaTE!F6662)</f>
        <v>REGULER 2</v>
      </c>
      <c r="E6662" s="13" t="str">
        <f>UPPER(MahasiswaTE!G6662)</f>
        <v>L</v>
      </c>
      <c r="F6662" s="13" t="str">
        <f>UPPER(MahasiswaTE!I6662)</f>
        <v>MERUYA</v>
      </c>
      <c r="G6662" s="13" t="str">
        <f>UPPER(MahasiswaTE!E6662)</f>
        <v>D3</v>
      </c>
    </row>
    <row r="6663" spans="1:7" ht="15">
      <c r="A6663" s="13" t="str">
        <f>UPPER(MahasiswaTE!C6663)</f>
        <v>JOHANNES CHRISTIAN SILAEN</v>
      </c>
      <c r="B6663" s="13" t="str">
        <f>MahasiswaTE!B6663</f>
        <v>41418110069    </v>
      </c>
      <c r="C6663" s="33">
        <f>MahasiswaTE!H6663</f>
        <v>2018</v>
      </c>
      <c r="D6663" s="13" t="str">
        <f>UPPER(MahasiswaTE!F6663)</f>
        <v>REGULER 2</v>
      </c>
      <c r="E6663" s="13" t="str">
        <f>UPPER(MahasiswaTE!G6663)</f>
        <v>L</v>
      </c>
      <c r="F6663" s="13" t="str">
        <f>UPPER(MahasiswaTE!I6663)</f>
        <v>MERUYA</v>
      </c>
      <c r="G6663" s="13" t="str">
        <f>UPPER(MahasiswaTE!E6663)</f>
        <v>D3</v>
      </c>
    </row>
    <row r="6664" spans="1:7" ht="15">
      <c r="A6664" s="13" t="str">
        <f>UPPER(MahasiswaTE!C6664)</f>
        <v>BAYU LANTANG EKA PUTRA</v>
      </c>
      <c r="B6664" s="13" t="str">
        <f>MahasiswaTE!B6664</f>
        <v>41418110070    </v>
      </c>
      <c r="C6664" s="33">
        <f>MahasiswaTE!H6664</f>
        <v>2018</v>
      </c>
      <c r="D6664" s="13" t="str">
        <f>UPPER(MahasiswaTE!F6664)</f>
        <v>REGULER 2</v>
      </c>
      <c r="E6664" s="13" t="str">
        <f>UPPER(MahasiswaTE!G6664)</f>
        <v>M</v>
      </c>
      <c r="F6664" s="13" t="str">
        <f>UPPER(MahasiswaTE!I6664)</f>
        <v>MERUYA</v>
      </c>
      <c r="G6664" s="13" t="str">
        <f>UPPER(MahasiswaTE!E6664)</f>
        <v>D3</v>
      </c>
    </row>
    <row r="6665" spans="1:7" ht="15">
      <c r="A6665" s="13" t="str">
        <f>UPPER(MahasiswaTE!C6665)</f>
        <v>DWI MADYA PRAKASA WAHYU</v>
      </c>
      <c r="B6665" s="13" t="str">
        <f>MahasiswaTE!B6665</f>
        <v>41418110071    </v>
      </c>
      <c r="C6665" s="33">
        <f>MahasiswaTE!H6665</f>
        <v>2018</v>
      </c>
      <c r="D6665" s="13" t="str">
        <f>UPPER(MahasiswaTE!F6665)</f>
        <v>REGULER 2</v>
      </c>
      <c r="E6665" s="13" t="str">
        <f>UPPER(MahasiswaTE!G6665)</f>
        <v>M</v>
      </c>
      <c r="F6665" s="13" t="str">
        <f>UPPER(MahasiswaTE!I6665)</f>
        <v>MERUYA</v>
      </c>
      <c r="G6665" s="13" t="str">
        <f>UPPER(MahasiswaTE!E6665)</f>
        <v>D3</v>
      </c>
    </row>
    <row r="6666" spans="1:7" ht="15">
      <c r="A6666" s="13" t="str">
        <f>UPPER(MahasiswaTE!C6666)</f>
        <v>MUHAMMAD IHSAN</v>
      </c>
      <c r="B6666" s="13" t="str">
        <f>MahasiswaTE!B6666</f>
        <v>41418110072    </v>
      </c>
      <c r="C6666" s="33">
        <f>MahasiswaTE!H6666</f>
        <v>2018</v>
      </c>
      <c r="D6666" s="13" t="str">
        <f>UPPER(MahasiswaTE!F6666)</f>
        <v>REGULER 2</v>
      </c>
      <c r="E6666" s="13" t="str">
        <f>UPPER(MahasiswaTE!G6666)</f>
        <v>L</v>
      </c>
      <c r="F6666" s="13" t="str">
        <f>UPPER(MahasiswaTE!I6666)</f>
        <v>MERUYA</v>
      </c>
      <c r="G6666" s="13" t="str">
        <f>UPPER(MahasiswaTE!E6666)</f>
        <v>D3</v>
      </c>
    </row>
    <row r="6667" spans="1:7" ht="15">
      <c r="A6667" s="13" t="str">
        <f>UPPER(MahasiswaTE!C6667)</f>
        <v>DANIEL DEA PUTRA WONOHUSODO</v>
      </c>
      <c r="B6667" s="13" t="str">
        <f>MahasiswaTE!B6667</f>
        <v>41418110073    </v>
      </c>
      <c r="C6667" s="33">
        <f>MahasiswaTE!H6667</f>
        <v>2018</v>
      </c>
      <c r="D6667" s="13" t="str">
        <f>UPPER(MahasiswaTE!F6667)</f>
        <v>REGULER 2</v>
      </c>
      <c r="E6667" s="13" t="str">
        <f>UPPER(MahasiswaTE!G6667)</f>
        <v>L</v>
      </c>
      <c r="F6667" s="13" t="str">
        <f>UPPER(MahasiswaTE!I6667)</f>
        <v>MERUYA</v>
      </c>
      <c r="G6667" s="13" t="str">
        <f>UPPER(MahasiswaTE!E6667)</f>
        <v>D3</v>
      </c>
    </row>
    <row r="6668" spans="1:7" ht="15">
      <c r="A6668" s="13" t="str">
        <f>UPPER(MahasiswaTE!C6668)</f>
        <v>AULIA WAHDI NOVRI YANTO</v>
      </c>
      <c r="B6668" s="13" t="str">
        <f>MahasiswaTE!B6668</f>
        <v>41418110074    </v>
      </c>
      <c r="C6668" s="33">
        <f>MahasiswaTE!H6668</f>
        <v>2018</v>
      </c>
      <c r="D6668" s="13" t="str">
        <f>UPPER(MahasiswaTE!F6668)</f>
        <v>REGULER 2</v>
      </c>
      <c r="E6668" s="13" t="str">
        <f>UPPER(MahasiswaTE!G6668)</f>
        <v>A</v>
      </c>
      <c r="F6668" s="13" t="str">
        <f>UPPER(MahasiswaTE!I6668)</f>
        <v>MERUYA</v>
      </c>
      <c r="G6668" s="13" t="str">
        <f>UPPER(MahasiswaTE!E6668)</f>
        <v>D3</v>
      </c>
    </row>
    <row r="6669" spans="1:7" ht="15">
      <c r="A6669" s="13" t="str">
        <f>UPPER(MahasiswaTE!C6669)</f>
        <v>DANANG WIDYA PRATAMA</v>
      </c>
      <c r="B6669" s="13" t="str">
        <f>MahasiswaTE!B6669</f>
        <v>41418110075    </v>
      </c>
      <c r="C6669" s="33">
        <f>MahasiswaTE!H6669</f>
        <v>2018</v>
      </c>
      <c r="D6669" s="13" t="str">
        <f>UPPER(MahasiswaTE!F6669)</f>
        <v>REGULER 2</v>
      </c>
      <c r="E6669" s="13" t="str">
        <f>UPPER(MahasiswaTE!G6669)</f>
        <v>L</v>
      </c>
      <c r="F6669" s="13" t="str">
        <f>UPPER(MahasiswaTE!I6669)</f>
        <v>MERUYA</v>
      </c>
      <c r="G6669" s="13" t="str">
        <f>UPPER(MahasiswaTE!E6669)</f>
        <v>D3</v>
      </c>
    </row>
    <row r="6670" spans="1:7" ht="15">
      <c r="A6670" s="13" t="str">
        <f>UPPER(MahasiswaTE!C6670)</f>
        <v>ENJELIKA SONYA</v>
      </c>
      <c r="B6670" s="13" t="str">
        <f>MahasiswaTE!B6670</f>
        <v>41418110076    </v>
      </c>
      <c r="C6670" s="33">
        <f>MahasiswaTE!H6670</f>
        <v>2018</v>
      </c>
      <c r="D6670" s="13" t="str">
        <f>UPPER(MahasiswaTE!F6670)</f>
        <v>REGULER 2</v>
      </c>
      <c r="E6670" s="13" t="str">
        <f>UPPER(MahasiswaTE!G6670)</f>
        <v>L</v>
      </c>
      <c r="F6670" s="13" t="str">
        <f>UPPER(MahasiswaTE!I6670)</f>
        <v>MERUYA</v>
      </c>
      <c r="G6670" s="13" t="str">
        <f>UPPER(MahasiswaTE!E6670)</f>
        <v>D3</v>
      </c>
    </row>
    <row r="6671" spans="1:7" ht="15">
      <c r="A6671" s="13" t="str">
        <f>UPPER(MahasiswaTE!C6671)</f>
        <v>DIDA NURDIANSYAH</v>
      </c>
      <c r="B6671" s="13" t="str">
        <f>MahasiswaTE!B6671</f>
        <v>41418110077    </v>
      </c>
      <c r="C6671" s="33">
        <f>MahasiswaTE!H6671</f>
        <v>2018</v>
      </c>
      <c r="D6671" s="13" t="str">
        <f>UPPER(MahasiswaTE!F6671)</f>
        <v>REGULER 2</v>
      </c>
      <c r="E6671" s="13" t="str">
        <f>UPPER(MahasiswaTE!G6671)</f>
        <v>L</v>
      </c>
      <c r="F6671" s="13" t="str">
        <f>UPPER(MahasiswaTE!I6671)</f>
        <v>MERUYA</v>
      </c>
      <c r="G6671" s="13" t="str">
        <f>UPPER(MahasiswaTE!E6671)</f>
        <v>D3</v>
      </c>
    </row>
    <row r="6672" spans="1:7" ht="15">
      <c r="A6672" s="13" t="str">
        <f>UPPER(MahasiswaTE!C6672)</f>
        <v>MUHAMMAD RIZKY HALDYANA TUEGEH</v>
      </c>
      <c r="B6672" s="13" t="str">
        <f>MahasiswaTE!B6672</f>
        <v>41418110078    </v>
      </c>
      <c r="C6672" s="33">
        <f>MahasiswaTE!H6672</f>
        <v>2018</v>
      </c>
      <c r="D6672" s="13" t="str">
        <f>UPPER(MahasiswaTE!F6672)</f>
        <v>REGULER 2</v>
      </c>
      <c r="E6672" s="13" t="str">
        <f>UPPER(MahasiswaTE!G6672)</f>
        <v>L</v>
      </c>
      <c r="F6672" s="13" t="str">
        <f>UPPER(MahasiswaTE!I6672)</f>
        <v>MERUYA</v>
      </c>
      <c r="G6672" s="13" t="str">
        <f>UPPER(MahasiswaTE!E6672)</f>
        <v>D3</v>
      </c>
    </row>
    <row r="6673" spans="1:7" ht="15">
      <c r="A6673" s="13" t="str">
        <f>UPPER(MahasiswaTE!C6673)</f>
        <v>MUHAMMAD SYAMSUDIN</v>
      </c>
      <c r="B6673" s="13" t="str">
        <f>MahasiswaTE!B6673</f>
        <v>41418110079    </v>
      </c>
      <c r="C6673" s="33">
        <f>MahasiswaTE!H6673</f>
        <v>2018</v>
      </c>
      <c r="D6673" s="13" t="str">
        <f>UPPER(MahasiswaTE!F6673)</f>
        <v>REGULER 2</v>
      </c>
      <c r="E6673" s="13" t="str">
        <f>UPPER(MahasiswaTE!G6673)</f>
        <v>L</v>
      </c>
      <c r="F6673" s="13" t="str">
        <f>UPPER(MahasiswaTE!I6673)</f>
        <v>MERUYA</v>
      </c>
      <c r="G6673" s="13" t="str">
        <f>UPPER(MahasiswaTE!E6673)</f>
        <v>D3</v>
      </c>
    </row>
    <row r="6674" spans="1:7" ht="15">
      <c r="A6674" s="13" t="str">
        <f>UPPER(MahasiswaTE!C6674)</f>
        <v>RADITA ANGRAENI</v>
      </c>
      <c r="B6674" s="13" t="str">
        <f>MahasiswaTE!B6674</f>
        <v>41418110080    </v>
      </c>
      <c r="C6674" s="33">
        <f>MahasiswaTE!H6674</f>
        <v>2018</v>
      </c>
      <c r="D6674" s="13" t="str">
        <f>UPPER(MahasiswaTE!F6674)</f>
        <v>REGULER 2</v>
      </c>
      <c r="E6674" s="13" t="str">
        <f>UPPER(MahasiswaTE!G6674)</f>
        <v>L</v>
      </c>
      <c r="F6674" s="13" t="str">
        <f>UPPER(MahasiswaTE!I6674)</f>
        <v>MERUYA</v>
      </c>
      <c r="G6674" s="13" t="str">
        <f>UPPER(MahasiswaTE!E6674)</f>
        <v>D3</v>
      </c>
    </row>
    <row r="6675" spans="1:7" ht="15">
      <c r="A6675" s="13" t="str">
        <f>UPPER(MahasiswaTE!C6675)</f>
        <v>MUTIARA WINDA SARI PURBA</v>
      </c>
      <c r="B6675" s="13" t="str">
        <f>MahasiswaTE!B6675</f>
        <v>41418110081    </v>
      </c>
      <c r="C6675" s="33">
        <f>MahasiswaTE!H6675</f>
        <v>2018</v>
      </c>
      <c r="D6675" s="13" t="str">
        <f>UPPER(MahasiswaTE!F6675)</f>
        <v>REGULER 2</v>
      </c>
      <c r="E6675" s="13" t="str">
        <f>UPPER(MahasiswaTE!G6675)</f>
        <v>L</v>
      </c>
      <c r="F6675" s="13" t="str">
        <f>UPPER(MahasiswaTE!I6675)</f>
        <v>MERUYA</v>
      </c>
      <c r="G6675" s="13" t="str">
        <f>UPPER(MahasiswaTE!E6675)</f>
        <v>D3</v>
      </c>
    </row>
    <row r="6676" spans="1:7" ht="15">
      <c r="A6676" s="13" t="str">
        <f>UPPER(MahasiswaTE!C6676)</f>
        <v>MUHAMMAD IMAM MUTHAHHAR</v>
      </c>
      <c r="B6676" s="13" t="str">
        <f>MahasiswaTE!B6676</f>
        <v>41418110082    </v>
      </c>
      <c r="C6676" s="33">
        <f>MahasiswaTE!H6676</f>
        <v>2018</v>
      </c>
      <c r="D6676" s="13" t="str">
        <f>UPPER(MahasiswaTE!F6676)</f>
        <v>REGULER 2</v>
      </c>
      <c r="E6676" s="13" t="str">
        <f>UPPER(MahasiswaTE!G6676)</f>
        <v>L</v>
      </c>
      <c r="F6676" s="13" t="str">
        <f>UPPER(MahasiswaTE!I6676)</f>
        <v>MERUYA</v>
      </c>
      <c r="G6676" s="13" t="str">
        <f>UPPER(MahasiswaTE!E6676)</f>
        <v>D3</v>
      </c>
    </row>
    <row r="6677" spans="1:7" ht="15">
      <c r="A6677" s="13" t="str">
        <f>UPPER(MahasiswaTE!C6677)</f>
        <v>HAMAM WIRA WARDANI</v>
      </c>
      <c r="B6677" s="13" t="str">
        <f>MahasiswaTE!B6677</f>
        <v>41418110083    </v>
      </c>
      <c r="C6677" s="33">
        <f>MahasiswaTE!H6677</f>
        <v>2018</v>
      </c>
      <c r="D6677" s="13" t="str">
        <f>UPPER(MahasiswaTE!F6677)</f>
        <v>REGULER 2</v>
      </c>
      <c r="E6677" s="13" t="str">
        <f>UPPER(MahasiswaTE!G6677)</f>
        <v>L</v>
      </c>
      <c r="F6677" s="13" t="str">
        <f>UPPER(MahasiswaTE!I6677)</f>
        <v>MERUYA</v>
      </c>
      <c r="G6677" s="13" t="str">
        <f>UPPER(MahasiswaTE!E6677)</f>
        <v>D3</v>
      </c>
    </row>
    <row r="6678" spans="1:7" ht="15">
      <c r="A6678" s="13" t="str">
        <f>UPPER(MahasiswaTE!C6678)</f>
        <v>ANING ETIKASARI</v>
      </c>
      <c r="B6678" s="13" t="str">
        <f>MahasiswaTE!B6678</f>
        <v>41418110084    </v>
      </c>
      <c r="C6678" s="33">
        <f>MahasiswaTE!H6678</f>
        <v>2018</v>
      </c>
      <c r="D6678" s="13" t="str">
        <f>UPPER(MahasiswaTE!F6678)</f>
        <v>REGULER 2</v>
      </c>
      <c r="E6678" s="13" t="str">
        <f>UPPER(MahasiswaTE!G6678)</f>
        <v>L</v>
      </c>
      <c r="F6678" s="13" t="str">
        <f>UPPER(MahasiswaTE!I6678)</f>
        <v>MERUYA</v>
      </c>
      <c r="G6678" s="13" t="str">
        <f>UPPER(MahasiswaTE!E6678)</f>
        <v>D3</v>
      </c>
    </row>
    <row r="6679" spans="1:7" ht="15">
      <c r="A6679" s="13" t="str">
        <f>UPPER(MahasiswaTE!C6679)</f>
        <v>ADELIA</v>
      </c>
      <c r="B6679" s="13" t="str">
        <f>MahasiswaTE!B6679</f>
        <v>41418110085    </v>
      </c>
      <c r="C6679" s="33">
        <f>MahasiswaTE!H6679</f>
        <v>2018</v>
      </c>
      <c r="D6679" s="13" t="str">
        <f>UPPER(MahasiswaTE!F6679)</f>
        <v>REGULER 2</v>
      </c>
      <c r="E6679" s="13" t="str">
        <f>UPPER(MahasiswaTE!G6679)</f>
        <v>L</v>
      </c>
      <c r="F6679" s="13" t="str">
        <f>UPPER(MahasiswaTE!I6679)</f>
        <v>MERUYA</v>
      </c>
      <c r="G6679" s="13" t="str">
        <f>UPPER(MahasiswaTE!E6679)</f>
        <v>D3</v>
      </c>
    </row>
    <row r="6680" spans="1:7" ht="15">
      <c r="A6680" s="13" t="str">
        <f>UPPER(MahasiswaTE!C6680)</f>
        <v>ENDAH MULYASARI</v>
      </c>
      <c r="B6680" s="13" t="str">
        <f>MahasiswaTE!B6680</f>
        <v>41418110086    </v>
      </c>
      <c r="C6680" s="33">
        <f>MahasiswaTE!H6680</f>
        <v>2018</v>
      </c>
      <c r="D6680" s="13" t="str">
        <f>UPPER(MahasiswaTE!F6680)</f>
        <v>REGULER 2</v>
      </c>
      <c r="E6680" s="13" t="str">
        <f>UPPER(MahasiswaTE!G6680)</f>
        <v>L</v>
      </c>
      <c r="F6680" s="13" t="str">
        <f>UPPER(MahasiswaTE!I6680)</f>
        <v>MERUYA</v>
      </c>
      <c r="G6680" s="13" t="str">
        <f>UPPER(MahasiswaTE!E6680)</f>
        <v>D3</v>
      </c>
    </row>
    <row r="6681" spans="1:7" ht="15">
      <c r="A6681" s="13" t="str">
        <f>UPPER(MahasiswaTE!C6681)</f>
        <v>ENDAH RAFIKA</v>
      </c>
      <c r="B6681" s="13" t="str">
        <f>MahasiswaTE!B6681</f>
        <v>41418110087    </v>
      </c>
      <c r="C6681" s="33">
        <f>MahasiswaTE!H6681</f>
        <v>2018</v>
      </c>
      <c r="D6681" s="13" t="str">
        <f>UPPER(MahasiswaTE!F6681)</f>
        <v>REGULER 2</v>
      </c>
      <c r="E6681" s="13" t="str">
        <f>UPPER(MahasiswaTE!G6681)</f>
        <v>L</v>
      </c>
      <c r="F6681" s="13" t="str">
        <f>UPPER(MahasiswaTE!I6681)</f>
        <v>MERUYA</v>
      </c>
      <c r="G6681" s="13" t="str">
        <f>UPPER(MahasiswaTE!E6681)</f>
        <v>D3</v>
      </c>
    </row>
    <row r="6682" spans="1:7" ht="15">
      <c r="A6682" s="13" t="str">
        <f>UPPER(MahasiswaTE!C6682)</f>
        <v>DWI KARTONO</v>
      </c>
      <c r="B6682" s="13" t="str">
        <f>MahasiswaTE!B6682</f>
        <v>41418110088    </v>
      </c>
      <c r="C6682" s="33">
        <f>MahasiswaTE!H6682</f>
        <v>2018</v>
      </c>
      <c r="D6682" s="13" t="str">
        <f>UPPER(MahasiswaTE!F6682)</f>
        <v>REGULER 2</v>
      </c>
      <c r="E6682" s="13" t="str">
        <f>UPPER(MahasiswaTE!G6682)</f>
        <v>L</v>
      </c>
      <c r="F6682" s="13" t="str">
        <f>UPPER(MahasiswaTE!I6682)</f>
        <v>MERUYA</v>
      </c>
      <c r="G6682" s="13" t="str">
        <f>UPPER(MahasiswaTE!E6682)</f>
        <v>D3</v>
      </c>
    </row>
    <row r="6683" spans="1:7" ht="15">
      <c r="A6683" s="13" t="str">
        <f>UPPER(MahasiswaTE!C6683)</f>
        <v>DAVIN ARVIANDA SUMAATMADJA</v>
      </c>
      <c r="B6683" s="13" t="str">
        <f>MahasiswaTE!B6683</f>
        <v>41418110089    </v>
      </c>
      <c r="C6683" s="33">
        <f>MahasiswaTE!H6683</f>
        <v>2018</v>
      </c>
      <c r="D6683" s="13" t="str">
        <f>UPPER(MahasiswaTE!F6683)</f>
        <v>REGULER 2</v>
      </c>
      <c r="E6683" s="13" t="str">
        <f>UPPER(MahasiswaTE!G6683)</f>
        <v>L</v>
      </c>
      <c r="F6683" s="13" t="str">
        <f>UPPER(MahasiswaTE!I6683)</f>
        <v>MERUYA</v>
      </c>
      <c r="G6683" s="13" t="str">
        <f>UPPER(MahasiswaTE!E6683)</f>
        <v>D3</v>
      </c>
    </row>
    <row r="6684" spans="1:7" ht="15">
      <c r="A6684" s="13" t="str">
        <f>UPPER(MahasiswaTE!C6684)</f>
        <v>ADHIMAS YANUAR KURNIAWAN</v>
      </c>
      <c r="B6684" s="13" t="str">
        <f>MahasiswaTE!B6684</f>
        <v>41418110090    </v>
      </c>
      <c r="C6684" s="33">
        <f>MahasiswaTE!H6684</f>
        <v>2018</v>
      </c>
      <c r="D6684" s="13" t="str">
        <f>UPPER(MahasiswaTE!F6684)</f>
        <v>REGULER 2</v>
      </c>
      <c r="E6684" s="13" t="str">
        <f>UPPER(MahasiswaTE!G6684)</f>
        <v>L</v>
      </c>
      <c r="F6684" s="13" t="str">
        <f>UPPER(MahasiswaTE!I6684)</f>
        <v>MERUYA</v>
      </c>
      <c r="G6684" s="13" t="str">
        <f>UPPER(MahasiswaTE!E6684)</f>
        <v>D3</v>
      </c>
    </row>
    <row r="6685" spans="1:7" ht="15">
      <c r="A6685" s="13" t="str">
        <f>UPPER(MahasiswaTE!C6685)</f>
        <v>DENI NOVA LINDA SITORUS</v>
      </c>
      <c r="B6685" s="13" t="str">
        <f>MahasiswaTE!B6685</f>
        <v>41418110091    </v>
      </c>
      <c r="C6685" s="33">
        <f>MahasiswaTE!H6685</f>
        <v>2018</v>
      </c>
      <c r="D6685" s="13" t="str">
        <f>UPPER(MahasiswaTE!F6685)</f>
        <v>REGULER 2</v>
      </c>
      <c r="E6685" s="13" t="str">
        <f>UPPER(MahasiswaTE!G6685)</f>
        <v>L</v>
      </c>
      <c r="F6685" s="13" t="str">
        <f>UPPER(MahasiswaTE!I6685)</f>
        <v>MERUYA</v>
      </c>
      <c r="G6685" s="13" t="str">
        <f>UPPER(MahasiswaTE!E6685)</f>
        <v>D3</v>
      </c>
    </row>
    <row r="6686" spans="1:7" ht="15">
      <c r="A6686" s="13" t="str">
        <f>UPPER(MahasiswaTE!C6686)</f>
        <v>IMELDA NOVASARI SIADARI</v>
      </c>
      <c r="B6686" s="13" t="str">
        <f>MahasiswaTE!B6686</f>
        <v>41418110092    </v>
      </c>
      <c r="C6686" s="33">
        <f>MahasiswaTE!H6686</f>
        <v>2018</v>
      </c>
      <c r="D6686" s="13" t="str">
        <f>UPPER(MahasiswaTE!F6686)</f>
        <v>REGULER 2</v>
      </c>
      <c r="E6686" s="13" t="str">
        <f>UPPER(MahasiswaTE!G6686)</f>
        <v>L</v>
      </c>
      <c r="F6686" s="13" t="str">
        <f>UPPER(MahasiswaTE!I6686)</f>
        <v>MERUYA</v>
      </c>
      <c r="G6686" s="13" t="str">
        <f>UPPER(MahasiswaTE!E6686)</f>
        <v>D3</v>
      </c>
    </row>
    <row r="6687" spans="1:7" ht="15">
      <c r="A6687" s="13" t="str">
        <f>UPPER(MahasiswaTE!C6687)</f>
        <v>MAULIDHA FITRIA SANTOSO</v>
      </c>
      <c r="B6687" s="13" t="str">
        <f>MahasiswaTE!B6687</f>
        <v>41418110093    </v>
      </c>
      <c r="C6687" s="33">
        <f>MahasiswaTE!H6687</f>
        <v>2018</v>
      </c>
      <c r="D6687" s="13" t="str">
        <f>UPPER(MahasiswaTE!F6687)</f>
        <v>REGULER 2</v>
      </c>
      <c r="E6687" s="13" t="str">
        <f>UPPER(MahasiswaTE!G6687)</f>
        <v>L</v>
      </c>
      <c r="F6687" s="13" t="str">
        <f>UPPER(MahasiswaTE!I6687)</f>
        <v>MERUYA</v>
      </c>
      <c r="G6687" s="13" t="str">
        <f>UPPER(MahasiswaTE!E6687)</f>
        <v>D3</v>
      </c>
    </row>
    <row r="6688" spans="1:7" ht="15">
      <c r="A6688" s="13" t="str">
        <f>UPPER(MahasiswaTE!C6688)</f>
        <v>ADITYA AGUNG NUGROHO</v>
      </c>
      <c r="B6688" s="13" t="str">
        <f>MahasiswaTE!B6688</f>
        <v>41418110094    </v>
      </c>
      <c r="C6688" s="33">
        <f>MahasiswaTE!H6688</f>
        <v>2018</v>
      </c>
      <c r="D6688" s="13" t="str">
        <f>UPPER(MahasiswaTE!F6688)</f>
        <v>REGULER 2</v>
      </c>
      <c r="E6688" s="13" t="str">
        <f>UPPER(MahasiswaTE!G6688)</f>
        <v>L</v>
      </c>
      <c r="F6688" s="13" t="str">
        <f>UPPER(MahasiswaTE!I6688)</f>
        <v>MERUYA</v>
      </c>
      <c r="G6688" s="13" t="str">
        <f>UPPER(MahasiswaTE!E6688)</f>
        <v>D3</v>
      </c>
    </row>
    <row r="6689" spans="1:7" ht="15">
      <c r="A6689" s="13" t="str">
        <f>UPPER(MahasiswaTE!C6689)</f>
        <v>RETNO DWI HAPSARI</v>
      </c>
      <c r="B6689" s="13" t="str">
        <f>MahasiswaTE!B6689</f>
        <v>41418110095    </v>
      </c>
      <c r="C6689" s="33">
        <f>MahasiswaTE!H6689</f>
        <v>2018</v>
      </c>
      <c r="D6689" s="13" t="str">
        <f>UPPER(MahasiswaTE!F6689)</f>
        <v>REGULER 2</v>
      </c>
      <c r="E6689" s="13" t="str">
        <f>UPPER(MahasiswaTE!G6689)</f>
        <v>L</v>
      </c>
      <c r="F6689" s="13" t="str">
        <f>UPPER(MahasiswaTE!I6689)</f>
        <v>MERUYA</v>
      </c>
      <c r="G6689" s="13" t="str">
        <f>UPPER(MahasiswaTE!E6689)</f>
        <v>D3</v>
      </c>
    </row>
    <row r="6690" spans="1:7" ht="15">
      <c r="A6690" s="13" t="str">
        <f>UPPER(MahasiswaTE!C6690)</f>
        <v>SEPTIAN GALIH SAPUTRA</v>
      </c>
      <c r="B6690" s="13" t="str">
        <f>MahasiswaTE!B6690</f>
        <v>41418110096    </v>
      </c>
      <c r="C6690" s="33">
        <f>MahasiswaTE!H6690</f>
        <v>2018</v>
      </c>
      <c r="D6690" s="13" t="str">
        <f>UPPER(MahasiswaTE!F6690)</f>
        <v>REGULER 2</v>
      </c>
      <c r="E6690" s="13" t="str">
        <f>UPPER(MahasiswaTE!G6690)</f>
        <v>M</v>
      </c>
      <c r="F6690" s="13" t="str">
        <f>UPPER(MahasiswaTE!I6690)</f>
        <v>MERUYA</v>
      </c>
      <c r="G6690" s="13" t="str">
        <f>UPPER(MahasiswaTE!E6690)</f>
        <v>SMU</v>
      </c>
    </row>
    <row r="6691" spans="1:7" ht="15">
      <c r="A6691" s="13" t="str">
        <f>UPPER(MahasiswaTE!C6691)</f>
        <v>HENDY MURIA SAPUTRO</v>
      </c>
      <c r="B6691" s="13" t="str">
        <f>MahasiswaTE!B6691</f>
        <v>41418110097    </v>
      </c>
      <c r="C6691" s="33">
        <f>MahasiswaTE!H6691</f>
        <v>2018</v>
      </c>
      <c r="D6691" s="13" t="str">
        <f>UPPER(MahasiswaTE!F6691)</f>
        <v>REGULER 2</v>
      </c>
      <c r="E6691" s="13" t="str">
        <f>UPPER(MahasiswaTE!G6691)</f>
        <v>A</v>
      </c>
      <c r="F6691" s="13" t="str">
        <f>UPPER(MahasiswaTE!I6691)</f>
        <v>MERUYA</v>
      </c>
      <c r="G6691" s="13" t="str">
        <f>UPPER(MahasiswaTE!E6691)</f>
        <v>SMU</v>
      </c>
    </row>
    <row r="6692" spans="1:7" ht="15">
      <c r="A6692" s="13" t="str">
        <f>UPPER(MahasiswaTE!C6692)</f>
        <v>ABDUL AZIS</v>
      </c>
      <c r="B6692" s="13" t="str">
        <f>MahasiswaTE!B6692</f>
        <v>41418110098    </v>
      </c>
      <c r="C6692" s="33">
        <f>MahasiswaTE!H6692</f>
        <v>2018</v>
      </c>
      <c r="D6692" s="13" t="str">
        <f>UPPER(MahasiswaTE!F6692)</f>
        <v>REGULER 2</v>
      </c>
      <c r="E6692" s="13" t="str">
        <f>UPPER(MahasiswaTE!G6692)</f>
        <v>A</v>
      </c>
      <c r="F6692" s="13" t="str">
        <f>UPPER(MahasiswaTE!I6692)</f>
        <v>MERUYA</v>
      </c>
      <c r="G6692" s="13" t="str">
        <f>UPPER(MahasiswaTE!E6692)</f>
        <v>SMU</v>
      </c>
    </row>
    <row r="6693" spans="1:7" ht="15">
      <c r="A6693" s="13" t="str">
        <f>UPPER(MahasiswaTE!C6693)</f>
        <v>DENI SETIAWAN</v>
      </c>
      <c r="B6693" s="13" t="str">
        <f>MahasiswaTE!B6693</f>
        <v>41418110099    </v>
      </c>
      <c r="C6693" s="33">
        <f>MahasiswaTE!H6693</f>
        <v>2018</v>
      </c>
      <c r="D6693" s="13" t="str">
        <f>UPPER(MahasiswaTE!F6693)</f>
        <v>REGULER 2</v>
      </c>
      <c r="E6693" s="13" t="str">
        <f>UPPER(MahasiswaTE!G6693)</f>
        <v>A</v>
      </c>
      <c r="F6693" s="13" t="str">
        <f>UPPER(MahasiswaTE!I6693)</f>
        <v>MERUYA</v>
      </c>
      <c r="G6693" s="13" t="str">
        <f>UPPER(MahasiswaTE!E6693)</f>
        <v>SMU</v>
      </c>
    </row>
    <row r="6694" spans="1:7" ht="15">
      <c r="A6694" s="13" t="str">
        <f>UPPER(MahasiswaTE!C6694)</f>
        <v>RIO RAMADHANI</v>
      </c>
      <c r="B6694" s="13" t="str">
        <f>MahasiswaTE!B6694</f>
        <v>41418110100    </v>
      </c>
      <c r="C6694" s="33">
        <f>MahasiswaTE!H6694</f>
        <v>2018</v>
      </c>
      <c r="D6694" s="13" t="str">
        <f>UPPER(MahasiswaTE!F6694)</f>
        <v>REGULER 2</v>
      </c>
      <c r="E6694" s="13" t="str">
        <f>UPPER(MahasiswaTE!G6694)</f>
        <v>A</v>
      </c>
      <c r="F6694" s="13" t="str">
        <f>UPPER(MahasiswaTE!I6694)</f>
        <v>MERUYA</v>
      </c>
      <c r="G6694" s="13" t="str">
        <f>UPPER(MahasiswaTE!E6694)</f>
        <v>SMU</v>
      </c>
    </row>
    <row r="6695" spans="1:7" ht="15">
      <c r="A6695" s="13" t="str">
        <f>UPPER(MahasiswaTE!C6695)</f>
        <v>VERASTA DEWANGGA</v>
      </c>
      <c r="B6695" s="13" t="str">
        <f>MahasiswaTE!B6695</f>
        <v>41418110101    </v>
      </c>
      <c r="C6695" s="33">
        <f>MahasiswaTE!H6695</f>
        <v>2018</v>
      </c>
      <c r="D6695" s="13" t="str">
        <f>UPPER(MahasiswaTE!F6695)</f>
        <v>REGULER 2</v>
      </c>
      <c r="E6695" s="13" t="str">
        <f>UPPER(MahasiswaTE!G6695)</f>
        <v>A</v>
      </c>
      <c r="F6695" s="13" t="str">
        <f>UPPER(MahasiswaTE!I6695)</f>
        <v>MERUYA</v>
      </c>
      <c r="G6695" s="13" t="str">
        <f>UPPER(MahasiswaTE!E6695)</f>
        <v>SMU</v>
      </c>
    </row>
    <row r="6696" spans="1:7" ht="15">
      <c r="A6696" s="13" t="str">
        <f>UPPER(MahasiswaTE!C6696)</f>
        <v>KHANIF FAIZIN</v>
      </c>
      <c r="B6696" s="13" t="str">
        <f>MahasiswaTE!B6696</f>
        <v>41418110102    </v>
      </c>
      <c r="C6696" s="33">
        <f>MahasiswaTE!H6696</f>
        <v>2018</v>
      </c>
      <c r="D6696" s="13" t="str">
        <f>UPPER(MahasiswaTE!F6696)</f>
        <v>REGULER 2</v>
      </c>
      <c r="E6696" s="13" t="str">
        <f>UPPER(MahasiswaTE!G6696)</f>
        <v>A</v>
      </c>
      <c r="F6696" s="13" t="str">
        <f>UPPER(MahasiswaTE!I6696)</f>
        <v>MERUYA</v>
      </c>
      <c r="G6696" s="13" t="str">
        <f>UPPER(MahasiswaTE!E6696)</f>
        <v>SMU</v>
      </c>
    </row>
    <row r="6697" spans="1:7" ht="15">
      <c r="A6697" s="13" t="str">
        <f>UPPER(MahasiswaTE!C6697)</f>
        <v>PRIYO BUDI WASONO</v>
      </c>
      <c r="B6697" s="13" t="str">
        <f>MahasiswaTE!B6697</f>
        <v>41418110103    </v>
      </c>
      <c r="C6697" s="33">
        <f>MahasiswaTE!H6697</f>
        <v>2018</v>
      </c>
      <c r="D6697" s="13" t="str">
        <f>UPPER(MahasiswaTE!F6697)</f>
        <v>REGULER 2</v>
      </c>
      <c r="E6697" s="13" t="str">
        <f>UPPER(MahasiswaTE!G6697)</f>
        <v>M</v>
      </c>
      <c r="F6697" s="13" t="str">
        <f>UPPER(MahasiswaTE!I6697)</f>
        <v>MERUYA</v>
      </c>
      <c r="G6697" s="13" t="str">
        <f>UPPER(MahasiswaTE!E6697)</f>
        <v>SMU</v>
      </c>
    </row>
    <row r="6698" spans="1:7" ht="15">
      <c r="A6698" s="13" t="str">
        <f>UPPER(MahasiswaTE!C6698)</f>
        <v>EKO PERMONO</v>
      </c>
      <c r="B6698" s="13" t="str">
        <f>MahasiswaTE!B6698</f>
        <v>41418110104    </v>
      </c>
      <c r="C6698" s="33">
        <f>MahasiswaTE!H6698</f>
        <v>2018</v>
      </c>
      <c r="D6698" s="13" t="str">
        <f>UPPER(MahasiswaTE!F6698)</f>
        <v>REGULER 2</v>
      </c>
      <c r="E6698" s="13" t="str">
        <f>UPPER(MahasiswaTE!G6698)</f>
        <v>M</v>
      </c>
      <c r="F6698" s="13" t="str">
        <f>UPPER(MahasiswaTE!I6698)</f>
        <v>MERUYA</v>
      </c>
      <c r="G6698" s="13" t="str">
        <f>UPPER(MahasiswaTE!E6698)</f>
        <v>SMU</v>
      </c>
    </row>
    <row r="6699" spans="1:7" ht="15">
      <c r="A6699" s="13" t="str">
        <f>UPPER(MahasiswaTE!C6699)</f>
        <v>REINER SULE</v>
      </c>
      <c r="B6699" s="13" t="str">
        <f>MahasiswaTE!B6699</f>
        <v>41418110105    </v>
      </c>
      <c r="C6699" s="33">
        <f>MahasiswaTE!H6699</f>
        <v>2018</v>
      </c>
      <c r="D6699" s="13" t="str">
        <f>UPPER(MahasiswaTE!F6699)</f>
        <v>REGULER 2</v>
      </c>
      <c r="E6699" s="13" t="str">
        <f>UPPER(MahasiswaTE!G6699)</f>
        <v>M</v>
      </c>
      <c r="F6699" s="13" t="str">
        <f>UPPER(MahasiswaTE!I6699)</f>
        <v>MERUYA</v>
      </c>
      <c r="G6699" s="13" t="str">
        <f>UPPER(MahasiswaTE!E6699)</f>
        <v>SMU</v>
      </c>
    </row>
    <row r="6700" spans="1:7" ht="15">
      <c r="A6700" s="13" t="str">
        <f>UPPER(MahasiswaTE!C6700)</f>
        <v>YUSUF BIN SUNADI</v>
      </c>
      <c r="B6700" s="13" t="str">
        <f>MahasiswaTE!B6700</f>
        <v>41418110106    </v>
      </c>
      <c r="C6700" s="33">
        <f>MahasiswaTE!H6700</f>
        <v>2018</v>
      </c>
      <c r="D6700" s="13" t="str">
        <f>UPPER(MahasiswaTE!F6700)</f>
        <v>REGULER 2</v>
      </c>
      <c r="E6700" s="13" t="str">
        <f>UPPER(MahasiswaTE!G6700)</f>
        <v>M</v>
      </c>
      <c r="F6700" s="13" t="str">
        <f>UPPER(MahasiswaTE!I6700)</f>
        <v>MERUYA</v>
      </c>
      <c r="G6700" s="13" t="str">
        <f>UPPER(MahasiswaTE!E6700)</f>
        <v>SMU</v>
      </c>
    </row>
    <row r="6701" spans="1:7" ht="15">
      <c r="A6701" s="13" t="str">
        <f>UPPER(MahasiswaTE!C6701)</f>
        <v>VAHIRA AMAADA</v>
      </c>
      <c r="B6701" s="13" t="str">
        <f>MahasiswaTE!B6701</f>
        <v>41418110107    </v>
      </c>
      <c r="C6701" s="33">
        <f>MahasiswaTE!H6701</f>
        <v>2018</v>
      </c>
      <c r="D6701" s="13" t="str">
        <f>UPPER(MahasiswaTE!F6701)</f>
        <v>REGULER 2</v>
      </c>
      <c r="E6701" s="13" t="str">
        <f>UPPER(MahasiswaTE!G6701)</f>
        <v>A</v>
      </c>
      <c r="F6701" s="13" t="str">
        <f>UPPER(MahasiswaTE!I6701)</f>
        <v>MERUYA</v>
      </c>
      <c r="G6701" s="13" t="str">
        <f>UPPER(MahasiswaTE!E6701)</f>
        <v>SMU</v>
      </c>
    </row>
    <row r="6702" spans="1:7" ht="15">
      <c r="A6702" s="13" t="str">
        <f>UPPER(MahasiswaTE!C6702)</f>
        <v>SAYIDUN NAWAWI</v>
      </c>
      <c r="B6702" s="13" t="str">
        <f>MahasiswaTE!B6702</f>
        <v>41418110108    </v>
      </c>
      <c r="C6702" s="33">
        <f>MahasiswaTE!H6702</f>
        <v>2018</v>
      </c>
      <c r="D6702" s="13" t="str">
        <f>UPPER(MahasiswaTE!F6702)</f>
        <v>REGULER 2</v>
      </c>
      <c r="E6702" s="13" t="str">
        <f>UPPER(MahasiswaTE!G6702)</f>
        <v>M</v>
      </c>
      <c r="F6702" s="13" t="str">
        <f>UPPER(MahasiswaTE!I6702)</f>
        <v>MERUYA</v>
      </c>
      <c r="G6702" s="13" t="str">
        <f>UPPER(MahasiswaTE!E6702)</f>
        <v>SMU</v>
      </c>
    </row>
    <row r="6703" spans="1:7" ht="15">
      <c r="A6703" s="13" t="str">
        <f>UPPER(MahasiswaTE!C6703)</f>
        <v>FADEL MUHAMAD</v>
      </c>
      <c r="B6703" s="13" t="str">
        <f>MahasiswaTE!B6703</f>
        <v>41418110109    </v>
      </c>
      <c r="C6703" s="33">
        <f>MahasiswaTE!H6703</f>
        <v>2018</v>
      </c>
      <c r="D6703" s="13" t="str">
        <f>UPPER(MahasiswaTE!F6703)</f>
        <v>REGULER 2</v>
      </c>
      <c r="E6703" s="13" t="str">
        <f>UPPER(MahasiswaTE!G6703)</f>
        <v>A</v>
      </c>
      <c r="F6703" s="13" t="str">
        <f>UPPER(MahasiswaTE!I6703)</f>
        <v>MERUYA</v>
      </c>
      <c r="G6703" s="13" t="str">
        <f>UPPER(MahasiswaTE!E6703)</f>
        <v>SMU</v>
      </c>
    </row>
    <row r="6704" spans="1:7" ht="15">
      <c r="A6704" s="13" t="str">
        <f>UPPER(MahasiswaTE!C6704)</f>
        <v>ALFIDEA RIZALDI</v>
      </c>
      <c r="B6704" s="13" t="str">
        <f>MahasiswaTE!B6704</f>
        <v>41418110110    </v>
      </c>
      <c r="C6704" s="33">
        <f>MahasiswaTE!H6704</f>
        <v>2018</v>
      </c>
      <c r="D6704" s="13" t="str">
        <f>UPPER(MahasiswaTE!F6704)</f>
        <v>REGULER 2</v>
      </c>
      <c r="E6704" s="13" t="str">
        <f>UPPER(MahasiswaTE!G6704)</f>
        <v>M</v>
      </c>
      <c r="F6704" s="13" t="str">
        <f>UPPER(MahasiswaTE!I6704)</f>
        <v>MERUYA</v>
      </c>
      <c r="G6704" s="13" t="str">
        <f>UPPER(MahasiswaTE!E6704)</f>
        <v>SMU</v>
      </c>
    </row>
    <row r="6705" spans="1:7" ht="15">
      <c r="A6705" s="13" t="str">
        <f>UPPER(MahasiswaTE!C6705)</f>
        <v>NASEHUDIN</v>
      </c>
      <c r="B6705" s="13" t="str">
        <f>MahasiswaTE!B6705</f>
        <v>41418110111    </v>
      </c>
      <c r="C6705" s="33">
        <f>MahasiswaTE!H6705</f>
        <v>2018</v>
      </c>
      <c r="D6705" s="13" t="str">
        <f>UPPER(MahasiswaTE!F6705)</f>
        <v>REGULER 2</v>
      </c>
      <c r="E6705" s="13" t="str">
        <f>UPPER(MahasiswaTE!G6705)</f>
        <v>C</v>
      </c>
      <c r="F6705" s="13" t="str">
        <f>UPPER(MahasiswaTE!I6705)</f>
        <v>MERUYA</v>
      </c>
      <c r="G6705" s="13" t="str">
        <f>UPPER(MahasiswaTE!E6705)</f>
        <v>SMU</v>
      </c>
    </row>
    <row r="6706" spans="1:7" ht="15">
      <c r="A6706" s="13" t="str">
        <f>UPPER(MahasiswaTE!C6706)</f>
        <v>LULUT SETIAWAN</v>
      </c>
      <c r="B6706" s="13" t="str">
        <f>MahasiswaTE!B6706</f>
        <v>41418110112    </v>
      </c>
      <c r="C6706" s="33">
        <f>MahasiswaTE!H6706</f>
        <v>2018</v>
      </c>
      <c r="D6706" s="13" t="str">
        <f>UPPER(MahasiswaTE!F6706)</f>
        <v>REGULER 2</v>
      </c>
      <c r="E6706" s="13" t="str">
        <f>UPPER(MahasiswaTE!G6706)</f>
        <v>A</v>
      </c>
      <c r="F6706" s="13" t="str">
        <f>UPPER(MahasiswaTE!I6706)</f>
        <v>MERUYA</v>
      </c>
      <c r="G6706" s="13" t="str">
        <f>UPPER(MahasiswaTE!E6706)</f>
        <v>SMU</v>
      </c>
    </row>
    <row r="6707" spans="1:7" ht="15">
      <c r="A6707" s="13" t="str">
        <f>UPPER(MahasiswaTE!C6707)</f>
        <v>MUNIR KUSANG</v>
      </c>
      <c r="B6707" s="13" t="str">
        <f>MahasiswaTE!B6707</f>
        <v>41418110113    </v>
      </c>
      <c r="C6707" s="33">
        <f>MahasiswaTE!H6707</f>
        <v>2018</v>
      </c>
      <c r="D6707" s="13" t="str">
        <f>UPPER(MahasiswaTE!F6707)</f>
        <v>REGULER 2</v>
      </c>
      <c r="E6707" s="13" t="str">
        <f>UPPER(MahasiswaTE!G6707)</f>
        <v>M</v>
      </c>
      <c r="F6707" s="13" t="str">
        <f>UPPER(MahasiswaTE!I6707)</f>
        <v>MERUYA</v>
      </c>
      <c r="G6707" s="13" t="str">
        <f>UPPER(MahasiswaTE!E6707)</f>
        <v>SMU</v>
      </c>
    </row>
    <row r="6708" spans="1:7" ht="15">
      <c r="A6708" s="13" t="str">
        <f>UPPER(MahasiswaTE!C6708)</f>
        <v>ANANG SHOBRUN JAMIL</v>
      </c>
      <c r="B6708" s="13" t="str">
        <f>MahasiswaTE!B6708</f>
        <v>41418110114    </v>
      </c>
      <c r="C6708" s="33">
        <f>MahasiswaTE!H6708</f>
        <v>2018</v>
      </c>
      <c r="D6708" s="13" t="str">
        <f>UPPER(MahasiswaTE!F6708)</f>
        <v>REGULER 2</v>
      </c>
      <c r="E6708" s="13" t="str">
        <f>UPPER(MahasiswaTE!G6708)</f>
        <v>C</v>
      </c>
      <c r="F6708" s="13" t="str">
        <f>UPPER(MahasiswaTE!I6708)</f>
        <v>MERUYA</v>
      </c>
      <c r="G6708" s="13" t="str">
        <f>UPPER(MahasiswaTE!E6708)</f>
        <v>SMU</v>
      </c>
    </row>
    <row r="6709" spans="1:7" ht="15">
      <c r="A6709" s="13" t="str">
        <f>UPPER(MahasiswaTE!C6709)</f>
        <v>RAFLI ESA DHARMAWAN</v>
      </c>
      <c r="B6709" s="13" t="str">
        <f>MahasiswaTE!B6709</f>
        <v>41418110115    </v>
      </c>
      <c r="C6709" s="33">
        <f>MahasiswaTE!H6709</f>
        <v>2018</v>
      </c>
      <c r="D6709" s="13" t="str">
        <f>UPPER(MahasiswaTE!F6709)</f>
        <v>REGULER 2</v>
      </c>
      <c r="E6709" s="13" t="str">
        <f>UPPER(MahasiswaTE!G6709)</f>
        <v>A</v>
      </c>
      <c r="F6709" s="13" t="str">
        <f>UPPER(MahasiswaTE!I6709)</f>
        <v>MERUYA</v>
      </c>
      <c r="G6709" s="13" t="str">
        <f>UPPER(MahasiswaTE!E6709)</f>
        <v>SMU</v>
      </c>
    </row>
    <row r="6710" spans="1:7" ht="15">
      <c r="A6710" s="13" t="str">
        <f>UPPER(MahasiswaTE!C6710)</f>
        <v>SURYA JEMEKITA SINURAYA</v>
      </c>
      <c r="B6710" s="13" t="str">
        <f>MahasiswaTE!B6710</f>
        <v>41418110116    </v>
      </c>
      <c r="C6710" s="33">
        <f>MahasiswaTE!H6710</f>
        <v>2018</v>
      </c>
      <c r="D6710" s="13" t="str">
        <f>UPPER(MahasiswaTE!F6710)</f>
        <v>REGULER 2</v>
      </c>
      <c r="E6710" s="13" t="str">
        <f>UPPER(MahasiswaTE!G6710)</f>
        <v>A</v>
      </c>
      <c r="F6710" s="13" t="str">
        <f>UPPER(MahasiswaTE!I6710)</f>
        <v>MERUYA</v>
      </c>
      <c r="G6710" s="13" t="str">
        <f>UPPER(MahasiswaTE!E6710)</f>
        <v>SMU</v>
      </c>
    </row>
    <row r="6711" spans="1:7" ht="15">
      <c r="A6711" s="13" t="str">
        <f>UPPER(MahasiswaTE!C6711)</f>
        <v>YORDI RAMDANI</v>
      </c>
      <c r="B6711" s="13" t="str">
        <f>MahasiswaTE!B6711</f>
        <v>41418110117    </v>
      </c>
      <c r="C6711" s="33">
        <f>MahasiswaTE!H6711</f>
        <v>2018</v>
      </c>
      <c r="D6711" s="13" t="str">
        <f>UPPER(MahasiswaTE!F6711)</f>
        <v>REGULER 2</v>
      </c>
      <c r="E6711" s="13" t="str">
        <f>UPPER(MahasiswaTE!G6711)</f>
        <v>L</v>
      </c>
      <c r="F6711" s="13" t="str">
        <f>UPPER(MahasiswaTE!I6711)</f>
        <v>MERUYA</v>
      </c>
      <c r="G6711" s="13" t="str">
        <f>UPPER(MahasiswaTE!E6711)</f>
        <v>D3</v>
      </c>
    </row>
    <row r="6712" spans="1:7" ht="15">
      <c r="A6712" s="13" t="str">
        <f>UPPER(MahasiswaTE!C6712)</f>
        <v>ANNISA SELVIANA DEWI</v>
      </c>
      <c r="B6712" s="13" t="str">
        <f>MahasiswaTE!B6712</f>
        <v>41418110118    </v>
      </c>
      <c r="C6712" s="33">
        <f>MahasiswaTE!H6712</f>
        <v>2018</v>
      </c>
      <c r="D6712" s="13" t="str">
        <f>UPPER(MahasiswaTE!F6712)</f>
        <v>REGULER 2</v>
      </c>
      <c r="E6712" s="13" t="str">
        <f>UPPER(MahasiswaTE!G6712)</f>
        <v>L</v>
      </c>
      <c r="F6712" s="13" t="str">
        <f>UPPER(MahasiswaTE!I6712)</f>
        <v>MERUYA</v>
      </c>
      <c r="G6712" s="13" t="str">
        <f>UPPER(MahasiswaTE!E6712)</f>
        <v>D3</v>
      </c>
    </row>
    <row r="6713" spans="1:7" ht="15">
      <c r="A6713" s="13" t="str">
        <f>UPPER(MahasiswaTE!C6713)</f>
        <v>LOURA MEILITA SARAGIH SIMARMATA</v>
      </c>
      <c r="B6713" s="13" t="str">
        <f>MahasiswaTE!B6713</f>
        <v>41418110119    </v>
      </c>
      <c r="C6713" s="33">
        <f>MahasiswaTE!H6713</f>
        <v>2018</v>
      </c>
      <c r="D6713" s="13" t="str">
        <f>UPPER(MahasiswaTE!F6713)</f>
        <v>REGULER 2</v>
      </c>
      <c r="E6713" s="13" t="str">
        <f>UPPER(MahasiswaTE!G6713)</f>
        <v>L</v>
      </c>
      <c r="F6713" s="13" t="str">
        <f>UPPER(MahasiswaTE!I6713)</f>
        <v>MERUYA</v>
      </c>
      <c r="G6713" s="13" t="str">
        <f>UPPER(MahasiswaTE!E6713)</f>
        <v>D3</v>
      </c>
    </row>
    <row r="6714" spans="1:7" ht="15">
      <c r="A6714" s="13" t="str">
        <f>UPPER(MahasiswaTE!C6714)</f>
        <v>MUHAMMAD YASIN</v>
      </c>
      <c r="B6714" s="13" t="str">
        <f>MahasiswaTE!B6714</f>
        <v>41418110120    </v>
      </c>
      <c r="C6714" s="33">
        <f>MahasiswaTE!H6714</f>
        <v>2018</v>
      </c>
      <c r="D6714" s="13" t="str">
        <f>UPPER(MahasiswaTE!F6714)</f>
        <v>REGULER 2</v>
      </c>
      <c r="E6714" s="13" t="str">
        <f>UPPER(MahasiswaTE!G6714)</f>
        <v>A</v>
      </c>
      <c r="F6714" s="13" t="str">
        <f>UPPER(MahasiswaTE!I6714)</f>
        <v>MERUYA</v>
      </c>
      <c r="G6714" s="13" t="str">
        <f>UPPER(MahasiswaTE!E6714)</f>
        <v>SMU</v>
      </c>
    </row>
    <row r="6715" spans="1:7" ht="15">
      <c r="A6715" s="13" t="str">
        <f>UPPER(MahasiswaTE!C6715)</f>
        <v>ADI LUKMANSYAH</v>
      </c>
      <c r="B6715" s="13" t="str">
        <f>MahasiswaTE!B6715</f>
        <v>41418110121    </v>
      </c>
      <c r="C6715" s="33">
        <f>MahasiswaTE!H6715</f>
        <v>2018</v>
      </c>
      <c r="D6715" s="13" t="str">
        <f>UPPER(MahasiswaTE!F6715)</f>
        <v>REGULER 2</v>
      </c>
      <c r="E6715" s="13" t="str">
        <f>UPPER(MahasiswaTE!G6715)</f>
        <v>M</v>
      </c>
      <c r="F6715" s="13" t="str">
        <f>UPPER(MahasiswaTE!I6715)</f>
        <v>MERUYA</v>
      </c>
      <c r="G6715" s="13" t="str">
        <f>UPPER(MahasiswaTE!E6715)</f>
        <v>PINDAHAN</v>
      </c>
    </row>
    <row r="6716" spans="1:7" ht="15">
      <c r="A6716" s="13" t="str">
        <f>UPPER(MahasiswaTE!C6716)</f>
        <v>SARI PUSPITA HASNA</v>
      </c>
      <c r="B6716" s="13" t="str">
        <f>MahasiswaTE!B6716</f>
        <v>41418110122    </v>
      </c>
      <c r="C6716" s="33">
        <f>MahasiswaTE!H6716</f>
        <v>2018</v>
      </c>
      <c r="D6716" s="13" t="str">
        <f>UPPER(MahasiswaTE!F6716)</f>
        <v>REGULER 2</v>
      </c>
      <c r="E6716" s="13" t="str">
        <f>UPPER(MahasiswaTE!G6716)</f>
        <v>M</v>
      </c>
      <c r="F6716" s="13" t="str">
        <f>UPPER(MahasiswaTE!I6716)</f>
        <v>MERUYA</v>
      </c>
      <c r="G6716" s="13" t="str">
        <f>UPPER(MahasiswaTE!E6716)</f>
        <v>D3</v>
      </c>
    </row>
    <row r="6717" spans="1:7" ht="15">
      <c r="A6717" s="13" t="str">
        <f>UPPER(MahasiswaTE!C6717)</f>
        <v>FERNANDO SIHOMBING</v>
      </c>
      <c r="B6717" s="13" t="str">
        <f>MahasiswaTE!B6717</f>
        <v>41418110123    </v>
      </c>
      <c r="C6717" s="33">
        <f>MahasiswaTE!H6717</f>
        <v>2018</v>
      </c>
      <c r="D6717" s="13" t="str">
        <f>UPPER(MahasiswaTE!F6717)</f>
        <v>REGULER 2</v>
      </c>
      <c r="E6717" s="13" t="str">
        <f>UPPER(MahasiswaTE!G6717)</f>
        <v>A</v>
      </c>
      <c r="F6717" s="13" t="str">
        <f>UPPER(MahasiswaTE!I6717)</f>
        <v>MERUYA</v>
      </c>
      <c r="G6717" s="13" t="str">
        <f>UPPER(MahasiswaTE!E6717)</f>
        <v>SMU</v>
      </c>
    </row>
    <row r="6718" spans="1:7" ht="15">
      <c r="A6718" s="13" t="str">
        <f>UPPER(MahasiswaTE!C6718)</f>
        <v>ADAM IMRON SAPUTRA</v>
      </c>
      <c r="B6718" s="13" t="str">
        <f>MahasiswaTE!B6718</f>
        <v>41418110124    </v>
      </c>
      <c r="C6718" s="33">
        <f>MahasiswaTE!H6718</f>
        <v>2018</v>
      </c>
      <c r="D6718" s="13" t="str">
        <f>UPPER(MahasiswaTE!F6718)</f>
        <v>REGULER 2</v>
      </c>
      <c r="E6718" s="13" t="str">
        <f>UPPER(MahasiswaTE!G6718)</f>
        <v>A</v>
      </c>
      <c r="F6718" s="13" t="str">
        <f>UPPER(MahasiswaTE!I6718)</f>
        <v>MERUYA</v>
      </c>
      <c r="G6718" s="13" t="str">
        <f>UPPER(MahasiswaTE!E6718)</f>
        <v>SMU</v>
      </c>
    </row>
    <row r="6719" spans="1:7" ht="15">
      <c r="A6719" s="13" t="str">
        <f>UPPER(MahasiswaTE!C6719)</f>
        <v>SHOFIYAN PRATAMA</v>
      </c>
      <c r="B6719" s="13" t="str">
        <f>MahasiswaTE!B6719</f>
        <v>41418110125    </v>
      </c>
      <c r="C6719" s="33">
        <f>MahasiswaTE!H6719</f>
        <v>2018</v>
      </c>
      <c r="D6719" s="13" t="str">
        <f>UPPER(MahasiswaTE!F6719)</f>
        <v>REGULER 2</v>
      </c>
      <c r="E6719" s="13" t="str">
        <f>UPPER(MahasiswaTE!G6719)</f>
        <v>A</v>
      </c>
      <c r="F6719" s="13" t="str">
        <f>UPPER(MahasiswaTE!I6719)</f>
        <v>MERUYA</v>
      </c>
      <c r="G6719" s="13" t="str">
        <f>UPPER(MahasiswaTE!E6719)</f>
        <v>SMU</v>
      </c>
    </row>
    <row r="6720" spans="1:7" ht="15">
      <c r="A6720" s="13" t="str">
        <f>UPPER(MahasiswaTE!C6720)</f>
        <v>AMIN MUARIF</v>
      </c>
      <c r="B6720" s="13" t="str">
        <f>MahasiswaTE!B6720</f>
        <v>41418110126    </v>
      </c>
      <c r="C6720" s="33">
        <f>MahasiswaTE!H6720</f>
        <v>2018</v>
      </c>
      <c r="D6720" s="13" t="str">
        <f>UPPER(MahasiswaTE!F6720)</f>
        <v>REGULER 2</v>
      </c>
      <c r="E6720" s="13" t="str">
        <f>UPPER(MahasiswaTE!G6720)</f>
        <v>M</v>
      </c>
      <c r="F6720" s="13" t="str">
        <f>UPPER(MahasiswaTE!I6720)</f>
        <v>MERUYA</v>
      </c>
      <c r="G6720" s="13" t="str">
        <f>UPPER(MahasiswaTE!E6720)</f>
        <v>SMU</v>
      </c>
    </row>
    <row r="6721" spans="1:7" ht="15">
      <c r="A6721" s="13" t="str">
        <f>UPPER(MahasiswaTE!C6721)</f>
        <v>ANUGRAH ILHAMI</v>
      </c>
      <c r="B6721" s="13" t="str">
        <f>MahasiswaTE!B6721</f>
        <v>41418110127    </v>
      </c>
      <c r="C6721" s="33">
        <f>MahasiswaTE!H6721</f>
        <v>2018</v>
      </c>
      <c r="D6721" s="13" t="str">
        <f>UPPER(MahasiswaTE!F6721)</f>
        <v>REGULER 2</v>
      </c>
      <c r="E6721" s="13" t="str">
        <f>UPPER(MahasiswaTE!G6721)</f>
        <v>A</v>
      </c>
      <c r="F6721" s="13" t="str">
        <f>UPPER(MahasiswaTE!I6721)</f>
        <v>MERUYA</v>
      </c>
      <c r="G6721" s="13" t="str">
        <f>UPPER(MahasiswaTE!E6721)</f>
        <v>SMU</v>
      </c>
    </row>
    <row r="6722" spans="1:7" ht="15">
      <c r="A6722" s="13" t="str">
        <f>UPPER(MahasiswaTE!C6722)</f>
        <v>REGINALD SUDARTA</v>
      </c>
      <c r="B6722" s="13" t="str">
        <f>MahasiswaTE!B6722</f>
        <v>41418110128    </v>
      </c>
      <c r="C6722" s="33">
        <f>MahasiswaTE!H6722</f>
        <v>2018</v>
      </c>
      <c r="D6722" s="13" t="str">
        <f>UPPER(MahasiswaTE!F6722)</f>
        <v>REGULER 2</v>
      </c>
      <c r="E6722" s="13" t="str">
        <f>UPPER(MahasiswaTE!G6722)</f>
        <v>A</v>
      </c>
      <c r="F6722" s="13" t="str">
        <f>UPPER(MahasiswaTE!I6722)</f>
        <v>MERUYA</v>
      </c>
      <c r="G6722" s="13" t="str">
        <f>UPPER(MahasiswaTE!E6722)</f>
        <v>SMU</v>
      </c>
    </row>
    <row r="6723" spans="1:7" ht="15">
      <c r="A6723" s="13" t="str">
        <f>UPPER(MahasiswaTE!C6723)</f>
        <v>IVAN KRISTIAN</v>
      </c>
      <c r="B6723" s="13" t="str">
        <f>MahasiswaTE!B6723</f>
        <v>41418110129    </v>
      </c>
      <c r="C6723" s="33">
        <f>MahasiswaTE!H6723</f>
        <v>2018</v>
      </c>
      <c r="D6723" s="13" t="str">
        <f>UPPER(MahasiswaTE!F6723)</f>
        <v>REGULER 2</v>
      </c>
      <c r="E6723" s="13" t="str">
        <f>UPPER(MahasiswaTE!G6723)</f>
        <v>A</v>
      </c>
      <c r="F6723" s="13" t="str">
        <f>UPPER(MahasiswaTE!I6723)</f>
        <v>MERUYA</v>
      </c>
      <c r="G6723" s="13" t="str">
        <f>UPPER(MahasiswaTE!E6723)</f>
        <v>SMU</v>
      </c>
    </row>
    <row r="6724" spans="1:7" ht="15">
      <c r="A6724" s="13" t="str">
        <f>UPPER(MahasiswaTE!C6724)</f>
        <v>MUHAMMAD FAISAL</v>
      </c>
      <c r="B6724" s="13" t="str">
        <f>MahasiswaTE!B6724</f>
        <v>41418110130    </v>
      </c>
      <c r="C6724" s="33">
        <f>MahasiswaTE!H6724</f>
        <v>2018</v>
      </c>
      <c r="D6724" s="13" t="str">
        <f>UPPER(MahasiswaTE!F6724)</f>
        <v>REGULER 2</v>
      </c>
      <c r="E6724" s="13" t="str">
        <f>UPPER(MahasiswaTE!G6724)</f>
        <v>A</v>
      </c>
      <c r="F6724" s="13" t="str">
        <f>UPPER(MahasiswaTE!I6724)</f>
        <v>MERUYA</v>
      </c>
      <c r="G6724" s="13" t="str">
        <f>UPPER(MahasiswaTE!E6724)</f>
        <v>SMU</v>
      </c>
    </row>
    <row r="6725" spans="1:7" ht="15">
      <c r="A6725" s="13" t="str">
        <f>UPPER(MahasiswaTE!C6725)</f>
        <v>JULIUS MANDAILI</v>
      </c>
      <c r="B6725" s="13" t="str">
        <f>MahasiswaTE!B6725</f>
        <v>41418110131    </v>
      </c>
      <c r="C6725" s="33">
        <f>MahasiswaTE!H6725</f>
        <v>2018</v>
      </c>
      <c r="D6725" s="13" t="str">
        <f>UPPER(MahasiswaTE!F6725)</f>
        <v>REGULER 2</v>
      </c>
      <c r="E6725" s="13" t="str">
        <f>UPPER(MahasiswaTE!G6725)</f>
        <v>M</v>
      </c>
      <c r="F6725" s="13" t="str">
        <f>UPPER(MahasiswaTE!I6725)</f>
        <v>MERUYA</v>
      </c>
      <c r="G6725" s="13" t="str">
        <f>UPPER(MahasiswaTE!E6725)</f>
        <v>SMU</v>
      </c>
    </row>
    <row r="6726" spans="1:7" ht="15">
      <c r="A6726" s="13" t="str">
        <f>UPPER(MahasiswaTE!C6726)</f>
        <v>MUHAMMAD ARIE PRATAMA</v>
      </c>
      <c r="B6726" s="13" t="str">
        <f>MahasiswaTE!B6726</f>
        <v>41418110132    </v>
      </c>
      <c r="C6726" s="33">
        <f>MahasiswaTE!H6726</f>
        <v>2018</v>
      </c>
      <c r="D6726" s="13" t="str">
        <f>UPPER(MahasiswaTE!F6726)</f>
        <v>REGULER 2</v>
      </c>
      <c r="E6726" s="13" t="str">
        <f>UPPER(MahasiswaTE!G6726)</f>
        <v>M</v>
      </c>
      <c r="F6726" s="13" t="str">
        <f>UPPER(MahasiswaTE!I6726)</f>
        <v>MERUYA</v>
      </c>
      <c r="G6726" s="13" t="str">
        <f>UPPER(MahasiswaTE!E6726)</f>
        <v>SMU</v>
      </c>
    </row>
    <row r="6727" spans="1:7" ht="15">
      <c r="A6727" s="13" t="str">
        <f>UPPER(MahasiswaTE!C6727)</f>
        <v>CHRISTIAN YOGA PANDAN BUSANA</v>
      </c>
      <c r="B6727" s="13" t="str">
        <f>MahasiswaTE!B6727</f>
        <v>41418110133    </v>
      </c>
      <c r="C6727" s="33">
        <f>MahasiswaTE!H6727</f>
        <v>2018</v>
      </c>
      <c r="D6727" s="13" t="str">
        <f>UPPER(MahasiswaTE!F6727)</f>
        <v>REGULER 2</v>
      </c>
      <c r="E6727" s="13" t="str">
        <f>UPPER(MahasiswaTE!G6727)</f>
        <v>A</v>
      </c>
      <c r="F6727" s="13" t="str">
        <f>UPPER(MahasiswaTE!I6727)</f>
        <v>MERUYA</v>
      </c>
      <c r="G6727" s="13" t="str">
        <f>UPPER(MahasiswaTE!E6727)</f>
        <v>SMU</v>
      </c>
    </row>
    <row r="6728" spans="1:7" ht="15">
      <c r="A6728" s="13" t="str">
        <f>UPPER(MahasiswaTE!C6728)</f>
        <v>WANDA PRATIWI</v>
      </c>
      <c r="B6728" s="13" t="str">
        <f>MahasiswaTE!B6728</f>
        <v>41418110134    </v>
      </c>
      <c r="C6728" s="33">
        <f>MahasiswaTE!H6728</f>
        <v>2018</v>
      </c>
      <c r="D6728" s="13" t="str">
        <f>UPPER(MahasiswaTE!F6728)</f>
        <v>REGULER 2</v>
      </c>
      <c r="E6728" s="13" t="str">
        <f>UPPER(MahasiswaTE!G6728)</f>
        <v>A</v>
      </c>
      <c r="F6728" s="13" t="str">
        <f>UPPER(MahasiswaTE!I6728)</f>
        <v>MERUYA</v>
      </c>
      <c r="G6728" s="13" t="str">
        <f>UPPER(MahasiswaTE!E6728)</f>
        <v>SMU</v>
      </c>
    </row>
    <row r="6729" spans="1:7" ht="15">
      <c r="A6729" s="13" t="str">
        <f>UPPER(MahasiswaTE!C6729)</f>
        <v>NASRULLOH</v>
      </c>
      <c r="B6729" s="13" t="str">
        <f>MahasiswaTE!B6729</f>
        <v>41418110135    </v>
      </c>
      <c r="C6729" s="33">
        <f>MahasiswaTE!H6729</f>
        <v>2018</v>
      </c>
      <c r="D6729" s="13" t="str">
        <f>UPPER(MahasiswaTE!F6729)</f>
        <v>REGULER 2</v>
      </c>
      <c r="E6729" s="13" t="str">
        <f>UPPER(MahasiswaTE!G6729)</f>
        <v>C</v>
      </c>
      <c r="F6729" s="13" t="str">
        <f>UPPER(MahasiswaTE!I6729)</f>
        <v>MERUYA</v>
      </c>
      <c r="G6729" s="13" t="str">
        <f>UPPER(MahasiswaTE!E6729)</f>
        <v>SMU</v>
      </c>
    </row>
    <row r="6730" spans="1:7" ht="15">
      <c r="A6730" s="13" t="str">
        <f>UPPER(MahasiswaTE!C6730)</f>
        <v>BAGAS DWI KRISTANTO</v>
      </c>
      <c r="B6730" s="13" t="str">
        <f>MahasiswaTE!B6730</f>
        <v>41418110136    </v>
      </c>
      <c r="C6730" s="33">
        <f>MahasiswaTE!H6730</f>
        <v>2018</v>
      </c>
      <c r="D6730" s="13" t="str">
        <f>UPPER(MahasiswaTE!F6730)</f>
        <v>REGULER 2</v>
      </c>
      <c r="E6730" s="13" t="str">
        <f>UPPER(MahasiswaTE!G6730)</f>
        <v>A</v>
      </c>
      <c r="F6730" s="13" t="str">
        <f>UPPER(MahasiswaTE!I6730)</f>
        <v>MERUYA</v>
      </c>
      <c r="G6730" s="13" t="str">
        <f>UPPER(MahasiswaTE!E6730)</f>
        <v>SMU</v>
      </c>
    </row>
    <row r="6731" spans="1:7" ht="15">
      <c r="A6731" s="13" t="str">
        <f>UPPER(MahasiswaTE!C6731)</f>
        <v>GILANG WIBOWO</v>
      </c>
      <c r="B6731" s="13" t="str">
        <f>MahasiswaTE!B6731</f>
        <v>41418110137    </v>
      </c>
      <c r="C6731" s="33">
        <f>MahasiswaTE!H6731</f>
        <v>2018</v>
      </c>
      <c r="D6731" s="13" t="str">
        <f>UPPER(MahasiswaTE!F6731)</f>
        <v>REGULER 2</v>
      </c>
      <c r="E6731" s="13" t="str">
        <f>UPPER(MahasiswaTE!G6731)</f>
        <v>L</v>
      </c>
      <c r="F6731" s="13" t="str">
        <f>UPPER(MahasiswaTE!I6731)</f>
        <v>MERUYA</v>
      </c>
      <c r="G6731" s="13" t="str">
        <f>UPPER(MahasiswaTE!E6731)</f>
        <v>D3</v>
      </c>
    </row>
    <row r="6732" spans="1:7" ht="15">
      <c r="A6732" s="13" t="str">
        <f>UPPER(MahasiswaTE!C6732)</f>
        <v>CHRISTIAN KURNIADI</v>
      </c>
      <c r="B6732" s="13" t="str">
        <f>MahasiswaTE!B6732</f>
        <v>41418110138    </v>
      </c>
      <c r="C6732" s="33">
        <f>MahasiswaTE!H6732</f>
        <v>2018</v>
      </c>
      <c r="D6732" s="13" t="str">
        <f>UPPER(MahasiswaTE!F6732)</f>
        <v>REGULER 2</v>
      </c>
      <c r="E6732" s="13" t="str">
        <f>UPPER(MahasiswaTE!G6732)</f>
        <v>A</v>
      </c>
      <c r="F6732" s="13" t="str">
        <f>UPPER(MahasiswaTE!I6732)</f>
        <v>MERUYA</v>
      </c>
      <c r="G6732" s="13" t="str">
        <f>UPPER(MahasiswaTE!E6732)</f>
        <v>PINDAHAN</v>
      </c>
    </row>
    <row r="6733" spans="1:7" ht="15">
      <c r="A6733" s="13" t="str">
        <f>UPPER(MahasiswaTE!C6733)</f>
        <v>ILHAMDI</v>
      </c>
      <c r="B6733" s="13" t="str">
        <f>MahasiswaTE!B6733</f>
        <v>41418110139    </v>
      </c>
      <c r="C6733" s="33">
        <f>MahasiswaTE!H6733</f>
        <v>2018</v>
      </c>
      <c r="D6733" s="13" t="str">
        <f>UPPER(MahasiswaTE!F6733)</f>
        <v>REGULER 2</v>
      </c>
      <c r="E6733" s="13" t="str">
        <f>UPPER(MahasiswaTE!G6733)</f>
        <v>A</v>
      </c>
      <c r="F6733" s="13" t="str">
        <f>UPPER(MahasiswaTE!I6733)</f>
        <v>MERUYA</v>
      </c>
      <c r="G6733" s="13" t="str">
        <f>UPPER(MahasiswaTE!E6733)</f>
        <v>SMU</v>
      </c>
    </row>
    <row r="6734" spans="1:7" ht="15">
      <c r="A6734" s="13" t="str">
        <f>UPPER(MahasiswaTE!C6734)</f>
        <v>HANANTA WIRAPUTRA</v>
      </c>
      <c r="B6734" s="13" t="str">
        <f>MahasiswaTE!B6734</f>
        <v>41418110140    </v>
      </c>
      <c r="C6734" s="33">
        <f>MahasiswaTE!H6734</f>
        <v>2018</v>
      </c>
      <c r="D6734" s="13" t="str">
        <f>UPPER(MahasiswaTE!F6734)</f>
        <v>REGULER 2</v>
      </c>
      <c r="E6734" s="13" t="str">
        <f>UPPER(MahasiswaTE!G6734)</f>
        <v>A</v>
      </c>
      <c r="F6734" s="13" t="str">
        <f>UPPER(MahasiswaTE!I6734)</f>
        <v>MERUYA</v>
      </c>
      <c r="G6734" s="13" t="str">
        <f>UPPER(MahasiswaTE!E6734)</f>
        <v>SMU</v>
      </c>
    </row>
    <row r="6735" spans="1:7" ht="15">
      <c r="A6735" s="13" t="str">
        <f>UPPER(MahasiswaTE!C6735)</f>
        <v>SUGIYARTO</v>
      </c>
      <c r="B6735" s="13" t="str">
        <f>MahasiswaTE!B6735</f>
        <v>41418110141    </v>
      </c>
      <c r="C6735" s="33">
        <f>MahasiswaTE!H6735</f>
        <v>2018</v>
      </c>
      <c r="D6735" s="13" t="str">
        <f>UPPER(MahasiswaTE!F6735)</f>
        <v>REGULER 2</v>
      </c>
      <c r="E6735" s="13" t="str">
        <f>UPPER(MahasiswaTE!G6735)</f>
        <v>M</v>
      </c>
      <c r="F6735" s="13" t="str">
        <f>UPPER(MahasiswaTE!I6735)</f>
        <v>MERUYA</v>
      </c>
      <c r="G6735" s="13" t="str">
        <f>UPPER(MahasiswaTE!E6735)</f>
        <v>SMU</v>
      </c>
    </row>
    <row r="6736" spans="1:7" ht="15">
      <c r="A6736" s="13" t="str">
        <f>UPPER(MahasiswaTE!C6736)</f>
        <v>NURALIA FAJRI</v>
      </c>
      <c r="B6736" s="13" t="str">
        <f>MahasiswaTE!B6736</f>
        <v>41418110142    </v>
      </c>
      <c r="C6736" s="33">
        <f>MahasiswaTE!H6736</f>
        <v>2018</v>
      </c>
      <c r="D6736" s="13" t="str">
        <f>UPPER(MahasiswaTE!F6736)</f>
        <v>REGULER 2</v>
      </c>
      <c r="E6736" s="13" t="str">
        <f>UPPER(MahasiswaTE!G6736)</f>
        <v>A</v>
      </c>
      <c r="F6736" s="13" t="str">
        <f>UPPER(MahasiswaTE!I6736)</f>
        <v>MERUYA</v>
      </c>
      <c r="G6736" s="13" t="str">
        <f>UPPER(MahasiswaTE!E6736)</f>
        <v>SMU</v>
      </c>
    </row>
    <row r="6737" spans="1:7" ht="15">
      <c r="A6737" s="13" t="str">
        <f>UPPER(MahasiswaTE!C6737)</f>
        <v>TEGUH IMADUDDIN</v>
      </c>
      <c r="B6737" s="13" t="str">
        <f>MahasiswaTE!B6737</f>
        <v>41418110143    </v>
      </c>
      <c r="C6737" s="33">
        <f>MahasiswaTE!H6737</f>
        <v>2018</v>
      </c>
      <c r="D6737" s="13" t="str">
        <f>UPPER(MahasiswaTE!F6737)</f>
        <v>REGULER 2</v>
      </c>
      <c r="E6737" s="13" t="str">
        <f>UPPER(MahasiswaTE!G6737)</f>
        <v>C</v>
      </c>
      <c r="F6737" s="13" t="str">
        <f>UPPER(MahasiswaTE!I6737)</f>
        <v>MERUYA</v>
      </c>
      <c r="G6737" s="13" t="str">
        <f>UPPER(MahasiswaTE!E6737)</f>
        <v>SMU</v>
      </c>
    </row>
    <row r="6738" spans="1:7" ht="15">
      <c r="A6738" s="13" t="str">
        <f>UPPER(MahasiswaTE!C6738)</f>
        <v>LUTHFI HAMID</v>
      </c>
      <c r="B6738" s="13" t="str">
        <f>MahasiswaTE!B6738</f>
        <v>41418110144    </v>
      </c>
      <c r="C6738" s="33">
        <f>MahasiswaTE!H6738</f>
        <v>2018</v>
      </c>
      <c r="D6738" s="13" t="str">
        <f>UPPER(MahasiswaTE!F6738)</f>
        <v>REGULER 2</v>
      </c>
      <c r="E6738" s="13" t="str">
        <f>UPPER(MahasiswaTE!G6738)</f>
        <v>A</v>
      </c>
      <c r="F6738" s="13" t="str">
        <f>UPPER(MahasiswaTE!I6738)</f>
        <v>MERUYA</v>
      </c>
      <c r="G6738" s="13" t="str">
        <f>UPPER(MahasiswaTE!E6738)</f>
        <v>SMU</v>
      </c>
    </row>
    <row r="6739" spans="1:7" ht="15">
      <c r="A6739" s="13" t="str">
        <f>UPPER(MahasiswaTE!C6739)</f>
        <v>HERU AL AYUBI</v>
      </c>
      <c r="B6739" s="13" t="str">
        <f>MahasiswaTE!B6739</f>
        <v>41418110145    </v>
      </c>
      <c r="C6739" s="33">
        <f>MahasiswaTE!H6739</f>
        <v>2018</v>
      </c>
      <c r="D6739" s="13" t="str">
        <f>UPPER(MahasiswaTE!F6739)</f>
        <v>REGULER 2</v>
      </c>
      <c r="E6739" s="13" t="str">
        <f>UPPER(MahasiswaTE!G6739)</f>
        <v>M</v>
      </c>
      <c r="F6739" s="13" t="str">
        <f>UPPER(MahasiswaTE!I6739)</f>
        <v>MERUYA</v>
      </c>
      <c r="G6739" s="13" t="str">
        <f>UPPER(MahasiswaTE!E6739)</f>
        <v>SMU</v>
      </c>
    </row>
    <row r="6740" spans="1:7" ht="15">
      <c r="A6740" s="13" t="str">
        <f>UPPER(MahasiswaTE!C6740)</f>
        <v>AMAD</v>
      </c>
      <c r="B6740" s="13" t="str">
        <f>MahasiswaTE!B6740</f>
        <v>41418110146    </v>
      </c>
      <c r="C6740" s="33">
        <f>MahasiswaTE!H6740</f>
        <v>2018</v>
      </c>
      <c r="D6740" s="13" t="str">
        <f>UPPER(MahasiswaTE!F6740)</f>
        <v>REGULER 2</v>
      </c>
      <c r="E6740" s="13" t="str">
        <f>UPPER(MahasiswaTE!G6740)</f>
        <v>A</v>
      </c>
      <c r="F6740" s="13" t="str">
        <f>UPPER(MahasiswaTE!I6740)</f>
        <v>MERUYA</v>
      </c>
      <c r="G6740" s="13" t="str">
        <f>UPPER(MahasiswaTE!E6740)</f>
        <v>SMU</v>
      </c>
    </row>
    <row r="6741" spans="1:7" ht="15">
      <c r="A6741" s="13" t="str">
        <f>UPPER(MahasiswaTE!C6741)</f>
        <v>MARTHIN ROBINSAR</v>
      </c>
      <c r="B6741" s="13" t="str">
        <f>MahasiswaTE!B6741</f>
        <v>41418110147    </v>
      </c>
      <c r="C6741" s="33">
        <f>MahasiswaTE!H6741</f>
        <v>2018</v>
      </c>
      <c r="D6741" s="13" t="str">
        <f>UPPER(MahasiswaTE!F6741)</f>
        <v>REGULER 2</v>
      </c>
      <c r="E6741" s="13" t="str">
        <f>UPPER(MahasiswaTE!G6741)</f>
        <v>L</v>
      </c>
      <c r="F6741" s="13" t="str">
        <f>UPPER(MahasiswaTE!I6741)</f>
        <v>MERUYA</v>
      </c>
      <c r="G6741" s="13" t="str">
        <f>UPPER(MahasiswaTE!E6741)</f>
        <v>D3</v>
      </c>
    </row>
    <row r="6742" spans="1:7" ht="15">
      <c r="A6742" s="13" t="str">
        <f>UPPER(MahasiswaTE!C6742)</f>
        <v>YUDI SEPTIYADI</v>
      </c>
      <c r="B6742" s="13" t="str">
        <f>MahasiswaTE!B6742</f>
        <v>41418110148    </v>
      </c>
      <c r="C6742" s="33">
        <f>MahasiswaTE!H6742</f>
        <v>2018</v>
      </c>
      <c r="D6742" s="13" t="str">
        <f>UPPER(MahasiswaTE!F6742)</f>
        <v>REGULER 2</v>
      </c>
      <c r="E6742" s="13" t="str">
        <f>UPPER(MahasiswaTE!G6742)</f>
        <v>M</v>
      </c>
      <c r="F6742" s="13" t="str">
        <f>UPPER(MahasiswaTE!I6742)</f>
        <v>MERUYA</v>
      </c>
      <c r="G6742" s="13" t="str">
        <f>UPPER(MahasiswaTE!E6742)</f>
        <v>SMU</v>
      </c>
    </row>
    <row r="6743" spans="1:7" ht="15">
      <c r="A6743" s="13" t="str">
        <f>UPPER(MahasiswaTE!C6743)</f>
        <v>EVA SAFWANI</v>
      </c>
      <c r="B6743" s="13" t="str">
        <f>MahasiswaTE!B6743</f>
        <v>41418110149    </v>
      </c>
      <c r="C6743" s="33">
        <f>MahasiswaTE!H6743</f>
        <v>2018</v>
      </c>
      <c r="D6743" s="13" t="str">
        <f>UPPER(MahasiswaTE!F6743)</f>
        <v>REGULER 2</v>
      </c>
      <c r="E6743" s="13" t="str">
        <f>UPPER(MahasiswaTE!G6743)</f>
        <v>L</v>
      </c>
      <c r="F6743" s="13" t="str">
        <f>UPPER(MahasiswaTE!I6743)</f>
        <v>MERUYA</v>
      </c>
      <c r="G6743" s="13" t="str">
        <f>UPPER(MahasiswaTE!E6743)</f>
        <v>D3</v>
      </c>
    </row>
    <row r="6744" spans="1:7" ht="15">
      <c r="A6744" s="13" t="str">
        <f>UPPER(MahasiswaTE!C6744)</f>
        <v>ANESTA BARUS</v>
      </c>
      <c r="B6744" s="13" t="str">
        <f>MahasiswaTE!B6744</f>
        <v>41418110150    </v>
      </c>
      <c r="C6744" s="33">
        <f>MahasiswaTE!H6744</f>
        <v>2018</v>
      </c>
      <c r="D6744" s="13" t="str">
        <f>UPPER(MahasiswaTE!F6744)</f>
        <v>REGULER 2</v>
      </c>
      <c r="E6744" s="13" t="str">
        <f>UPPER(MahasiswaTE!G6744)</f>
        <v>L</v>
      </c>
      <c r="F6744" s="13" t="str">
        <f>UPPER(MahasiswaTE!I6744)</f>
        <v>MERUYA</v>
      </c>
      <c r="G6744" s="13" t="str">
        <f>UPPER(MahasiswaTE!E6744)</f>
        <v>D3</v>
      </c>
    </row>
    <row r="6745" spans="1:7" ht="15">
      <c r="A6745" s="13" t="str">
        <f>UPPER(MahasiswaTE!C6745)</f>
        <v>HENRI PANGGABEAN</v>
      </c>
      <c r="B6745" s="13" t="str">
        <f>MahasiswaTE!B6745</f>
        <v>41418110151    </v>
      </c>
      <c r="C6745" s="33">
        <f>MahasiswaTE!H6745</f>
        <v>2018</v>
      </c>
      <c r="D6745" s="13" t="str">
        <f>UPPER(MahasiswaTE!F6745)</f>
        <v>REGULER 2</v>
      </c>
      <c r="E6745" s="13" t="str">
        <f>UPPER(MahasiswaTE!G6745)</f>
        <v>L</v>
      </c>
      <c r="F6745" s="13" t="str">
        <f>UPPER(MahasiswaTE!I6745)</f>
        <v>MERUYA</v>
      </c>
      <c r="G6745" s="13" t="str">
        <f>UPPER(MahasiswaTE!E6745)</f>
        <v>D3</v>
      </c>
    </row>
    <row r="6746" spans="1:7" ht="15">
      <c r="A6746" s="13" t="str">
        <f>UPPER(MahasiswaTE!C6746)</f>
        <v>DANIEL WILLIAM</v>
      </c>
      <c r="B6746" s="13" t="str">
        <f>MahasiswaTE!B6746</f>
        <v>41418110152    </v>
      </c>
      <c r="C6746" s="33">
        <f>MahasiswaTE!H6746</f>
        <v>2018</v>
      </c>
      <c r="D6746" s="13" t="str">
        <f>UPPER(MahasiswaTE!F6746)</f>
        <v>REGULER 2</v>
      </c>
      <c r="E6746" s="13" t="str">
        <f>UPPER(MahasiswaTE!G6746)</f>
        <v>M</v>
      </c>
      <c r="F6746" s="13" t="str">
        <f>UPPER(MahasiswaTE!I6746)</f>
        <v>MERUYA</v>
      </c>
      <c r="G6746" s="13" t="str">
        <f>UPPER(MahasiswaTE!E6746)</f>
        <v>SMU</v>
      </c>
    </row>
    <row r="6747" spans="1:7" ht="15">
      <c r="A6747" s="13" t="str">
        <f>UPPER(MahasiswaTE!C6747)</f>
        <v>AGUSTI DINDA KHARISMA</v>
      </c>
      <c r="B6747" s="13" t="str">
        <f>MahasiswaTE!B6747</f>
        <v>41418110153    </v>
      </c>
      <c r="C6747" s="33">
        <f>MahasiswaTE!H6747</f>
        <v>2018</v>
      </c>
      <c r="D6747" s="13" t="str">
        <f>UPPER(MahasiswaTE!F6747)</f>
        <v>REGULER 2</v>
      </c>
      <c r="E6747" s="13" t="str">
        <f>UPPER(MahasiswaTE!G6747)</f>
        <v>L</v>
      </c>
      <c r="F6747" s="13" t="str">
        <f>UPPER(MahasiswaTE!I6747)</f>
        <v>MERUYA</v>
      </c>
      <c r="G6747" s="13" t="str">
        <f>UPPER(MahasiswaTE!E6747)</f>
        <v>D3</v>
      </c>
    </row>
    <row r="6748" spans="1:7" ht="15">
      <c r="A6748" s="13" t="str">
        <f>UPPER(MahasiswaTE!C6748)</f>
        <v>FARHAN RASHIF AL AZIZ</v>
      </c>
      <c r="B6748" s="13" t="str">
        <f>MahasiswaTE!B6748</f>
        <v>41418110154    </v>
      </c>
      <c r="C6748" s="33">
        <f>MahasiswaTE!H6748</f>
        <v>2018</v>
      </c>
      <c r="D6748" s="13" t="str">
        <f>UPPER(MahasiswaTE!F6748)</f>
        <v>REGULER 2</v>
      </c>
      <c r="E6748" s="13" t="str">
        <f>UPPER(MahasiswaTE!G6748)</f>
        <v>A</v>
      </c>
      <c r="F6748" s="13" t="str">
        <f>UPPER(MahasiswaTE!I6748)</f>
        <v>MERUYA</v>
      </c>
      <c r="G6748" s="13" t="str">
        <f>UPPER(MahasiswaTE!E6748)</f>
        <v>SMU</v>
      </c>
    </row>
    <row r="6749" spans="1:7" ht="15">
      <c r="A6749" s="13" t="str">
        <f>UPPER(MahasiswaTE!C6749)</f>
        <v>MOHAMAD YUSUP SATYA SAPUTRA</v>
      </c>
      <c r="B6749" s="13" t="str">
        <f>MahasiswaTE!B6749</f>
        <v>41418110155    </v>
      </c>
      <c r="C6749" s="33">
        <f>MahasiswaTE!H6749</f>
        <v>2018</v>
      </c>
      <c r="D6749" s="13" t="str">
        <f>UPPER(MahasiswaTE!F6749)</f>
        <v>REGULER 2</v>
      </c>
      <c r="E6749" s="13" t="str">
        <f>UPPER(MahasiswaTE!G6749)</f>
        <v>L</v>
      </c>
      <c r="F6749" s="13" t="str">
        <f>UPPER(MahasiswaTE!I6749)</f>
        <v>MERUYA</v>
      </c>
      <c r="G6749" s="13" t="str">
        <f>UPPER(MahasiswaTE!E6749)</f>
        <v>D3</v>
      </c>
    </row>
    <row r="6750" spans="1:7" ht="15">
      <c r="A6750" s="13" t="str">
        <f>UPPER(MahasiswaTE!C6750)</f>
        <v>DWIKY WICAKSONO</v>
      </c>
      <c r="B6750" s="13" t="str">
        <f>MahasiswaTE!B6750</f>
        <v>41418110156    </v>
      </c>
      <c r="C6750" s="33">
        <f>MahasiswaTE!H6750</f>
        <v>2018</v>
      </c>
      <c r="D6750" s="13" t="str">
        <f>UPPER(MahasiswaTE!F6750)</f>
        <v>REGULER 2</v>
      </c>
      <c r="E6750" s="13" t="str">
        <f>UPPER(MahasiswaTE!G6750)</f>
        <v>M</v>
      </c>
      <c r="F6750" s="13" t="str">
        <f>UPPER(MahasiswaTE!I6750)</f>
        <v>MERUYA</v>
      </c>
      <c r="G6750" s="13" t="str">
        <f>UPPER(MahasiswaTE!E6750)</f>
        <v>D3</v>
      </c>
    </row>
    <row r="6751" spans="1:7" ht="15">
      <c r="A6751" s="13" t="str">
        <f>UPPER(MahasiswaTE!C6751)</f>
        <v>ACHMAD RIVAI FERDIANSYAH</v>
      </c>
      <c r="B6751" s="13" t="str">
        <f>MahasiswaTE!B6751</f>
        <v>41418110157    </v>
      </c>
      <c r="C6751" s="33">
        <f>MahasiswaTE!H6751</f>
        <v>2018</v>
      </c>
      <c r="D6751" s="13" t="str">
        <f>UPPER(MahasiswaTE!F6751)</f>
        <v>REGULER 2</v>
      </c>
      <c r="E6751" s="13" t="str">
        <f>UPPER(MahasiswaTE!G6751)</f>
        <v>L</v>
      </c>
      <c r="F6751" s="13" t="str">
        <f>UPPER(MahasiswaTE!I6751)</f>
        <v>MERUYA</v>
      </c>
      <c r="G6751" s="13" t="str">
        <f>UPPER(MahasiswaTE!E6751)</f>
        <v>D3</v>
      </c>
    </row>
    <row r="6752" spans="1:7" ht="15">
      <c r="A6752" s="13" t="str">
        <f>UPPER(MahasiswaTE!C6752)</f>
        <v>ANDREA NOVIAN</v>
      </c>
      <c r="B6752" s="13" t="str">
        <f>MahasiswaTE!B6752</f>
        <v>41418110158    </v>
      </c>
      <c r="C6752" s="33">
        <f>MahasiswaTE!H6752</f>
        <v>2018</v>
      </c>
      <c r="D6752" s="13" t="str">
        <f>UPPER(MahasiswaTE!F6752)</f>
        <v>REGULER 2</v>
      </c>
      <c r="E6752" s="13" t="str">
        <f>UPPER(MahasiswaTE!G6752)</f>
        <v>L</v>
      </c>
      <c r="F6752" s="13" t="str">
        <f>UPPER(MahasiswaTE!I6752)</f>
        <v>MERUYA</v>
      </c>
      <c r="G6752" s="13" t="str">
        <f>UPPER(MahasiswaTE!E6752)</f>
        <v>D3</v>
      </c>
    </row>
    <row r="6753" spans="1:7" ht="15">
      <c r="A6753" s="13" t="str">
        <f>UPPER(MahasiswaTE!C6753)</f>
        <v>WILDAN DRIANTAMA</v>
      </c>
      <c r="B6753" s="13" t="str">
        <f>MahasiswaTE!B6753</f>
        <v>41418110159    </v>
      </c>
      <c r="C6753" s="33">
        <f>MahasiswaTE!H6753</f>
        <v>2018</v>
      </c>
      <c r="D6753" s="13" t="str">
        <f>UPPER(MahasiswaTE!F6753)</f>
        <v>REGULER 2</v>
      </c>
      <c r="E6753" s="13" t="str">
        <f>UPPER(MahasiswaTE!G6753)</f>
        <v>L</v>
      </c>
      <c r="F6753" s="13" t="str">
        <f>UPPER(MahasiswaTE!I6753)</f>
        <v>MERUYA</v>
      </c>
      <c r="G6753" s="13" t="str">
        <f>UPPER(MahasiswaTE!E6753)</f>
        <v>D3</v>
      </c>
    </row>
    <row r="6754" spans="1:7" ht="15">
      <c r="A6754" s="13" t="str">
        <f>UPPER(MahasiswaTE!C6754)</f>
        <v>ANDIKA YUNASDI</v>
      </c>
      <c r="B6754" s="13" t="str">
        <f>MahasiswaTE!B6754</f>
        <v>41418110160    </v>
      </c>
      <c r="C6754" s="33">
        <f>MahasiswaTE!H6754</f>
        <v>2018</v>
      </c>
      <c r="D6754" s="13" t="str">
        <f>UPPER(MahasiswaTE!F6754)</f>
        <v>REGULER 2</v>
      </c>
      <c r="E6754" s="13" t="str">
        <f>UPPER(MahasiswaTE!G6754)</f>
        <v>C</v>
      </c>
      <c r="F6754" s="13" t="str">
        <f>UPPER(MahasiswaTE!I6754)</f>
        <v>MERUYA</v>
      </c>
      <c r="G6754" s="13" t="str">
        <f>UPPER(MahasiswaTE!E6754)</f>
        <v>D3</v>
      </c>
    </row>
    <row r="6755" spans="1:7" ht="15">
      <c r="A6755" s="13" t="str">
        <f>UPPER(MahasiswaTE!C6755)</f>
        <v>JEFFRI MUCHTY</v>
      </c>
      <c r="B6755" s="13" t="str">
        <f>MahasiswaTE!B6755</f>
        <v>41418110161    </v>
      </c>
      <c r="C6755" s="33">
        <f>MahasiswaTE!H6755</f>
        <v>2018</v>
      </c>
      <c r="D6755" s="13" t="str">
        <f>UPPER(MahasiswaTE!F6755)</f>
        <v>REGULER 2</v>
      </c>
      <c r="E6755" s="13" t="str">
        <f>UPPER(MahasiswaTE!G6755)</f>
        <v>M</v>
      </c>
      <c r="F6755" s="13" t="str">
        <f>UPPER(MahasiswaTE!I6755)</f>
        <v>MERUYA</v>
      </c>
      <c r="G6755" s="13" t="str">
        <f>UPPER(MahasiswaTE!E6755)</f>
        <v>D3</v>
      </c>
    </row>
    <row r="6756" spans="1:7" ht="15">
      <c r="A6756" s="13" t="str">
        <f>UPPER(MahasiswaTE!C6756)</f>
        <v>HAFIIDH AS SYAHIDULHAQ</v>
      </c>
      <c r="B6756" s="13" t="str">
        <f>MahasiswaTE!B6756</f>
        <v>41418110162    </v>
      </c>
      <c r="C6756" s="33">
        <f>MahasiswaTE!H6756</f>
        <v>2018</v>
      </c>
      <c r="D6756" s="13" t="str">
        <f>UPPER(MahasiswaTE!F6756)</f>
        <v>REGULER 2</v>
      </c>
      <c r="E6756" s="13" t="str">
        <f>UPPER(MahasiswaTE!G6756)</f>
        <v>L</v>
      </c>
      <c r="F6756" s="13" t="str">
        <f>UPPER(MahasiswaTE!I6756)</f>
        <v>MERUYA</v>
      </c>
      <c r="G6756" s="13" t="str">
        <f>UPPER(MahasiswaTE!E6756)</f>
        <v>D3</v>
      </c>
    </row>
    <row r="6757" spans="1:7" ht="15">
      <c r="A6757" s="13" t="str">
        <f>UPPER(MahasiswaTE!C6757)</f>
        <v>BAGUS KURNIAWAN IMRON</v>
      </c>
      <c r="B6757" s="13" t="str">
        <f>MahasiswaTE!B6757</f>
        <v>41418110163    </v>
      </c>
      <c r="C6757" s="33">
        <f>MahasiswaTE!H6757</f>
        <v>2018</v>
      </c>
      <c r="D6757" s="13" t="str">
        <f>UPPER(MahasiswaTE!F6757)</f>
        <v>REGULER 2</v>
      </c>
      <c r="E6757" s="13" t="str">
        <f>UPPER(MahasiswaTE!G6757)</f>
        <v>L</v>
      </c>
      <c r="F6757" s="13" t="str">
        <f>UPPER(MahasiswaTE!I6757)</f>
        <v>MERUYA</v>
      </c>
      <c r="G6757" s="13" t="str">
        <f>UPPER(MahasiswaTE!E6757)</f>
        <v>D3</v>
      </c>
    </row>
    <row r="6758" spans="1:7" ht="15">
      <c r="A6758" s="13" t="str">
        <f>UPPER(MahasiswaTE!C6758)</f>
        <v>MESELIA DINDA AYU ASTUTI</v>
      </c>
      <c r="B6758" s="13" t="str">
        <f>MahasiswaTE!B6758</f>
        <v>41418110164    </v>
      </c>
      <c r="C6758" s="33">
        <f>MahasiswaTE!H6758</f>
        <v>2018</v>
      </c>
      <c r="D6758" s="13" t="str">
        <f>UPPER(MahasiswaTE!F6758)</f>
        <v>REGULER 2</v>
      </c>
      <c r="E6758" s="13" t="str">
        <f>UPPER(MahasiswaTE!G6758)</f>
        <v>L</v>
      </c>
      <c r="F6758" s="13" t="str">
        <f>UPPER(MahasiswaTE!I6758)</f>
        <v>MERUYA</v>
      </c>
      <c r="G6758" s="13" t="str">
        <f>UPPER(MahasiswaTE!E6758)</f>
        <v>D3</v>
      </c>
    </row>
    <row r="6759" spans="1:7" ht="15">
      <c r="A6759" s="13" t="str">
        <f>UPPER(MahasiswaTE!C6759)</f>
        <v>ADIANTO ARI PURWANA</v>
      </c>
      <c r="B6759" s="13" t="str">
        <f>MahasiswaTE!B6759</f>
        <v>41418110165    </v>
      </c>
      <c r="C6759" s="33">
        <f>MahasiswaTE!H6759</f>
        <v>2018</v>
      </c>
      <c r="D6759" s="13" t="str">
        <f>UPPER(MahasiswaTE!F6759)</f>
        <v>REGULER 2</v>
      </c>
      <c r="E6759" s="13" t="str">
        <f>UPPER(MahasiswaTE!G6759)</f>
        <v>L</v>
      </c>
      <c r="F6759" s="13" t="str">
        <f>UPPER(MahasiswaTE!I6759)</f>
        <v>MERUYA</v>
      </c>
      <c r="G6759" s="13" t="str">
        <f>UPPER(MahasiswaTE!E6759)</f>
        <v>D3</v>
      </c>
    </row>
    <row r="6760" spans="1:7" ht="15">
      <c r="A6760" s="13" t="str">
        <f>UPPER(MahasiswaTE!C6760)</f>
        <v>M HAMSY ROMARIO</v>
      </c>
      <c r="B6760" s="13" t="str">
        <f>MahasiswaTE!B6760</f>
        <v>41418110166    </v>
      </c>
      <c r="C6760" s="33">
        <f>MahasiswaTE!H6760</f>
        <v>2018</v>
      </c>
      <c r="D6760" s="13" t="str">
        <f>UPPER(MahasiswaTE!F6760)</f>
        <v>REGULER 2</v>
      </c>
      <c r="E6760" s="13" t="str">
        <f>UPPER(MahasiswaTE!G6760)</f>
        <v>L</v>
      </c>
      <c r="F6760" s="13" t="str">
        <f>UPPER(MahasiswaTE!I6760)</f>
        <v>MERUYA</v>
      </c>
      <c r="G6760" s="13" t="str">
        <f>UPPER(MahasiswaTE!E6760)</f>
        <v>D3</v>
      </c>
    </row>
    <row r="6761" spans="1:7" ht="15">
      <c r="A6761" s="13" t="str">
        <f>UPPER(MahasiswaTE!C6761)</f>
        <v>JANUARTI UTARI NINGSIH</v>
      </c>
      <c r="B6761" s="13" t="str">
        <f>MahasiswaTE!B6761</f>
        <v>41418110167    </v>
      </c>
      <c r="C6761" s="33">
        <f>MahasiswaTE!H6761</f>
        <v>2018</v>
      </c>
      <c r="D6761" s="13" t="str">
        <f>UPPER(MahasiswaTE!F6761)</f>
        <v>REGULER 2</v>
      </c>
      <c r="E6761" s="13" t="str">
        <f>UPPER(MahasiswaTE!G6761)</f>
        <v>L</v>
      </c>
      <c r="F6761" s="13" t="str">
        <f>UPPER(MahasiswaTE!I6761)</f>
        <v>MERUYA</v>
      </c>
      <c r="G6761" s="13" t="str">
        <f>UPPER(MahasiswaTE!E6761)</f>
        <v>D3</v>
      </c>
    </row>
    <row r="6762" spans="1:7" ht="15">
      <c r="A6762" s="13" t="str">
        <f>UPPER(MahasiswaTE!C6762)</f>
        <v>HASDA GUSTIANSYAH</v>
      </c>
      <c r="B6762" s="13" t="str">
        <f>MahasiswaTE!B6762</f>
        <v>41418110168    </v>
      </c>
      <c r="C6762" s="33">
        <f>MahasiswaTE!H6762</f>
        <v>2018</v>
      </c>
      <c r="D6762" s="13" t="str">
        <f>UPPER(MahasiswaTE!F6762)</f>
        <v>REGULER 2</v>
      </c>
      <c r="E6762" s="13" t="str">
        <f>UPPER(MahasiswaTE!G6762)</f>
        <v>L</v>
      </c>
      <c r="F6762" s="13" t="str">
        <f>UPPER(MahasiswaTE!I6762)</f>
        <v>MERUYA</v>
      </c>
      <c r="G6762" s="13" t="str">
        <f>UPPER(MahasiswaTE!E6762)</f>
        <v>D3</v>
      </c>
    </row>
    <row r="6763" spans="1:7" ht="15">
      <c r="A6763" s="13" t="str">
        <f>UPPER(MahasiswaTE!C6763)</f>
        <v>DWIVO ARESTU YENDRIAL</v>
      </c>
      <c r="B6763" s="13" t="str">
        <f>MahasiswaTE!B6763</f>
        <v>41418110169    </v>
      </c>
      <c r="C6763" s="33">
        <f>MahasiswaTE!H6763</f>
        <v>2018</v>
      </c>
      <c r="D6763" s="13" t="str">
        <f>UPPER(MahasiswaTE!F6763)</f>
        <v>REGULER 2</v>
      </c>
      <c r="E6763" s="13" t="str">
        <f>UPPER(MahasiswaTE!G6763)</f>
        <v>L</v>
      </c>
      <c r="F6763" s="13" t="str">
        <f>UPPER(MahasiswaTE!I6763)</f>
        <v>MERUYA</v>
      </c>
      <c r="G6763" s="13" t="str">
        <f>UPPER(MahasiswaTE!E6763)</f>
        <v>D3</v>
      </c>
    </row>
    <row r="6764" spans="1:7" ht="15">
      <c r="A6764" s="13" t="str">
        <f>UPPER(MahasiswaTE!C6764)</f>
        <v>DARMAWIS</v>
      </c>
      <c r="B6764" s="13" t="str">
        <f>MahasiswaTE!B6764</f>
        <v>41418110170    </v>
      </c>
      <c r="C6764" s="33">
        <f>MahasiswaTE!H6764</f>
        <v>2018</v>
      </c>
      <c r="D6764" s="13" t="str">
        <f>UPPER(MahasiswaTE!F6764)</f>
        <v>REGULER 2</v>
      </c>
      <c r="E6764" s="13" t="str">
        <f>UPPER(MahasiswaTE!G6764)</f>
        <v>L</v>
      </c>
      <c r="F6764" s="13" t="str">
        <f>UPPER(MahasiswaTE!I6764)</f>
        <v>MERUYA</v>
      </c>
      <c r="G6764" s="13" t="str">
        <f>UPPER(MahasiswaTE!E6764)</f>
        <v>D3</v>
      </c>
    </row>
    <row r="6765" spans="1:7" ht="15">
      <c r="A6765" s="13" t="str">
        <f>UPPER(MahasiswaTE!C6765)</f>
        <v>RIVAL MAULANA MUHAMAD SHOLEH</v>
      </c>
      <c r="B6765" s="13" t="str">
        <f>MahasiswaTE!B6765</f>
        <v>41418110171    </v>
      </c>
      <c r="C6765" s="33">
        <f>MahasiswaTE!H6765</f>
        <v>2018</v>
      </c>
      <c r="D6765" s="13" t="str">
        <f>UPPER(MahasiswaTE!F6765)</f>
        <v>REGULER 2</v>
      </c>
      <c r="E6765" s="13" t="str">
        <f>UPPER(MahasiswaTE!G6765)</f>
        <v>M</v>
      </c>
      <c r="F6765" s="13" t="str">
        <f>UPPER(MahasiswaTE!I6765)</f>
        <v>MERUYA</v>
      </c>
      <c r="G6765" s="13" t="str">
        <f>UPPER(MahasiswaTE!E6765)</f>
        <v>SMU</v>
      </c>
    </row>
    <row r="6766" spans="1:7" ht="15">
      <c r="A6766" s="13" t="str">
        <f>UPPER(MahasiswaTE!C6766)</f>
        <v>RIZKI RAMADHAN KALIMANTAN</v>
      </c>
      <c r="B6766" s="13" t="str">
        <f>MahasiswaTE!B6766</f>
        <v>41418110172    </v>
      </c>
      <c r="C6766" s="33">
        <f>MahasiswaTE!H6766</f>
        <v>2018</v>
      </c>
      <c r="D6766" s="13" t="str">
        <f>UPPER(MahasiswaTE!F6766)</f>
        <v>REGULER 2</v>
      </c>
      <c r="E6766" s="13" t="str">
        <f>UPPER(MahasiswaTE!G6766)</f>
        <v>L</v>
      </c>
      <c r="F6766" s="13" t="str">
        <f>UPPER(MahasiswaTE!I6766)</f>
        <v>MERUYA</v>
      </c>
      <c r="G6766" s="13" t="str">
        <f>UPPER(MahasiswaTE!E6766)</f>
        <v>D3</v>
      </c>
    </row>
    <row r="6767" spans="1:7" ht="15">
      <c r="A6767" s="13" t="str">
        <f>UPPER(MahasiswaTE!C6767)</f>
        <v>MUHAMAD IQBAL FAISAL</v>
      </c>
      <c r="B6767" s="13" t="str">
        <f>MahasiswaTE!B6767</f>
        <v>41418110173    </v>
      </c>
      <c r="C6767" s="33">
        <f>MahasiswaTE!H6767</f>
        <v>2018</v>
      </c>
      <c r="D6767" s="13" t="str">
        <f>UPPER(MahasiswaTE!F6767)</f>
        <v>REGULER 2</v>
      </c>
      <c r="E6767" s="13" t="str">
        <f>UPPER(MahasiswaTE!G6767)</f>
        <v>L</v>
      </c>
      <c r="F6767" s="13" t="str">
        <f>UPPER(MahasiswaTE!I6767)</f>
        <v>MERUYA</v>
      </c>
      <c r="G6767" s="13" t="str">
        <f>UPPER(MahasiswaTE!E6767)</f>
        <v>D3</v>
      </c>
    </row>
    <row r="6768" spans="1:7" ht="15">
      <c r="A6768" s="13" t="str">
        <f>UPPER(MahasiswaTE!C6768)</f>
        <v>HANIF INSAN YOGA ADITYO</v>
      </c>
      <c r="B6768" s="13" t="str">
        <f>MahasiswaTE!B6768</f>
        <v>41418110174    </v>
      </c>
      <c r="C6768" s="33">
        <f>MahasiswaTE!H6768</f>
        <v>2018</v>
      </c>
      <c r="D6768" s="13" t="str">
        <f>UPPER(MahasiswaTE!F6768)</f>
        <v>REGULER 2</v>
      </c>
      <c r="E6768" s="13" t="str">
        <f>UPPER(MahasiswaTE!G6768)</f>
        <v>L</v>
      </c>
      <c r="F6768" s="13" t="str">
        <f>UPPER(MahasiswaTE!I6768)</f>
        <v>MERUYA</v>
      </c>
      <c r="G6768" s="13" t="str">
        <f>UPPER(MahasiswaTE!E6768)</f>
        <v>D3</v>
      </c>
    </row>
    <row r="6769" spans="1:7" ht="15">
      <c r="A6769" s="13" t="str">
        <f>UPPER(MahasiswaTE!C6769)</f>
        <v>HAMZAH HABIBI IBNU RASYID</v>
      </c>
      <c r="B6769" s="13" t="str">
        <f>MahasiswaTE!B6769</f>
        <v>41418110175    </v>
      </c>
      <c r="C6769" s="33">
        <f>MahasiswaTE!H6769</f>
        <v>2018</v>
      </c>
      <c r="D6769" s="13" t="str">
        <f>UPPER(MahasiswaTE!F6769)</f>
        <v>REGULER 2</v>
      </c>
      <c r="E6769" s="13" t="str">
        <f>UPPER(MahasiswaTE!G6769)</f>
        <v>L</v>
      </c>
      <c r="F6769" s="13" t="str">
        <f>UPPER(MahasiswaTE!I6769)</f>
        <v>MERUYA</v>
      </c>
      <c r="G6769" s="13" t="str">
        <f>UPPER(MahasiswaTE!E6769)</f>
        <v>D3</v>
      </c>
    </row>
    <row r="6770" spans="1:7" ht="15">
      <c r="A6770" s="13" t="str">
        <f>UPPER(MahasiswaTE!C6770)</f>
        <v>DEDE RAHMAT KURNIAWAN</v>
      </c>
      <c r="B6770" s="13" t="str">
        <f>MahasiswaTE!B6770</f>
        <v>41418110176    </v>
      </c>
      <c r="C6770" s="33">
        <f>MahasiswaTE!H6770</f>
        <v>2018</v>
      </c>
      <c r="D6770" s="13" t="str">
        <f>UPPER(MahasiswaTE!F6770)</f>
        <v>REGULER 2</v>
      </c>
      <c r="E6770" s="13" t="str">
        <f>UPPER(MahasiswaTE!G6770)</f>
        <v>M</v>
      </c>
      <c r="F6770" s="13" t="str">
        <f>UPPER(MahasiswaTE!I6770)</f>
        <v>MERUYA</v>
      </c>
      <c r="G6770" s="13" t="str">
        <f>UPPER(MahasiswaTE!E6770)</f>
        <v>D3</v>
      </c>
    </row>
    <row r="6771" spans="1:7" ht="15">
      <c r="A6771" s="13" t="str">
        <f>UPPER(MahasiswaTE!C6771)</f>
        <v>HIDAYATUL IKHSAN</v>
      </c>
      <c r="B6771" s="13" t="str">
        <f>MahasiswaTE!B6771</f>
        <v>41418110177    </v>
      </c>
      <c r="C6771" s="33">
        <f>MahasiswaTE!H6771</f>
        <v>2018</v>
      </c>
      <c r="D6771" s="13" t="str">
        <f>UPPER(MahasiswaTE!F6771)</f>
        <v>REGULER 2</v>
      </c>
      <c r="E6771" s="13" t="str">
        <f>UPPER(MahasiswaTE!G6771)</f>
        <v>L</v>
      </c>
      <c r="F6771" s="13" t="str">
        <f>UPPER(MahasiswaTE!I6771)</f>
        <v>MERUYA</v>
      </c>
      <c r="G6771" s="13" t="str">
        <f>UPPER(MahasiswaTE!E6771)</f>
        <v>D3</v>
      </c>
    </row>
    <row r="6772" spans="1:7" ht="15">
      <c r="A6772" s="13" t="str">
        <f>UPPER(MahasiswaTE!C6772)</f>
        <v>SUWANDI</v>
      </c>
      <c r="B6772" s="13" t="str">
        <f>MahasiswaTE!B6772</f>
        <v>41418110178    </v>
      </c>
      <c r="C6772" s="33">
        <f>MahasiswaTE!H6772</f>
        <v>2018</v>
      </c>
      <c r="D6772" s="13" t="str">
        <f>UPPER(MahasiswaTE!F6772)</f>
        <v>REGULER 2</v>
      </c>
      <c r="E6772" s="13" t="str">
        <f>UPPER(MahasiswaTE!G6772)</f>
        <v>L</v>
      </c>
      <c r="F6772" s="13" t="str">
        <f>UPPER(MahasiswaTE!I6772)</f>
        <v>MERUYA</v>
      </c>
      <c r="G6772" s="13" t="str">
        <f>UPPER(MahasiswaTE!E6772)</f>
        <v>D3</v>
      </c>
    </row>
    <row r="6773" spans="1:7" ht="15">
      <c r="A6773" s="13" t="str">
        <f>UPPER(MahasiswaTE!C6773)</f>
        <v>IMANUEL GERSON KAILOLA</v>
      </c>
      <c r="B6773" s="13" t="str">
        <f>MahasiswaTE!B6773</f>
        <v>41418110179    </v>
      </c>
      <c r="C6773" s="33">
        <f>MahasiswaTE!H6773</f>
        <v>2018</v>
      </c>
      <c r="D6773" s="13" t="str">
        <f>UPPER(MahasiswaTE!F6773)</f>
        <v>REGULER 2</v>
      </c>
      <c r="E6773" s="13" t="str">
        <f>UPPER(MahasiswaTE!G6773)</f>
        <v>M</v>
      </c>
      <c r="F6773" s="13" t="str">
        <f>UPPER(MahasiswaTE!I6773)</f>
        <v>MERUYA</v>
      </c>
      <c r="G6773" s="13" t="str">
        <f>UPPER(MahasiswaTE!E6773)</f>
        <v>SMU</v>
      </c>
    </row>
    <row r="6774" spans="1:7" ht="15">
      <c r="A6774" s="13" t="str">
        <f>UPPER(MahasiswaTE!C6774)</f>
        <v>AHMAD IRFAN NURDIANSYAH</v>
      </c>
      <c r="B6774" s="13" t="str">
        <f>MahasiswaTE!B6774</f>
        <v>41418110180    </v>
      </c>
      <c r="C6774" s="33">
        <f>MahasiswaTE!H6774</f>
        <v>2018</v>
      </c>
      <c r="D6774" s="13" t="str">
        <f>UPPER(MahasiswaTE!F6774)</f>
        <v>REGULER 2</v>
      </c>
      <c r="E6774" s="13" t="str">
        <f>UPPER(MahasiswaTE!G6774)</f>
        <v>L</v>
      </c>
      <c r="F6774" s="13" t="str">
        <f>UPPER(MahasiswaTE!I6774)</f>
        <v>MERUYA</v>
      </c>
      <c r="G6774" s="13" t="str">
        <f>UPPER(MahasiswaTE!E6774)</f>
        <v>D3</v>
      </c>
    </row>
    <row r="6775" spans="1:7" ht="15">
      <c r="A6775" s="13" t="str">
        <f>UPPER(MahasiswaTE!C6775)</f>
        <v>MOCHAMMAD RIZAL FANANI</v>
      </c>
      <c r="B6775" s="13" t="str">
        <f>MahasiswaTE!B6775</f>
        <v>41418110181    </v>
      </c>
      <c r="C6775" s="33">
        <f>MahasiswaTE!H6775</f>
        <v>2018</v>
      </c>
      <c r="D6775" s="13" t="str">
        <f>UPPER(MahasiswaTE!F6775)</f>
        <v>REGULER 2</v>
      </c>
      <c r="E6775" s="13" t="str">
        <f>UPPER(MahasiswaTE!G6775)</f>
        <v>M</v>
      </c>
      <c r="F6775" s="13" t="str">
        <f>UPPER(MahasiswaTE!I6775)</f>
        <v>MERUYA</v>
      </c>
      <c r="G6775" s="13" t="str">
        <f>UPPER(MahasiswaTE!E6775)</f>
        <v>D3</v>
      </c>
    </row>
    <row r="6776" spans="1:7" ht="15">
      <c r="A6776" s="13" t="str">
        <f>UPPER(MahasiswaTE!C6776)</f>
        <v>MUHAMMAD RAFIQ ARFAN</v>
      </c>
      <c r="B6776" s="13" t="str">
        <f>MahasiswaTE!B6776</f>
        <v>41418110182    </v>
      </c>
      <c r="C6776" s="33">
        <f>MahasiswaTE!H6776</f>
        <v>2018</v>
      </c>
      <c r="D6776" s="13" t="str">
        <f>UPPER(MahasiswaTE!F6776)</f>
        <v>REGULER 2</v>
      </c>
      <c r="E6776" s="13" t="str">
        <f>UPPER(MahasiswaTE!G6776)</f>
        <v>L</v>
      </c>
      <c r="F6776" s="13" t="str">
        <f>UPPER(MahasiswaTE!I6776)</f>
        <v>MERUYA</v>
      </c>
      <c r="G6776" s="13" t="str">
        <f>UPPER(MahasiswaTE!E6776)</f>
        <v>D3</v>
      </c>
    </row>
    <row r="6777" spans="1:7" ht="15">
      <c r="A6777" s="13" t="str">
        <f>UPPER(MahasiswaTE!C6777)</f>
        <v>OKTIYAN FAHDILAH</v>
      </c>
      <c r="B6777" s="13" t="str">
        <f>MahasiswaTE!B6777</f>
        <v>41418110183    </v>
      </c>
      <c r="C6777" s="33">
        <f>MahasiswaTE!H6777</f>
        <v>2018</v>
      </c>
      <c r="D6777" s="13" t="str">
        <f>UPPER(MahasiswaTE!F6777)</f>
        <v>REGULER 2</v>
      </c>
      <c r="E6777" s="13" t="str">
        <f>UPPER(MahasiswaTE!G6777)</f>
        <v>L</v>
      </c>
      <c r="F6777" s="13" t="str">
        <f>UPPER(MahasiswaTE!I6777)</f>
        <v>MERUYA</v>
      </c>
      <c r="G6777" s="13" t="str">
        <f>UPPER(MahasiswaTE!E6777)</f>
        <v>D3</v>
      </c>
    </row>
    <row r="6778" spans="1:7" ht="15">
      <c r="A6778" s="13" t="str">
        <f>UPPER(MahasiswaTE!C6778)</f>
        <v>MUHAMMAD FAJAR H</v>
      </c>
      <c r="B6778" s="13" t="str">
        <f>MahasiswaTE!B6778</f>
        <v>41418110184    </v>
      </c>
      <c r="C6778" s="33">
        <f>MahasiswaTE!H6778</f>
        <v>2018</v>
      </c>
      <c r="D6778" s="13" t="str">
        <f>UPPER(MahasiswaTE!F6778)</f>
        <v>REGULER 2</v>
      </c>
      <c r="E6778" s="13" t="str">
        <f>UPPER(MahasiswaTE!G6778)</f>
        <v>L</v>
      </c>
      <c r="F6778" s="13" t="str">
        <f>UPPER(MahasiswaTE!I6778)</f>
        <v>MERUYA</v>
      </c>
      <c r="G6778" s="13" t="str">
        <f>UPPER(MahasiswaTE!E6778)</f>
        <v>D3</v>
      </c>
    </row>
    <row r="6779" spans="1:7" ht="15">
      <c r="A6779" s="13" t="str">
        <f>UPPER(MahasiswaTE!C6779)</f>
        <v>VICKY RAHMAT SAPUTRA</v>
      </c>
      <c r="B6779" s="13" t="str">
        <f>MahasiswaTE!B6779</f>
        <v>41418110185    </v>
      </c>
      <c r="C6779" s="33">
        <f>MahasiswaTE!H6779</f>
        <v>2018</v>
      </c>
      <c r="D6779" s="13" t="str">
        <f>UPPER(MahasiswaTE!F6779)</f>
        <v>REGULER 2</v>
      </c>
      <c r="E6779" s="13" t="str">
        <f>UPPER(MahasiswaTE!G6779)</f>
        <v>M</v>
      </c>
      <c r="F6779" s="13" t="str">
        <f>UPPER(MahasiswaTE!I6779)</f>
        <v>MERUYA</v>
      </c>
      <c r="G6779" s="13" t="str">
        <f>UPPER(MahasiswaTE!E6779)</f>
        <v>D3</v>
      </c>
    </row>
    <row r="6780" spans="1:7" ht="15">
      <c r="A6780" s="13" t="str">
        <f>UPPER(MahasiswaTE!C6780)</f>
        <v>IRVAN IMANSYAH</v>
      </c>
      <c r="B6780" s="13" t="str">
        <f>MahasiswaTE!B6780</f>
        <v>41418120001    </v>
      </c>
      <c r="C6780" s="33">
        <f>MahasiswaTE!H6780</f>
        <v>2018</v>
      </c>
      <c r="D6780" s="13" t="str">
        <f>UPPER(MahasiswaTE!F6780)</f>
        <v>REGULER 2</v>
      </c>
      <c r="E6780" s="13" t="str">
        <f>UPPER(MahasiswaTE!G6780)</f>
        <v>L</v>
      </c>
      <c r="F6780" s="13" t="str">
        <f>UPPER(MahasiswaTE!I6780)</f>
        <v>MERUYA</v>
      </c>
      <c r="G6780" s="13" t="str">
        <f>UPPER(MahasiswaTE!E6780)</f>
        <v>D3</v>
      </c>
    </row>
    <row r="6781" spans="1:7" ht="15">
      <c r="A6781" s="13" t="str">
        <f>UPPER(MahasiswaTE!C6781)</f>
        <v>HANAFIL LUTFIA ANISA</v>
      </c>
      <c r="B6781" s="13" t="str">
        <f>MahasiswaTE!B6781</f>
        <v>41418120002    </v>
      </c>
      <c r="C6781" s="33">
        <f>MahasiswaTE!H6781</f>
        <v>2018</v>
      </c>
      <c r="D6781" s="13" t="str">
        <f>UPPER(MahasiswaTE!F6781)</f>
        <v>REGULER 2</v>
      </c>
      <c r="E6781" s="13" t="str">
        <f>UPPER(MahasiswaTE!G6781)</f>
        <v>L</v>
      </c>
      <c r="F6781" s="13" t="str">
        <f>UPPER(MahasiswaTE!I6781)</f>
        <v>MERUYA</v>
      </c>
      <c r="G6781" s="13" t="str">
        <f>UPPER(MahasiswaTE!E6781)</f>
        <v>D3</v>
      </c>
    </row>
    <row r="6782" spans="1:7" ht="15">
      <c r="A6782" s="13" t="str">
        <f>UPPER(MahasiswaTE!C6782)</f>
        <v>DIMAS TRIYANTO</v>
      </c>
      <c r="B6782" s="13" t="str">
        <f>MahasiswaTE!B6782</f>
        <v>41418120003    </v>
      </c>
      <c r="C6782" s="33">
        <f>MahasiswaTE!H6782</f>
        <v>2018</v>
      </c>
      <c r="D6782" s="13" t="str">
        <f>UPPER(MahasiswaTE!F6782)</f>
        <v>REGULER 2</v>
      </c>
      <c r="E6782" s="13" t="str">
        <f>UPPER(MahasiswaTE!G6782)</f>
        <v>L</v>
      </c>
      <c r="F6782" s="13" t="str">
        <f>UPPER(MahasiswaTE!I6782)</f>
        <v>MERUYA</v>
      </c>
      <c r="G6782" s="13" t="str">
        <f>UPPER(MahasiswaTE!E6782)</f>
        <v>D3</v>
      </c>
    </row>
    <row r="6783" spans="1:7" ht="15">
      <c r="A6783" s="13" t="str">
        <f>UPPER(MahasiswaTE!C6783)</f>
        <v>GEDE ALDI LEGAWA PUTRA</v>
      </c>
      <c r="B6783" s="13" t="str">
        <f>MahasiswaTE!B6783</f>
        <v>41418120004    </v>
      </c>
      <c r="C6783" s="33">
        <f>MahasiswaTE!H6783</f>
        <v>2018</v>
      </c>
      <c r="D6783" s="13" t="str">
        <f>UPPER(MahasiswaTE!F6783)</f>
        <v>REGULER 2</v>
      </c>
      <c r="E6783" s="13" t="str">
        <f>UPPER(MahasiswaTE!G6783)</f>
        <v>L</v>
      </c>
      <c r="F6783" s="13" t="str">
        <f>UPPER(MahasiswaTE!I6783)</f>
        <v>MERUYA</v>
      </c>
      <c r="G6783" s="13" t="str">
        <f>UPPER(MahasiswaTE!E6783)</f>
        <v>D3</v>
      </c>
    </row>
    <row r="6784" spans="1:7" ht="15">
      <c r="A6784" s="13" t="str">
        <f>UPPER(MahasiswaTE!C6784)</f>
        <v>TOMMI MAULANA</v>
      </c>
      <c r="B6784" s="13" t="str">
        <f>MahasiswaTE!B6784</f>
        <v>41418120005    </v>
      </c>
      <c r="C6784" s="33">
        <f>MahasiswaTE!H6784</f>
        <v>2018</v>
      </c>
      <c r="D6784" s="13" t="str">
        <f>UPPER(MahasiswaTE!F6784)</f>
        <v>REGULER 2</v>
      </c>
      <c r="E6784" s="13" t="str">
        <f>UPPER(MahasiswaTE!G6784)</f>
        <v>L</v>
      </c>
      <c r="F6784" s="13" t="str">
        <f>UPPER(MahasiswaTE!I6784)</f>
        <v>MERUYA</v>
      </c>
      <c r="G6784" s="13" t="str">
        <f>UPPER(MahasiswaTE!E6784)</f>
        <v>D3</v>
      </c>
    </row>
    <row r="6785" spans="1:7" ht="15">
      <c r="A6785" s="13" t="str">
        <f>UPPER(MahasiswaTE!C6785)</f>
        <v>GALUH PURBO PRAKOSO</v>
      </c>
      <c r="B6785" s="13" t="str">
        <f>MahasiswaTE!B6785</f>
        <v>41418120006    </v>
      </c>
      <c r="C6785" s="33">
        <f>MahasiswaTE!H6785</f>
        <v>2018</v>
      </c>
      <c r="D6785" s="13" t="str">
        <f>UPPER(MahasiswaTE!F6785)</f>
        <v>REGULER 2</v>
      </c>
      <c r="E6785" s="13" t="str">
        <f>UPPER(MahasiswaTE!G6785)</f>
        <v>L</v>
      </c>
      <c r="F6785" s="13" t="str">
        <f>UPPER(MahasiswaTE!I6785)</f>
        <v>MERUYA</v>
      </c>
      <c r="G6785" s="13" t="str">
        <f>UPPER(MahasiswaTE!E6785)</f>
        <v>D3</v>
      </c>
    </row>
    <row r="6786" spans="1:7" ht="15">
      <c r="A6786" s="13" t="str">
        <f>UPPER(MahasiswaTE!C6786)</f>
        <v>AZIS NUR ADIYANTO</v>
      </c>
      <c r="B6786" s="13" t="str">
        <f>MahasiswaTE!B6786</f>
        <v>41418120007    </v>
      </c>
      <c r="C6786" s="33">
        <f>MahasiswaTE!H6786</f>
        <v>2018</v>
      </c>
      <c r="D6786" s="13" t="str">
        <f>UPPER(MahasiswaTE!F6786)</f>
        <v>REGULER 2</v>
      </c>
      <c r="E6786" s="13" t="str">
        <f>UPPER(MahasiswaTE!G6786)</f>
        <v>L</v>
      </c>
      <c r="F6786" s="13" t="str">
        <f>UPPER(MahasiswaTE!I6786)</f>
        <v>MERUYA</v>
      </c>
      <c r="G6786" s="13" t="str">
        <f>UPPER(MahasiswaTE!E6786)</f>
        <v>D3</v>
      </c>
    </row>
    <row r="6787" spans="1:7" ht="15">
      <c r="A6787" s="13" t="str">
        <f>UPPER(MahasiswaTE!C6787)</f>
        <v>RIVALDO TONY J SIBY</v>
      </c>
      <c r="B6787" s="13" t="str">
        <f>MahasiswaTE!B6787</f>
        <v>41418120008    </v>
      </c>
      <c r="C6787" s="33">
        <f>MahasiswaTE!H6787</f>
        <v>2018</v>
      </c>
      <c r="D6787" s="13" t="str">
        <f>UPPER(MahasiswaTE!F6787)</f>
        <v>REGULER 2</v>
      </c>
      <c r="E6787" s="13" t="str">
        <f>UPPER(MahasiswaTE!G6787)</f>
        <v>A</v>
      </c>
      <c r="F6787" s="13" t="str">
        <f>UPPER(MahasiswaTE!I6787)</f>
        <v>MERUYA</v>
      </c>
      <c r="G6787" s="13" t="str">
        <f>UPPER(MahasiswaTE!E6787)</f>
        <v>D3</v>
      </c>
    </row>
    <row r="6788" spans="1:7" ht="15">
      <c r="A6788" s="13" t="str">
        <f>UPPER(MahasiswaTE!C6788)</f>
        <v>PRIMADIANA SARI</v>
      </c>
      <c r="B6788" s="13" t="str">
        <f>MahasiswaTE!B6788</f>
        <v>41418120009    </v>
      </c>
      <c r="C6788" s="33">
        <f>MahasiswaTE!H6788</f>
        <v>2018</v>
      </c>
      <c r="D6788" s="13" t="str">
        <f>UPPER(MahasiswaTE!F6788)</f>
        <v>REGULER 2</v>
      </c>
      <c r="E6788" s="13" t="str">
        <f>UPPER(MahasiswaTE!G6788)</f>
        <v>L</v>
      </c>
      <c r="F6788" s="13" t="str">
        <f>UPPER(MahasiswaTE!I6788)</f>
        <v>MERUYA</v>
      </c>
      <c r="G6788" s="13" t="str">
        <f>UPPER(MahasiswaTE!E6788)</f>
        <v>D3</v>
      </c>
    </row>
    <row r="6789" spans="1:7" ht="15">
      <c r="A6789" s="13" t="str">
        <f>UPPER(MahasiswaTE!C6789)</f>
        <v>MUSTIKA FITRIANA DEWI</v>
      </c>
      <c r="B6789" s="13" t="str">
        <f>MahasiswaTE!B6789</f>
        <v>41418120010    </v>
      </c>
      <c r="C6789" s="33">
        <f>MahasiswaTE!H6789</f>
        <v>2018</v>
      </c>
      <c r="D6789" s="13" t="str">
        <f>UPPER(MahasiswaTE!F6789)</f>
        <v>REGULER 2</v>
      </c>
      <c r="E6789" s="13" t="str">
        <f>UPPER(MahasiswaTE!G6789)</f>
        <v>L</v>
      </c>
      <c r="F6789" s="13" t="str">
        <f>UPPER(MahasiswaTE!I6789)</f>
        <v>MERUYA</v>
      </c>
      <c r="G6789" s="13" t="str">
        <f>UPPER(MahasiswaTE!E6789)</f>
        <v>D3</v>
      </c>
    </row>
    <row r="6790" spans="1:7" ht="15">
      <c r="A6790" s="13" t="str">
        <f>UPPER(MahasiswaTE!C6790)</f>
        <v>SARDI HERMANTO SIREGAR</v>
      </c>
      <c r="B6790" s="13" t="str">
        <f>MahasiswaTE!B6790</f>
        <v>41418120011    </v>
      </c>
      <c r="C6790" s="33">
        <f>MahasiswaTE!H6790</f>
        <v>2018</v>
      </c>
      <c r="D6790" s="13" t="str">
        <f>UPPER(MahasiswaTE!F6790)</f>
        <v>REGULER 2</v>
      </c>
      <c r="E6790" s="13" t="str">
        <f>UPPER(MahasiswaTE!G6790)</f>
        <v>L</v>
      </c>
      <c r="F6790" s="13" t="str">
        <f>UPPER(MahasiswaTE!I6790)</f>
        <v>MERUYA</v>
      </c>
      <c r="G6790" s="13" t="str">
        <f>UPPER(MahasiswaTE!E6790)</f>
        <v>D3</v>
      </c>
    </row>
    <row r="6791" spans="1:7" ht="15">
      <c r="A6791" s="13" t="str">
        <f>UPPER(MahasiswaTE!C6791)</f>
        <v>TAUFIK RASYADI</v>
      </c>
      <c r="B6791" s="13" t="str">
        <f>MahasiswaTE!B6791</f>
        <v>41418120012    </v>
      </c>
      <c r="C6791" s="33">
        <f>MahasiswaTE!H6791</f>
        <v>2018</v>
      </c>
      <c r="D6791" s="13" t="str">
        <f>UPPER(MahasiswaTE!F6791)</f>
        <v>REGULER 2</v>
      </c>
      <c r="E6791" s="13" t="str">
        <f>UPPER(MahasiswaTE!G6791)</f>
        <v>L</v>
      </c>
      <c r="F6791" s="13" t="str">
        <f>UPPER(MahasiswaTE!I6791)</f>
        <v>MERUYA</v>
      </c>
      <c r="G6791" s="13" t="str">
        <f>UPPER(MahasiswaTE!E6791)</f>
        <v>D3</v>
      </c>
    </row>
    <row r="6792" spans="1:7" ht="15">
      <c r="A6792" s="13" t="str">
        <f>UPPER(MahasiswaTE!C6792)</f>
        <v>GUSTI ALFARIANIE YULIANTI</v>
      </c>
      <c r="B6792" s="13" t="str">
        <f>MahasiswaTE!B6792</f>
        <v>41418120013    </v>
      </c>
      <c r="C6792" s="33">
        <f>MahasiswaTE!H6792</f>
        <v>2018</v>
      </c>
      <c r="D6792" s="13" t="str">
        <f>UPPER(MahasiswaTE!F6792)</f>
        <v>REGULER 2</v>
      </c>
      <c r="E6792" s="13" t="str">
        <f>UPPER(MahasiswaTE!G6792)</f>
        <v>L</v>
      </c>
      <c r="F6792" s="13" t="str">
        <f>UPPER(MahasiswaTE!I6792)</f>
        <v>MERUYA</v>
      </c>
      <c r="G6792" s="13" t="str">
        <f>UPPER(MahasiswaTE!E6792)</f>
        <v>D3</v>
      </c>
    </row>
    <row r="6793" spans="1:7" ht="15">
      <c r="A6793" s="13" t="str">
        <f>UPPER(MahasiswaTE!C6793)</f>
        <v>THOMAS LISDIYANTOKO</v>
      </c>
      <c r="B6793" s="13" t="str">
        <f>MahasiswaTE!B6793</f>
        <v>41418120014    </v>
      </c>
      <c r="C6793" s="33">
        <f>MahasiswaTE!H6793</f>
        <v>2018</v>
      </c>
      <c r="D6793" s="13" t="str">
        <f>UPPER(MahasiswaTE!F6793)</f>
        <v>REGULER 2</v>
      </c>
      <c r="E6793" s="13" t="str">
        <f>UPPER(MahasiswaTE!G6793)</f>
        <v>L</v>
      </c>
      <c r="F6793" s="13" t="str">
        <f>UPPER(MahasiswaTE!I6793)</f>
        <v>MERUYA</v>
      </c>
      <c r="G6793" s="13" t="str">
        <f>UPPER(MahasiswaTE!E6793)</f>
        <v>D3</v>
      </c>
    </row>
    <row r="6794" spans="1:7" ht="15">
      <c r="A6794" s="13" t="str">
        <f>UPPER(MahasiswaTE!C6794)</f>
        <v>MOH. SALAM KENCANA SARA</v>
      </c>
      <c r="B6794" s="13" t="str">
        <f>MahasiswaTE!B6794</f>
        <v>41418120015    </v>
      </c>
      <c r="C6794" s="33">
        <f>MahasiswaTE!H6794</f>
        <v>2018</v>
      </c>
      <c r="D6794" s="13" t="str">
        <f>UPPER(MahasiswaTE!F6794)</f>
        <v>REGULER 2</v>
      </c>
      <c r="E6794" s="13" t="str">
        <f>UPPER(MahasiswaTE!G6794)</f>
        <v>L</v>
      </c>
      <c r="F6794" s="13" t="str">
        <f>UPPER(MahasiswaTE!I6794)</f>
        <v>MERUYA</v>
      </c>
      <c r="G6794" s="13" t="str">
        <f>UPPER(MahasiswaTE!E6794)</f>
        <v>D3</v>
      </c>
    </row>
    <row r="6795" spans="1:7" ht="15">
      <c r="A6795" s="13" t="str">
        <f>UPPER(MahasiswaTE!C6795)</f>
        <v>FAHMI AJI WIBOWO</v>
      </c>
      <c r="B6795" s="13" t="str">
        <f>MahasiswaTE!B6795</f>
        <v>41418120016    </v>
      </c>
      <c r="C6795" s="33">
        <f>MahasiswaTE!H6795</f>
        <v>2018</v>
      </c>
      <c r="D6795" s="13" t="str">
        <f>UPPER(MahasiswaTE!F6795)</f>
        <v>REGULER 2</v>
      </c>
      <c r="E6795" s="13" t="str">
        <f>UPPER(MahasiswaTE!G6795)</f>
        <v>L</v>
      </c>
      <c r="F6795" s="13" t="str">
        <f>UPPER(MahasiswaTE!I6795)</f>
        <v>MERUYA</v>
      </c>
      <c r="G6795" s="13" t="str">
        <f>UPPER(MahasiswaTE!E6795)</f>
        <v>D3</v>
      </c>
    </row>
    <row r="6796" spans="1:7" ht="15">
      <c r="A6796" s="13" t="str">
        <f>UPPER(MahasiswaTE!C6796)</f>
        <v>SALBIAH MEGA AGUSTINA</v>
      </c>
      <c r="B6796" s="13" t="str">
        <f>MahasiswaTE!B6796</f>
        <v>41418120017    </v>
      </c>
      <c r="C6796" s="33">
        <f>MahasiswaTE!H6796</f>
        <v>2018</v>
      </c>
      <c r="D6796" s="13" t="str">
        <f>UPPER(MahasiswaTE!F6796)</f>
        <v>REGULER 2</v>
      </c>
      <c r="E6796" s="13" t="str">
        <f>UPPER(MahasiswaTE!G6796)</f>
        <v>L</v>
      </c>
      <c r="F6796" s="13" t="str">
        <f>UPPER(MahasiswaTE!I6796)</f>
        <v>MERUYA</v>
      </c>
      <c r="G6796" s="13" t="str">
        <f>UPPER(MahasiswaTE!E6796)</f>
        <v>D3</v>
      </c>
    </row>
    <row r="6797" spans="1:7" ht="15">
      <c r="A6797" s="13" t="str">
        <f>UPPER(MahasiswaTE!C6797)</f>
        <v>LUTFI ARDANIA</v>
      </c>
      <c r="B6797" s="13" t="str">
        <f>MahasiswaTE!B6797</f>
        <v>41418120018    </v>
      </c>
      <c r="C6797" s="33">
        <f>MahasiswaTE!H6797</f>
        <v>2018</v>
      </c>
      <c r="D6797" s="13" t="str">
        <f>UPPER(MahasiswaTE!F6797)</f>
        <v>REGULER 2</v>
      </c>
      <c r="E6797" s="13" t="str">
        <f>UPPER(MahasiswaTE!G6797)</f>
        <v>L</v>
      </c>
      <c r="F6797" s="13" t="str">
        <f>UPPER(MahasiswaTE!I6797)</f>
        <v>MERUYA</v>
      </c>
      <c r="G6797" s="13" t="str">
        <f>UPPER(MahasiswaTE!E6797)</f>
        <v>D3</v>
      </c>
    </row>
    <row r="6798" spans="1:7" ht="15">
      <c r="A6798" s="13" t="str">
        <f>UPPER(MahasiswaTE!C6798)</f>
        <v>IQRA' ALI</v>
      </c>
      <c r="B6798" s="13" t="str">
        <f>MahasiswaTE!B6798</f>
        <v>41418120019    </v>
      </c>
      <c r="C6798" s="33">
        <f>MahasiswaTE!H6798</f>
        <v>2018</v>
      </c>
      <c r="D6798" s="13" t="str">
        <f>UPPER(MahasiswaTE!F6798)</f>
        <v>REGULER 2</v>
      </c>
      <c r="E6798" s="13" t="str">
        <f>UPPER(MahasiswaTE!G6798)</f>
        <v>L</v>
      </c>
      <c r="F6798" s="13" t="str">
        <f>UPPER(MahasiswaTE!I6798)</f>
        <v>MERUYA</v>
      </c>
      <c r="G6798" s="13" t="str">
        <f>UPPER(MahasiswaTE!E6798)</f>
        <v>D3</v>
      </c>
    </row>
    <row r="6799" spans="1:7" ht="15">
      <c r="A6799" s="13" t="str">
        <f>UPPER(MahasiswaTE!C6799)</f>
        <v>LINGGA AMRIVA</v>
      </c>
      <c r="B6799" s="13" t="str">
        <f>MahasiswaTE!B6799</f>
        <v>41418120020    </v>
      </c>
      <c r="C6799" s="33">
        <f>MahasiswaTE!H6799</f>
        <v>2018</v>
      </c>
      <c r="D6799" s="13" t="str">
        <f>UPPER(MahasiswaTE!F6799)</f>
        <v>REGULER 2</v>
      </c>
      <c r="E6799" s="13" t="str">
        <f>UPPER(MahasiswaTE!G6799)</f>
        <v>L</v>
      </c>
      <c r="F6799" s="13" t="str">
        <f>UPPER(MahasiswaTE!I6799)</f>
        <v>MERUYA</v>
      </c>
      <c r="G6799" s="13" t="str">
        <f>UPPER(MahasiswaTE!E6799)</f>
        <v>D3</v>
      </c>
    </row>
    <row r="6800" spans="1:7" ht="15">
      <c r="A6800" s="13" t="str">
        <f>UPPER(MahasiswaTE!C6800)</f>
        <v>MAHARANI OKTAVIA</v>
      </c>
      <c r="B6800" s="13" t="str">
        <f>MahasiswaTE!B6800</f>
        <v>41418120021    </v>
      </c>
      <c r="C6800" s="33">
        <f>MahasiswaTE!H6800</f>
        <v>2018</v>
      </c>
      <c r="D6800" s="13" t="str">
        <f>UPPER(MahasiswaTE!F6800)</f>
        <v>REGULER 2</v>
      </c>
      <c r="E6800" s="13" t="str">
        <f>UPPER(MahasiswaTE!G6800)</f>
        <v>L</v>
      </c>
      <c r="F6800" s="13" t="str">
        <f>UPPER(MahasiswaTE!I6800)</f>
        <v>MERUYA</v>
      </c>
      <c r="G6800" s="13" t="str">
        <f>UPPER(MahasiswaTE!E6800)</f>
        <v>D3</v>
      </c>
    </row>
    <row r="6801" spans="1:7" ht="15">
      <c r="A6801" s="13" t="str">
        <f>UPPER(MahasiswaTE!C6801)</f>
        <v>ESA DEWO NEGORO</v>
      </c>
      <c r="B6801" s="13" t="str">
        <f>MahasiswaTE!B6801</f>
        <v>41418120022    </v>
      </c>
      <c r="C6801" s="33">
        <f>MahasiswaTE!H6801</f>
        <v>2018</v>
      </c>
      <c r="D6801" s="13" t="str">
        <f>UPPER(MahasiswaTE!F6801)</f>
        <v>REGULER 2</v>
      </c>
      <c r="E6801" s="13" t="str">
        <f>UPPER(MahasiswaTE!G6801)</f>
        <v>L</v>
      </c>
      <c r="F6801" s="13" t="str">
        <f>UPPER(MahasiswaTE!I6801)</f>
        <v>MERUYA</v>
      </c>
      <c r="G6801" s="13" t="str">
        <f>UPPER(MahasiswaTE!E6801)</f>
        <v>D3</v>
      </c>
    </row>
    <row r="6802" spans="1:7" ht="15">
      <c r="A6802" s="13" t="str">
        <f>UPPER(MahasiswaTE!C6802)</f>
        <v>MUHAMMAD TAUFIQ MURSIDI</v>
      </c>
      <c r="B6802" s="13" t="str">
        <f>MahasiswaTE!B6802</f>
        <v>41418120023    </v>
      </c>
      <c r="C6802" s="33">
        <f>MahasiswaTE!H6802</f>
        <v>2018</v>
      </c>
      <c r="D6802" s="13" t="str">
        <f>UPPER(MahasiswaTE!F6802)</f>
        <v>REGULER 2</v>
      </c>
      <c r="E6802" s="13" t="str">
        <f>UPPER(MahasiswaTE!G6802)</f>
        <v>L</v>
      </c>
      <c r="F6802" s="13" t="str">
        <f>UPPER(MahasiswaTE!I6802)</f>
        <v>MERUYA</v>
      </c>
      <c r="G6802" s="13" t="str">
        <f>UPPER(MahasiswaTE!E6802)</f>
        <v>D3</v>
      </c>
    </row>
    <row r="6803" spans="1:7" ht="15">
      <c r="A6803" s="13" t="str">
        <f>UPPER(MahasiswaTE!C6803)</f>
        <v>GIOVANI NAIL DUNGA</v>
      </c>
      <c r="B6803" s="13" t="str">
        <f>MahasiswaTE!B6803</f>
        <v>41418120024    </v>
      </c>
      <c r="C6803" s="33">
        <f>MahasiswaTE!H6803</f>
        <v>2018</v>
      </c>
      <c r="D6803" s="13" t="str">
        <f>UPPER(MahasiswaTE!F6803)</f>
        <v>REGULER 2</v>
      </c>
      <c r="E6803" s="13" t="str">
        <f>UPPER(MahasiswaTE!G6803)</f>
        <v>L</v>
      </c>
      <c r="F6803" s="13" t="str">
        <f>UPPER(MahasiswaTE!I6803)</f>
        <v>MERUYA</v>
      </c>
      <c r="G6803" s="13" t="str">
        <f>UPPER(MahasiswaTE!E6803)</f>
        <v>D3</v>
      </c>
    </row>
    <row r="6804" spans="1:7" ht="15">
      <c r="A6804" s="13" t="str">
        <f>UPPER(MahasiswaTE!C6804)</f>
        <v>OKITA LEONARDO</v>
      </c>
      <c r="B6804" s="13" t="str">
        <f>MahasiswaTE!B6804</f>
        <v>41418120025    </v>
      </c>
      <c r="C6804" s="33">
        <f>MahasiswaTE!H6804</f>
        <v>2018</v>
      </c>
      <c r="D6804" s="13" t="str">
        <f>UPPER(MahasiswaTE!F6804)</f>
        <v>REGULER 2</v>
      </c>
      <c r="E6804" s="13" t="str">
        <f>UPPER(MahasiswaTE!G6804)</f>
        <v>C</v>
      </c>
      <c r="F6804" s="13" t="str">
        <f>UPPER(MahasiswaTE!I6804)</f>
        <v>MERUYA</v>
      </c>
      <c r="G6804" s="13" t="str">
        <f>UPPER(MahasiswaTE!E6804)</f>
        <v>SMU</v>
      </c>
    </row>
    <row r="6805" spans="1:7" ht="15">
      <c r="A6805" s="13" t="str">
        <f>UPPER(MahasiswaTE!C6805)</f>
        <v>THIO DARMANTO NUGROHO</v>
      </c>
      <c r="B6805" s="13" t="str">
        <f>MahasiswaTE!B6805</f>
        <v>41418120026    </v>
      </c>
      <c r="C6805" s="33">
        <f>MahasiswaTE!H6805</f>
        <v>2018</v>
      </c>
      <c r="D6805" s="13" t="str">
        <f>UPPER(MahasiswaTE!F6805)</f>
        <v>REGULER 2</v>
      </c>
      <c r="E6805" s="13" t="str">
        <f>UPPER(MahasiswaTE!G6805)</f>
        <v>M</v>
      </c>
      <c r="F6805" s="13" t="str">
        <f>UPPER(MahasiswaTE!I6805)</f>
        <v>MERUYA</v>
      </c>
      <c r="G6805" s="13" t="str">
        <f>UPPER(MahasiswaTE!E6805)</f>
        <v>SMU</v>
      </c>
    </row>
    <row r="6806" spans="1:7" ht="15">
      <c r="A6806" s="13" t="str">
        <f>UPPER(MahasiswaTE!C6806)</f>
        <v>JUHARI</v>
      </c>
      <c r="B6806" s="13" t="str">
        <f>MahasiswaTE!B6806</f>
        <v>41418120027    </v>
      </c>
      <c r="C6806" s="33">
        <f>MahasiswaTE!H6806</f>
        <v>2018</v>
      </c>
      <c r="D6806" s="13" t="str">
        <f>UPPER(MahasiswaTE!F6806)</f>
        <v>REGULER 2</v>
      </c>
      <c r="E6806" s="13" t="str">
        <f>UPPER(MahasiswaTE!G6806)</f>
        <v>M</v>
      </c>
      <c r="F6806" s="13" t="str">
        <f>UPPER(MahasiswaTE!I6806)</f>
        <v>MERUYA</v>
      </c>
      <c r="G6806" s="13" t="str">
        <f>UPPER(MahasiswaTE!E6806)</f>
        <v>SMU</v>
      </c>
    </row>
    <row r="6807" spans="1:7" ht="15">
      <c r="A6807" s="13" t="str">
        <f>UPPER(MahasiswaTE!C6807)</f>
        <v>MUHAMAD JUNARKO</v>
      </c>
      <c r="B6807" s="13" t="str">
        <f>MahasiswaTE!B6807</f>
        <v>41418120028    </v>
      </c>
      <c r="C6807" s="33">
        <f>MahasiswaTE!H6807</f>
        <v>2018</v>
      </c>
      <c r="D6807" s="13" t="str">
        <f>UPPER(MahasiswaTE!F6807)</f>
        <v>REGULER 2</v>
      </c>
      <c r="E6807" s="13" t="str">
        <f>UPPER(MahasiswaTE!G6807)</f>
        <v>C</v>
      </c>
      <c r="F6807" s="13" t="str">
        <f>UPPER(MahasiswaTE!I6807)</f>
        <v>MERUYA</v>
      </c>
      <c r="G6807" s="13" t="str">
        <f>UPPER(MahasiswaTE!E6807)</f>
        <v>SMU</v>
      </c>
    </row>
    <row r="6808" spans="1:7" ht="15">
      <c r="A6808" s="13" t="str">
        <f>UPPER(MahasiswaTE!C6808)</f>
        <v>FAHMI BAIHAQI</v>
      </c>
      <c r="B6808" s="13" t="str">
        <f>MahasiswaTE!B6808</f>
        <v>41418120029    </v>
      </c>
      <c r="C6808" s="33">
        <f>MahasiswaTE!H6808</f>
        <v>2018</v>
      </c>
      <c r="D6808" s="13" t="str">
        <f>UPPER(MahasiswaTE!F6808)</f>
        <v>REGULER 2</v>
      </c>
      <c r="E6808" s="13" t="str">
        <f>UPPER(MahasiswaTE!G6808)</f>
        <v>A</v>
      </c>
      <c r="F6808" s="13" t="str">
        <f>UPPER(MahasiswaTE!I6808)</f>
        <v>MERUYA</v>
      </c>
      <c r="G6808" s="13" t="str">
        <f>UPPER(MahasiswaTE!E6808)</f>
        <v>SMU</v>
      </c>
    </row>
    <row r="6809" spans="1:7" ht="15">
      <c r="A6809" s="13" t="str">
        <f>UPPER(MahasiswaTE!C6809)</f>
        <v>FARHAN KARUNIA RAMADHAN</v>
      </c>
      <c r="B6809" s="13" t="str">
        <f>MahasiswaTE!B6809</f>
        <v>41418120030    </v>
      </c>
      <c r="C6809" s="33">
        <f>MahasiswaTE!H6809</f>
        <v>2018</v>
      </c>
      <c r="D6809" s="13" t="str">
        <f>UPPER(MahasiswaTE!F6809)</f>
        <v>REGULER 2</v>
      </c>
      <c r="E6809" s="13" t="str">
        <f>UPPER(MahasiswaTE!G6809)</f>
        <v>A</v>
      </c>
      <c r="F6809" s="13" t="str">
        <f>UPPER(MahasiswaTE!I6809)</f>
        <v>MERUYA</v>
      </c>
      <c r="G6809" s="13" t="str">
        <f>UPPER(MahasiswaTE!E6809)</f>
        <v>SMU</v>
      </c>
    </row>
    <row r="6810" spans="1:7" ht="15">
      <c r="A6810" s="13" t="str">
        <f>UPPER(MahasiswaTE!C6810)</f>
        <v>SEZA ABELIA PUTRI</v>
      </c>
      <c r="B6810" s="13" t="str">
        <f>MahasiswaTE!B6810</f>
        <v>41418120031    </v>
      </c>
      <c r="C6810" s="33">
        <f>MahasiswaTE!H6810</f>
        <v>2018</v>
      </c>
      <c r="D6810" s="13" t="str">
        <f>UPPER(MahasiswaTE!F6810)</f>
        <v>REGULER 2</v>
      </c>
      <c r="E6810" s="13" t="str">
        <f>UPPER(MahasiswaTE!G6810)</f>
        <v>L</v>
      </c>
      <c r="F6810" s="13" t="str">
        <f>UPPER(MahasiswaTE!I6810)</f>
        <v>MERUYA</v>
      </c>
      <c r="G6810" s="13" t="str">
        <f>UPPER(MahasiswaTE!E6810)</f>
        <v>D3</v>
      </c>
    </row>
    <row r="6811" spans="1:7" ht="15">
      <c r="A6811" s="13" t="str">
        <f>UPPER(MahasiswaTE!C6811)</f>
        <v>DENY NURMAULUDIN</v>
      </c>
      <c r="B6811" s="13" t="str">
        <f>MahasiswaTE!B6811</f>
        <v>41418120032    </v>
      </c>
      <c r="C6811" s="33">
        <f>MahasiswaTE!H6811</f>
        <v>2018</v>
      </c>
      <c r="D6811" s="13" t="str">
        <f>UPPER(MahasiswaTE!F6811)</f>
        <v>REGULER 2</v>
      </c>
      <c r="E6811" s="13" t="str">
        <f>UPPER(MahasiswaTE!G6811)</f>
        <v>A</v>
      </c>
      <c r="F6811" s="13" t="str">
        <f>UPPER(MahasiswaTE!I6811)</f>
        <v>MERUYA</v>
      </c>
      <c r="G6811" s="13" t="str">
        <f>UPPER(MahasiswaTE!E6811)</f>
        <v>SMU</v>
      </c>
    </row>
    <row r="6812" spans="1:7" ht="15">
      <c r="A6812" s="13" t="str">
        <f>UPPER(MahasiswaTE!C6812)</f>
        <v>HARRY TRI HASTOMO</v>
      </c>
      <c r="B6812" s="13" t="str">
        <f>MahasiswaTE!B6812</f>
        <v>41418120033    </v>
      </c>
      <c r="C6812" s="33">
        <f>MahasiswaTE!H6812</f>
        <v>2018</v>
      </c>
      <c r="D6812" s="13" t="str">
        <f>UPPER(MahasiswaTE!F6812)</f>
        <v>REGULER 2</v>
      </c>
      <c r="E6812" s="13" t="str">
        <f>UPPER(MahasiswaTE!G6812)</f>
        <v>A</v>
      </c>
      <c r="F6812" s="13" t="str">
        <f>UPPER(MahasiswaTE!I6812)</f>
        <v>MERUYA</v>
      </c>
      <c r="G6812" s="13" t="str">
        <f>UPPER(MahasiswaTE!E6812)</f>
        <v>SMU</v>
      </c>
    </row>
    <row r="6813" spans="1:7" ht="15">
      <c r="A6813" s="13" t="str">
        <f>UPPER(MahasiswaTE!C6813)</f>
        <v>ADE FAIZAL</v>
      </c>
      <c r="B6813" s="13" t="str">
        <f>MahasiswaTE!B6813</f>
        <v>41418120034    </v>
      </c>
      <c r="C6813" s="33">
        <f>MahasiswaTE!H6813</f>
        <v>2018</v>
      </c>
      <c r="D6813" s="13" t="str">
        <f>UPPER(MahasiswaTE!F6813)</f>
        <v>REGULER 2</v>
      </c>
      <c r="E6813" s="13" t="str">
        <f>UPPER(MahasiswaTE!G6813)</f>
        <v>A</v>
      </c>
      <c r="F6813" s="13" t="str">
        <f>UPPER(MahasiswaTE!I6813)</f>
        <v>MERUYA</v>
      </c>
      <c r="G6813" s="13" t="str">
        <f>UPPER(MahasiswaTE!E6813)</f>
        <v>SMU</v>
      </c>
    </row>
    <row r="6814" spans="1:7" ht="15">
      <c r="A6814" s="13" t="str">
        <f>UPPER(MahasiswaTE!C6814)</f>
        <v>ARIF HIDAYAT</v>
      </c>
      <c r="B6814" s="13" t="str">
        <f>MahasiswaTE!B6814</f>
        <v>41418120035    </v>
      </c>
      <c r="C6814" s="33">
        <f>MahasiswaTE!H6814</f>
        <v>2018</v>
      </c>
      <c r="D6814" s="13" t="str">
        <f>UPPER(MahasiswaTE!F6814)</f>
        <v>REGULER 2</v>
      </c>
      <c r="E6814" s="13" t="str">
        <f>UPPER(MahasiswaTE!G6814)</f>
        <v>A</v>
      </c>
      <c r="F6814" s="13" t="str">
        <f>UPPER(MahasiswaTE!I6814)</f>
        <v>MERUYA</v>
      </c>
      <c r="G6814" s="13" t="str">
        <f>UPPER(MahasiswaTE!E6814)</f>
        <v>SMU</v>
      </c>
    </row>
    <row r="6815" spans="1:7" ht="15">
      <c r="A6815" s="13" t="str">
        <f>UPPER(MahasiswaTE!C6815)</f>
        <v>VERGIE ERICSON T</v>
      </c>
      <c r="B6815" s="13" t="str">
        <f>MahasiswaTE!B6815</f>
        <v>41418120036    </v>
      </c>
      <c r="C6815" s="33">
        <f>MahasiswaTE!H6815</f>
        <v>2018</v>
      </c>
      <c r="D6815" s="13" t="str">
        <f>UPPER(MahasiswaTE!F6815)</f>
        <v>REGULER 2</v>
      </c>
      <c r="E6815" s="13" t="str">
        <f>UPPER(MahasiswaTE!G6815)</f>
        <v>A</v>
      </c>
      <c r="F6815" s="13" t="str">
        <f>UPPER(MahasiswaTE!I6815)</f>
        <v>MERUYA</v>
      </c>
      <c r="G6815" s="13" t="str">
        <f>UPPER(MahasiswaTE!E6815)</f>
        <v>SMU</v>
      </c>
    </row>
    <row r="6816" spans="1:7" ht="15">
      <c r="A6816" s="13" t="str">
        <f>UPPER(MahasiswaTE!C6816)</f>
        <v>ABDI KUNCORO</v>
      </c>
      <c r="B6816" s="13" t="str">
        <f>MahasiswaTE!B6816</f>
        <v>41418120037    </v>
      </c>
      <c r="C6816" s="33">
        <f>MahasiswaTE!H6816</f>
        <v>2018</v>
      </c>
      <c r="D6816" s="13" t="str">
        <f>UPPER(MahasiswaTE!F6816)</f>
        <v>REGULER 2</v>
      </c>
      <c r="E6816" s="13" t="str">
        <f>UPPER(MahasiswaTE!G6816)</f>
        <v>A</v>
      </c>
      <c r="F6816" s="13" t="str">
        <f>UPPER(MahasiswaTE!I6816)</f>
        <v>MERUYA</v>
      </c>
      <c r="G6816" s="13" t="str">
        <f>UPPER(MahasiswaTE!E6816)</f>
        <v>SMU</v>
      </c>
    </row>
    <row r="6817" spans="1:7" ht="15">
      <c r="A6817" s="13" t="str">
        <f>UPPER(MahasiswaTE!C6817)</f>
        <v>GILANG UTOMO</v>
      </c>
      <c r="B6817" s="13" t="str">
        <f>MahasiswaTE!B6817</f>
        <v>41418120038    </v>
      </c>
      <c r="C6817" s="33">
        <f>MahasiswaTE!H6817</f>
        <v>2018</v>
      </c>
      <c r="D6817" s="13" t="str">
        <f>UPPER(MahasiswaTE!F6817)</f>
        <v>REGULER 2</v>
      </c>
      <c r="E6817" s="13" t="str">
        <f>UPPER(MahasiswaTE!G6817)</f>
        <v>A</v>
      </c>
      <c r="F6817" s="13" t="str">
        <f>UPPER(MahasiswaTE!I6817)</f>
        <v>MERUYA</v>
      </c>
      <c r="G6817" s="13" t="str">
        <f>UPPER(MahasiswaTE!E6817)</f>
        <v>SMU</v>
      </c>
    </row>
    <row r="6818" spans="1:7" ht="15">
      <c r="A6818" s="13" t="str">
        <f>UPPER(MahasiswaTE!C6818)</f>
        <v>SERLIN EFENDI</v>
      </c>
      <c r="B6818" s="13" t="str">
        <f>MahasiswaTE!B6818</f>
        <v>41418120039    </v>
      </c>
      <c r="C6818" s="33">
        <f>MahasiswaTE!H6818</f>
        <v>2018</v>
      </c>
      <c r="D6818" s="13" t="str">
        <f>UPPER(MahasiswaTE!F6818)</f>
        <v>REGULER 2</v>
      </c>
      <c r="E6818" s="13" t="str">
        <f>UPPER(MahasiswaTE!G6818)</f>
        <v>A</v>
      </c>
      <c r="F6818" s="13" t="str">
        <f>UPPER(MahasiswaTE!I6818)</f>
        <v>MERUYA</v>
      </c>
      <c r="G6818" s="13" t="str">
        <f>UPPER(MahasiswaTE!E6818)</f>
        <v>SMU</v>
      </c>
    </row>
    <row r="6819" spans="1:7" ht="15">
      <c r="A6819" s="13" t="str">
        <f>UPPER(MahasiswaTE!C6819)</f>
        <v>FIKRI RAHMAT AQIL</v>
      </c>
      <c r="B6819" s="13" t="str">
        <f>MahasiswaTE!B6819</f>
        <v>41418120040    </v>
      </c>
      <c r="C6819" s="33">
        <f>MahasiswaTE!H6819</f>
        <v>2018</v>
      </c>
      <c r="D6819" s="13" t="str">
        <f>UPPER(MahasiswaTE!F6819)</f>
        <v>REGULER 2</v>
      </c>
      <c r="E6819" s="13" t="str">
        <f>UPPER(MahasiswaTE!G6819)</f>
        <v>A</v>
      </c>
      <c r="F6819" s="13" t="str">
        <f>UPPER(MahasiswaTE!I6819)</f>
        <v>MERUYA</v>
      </c>
      <c r="G6819" s="13" t="str">
        <f>UPPER(MahasiswaTE!E6819)</f>
        <v>SMU</v>
      </c>
    </row>
    <row r="6820" spans="1:7" ht="15">
      <c r="A6820" s="13" t="str">
        <f>UPPER(MahasiswaTE!C6820)</f>
        <v>BAYU AJI PRATAMA</v>
      </c>
      <c r="B6820" s="13" t="str">
        <f>MahasiswaTE!B6820</f>
        <v>41418120041    </v>
      </c>
      <c r="C6820" s="33">
        <f>MahasiswaTE!H6820</f>
        <v>2018</v>
      </c>
      <c r="D6820" s="13" t="str">
        <f>UPPER(MahasiswaTE!F6820)</f>
        <v>REGULER 2</v>
      </c>
      <c r="E6820" s="13" t="str">
        <f>UPPER(MahasiswaTE!G6820)</f>
        <v>A</v>
      </c>
      <c r="F6820" s="13" t="str">
        <f>UPPER(MahasiswaTE!I6820)</f>
        <v>MERUYA</v>
      </c>
      <c r="G6820" s="13" t="str">
        <f>UPPER(MahasiswaTE!E6820)</f>
        <v>SMU</v>
      </c>
    </row>
    <row r="6821" spans="1:7" ht="15">
      <c r="A6821" s="13" t="str">
        <f>UPPER(MahasiswaTE!C6821)</f>
        <v>M.HASAN</v>
      </c>
      <c r="B6821" s="13" t="str">
        <f>MahasiswaTE!B6821</f>
        <v>41418120042    </v>
      </c>
      <c r="C6821" s="33">
        <f>MahasiswaTE!H6821</f>
        <v>2018</v>
      </c>
      <c r="D6821" s="13" t="str">
        <f>UPPER(MahasiswaTE!F6821)</f>
        <v>REGULER 2</v>
      </c>
      <c r="E6821" s="13" t="str">
        <f>UPPER(MahasiswaTE!G6821)</f>
        <v>L</v>
      </c>
      <c r="F6821" s="13" t="str">
        <f>UPPER(MahasiswaTE!I6821)</f>
        <v>MERUYA</v>
      </c>
      <c r="G6821" s="13" t="str">
        <f>UPPER(MahasiswaTE!E6821)</f>
        <v>D3</v>
      </c>
    </row>
    <row r="6822" spans="1:7" ht="15">
      <c r="A6822" s="13" t="str">
        <f>UPPER(MahasiswaTE!C6822)</f>
        <v>ANIS YANUAR</v>
      </c>
      <c r="B6822" s="13" t="str">
        <f>MahasiswaTE!B6822</f>
        <v>41418120043    </v>
      </c>
      <c r="C6822" s="33">
        <f>MahasiswaTE!H6822</f>
        <v>2018</v>
      </c>
      <c r="D6822" s="13" t="str">
        <f>UPPER(MahasiswaTE!F6822)</f>
        <v>REGULER 2</v>
      </c>
      <c r="E6822" s="13" t="str">
        <f>UPPER(MahasiswaTE!G6822)</f>
        <v>L</v>
      </c>
      <c r="F6822" s="13" t="str">
        <f>UPPER(MahasiswaTE!I6822)</f>
        <v>MERUYA</v>
      </c>
      <c r="G6822" s="13" t="str">
        <f>UPPER(MahasiswaTE!E6822)</f>
        <v>D3</v>
      </c>
    </row>
    <row r="6823" spans="1:7" ht="15">
      <c r="A6823" s="13" t="str">
        <f>UPPER(MahasiswaTE!C6823)</f>
        <v>SERVINTA DAMAYANTI BR PELAWI</v>
      </c>
      <c r="B6823" s="13" t="str">
        <f>MahasiswaTE!B6823</f>
        <v>41418120044    </v>
      </c>
      <c r="C6823" s="33">
        <f>MahasiswaTE!H6823</f>
        <v>2018</v>
      </c>
      <c r="D6823" s="13" t="str">
        <f>UPPER(MahasiswaTE!F6823)</f>
        <v>REGULER 2</v>
      </c>
      <c r="E6823" s="13" t="str">
        <f>UPPER(MahasiswaTE!G6823)</f>
        <v>L</v>
      </c>
      <c r="F6823" s="13" t="str">
        <f>UPPER(MahasiswaTE!I6823)</f>
        <v>MERUYA</v>
      </c>
      <c r="G6823" s="13" t="str">
        <f>UPPER(MahasiswaTE!E6823)</f>
        <v>D3</v>
      </c>
    </row>
    <row r="6824" spans="1:7" ht="15">
      <c r="A6824" s="13" t="str">
        <f>UPPER(MahasiswaTE!C6824)</f>
        <v>ANITA DWI KUSRINI</v>
      </c>
      <c r="B6824" s="13" t="str">
        <f>MahasiswaTE!B6824</f>
        <v>41418120045    </v>
      </c>
      <c r="C6824" s="33">
        <f>MahasiswaTE!H6824</f>
        <v>2018</v>
      </c>
      <c r="D6824" s="13" t="str">
        <f>UPPER(MahasiswaTE!F6824)</f>
        <v>REGULER 2</v>
      </c>
      <c r="E6824" s="13" t="str">
        <f>UPPER(MahasiswaTE!G6824)</f>
        <v>L</v>
      </c>
      <c r="F6824" s="13" t="str">
        <f>UPPER(MahasiswaTE!I6824)</f>
        <v>MERUYA</v>
      </c>
      <c r="G6824" s="13" t="str">
        <f>UPPER(MahasiswaTE!E6824)</f>
        <v>D3</v>
      </c>
    </row>
    <row r="6825" spans="1:7" ht="15">
      <c r="A6825" s="13" t="str">
        <f>UPPER(MahasiswaTE!C6825)</f>
        <v>DWI ROHANI AMBAR WATI</v>
      </c>
      <c r="B6825" s="13" t="str">
        <f>MahasiswaTE!B6825</f>
        <v>41418120046    </v>
      </c>
      <c r="C6825" s="33">
        <f>MahasiswaTE!H6825</f>
        <v>2018</v>
      </c>
      <c r="D6825" s="13" t="str">
        <f>UPPER(MahasiswaTE!F6825)</f>
        <v>REGULER 2</v>
      </c>
      <c r="E6825" s="13" t="str">
        <f>UPPER(MahasiswaTE!G6825)</f>
        <v>A</v>
      </c>
      <c r="F6825" s="13" t="str">
        <f>UPPER(MahasiswaTE!I6825)</f>
        <v>MERUYA</v>
      </c>
      <c r="G6825" s="13" t="str">
        <f>UPPER(MahasiswaTE!E6825)</f>
        <v>SMU</v>
      </c>
    </row>
    <row r="6826" spans="1:7" ht="15">
      <c r="A6826" s="13" t="str">
        <f>UPPER(MahasiswaTE!C6826)</f>
        <v>PUTUT SETIAWAN</v>
      </c>
      <c r="B6826" s="13" t="str">
        <f>MahasiswaTE!B6826</f>
        <v>41418120047    </v>
      </c>
      <c r="C6826" s="33">
        <f>MahasiswaTE!H6826</f>
        <v>2018</v>
      </c>
      <c r="D6826" s="13" t="str">
        <f>UPPER(MahasiswaTE!F6826)</f>
        <v>REGULER 2</v>
      </c>
      <c r="E6826" s="13" t="str">
        <f>UPPER(MahasiswaTE!G6826)</f>
        <v>L</v>
      </c>
      <c r="F6826" s="13" t="str">
        <f>UPPER(MahasiswaTE!I6826)</f>
        <v>MERUYA</v>
      </c>
      <c r="G6826" s="13" t="str">
        <f>UPPER(MahasiswaTE!E6826)</f>
        <v>D3</v>
      </c>
    </row>
    <row r="6827" spans="1:7" ht="15">
      <c r="A6827" s="13" t="str">
        <f>UPPER(MahasiswaTE!C6827)</f>
        <v>AVI HENDRA YUDIANA</v>
      </c>
      <c r="B6827" s="13" t="str">
        <f>MahasiswaTE!B6827</f>
        <v>41418120048    </v>
      </c>
      <c r="C6827" s="33">
        <f>MahasiswaTE!H6827</f>
        <v>2018</v>
      </c>
      <c r="D6827" s="13" t="str">
        <f>UPPER(MahasiswaTE!F6827)</f>
        <v>REGULER 2</v>
      </c>
      <c r="E6827" s="13" t="str">
        <f>UPPER(MahasiswaTE!G6827)</f>
        <v>L</v>
      </c>
      <c r="F6827" s="13" t="str">
        <f>UPPER(MahasiswaTE!I6827)</f>
        <v>MERUYA</v>
      </c>
      <c r="G6827" s="13" t="str">
        <f>UPPER(MahasiswaTE!E6827)</f>
        <v>D3</v>
      </c>
    </row>
    <row r="6828" spans="1:7" ht="15">
      <c r="A6828" s="13" t="str">
        <f>UPPER(MahasiswaTE!C6828)</f>
        <v>VIRA AMANAH MARISKA</v>
      </c>
      <c r="B6828" s="13" t="str">
        <f>MahasiswaTE!B6828</f>
        <v>41418120049    </v>
      </c>
      <c r="C6828" s="33">
        <f>MahasiswaTE!H6828</f>
        <v>2018</v>
      </c>
      <c r="D6828" s="13" t="str">
        <f>UPPER(MahasiswaTE!F6828)</f>
        <v>REGULER 2</v>
      </c>
      <c r="E6828" s="13" t="str">
        <f>UPPER(MahasiswaTE!G6828)</f>
        <v>M</v>
      </c>
      <c r="F6828" s="13" t="str">
        <f>UPPER(MahasiswaTE!I6828)</f>
        <v>MERUYA</v>
      </c>
      <c r="G6828" s="13" t="str">
        <f>UPPER(MahasiswaTE!E6828)</f>
        <v>D3</v>
      </c>
    </row>
    <row r="6829" spans="1:7" ht="15">
      <c r="A6829" s="13" t="str">
        <f>UPPER(MahasiswaTE!C6829)</f>
        <v>ANNISA TYAS MUZAZANAH</v>
      </c>
      <c r="B6829" s="13" t="str">
        <f>MahasiswaTE!B6829</f>
        <v>41418120050    </v>
      </c>
      <c r="C6829" s="33">
        <f>MahasiswaTE!H6829</f>
        <v>2018</v>
      </c>
      <c r="D6829" s="13" t="str">
        <f>UPPER(MahasiswaTE!F6829)</f>
        <v>REGULER 2</v>
      </c>
      <c r="E6829" s="13" t="str">
        <f>UPPER(MahasiswaTE!G6829)</f>
        <v>L</v>
      </c>
      <c r="F6829" s="13" t="str">
        <f>UPPER(MahasiswaTE!I6829)</f>
        <v>MERUYA</v>
      </c>
      <c r="G6829" s="13" t="str">
        <f>UPPER(MahasiswaTE!E6829)</f>
        <v>D3</v>
      </c>
    </row>
    <row r="6830" spans="1:7" ht="15">
      <c r="A6830" s="13" t="str">
        <f>UPPER(MahasiswaTE!C6830)</f>
        <v>JUMARNIZA</v>
      </c>
      <c r="B6830" s="13" t="str">
        <f>MahasiswaTE!B6830</f>
        <v>41418120051    </v>
      </c>
      <c r="C6830" s="33">
        <f>MahasiswaTE!H6830</f>
        <v>2018</v>
      </c>
      <c r="D6830" s="13" t="str">
        <f>UPPER(MahasiswaTE!F6830)</f>
        <v>REGULER 2</v>
      </c>
      <c r="E6830" s="13" t="str">
        <f>UPPER(MahasiswaTE!G6830)</f>
        <v>C</v>
      </c>
      <c r="F6830" s="13" t="str">
        <f>UPPER(MahasiswaTE!I6830)</f>
        <v>MERUYA</v>
      </c>
      <c r="G6830" s="13" t="str">
        <f>UPPER(MahasiswaTE!E6830)</f>
        <v>D3</v>
      </c>
    </row>
    <row r="6831" spans="1:7" ht="15">
      <c r="A6831" s="13" t="str">
        <f>UPPER(MahasiswaTE!C6831)</f>
        <v>REKA MARINDA DEWI</v>
      </c>
      <c r="B6831" s="13" t="str">
        <f>MahasiswaTE!B6831</f>
        <v>41418120052    </v>
      </c>
      <c r="C6831" s="33">
        <f>MahasiswaTE!H6831</f>
        <v>2018</v>
      </c>
      <c r="D6831" s="13" t="str">
        <f>UPPER(MahasiswaTE!F6831)</f>
        <v>REGULER 2</v>
      </c>
      <c r="E6831" s="13" t="str">
        <f>UPPER(MahasiswaTE!G6831)</f>
        <v>L</v>
      </c>
      <c r="F6831" s="13" t="str">
        <f>UPPER(MahasiswaTE!I6831)</f>
        <v>MERUYA</v>
      </c>
      <c r="G6831" s="13" t="str">
        <f>UPPER(MahasiswaTE!E6831)</f>
        <v>D3</v>
      </c>
    </row>
    <row r="6832" spans="1:7" ht="15">
      <c r="A6832" s="13" t="str">
        <f>UPPER(MahasiswaTE!C6832)</f>
        <v>RAHMATUL HAMDI</v>
      </c>
      <c r="B6832" s="13" t="str">
        <f>MahasiswaTE!B6832</f>
        <v>41418120053    </v>
      </c>
      <c r="C6832" s="33">
        <f>MahasiswaTE!H6832</f>
        <v>2018</v>
      </c>
      <c r="D6832" s="13" t="str">
        <f>UPPER(MahasiswaTE!F6832)</f>
        <v>REGULER 2</v>
      </c>
      <c r="E6832" s="13" t="str">
        <f>UPPER(MahasiswaTE!G6832)</f>
        <v>L</v>
      </c>
      <c r="F6832" s="13" t="str">
        <f>UPPER(MahasiswaTE!I6832)</f>
        <v>MERUYA</v>
      </c>
      <c r="G6832" s="13" t="str">
        <f>UPPER(MahasiswaTE!E6832)</f>
        <v>D3</v>
      </c>
    </row>
    <row r="6833" spans="1:7" ht="15">
      <c r="A6833" s="13" t="str">
        <f>UPPER(MahasiswaTE!C6833)</f>
        <v>FUAD DWI ATMAJA</v>
      </c>
      <c r="B6833" s="13" t="str">
        <f>MahasiswaTE!B6833</f>
        <v>41418120054    </v>
      </c>
      <c r="C6833" s="33">
        <f>MahasiswaTE!H6833</f>
        <v>2018</v>
      </c>
      <c r="D6833" s="13" t="str">
        <f>UPPER(MahasiswaTE!F6833)</f>
        <v>REGULER 2</v>
      </c>
      <c r="E6833" s="13" t="str">
        <f>UPPER(MahasiswaTE!G6833)</f>
        <v>L</v>
      </c>
      <c r="F6833" s="13" t="str">
        <f>UPPER(MahasiswaTE!I6833)</f>
        <v>MERUYA</v>
      </c>
      <c r="G6833" s="13" t="str">
        <f>UPPER(MahasiswaTE!E6833)</f>
        <v>D3</v>
      </c>
    </row>
    <row r="6834" spans="1:7" ht="15">
      <c r="A6834" s="13" t="str">
        <f>UPPER(MahasiswaTE!C6834)</f>
        <v>BERLIAN OKTARIA</v>
      </c>
      <c r="B6834" s="13" t="str">
        <f>MahasiswaTE!B6834</f>
        <v>41418120055    </v>
      </c>
      <c r="C6834" s="33">
        <f>MahasiswaTE!H6834</f>
        <v>2018</v>
      </c>
      <c r="D6834" s="13" t="str">
        <f>UPPER(MahasiswaTE!F6834)</f>
        <v>REGULER 2</v>
      </c>
      <c r="E6834" s="13" t="str">
        <f>UPPER(MahasiswaTE!G6834)</f>
        <v>L</v>
      </c>
      <c r="F6834" s="13" t="str">
        <f>UPPER(MahasiswaTE!I6834)</f>
        <v>MERUYA</v>
      </c>
      <c r="G6834" s="13" t="str">
        <f>UPPER(MahasiswaTE!E6834)</f>
        <v>D3</v>
      </c>
    </row>
    <row r="6835" spans="1:7" ht="15">
      <c r="A6835" s="13" t="str">
        <f>UPPER(MahasiswaTE!C6835)</f>
        <v>FAJAR ADIYANTO</v>
      </c>
      <c r="B6835" s="13" t="str">
        <f>MahasiswaTE!B6835</f>
        <v>41418120056    </v>
      </c>
      <c r="C6835" s="33">
        <f>MahasiswaTE!H6835</f>
        <v>2018</v>
      </c>
      <c r="D6835" s="13" t="str">
        <f>UPPER(MahasiswaTE!F6835)</f>
        <v>REGULER 2</v>
      </c>
      <c r="E6835" s="13" t="str">
        <f>UPPER(MahasiswaTE!G6835)</f>
        <v>L</v>
      </c>
      <c r="F6835" s="13" t="str">
        <f>UPPER(MahasiswaTE!I6835)</f>
        <v>MERUYA</v>
      </c>
      <c r="G6835" s="13" t="str">
        <f>UPPER(MahasiswaTE!E6835)</f>
        <v>D3</v>
      </c>
    </row>
    <row r="6836" spans="1:7" ht="15">
      <c r="A6836" s="13" t="str">
        <f>UPPER(MahasiswaTE!C6836)</f>
        <v>REZKI TRIAJI SAPUTRA</v>
      </c>
      <c r="B6836" s="13" t="str">
        <f>MahasiswaTE!B6836</f>
        <v>41418120057    </v>
      </c>
      <c r="C6836" s="33">
        <f>MahasiswaTE!H6836</f>
        <v>2018</v>
      </c>
      <c r="D6836" s="13" t="str">
        <f>UPPER(MahasiswaTE!F6836)</f>
        <v>REGULER 2</v>
      </c>
      <c r="E6836" s="13" t="str">
        <f>UPPER(MahasiswaTE!G6836)</f>
        <v>L</v>
      </c>
      <c r="F6836" s="13" t="str">
        <f>UPPER(MahasiswaTE!I6836)</f>
        <v>MERUYA</v>
      </c>
      <c r="G6836" s="13" t="str">
        <f>UPPER(MahasiswaTE!E6836)</f>
        <v>D3</v>
      </c>
    </row>
    <row r="6837" spans="1:7" ht="15">
      <c r="A6837" s="13" t="str">
        <f>UPPER(MahasiswaTE!C6837)</f>
        <v>PINANTUN WISNUGRAHA</v>
      </c>
      <c r="B6837" s="13" t="str">
        <f>MahasiswaTE!B6837</f>
        <v>41418120058    </v>
      </c>
      <c r="C6837" s="33">
        <f>MahasiswaTE!H6837</f>
        <v>2018</v>
      </c>
      <c r="D6837" s="13" t="str">
        <f>UPPER(MahasiswaTE!F6837)</f>
        <v>REGULER 2</v>
      </c>
      <c r="E6837" s="13" t="str">
        <f>UPPER(MahasiswaTE!G6837)</f>
        <v>L</v>
      </c>
      <c r="F6837" s="13" t="str">
        <f>UPPER(MahasiswaTE!I6837)</f>
        <v>MERUYA</v>
      </c>
      <c r="G6837" s="13" t="str">
        <f>UPPER(MahasiswaTE!E6837)</f>
        <v>D3</v>
      </c>
    </row>
    <row r="6838" spans="1:7" ht="15">
      <c r="A6838" s="13" t="str">
        <f>UPPER(MahasiswaTE!C6838)</f>
        <v>MUHAMMAD RIZKI</v>
      </c>
      <c r="B6838" s="13" t="str">
        <f>MahasiswaTE!B6838</f>
        <v>41418120059    </v>
      </c>
      <c r="C6838" s="33">
        <f>MahasiswaTE!H6838</f>
        <v>2018</v>
      </c>
      <c r="D6838" s="13" t="str">
        <f>UPPER(MahasiswaTE!F6838)</f>
        <v>REGULER 2</v>
      </c>
      <c r="E6838" s="13" t="str">
        <f>UPPER(MahasiswaTE!G6838)</f>
        <v>M</v>
      </c>
      <c r="F6838" s="13" t="str">
        <f>UPPER(MahasiswaTE!I6838)</f>
        <v>MERUYA</v>
      </c>
      <c r="G6838" s="13" t="str">
        <f>UPPER(MahasiswaTE!E6838)</f>
        <v>D3</v>
      </c>
    </row>
    <row r="6839" spans="1:7" ht="15">
      <c r="A6839" s="13" t="str">
        <f>UPPER(MahasiswaTE!C6839)</f>
        <v>PRIHATINI UTAMI</v>
      </c>
      <c r="B6839" s="13" t="str">
        <f>MahasiswaTE!B6839</f>
        <v>41418120060    </v>
      </c>
      <c r="C6839" s="33">
        <f>MahasiswaTE!H6839</f>
        <v>2018</v>
      </c>
      <c r="D6839" s="13" t="str">
        <f>UPPER(MahasiswaTE!F6839)</f>
        <v>REGULER 2</v>
      </c>
      <c r="E6839" s="13" t="str">
        <f>UPPER(MahasiswaTE!G6839)</f>
        <v>L</v>
      </c>
      <c r="F6839" s="13" t="str">
        <f>UPPER(MahasiswaTE!I6839)</f>
        <v>MERUYA</v>
      </c>
      <c r="G6839" s="13" t="str">
        <f>UPPER(MahasiswaTE!E6839)</f>
        <v>D3</v>
      </c>
    </row>
    <row r="6840" spans="1:7" ht="15">
      <c r="A6840" s="13" t="str">
        <f>UPPER(MahasiswaTE!C6840)</f>
        <v>WIDYA FITRI</v>
      </c>
      <c r="B6840" s="13" t="str">
        <f>MahasiswaTE!B6840</f>
        <v>41418120061    </v>
      </c>
      <c r="C6840" s="33">
        <f>MahasiswaTE!H6840</f>
        <v>2018</v>
      </c>
      <c r="D6840" s="13" t="str">
        <f>UPPER(MahasiswaTE!F6840)</f>
        <v>REGULER 2</v>
      </c>
      <c r="E6840" s="13" t="str">
        <f>UPPER(MahasiswaTE!G6840)</f>
        <v>L</v>
      </c>
      <c r="F6840" s="13" t="str">
        <f>UPPER(MahasiswaTE!I6840)</f>
        <v>MERUYA</v>
      </c>
      <c r="G6840" s="13" t="str">
        <f>UPPER(MahasiswaTE!E6840)</f>
        <v>D3</v>
      </c>
    </row>
    <row r="6841" spans="1:7" ht="15">
      <c r="A6841" s="13" t="str">
        <f>UPPER(MahasiswaTE!C6841)</f>
        <v>MIFTAH FAUZAN AKMAL IBRAHIM</v>
      </c>
      <c r="B6841" s="13" t="str">
        <f>MahasiswaTE!B6841</f>
        <v>41418120062    </v>
      </c>
      <c r="C6841" s="33">
        <f>MahasiswaTE!H6841</f>
        <v>2018</v>
      </c>
      <c r="D6841" s="13" t="str">
        <f>UPPER(MahasiswaTE!F6841)</f>
        <v>REGULER 2</v>
      </c>
      <c r="E6841" s="13" t="str">
        <f>UPPER(MahasiswaTE!G6841)</f>
        <v>M</v>
      </c>
      <c r="F6841" s="13" t="str">
        <f>UPPER(MahasiswaTE!I6841)</f>
        <v>MERUYA</v>
      </c>
      <c r="G6841" s="13" t="str">
        <f>UPPER(MahasiswaTE!E6841)</f>
        <v>D3</v>
      </c>
    </row>
    <row r="6842" spans="1:7" ht="15">
      <c r="A6842" s="13" t="str">
        <f>UPPER(MahasiswaTE!C6842)</f>
        <v>RAYI AYU SAFITRI</v>
      </c>
      <c r="B6842" s="13" t="str">
        <f>MahasiswaTE!B6842</f>
        <v>41418120063    </v>
      </c>
      <c r="C6842" s="33">
        <f>MahasiswaTE!H6842</f>
        <v>2018</v>
      </c>
      <c r="D6842" s="13" t="str">
        <f>UPPER(MahasiswaTE!F6842)</f>
        <v>REGULER 2</v>
      </c>
      <c r="E6842" s="13" t="str">
        <f>UPPER(MahasiswaTE!G6842)</f>
        <v>L</v>
      </c>
      <c r="F6842" s="13" t="str">
        <f>UPPER(MahasiswaTE!I6842)</f>
        <v>MERUYA</v>
      </c>
      <c r="G6842" s="13" t="str">
        <f>UPPER(MahasiswaTE!E6842)</f>
        <v>D3</v>
      </c>
    </row>
    <row r="6843" spans="1:7" ht="15">
      <c r="A6843" s="13" t="str">
        <f>UPPER(MahasiswaTE!C6843)</f>
        <v>RIZKI PRATIWI</v>
      </c>
      <c r="B6843" s="13" t="str">
        <f>MahasiswaTE!B6843</f>
        <v>41418120064    </v>
      </c>
      <c r="C6843" s="33">
        <f>MahasiswaTE!H6843</f>
        <v>2018</v>
      </c>
      <c r="D6843" s="13" t="str">
        <f>UPPER(MahasiswaTE!F6843)</f>
        <v>REGULER 2</v>
      </c>
      <c r="E6843" s="13" t="str">
        <f>UPPER(MahasiswaTE!G6843)</f>
        <v>L</v>
      </c>
      <c r="F6843" s="13" t="str">
        <f>UPPER(MahasiswaTE!I6843)</f>
        <v>MERUYA</v>
      </c>
      <c r="G6843" s="13" t="str">
        <f>UPPER(MahasiswaTE!E6843)</f>
        <v>D3</v>
      </c>
    </row>
    <row r="6844" spans="1:7" ht="15">
      <c r="A6844" s="13" t="str">
        <f>UPPER(MahasiswaTE!C6844)</f>
        <v>ASEP SEPTIADI</v>
      </c>
      <c r="B6844" s="13" t="str">
        <f>MahasiswaTE!B6844</f>
        <v>41418120065    </v>
      </c>
      <c r="C6844" s="33">
        <f>MahasiswaTE!H6844</f>
        <v>2018</v>
      </c>
      <c r="D6844" s="13" t="str">
        <f>UPPER(MahasiswaTE!F6844)</f>
        <v>REGULER 2</v>
      </c>
      <c r="E6844" s="13" t="str">
        <f>UPPER(MahasiswaTE!G6844)</f>
        <v>M</v>
      </c>
      <c r="F6844" s="13" t="str">
        <f>UPPER(MahasiswaTE!I6844)</f>
        <v>MERUYA</v>
      </c>
      <c r="G6844" s="13" t="str">
        <f>UPPER(MahasiswaTE!E6844)</f>
        <v>SMU</v>
      </c>
    </row>
    <row r="6845" spans="1:7" ht="15">
      <c r="A6845" s="13" t="str">
        <f>UPPER(MahasiswaTE!C6845)</f>
        <v>MOCHAMAD DAVID SETIAWAN</v>
      </c>
      <c r="B6845" s="13" t="str">
        <f>MahasiswaTE!B6845</f>
        <v>41418120066    </v>
      </c>
      <c r="C6845" s="33">
        <f>MahasiswaTE!H6845</f>
        <v>2018</v>
      </c>
      <c r="D6845" s="13" t="str">
        <f>UPPER(MahasiswaTE!F6845)</f>
        <v>REGULER 2</v>
      </c>
      <c r="E6845" s="13" t="str">
        <f>UPPER(MahasiswaTE!G6845)</f>
        <v>A</v>
      </c>
      <c r="F6845" s="13" t="str">
        <f>UPPER(MahasiswaTE!I6845)</f>
        <v>MERUYA</v>
      </c>
      <c r="G6845" s="13" t="str">
        <f>UPPER(MahasiswaTE!E6845)</f>
        <v>SMU</v>
      </c>
    </row>
    <row r="6846" spans="1:7" ht="15">
      <c r="A6846" s="13" t="str">
        <f>UPPER(MahasiswaTE!C6846)</f>
        <v>HENRI HIDAYAT</v>
      </c>
      <c r="B6846" s="13" t="str">
        <f>MahasiswaTE!B6846</f>
        <v>41418120067    </v>
      </c>
      <c r="C6846" s="33">
        <f>MahasiswaTE!H6846</f>
        <v>2018</v>
      </c>
      <c r="D6846" s="13" t="str">
        <f>UPPER(MahasiswaTE!F6846)</f>
        <v>REGULER 2</v>
      </c>
      <c r="E6846" s="13" t="str">
        <f>UPPER(MahasiswaTE!G6846)</f>
        <v>A</v>
      </c>
      <c r="F6846" s="13" t="str">
        <f>UPPER(MahasiswaTE!I6846)</f>
        <v>MERUYA</v>
      </c>
      <c r="G6846" s="13" t="str">
        <f>UPPER(MahasiswaTE!E6846)</f>
        <v>SMU</v>
      </c>
    </row>
    <row r="6847" spans="1:7" ht="15">
      <c r="A6847" s="13" t="str">
        <f>UPPER(MahasiswaTE!C6847)</f>
        <v>MUHAMAD ASDI KURNIAWAN</v>
      </c>
      <c r="B6847" s="13" t="str">
        <f>MahasiswaTE!B6847</f>
        <v>41418120068    </v>
      </c>
      <c r="C6847" s="33">
        <f>MahasiswaTE!H6847</f>
        <v>2018</v>
      </c>
      <c r="D6847" s="13" t="str">
        <f>UPPER(MahasiswaTE!F6847)</f>
        <v>REGULER 2</v>
      </c>
      <c r="E6847" s="13" t="str">
        <f>UPPER(MahasiswaTE!G6847)</f>
        <v>C</v>
      </c>
      <c r="F6847" s="13" t="str">
        <f>UPPER(MahasiswaTE!I6847)</f>
        <v>MERUYA</v>
      </c>
      <c r="G6847" s="13" t="str">
        <f>UPPER(MahasiswaTE!E6847)</f>
        <v>SMU</v>
      </c>
    </row>
    <row r="6848" spans="1:7" ht="15">
      <c r="A6848" s="13" t="str">
        <f>UPPER(MahasiswaTE!C6848)</f>
        <v>RIZKY NURFIANSYAH</v>
      </c>
      <c r="B6848" s="13" t="str">
        <f>MahasiswaTE!B6848</f>
        <v>41418120069    </v>
      </c>
      <c r="C6848" s="33">
        <f>MahasiswaTE!H6848</f>
        <v>2018</v>
      </c>
      <c r="D6848" s="13" t="str">
        <f>UPPER(MahasiswaTE!F6848)</f>
        <v>REGULER 2</v>
      </c>
      <c r="E6848" s="13" t="str">
        <f>UPPER(MahasiswaTE!G6848)</f>
        <v>M</v>
      </c>
      <c r="F6848" s="13" t="str">
        <f>UPPER(MahasiswaTE!I6848)</f>
        <v>MERUYA</v>
      </c>
      <c r="G6848" s="13" t="str">
        <f>UPPER(MahasiswaTE!E6848)</f>
        <v>SMU</v>
      </c>
    </row>
    <row r="6849" spans="1:7" ht="15">
      <c r="A6849" s="13" t="str">
        <f>UPPER(MahasiswaTE!C6849)</f>
        <v>ILHAM ARDHI SETIYAWAN</v>
      </c>
      <c r="B6849" s="13" t="str">
        <f>MahasiswaTE!B6849</f>
        <v>41418120070    </v>
      </c>
      <c r="C6849" s="33">
        <f>MahasiswaTE!H6849</f>
        <v>2018</v>
      </c>
      <c r="D6849" s="13" t="str">
        <f>UPPER(MahasiswaTE!F6849)</f>
        <v>REGULER 2</v>
      </c>
      <c r="E6849" s="13" t="str">
        <f>UPPER(MahasiswaTE!G6849)</f>
        <v>A</v>
      </c>
      <c r="F6849" s="13" t="str">
        <f>UPPER(MahasiswaTE!I6849)</f>
        <v>MERUYA</v>
      </c>
      <c r="G6849" s="13" t="str">
        <f>UPPER(MahasiswaTE!E6849)</f>
        <v>SMU</v>
      </c>
    </row>
    <row r="6850" spans="1:7" ht="15">
      <c r="A6850" s="13" t="str">
        <f>UPPER(MahasiswaTE!C6850)</f>
        <v>SEPTIO JOANDARIPTO</v>
      </c>
      <c r="B6850" s="13" t="str">
        <f>MahasiswaTE!B6850</f>
        <v>41418120071    </v>
      </c>
      <c r="C6850" s="33">
        <f>MahasiswaTE!H6850</f>
        <v>2018</v>
      </c>
      <c r="D6850" s="13" t="str">
        <f>UPPER(MahasiswaTE!F6850)</f>
        <v>REGULER 2</v>
      </c>
      <c r="E6850" s="13" t="str">
        <f>UPPER(MahasiswaTE!G6850)</f>
        <v>A</v>
      </c>
      <c r="F6850" s="13" t="str">
        <f>UPPER(MahasiswaTE!I6850)</f>
        <v>MERUYA</v>
      </c>
      <c r="G6850" s="13" t="str">
        <f>UPPER(MahasiswaTE!E6850)</f>
        <v>SMU</v>
      </c>
    </row>
    <row r="6851" spans="1:7" ht="15">
      <c r="A6851" s="13" t="str">
        <f>UPPER(MahasiswaTE!C6851)</f>
        <v>RIZKY SYAHRIZAL</v>
      </c>
      <c r="B6851" s="13" t="str">
        <f>MahasiswaTE!B6851</f>
        <v>41418120072    </v>
      </c>
      <c r="C6851" s="33">
        <f>MahasiswaTE!H6851</f>
        <v>2018</v>
      </c>
      <c r="D6851" s="13" t="str">
        <f>UPPER(MahasiswaTE!F6851)</f>
        <v>REGULER 2</v>
      </c>
      <c r="E6851" s="13" t="str">
        <f>UPPER(MahasiswaTE!G6851)</f>
        <v>A</v>
      </c>
      <c r="F6851" s="13" t="str">
        <f>UPPER(MahasiswaTE!I6851)</f>
        <v>MERUYA</v>
      </c>
      <c r="G6851" s="13" t="str">
        <f>UPPER(MahasiswaTE!E6851)</f>
        <v>SMU</v>
      </c>
    </row>
    <row r="6852" spans="1:7" ht="15">
      <c r="A6852" s="13" t="str">
        <f>UPPER(MahasiswaTE!C6852)</f>
        <v>KRESNA BAYU MAULANA</v>
      </c>
      <c r="B6852" s="13" t="str">
        <f>MahasiswaTE!B6852</f>
        <v>41418120073    </v>
      </c>
      <c r="C6852" s="33">
        <f>MahasiswaTE!H6852</f>
        <v>2018</v>
      </c>
      <c r="D6852" s="13" t="str">
        <f>UPPER(MahasiswaTE!F6852)</f>
        <v>REGULER 2</v>
      </c>
      <c r="E6852" s="13" t="str">
        <f>UPPER(MahasiswaTE!G6852)</f>
        <v>A</v>
      </c>
      <c r="F6852" s="13" t="str">
        <f>UPPER(MahasiswaTE!I6852)</f>
        <v>MERUYA</v>
      </c>
      <c r="G6852" s="13" t="str">
        <f>UPPER(MahasiswaTE!E6852)</f>
        <v>SMU</v>
      </c>
    </row>
    <row r="6853" spans="1:7" ht="15">
      <c r="A6853" s="13" t="str">
        <f>UPPER(MahasiswaTE!C6853)</f>
        <v>RIRIN ALVHIONIKA</v>
      </c>
      <c r="B6853" s="13" t="str">
        <f>MahasiswaTE!B6853</f>
        <v>41418120074    </v>
      </c>
      <c r="C6853" s="33">
        <f>MahasiswaTE!H6853</f>
        <v>2018</v>
      </c>
      <c r="D6853" s="13" t="str">
        <f>UPPER(MahasiswaTE!F6853)</f>
        <v>REGULER 2</v>
      </c>
      <c r="E6853" s="13" t="str">
        <f>UPPER(MahasiswaTE!G6853)</f>
        <v>L</v>
      </c>
      <c r="F6853" s="13" t="str">
        <f>UPPER(MahasiswaTE!I6853)</f>
        <v>MERUYA</v>
      </c>
      <c r="G6853" s="13" t="str">
        <f>UPPER(MahasiswaTE!E6853)</f>
        <v>D3</v>
      </c>
    </row>
    <row r="6854" spans="1:7" ht="15">
      <c r="A6854" s="13" t="str">
        <f>UPPER(MahasiswaTE!C6854)</f>
        <v>MUFLI GONIBALA</v>
      </c>
      <c r="B6854" s="13" t="str">
        <f>MahasiswaTE!B6854</f>
        <v>41418120075    </v>
      </c>
      <c r="C6854" s="33">
        <f>MahasiswaTE!H6854</f>
        <v>2018</v>
      </c>
      <c r="D6854" s="13" t="str">
        <f>UPPER(MahasiswaTE!F6854)</f>
        <v>REGULER 2</v>
      </c>
      <c r="E6854" s="13" t="str">
        <f>UPPER(MahasiswaTE!G6854)</f>
        <v>L</v>
      </c>
      <c r="F6854" s="13" t="str">
        <f>UPPER(MahasiswaTE!I6854)</f>
        <v>MERUYA</v>
      </c>
      <c r="G6854" s="13" t="str">
        <f>UPPER(MahasiswaTE!E6854)</f>
        <v>D3</v>
      </c>
    </row>
    <row r="6855" spans="1:7" ht="15">
      <c r="A6855" s="13" t="str">
        <f>UPPER(MahasiswaTE!C6855)</f>
        <v>OKI ARDIAN</v>
      </c>
      <c r="B6855" s="13" t="str">
        <f>MahasiswaTE!B6855</f>
        <v>41418120076    </v>
      </c>
      <c r="C6855" s="33">
        <f>MahasiswaTE!H6855</f>
        <v>2018</v>
      </c>
      <c r="D6855" s="13" t="str">
        <f>UPPER(MahasiswaTE!F6855)</f>
        <v>REGULER 2</v>
      </c>
      <c r="E6855" s="13" t="str">
        <f>UPPER(MahasiswaTE!G6855)</f>
        <v>L</v>
      </c>
      <c r="F6855" s="13" t="str">
        <f>UPPER(MahasiswaTE!I6855)</f>
        <v>MERUYA</v>
      </c>
      <c r="G6855" s="13" t="str">
        <f>UPPER(MahasiswaTE!E6855)</f>
        <v>D3</v>
      </c>
    </row>
    <row r="6856" spans="1:7" ht="15">
      <c r="A6856" s="13" t="str">
        <f>UPPER(MahasiswaTE!C6856)</f>
        <v>ANDREAS DWI PUTRA</v>
      </c>
      <c r="B6856" s="13" t="str">
        <f>MahasiswaTE!B6856</f>
        <v>41418120077    </v>
      </c>
      <c r="C6856" s="33">
        <f>MahasiswaTE!H6856</f>
        <v>2018</v>
      </c>
      <c r="D6856" s="13" t="str">
        <f>UPPER(MahasiswaTE!F6856)</f>
        <v>REGULER 2</v>
      </c>
      <c r="E6856" s="13" t="str">
        <f>UPPER(MahasiswaTE!G6856)</f>
        <v>L</v>
      </c>
      <c r="F6856" s="13" t="str">
        <f>UPPER(MahasiswaTE!I6856)</f>
        <v>MERUYA</v>
      </c>
      <c r="G6856" s="13" t="str">
        <f>UPPER(MahasiswaTE!E6856)</f>
        <v>D3</v>
      </c>
    </row>
    <row r="6857" spans="1:7" ht="15">
      <c r="A6857" s="13" t="str">
        <f>UPPER(MahasiswaTE!C6857)</f>
        <v>GHINA ESA APRILIA</v>
      </c>
      <c r="B6857" s="13" t="str">
        <f>MahasiswaTE!B6857</f>
        <v>41418120078    </v>
      </c>
      <c r="C6857" s="33">
        <f>MahasiswaTE!H6857</f>
        <v>2018</v>
      </c>
      <c r="D6857" s="13" t="str">
        <f>UPPER(MahasiswaTE!F6857)</f>
        <v>REGULER 2</v>
      </c>
      <c r="E6857" s="13" t="str">
        <f>UPPER(MahasiswaTE!G6857)</f>
        <v>L</v>
      </c>
      <c r="F6857" s="13" t="str">
        <f>UPPER(MahasiswaTE!I6857)</f>
        <v>MERUYA</v>
      </c>
      <c r="G6857" s="13" t="str">
        <f>UPPER(MahasiswaTE!E6857)</f>
        <v>D3</v>
      </c>
    </row>
    <row r="6858" spans="1:7" ht="15">
      <c r="A6858" s="13" t="str">
        <f>UPPER(MahasiswaTE!C6858)</f>
        <v>FADHIL DASMANSYAH</v>
      </c>
      <c r="B6858" s="13" t="str">
        <f>MahasiswaTE!B6858</f>
        <v>41418120079    </v>
      </c>
      <c r="C6858" s="33">
        <f>MahasiswaTE!H6858</f>
        <v>2018</v>
      </c>
      <c r="D6858" s="13" t="str">
        <f>UPPER(MahasiswaTE!F6858)</f>
        <v>REGULER 2</v>
      </c>
      <c r="E6858" s="13" t="str">
        <f>UPPER(MahasiswaTE!G6858)</f>
        <v>L</v>
      </c>
      <c r="F6858" s="13" t="str">
        <f>UPPER(MahasiswaTE!I6858)</f>
        <v>MERUYA</v>
      </c>
      <c r="G6858" s="13" t="str">
        <f>UPPER(MahasiswaTE!E6858)</f>
        <v>D3</v>
      </c>
    </row>
    <row r="6859" spans="1:7" ht="15">
      <c r="A6859" s="13" t="str">
        <f>UPPER(MahasiswaTE!C6859)</f>
        <v>CAK FANGKY POERNOMO</v>
      </c>
      <c r="B6859" s="13" t="str">
        <f>MahasiswaTE!B6859</f>
        <v>41418120080    </v>
      </c>
      <c r="C6859" s="33">
        <f>MahasiswaTE!H6859</f>
        <v>2018</v>
      </c>
      <c r="D6859" s="13" t="str">
        <f>UPPER(MahasiswaTE!F6859)</f>
        <v>REGULER 2</v>
      </c>
      <c r="E6859" s="13" t="str">
        <f>UPPER(MahasiswaTE!G6859)</f>
        <v>L</v>
      </c>
      <c r="F6859" s="13" t="str">
        <f>UPPER(MahasiswaTE!I6859)</f>
        <v>MERUYA</v>
      </c>
      <c r="G6859" s="13" t="str">
        <f>UPPER(MahasiswaTE!E6859)</f>
        <v>D3</v>
      </c>
    </row>
    <row r="6860" spans="1:7" ht="15">
      <c r="A6860" s="13" t="str">
        <f>UPPER(MahasiswaTE!C6860)</f>
        <v>T. KHAIRIL AZMI</v>
      </c>
      <c r="B6860" s="13" t="str">
        <f>MahasiswaTE!B6860</f>
        <v>41418120081    </v>
      </c>
      <c r="C6860" s="33">
        <f>MahasiswaTE!H6860</f>
        <v>2018</v>
      </c>
      <c r="D6860" s="13" t="str">
        <f>UPPER(MahasiswaTE!F6860)</f>
        <v>REGULER 2</v>
      </c>
      <c r="E6860" s="13" t="str">
        <f>UPPER(MahasiswaTE!G6860)</f>
        <v>A</v>
      </c>
      <c r="F6860" s="13" t="str">
        <f>UPPER(MahasiswaTE!I6860)</f>
        <v>MERUYA</v>
      </c>
      <c r="G6860" s="13" t="str">
        <f>UPPER(MahasiswaTE!E6860)</f>
        <v>D3</v>
      </c>
    </row>
    <row r="6861" spans="1:7" ht="15">
      <c r="A6861" s="13" t="str">
        <f>UPPER(MahasiswaTE!C6861)</f>
        <v>YUFIMAR TAUFIQ</v>
      </c>
      <c r="B6861" s="13" t="str">
        <f>MahasiswaTE!B6861</f>
        <v>41418120082    </v>
      </c>
      <c r="C6861" s="33">
        <f>MahasiswaTE!H6861</f>
        <v>2018</v>
      </c>
      <c r="D6861" s="13" t="str">
        <f>UPPER(MahasiswaTE!F6861)</f>
        <v>REGULER 2</v>
      </c>
      <c r="E6861" s="13" t="str">
        <f>UPPER(MahasiswaTE!G6861)</f>
        <v>L</v>
      </c>
      <c r="F6861" s="13" t="str">
        <f>UPPER(MahasiswaTE!I6861)</f>
        <v>MERUYA</v>
      </c>
      <c r="G6861" s="13" t="str">
        <f>UPPER(MahasiswaTE!E6861)</f>
        <v>D3</v>
      </c>
    </row>
    <row r="6862" spans="1:7" ht="15">
      <c r="A6862" s="13" t="str">
        <f>UPPER(MahasiswaTE!C6862)</f>
        <v>REZA ANGGIANSYAH</v>
      </c>
      <c r="B6862" s="13" t="str">
        <f>MahasiswaTE!B6862</f>
        <v>41418120083    </v>
      </c>
      <c r="C6862" s="33">
        <f>MahasiswaTE!H6862</f>
        <v>2018</v>
      </c>
      <c r="D6862" s="13" t="str">
        <f>UPPER(MahasiswaTE!F6862)</f>
        <v>REGULER 2</v>
      </c>
      <c r="E6862" s="13" t="str">
        <f>UPPER(MahasiswaTE!G6862)</f>
        <v>L</v>
      </c>
      <c r="F6862" s="13" t="str">
        <f>UPPER(MahasiswaTE!I6862)</f>
        <v>MERUYA</v>
      </c>
      <c r="G6862" s="13" t="str">
        <f>UPPER(MahasiswaTE!E6862)</f>
        <v>D3</v>
      </c>
    </row>
    <row r="6863" spans="1:7" ht="15">
      <c r="A6863" s="13" t="str">
        <f>UPPER(MahasiswaTE!C6863)</f>
        <v>ALOISIUS RENDY G.</v>
      </c>
      <c r="B6863" s="13" t="str">
        <f>MahasiswaTE!B6863</f>
        <v>41418120084    </v>
      </c>
      <c r="C6863" s="33">
        <f>MahasiswaTE!H6863</f>
        <v>2018</v>
      </c>
      <c r="D6863" s="13" t="str">
        <f>UPPER(MahasiswaTE!F6863)</f>
        <v>REGULER 2</v>
      </c>
      <c r="E6863" s="13" t="str">
        <f>UPPER(MahasiswaTE!G6863)</f>
        <v>L</v>
      </c>
      <c r="F6863" s="13" t="str">
        <f>UPPER(MahasiswaTE!I6863)</f>
        <v>MERUYA</v>
      </c>
      <c r="G6863" s="13" t="str">
        <f>UPPER(MahasiswaTE!E6863)</f>
        <v>D3</v>
      </c>
    </row>
    <row r="6864" spans="1:7" ht="15">
      <c r="A6864" s="13" t="str">
        <f>UPPER(MahasiswaTE!C6864)</f>
        <v>DHELA ILHAM WIGUNA</v>
      </c>
      <c r="B6864" s="13" t="str">
        <f>MahasiswaTE!B6864</f>
        <v>41418120085    </v>
      </c>
      <c r="C6864" s="33">
        <f>MahasiswaTE!H6864</f>
        <v>2018</v>
      </c>
      <c r="D6864" s="13" t="str">
        <f>UPPER(MahasiswaTE!F6864)</f>
        <v>REGULER 2</v>
      </c>
      <c r="E6864" s="13" t="str">
        <f>UPPER(MahasiswaTE!G6864)</f>
        <v>L</v>
      </c>
      <c r="F6864" s="13" t="str">
        <f>UPPER(MahasiswaTE!I6864)</f>
        <v>MERUYA</v>
      </c>
      <c r="G6864" s="13" t="str">
        <f>UPPER(MahasiswaTE!E6864)</f>
        <v>D3</v>
      </c>
    </row>
    <row r="6865" spans="1:7" ht="15">
      <c r="A6865" s="13" t="str">
        <f>UPPER(MahasiswaTE!C6865)</f>
        <v>ANDHIKA YUDA PRATAMA</v>
      </c>
      <c r="B6865" s="13" t="str">
        <f>MahasiswaTE!B6865</f>
        <v>41418120086    </v>
      </c>
      <c r="C6865" s="33">
        <f>MahasiswaTE!H6865</f>
        <v>2018</v>
      </c>
      <c r="D6865" s="13" t="str">
        <f>UPPER(MahasiswaTE!F6865)</f>
        <v>REGULER 2</v>
      </c>
      <c r="E6865" s="13" t="str">
        <f>UPPER(MahasiswaTE!G6865)</f>
        <v>L</v>
      </c>
      <c r="F6865" s="13" t="str">
        <f>UPPER(MahasiswaTE!I6865)</f>
        <v>MERUYA</v>
      </c>
      <c r="G6865" s="13" t="str">
        <f>UPPER(MahasiswaTE!E6865)</f>
        <v>D3</v>
      </c>
    </row>
    <row r="6866" spans="1:7" ht="15">
      <c r="A6866" s="13" t="str">
        <f>UPPER(MahasiswaTE!C6866)</f>
        <v>GEA ODIKA</v>
      </c>
      <c r="B6866" s="13" t="str">
        <f>MahasiswaTE!B6866</f>
        <v>41418120087    </v>
      </c>
      <c r="C6866" s="33">
        <f>MahasiswaTE!H6866</f>
        <v>2018</v>
      </c>
      <c r="D6866" s="13" t="str">
        <f>UPPER(MahasiswaTE!F6866)</f>
        <v>REGULER 2</v>
      </c>
      <c r="E6866" s="13" t="str">
        <f>UPPER(MahasiswaTE!G6866)</f>
        <v>W</v>
      </c>
      <c r="F6866" s="13" t="str">
        <f>UPPER(MahasiswaTE!I6866)</f>
        <v>MERUYA</v>
      </c>
      <c r="G6866" s="13" t="str">
        <f>UPPER(MahasiswaTE!E6866)</f>
        <v>D3</v>
      </c>
    </row>
    <row r="6867" spans="1:7" ht="15">
      <c r="A6867" s="13" t="str">
        <f>UPPER(MahasiswaTE!C6867)</f>
        <v>SYARIFUDIN WAHID</v>
      </c>
      <c r="B6867" s="13" t="str">
        <f>MahasiswaTE!B6867</f>
        <v>41418120088    </v>
      </c>
      <c r="C6867" s="33">
        <f>MahasiswaTE!H6867</f>
        <v>2018</v>
      </c>
      <c r="D6867" s="13" t="str">
        <f>UPPER(MahasiswaTE!F6867)</f>
        <v>REGULER 2</v>
      </c>
      <c r="E6867" s="13" t="str">
        <f>UPPER(MahasiswaTE!G6867)</f>
        <v>L</v>
      </c>
      <c r="F6867" s="13" t="str">
        <f>UPPER(MahasiswaTE!I6867)</f>
        <v>MERUYA</v>
      </c>
      <c r="G6867" s="13" t="str">
        <f>UPPER(MahasiswaTE!E6867)</f>
        <v>D3</v>
      </c>
    </row>
    <row r="6868" spans="1:7" ht="15">
      <c r="A6868" s="13" t="str">
        <f>UPPER(MahasiswaTE!C6868)</f>
        <v>DINY RETNO MARNALA HUTAPEA</v>
      </c>
      <c r="B6868" s="13" t="str">
        <f>MahasiswaTE!B6868</f>
        <v>41418120089    </v>
      </c>
      <c r="C6868" s="33">
        <f>MahasiswaTE!H6868</f>
        <v>2018</v>
      </c>
      <c r="D6868" s="13" t="str">
        <f>UPPER(MahasiswaTE!F6868)</f>
        <v>REGULER 2</v>
      </c>
      <c r="E6868" s="13" t="str">
        <f>UPPER(MahasiswaTE!G6868)</f>
        <v>L</v>
      </c>
      <c r="F6868" s="13" t="str">
        <f>UPPER(MahasiswaTE!I6868)</f>
        <v>MERUYA</v>
      </c>
      <c r="G6868" s="13" t="str">
        <f>UPPER(MahasiswaTE!E6868)</f>
        <v>D3</v>
      </c>
    </row>
    <row r="6869" spans="1:7" ht="15">
      <c r="A6869" s="13" t="str">
        <f>UPPER(MahasiswaTE!C6869)</f>
        <v>ACHMAD VIRYANDA MUKTI</v>
      </c>
      <c r="B6869" s="13" t="str">
        <f>MahasiswaTE!B6869</f>
        <v>41418120090    </v>
      </c>
      <c r="C6869" s="33">
        <f>MahasiswaTE!H6869</f>
        <v>2018</v>
      </c>
      <c r="D6869" s="13" t="str">
        <f>UPPER(MahasiswaTE!F6869)</f>
        <v>REGULER 2</v>
      </c>
      <c r="E6869" s="13" t="str">
        <f>UPPER(MahasiswaTE!G6869)</f>
        <v>L</v>
      </c>
      <c r="F6869" s="13" t="str">
        <f>UPPER(MahasiswaTE!I6869)</f>
        <v>MERUYA</v>
      </c>
      <c r="G6869" s="13" t="str">
        <f>UPPER(MahasiswaTE!E6869)</f>
        <v>D3</v>
      </c>
    </row>
    <row r="6870" spans="1:7" ht="15">
      <c r="A6870" s="13" t="str">
        <f>UPPER(MahasiswaTE!C6870)</f>
        <v>THOMAS ARETUSA</v>
      </c>
      <c r="B6870" s="13" t="str">
        <f>MahasiswaTE!B6870</f>
        <v>41418120091    </v>
      </c>
      <c r="C6870" s="33">
        <f>MahasiswaTE!H6870</f>
        <v>2018</v>
      </c>
      <c r="D6870" s="13" t="str">
        <f>UPPER(MahasiswaTE!F6870)</f>
        <v>REGULER 2</v>
      </c>
      <c r="E6870" s="13" t="str">
        <f>UPPER(MahasiswaTE!G6870)</f>
        <v>L</v>
      </c>
      <c r="F6870" s="13" t="str">
        <f>UPPER(MahasiswaTE!I6870)</f>
        <v>MERUYA</v>
      </c>
      <c r="G6870" s="13" t="str">
        <f>UPPER(MahasiswaTE!E6870)</f>
        <v>D3</v>
      </c>
    </row>
    <row r="6871" spans="1:7" ht="15">
      <c r="A6871" s="13" t="str">
        <f>UPPER(MahasiswaTE!C6871)</f>
        <v>OKTAWINDA ADIS DEWANTARI</v>
      </c>
      <c r="B6871" s="13" t="str">
        <f>MahasiswaTE!B6871</f>
        <v>41418120092    </v>
      </c>
      <c r="C6871" s="33">
        <f>MahasiswaTE!H6871</f>
        <v>2018</v>
      </c>
      <c r="D6871" s="13" t="str">
        <f>UPPER(MahasiswaTE!F6871)</f>
        <v>REGULER 2</v>
      </c>
      <c r="E6871" s="13" t="str">
        <f>UPPER(MahasiswaTE!G6871)</f>
        <v>M</v>
      </c>
      <c r="F6871" s="13" t="str">
        <f>UPPER(MahasiswaTE!I6871)</f>
        <v>MERUYA</v>
      </c>
      <c r="G6871" s="13" t="str">
        <f>UPPER(MahasiswaTE!E6871)</f>
        <v>D3</v>
      </c>
    </row>
    <row r="6872" spans="1:7" ht="15">
      <c r="A6872" s="13" t="str">
        <f>UPPER(MahasiswaTE!C6872)</f>
        <v>RATNA PANGESTI BUDI ISWARI</v>
      </c>
      <c r="B6872" s="13" t="str">
        <f>MahasiswaTE!B6872</f>
        <v>41418120093    </v>
      </c>
      <c r="C6872" s="33">
        <f>MahasiswaTE!H6872</f>
        <v>2018</v>
      </c>
      <c r="D6872" s="13" t="str">
        <f>UPPER(MahasiswaTE!F6872)</f>
        <v>REGULER 2</v>
      </c>
      <c r="E6872" s="13" t="str">
        <f>UPPER(MahasiswaTE!G6872)</f>
        <v>L</v>
      </c>
      <c r="F6872" s="13" t="str">
        <f>UPPER(MahasiswaTE!I6872)</f>
        <v>MERUYA</v>
      </c>
      <c r="G6872" s="13" t="str">
        <f>UPPER(MahasiswaTE!E6872)</f>
        <v>D3</v>
      </c>
    </row>
    <row r="6873" spans="1:7" ht="15">
      <c r="A6873" s="13" t="str">
        <f>UPPER(MahasiswaTE!C6873)</f>
        <v>BIMA JULIANTO</v>
      </c>
      <c r="B6873" s="13" t="str">
        <f>MahasiswaTE!B6873</f>
        <v>41418120094    </v>
      </c>
      <c r="C6873" s="33">
        <f>MahasiswaTE!H6873</f>
        <v>2018</v>
      </c>
      <c r="D6873" s="13" t="str">
        <f>UPPER(MahasiswaTE!F6873)</f>
        <v>REGULER 2</v>
      </c>
      <c r="E6873" s="13" t="str">
        <f>UPPER(MahasiswaTE!G6873)</f>
        <v>L</v>
      </c>
      <c r="F6873" s="13" t="str">
        <f>UPPER(MahasiswaTE!I6873)</f>
        <v>MERUYA</v>
      </c>
      <c r="G6873" s="13" t="str">
        <f>UPPER(MahasiswaTE!E6873)</f>
        <v>D3</v>
      </c>
    </row>
    <row r="6874" spans="1:7" ht="15">
      <c r="A6874" s="13" t="str">
        <f>UPPER(MahasiswaTE!C6874)</f>
        <v>MUHAMAD ALI</v>
      </c>
      <c r="B6874" s="13" t="str">
        <f>MahasiswaTE!B6874</f>
        <v>41418120095    </v>
      </c>
      <c r="C6874" s="33">
        <f>MahasiswaTE!H6874</f>
        <v>2018</v>
      </c>
      <c r="D6874" s="13" t="str">
        <f>UPPER(MahasiswaTE!F6874)</f>
        <v>REGULER 2</v>
      </c>
      <c r="E6874" s="13" t="str">
        <f>UPPER(MahasiswaTE!G6874)</f>
        <v>M</v>
      </c>
      <c r="F6874" s="13" t="str">
        <f>UPPER(MahasiswaTE!I6874)</f>
        <v>MERUYA</v>
      </c>
      <c r="G6874" s="13" t="str">
        <f>UPPER(MahasiswaTE!E6874)</f>
        <v>D3</v>
      </c>
    </row>
    <row r="6875" spans="1:7" ht="15">
      <c r="A6875" s="13" t="str">
        <f>UPPER(MahasiswaTE!C6875)</f>
        <v>ROBI YUSUF HABIBIE</v>
      </c>
      <c r="B6875" s="13" t="str">
        <f>MahasiswaTE!B6875</f>
        <v>41418120096    </v>
      </c>
      <c r="C6875" s="33">
        <f>MahasiswaTE!H6875</f>
        <v>2018</v>
      </c>
      <c r="D6875" s="13" t="str">
        <f>UPPER(MahasiswaTE!F6875)</f>
        <v>REGULER 2</v>
      </c>
      <c r="E6875" s="13" t="str">
        <f>UPPER(MahasiswaTE!G6875)</f>
        <v>L</v>
      </c>
      <c r="F6875" s="13" t="str">
        <f>UPPER(MahasiswaTE!I6875)</f>
        <v>MERUYA</v>
      </c>
      <c r="G6875" s="13" t="str">
        <f>UPPER(MahasiswaTE!E6875)</f>
        <v>D3</v>
      </c>
    </row>
    <row r="6876" spans="1:7" ht="15">
      <c r="A6876" s="13" t="str">
        <f>UPPER(MahasiswaTE!C6876)</f>
        <v>RAHMAD ANDRE S</v>
      </c>
      <c r="B6876" s="13" t="str">
        <f>MahasiswaTE!B6876</f>
        <v>41418120097    </v>
      </c>
      <c r="C6876" s="33">
        <f>MahasiswaTE!H6876</f>
        <v>2018</v>
      </c>
      <c r="D6876" s="13" t="str">
        <f>UPPER(MahasiswaTE!F6876)</f>
        <v>REGULER 2</v>
      </c>
      <c r="E6876" s="13" t="str">
        <f>UPPER(MahasiswaTE!G6876)</f>
        <v>L</v>
      </c>
      <c r="F6876" s="13" t="str">
        <f>UPPER(MahasiswaTE!I6876)</f>
        <v>MERUYA</v>
      </c>
      <c r="G6876" s="13" t="str">
        <f>UPPER(MahasiswaTE!E6876)</f>
        <v>D3</v>
      </c>
    </row>
    <row r="6877" spans="1:7" ht="15">
      <c r="A6877" s="13" t="str">
        <f>UPPER(MahasiswaTE!C6877)</f>
        <v>ACHMAD MUZAJJAD</v>
      </c>
      <c r="B6877" s="13" t="str">
        <f>MahasiswaTE!B6877</f>
        <v>41418120098    </v>
      </c>
      <c r="C6877" s="33">
        <f>MahasiswaTE!H6877</f>
        <v>2018</v>
      </c>
      <c r="D6877" s="13" t="str">
        <f>UPPER(MahasiswaTE!F6877)</f>
        <v>REGULER 2</v>
      </c>
      <c r="E6877" s="13" t="str">
        <f>UPPER(MahasiswaTE!G6877)</f>
        <v>C</v>
      </c>
      <c r="F6877" s="13" t="str">
        <f>UPPER(MahasiswaTE!I6877)</f>
        <v>MERUYA</v>
      </c>
      <c r="G6877" s="13" t="str">
        <f>UPPER(MahasiswaTE!E6877)</f>
        <v>SMU</v>
      </c>
    </row>
    <row r="6878" spans="1:7" ht="15">
      <c r="A6878" s="13" t="str">
        <f>UPPER(MahasiswaTE!C6878)</f>
        <v>SATIMIN</v>
      </c>
      <c r="B6878" s="13" t="str">
        <f>MahasiswaTE!B6878</f>
        <v>41418120099    </v>
      </c>
      <c r="C6878" s="33">
        <f>MahasiswaTE!H6878</f>
        <v>2018</v>
      </c>
      <c r="D6878" s="13" t="str">
        <f>UPPER(MahasiswaTE!F6878)</f>
        <v>REGULER 2</v>
      </c>
      <c r="E6878" s="13" t="str">
        <f>UPPER(MahasiswaTE!G6878)</f>
        <v>A</v>
      </c>
      <c r="F6878" s="13" t="str">
        <f>UPPER(MahasiswaTE!I6878)</f>
        <v>MERUYA</v>
      </c>
      <c r="G6878" s="13" t="str">
        <f>UPPER(MahasiswaTE!E6878)</f>
        <v>SMU</v>
      </c>
    </row>
    <row r="6879" spans="1:7" ht="15">
      <c r="A6879" s="13" t="str">
        <f>UPPER(MahasiswaTE!C6879)</f>
        <v>ATIKA DWI UTAMI</v>
      </c>
      <c r="B6879" s="13" t="str">
        <f>MahasiswaTE!B6879</f>
        <v>41418120100    </v>
      </c>
      <c r="C6879" s="33">
        <f>MahasiswaTE!H6879</f>
        <v>2018</v>
      </c>
      <c r="D6879" s="13" t="str">
        <f>UPPER(MahasiswaTE!F6879)</f>
        <v>REGULER 2</v>
      </c>
      <c r="E6879" s="13" t="str">
        <f>UPPER(MahasiswaTE!G6879)</f>
        <v>M</v>
      </c>
      <c r="F6879" s="13" t="str">
        <f>UPPER(MahasiswaTE!I6879)</f>
        <v>MERUYA</v>
      </c>
      <c r="G6879" s="13" t="str">
        <f>UPPER(MahasiswaTE!E6879)</f>
        <v>SMU</v>
      </c>
    </row>
    <row r="6880" spans="1:7" ht="15">
      <c r="A6880" s="13" t="str">
        <f>UPPER(MahasiswaTE!C6880)</f>
        <v>FAHRI</v>
      </c>
      <c r="B6880" s="13" t="str">
        <f>MahasiswaTE!B6880</f>
        <v>41418120101    </v>
      </c>
      <c r="C6880" s="33">
        <f>MahasiswaTE!H6880</f>
        <v>2018</v>
      </c>
      <c r="D6880" s="13" t="str">
        <f>UPPER(MahasiswaTE!F6880)</f>
        <v>REGULER 2</v>
      </c>
      <c r="E6880" s="13" t="str">
        <f>UPPER(MahasiswaTE!G6880)</f>
        <v>M</v>
      </c>
      <c r="F6880" s="13" t="str">
        <f>UPPER(MahasiswaTE!I6880)</f>
        <v>MERUYA</v>
      </c>
      <c r="G6880" s="13" t="str">
        <f>UPPER(MahasiswaTE!E6880)</f>
        <v>SMU</v>
      </c>
    </row>
    <row r="6881" spans="1:7" ht="15">
      <c r="A6881" s="13" t="str">
        <f>UPPER(MahasiswaTE!C6881)</f>
        <v>FIRLI RIZKI NUR AD'HA</v>
      </c>
      <c r="B6881" s="13" t="str">
        <f>MahasiswaTE!B6881</f>
        <v>41418120102    </v>
      </c>
      <c r="C6881" s="33">
        <f>MahasiswaTE!H6881</f>
        <v>2018</v>
      </c>
      <c r="D6881" s="13" t="str">
        <f>UPPER(MahasiswaTE!F6881)</f>
        <v>REGULER 2</v>
      </c>
      <c r="E6881" s="13" t="str">
        <f>UPPER(MahasiswaTE!G6881)</f>
        <v>A</v>
      </c>
      <c r="F6881" s="13" t="str">
        <f>UPPER(MahasiswaTE!I6881)</f>
        <v>MERUYA</v>
      </c>
      <c r="G6881" s="13" t="str">
        <f>UPPER(MahasiswaTE!E6881)</f>
        <v>SMU</v>
      </c>
    </row>
    <row r="6882" spans="1:7" ht="15">
      <c r="A6882" s="13" t="str">
        <f>UPPER(MahasiswaTE!C6882)</f>
        <v>AHMAD SYAIFULLAH</v>
      </c>
      <c r="B6882" s="13" t="str">
        <f>MahasiswaTE!B6882</f>
        <v>41418120103    </v>
      </c>
      <c r="C6882" s="33">
        <f>MahasiswaTE!H6882</f>
        <v>2018</v>
      </c>
      <c r="D6882" s="13" t="str">
        <f>UPPER(MahasiswaTE!F6882)</f>
        <v>REGULER 2</v>
      </c>
      <c r="E6882" s="13" t="str">
        <f>UPPER(MahasiswaTE!G6882)</f>
        <v>A</v>
      </c>
      <c r="F6882" s="13" t="str">
        <f>UPPER(MahasiswaTE!I6882)</f>
        <v>MERUYA</v>
      </c>
      <c r="G6882" s="13" t="str">
        <f>UPPER(MahasiswaTE!E6882)</f>
        <v>SMU</v>
      </c>
    </row>
    <row r="6883" spans="1:7" ht="15">
      <c r="A6883" s="13" t="str">
        <f>UPPER(MahasiswaTE!C6883)</f>
        <v>DEDY HERMAWAN</v>
      </c>
      <c r="B6883" s="13" t="str">
        <f>MahasiswaTE!B6883</f>
        <v>41418120104    </v>
      </c>
      <c r="C6883" s="33">
        <f>MahasiswaTE!H6883</f>
        <v>2018</v>
      </c>
      <c r="D6883" s="13" t="str">
        <f>UPPER(MahasiswaTE!F6883)</f>
        <v>REGULER 2</v>
      </c>
      <c r="E6883" s="13" t="str">
        <f>UPPER(MahasiswaTE!G6883)</f>
        <v>M</v>
      </c>
      <c r="F6883" s="13" t="str">
        <f>UPPER(MahasiswaTE!I6883)</f>
        <v>MERUYA</v>
      </c>
      <c r="G6883" s="13" t="str">
        <f>UPPER(MahasiswaTE!E6883)</f>
        <v>SMU</v>
      </c>
    </row>
    <row r="6884" spans="1:7" ht="15">
      <c r="A6884" s="13" t="str">
        <f>UPPER(MahasiswaTE!C6884)</f>
        <v>RICHARD PAMBUDI MANTIRI</v>
      </c>
      <c r="B6884" s="13" t="str">
        <f>MahasiswaTE!B6884</f>
        <v>41418120105    </v>
      </c>
      <c r="C6884" s="33">
        <f>MahasiswaTE!H6884</f>
        <v>2018</v>
      </c>
      <c r="D6884" s="13" t="str">
        <f>UPPER(MahasiswaTE!F6884)</f>
        <v>REGULER 2</v>
      </c>
      <c r="E6884" s="13" t="str">
        <f>UPPER(MahasiswaTE!G6884)</f>
        <v>M</v>
      </c>
      <c r="F6884" s="13" t="str">
        <f>UPPER(MahasiswaTE!I6884)</f>
        <v>MERUYA</v>
      </c>
      <c r="G6884" s="13" t="str">
        <f>UPPER(MahasiswaTE!E6884)</f>
        <v>SMU</v>
      </c>
    </row>
    <row r="6885" spans="1:7" ht="15">
      <c r="A6885" s="13" t="str">
        <f>UPPER(MahasiswaTE!C6885)</f>
        <v>AHMAD WAHYUDI</v>
      </c>
      <c r="B6885" s="13" t="str">
        <f>MahasiswaTE!B6885</f>
        <v>41418120106    </v>
      </c>
      <c r="C6885" s="33">
        <f>MahasiswaTE!H6885</f>
        <v>2018</v>
      </c>
      <c r="D6885" s="13" t="str">
        <f>UPPER(MahasiswaTE!F6885)</f>
        <v>REGULER 2</v>
      </c>
      <c r="E6885" s="13" t="str">
        <f>UPPER(MahasiswaTE!G6885)</f>
        <v>A</v>
      </c>
      <c r="F6885" s="13" t="str">
        <f>UPPER(MahasiswaTE!I6885)</f>
        <v>MERUYA</v>
      </c>
      <c r="G6885" s="13" t="str">
        <f>UPPER(MahasiswaTE!E6885)</f>
        <v>SMU</v>
      </c>
    </row>
    <row r="6886" spans="1:7" ht="15">
      <c r="A6886" s="13" t="str">
        <f>UPPER(MahasiswaTE!C6886)</f>
        <v>ANDREAN BIMA PRATAMA</v>
      </c>
      <c r="B6886" s="13" t="str">
        <f>MahasiswaTE!B6886</f>
        <v>41418120107    </v>
      </c>
      <c r="C6886" s="33">
        <f>MahasiswaTE!H6886</f>
        <v>2018</v>
      </c>
      <c r="D6886" s="13" t="str">
        <f>UPPER(MahasiswaTE!F6886)</f>
        <v>REGULER 2</v>
      </c>
      <c r="E6886" s="13" t="str">
        <f>UPPER(MahasiswaTE!G6886)</f>
        <v>A</v>
      </c>
      <c r="F6886" s="13" t="str">
        <f>UPPER(MahasiswaTE!I6886)</f>
        <v>MERUYA</v>
      </c>
      <c r="G6886" s="13" t="str">
        <f>UPPER(MahasiswaTE!E6886)</f>
        <v>SMU</v>
      </c>
    </row>
    <row r="6887" spans="1:7" ht="15">
      <c r="A6887" s="13" t="str">
        <f>UPPER(MahasiswaTE!C6887)</f>
        <v>SUWONDO HARYO WICAKSONO</v>
      </c>
      <c r="B6887" s="13" t="str">
        <f>MahasiswaTE!B6887</f>
        <v>41418120108    </v>
      </c>
      <c r="C6887" s="33">
        <f>MahasiswaTE!H6887</f>
        <v>2018</v>
      </c>
      <c r="D6887" s="13" t="str">
        <f>UPPER(MahasiswaTE!F6887)</f>
        <v>REGULER 2</v>
      </c>
      <c r="E6887" s="13" t="str">
        <f>UPPER(MahasiswaTE!G6887)</f>
        <v>M</v>
      </c>
      <c r="F6887" s="13" t="str">
        <f>UPPER(MahasiswaTE!I6887)</f>
        <v>MERUYA</v>
      </c>
      <c r="G6887" s="13" t="str">
        <f>UPPER(MahasiswaTE!E6887)</f>
        <v>SMU</v>
      </c>
    </row>
    <row r="6888" spans="1:7" ht="15">
      <c r="A6888" s="13" t="str">
        <f>UPPER(MahasiswaTE!C6888)</f>
        <v>RAMADHAN RESTU GUNAWAN</v>
      </c>
      <c r="B6888" s="13" t="str">
        <f>MahasiswaTE!B6888</f>
        <v>41418120109    </v>
      </c>
      <c r="C6888" s="33">
        <f>MahasiswaTE!H6888</f>
        <v>2018</v>
      </c>
      <c r="D6888" s="13" t="str">
        <f>UPPER(MahasiswaTE!F6888)</f>
        <v>REGULER 2</v>
      </c>
      <c r="E6888" s="13" t="str">
        <f>UPPER(MahasiswaTE!G6888)</f>
        <v>M</v>
      </c>
      <c r="F6888" s="13" t="str">
        <f>UPPER(MahasiswaTE!I6888)</f>
        <v>MERUYA</v>
      </c>
      <c r="G6888" s="13" t="str">
        <f>UPPER(MahasiswaTE!E6888)</f>
        <v>SMU</v>
      </c>
    </row>
    <row r="6889" spans="1:7" ht="15">
      <c r="A6889" s="13" t="str">
        <f>UPPER(MahasiswaTE!C6889)</f>
        <v>BENEDIKTUS JOKO BANGKIT SAPUTRA</v>
      </c>
      <c r="B6889" s="13" t="str">
        <f>MahasiswaTE!B6889</f>
        <v>41418120110    </v>
      </c>
      <c r="C6889" s="33">
        <f>MahasiswaTE!H6889</f>
        <v>2018</v>
      </c>
      <c r="D6889" s="13" t="str">
        <f>UPPER(MahasiswaTE!F6889)</f>
        <v>REGULER 2</v>
      </c>
      <c r="E6889" s="13" t="str">
        <f>UPPER(MahasiswaTE!G6889)</f>
        <v>M</v>
      </c>
      <c r="F6889" s="13" t="str">
        <f>UPPER(MahasiswaTE!I6889)</f>
        <v>MERUYA</v>
      </c>
      <c r="G6889" s="13" t="str">
        <f>UPPER(MahasiswaTE!E6889)</f>
        <v>SMU</v>
      </c>
    </row>
    <row r="6890" spans="1:7" ht="15">
      <c r="A6890" s="13" t="str">
        <f>UPPER(MahasiswaTE!C6890)</f>
        <v>ABIMANYU SETIAWAN</v>
      </c>
      <c r="B6890" s="13" t="str">
        <f>MahasiswaTE!B6890</f>
        <v>41418120111    </v>
      </c>
      <c r="C6890" s="33">
        <f>MahasiswaTE!H6890</f>
        <v>2018</v>
      </c>
      <c r="D6890" s="13" t="str">
        <f>UPPER(MahasiswaTE!F6890)</f>
        <v>REGULER 2</v>
      </c>
      <c r="E6890" s="13" t="str">
        <f>UPPER(MahasiswaTE!G6890)</f>
        <v>M</v>
      </c>
      <c r="F6890" s="13" t="str">
        <f>UPPER(MahasiswaTE!I6890)</f>
        <v>MERUYA</v>
      </c>
      <c r="G6890" s="13" t="str">
        <f>UPPER(MahasiswaTE!E6890)</f>
        <v>SMU</v>
      </c>
    </row>
    <row r="6891" spans="1:7" ht="15">
      <c r="A6891" s="13" t="str">
        <f>UPPER(MahasiswaTE!C6891)</f>
        <v>SONDANG DEBORA</v>
      </c>
      <c r="B6891" s="13" t="str">
        <f>MahasiswaTE!B6891</f>
        <v>41418120112    </v>
      </c>
      <c r="C6891" s="33">
        <f>MahasiswaTE!H6891</f>
        <v>2018</v>
      </c>
      <c r="D6891" s="13" t="str">
        <f>UPPER(MahasiswaTE!F6891)</f>
        <v>REGULER 2</v>
      </c>
      <c r="E6891" s="13" t="str">
        <f>UPPER(MahasiswaTE!G6891)</f>
        <v>L</v>
      </c>
      <c r="F6891" s="13" t="str">
        <f>UPPER(MahasiswaTE!I6891)</f>
        <v>MERUYA</v>
      </c>
      <c r="G6891" s="13" t="str">
        <f>UPPER(MahasiswaTE!E6891)</f>
        <v>D3</v>
      </c>
    </row>
    <row r="6892" spans="1:7" ht="15">
      <c r="A6892" s="13" t="str">
        <f>UPPER(MahasiswaTE!C6892)</f>
        <v>RAJA PAHALAMORA SIBURIAN</v>
      </c>
      <c r="B6892" s="13" t="str">
        <f>MahasiswaTE!B6892</f>
        <v>41418120113    </v>
      </c>
      <c r="C6892" s="33">
        <f>MahasiswaTE!H6892</f>
        <v>2018</v>
      </c>
      <c r="D6892" s="13" t="str">
        <f>UPPER(MahasiswaTE!F6892)</f>
        <v>REGULER 2</v>
      </c>
      <c r="E6892" s="13" t="str">
        <f>UPPER(MahasiswaTE!G6892)</f>
        <v>L</v>
      </c>
      <c r="F6892" s="13" t="str">
        <f>UPPER(MahasiswaTE!I6892)</f>
        <v>MERUYA</v>
      </c>
      <c r="G6892" s="13" t="str">
        <f>UPPER(MahasiswaTE!E6892)</f>
        <v>D3</v>
      </c>
    </row>
    <row r="6893" spans="1:7" ht="15">
      <c r="A6893" s="13" t="str">
        <f>UPPER(MahasiswaTE!C6893)</f>
        <v>DEFI LESTARI</v>
      </c>
      <c r="B6893" s="13" t="str">
        <f>MahasiswaTE!B6893</f>
        <v>41418120114    </v>
      </c>
      <c r="C6893" s="33">
        <f>MahasiswaTE!H6893</f>
        <v>2018</v>
      </c>
      <c r="D6893" s="13" t="str">
        <f>UPPER(MahasiswaTE!F6893)</f>
        <v>REGULER 2</v>
      </c>
      <c r="E6893" s="13" t="str">
        <f>UPPER(MahasiswaTE!G6893)</f>
        <v>L</v>
      </c>
      <c r="F6893" s="13" t="str">
        <f>UPPER(MahasiswaTE!I6893)</f>
        <v>MERUYA</v>
      </c>
      <c r="G6893" s="13" t="str">
        <f>UPPER(MahasiswaTE!E6893)</f>
        <v>D3</v>
      </c>
    </row>
    <row r="6894" spans="1:7" ht="15">
      <c r="A6894" s="13" t="str">
        <f>UPPER(MahasiswaTE!C6894)</f>
        <v>MIRZA HAZRAT</v>
      </c>
      <c r="B6894" s="13" t="str">
        <f>MahasiswaTE!B6894</f>
        <v>41418120115    </v>
      </c>
      <c r="C6894" s="33">
        <f>MahasiswaTE!H6894</f>
        <v>2018</v>
      </c>
      <c r="D6894" s="13" t="str">
        <f>UPPER(MahasiswaTE!F6894)</f>
        <v>REGULER 2</v>
      </c>
      <c r="E6894" s="13" t="str">
        <f>UPPER(MahasiswaTE!G6894)</f>
        <v>C</v>
      </c>
      <c r="F6894" s="13" t="str">
        <f>UPPER(MahasiswaTE!I6894)</f>
        <v>MERUYA</v>
      </c>
      <c r="G6894" s="13" t="str">
        <f>UPPER(MahasiswaTE!E6894)</f>
        <v>D3</v>
      </c>
    </row>
    <row r="6895" spans="1:7" ht="15">
      <c r="A6895" s="13" t="str">
        <f>UPPER(MahasiswaTE!C6895)</f>
        <v>SYARIFUDIN JUPRI</v>
      </c>
      <c r="B6895" s="13" t="str">
        <f>MahasiswaTE!B6895</f>
        <v>41418120116    </v>
      </c>
      <c r="C6895" s="33">
        <f>MahasiswaTE!H6895</f>
        <v>2018</v>
      </c>
      <c r="D6895" s="13" t="str">
        <f>UPPER(MahasiswaTE!F6895)</f>
        <v>REGULER 2</v>
      </c>
      <c r="E6895" s="13" t="str">
        <f>UPPER(MahasiswaTE!G6895)</f>
        <v>L</v>
      </c>
      <c r="F6895" s="13" t="str">
        <f>UPPER(MahasiswaTE!I6895)</f>
        <v>MERUYA</v>
      </c>
      <c r="G6895" s="13" t="str">
        <f>UPPER(MahasiswaTE!E6895)</f>
        <v>D3</v>
      </c>
    </row>
    <row r="6896" spans="1:7" ht="15">
      <c r="A6896" s="13" t="str">
        <f>UPPER(MahasiswaTE!C6896)</f>
        <v>RISTIA NINGSIH</v>
      </c>
      <c r="B6896" s="13" t="str">
        <f>MahasiswaTE!B6896</f>
        <v>41418120117    </v>
      </c>
      <c r="C6896" s="33">
        <f>MahasiswaTE!H6896</f>
        <v>2018</v>
      </c>
      <c r="D6896" s="13" t="str">
        <f>UPPER(MahasiswaTE!F6896)</f>
        <v>REGULER 2</v>
      </c>
      <c r="E6896" s="13" t="str">
        <f>UPPER(MahasiswaTE!G6896)</f>
        <v>L</v>
      </c>
      <c r="F6896" s="13" t="str">
        <f>UPPER(MahasiswaTE!I6896)</f>
        <v>MERUYA</v>
      </c>
      <c r="G6896" s="13" t="str">
        <f>UPPER(MahasiswaTE!E6896)</f>
        <v>D3</v>
      </c>
    </row>
    <row r="6897" spans="1:7" ht="15">
      <c r="A6897" s="13" t="str">
        <f>UPPER(MahasiswaTE!C6897)</f>
        <v>LAGA ARIF PRATAMA</v>
      </c>
      <c r="B6897" s="13" t="str">
        <f>MahasiswaTE!B6897</f>
        <v>41418120118    </v>
      </c>
      <c r="C6897" s="33">
        <f>MahasiswaTE!H6897</f>
        <v>2018</v>
      </c>
      <c r="D6897" s="13" t="str">
        <f>UPPER(MahasiswaTE!F6897)</f>
        <v>REGULER 2</v>
      </c>
      <c r="E6897" s="13" t="str">
        <f>UPPER(MahasiswaTE!G6897)</f>
        <v>L</v>
      </c>
      <c r="F6897" s="13" t="str">
        <f>UPPER(MahasiswaTE!I6897)</f>
        <v>MERUYA</v>
      </c>
      <c r="G6897" s="13" t="str">
        <f>UPPER(MahasiswaTE!E6897)</f>
        <v>D3</v>
      </c>
    </row>
    <row r="6898" spans="1:7" ht="15">
      <c r="A6898" s="13" t="str">
        <f>UPPER(MahasiswaTE!C6898)</f>
        <v>HAFIZ WILDAN MUTTAQIN</v>
      </c>
      <c r="B6898" s="13" t="str">
        <f>MahasiswaTE!B6898</f>
        <v>41418120119    </v>
      </c>
      <c r="C6898" s="33">
        <f>MahasiswaTE!H6898</f>
        <v>2018</v>
      </c>
      <c r="D6898" s="13" t="str">
        <f>UPPER(MahasiswaTE!F6898)</f>
        <v>REGULER 2</v>
      </c>
      <c r="E6898" s="13" t="str">
        <f>UPPER(MahasiswaTE!G6898)</f>
        <v>L</v>
      </c>
      <c r="F6898" s="13" t="str">
        <f>UPPER(MahasiswaTE!I6898)</f>
        <v>MERUYA</v>
      </c>
      <c r="G6898" s="13" t="str">
        <f>UPPER(MahasiswaTE!E6898)</f>
        <v>D3</v>
      </c>
    </row>
    <row r="6899" spans="1:7" ht="15">
      <c r="A6899" s="13" t="str">
        <f>UPPER(MahasiswaTE!C6899)</f>
        <v>ELLY GUSTINA</v>
      </c>
      <c r="B6899" s="13" t="str">
        <f>MahasiswaTE!B6899</f>
        <v>41418120120    </v>
      </c>
      <c r="C6899" s="33">
        <f>MahasiswaTE!H6899</f>
        <v>2018</v>
      </c>
      <c r="D6899" s="13" t="str">
        <f>UPPER(MahasiswaTE!F6899)</f>
        <v>REGULER 2</v>
      </c>
      <c r="E6899" s="13" t="str">
        <f>UPPER(MahasiswaTE!G6899)</f>
        <v>L</v>
      </c>
      <c r="F6899" s="13" t="str">
        <f>UPPER(MahasiswaTE!I6899)</f>
        <v>MERUYA</v>
      </c>
      <c r="G6899" s="13" t="str">
        <f>UPPER(MahasiswaTE!E6899)</f>
        <v>D3</v>
      </c>
    </row>
    <row r="6900" spans="1:7" ht="15">
      <c r="A6900" s="13" t="str">
        <f>UPPER(MahasiswaTE!C6900)</f>
        <v>SILVIE CITRA PRAWITA PARDOSI</v>
      </c>
      <c r="B6900" s="13" t="str">
        <f>MahasiswaTE!B6900</f>
        <v>41418120121    </v>
      </c>
      <c r="C6900" s="33">
        <f>MahasiswaTE!H6900</f>
        <v>2018</v>
      </c>
      <c r="D6900" s="13" t="str">
        <f>UPPER(MahasiswaTE!F6900)</f>
        <v>REGULER 2</v>
      </c>
      <c r="E6900" s="13" t="str">
        <f>UPPER(MahasiswaTE!G6900)</f>
        <v>L</v>
      </c>
      <c r="F6900" s="13" t="str">
        <f>UPPER(MahasiswaTE!I6900)</f>
        <v>MERUYA</v>
      </c>
      <c r="G6900" s="13" t="str">
        <f>UPPER(MahasiswaTE!E6900)</f>
        <v>D3</v>
      </c>
    </row>
    <row r="6901" spans="1:7" ht="15">
      <c r="A6901" s="13" t="str">
        <f>UPPER(MahasiswaTE!C6901)</f>
        <v>DANTES MARUDUT TUA AMBARITA</v>
      </c>
      <c r="B6901" s="13" t="str">
        <f>MahasiswaTE!B6901</f>
        <v>41418120122    </v>
      </c>
      <c r="C6901" s="33">
        <f>MahasiswaTE!H6901</f>
        <v>2018</v>
      </c>
      <c r="D6901" s="13" t="str">
        <f>UPPER(MahasiswaTE!F6901)</f>
        <v>REGULER 2</v>
      </c>
      <c r="E6901" s="13" t="str">
        <f>UPPER(MahasiswaTE!G6901)</f>
        <v>C</v>
      </c>
      <c r="F6901" s="13" t="str">
        <f>UPPER(MahasiswaTE!I6901)</f>
        <v>MERUYA</v>
      </c>
      <c r="G6901" s="13" t="str">
        <f>UPPER(MahasiswaTE!E6901)</f>
        <v>SMU</v>
      </c>
    </row>
    <row r="6902" spans="1:7" ht="15">
      <c r="A6902" s="13" t="str">
        <f>UPPER(MahasiswaTE!C6902)</f>
        <v>MALINDO JAYAK MINARTO</v>
      </c>
      <c r="B6902" s="13" t="str">
        <f>MahasiswaTE!B6902</f>
        <v>41418120123    </v>
      </c>
      <c r="C6902" s="33">
        <f>MahasiswaTE!H6902</f>
        <v>2018</v>
      </c>
      <c r="D6902" s="13" t="str">
        <f>UPPER(MahasiswaTE!F6902)</f>
        <v>REGULER 2</v>
      </c>
      <c r="E6902" s="13" t="str">
        <f>UPPER(MahasiswaTE!G6902)</f>
        <v>M</v>
      </c>
      <c r="F6902" s="13" t="str">
        <f>UPPER(MahasiswaTE!I6902)</f>
        <v>MERUYA</v>
      </c>
      <c r="G6902" s="13" t="str">
        <f>UPPER(MahasiswaTE!E6902)</f>
        <v>SMU</v>
      </c>
    </row>
    <row r="6903" spans="1:7" ht="15">
      <c r="A6903" s="13" t="str">
        <f>UPPER(MahasiswaTE!C6903)</f>
        <v>IWAN SETIAWAN</v>
      </c>
      <c r="B6903" s="13" t="str">
        <f>MahasiswaTE!B6903</f>
        <v>41418120124    </v>
      </c>
      <c r="C6903" s="33">
        <f>MahasiswaTE!H6903</f>
        <v>2018</v>
      </c>
      <c r="D6903" s="13" t="str">
        <f>UPPER(MahasiswaTE!F6903)</f>
        <v>REGULER 2</v>
      </c>
      <c r="E6903" s="13" t="str">
        <f>UPPER(MahasiswaTE!G6903)</f>
        <v>C</v>
      </c>
      <c r="F6903" s="13" t="str">
        <f>UPPER(MahasiswaTE!I6903)</f>
        <v>MERUYA</v>
      </c>
      <c r="G6903" s="13" t="str">
        <f>UPPER(MahasiswaTE!E6903)</f>
        <v>SMU</v>
      </c>
    </row>
    <row r="6904" spans="1:7" ht="15">
      <c r="A6904" s="13" t="str">
        <f>UPPER(MahasiswaTE!C6904)</f>
        <v>RIDWAN</v>
      </c>
      <c r="B6904" s="13" t="str">
        <f>MahasiswaTE!B6904</f>
        <v>41418120125    </v>
      </c>
      <c r="C6904" s="33">
        <f>MahasiswaTE!H6904</f>
        <v>2018</v>
      </c>
      <c r="D6904" s="13" t="str">
        <f>UPPER(MahasiswaTE!F6904)</f>
        <v>REGULER 2</v>
      </c>
      <c r="E6904" s="13" t="str">
        <f>UPPER(MahasiswaTE!G6904)</f>
        <v>A</v>
      </c>
      <c r="F6904" s="13" t="str">
        <f>UPPER(MahasiswaTE!I6904)</f>
        <v>MERUYA</v>
      </c>
      <c r="G6904" s="13" t="str">
        <f>UPPER(MahasiswaTE!E6904)</f>
        <v>SMU</v>
      </c>
    </row>
    <row r="6905" spans="1:7" ht="15">
      <c r="A6905" s="13" t="str">
        <f>UPPER(MahasiswaTE!C6905)</f>
        <v>ADE NURAHMAT</v>
      </c>
      <c r="B6905" s="13" t="str">
        <f>MahasiswaTE!B6905</f>
        <v>41418120126    </v>
      </c>
      <c r="C6905" s="33">
        <f>MahasiswaTE!H6905</f>
        <v>2018</v>
      </c>
      <c r="D6905" s="13" t="str">
        <f>UPPER(MahasiswaTE!F6905)</f>
        <v>REGULER 2</v>
      </c>
      <c r="E6905" s="13" t="str">
        <f>UPPER(MahasiswaTE!G6905)</f>
        <v>M</v>
      </c>
      <c r="F6905" s="13" t="str">
        <f>UPPER(MahasiswaTE!I6905)</f>
        <v>MERUYA</v>
      </c>
      <c r="G6905" s="13" t="str">
        <f>UPPER(MahasiswaTE!E6905)</f>
        <v>SMU</v>
      </c>
    </row>
    <row r="6906" spans="1:7" ht="15">
      <c r="A6906" s="13" t="str">
        <f>UPPER(MahasiswaTE!C6906)</f>
        <v>NANDO DADA PRATAMA</v>
      </c>
      <c r="B6906" s="13" t="str">
        <f>MahasiswaTE!B6906</f>
        <v>41418120127    </v>
      </c>
      <c r="C6906" s="33">
        <f>MahasiswaTE!H6906</f>
        <v>2018</v>
      </c>
      <c r="D6906" s="13" t="str">
        <f>UPPER(MahasiswaTE!F6906)</f>
        <v>REGULER 2</v>
      </c>
      <c r="E6906" s="13" t="str">
        <f>UPPER(MahasiswaTE!G6906)</f>
        <v>M</v>
      </c>
      <c r="F6906" s="13" t="str">
        <f>UPPER(MahasiswaTE!I6906)</f>
        <v>MERUYA</v>
      </c>
      <c r="G6906" s="13" t="str">
        <f>UPPER(MahasiswaTE!E6906)</f>
        <v>SMU</v>
      </c>
    </row>
    <row r="6907" spans="1:7" ht="15">
      <c r="A6907" s="13" t="str">
        <f>UPPER(MahasiswaTE!C6907)</f>
        <v>ACHMAD ANDRIAN WICAKSONO</v>
      </c>
      <c r="B6907" s="13" t="str">
        <f>MahasiswaTE!B6907</f>
        <v>41418120128    </v>
      </c>
      <c r="C6907" s="33">
        <f>MahasiswaTE!H6907</f>
        <v>2018</v>
      </c>
      <c r="D6907" s="13" t="str">
        <f>UPPER(MahasiswaTE!F6907)</f>
        <v>REGULER 2</v>
      </c>
      <c r="E6907" s="13" t="str">
        <f>UPPER(MahasiswaTE!G6907)</f>
        <v>L</v>
      </c>
      <c r="F6907" s="13" t="str">
        <f>UPPER(MahasiswaTE!I6907)</f>
        <v>MERUYA</v>
      </c>
      <c r="G6907" s="13" t="str">
        <f>UPPER(MahasiswaTE!E6907)</f>
        <v>D3</v>
      </c>
    </row>
    <row r="6908" spans="1:7" ht="15">
      <c r="A6908" s="13" t="str">
        <f>UPPER(MahasiswaTE!C6908)</f>
        <v>ZORRO YOGI SIMANJUNTAK</v>
      </c>
      <c r="B6908" s="13" t="str">
        <f>MahasiswaTE!B6908</f>
        <v>41418120129    </v>
      </c>
      <c r="C6908" s="33">
        <f>MahasiswaTE!H6908</f>
        <v>2018</v>
      </c>
      <c r="D6908" s="13" t="str">
        <f>UPPER(MahasiswaTE!F6908)</f>
        <v>REGULER 2</v>
      </c>
      <c r="E6908" s="13" t="str">
        <f>UPPER(MahasiswaTE!G6908)</f>
        <v>L</v>
      </c>
      <c r="F6908" s="13" t="str">
        <f>UPPER(MahasiswaTE!I6908)</f>
        <v>MERUYA</v>
      </c>
      <c r="G6908" s="13" t="str">
        <f>UPPER(MahasiswaTE!E6908)</f>
        <v>D3</v>
      </c>
    </row>
    <row r="6909" spans="1:7" ht="15">
      <c r="A6909" s="13" t="str">
        <f>UPPER(MahasiswaTE!C6909)</f>
        <v>ARJUNA PUTRA SINGAL SIMARMATA</v>
      </c>
      <c r="B6909" s="13" t="str">
        <f>MahasiswaTE!B6909</f>
        <v>41418120130    </v>
      </c>
      <c r="C6909" s="33">
        <f>MahasiswaTE!H6909</f>
        <v>2018</v>
      </c>
      <c r="D6909" s="13" t="str">
        <f>UPPER(MahasiswaTE!F6909)</f>
        <v>REGULER 2</v>
      </c>
      <c r="E6909" s="13" t="str">
        <f>UPPER(MahasiswaTE!G6909)</f>
        <v>L</v>
      </c>
      <c r="F6909" s="13" t="str">
        <f>UPPER(MahasiswaTE!I6909)</f>
        <v>MERUYA</v>
      </c>
      <c r="G6909" s="13" t="str">
        <f>UPPER(MahasiswaTE!E6909)</f>
        <v>D3</v>
      </c>
    </row>
    <row r="6910" spans="1:7" ht="15">
      <c r="A6910" s="13" t="str">
        <f>UPPER(MahasiswaTE!C6910)</f>
        <v>ISMI DINI WAHYUNI</v>
      </c>
      <c r="B6910" s="13" t="str">
        <f>MahasiswaTE!B6910</f>
        <v>41418120131    </v>
      </c>
      <c r="C6910" s="33">
        <f>MahasiswaTE!H6910</f>
        <v>2018</v>
      </c>
      <c r="D6910" s="13" t="str">
        <f>UPPER(MahasiswaTE!F6910)</f>
        <v>REGULER 2</v>
      </c>
      <c r="E6910" s="13" t="str">
        <f>UPPER(MahasiswaTE!G6910)</f>
        <v>L</v>
      </c>
      <c r="F6910" s="13" t="str">
        <f>UPPER(MahasiswaTE!I6910)</f>
        <v>MERUYA</v>
      </c>
      <c r="G6910" s="13" t="str">
        <f>UPPER(MahasiswaTE!E6910)</f>
        <v>D3</v>
      </c>
    </row>
    <row r="6911" spans="1:7" ht="15">
      <c r="A6911" s="13" t="str">
        <f>UPPER(MahasiswaTE!C6911)</f>
        <v>TRIISYA VELLY</v>
      </c>
      <c r="B6911" s="13" t="str">
        <f>MahasiswaTE!B6911</f>
        <v>41418120132    </v>
      </c>
      <c r="C6911" s="33">
        <f>MahasiswaTE!H6911</f>
        <v>2018</v>
      </c>
      <c r="D6911" s="13" t="str">
        <f>UPPER(MahasiswaTE!F6911)</f>
        <v>REGULER 2</v>
      </c>
      <c r="E6911" s="13" t="str">
        <f>UPPER(MahasiswaTE!G6911)</f>
        <v>L</v>
      </c>
      <c r="F6911" s="13" t="str">
        <f>UPPER(MahasiswaTE!I6911)</f>
        <v>MERUYA</v>
      </c>
      <c r="G6911" s="13" t="str">
        <f>UPPER(MahasiswaTE!E6911)</f>
        <v>D3</v>
      </c>
    </row>
    <row r="6912" spans="1:7" ht="15">
      <c r="A6912" s="13" t="str">
        <f>UPPER(MahasiswaTE!C6912)</f>
        <v>ISMAIL LATHIIF</v>
      </c>
      <c r="B6912" s="13" t="str">
        <f>MahasiswaTE!B6912</f>
        <v>41418120133    </v>
      </c>
      <c r="C6912" s="33">
        <f>MahasiswaTE!H6912</f>
        <v>2018</v>
      </c>
      <c r="D6912" s="13" t="str">
        <f>UPPER(MahasiswaTE!F6912)</f>
        <v>REGULER 2</v>
      </c>
      <c r="E6912" s="13" t="str">
        <f>UPPER(MahasiswaTE!G6912)</f>
        <v>C</v>
      </c>
      <c r="F6912" s="13" t="str">
        <f>UPPER(MahasiswaTE!I6912)</f>
        <v>MERUYA</v>
      </c>
      <c r="G6912" s="13" t="str">
        <f>UPPER(MahasiswaTE!E6912)</f>
        <v>D3</v>
      </c>
    </row>
    <row r="6913" spans="1:7" ht="15">
      <c r="A6913" s="13" t="str">
        <f>UPPER(MahasiswaTE!C6913)</f>
        <v>MUHAMMAD RIZQI ANUGRAH</v>
      </c>
      <c r="B6913" s="13" t="str">
        <f>MahasiswaTE!B6913</f>
        <v>41418120134    </v>
      </c>
      <c r="C6913" s="33">
        <f>MahasiswaTE!H6913</f>
        <v>2018</v>
      </c>
      <c r="D6913" s="13" t="str">
        <f>UPPER(MahasiswaTE!F6913)</f>
        <v>REGULER 2</v>
      </c>
      <c r="E6913" s="13" t="str">
        <f>UPPER(MahasiswaTE!G6913)</f>
        <v>L</v>
      </c>
      <c r="F6913" s="13" t="str">
        <f>UPPER(MahasiswaTE!I6913)</f>
        <v>MERUYA</v>
      </c>
      <c r="G6913" s="13" t="str">
        <f>UPPER(MahasiswaTE!E6913)</f>
        <v>D3</v>
      </c>
    </row>
    <row r="6914" spans="1:7" ht="15">
      <c r="A6914" s="13" t="str">
        <f>UPPER(MahasiswaTE!C6914)</f>
        <v>ANANDA ESAPUTRA SUNARTO</v>
      </c>
      <c r="B6914" s="13" t="str">
        <f>MahasiswaTE!B6914</f>
        <v>41418120135    </v>
      </c>
      <c r="C6914" s="33">
        <f>MahasiswaTE!H6914</f>
        <v>2018</v>
      </c>
      <c r="D6914" s="13" t="str">
        <f>UPPER(MahasiswaTE!F6914)</f>
        <v>REGULER 2</v>
      </c>
      <c r="E6914" s="13" t="str">
        <f>UPPER(MahasiswaTE!G6914)</f>
        <v>L</v>
      </c>
      <c r="F6914" s="13" t="str">
        <f>UPPER(MahasiswaTE!I6914)</f>
        <v>MERUYA</v>
      </c>
      <c r="G6914" s="13" t="str">
        <f>UPPER(MahasiswaTE!E6914)</f>
        <v>D3</v>
      </c>
    </row>
    <row r="6915" spans="1:7" ht="15">
      <c r="A6915" s="13" t="str">
        <f>UPPER(MahasiswaTE!C6915)</f>
        <v>LISTI YAWAN</v>
      </c>
      <c r="B6915" s="13" t="str">
        <f>MahasiswaTE!B6915</f>
        <v>41418120136    </v>
      </c>
      <c r="C6915" s="33">
        <f>MahasiswaTE!H6915</f>
        <v>2018</v>
      </c>
      <c r="D6915" s="13" t="str">
        <f>UPPER(MahasiswaTE!F6915)</f>
        <v>REGULER 2</v>
      </c>
      <c r="E6915" s="13" t="str">
        <f>UPPER(MahasiswaTE!G6915)</f>
        <v>C</v>
      </c>
      <c r="F6915" s="13" t="str">
        <f>UPPER(MahasiswaTE!I6915)</f>
        <v>MERUYA</v>
      </c>
      <c r="G6915" s="13" t="str">
        <f>UPPER(MahasiswaTE!E6915)</f>
        <v>D3</v>
      </c>
    </row>
    <row r="6916" spans="1:7" ht="15">
      <c r="A6916" s="13" t="str">
        <f>UPPER(MahasiswaTE!C6916)</f>
        <v>RIZKI MUHURIDJA</v>
      </c>
      <c r="B6916" s="13" t="str">
        <f>MahasiswaTE!B6916</f>
        <v>41418120137    </v>
      </c>
      <c r="C6916" s="33">
        <f>MahasiswaTE!H6916</f>
        <v>2018</v>
      </c>
      <c r="D6916" s="13" t="str">
        <f>UPPER(MahasiswaTE!F6916)</f>
        <v>REGULER 2</v>
      </c>
      <c r="E6916" s="13" t="str">
        <f>UPPER(MahasiswaTE!G6916)</f>
        <v>C</v>
      </c>
      <c r="F6916" s="13" t="str">
        <f>UPPER(MahasiswaTE!I6916)</f>
        <v>MERUYA</v>
      </c>
      <c r="G6916" s="13" t="str">
        <f>UPPER(MahasiswaTE!E6916)</f>
        <v>D3</v>
      </c>
    </row>
    <row r="6917" spans="1:7" ht="15">
      <c r="A6917" s="13" t="str">
        <f>UPPER(MahasiswaTE!C6917)</f>
        <v>MUHAMAD AKBAR MAULIDIN</v>
      </c>
      <c r="B6917" s="13" t="str">
        <f>MahasiswaTE!B6917</f>
        <v>41418120138    </v>
      </c>
      <c r="C6917" s="33">
        <f>MahasiswaTE!H6917</f>
        <v>2018</v>
      </c>
      <c r="D6917" s="13" t="str">
        <f>UPPER(MahasiswaTE!F6917)</f>
        <v>REGULER 2</v>
      </c>
      <c r="E6917" s="13" t="str">
        <f>UPPER(MahasiswaTE!G6917)</f>
        <v>L</v>
      </c>
      <c r="F6917" s="13" t="str">
        <f>UPPER(MahasiswaTE!I6917)</f>
        <v>MERUYA</v>
      </c>
      <c r="G6917" s="13" t="str">
        <f>UPPER(MahasiswaTE!E6917)</f>
        <v>D3</v>
      </c>
    </row>
    <row r="6918" spans="1:7" ht="15">
      <c r="A6918" s="13" t="str">
        <f>UPPER(MahasiswaTE!C6918)</f>
        <v>SEPTIANI PUTRI FATMAWATI</v>
      </c>
      <c r="B6918" s="13" t="str">
        <f>MahasiswaTE!B6918</f>
        <v>41418120139    </v>
      </c>
      <c r="C6918" s="33">
        <f>MahasiswaTE!H6918</f>
        <v>2018</v>
      </c>
      <c r="D6918" s="13" t="str">
        <f>UPPER(MahasiswaTE!F6918)</f>
        <v>REGULER 2</v>
      </c>
      <c r="E6918" s="13" t="str">
        <f>UPPER(MahasiswaTE!G6918)</f>
        <v>L</v>
      </c>
      <c r="F6918" s="13" t="str">
        <f>UPPER(MahasiswaTE!I6918)</f>
        <v>MERUYA</v>
      </c>
      <c r="G6918" s="13" t="str">
        <f>UPPER(MahasiswaTE!E6918)</f>
        <v>D3</v>
      </c>
    </row>
    <row r="6919" spans="1:7" ht="15">
      <c r="A6919" s="13" t="str">
        <f>UPPER(MahasiswaTE!C6919)</f>
        <v>YUVIS SUKMAWATI PUTRI</v>
      </c>
      <c r="B6919" s="13" t="str">
        <f>MahasiswaTE!B6919</f>
        <v>41418120140    </v>
      </c>
      <c r="C6919" s="33">
        <f>MahasiswaTE!H6919</f>
        <v>2018</v>
      </c>
      <c r="D6919" s="13" t="str">
        <f>UPPER(MahasiswaTE!F6919)</f>
        <v>REGULER 2</v>
      </c>
      <c r="E6919" s="13" t="str">
        <f>UPPER(MahasiswaTE!G6919)</f>
        <v>L</v>
      </c>
      <c r="F6919" s="13" t="str">
        <f>UPPER(MahasiswaTE!I6919)</f>
        <v>MERUYA</v>
      </c>
      <c r="G6919" s="13" t="str">
        <f>UPPER(MahasiswaTE!E6919)</f>
        <v>D3</v>
      </c>
    </row>
    <row r="6920" spans="1:7" ht="15">
      <c r="A6920" s="13" t="str">
        <f>UPPER(MahasiswaTE!C6920)</f>
        <v>ELIASMAN SATRIA</v>
      </c>
      <c r="B6920" s="13" t="str">
        <f>MahasiswaTE!B6920</f>
        <v>41418120141    </v>
      </c>
      <c r="C6920" s="33">
        <f>MahasiswaTE!H6920</f>
        <v>2018</v>
      </c>
      <c r="D6920" s="13" t="str">
        <f>UPPER(MahasiswaTE!F6920)</f>
        <v>REGULER 2</v>
      </c>
      <c r="E6920" s="13" t="str">
        <f>UPPER(MahasiswaTE!G6920)</f>
        <v>L</v>
      </c>
      <c r="F6920" s="13" t="str">
        <f>UPPER(MahasiswaTE!I6920)</f>
        <v>MERUYA</v>
      </c>
      <c r="G6920" s="13" t="str">
        <f>UPPER(MahasiswaTE!E6920)</f>
        <v>D3</v>
      </c>
    </row>
    <row r="6921" spans="1:7" ht="15">
      <c r="A6921" s="13" t="str">
        <f>UPPER(MahasiswaTE!C6921)</f>
        <v>FRANSISKA SIMANUNGKALIT</v>
      </c>
      <c r="B6921" s="13" t="str">
        <f>MahasiswaTE!B6921</f>
        <v>41418120142    </v>
      </c>
      <c r="C6921" s="33">
        <f>MahasiswaTE!H6921</f>
        <v>2018</v>
      </c>
      <c r="D6921" s="13" t="str">
        <f>UPPER(MahasiswaTE!F6921)</f>
        <v>REGULER 2</v>
      </c>
      <c r="E6921" s="13" t="str">
        <f>UPPER(MahasiswaTE!G6921)</f>
        <v>L</v>
      </c>
      <c r="F6921" s="13" t="str">
        <f>UPPER(MahasiswaTE!I6921)</f>
        <v>MERUYA</v>
      </c>
      <c r="G6921" s="13" t="str">
        <f>UPPER(MahasiswaTE!E6921)</f>
        <v>D3</v>
      </c>
    </row>
    <row r="6922" spans="1:7" ht="15">
      <c r="A6922" s="13" t="str">
        <f>UPPER(MahasiswaTE!C6922)</f>
        <v>RYAN PRASETYA UTAMA</v>
      </c>
      <c r="B6922" s="13" t="str">
        <f>MahasiswaTE!B6922</f>
        <v>41418120143    </v>
      </c>
      <c r="C6922" s="33">
        <f>MahasiswaTE!H6922</f>
        <v>2018</v>
      </c>
      <c r="D6922" s="13" t="str">
        <f>UPPER(MahasiswaTE!F6922)</f>
        <v>REGULER 2</v>
      </c>
      <c r="E6922" s="13" t="str">
        <f>UPPER(MahasiswaTE!G6922)</f>
        <v>L</v>
      </c>
      <c r="F6922" s="13" t="str">
        <f>UPPER(MahasiswaTE!I6922)</f>
        <v>MERUYA</v>
      </c>
      <c r="G6922" s="13" t="str">
        <f>UPPER(MahasiswaTE!E6922)</f>
        <v>D3</v>
      </c>
    </row>
    <row r="6923" spans="1:7" ht="15">
      <c r="A6923" s="13" t="str">
        <f>UPPER(MahasiswaTE!C6923)</f>
        <v>MUHAMMAD IRFAN KURNIAWAN</v>
      </c>
      <c r="B6923" s="13" t="str">
        <f>MahasiswaTE!B6923</f>
        <v>41418120144    </v>
      </c>
      <c r="C6923" s="33">
        <f>MahasiswaTE!H6923</f>
        <v>2018</v>
      </c>
      <c r="D6923" s="13" t="str">
        <f>UPPER(MahasiswaTE!F6923)</f>
        <v>REGULER 2</v>
      </c>
      <c r="E6923" s="13" t="str">
        <f>UPPER(MahasiswaTE!G6923)</f>
        <v>L</v>
      </c>
      <c r="F6923" s="13" t="str">
        <f>UPPER(MahasiswaTE!I6923)</f>
        <v>MERUYA</v>
      </c>
      <c r="G6923" s="13" t="str">
        <f>UPPER(MahasiswaTE!E6923)</f>
        <v>D3</v>
      </c>
    </row>
    <row r="6924" spans="1:7" ht="15">
      <c r="A6924" s="13" t="str">
        <f>UPPER(MahasiswaTE!C6924)</f>
        <v>SANTOSO HERYANTO</v>
      </c>
      <c r="B6924" s="13" t="str">
        <f>MahasiswaTE!B6924</f>
        <v>41418120145    </v>
      </c>
      <c r="C6924" s="33">
        <f>MahasiswaTE!H6924</f>
        <v>2018</v>
      </c>
      <c r="D6924" s="13" t="str">
        <f>UPPER(MahasiswaTE!F6924)</f>
        <v>REGULER 2</v>
      </c>
      <c r="E6924" s="13" t="str">
        <f>UPPER(MahasiswaTE!G6924)</f>
        <v>C</v>
      </c>
      <c r="F6924" s="13" t="str">
        <f>UPPER(MahasiswaTE!I6924)</f>
        <v>MERUYA</v>
      </c>
      <c r="G6924" s="13" t="str">
        <f>UPPER(MahasiswaTE!E6924)</f>
        <v>D3</v>
      </c>
    </row>
    <row r="6925" spans="1:7" ht="15">
      <c r="A6925" s="13" t="str">
        <f>UPPER(MahasiswaTE!C6925)</f>
        <v>RAHMAD</v>
      </c>
      <c r="B6925" s="13" t="str">
        <f>MahasiswaTE!B6925</f>
        <v>41418120146    </v>
      </c>
      <c r="C6925" s="33">
        <f>MahasiswaTE!H6925</f>
        <v>2018</v>
      </c>
      <c r="D6925" s="13" t="str">
        <f>UPPER(MahasiswaTE!F6925)</f>
        <v>REGULER 2</v>
      </c>
      <c r="E6925" s="13" t="str">
        <f>UPPER(MahasiswaTE!G6925)</f>
        <v>M</v>
      </c>
      <c r="F6925" s="13" t="str">
        <f>UPPER(MahasiswaTE!I6925)</f>
        <v>MERUYA</v>
      </c>
      <c r="G6925" s="13" t="str">
        <f>UPPER(MahasiswaTE!E6925)</f>
        <v>SMU</v>
      </c>
    </row>
    <row r="6926" spans="1:7" ht="15">
      <c r="A6926" s="13" t="str">
        <f>UPPER(MahasiswaTE!C6926)</f>
        <v>BARDI</v>
      </c>
      <c r="B6926" s="13" t="str">
        <f>MahasiswaTE!B6926</f>
        <v>41418120147    </v>
      </c>
      <c r="C6926" s="33">
        <f>MahasiswaTE!H6926</f>
        <v>2018</v>
      </c>
      <c r="D6926" s="13" t="str">
        <f>UPPER(MahasiswaTE!F6926)</f>
        <v>REGULER 2</v>
      </c>
      <c r="E6926" s="13" t="str">
        <f>UPPER(MahasiswaTE!G6926)</f>
        <v>M</v>
      </c>
      <c r="F6926" s="13" t="str">
        <f>UPPER(MahasiswaTE!I6926)</f>
        <v>MERUYA</v>
      </c>
      <c r="G6926" s="13" t="str">
        <f>UPPER(MahasiswaTE!E6926)</f>
        <v>SMU</v>
      </c>
    </row>
    <row r="6927" spans="1:7" ht="15">
      <c r="A6927" s="13" t="str">
        <f>UPPER(MahasiswaTE!C6927)</f>
        <v>RISDIYANTO REZADI</v>
      </c>
      <c r="B6927" s="13" t="str">
        <f>MahasiswaTE!B6927</f>
        <v>41418120148    </v>
      </c>
      <c r="C6927" s="33">
        <f>MahasiswaTE!H6927</f>
        <v>2018</v>
      </c>
      <c r="D6927" s="13" t="str">
        <f>UPPER(MahasiswaTE!F6927)</f>
        <v>REGULER 2</v>
      </c>
      <c r="E6927" s="13" t="str">
        <f>UPPER(MahasiswaTE!G6927)</f>
        <v>C</v>
      </c>
      <c r="F6927" s="13" t="str">
        <f>UPPER(MahasiswaTE!I6927)</f>
        <v>MERUYA</v>
      </c>
      <c r="G6927" s="13" t="str">
        <f>UPPER(MahasiswaTE!E6927)</f>
        <v>D3</v>
      </c>
    </row>
    <row r="6928" spans="1:7" ht="15">
      <c r="A6928" s="13" t="str">
        <f>UPPER(MahasiswaTE!C6928)</f>
        <v>RAMON WALDEMAR RINALDO MARPAUNG</v>
      </c>
      <c r="B6928" s="13" t="str">
        <f>MahasiswaTE!B6928</f>
        <v>41418120149    </v>
      </c>
      <c r="C6928" s="33">
        <f>MahasiswaTE!H6928</f>
        <v>2018</v>
      </c>
      <c r="D6928" s="13" t="str">
        <f>UPPER(MahasiswaTE!F6928)</f>
        <v>REGULER 2</v>
      </c>
      <c r="E6928" s="13" t="str">
        <f>UPPER(MahasiswaTE!G6928)</f>
        <v>L</v>
      </c>
      <c r="F6928" s="13" t="str">
        <f>UPPER(MahasiswaTE!I6928)</f>
        <v>MERUYA</v>
      </c>
      <c r="G6928" s="13" t="str">
        <f>UPPER(MahasiswaTE!E6928)</f>
        <v>D3</v>
      </c>
    </row>
    <row r="6929" spans="1:7" ht="15">
      <c r="A6929" s="13" t="str">
        <f>UPPER(MahasiswaTE!C6929)</f>
        <v>AUDI SETYA PRAKOSO PUTRA</v>
      </c>
      <c r="B6929" s="13" t="str">
        <f>MahasiswaTE!B6929</f>
        <v>41418120150    </v>
      </c>
      <c r="C6929" s="33">
        <f>MahasiswaTE!H6929</f>
        <v>2018</v>
      </c>
      <c r="D6929" s="13" t="str">
        <f>UPPER(MahasiswaTE!F6929)</f>
        <v>REGULER 2</v>
      </c>
      <c r="E6929" s="13" t="str">
        <f>UPPER(MahasiswaTE!G6929)</f>
        <v>A</v>
      </c>
      <c r="F6929" s="13" t="str">
        <f>UPPER(MahasiswaTE!I6929)</f>
        <v>MERUYA</v>
      </c>
      <c r="G6929" s="13" t="str">
        <f>UPPER(MahasiswaTE!E6929)</f>
        <v>PINDAHAN</v>
      </c>
    </row>
    <row r="6930" spans="1:7" ht="15">
      <c r="A6930" s="13" t="str">
        <f>UPPER(MahasiswaTE!C6930)</f>
        <v>NUZUL MAULANA HANRA</v>
      </c>
      <c r="B6930" s="13" t="str">
        <f>MahasiswaTE!B6930</f>
        <v>41418120151    </v>
      </c>
      <c r="C6930" s="33">
        <f>MahasiswaTE!H6930</f>
        <v>2018</v>
      </c>
      <c r="D6930" s="13" t="str">
        <f>UPPER(MahasiswaTE!F6930)</f>
        <v>REGULER 2</v>
      </c>
      <c r="E6930" s="13" t="str">
        <f>UPPER(MahasiswaTE!G6930)</f>
        <v>L</v>
      </c>
      <c r="F6930" s="13" t="str">
        <f>UPPER(MahasiswaTE!I6930)</f>
        <v>MERUYA</v>
      </c>
      <c r="G6930" s="13" t="str">
        <f>UPPER(MahasiswaTE!E6930)</f>
        <v>D3</v>
      </c>
    </row>
    <row r="6931" spans="1:7" ht="15">
      <c r="A6931" s="13" t="str">
        <f>UPPER(MahasiswaTE!C6931)</f>
        <v>IGA MIAGI</v>
      </c>
      <c r="B6931" s="13" t="str">
        <f>MahasiswaTE!B6931</f>
        <v>41418120152    </v>
      </c>
      <c r="C6931" s="33">
        <f>MahasiswaTE!H6931</f>
        <v>2018</v>
      </c>
      <c r="D6931" s="13" t="str">
        <f>UPPER(MahasiswaTE!F6931)</f>
        <v>REGULER 2</v>
      </c>
      <c r="E6931" s="13" t="str">
        <f>UPPER(MahasiswaTE!G6931)</f>
        <v>M</v>
      </c>
      <c r="F6931" s="13" t="str">
        <f>UPPER(MahasiswaTE!I6931)</f>
        <v>MERUYA</v>
      </c>
      <c r="G6931" s="13" t="str">
        <f>UPPER(MahasiswaTE!E6931)</f>
        <v>D3</v>
      </c>
    </row>
    <row r="6932" spans="1:7" ht="15">
      <c r="A6932" s="13" t="str">
        <f>UPPER(MahasiswaTE!C6932)</f>
        <v>SEPTI AYU PUTRI</v>
      </c>
      <c r="B6932" s="13" t="str">
        <f>MahasiswaTE!B6932</f>
        <v>41418120153    </v>
      </c>
      <c r="C6932" s="33">
        <f>MahasiswaTE!H6932</f>
        <v>2018</v>
      </c>
      <c r="D6932" s="13" t="str">
        <f>UPPER(MahasiswaTE!F6932)</f>
        <v>REGULER 2</v>
      </c>
      <c r="E6932" s="13" t="str">
        <f>UPPER(MahasiswaTE!G6932)</f>
        <v>L</v>
      </c>
      <c r="F6932" s="13" t="str">
        <f>UPPER(MahasiswaTE!I6932)</f>
        <v>MERUYA</v>
      </c>
      <c r="G6932" s="13" t="str">
        <f>UPPER(MahasiswaTE!E6932)</f>
        <v>D3</v>
      </c>
    </row>
    <row r="6933" spans="1:7" ht="15">
      <c r="A6933" s="13" t="str">
        <f>UPPER(MahasiswaTE!C6933)</f>
        <v>FAISAL ARMAND</v>
      </c>
      <c r="B6933" s="13" t="str">
        <f>MahasiswaTE!B6933</f>
        <v>41418120154    </v>
      </c>
      <c r="C6933" s="33">
        <f>MahasiswaTE!H6933</f>
        <v>2018</v>
      </c>
      <c r="D6933" s="13" t="str">
        <f>UPPER(MahasiswaTE!F6933)</f>
        <v>REGULER 2</v>
      </c>
      <c r="E6933" s="13" t="str">
        <f>UPPER(MahasiswaTE!G6933)</f>
        <v>M</v>
      </c>
      <c r="F6933" s="13" t="str">
        <f>UPPER(MahasiswaTE!I6933)</f>
        <v>MERUYA</v>
      </c>
      <c r="G6933" s="13" t="str">
        <f>UPPER(MahasiswaTE!E6933)</f>
        <v>D3</v>
      </c>
    </row>
    <row r="6934" spans="1:7" ht="15">
      <c r="A6934" s="13" t="str">
        <f>UPPER(MahasiswaTE!C6934)</f>
        <v>FARIH HASBI ASIDIQI</v>
      </c>
      <c r="B6934" s="13" t="str">
        <f>MahasiswaTE!B6934</f>
        <v>41418310001    </v>
      </c>
      <c r="C6934" s="33">
        <f>MahasiswaTE!H6934</f>
        <v>2018</v>
      </c>
      <c r="D6934" s="13" t="str">
        <f>UPPER(MahasiswaTE!F6934)</f>
        <v>REGULER 2</v>
      </c>
      <c r="E6934" s="13" t="str">
        <f>UPPER(MahasiswaTE!G6934)</f>
        <v>A</v>
      </c>
      <c r="F6934" s="13" t="str">
        <f>UPPER(MahasiswaTE!I6934)</f>
        <v>CIBUBUR</v>
      </c>
      <c r="G6934" s="13" t="str">
        <f>UPPER(MahasiswaTE!E6934)</f>
        <v>SMU</v>
      </c>
    </row>
    <row r="6935" spans="1:7" ht="15">
      <c r="A6935" s="13" t="str">
        <f>UPPER(MahasiswaTE!C6935)</f>
        <v>HILDAN AFIADI</v>
      </c>
      <c r="B6935" s="13" t="str">
        <f>MahasiswaTE!B6935</f>
        <v>41418310002    </v>
      </c>
      <c r="C6935" s="33">
        <f>MahasiswaTE!H6935</f>
        <v>2018</v>
      </c>
      <c r="D6935" s="13" t="str">
        <f>UPPER(MahasiswaTE!F6935)</f>
        <v>REGULER 2</v>
      </c>
      <c r="E6935" s="13" t="str">
        <f>UPPER(MahasiswaTE!G6935)</f>
        <v>A</v>
      </c>
      <c r="F6935" s="13" t="str">
        <f>UPPER(MahasiswaTE!I6935)</f>
        <v>CIBUBUR</v>
      </c>
      <c r="G6935" s="13" t="str">
        <f>UPPER(MahasiswaTE!E6935)</f>
        <v>SMU</v>
      </c>
    </row>
    <row r="6936" spans="1:7" ht="15">
      <c r="A6936" s="13" t="str">
        <f>UPPER(MahasiswaTE!C6936)</f>
        <v>MUHAMMAD RIZKY NUR RACHMAT</v>
      </c>
      <c r="B6936" s="13" t="str">
        <f>MahasiswaTE!B6936</f>
        <v>41418310003    </v>
      </c>
      <c r="C6936" s="33">
        <f>MahasiswaTE!H6936</f>
        <v>2018</v>
      </c>
      <c r="D6936" s="13" t="str">
        <f>UPPER(MahasiswaTE!F6936)</f>
        <v>REGULER 2</v>
      </c>
      <c r="E6936" s="13" t="str">
        <f>UPPER(MahasiswaTE!G6936)</f>
        <v>L</v>
      </c>
      <c r="F6936" s="13" t="str">
        <f>UPPER(MahasiswaTE!I6936)</f>
        <v>CIBUBUR</v>
      </c>
      <c r="G6936" s="13" t="str">
        <f>UPPER(MahasiswaTE!E6936)</f>
        <v>D3</v>
      </c>
    </row>
    <row r="6937" spans="1:7" ht="15">
      <c r="A6937" s="13" t="str">
        <f>UPPER(MahasiswaTE!C6937)</f>
        <v>ATING PRIHATIN SUWARNA</v>
      </c>
      <c r="B6937" s="13" t="str">
        <f>MahasiswaTE!B6937</f>
        <v>41418310004    </v>
      </c>
      <c r="C6937" s="33">
        <f>MahasiswaTE!H6937</f>
        <v>2018</v>
      </c>
      <c r="D6937" s="13" t="str">
        <f>UPPER(MahasiswaTE!F6937)</f>
        <v>REGULER 2</v>
      </c>
      <c r="E6937" s="13" t="str">
        <f>UPPER(MahasiswaTE!G6937)</f>
        <v>A</v>
      </c>
      <c r="F6937" s="13" t="str">
        <f>UPPER(MahasiswaTE!I6937)</f>
        <v>CIBUBUR</v>
      </c>
      <c r="G6937" s="13" t="str">
        <f>UPPER(MahasiswaTE!E6937)</f>
        <v>SMU</v>
      </c>
    </row>
    <row r="6938" spans="1:7" ht="15">
      <c r="A6938" s="13" t="str">
        <f>UPPER(MahasiswaTE!C6938)</f>
        <v>ACHMAD BINTANG LAZUARDI</v>
      </c>
      <c r="B6938" s="13" t="str">
        <f>MahasiswaTE!B6938</f>
        <v>41418310005    </v>
      </c>
      <c r="C6938" s="33">
        <f>MahasiswaTE!H6938</f>
        <v>2018</v>
      </c>
      <c r="D6938" s="13" t="str">
        <f>UPPER(MahasiswaTE!F6938)</f>
        <v>REGULER 2</v>
      </c>
      <c r="E6938" s="13" t="str">
        <f>UPPER(MahasiswaTE!G6938)</f>
        <v>A</v>
      </c>
      <c r="F6938" s="13" t="str">
        <f>UPPER(MahasiswaTE!I6938)</f>
        <v>CIBUBUR</v>
      </c>
      <c r="G6938" s="13" t="str">
        <f>UPPER(MahasiswaTE!E6938)</f>
        <v>SMU</v>
      </c>
    </row>
    <row r="6939" spans="1:7" ht="15">
      <c r="A6939" s="13" t="str">
        <f>UPPER(MahasiswaTE!C6939)</f>
        <v>RIZKI FUJI ALPIAN</v>
      </c>
      <c r="B6939" s="13" t="str">
        <f>MahasiswaTE!B6939</f>
        <v>41418310006    </v>
      </c>
      <c r="C6939" s="33">
        <f>MahasiswaTE!H6939</f>
        <v>2018</v>
      </c>
      <c r="D6939" s="13" t="str">
        <f>UPPER(MahasiswaTE!F6939)</f>
        <v>REGULER 2</v>
      </c>
      <c r="E6939" s="13" t="str">
        <f>UPPER(MahasiswaTE!G6939)</f>
        <v>M</v>
      </c>
      <c r="F6939" s="13" t="str">
        <f>UPPER(MahasiswaTE!I6939)</f>
        <v>CIBUBUR</v>
      </c>
      <c r="G6939" s="13" t="str">
        <f>UPPER(MahasiswaTE!E6939)</f>
        <v>SMU</v>
      </c>
    </row>
    <row r="6940" spans="1:7" ht="15">
      <c r="A6940" s="13" t="str">
        <f>UPPER(MahasiswaTE!C6940)</f>
        <v>MUHAMMAD FAISHAL AFIF</v>
      </c>
      <c r="B6940" s="13" t="str">
        <f>MahasiswaTE!B6940</f>
        <v>41418310007    </v>
      </c>
      <c r="C6940" s="33">
        <f>MahasiswaTE!H6940</f>
        <v>2018</v>
      </c>
      <c r="D6940" s="13" t="str">
        <f>UPPER(MahasiswaTE!F6940)</f>
        <v>REGULER 2</v>
      </c>
      <c r="E6940" s="13" t="str">
        <f>UPPER(MahasiswaTE!G6940)</f>
        <v>L</v>
      </c>
      <c r="F6940" s="13" t="str">
        <f>UPPER(MahasiswaTE!I6940)</f>
        <v>CIBUBUR</v>
      </c>
      <c r="G6940" s="13" t="str">
        <f>UPPER(MahasiswaTE!E6940)</f>
        <v>D3</v>
      </c>
    </row>
    <row r="6941" spans="1:7" ht="15">
      <c r="A6941" s="13" t="str">
        <f>UPPER(MahasiswaTE!C6941)</f>
        <v>IMAM SUKRI</v>
      </c>
      <c r="B6941" s="13" t="str">
        <f>MahasiswaTE!B6941</f>
        <v>41418310008    </v>
      </c>
      <c r="C6941" s="33">
        <f>MahasiswaTE!H6941</f>
        <v>2018</v>
      </c>
      <c r="D6941" s="13" t="str">
        <f>UPPER(MahasiswaTE!F6941)</f>
        <v>REGULER 2</v>
      </c>
      <c r="E6941" s="13" t="str">
        <f>UPPER(MahasiswaTE!G6941)</f>
        <v>C</v>
      </c>
      <c r="F6941" s="13" t="str">
        <f>UPPER(MahasiswaTE!I6941)</f>
        <v>CIBUBUR</v>
      </c>
      <c r="G6941" s="13" t="str">
        <f>UPPER(MahasiswaTE!E6941)</f>
        <v>SMU</v>
      </c>
    </row>
    <row r="6942" spans="1:7" ht="15">
      <c r="A6942" s="13" t="str">
        <f>UPPER(MahasiswaTE!C6942)</f>
        <v>ANDIKA WIDIANTO NUGROHO</v>
      </c>
      <c r="B6942" s="13" t="str">
        <f>MahasiswaTE!B6942</f>
        <v>41418310009    </v>
      </c>
      <c r="C6942" s="33">
        <f>MahasiswaTE!H6942</f>
        <v>2018</v>
      </c>
      <c r="D6942" s="13" t="str">
        <f>UPPER(MahasiswaTE!F6942)</f>
        <v>REGULER 2</v>
      </c>
      <c r="E6942" s="13" t="str">
        <f>UPPER(MahasiswaTE!G6942)</f>
        <v>A</v>
      </c>
      <c r="F6942" s="13" t="str">
        <f>UPPER(MahasiswaTE!I6942)</f>
        <v>CIBUBUR</v>
      </c>
      <c r="G6942" s="13" t="str">
        <f>UPPER(MahasiswaTE!E6942)</f>
        <v>SMU</v>
      </c>
    </row>
    <row r="6943" spans="1:7" ht="15">
      <c r="A6943" s="13" t="str">
        <f>UPPER(MahasiswaTE!C6943)</f>
        <v>RIFAN KUSUMA HADHI</v>
      </c>
      <c r="B6943" s="13" t="str">
        <f>MahasiswaTE!B6943</f>
        <v>41418310010    </v>
      </c>
      <c r="C6943" s="33">
        <f>MahasiswaTE!H6943</f>
        <v>2018</v>
      </c>
      <c r="D6943" s="13" t="str">
        <f>UPPER(MahasiswaTE!F6943)</f>
        <v>REGULER 2</v>
      </c>
      <c r="E6943" s="13" t="str">
        <f>UPPER(MahasiswaTE!G6943)</f>
        <v>L</v>
      </c>
      <c r="F6943" s="13" t="str">
        <f>UPPER(MahasiswaTE!I6943)</f>
        <v>CIBUBUR</v>
      </c>
      <c r="G6943" s="13" t="str">
        <f>UPPER(MahasiswaTE!E6943)</f>
        <v>D3</v>
      </c>
    </row>
    <row r="6944" spans="1:7" ht="15">
      <c r="A6944" s="13" t="str">
        <f>UPPER(MahasiswaTE!C6944)</f>
        <v>ARRYAN DAHYAT</v>
      </c>
      <c r="B6944" s="13" t="str">
        <f>MahasiswaTE!B6944</f>
        <v>41418310011    </v>
      </c>
      <c r="C6944" s="33">
        <f>MahasiswaTE!H6944</f>
        <v>2018</v>
      </c>
      <c r="D6944" s="13" t="str">
        <f>UPPER(MahasiswaTE!F6944)</f>
        <v>REGULER 2</v>
      </c>
      <c r="E6944" s="13" t="str">
        <f>UPPER(MahasiswaTE!G6944)</f>
        <v>L</v>
      </c>
      <c r="F6944" s="13" t="str">
        <f>UPPER(MahasiswaTE!I6944)</f>
        <v>CIBUBUR</v>
      </c>
      <c r="G6944" s="13" t="str">
        <f>UPPER(MahasiswaTE!E6944)</f>
        <v>D3</v>
      </c>
    </row>
    <row r="6945" spans="1:7" ht="15">
      <c r="A6945" s="13" t="str">
        <f>UPPER(MahasiswaTE!C6945)</f>
        <v>M. LUKMAN FARIZ</v>
      </c>
      <c r="B6945" s="13" t="str">
        <f>MahasiswaTE!B6945</f>
        <v>41418310012    </v>
      </c>
      <c r="C6945" s="33">
        <f>MahasiswaTE!H6945</f>
        <v>2018</v>
      </c>
      <c r="D6945" s="13" t="str">
        <f>UPPER(MahasiswaTE!F6945)</f>
        <v>REGULER 2</v>
      </c>
      <c r="E6945" s="13" t="str">
        <f>UPPER(MahasiswaTE!G6945)</f>
        <v>M</v>
      </c>
      <c r="F6945" s="13" t="str">
        <f>UPPER(MahasiswaTE!I6945)</f>
        <v>CIBUBUR</v>
      </c>
      <c r="G6945" s="13" t="str">
        <f>UPPER(MahasiswaTE!E6945)</f>
        <v>D3</v>
      </c>
    </row>
    <row r="6946" spans="1:7" ht="15">
      <c r="A6946" s="13" t="str">
        <f>UPPER(MahasiswaTE!C6946)</f>
        <v>CHRISTINE INDAH LESTARI</v>
      </c>
      <c r="B6946" s="13" t="str">
        <f>MahasiswaTE!B6946</f>
        <v>41418310013    </v>
      </c>
      <c r="C6946" s="33">
        <f>MahasiswaTE!H6946</f>
        <v>2018</v>
      </c>
      <c r="D6946" s="13" t="str">
        <f>UPPER(MahasiswaTE!F6946)</f>
        <v>REGULER 2</v>
      </c>
      <c r="E6946" s="13" t="str">
        <f>UPPER(MahasiswaTE!G6946)</f>
        <v>L</v>
      </c>
      <c r="F6946" s="13" t="str">
        <f>UPPER(MahasiswaTE!I6946)</f>
        <v>CIBUBUR</v>
      </c>
      <c r="G6946" s="13" t="str">
        <f>UPPER(MahasiswaTE!E6946)</f>
        <v>D3</v>
      </c>
    </row>
    <row r="6947" spans="1:7" ht="15">
      <c r="A6947" s="13" t="str">
        <f>UPPER(MahasiswaTE!C6947)</f>
        <v>MUHAMMAD AGUNG L</v>
      </c>
      <c r="B6947" s="13" t="str">
        <f>MahasiswaTE!B6947</f>
        <v>41418310014    </v>
      </c>
      <c r="C6947" s="33">
        <f>MahasiswaTE!H6947</f>
        <v>2018</v>
      </c>
      <c r="D6947" s="13" t="str">
        <f>UPPER(MahasiswaTE!F6947)</f>
        <v>REGULER 2</v>
      </c>
      <c r="E6947" s="13" t="str">
        <f>UPPER(MahasiswaTE!G6947)</f>
        <v>A</v>
      </c>
      <c r="F6947" s="13" t="str">
        <f>UPPER(MahasiswaTE!I6947)</f>
        <v>CIBUBUR</v>
      </c>
      <c r="G6947" s="13" t="str">
        <f>UPPER(MahasiswaTE!E6947)</f>
        <v>SMU</v>
      </c>
    </row>
    <row r="6948" spans="1:7" ht="15">
      <c r="A6948" s="13" t="str">
        <f>UPPER(MahasiswaTE!C6948)</f>
        <v>RIZKI BARKAH ADDAILAMI</v>
      </c>
      <c r="B6948" s="13" t="str">
        <f>MahasiswaTE!B6948</f>
        <v>41418310015    </v>
      </c>
      <c r="C6948" s="33">
        <f>MahasiswaTE!H6948</f>
        <v>2018</v>
      </c>
      <c r="D6948" s="13" t="str">
        <f>UPPER(MahasiswaTE!F6948)</f>
        <v>REGULER 2</v>
      </c>
      <c r="E6948" s="13" t="str">
        <f>UPPER(MahasiswaTE!G6948)</f>
        <v>A</v>
      </c>
      <c r="F6948" s="13" t="str">
        <f>UPPER(MahasiswaTE!I6948)</f>
        <v>CIBUBUR</v>
      </c>
      <c r="G6948" s="13" t="str">
        <f>UPPER(MahasiswaTE!E6948)</f>
        <v>SMU</v>
      </c>
    </row>
    <row r="6949" spans="1:7" ht="15">
      <c r="A6949" s="13" t="str">
        <f>UPPER(MahasiswaTE!C6949)</f>
        <v>LINGGAR SAPTO HADI (KE BAP BW FC IJZ,SKHU)</v>
      </c>
      <c r="B6949" s="13" t="str">
        <f>MahasiswaTE!B6949</f>
        <v>41418310016    </v>
      </c>
      <c r="C6949" s="33">
        <f>MahasiswaTE!H6949</f>
        <v>2018</v>
      </c>
      <c r="D6949" s="13" t="str">
        <f>UPPER(MahasiswaTE!F6949)</f>
        <v>REGULER 2</v>
      </c>
      <c r="E6949" s="13" t="str">
        <f>UPPER(MahasiswaTE!G6949)</f>
        <v>M</v>
      </c>
      <c r="F6949" s="13" t="str">
        <f>UPPER(MahasiswaTE!I6949)</f>
        <v>CIBUBUR</v>
      </c>
      <c r="G6949" s="13" t="str">
        <f>UPPER(MahasiswaTE!E6949)</f>
        <v>SMU</v>
      </c>
    </row>
    <row r="6950" spans="1:7" ht="15">
      <c r="A6950" s="13" t="str">
        <f>UPPER(MahasiswaTE!C6950)</f>
        <v>ARBAITO IRAWAN</v>
      </c>
      <c r="B6950" s="13" t="str">
        <f>MahasiswaTE!B6950</f>
        <v>41418310017    </v>
      </c>
      <c r="C6950" s="33">
        <f>MahasiswaTE!H6950</f>
        <v>2018</v>
      </c>
      <c r="D6950" s="13" t="str">
        <f>UPPER(MahasiswaTE!F6950)</f>
        <v>REGULER 2</v>
      </c>
      <c r="E6950" s="13" t="str">
        <f>UPPER(MahasiswaTE!G6950)</f>
        <v>M</v>
      </c>
      <c r="F6950" s="13" t="str">
        <f>UPPER(MahasiswaTE!I6950)</f>
        <v>CIBUBUR</v>
      </c>
      <c r="G6950" s="13" t="str">
        <f>UPPER(MahasiswaTE!E6950)</f>
        <v>SMU</v>
      </c>
    </row>
    <row r="6951" spans="1:7" ht="15">
      <c r="A6951" s="13" t="str">
        <f>UPPER(MahasiswaTE!C6951)</f>
        <v>DINA AMALIA SANTIKA</v>
      </c>
      <c r="B6951" s="13" t="str">
        <f>MahasiswaTE!B6951</f>
        <v>41418310018    </v>
      </c>
      <c r="C6951" s="33">
        <f>MahasiswaTE!H6951</f>
        <v>2018</v>
      </c>
      <c r="D6951" s="13" t="str">
        <f>UPPER(MahasiswaTE!F6951)</f>
        <v>REGULER 2</v>
      </c>
      <c r="E6951" s="13" t="str">
        <f>UPPER(MahasiswaTE!G6951)</f>
        <v>L</v>
      </c>
      <c r="F6951" s="13" t="str">
        <f>UPPER(MahasiswaTE!I6951)</f>
        <v>CIBUBUR</v>
      </c>
      <c r="G6951" s="13" t="str">
        <f>UPPER(MahasiswaTE!E6951)</f>
        <v>D3</v>
      </c>
    </row>
    <row r="6952" spans="1:7" ht="15">
      <c r="A6952" s="13" t="str">
        <f>UPPER(MahasiswaTE!C6952)</f>
        <v>SULISTIYONO</v>
      </c>
      <c r="B6952" s="13" t="str">
        <f>MahasiswaTE!B6952</f>
        <v>41418310019    </v>
      </c>
      <c r="C6952" s="33">
        <f>MahasiswaTE!H6952</f>
        <v>2018</v>
      </c>
      <c r="D6952" s="13" t="str">
        <f>UPPER(MahasiswaTE!F6952)</f>
        <v>REGULER 2</v>
      </c>
      <c r="E6952" s="13" t="str">
        <f>UPPER(MahasiswaTE!G6952)</f>
        <v>A</v>
      </c>
      <c r="F6952" s="13" t="str">
        <f>UPPER(MahasiswaTE!I6952)</f>
        <v>CIBUBUR</v>
      </c>
      <c r="G6952" s="13" t="str">
        <f>UPPER(MahasiswaTE!E6952)</f>
        <v>SMU</v>
      </c>
    </row>
    <row r="6953" spans="1:7" ht="15">
      <c r="A6953" s="13" t="str">
        <f>UPPER(MahasiswaTE!C6953)</f>
        <v>ADE LESMANA</v>
      </c>
      <c r="B6953" s="13" t="str">
        <f>MahasiswaTE!B6953</f>
        <v>41418310020    </v>
      </c>
      <c r="C6953" s="33">
        <f>MahasiswaTE!H6953</f>
        <v>2018</v>
      </c>
      <c r="D6953" s="13" t="str">
        <f>UPPER(MahasiswaTE!F6953)</f>
        <v>REGULER 2</v>
      </c>
      <c r="E6953" s="13" t="str">
        <f>UPPER(MahasiswaTE!G6953)</f>
        <v>A</v>
      </c>
      <c r="F6953" s="13" t="str">
        <f>UPPER(MahasiswaTE!I6953)</f>
        <v>CIBUBUR</v>
      </c>
      <c r="G6953" s="13" t="str">
        <f>UPPER(MahasiswaTE!E6953)</f>
        <v>SMU</v>
      </c>
    </row>
    <row r="6954" spans="1:7" ht="15">
      <c r="A6954" s="13" t="str">
        <f>UPPER(MahasiswaTE!C6954)</f>
        <v>RESTU MAULANA SEPTIAN</v>
      </c>
      <c r="B6954" s="13" t="str">
        <f>MahasiswaTE!B6954</f>
        <v>41418310022    </v>
      </c>
      <c r="C6954" s="33">
        <f>MahasiswaTE!H6954</f>
        <v>2018</v>
      </c>
      <c r="D6954" s="13" t="str">
        <f>UPPER(MahasiswaTE!F6954)</f>
        <v>REGULER 2</v>
      </c>
      <c r="E6954" s="13" t="str">
        <f>UPPER(MahasiswaTE!G6954)</f>
        <v>M</v>
      </c>
      <c r="F6954" s="13" t="str">
        <f>UPPER(MahasiswaTE!I6954)</f>
        <v>CIBUBUR</v>
      </c>
      <c r="G6954" s="13" t="str">
        <f>UPPER(MahasiswaTE!E6954)</f>
        <v>SMU</v>
      </c>
    </row>
    <row r="6955" spans="1:7" ht="15">
      <c r="A6955" s="13" t="str">
        <f>UPPER(MahasiswaTE!C6955)</f>
        <v>HILMAN DARMAWAN</v>
      </c>
      <c r="B6955" s="13" t="str">
        <f>MahasiswaTE!B6955</f>
        <v>41418310023    </v>
      </c>
      <c r="C6955" s="33">
        <f>MahasiswaTE!H6955</f>
        <v>2018</v>
      </c>
      <c r="D6955" s="13" t="str">
        <f>UPPER(MahasiswaTE!F6955)</f>
        <v>REGULER 2</v>
      </c>
      <c r="E6955" s="13" t="str">
        <f>UPPER(MahasiswaTE!G6955)</f>
        <v>L</v>
      </c>
      <c r="F6955" s="13" t="str">
        <f>UPPER(MahasiswaTE!I6955)</f>
        <v>CIBUBUR</v>
      </c>
      <c r="G6955" s="13" t="str">
        <f>UPPER(MahasiswaTE!E6955)</f>
        <v>D3</v>
      </c>
    </row>
    <row r="6956" spans="1:7" ht="15">
      <c r="A6956" s="13" t="str">
        <f>UPPER(MahasiswaTE!C6956)</f>
        <v>IKHSAN AHMADIAN</v>
      </c>
      <c r="B6956" s="13" t="str">
        <f>MahasiswaTE!B6956</f>
        <v>41418310024    </v>
      </c>
      <c r="C6956" s="33">
        <f>MahasiswaTE!H6956</f>
        <v>2018</v>
      </c>
      <c r="D6956" s="13" t="str">
        <f>UPPER(MahasiswaTE!F6956)</f>
        <v>REGULER 2</v>
      </c>
      <c r="E6956" s="13" t="str">
        <f>UPPER(MahasiswaTE!G6956)</f>
        <v>A</v>
      </c>
      <c r="F6956" s="13" t="str">
        <f>UPPER(MahasiswaTE!I6956)</f>
        <v>CIBUBUR</v>
      </c>
      <c r="G6956" s="13" t="str">
        <f>UPPER(MahasiswaTE!E6956)</f>
        <v>SMU</v>
      </c>
    </row>
    <row r="6957" spans="1:7" ht="15">
      <c r="A6957" s="13" t="str">
        <f>UPPER(MahasiswaTE!C6957)</f>
        <v>TRI ELINDA RIZKI KINANTI</v>
      </c>
      <c r="B6957" s="13" t="str">
        <f>MahasiswaTE!B6957</f>
        <v>41418310025    </v>
      </c>
      <c r="C6957" s="33">
        <f>MahasiswaTE!H6957</f>
        <v>2018</v>
      </c>
      <c r="D6957" s="13" t="str">
        <f>UPPER(MahasiswaTE!F6957)</f>
        <v>REGULER 2</v>
      </c>
      <c r="E6957" s="13" t="str">
        <f>UPPER(MahasiswaTE!G6957)</f>
        <v>L</v>
      </c>
      <c r="F6957" s="13" t="str">
        <f>UPPER(MahasiswaTE!I6957)</f>
        <v>CIBUBUR</v>
      </c>
      <c r="G6957" s="13" t="str">
        <f>UPPER(MahasiswaTE!E6957)</f>
        <v>D3</v>
      </c>
    </row>
    <row r="6958" spans="1:7" ht="15">
      <c r="A6958" s="13" t="str">
        <f>UPPER(MahasiswaTE!C6958)</f>
        <v>META CAHYO UTOMO</v>
      </c>
      <c r="B6958" s="13" t="str">
        <f>MahasiswaTE!B6958</f>
        <v>41418310026    </v>
      </c>
      <c r="C6958" s="33">
        <f>MahasiswaTE!H6958</f>
        <v>2018</v>
      </c>
      <c r="D6958" s="13" t="str">
        <f>UPPER(MahasiswaTE!F6958)</f>
        <v>REGULER 2</v>
      </c>
      <c r="E6958" s="13" t="str">
        <f>UPPER(MahasiswaTE!G6958)</f>
        <v>M</v>
      </c>
      <c r="F6958" s="13" t="str">
        <f>UPPER(MahasiswaTE!I6958)</f>
        <v>CIBUBUR</v>
      </c>
      <c r="G6958" s="13" t="str">
        <f>UPPER(MahasiswaTE!E6958)</f>
        <v>D3</v>
      </c>
    </row>
    <row r="6959" spans="1:7" ht="15">
      <c r="A6959" s="13" t="str">
        <f>UPPER(MahasiswaTE!C6959)</f>
        <v>BAYU TRI PAMUNGKAS</v>
      </c>
      <c r="B6959" s="13" t="str">
        <f>MahasiswaTE!B6959</f>
        <v>41418310027    </v>
      </c>
      <c r="C6959" s="33">
        <f>MahasiswaTE!H6959</f>
        <v>2018</v>
      </c>
      <c r="D6959" s="13" t="str">
        <f>UPPER(MahasiswaTE!F6959)</f>
        <v>REGULER 2</v>
      </c>
      <c r="E6959" s="13" t="str">
        <f>UPPER(MahasiswaTE!G6959)</f>
        <v>A</v>
      </c>
      <c r="F6959" s="13" t="str">
        <f>UPPER(MahasiswaTE!I6959)</f>
        <v>CIBUBUR</v>
      </c>
      <c r="G6959" s="13" t="str">
        <f>UPPER(MahasiswaTE!E6959)</f>
        <v>SMU</v>
      </c>
    </row>
    <row r="6960" spans="1:7" ht="15">
      <c r="A6960" s="13" t="str">
        <f>UPPER(MahasiswaTE!C6960)</f>
        <v>FERNANDO HASUDUNGAN SAGALA</v>
      </c>
      <c r="B6960" s="13" t="str">
        <f>MahasiswaTE!B6960</f>
        <v>41418310028    </v>
      </c>
      <c r="C6960" s="33">
        <f>MahasiswaTE!H6960</f>
        <v>2018</v>
      </c>
      <c r="D6960" s="13" t="str">
        <f>UPPER(MahasiswaTE!F6960)</f>
        <v>REGULER 2</v>
      </c>
      <c r="E6960" s="13" t="str">
        <f>UPPER(MahasiswaTE!G6960)</f>
        <v>L</v>
      </c>
      <c r="F6960" s="13" t="str">
        <f>UPPER(MahasiswaTE!I6960)</f>
        <v>CIBUBUR</v>
      </c>
      <c r="G6960" s="13" t="str">
        <f>UPPER(MahasiswaTE!E6960)</f>
        <v>D3</v>
      </c>
    </row>
    <row r="6961" spans="1:7" ht="15">
      <c r="A6961" s="13" t="str">
        <f>UPPER(MahasiswaTE!C6961)</f>
        <v>M. DENI SETIAWAN</v>
      </c>
      <c r="B6961" s="13" t="str">
        <f>MahasiswaTE!B6961</f>
        <v>41418310029    </v>
      </c>
      <c r="C6961" s="33">
        <f>MahasiswaTE!H6961</f>
        <v>2018</v>
      </c>
      <c r="D6961" s="13" t="str">
        <f>UPPER(MahasiswaTE!F6961)</f>
        <v>REGULER 2</v>
      </c>
      <c r="E6961" s="13" t="str">
        <f>UPPER(MahasiswaTE!G6961)</f>
        <v>L</v>
      </c>
      <c r="F6961" s="13" t="str">
        <f>UPPER(MahasiswaTE!I6961)</f>
        <v>MERUYA</v>
      </c>
      <c r="G6961" s="13" t="str">
        <f>UPPER(MahasiswaTE!E6961)</f>
        <v>D3</v>
      </c>
    </row>
    <row r="6962" spans="1:7" ht="15">
      <c r="A6962" s="13" t="str">
        <f>UPPER(MahasiswaTE!C6962)</f>
        <v>ERIK FEBRI PARULIAN</v>
      </c>
      <c r="B6962" s="13" t="str">
        <f>MahasiswaTE!B6962</f>
        <v>41418310030    </v>
      </c>
      <c r="C6962" s="33">
        <f>MahasiswaTE!H6962</f>
        <v>2018</v>
      </c>
      <c r="D6962" s="13" t="str">
        <f>UPPER(MahasiswaTE!F6962)</f>
        <v>REGULER 2</v>
      </c>
      <c r="E6962" s="13" t="str">
        <f>UPPER(MahasiswaTE!G6962)</f>
        <v>A</v>
      </c>
      <c r="F6962" s="13" t="str">
        <f>UPPER(MahasiswaTE!I6962)</f>
        <v>CIBUBUR</v>
      </c>
      <c r="G6962" s="13" t="str">
        <f>UPPER(MahasiswaTE!E6962)</f>
        <v>SMU</v>
      </c>
    </row>
    <row r="6963" spans="1:7" ht="15">
      <c r="A6963" s="13" t="str">
        <f>UPPER(MahasiswaTE!C6963)</f>
        <v>AFAN TAUFIQURROHMAN</v>
      </c>
      <c r="B6963" s="13" t="str">
        <f>MahasiswaTE!B6963</f>
        <v>41418310031    </v>
      </c>
      <c r="C6963" s="33">
        <f>MahasiswaTE!H6963</f>
        <v>2018</v>
      </c>
      <c r="D6963" s="13" t="str">
        <f>UPPER(MahasiswaTE!F6963)</f>
        <v>REGULER 2</v>
      </c>
      <c r="E6963" s="13" t="str">
        <f>UPPER(MahasiswaTE!G6963)</f>
        <v>A</v>
      </c>
      <c r="F6963" s="13" t="str">
        <f>UPPER(MahasiswaTE!I6963)</f>
        <v>CIBUBUR</v>
      </c>
      <c r="G6963" s="13" t="str">
        <f>UPPER(MahasiswaTE!E6963)</f>
        <v>SMU</v>
      </c>
    </row>
    <row r="6964" spans="1:7" ht="15">
      <c r="A6964" s="13" t="str">
        <f>UPPER(MahasiswaTE!C6964)</f>
        <v>SAMINAN</v>
      </c>
      <c r="B6964" s="13" t="str">
        <f>MahasiswaTE!B6964</f>
        <v>41418310032    </v>
      </c>
      <c r="C6964" s="33">
        <f>MahasiswaTE!H6964</f>
        <v>2018</v>
      </c>
      <c r="D6964" s="13" t="str">
        <f>UPPER(MahasiswaTE!F6964)</f>
        <v>REGULER 2</v>
      </c>
      <c r="E6964" s="13" t="str">
        <f>UPPER(MahasiswaTE!G6964)</f>
        <v>L</v>
      </c>
      <c r="F6964" s="13" t="str">
        <f>UPPER(MahasiswaTE!I6964)</f>
        <v>CIBUBUR</v>
      </c>
      <c r="G6964" s="13" t="str">
        <f>UPPER(MahasiswaTE!E6964)</f>
        <v>D3</v>
      </c>
    </row>
    <row r="6965" spans="1:7" ht="15">
      <c r="A6965" s="13" t="str">
        <f>UPPER(MahasiswaTE!C6965)</f>
        <v>VIENDI TAVALI ARYANO</v>
      </c>
      <c r="B6965" s="13" t="str">
        <f>MahasiswaTE!B6965</f>
        <v>41418310033    </v>
      </c>
      <c r="C6965" s="33">
        <f>MahasiswaTE!H6965</f>
        <v>2018</v>
      </c>
      <c r="D6965" s="13" t="str">
        <f>UPPER(MahasiswaTE!F6965)</f>
        <v>REGULER 2</v>
      </c>
      <c r="E6965" s="13" t="str">
        <f>UPPER(MahasiswaTE!G6965)</f>
        <v>A</v>
      </c>
      <c r="F6965" s="13" t="str">
        <f>UPPER(MahasiswaTE!I6965)</f>
        <v>CIBUBUR</v>
      </c>
      <c r="G6965" s="13" t="str">
        <f>UPPER(MahasiswaTE!E6965)</f>
        <v>SMU</v>
      </c>
    </row>
    <row r="6966" spans="1:7" ht="15">
      <c r="A6966" s="13" t="str">
        <f>UPPER(MahasiswaTE!C6966)</f>
        <v>THEODORUS EKO SIGIT SETYAWAN</v>
      </c>
      <c r="B6966" s="13" t="str">
        <f>MahasiswaTE!B6966</f>
        <v>41418310034    </v>
      </c>
      <c r="C6966" s="33">
        <f>MahasiswaTE!H6966</f>
        <v>2018</v>
      </c>
      <c r="D6966" s="13" t="str">
        <f>UPPER(MahasiswaTE!F6966)</f>
        <v>REGULER 2</v>
      </c>
      <c r="E6966" s="13" t="str">
        <f>UPPER(MahasiswaTE!G6966)</f>
        <v>L</v>
      </c>
      <c r="F6966" s="13" t="str">
        <f>UPPER(MahasiswaTE!I6966)</f>
        <v>CIBUBUR</v>
      </c>
      <c r="G6966" s="13" t="str">
        <f>UPPER(MahasiswaTE!E6966)</f>
        <v>D3</v>
      </c>
    </row>
    <row r="6967" spans="1:7" ht="15">
      <c r="A6967" s="13" t="str">
        <f>UPPER(MahasiswaTE!C6967)</f>
        <v>HERTATI SINURAT</v>
      </c>
      <c r="B6967" s="13" t="str">
        <f>MahasiswaTE!B6967</f>
        <v>41418310035    </v>
      </c>
      <c r="C6967" s="33">
        <f>MahasiswaTE!H6967</f>
        <v>2018</v>
      </c>
      <c r="D6967" s="13" t="str">
        <f>UPPER(MahasiswaTE!F6967)</f>
        <v>REGULER 2</v>
      </c>
      <c r="E6967" s="13" t="str">
        <f>UPPER(MahasiswaTE!G6967)</f>
        <v>L</v>
      </c>
      <c r="F6967" s="13" t="str">
        <f>UPPER(MahasiswaTE!I6967)</f>
        <v>CIBUBUR</v>
      </c>
      <c r="G6967" s="13" t="str">
        <f>UPPER(MahasiswaTE!E6967)</f>
        <v>D3</v>
      </c>
    </row>
    <row r="6968" spans="1:7" ht="15">
      <c r="A6968" s="13" t="str">
        <f>UPPER(MahasiswaTE!C6968)</f>
        <v>SANDY SETIAWAN</v>
      </c>
      <c r="B6968" s="13" t="str">
        <f>MahasiswaTE!B6968</f>
        <v>41418310036    </v>
      </c>
      <c r="C6968" s="33">
        <f>MahasiswaTE!H6968</f>
        <v>2018</v>
      </c>
      <c r="D6968" s="13" t="str">
        <f>UPPER(MahasiswaTE!F6968)</f>
        <v>REGULER 2</v>
      </c>
      <c r="E6968" s="13" t="str">
        <f>UPPER(MahasiswaTE!G6968)</f>
        <v>L</v>
      </c>
      <c r="F6968" s="13" t="str">
        <f>UPPER(MahasiswaTE!I6968)</f>
        <v>CIBUBUR</v>
      </c>
      <c r="G6968" s="13" t="str">
        <f>UPPER(MahasiswaTE!E6968)</f>
        <v>D3</v>
      </c>
    </row>
    <row r="6969" spans="1:7" ht="15">
      <c r="A6969" s="13" t="str">
        <f>UPPER(MahasiswaTE!C6969)</f>
        <v>MOHAMMAD RENALDI (KE BAP BW SK KERJA)</v>
      </c>
      <c r="B6969" s="13" t="str">
        <f>MahasiswaTE!B6969</f>
        <v>41418310037    </v>
      </c>
      <c r="C6969" s="33">
        <f>MahasiswaTE!H6969</f>
        <v>2018</v>
      </c>
      <c r="D6969" s="13" t="str">
        <f>UPPER(MahasiswaTE!F6969)</f>
        <v>REGULER 2</v>
      </c>
      <c r="E6969" s="13" t="str">
        <f>UPPER(MahasiswaTE!G6969)</f>
        <v>M</v>
      </c>
      <c r="F6969" s="13" t="str">
        <f>UPPER(MahasiswaTE!I6969)</f>
        <v>CIBUBUR</v>
      </c>
      <c r="G6969" s="13" t="str">
        <f>UPPER(MahasiswaTE!E6969)</f>
        <v>SMU</v>
      </c>
    </row>
    <row r="6970" spans="1:7" ht="15">
      <c r="A6970" s="13" t="str">
        <f>UPPER(MahasiswaTE!C6970)</f>
        <v>RIZKILAH RAMDHAN HAKIKI</v>
      </c>
      <c r="B6970" s="13" t="str">
        <f>MahasiswaTE!B6970</f>
        <v>41418310038    </v>
      </c>
      <c r="C6970" s="33">
        <f>MahasiswaTE!H6970</f>
        <v>2018</v>
      </c>
      <c r="D6970" s="13" t="str">
        <f>UPPER(MahasiswaTE!F6970)</f>
        <v>REGULER 2</v>
      </c>
      <c r="E6970" s="13" t="str">
        <f>UPPER(MahasiswaTE!G6970)</f>
        <v>A</v>
      </c>
      <c r="F6970" s="13" t="str">
        <f>UPPER(MahasiswaTE!I6970)</f>
        <v>CIBUBUR</v>
      </c>
      <c r="G6970" s="13" t="str">
        <f>UPPER(MahasiswaTE!E6970)</f>
        <v>SMU</v>
      </c>
    </row>
    <row r="6971" spans="1:7" ht="15">
      <c r="A6971" s="13" t="str">
        <f>UPPER(MahasiswaTE!C6971)</f>
        <v>PRATAMA RIFQI FAUZI</v>
      </c>
      <c r="B6971" s="13" t="str">
        <f>MahasiswaTE!B6971</f>
        <v>41418310039    </v>
      </c>
      <c r="C6971" s="33">
        <f>MahasiswaTE!H6971</f>
        <v>2018</v>
      </c>
      <c r="D6971" s="13" t="str">
        <f>UPPER(MahasiswaTE!F6971)</f>
        <v>REGULER 2</v>
      </c>
      <c r="E6971" s="13" t="str">
        <f>UPPER(MahasiswaTE!G6971)</f>
        <v>A</v>
      </c>
      <c r="F6971" s="13" t="str">
        <f>UPPER(MahasiswaTE!I6971)</f>
        <v>CIBUBUR</v>
      </c>
      <c r="G6971" s="13" t="str">
        <f>UPPER(MahasiswaTE!E6971)</f>
        <v>SMU</v>
      </c>
    </row>
    <row r="6972" spans="1:7" ht="15">
      <c r="A6972" s="13" t="str">
        <f>UPPER(MahasiswaTE!C6972)</f>
        <v>WAHIDIN ABDUL FARID</v>
      </c>
      <c r="B6972" s="13" t="str">
        <f>MahasiswaTE!B6972</f>
        <v>41418310040    </v>
      </c>
      <c r="C6972" s="33">
        <f>MahasiswaTE!H6972</f>
        <v>2018</v>
      </c>
      <c r="D6972" s="13" t="str">
        <f>UPPER(MahasiswaTE!F6972)</f>
        <v>REGULER 2</v>
      </c>
      <c r="E6972" s="13" t="str">
        <f>UPPER(MahasiswaTE!G6972)</f>
        <v>A</v>
      </c>
      <c r="F6972" s="13" t="str">
        <f>UPPER(MahasiswaTE!I6972)</f>
        <v>CIBUBUR</v>
      </c>
      <c r="G6972" s="13" t="str">
        <f>UPPER(MahasiswaTE!E6972)</f>
        <v>SMU</v>
      </c>
    </row>
    <row r="6973" spans="1:7" ht="15">
      <c r="A6973" s="13" t="str">
        <f>UPPER(MahasiswaTE!C6973)</f>
        <v>LINA VANCAYANI</v>
      </c>
      <c r="B6973" s="13" t="str">
        <f>MahasiswaTE!B6973</f>
        <v>41418310041    </v>
      </c>
      <c r="C6973" s="33">
        <f>MahasiswaTE!H6973</f>
        <v>2018</v>
      </c>
      <c r="D6973" s="13" t="str">
        <f>UPPER(MahasiswaTE!F6973)</f>
        <v>REGULER 2</v>
      </c>
      <c r="E6973" s="13" t="str">
        <f>UPPER(MahasiswaTE!G6973)</f>
        <v>L</v>
      </c>
      <c r="F6973" s="13" t="str">
        <f>UPPER(MahasiswaTE!I6973)</f>
        <v>CIBUBUR</v>
      </c>
      <c r="G6973" s="13" t="str">
        <f>UPPER(MahasiswaTE!E6973)</f>
        <v>D3</v>
      </c>
    </row>
    <row r="6974" spans="1:7" ht="15">
      <c r="A6974" s="13" t="str">
        <f>UPPER(MahasiswaTE!C6974)</f>
        <v>AB. RENDRA KHUSUMA (KE BAP BAWA S PERJ)</v>
      </c>
      <c r="B6974" s="13" t="str">
        <f>MahasiswaTE!B6974</f>
        <v>41418310042    </v>
      </c>
      <c r="C6974" s="33">
        <f>MahasiswaTE!H6974</f>
        <v>2018</v>
      </c>
      <c r="D6974" s="13" t="str">
        <f>UPPER(MahasiswaTE!F6974)</f>
        <v>REGULER 2</v>
      </c>
      <c r="E6974" s="13" t="str">
        <f>UPPER(MahasiswaTE!G6974)</f>
        <v>M</v>
      </c>
      <c r="F6974" s="13" t="str">
        <f>UPPER(MahasiswaTE!I6974)</f>
        <v>CIBUBUR</v>
      </c>
      <c r="G6974" s="13" t="str">
        <f>UPPER(MahasiswaTE!E6974)</f>
        <v>D3</v>
      </c>
    </row>
    <row r="6975" spans="1:7" ht="15">
      <c r="A6975" s="13" t="str">
        <f>UPPER(MahasiswaTE!C6975)</f>
        <v>PARAMANANDI PUTRI AYU DEWANTIKA</v>
      </c>
      <c r="B6975" s="13" t="str">
        <f>MahasiswaTE!B6975</f>
        <v>41418310043    </v>
      </c>
      <c r="C6975" s="33">
        <f>MahasiswaTE!H6975</f>
        <v>2018</v>
      </c>
      <c r="D6975" s="13" t="str">
        <f>UPPER(MahasiswaTE!F6975)</f>
        <v>REGULER 2</v>
      </c>
      <c r="E6975" s="13" t="str">
        <f>UPPER(MahasiswaTE!G6975)</f>
        <v>C</v>
      </c>
      <c r="F6975" s="13" t="str">
        <f>UPPER(MahasiswaTE!I6975)</f>
        <v>CIBUBUR</v>
      </c>
      <c r="G6975" s="13" t="str">
        <f>UPPER(MahasiswaTE!E6975)</f>
        <v>D3</v>
      </c>
    </row>
    <row r="6976" spans="1:7" ht="15">
      <c r="A6976" s="13" t="str">
        <f>UPPER(MahasiswaTE!C6976)</f>
        <v>PUTRI INDRIYANI (KE BAP BAWA S.P STUDI))</v>
      </c>
      <c r="B6976" s="13" t="str">
        <f>MahasiswaTE!B6976</f>
        <v>41418310044    </v>
      </c>
      <c r="C6976" s="33">
        <f>MahasiswaTE!H6976</f>
        <v>2018</v>
      </c>
      <c r="D6976" s="13" t="str">
        <f>UPPER(MahasiswaTE!F6976)</f>
        <v>REGULER 2</v>
      </c>
      <c r="E6976" s="13" t="str">
        <f>UPPER(MahasiswaTE!G6976)</f>
        <v>L</v>
      </c>
      <c r="F6976" s="13" t="str">
        <f>UPPER(MahasiswaTE!I6976)</f>
        <v>CIBUBUR</v>
      </c>
      <c r="G6976" s="13" t="str">
        <f>UPPER(MahasiswaTE!E6976)</f>
        <v>D3</v>
      </c>
    </row>
    <row r="6977" spans="1:7" ht="15">
      <c r="A6977" s="13" t="str">
        <f>UPPER(MahasiswaTE!C6977)</f>
        <v>ARIO DIRMANDA</v>
      </c>
      <c r="B6977" s="13" t="str">
        <f>MahasiswaTE!B6977</f>
        <v>41418310045    </v>
      </c>
      <c r="C6977" s="33">
        <f>MahasiswaTE!H6977</f>
        <v>2018</v>
      </c>
      <c r="D6977" s="13" t="str">
        <f>UPPER(MahasiswaTE!F6977)</f>
        <v>REGULER 2</v>
      </c>
      <c r="E6977" s="13" t="str">
        <f>UPPER(MahasiswaTE!G6977)</f>
        <v>A</v>
      </c>
      <c r="F6977" s="13" t="str">
        <f>UPPER(MahasiswaTE!I6977)</f>
        <v>CIBUBUR</v>
      </c>
      <c r="G6977" s="13" t="str">
        <f>UPPER(MahasiswaTE!E6977)</f>
        <v>SMU</v>
      </c>
    </row>
    <row r="6978" spans="1:7" ht="15">
      <c r="A6978" s="13" t="str">
        <f>UPPER(MahasiswaTE!C6978)</f>
        <v>PUTRI SYAHKINA HENDRIASARI</v>
      </c>
      <c r="B6978" s="13" t="str">
        <f>MahasiswaTE!B6978</f>
        <v>41418310046    </v>
      </c>
      <c r="C6978" s="33">
        <f>MahasiswaTE!H6978</f>
        <v>2018</v>
      </c>
      <c r="D6978" s="13" t="str">
        <f>UPPER(MahasiswaTE!F6978)</f>
        <v>REGULER 2</v>
      </c>
      <c r="E6978" s="13" t="str">
        <f>UPPER(MahasiswaTE!G6978)</f>
        <v>L</v>
      </c>
      <c r="F6978" s="13" t="str">
        <f>UPPER(MahasiswaTE!I6978)</f>
        <v>CIBUBUR</v>
      </c>
      <c r="G6978" s="13" t="str">
        <f>UPPER(MahasiswaTE!E6978)</f>
        <v>D3</v>
      </c>
    </row>
    <row r="6979" spans="1:7" ht="15">
      <c r="A6979" s="13" t="str">
        <f>UPPER(MahasiswaTE!C6979)</f>
        <v>ANDRIAN DWI YULIANTO AMSANO (KE BAP BW SK KERJA)</v>
      </c>
      <c r="B6979" s="13" t="str">
        <f>MahasiswaTE!B6979</f>
        <v>41418310047    </v>
      </c>
      <c r="C6979" s="33">
        <f>MahasiswaTE!H6979</f>
        <v>2018</v>
      </c>
      <c r="D6979" s="13" t="str">
        <f>UPPER(MahasiswaTE!F6979)</f>
        <v>REGULER 2</v>
      </c>
      <c r="E6979" s="13" t="str">
        <f>UPPER(MahasiswaTE!G6979)</f>
        <v>A</v>
      </c>
      <c r="F6979" s="13" t="str">
        <f>UPPER(MahasiswaTE!I6979)</f>
        <v>CIBUBUR</v>
      </c>
      <c r="G6979" s="13" t="str">
        <f>UPPER(MahasiswaTE!E6979)</f>
        <v>SMU</v>
      </c>
    </row>
    <row r="6980" spans="1:7" ht="15">
      <c r="A6980" s="13" t="str">
        <f>UPPER(MahasiswaTE!C6980)</f>
        <v>TULUS MANURUNG</v>
      </c>
      <c r="B6980" s="13" t="str">
        <f>MahasiswaTE!B6980</f>
        <v>41418310048    </v>
      </c>
      <c r="C6980" s="33">
        <f>MahasiswaTE!H6980</f>
        <v>2018</v>
      </c>
      <c r="D6980" s="13" t="str">
        <f>UPPER(MahasiswaTE!F6980)</f>
        <v>REGULER 2</v>
      </c>
      <c r="E6980" s="13" t="str">
        <f>UPPER(MahasiswaTE!G6980)</f>
        <v>L</v>
      </c>
      <c r="F6980" s="13" t="str">
        <f>UPPER(MahasiswaTE!I6980)</f>
        <v>CIBUBUR</v>
      </c>
      <c r="G6980" s="13" t="str">
        <f>UPPER(MahasiswaTE!E6980)</f>
        <v>D3</v>
      </c>
    </row>
    <row r="6981" spans="1:7" ht="15">
      <c r="A6981" s="13" t="str">
        <f>UPPER(MahasiswaTE!C6981)</f>
        <v>DICKY RADITYA (KE BAP BAWA S PERJ)</v>
      </c>
      <c r="B6981" s="13" t="str">
        <f>MahasiswaTE!B6981</f>
        <v>41418310049    </v>
      </c>
      <c r="C6981" s="33">
        <f>MahasiswaTE!H6981</f>
        <v>2018</v>
      </c>
      <c r="D6981" s="13" t="str">
        <f>UPPER(MahasiswaTE!F6981)</f>
        <v>REGULER 2</v>
      </c>
      <c r="E6981" s="13" t="str">
        <f>UPPER(MahasiswaTE!G6981)</f>
        <v>M</v>
      </c>
      <c r="F6981" s="13" t="str">
        <f>UPPER(MahasiswaTE!I6981)</f>
        <v>CIBUBUR</v>
      </c>
      <c r="G6981" s="13" t="str">
        <f>UPPER(MahasiswaTE!E6981)</f>
        <v>PINDAHAN</v>
      </c>
    </row>
    <row r="6982" spans="1:7" ht="15">
      <c r="A6982" s="13" t="str">
        <f>UPPER(MahasiswaTE!C6982)</f>
        <v>NUR WAHYU ADE SAPUTRA</v>
      </c>
      <c r="B6982" s="13" t="str">
        <f>MahasiswaTE!B6982</f>
        <v>41418310050    </v>
      </c>
      <c r="C6982" s="33">
        <f>MahasiswaTE!H6982</f>
        <v>2018</v>
      </c>
      <c r="D6982" s="13" t="str">
        <f>UPPER(MahasiswaTE!F6982)</f>
        <v>REGULER 2</v>
      </c>
      <c r="E6982" s="13" t="str">
        <f>UPPER(MahasiswaTE!G6982)</f>
        <v>C</v>
      </c>
      <c r="F6982" s="13" t="str">
        <f>UPPER(MahasiswaTE!I6982)</f>
        <v>CIBUBUR</v>
      </c>
      <c r="G6982" s="13" t="str">
        <f>UPPER(MahasiswaTE!E6982)</f>
        <v>SMU</v>
      </c>
    </row>
    <row r="6983" spans="1:7" ht="15">
      <c r="A6983" s="13" t="str">
        <f>UPPER(MahasiswaTE!C6983)</f>
        <v>TEDDY SURYADI KUSUMA</v>
      </c>
      <c r="B6983" s="13" t="str">
        <f>MahasiswaTE!B6983</f>
        <v>41418310051    </v>
      </c>
      <c r="C6983" s="33">
        <f>MahasiswaTE!H6983</f>
        <v>2018</v>
      </c>
      <c r="D6983" s="13" t="str">
        <f>UPPER(MahasiswaTE!F6983)</f>
        <v>REGULER 2</v>
      </c>
      <c r="E6983" s="13" t="str">
        <f>UPPER(MahasiswaTE!G6983)</f>
        <v>M</v>
      </c>
      <c r="F6983" s="13" t="str">
        <f>UPPER(MahasiswaTE!I6983)</f>
        <v>CIBUBUR</v>
      </c>
      <c r="G6983" s="13" t="str">
        <f>UPPER(MahasiswaTE!E6983)</f>
        <v>D3</v>
      </c>
    </row>
    <row r="6984" spans="1:7" ht="15">
      <c r="A6984" s="13" t="str">
        <f>UPPER(MahasiswaTE!C6984)</f>
        <v>FAUZIAH ANGGINI</v>
      </c>
      <c r="B6984" s="13" t="str">
        <f>MahasiswaTE!B6984</f>
        <v>41418310052    </v>
      </c>
      <c r="C6984" s="33">
        <f>MahasiswaTE!H6984</f>
        <v>2018</v>
      </c>
      <c r="D6984" s="13" t="str">
        <f>UPPER(MahasiswaTE!F6984)</f>
        <v>REGULER 2</v>
      </c>
      <c r="E6984" s="13" t="str">
        <f>UPPER(MahasiswaTE!G6984)</f>
        <v>L</v>
      </c>
      <c r="F6984" s="13" t="str">
        <f>UPPER(MahasiswaTE!I6984)</f>
        <v>CIBUBUR</v>
      </c>
      <c r="G6984" s="13" t="str">
        <f>UPPER(MahasiswaTE!E6984)</f>
        <v>D3</v>
      </c>
    </row>
    <row r="6985" spans="1:7" ht="15">
      <c r="A6985" s="13" t="str">
        <f>UPPER(MahasiswaTE!C6985)</f>
        <v>AGUS HARIANTO</v>
      </c>
      <c r="B6985" s="13" t="str">
        <f>MahasiswaTE!B6985</f>
        <v>41418310053    </v>
      </c>
      <c r="C6985" s="33">
        <f>MahasiswaTE!H6985</f>
        <v>2018</v>
      </c>
      <c r="D6985" s="13" t="str">
        <f>UPPER(MahasiswaTE!F6985)</f>
        <v>REGULER 2</v>
      </c>
      <c r="E6985" s="13" t="str">
        <f>UPPER(MahasiswaTE!G6985)</f>
        <v>L</v>
      </c>
      <c r="F6985" s="13" t="str">
        <f>UPPER(MahasiswaTE!I6985)</f>
        <v>CIBUBUR</v>
      </c>
      <c r="G6985" s="13" t="str">
        <f>UPPER(MahasiswaTE!E6985)</f>
        <v>D3</v>
      </c>
    </row>
    <row r="6986" spans="1:7" ht="15">
      <c r="A6986" s="13" t="str">
        <f>UPPER(MahasiswaTE!C6986)</f>
        <v>ANDRI YANTO</v>
      </c>
      <c r="B6986" s="13" t="str">
        <f>MahasiswaTE!B6986</f>
        <v>41418310054    </v>
      </c>
      <c r="C6986" s="33">
        <f>MahasiswaTE!H6986</f>
        <v>2018</v>
      </c>
      <c r="D6986" s="13" t="str">
        <f>UPPER(MahasiswaTE!F6986)</f>
        <v>REGULER 2</v>
      </c>
      <c r="E6986" s="13" t="str">
        <f>UPPER(MahasiswaTE!G6986)</f>
        <v>M</v>
      </c>
      <c r="F6986" s="13" t="str">
        <f>UPPER(MahasiswaTE!I6986)</f>
        <v>CIBUBUR</v>
      </c>
      <c r="G6986" s="13" t="str">
        <f>UPPER(MahasiswaTE!E6986)</f>
        <v>SMU</v>
      </c>
    </row>
    <row r="6987" spans="1:7" ht="15">
      <c r="A6987" s="13" t="str">
        <f>UPPER(MahasiswaTE!C6987)</f>
        <v>RETNO AHMAD HIDAYAT(KE BAP BW S PERJANJIAN STUDI)</v>
      </c>
      <c r="B6987" s="13" t="str">
        <f>MahasiswaTE!B6987</f>
        <v>41418310055    </v>
      </c>
      <c r="C6987" s="33">
        <f>MahasiswaTE!H6987</f>
        <v>2018</v>
      </c>
      <c r="D6987" s="13" t="str">
        <f>UPPER(MahasiswaTE!F6987)</f>
        <v>REGULER 2</v>
      </c>
      <c r="E6987" s="13" t="str">
        <f>UPPER(MahasiswaTE!G6987)</f>
        <v>M</v>
      </c>
      <c r="F6987" s="13" t="str">
        <f>UPPER(MahasiswaTE!I6987)</f>
        <v>CIBUBUR</v>
      </c>
      <c r="G6987" s="13" t="str">
        <f>UPPER(MahasiswaTE!E6987)</f>
        <v>SMU</v>
      </c>
    </row>
    <row r="6988" spans="1:7" ht="15">
      <c r="A6988" s="13" t="str">
        <f>UPPER(MahasiswaTE!C6988)</f>
        <v>RADITYA CHANDRA WIBOWO</v>
      </c>
      <c r="B6988" s="13" t="str">
        <f>MahasiswaTE!B6988</f>
        <v>41418310057    </v>
      </c>
      <c r="C6988" s="33">
        <f>MahasiswaTE!H6988</f>
        <v>2018</v>
      </c>
      <c r="D6988" s="13" t="str">
        <f>UPPER(MahasiswaTE!F6988)</f>
        <v>REGULER 2</v>
      </c>
      <c r="E6988" s="13" t="str">
        <f>UPPER(MahasiswaTE!G6988)</f>
        <v>L</v>
      </c>
      <c r="F6988" s="13" t="str">
        <f>UPPER(MahasiswaTE!I6988)</f>
        <v>CIBUBUR</v>
      </c>
      <c r="G6988" s="13" t="str">
        <f>UPPER(MahasiswaTE!E6988)</f>
        <v>D3</v>
      </c>
    </row>
    <row r="6989" spans="1:7" ht="15">
      <c r="A6989" s="13" t="str">
        <f>UPPER(MahasiswaTE!C6989)</f>
        <v>HENDRY SATRIA</v>
      </c>
      <c r="B6989" s="13" t="str">
        <f>MahasiswaTE!B6989</f>
        <v>41418310058    </v>
      </c>
      <c r="C6989" s="33">
        <f>MahasiswaTE!H6989</f>
        <v>2018</v>
      </c>
      <c r="D6989" s="13" t="str">
        <f>UPPER(MahasiswaTE!F6989)</f>
        <v>REGULER 2</v>
      </c>
      <c r="E6989" s="13" t="str">
        <f>UPPER(MahasiswaTE!G6989)</f>
        <v>L</v>
      </c>
      <c r="F6989" s="13" t="str">
        <f>UPPER(MahasiswaTE!I6989)</f>
        <v>CIBUBUR</v>
      </c>
      <c r="G6989" s="13" t="str">
        <f>UPPER(MahasiswaTE!E6989)</f>
        <v>D3</v>
      </c>
    </row>
    <row r="6990" spans="1:7" ht="15">
      <c r="A6990" s="13" t="str">
        <f>UPPER(MahasiswaTE!C6990)</f>
        <v>MUCHAMMAD ARIES SUGIANTO</v>
      </c>
      <c r="B6990" s="13" t="str">
        <f>MahasiswaTE!B6990</f>
        <v>41418310059    </v>
      </c>
      <c r="C6990" s="33">
        <f>MahasiswaTE!H6990</f>
        <v>2018</v>
      </c>
      <c r="D6990" s="13" t="str">
        <f>UPPER(MahasiswaTE!F6990)</f>
        <v>REGULER 2</v>
      </c>
      <c r="E6990" s="13" t="str">
        <f>UPPER(MahasiswaTE!G6990)</f>
        <v>L</v>
      </c>
      <c r="F6990" s="13" t="str">
        <f>UPPER(MahasiswaTE!I6990)</f>
        <v>CIBUBUR</v>
      </c>
      <c r="G6990" s="13" t="str">
        <f>UPPER(MahasiswaTE!E6990)</f>
        <v>D3</v>
      </c>
    </row>
    <row r="6991" spans="1:7" ht="15">
      <c r="A6991" s="13" t="str">
        <f>UPPER(MahasiswaTE!C6991)</f>
        <v>VEBRY KURNIADY</v>
      </c>
      <c r="B6991" s="13" t="str">
        <f>MahasiswaTE!B6991</f>
        <v>41418310060    </v>
      </c>
      <c r="C6991" s="33">
        <f>MahasiswaTE!H6991</f>
        <v>2018</v>
      </c>
      <c r="D6991" s="13" t="str">
        <f>UPPER(MahasiswaTE!F6991)</f>
        <v>REGULER 2</v>
      </c>
      <c r="E6991" s="13" t="str">
        <f>UPPER(MahasiswaTE!G6991)</f>
        <v>L</v>
      </c>
      <c r="F6991" s="13" t="str">
        <f>UPPER(MahasiswaTE!I6991)</f>
        <v>CIBUBUR</v>
      </c>
      <c r="G6991" s="13" t="str">
        <f>UPPER(MahasiswaTE!E6991)</f>
        <v>D3</v>
      </c>
    </row>
    <row r="6992" spans="1:7" ht="15">
      <c r="A6992" s="13" t="str">
        <f>UPPER(MahasiswaTE!C6992)</f>
        <v>SEPTIAN PUTRA SIMORANGKIR</v>
      </c>
      <c r="B6992" s="13" t="str">
        <f>MahasiswaTE!B6992</f>
        <v>41418310061    </v>
      </c>
      <c r="C6992" s="33">
        <f>MahasiswaTE!H6992</f>
        <v>2018</v>
      </c>
      <c r="D6992" s="13" t="str">
        <f>UPPER(MahasiswaTE!F6992)</f>
        <v>REGULER 2</v>
      </c>
      <c r="E6992" s="13" t="str">
        <f>UPPER(MahasiswaTE!G6992)</f>
        <v>L</v>
      </c>
      <c r="F6992" s="13" t="str">
        <f>UPPER(MahasiswaTE!I6992)</f>
        <v>CIBUBUR</v>
      </c>
      <c r="G6992" s="13" t="str">
        <f>UPPER(MahasiswaTE!E6992)</f>
        <v>D3</v>
      </c>
    </row>
    <row r="6993" spans="1:7" ht="15">
      <c r="A6993" s="13" t="str">
        <f>UPPER(MahasiswaTE!C6993)</f>
        <v>ELVA DILLA AGNIA ILMI TAQWA</v>
      </c>
      <c r="B6993" s="13" t="str">
        <f>MahasiswaTE!B6993</f>
        <v>41418310062    </v>
      </c>
      <c r="C6993" s="33">
        <f>MahasiswaTE!H6993</f>
        <v>2018</v>
      </c>
      <c r="D6993" s="13" t="str">
        <f>UPPER(MahasiswaTE!F6993)</f>
        <v>REGULER 2</v>
      </c>
      <c r="E6993" s="13" t="str">
        <f>UPPER(MahasiswaTE!G6993)</f>
        <v>L</v>
      </c>
      <c r="F6993" s="13" t="str">
        <f>UPPER(MahasiswaTE!I6993)</f>
        <v>CIBUBUR</v>
      </c>
      <c r="G6993" s="13" t="str">
        <f>UPPER(MahasiswaTE!E6993)</f>
        <v>D3</v>
      </c>
    </row>
    <row r="6994" spans="1:7" ht="15">
      <c r="A6994" s="13" t="str">
        <f>UPPER(MahasiswaTE!C6994)</f>
        <v>ANDRIYANTO (KE BAP BW KK,SKKERJ,SPERJJANJIAN STUDI</v>
      </c>
      <c r="B6994" s="13" t="str">
        <f>MahasiswaTE!B6994</f>
        <v>41418310063    </v>
      </c>
      <c r="C6994" s="33">
        <f>MahasiswaTE!H6994</f>
        <v>2018</v>
      </c>
      <c r="D6994" s="13" t="str">
        <f>UPPER(MahasiswaTE!F6994)</f>
        <v>REGULER 2</v>
      </c>
      <c r="E6994" s="13" t="str">
        <f>UPPER(MahasiswaTE!G6994)</f>
        <v>M</v>
      </c>
      <c r="F6994" s="13" t="str">
        <f>UPPER(MahasiswaTE!I6994)</f>
        <v>CIBUBUR</v>
      </c>
      <c r="G6994" s="13" t="str">
        <f>UPPER(MahasiswaTE!E6994)</f>
        <v>SMU</v>
      </c>
    </row>
    <row r="6995" spans="1:7" ht="15">
      <c r="A6995" s="13" t="str">
        <f>UPPER(MahasiswaTE!C6995)</f>
        <v>AGUS SURATMAN</v>
      </c>
      <c r="B6995" s="13" t="str">
        <f>MahasiswaTE!B6995</f>
        <v>41418310064    </v>
      </c>
      <c r="C6995" s="33">
        <f>MahasiswaTE!H6995</f>
        <v>2018</v>
      </c>
      <c r="D6995" s="13" t="str">
        <f>UPPER(MahasiswaTE!F6995)</f>
        <v>REGULER 2</v>
      </c>
      <c r="E6995" s="13" t="str">
        <f>UPPER(MahasiswaTE!G6995)</f>
        <v>L</v>
      </c>
      <c r="F6995" s="13" t="str">
        <f>UPPER(MahasiswaTE!I6995)</f>
        <v>CIBUBUR</v>
      </c>
      <c r="G6995" s="13" t="str">
        <f>UPPER(MahasiswaTE!E6995)</f>
        <v>D3</v>
      </c>
    </row>
    <row r="6996" spans="1:7" ht="15">
      <c r="A6996" s="13" t="str">
        <f>UPPER(MahasiswaTE!C6996)</f>
        <v>ARDI WINATA</v>
      </c>
      <c r="B6996" s="13" t="str">
        <f>MahasiswaTE!B6996</f>
        <v>41418310065    </v>
      </c>
      <c r="C6996" s="33">
        <f>MahasiswaTE!H6996</f>
        <v>2018</v>
      </c>
      <c r="D6996" s="13" t="str">
        <f>UPPER(MahasiswaTE!F6996)</f>
        <v>REGULER 2</v>
      </c>
      <c r="E6996" s="13" t="str">
        <f>UPPER(MahasiswaTE!G6996)</f>
        <v>L</v>
      </c>
      <c r="F6996" s="13" t="str">
        <f>UPPER(MahasiswaTE!I6996)</f>
        <v>CIBUBUR</v>
      </c>
      <c r="G6996" s="13" t="str">
        <f>UPPER(MahasiswaTE!E6996)</f>
        <v>D3</v>
      </c>
    </row>
    <row r="6997" spans="1:7" ht="15">
      <c r="A6997" s="13" t="str">
        <f>UPPER(MahasiswaTE!C6997)</f>
        <v>ADI KURNIAWAN</v>
      </c>
      <c r="B6997" s="13" t="str">
        <f>MahasiswaTE!B6997</f>
        <v>41418310066    </v>
      </c>
      <c r="C6997" s="33">
        <f>MahasiswaTE!H6997</f>
        <v>2018</v>
      </c>
      <c r="D6997" s="13" t="str">
        <f>UPPER(MahasiswaTE!F6997)</f>
        <v>REGULER 2</v>
      </c>
      <c r="E6997" s="13" t="str">
        <f>UPPER(MahasiswaTE!G6997)</f>
        <v>A</v>
      </c>
      <c r="F6997" s="13" t="str">
        <f>UPPER(MahasiswaTE!I6997)</f>
        <v>CIBUBUR</v>
      </c>
      <c r="G6997" s="13" t="str">
        <f>UPPER(MahasiswaTE!E6997)</f>
        <v>SMU</v>
      </c>
    </row>
    <row r="6998" spans="1:7" ht="15">
      <c r="A6998" s="13" t="str">
        <f>UPPER(MahasiswaTE!C6998)</f>
        <v>HOERUDDIN</v>
      </c>
      <c r="B6998" s="13" t="str">
        <f>MahasiswaTE!B6998</f>
        <v>41418310067    </v>
      </c>
      <c r="C6998" s="33">
        <f>MahasiswaTE!H6998</f>
        <v>2018</v>
      </c>
      <c r="D6998" s="13" t="str">
        <f>UPPER(MahasiswaTE!F6998)</f>
        <v>REGULER 2</v>
      </c>
      <c r="E6998" s="13" t="str">
        <f>UPPER(MahasiswaTE!G6998)</f>
        <v>L</v>
      </c>
      <c r="F6998" s="13" t="str">
        <f>UPPER(MahasiswaTE!I6998)</f>
        <v>MERUYA</v>
      </c>
      <c r="G6998" s="13" t="str">
        <f>UPPER(MahasiswaTE!E6998)</f>
        <v>D3</v>
      </c>
    </row>
    <row r="6999" spans="1:7" ht="15">
      <c r="A6999" s="13" t="str">
        <f>UPPER(MahasiswaTE!C6999)</f>
        <v>MAULANA DWI NUR DAWAMI</v>
      </c>
      <c r="B6999" s="13" t="str">
        <f>MahasiswaTE!B6999</f>
        <v>41418310068    </v>
      </c>
      <c r="C6999" s="33">
        <f>MahasiswaTE!H6999</f>
        <v>2018</v>
      </c>
      <c r="D6999" s="13" t="str">
        <f>UPPER(MahasiswaTE!F6999)</f>
        <v>REGULER 2</v>
      </c>
      <c r="E6999" s="13" t="str">
        <f>UPPER(MahasiswaTE!G6999)</f>
        <v>L</v>
      </c>
      <c r="F6999" s="13" t="str">
        <f>UPPER(MahasiswaTE!I6999)</f>
        <v>CIBUBUR</v>
      </c>
      <c r="G6999" s="13" t="str">
        <f>UPPER(MahasiswaTE!E6999)</f>
        <v>D3</v>
      </c>
    </row>
    <row r="7000" spans="1:7" ht="15">
      <c r="A7000" s="13" t="str">
        <f>UPPER(MahasiswaTE!C7000)</f>
        <v>BUDI ALFIAN</v>
      </c>
      <c r="B7000" s="13" t="str">
        <f>MahasiswaTE!B7000</f>
        <v>41418310069    </v>
      </c>
      <c r="C7000" s="33">
        <f>MahasiswaTE!H7000</f>
        <v>2018</v>
      </c>
      <c r="D7000" s="13" t="str">
        <f>UPPER(MahasiswaTE!F7000)</f>
        <v>REGULER 2</v>
      </c>
      <c r="E7000" s="13" t="str">
        <f>UPPER(MahasiswaTE!G7000)</f>
        <v>L</v>
      </c>
      <c r="F7000" s="13" t="str">
        <f>UPPER(MahasiswaTE!I7000)</f>
        <v>CIBUBUR</v>
      </c>
      <c r="G7000" s="13" t="str">
        <f>UPPER(MahasiswaTE!E7000)</f>
        <v>D3</v>
      </c>
    </row>
    <row r="7001" spans="1:7" ht="15">
      <c r="A7001" s="13" t="str">
        <f>UPPER(MahasiswaTE!C7001)</f>
        <v>FIRDAUS OKTAVIAN</v>
      </c>
      <c r="B7001" s="13" t="str">
        <f>MahasiswaTE!B7001</f>
        <v>41418310070    </v>
      </c>
      <c r="C7001" s="33">
        <f>MahasiswaTE!H7001</f>
        <v>2018</v>
      </c>
      <c r="D7001" s="13" t="str">
        <f>UPPER(MahasiswaTE!F7001)</f>
        <v>REGULER 2</v>
      </c>
      <c r="E7001" s="13" t="str">
        <f>UPPER(MahasiswaTE!G7001)</f>
        <v>L</v>
      </c>
      <c r="F7001" s="13" t="str">
        <f>UPPER(MahasiswaTE!I7001)</f>
        <v>CIBUBUR</v>
      </c>
      <c r="G7001" s="13" t="str">
        <f>UPPER(MahasiswaTE!E7001)</f>
        <v>D3</v>
      </c>
    </row>
    <row r="7002" spans="1:7" ht="15">
      <c r="A7002" s="13" t="str">
        <f>UPPER(MahasiswaTE!C7002)</f>
        <v>TOMI KURNIAWAN</v>
      </c>
      <c r="B7002" s="13" t="str">
        <f>MahasiswaTE!B7002</f>
        <v>41418310071    </v>
      </c>
      <c r="C7002" s="33">
        <f>MahasiswaTE!H7002</f>
        <v>2018</v>
      </c>
      <c r="D7002" s="13" t="str">
        <f>UPPER(MahasiswaTE!F7002)</f>
        <v>REGULER 2</v>
      </c>
      <c r="E7002" s="13" t="str">
        <f>UPPER(MahasiswaTE!G7002)</f>
        <v>L</v>
      </c>
      <c r="F7002" s="13" t="str">
        <f>UPPER(MahasiswaTE!I7002)</f>
        <v>CIBUBUR</v>
      </c>
      <c r="G7002" s="13" t="str">
        <f>UPPER(MahasiswaTE!E7002)</f>
        <v>D3</v>
      </c>
    </row>
    <row r="7003" spans="1:7" ht="15">
      <c r="A7003" s="13" t="str">
        <f>UPPER(MahasiswaTE!C7003)</f>
        <v>MARSUDI ZAELANI</v>
      </c>
      <c r="B7003" s="13" t="str">
        <f>MahasiswaTE!B7003</f>
        <v>41418310072    </v>
      </c>
      <c r="C7003" s="33">
        <f>MahasiswaTE!H7003</f>
        <v>2018</v>
      </c>
      <c r="D7003" s="13" t="str">
        <f>UPPER(MahasiswaTE!F7003)</f>
        <v>REGULER 2</v>
      </c>
      <c r="E7003" s="13" t="str">
        <f>UPPER(MahasiswaTE!G7003)</f>
        <v>C</v>
      </c>
      <c r="F7003" s="13" t="str">
        <f>UPPER(MahasiswaTE!I7003)</f>
        <v>CIBUBUR</v>
      </c>
      <c r="G7003" s="13" t="str">
        <f>UPPER(MahasiswaTE!E7003)</f>
        <v>SMU</v>
      </c>
    </row>
    <row r="7004" spans="1:7" ht="15">
      <c r="A7004" s="13" t="str">
        <f>UPPER(MahasiswaTE!C7004)</f>
        <v>RENDRA HUSNI SABILLI</v>
      </c>
      <c r="B7004" s="13" t="str">
        <f>MahasiswaTE!B7004</f>
        <v>41418310073    </v>
      </c>
      <c r="C7004" s="33">
        <f>MahasiswaTE!H7004</f>
        <v>2018</v>
      </c>
      <c r="D7004" s="13" t="str">
        <f>UPPER(MahasiswaTE!F7004)</f>
        <v>REGULER 2</v>
      </c>
      <c r="E7004" s="13" t="str">
        <f>UPPER(MahasiswaTE!G7004)</f>
        <v>C</v>
      </c>
      <c r="F7004" s="13" t="str">
        <f>UPPER(MahasiswaTE!I7004)</f>
        <v>CIBUBUR</v>
      </c>
      <c r="G7004" s="13" t="str">
        <f>UPPER(MahasiswaTE!E7004)</f>
        <v>SMU</v>
      </c>
    </row>
    <row r="7005" spans="1:7" ht="15">
      <c r="A7005" s="13" t="str">
        <f>UPPER(MahasiswaTE!C7005)</f>
        <v>INDAH DWI MULIA NINGSIH (KE BAP BW S PERJANJIAN ST</v>
      </c>
      <c r="B7005" s="13" t="str">
        <f>MahasiswaTE!B7005</f>
        <v>41418310074    </v>
      </c>
      <c r="C7005" s="33">
        <f>MahasiswaTE!H7005</f>
        <v>2018</v>
      </c>
      <c r="D7005" s="13" t="str">
        <f>UPPER(MahasiswaTE!F7005)</f>
        <v>REGULER 2</v>
      </c>
      <c r="E7005" s="13" t="str">
        <f>UPPER(MahasiswaTE!G7005)</f>
        <v>M</v>
      </c>
      <c r="F7005" s="13" t="str">
        <f>UPPER(MahasiswaTE!I7005)</f>
        <v>CIBUBUR</v>
      </c>
      <c r="G7005" s="13" t="str">
        <f>UPPER(MahasiswaTE!E7005)</f>
        <v>SMU</v>
      </c>
    </row>
    <row r="7006" spans="1:7" ht="15">
      <c r="A7006" s="13" t="str">
        <f>UPPER(MahasiswaTE!C7006)</f>
        <v>ADE NURUL IMAN</v>
      </c>
      <c r="B7006" s="13" t="str">
        <f>MahasiswaTE!B7006</f>
        <v>41418310075    </v>
      </c>
      <c r="C7006" s="33">
        <f>MahasiswaTE!H7006</f>
        <v>2018</v>
      </c>
      <c r="D7006" s="13" t="str">
        <f>UPPER(MahasiswaTE!F7006)</f>
        <v>REGULER 2</v>
      </c>
      <c r="E7006" s="13" t="str">
        <f>UPPER(MahasiswaTE!G7006)</f>
        <v>M</v>
      </c>
      <c r="F7006" s="13" t="str">
        <f>UPPER(MahasiswaTE!I7006)</f>
        <v>CIBUBUR</v>
      </c>
      <c r="G7006" s="13" t="str">
        <f>UPPER(MahasiswaTE!E7006)</f>
        <v>SMU</v>
      </c>
    </row>
    <row r="7007" spans="1:7" ht="15">
      <c r="A7007" s="13" t="str">
        <f>UPPER(MahasiswaTE!C7007)</f>
        <v>ADE RIANSYALEH SIREGAR (KE BAP BW SK KERJA)</v>
      </c>
      <c r="B7007" s="13" t="str">
        <f>MahasiswaTE!B7007</f>
        <v>41418310076    </v>
      </c>
      <c r="C7007" s="33">
        <f>MahasiswaTE!H7007</f>
        <v>2018</v>
      </c>
      <c r="D7007" s="13" t="str">
        <f>UPPER(MahasiswaTE!F7007)</f>
        <v>REGULER 2</v>
      </c>
      <c r="E7007" s="13" t="str">
        <f>UPPER(MahasiswaTE!G7007)</f>
        <v>A</v>
      </c>
      <c r="F7007" s="13" t="str">
        <f>UPPER(MahasiswaTE!I7007)</f>
        <v>CIBUBUR</v>
      </c>
      <c r="G7007" s="13" t="str">
        <f>UPPER(MahasiswaTE!E7007)</f>
        <v>SMU</v>
      </c>
    </row>
    <row r="7008" spans="1:7" ht="15">
      <c r="A7008" s="13" t="str">
        <f>UPPER(MahasiswaTE!C7008)</f>
        <v>EMMANUEL HASIHOLAN SIANTURI</v>
      </c>
      <c r="B7008" s="13" t="str">
        <f>MahasiswaTE!B7008</f>
        <v>41418310077    </v>
      </c>
      <c r="C7008" s="33">
        <f>MahasiswaTE!H7008</f>
        <v>2018</v>
      </c>
      <c r="D7008" s="13" t="str">
        <f>UPPER(MahasiswaTE!F7008)</f>
        <v>REGULER 2</v>
      </c>
      <c r="E7008" s="13" t="str">
        <f>UPPER(MahasiswaTE!G7008)</f>
        <v>L</v>
      </c>
      <c r="F7008" s="13" t="str">
        <f>UPPER(MahasiswaTE!I7008)</f>
        <v>CIBUBUR</v>
      </c>
      <c r="G7008" s="13" t="str">
        <f>UPPER(MahasiswaTE!E7008)</f>
        <v>D3</v>
      </c>
    </row>
    <row r="7009" spans="1:7" ht="15">
      <c r="A7009" s="13" t="str">
        <f>UPPER(MahasiswaTE!C7009)</f>
        <v>PAHMI ARDIAN</v>
      </c>
      <c r="B7009" s="13" t="str">
        <f>MahasiswaTE!B7009</f>
        <v>41418310078    </v>
      </c>
      <c r="C7009" s="33">
        <f>MahasiswaTE!H7009</f>
        <v>2018</v>
      </c>
      <c r="D7009" s="13" t="str">
        <f>UPPER(MahasiswaTE!F7009)</f>
        <v>REGULER 2</v>
      </c>
      <c r="E7009" s="13" t="str">
        <f>UPPER(MahasiswaTE!G7009)</f>
        <v>A</v>
      </c>
      <c r="F7009" s="13" t="str">
        <f>UPPER(MahasiswaTE!I7009)</f>
        <v>CIBUBUR</v>
      </c>
      <c r="G7009" s="13" t="str">
        <f>UPPER(MahasiswaTE!E7009)</f>
        <v>SMU</v>
      </c>
    </row>
    <row r="7010" spans="1:7" ht="15">
      <c r="A7010" s="13" t="str">
        <f>UPPER(MahasiswaTE!C7010)</f>
        <v>DENI RAMADHIKA</v>
      </c>
      <c r="B7010" s="13" t="str">
        <f>MahasiswaTE!B7010</f>
        <v>41418310079    </v>
      </c>
      <c r="C7010" s="33">
        <f>MahasiswaTE!H7010</f>
        <v>2018</v>
      </c>
      <c r="D7010" s="13" t="str">
        <f>UPPER(MahasiswaTE!F7010)</f>
        <v>REGULER 2</v>
      </c>
      <c r="E7010" s="13" t="str">
        <f>UPPER(MahasiswaTE!G7010)</f>
        <v>A</v>
      </c>
      <c r="F7010" s="13" t="str">
        <f>UPPER(MahasiswaTE!I7010)</f>
        <v>CIBUBUR</v>
      </c>
      <c r="G7010" s="13" t="str">
        <f>UPPER(MahasiswaTE!E7010)</f>
        <v>SMU</v>
      </c>
    </row>
    <row r="7011" spans="1:7" ht="15">
      <c r="A7011" s="13" t="str">
        <f>UPPER(MahasiswaTE!C7011)</f>
        <v>KHOIRON AMARULLAH</v>
      </c>
      <c r="B7011" s="13" t="str">
        <f>MahasiswaTE!B7011</f>
        <v>41418310080    </v>
      </c>
      <c r="C7011" s="33">
        <f>MahasiswaTE!H7011</f>
        <v>2018</v>
      </c>
      <c r="D7011" s="13" t="str">
        <f>UPPER(MahasiswaTE!F7011)</f>
        <v>REGULER 2</v>
      </c>
      <c r="E7011" s="13" t="str">
        <f>UPPER(MahasiswaTE!G7011)</f>
        <v>L</v>
      </c>
      <c r="F7011" s="13" t="str">
        <f>UPPER(MahasiswaTE!I7011)</f>
        <v>CIBUBUR</v>
      </c>
      <c r="G7011" s="13" t="str">
        <f>UPPER(MahasiswaTE!E7011)</f>
        <v>D3</v>
      </c>
    </row>
    <row r="7012" spans="1:7" ht="15">
      <c r="A7012" s="13" t="str">
        <f>UPPER(MahasiswaTE!C7012)</f>
        <v>ISHAK SYAHRONI</v>
      </c>
      <c r="B7012" s="13" t="str">
        <f>MahasiswaTE!B7012</f>
        <v>41418310081    </v>
      </c>
      <c r="C7012" s="33">
        <f>MahasiswaTE!H7012</f>
        <v>2018</v>
      </c>
      <c r="D7012" s="13" t="str">
        <f>UPPER(MahasiswaTE!F7012)</f>
        <v>REGULER 2</v>
      </c>
      <c r="E7012" s="13" t="str">
        <f>UPPER(MahasiswaTE!G7012)</f>
        <v>M</v>
      </c>
      <c r="F7012" s="13" t="str">
        <f>UPPER(MahasiswaTE!I7012)</f>
        <v>CIBUBUR</v>
      </c>
      <c r="G7012" s="13" t="str">
        <f>UPPER(MahasiswaTE!E7012)</f>
        <v>SMU</v>
      </c>
    </row>
    <row r="7013" spans="1:7" ht="15">
      <c r="A7013" s="13" t="str">
        <f>UPPER(MahasiswaTE!C7013)</f>
        <v>LELONO SANTOSO</v>
      </c>
      <c r="B7013" s="13" t="str">
        <f>MahasiswaTE!B7013</f>
        <v>41418310082    </v>
      </c>
      <c r="C7013" s="33">
        <f>MahasiswaTE!H7013</f>
        <v>2018</v>
      </c>
      <c r="D7013" s="13" t="str">
        <f>UPPER(MahasiswaTE!F7013)</f>
        <v>REGULER 2</v>
      </c>
      <c r="E7013" s="13" t="str">
        <f>UPPER(MahasiswaTE!G7013)</f>
        <v>A</v>
      </c>
      <c r="F7013" s="13" t="str">
        <f>UPPER(MahasiswaTE!I7013)</f>
        <v>CIBUBUR</v>
      </c>
      <c r="G7013" s="13" t="str">
        <f>UPPER(MahasiswaTE!E7013)</f>
        <v>SMU</v>
      </c>
    </row>
    <row r="7014" spans="1:7" ht="15">
      <c r="A7014" s="13" t="str">
        <f>UPPER(MahasiswaTE!C7014)</f>
        <v>JESSICA BONITA</v>
      </c>
      <c r="B7014" s="13" t="str">
        <f>MahasiswaTE!B7014</f>
        <v>41418310083    </v>
      </c>
      <c r="C7014" s="33">
        <f>MahasiswaTE!H7014</f>
        <v>2018</v>
      </c>
      <c r="D7014" s="13" t="str">
        <f>UPPER(MahasiswaTE!F7014)</f>
        <v>REGULER 2</v>
      </c>
      <c r="E7014" s="13" t="str">
        <f>UPPER(MahasiswaTE!G7014)</f>
        <v>L</v>
      </c>
      <c r="F7014" s="13" t="str">
        <f>UPPER(MahasiswaTE!I7014)</f>
        <v>CIBUBUR</v>
      </c>
      <c r="G7014" s="13" t="str">
        <f>UPPER(MahasiswaTE!E7014)</f>
        <v>D3</v>
      </c>
    </row>
    <row r="7015" spans="1:7" ht="15">
      <c r="A7015" s="13" t="str">
        <f>UPPER(MahasiswaTE!C7015)</f>
        <v>FERDIAN PRASETYO (KE BAP BAWA S PERJ)</v>
      </c>
      <c r="B7015" s="13" t="str">
        <f>MahasiswaTE!B7015</f>
        <v>41418310084    </v>
      </c>
      <c r="C7015" s="33">
        <f>MahasiswaTE!H7015</f>
        <v>2018</v>
      </c>
      <c r="D7015" s="13" t="str">
        <f>UPPER(MahasiswaTE!F7015)</f>
        <v>REGULER 2</v>
      </c>
      <c r="E7015" s="13" t="str">
        <f>UPPER(MahasiswaTE!G7015)</f>
        <v>M</v>
      </c>
      <c r="F7015" s="13" t="str">
        <f>UPPER(MahasiswaTE!I7015)</f>
        <v>CIBUBUR</v>
      </c>
      <c r="G7015" s="13" t="str">
        <f>UPPER(MahasiswaTE!E7015)</f>
        <v>D3</v>
      </c>
    </row>
    <row r="7016" spans="1:7" ht="15">
      <c r="A7016" s="13" t="str">
        <f>UPPER(MahasiswaTE!C7016)</f>
        <v>ARFAN KHALIMY PUTRA</v>
      </c>
      <c r="B7016" s="13" t="str">
        <f>MahasiswaTE!B7016</f>
        <v>41418310085    </v>
      </c>
      <c r="C7016" s="33">
        <f>MahasiswaTE!H7016</f>
        <v>2018</v>
      </c>
      <c r="D7016" s="13" t="str">
        <f>UPPER(MahasiswaTE!F7016)</f>
        <v>REGULER 2</v>
      </c>
      <c r="E7016" s="13" t="str">
        <f>UPPER(MahasiswaTE!G7016)</f>
        <v>L</v>
      </c>
      <c r="F7016" s="13" t="str">
        <f>UPPER(MahasiswaTE!I7016)</f>
        <v>CIBUBUR</v>
      </c>
      <c r="G7016" s="13" t="str">
        <f>UPPER(MahasiswaTE!E7016)</f>
        <v>D3</v>
      </c>
    </row>
    <row r="7017" spans="1:7" ht="15">
      <c r="A7017" s="13" t="str">
        <f>UPPER(MahasiswaTE!C7017)</f>
        <v>DEWI APRILILIA NINGRUM</v>
      </c>
      <c r="B7017" s="13" t="str">
        <f>MahasiswaTE!B7017</f>
        <v>41418310086    </v>
      </c>
      <c r="C7017" s="33">
        <f>MahasiswaTE!H7017</f>
        <v>2018</v>
      </c>
      <c r="D7017" s="13" t="str">
        <f>UPPER(MahasiswaTE!F7017)</f>
        <v>REGULER 2</v>
      </c>
      <c r="E7017" s="13" t="str">
        <f>UPPER(MahasiswaTE!G7017)</f>
        <v>L</v>
      </c>
      <c r="F7017" s="13" t="str">
        <f>UPPER(MahasiswaTE!I7017)</f>
        <v>CIBUBUR</v>
      </c>
      <c r="G7017" s="13" t="str">
        <f>UPPER(MahasiswaTE!E7017)</f>
        <v>D3</v>
      </c>
    </row>
    <row r="7018" spans="1:7" ht="15">
      <c r="A7018" s="13" t="str">
        <f>UPPER(MahasiswaTE!C7018)</f>
        <v>AJIE RACHMAT ADITYA THAMRIN</v>
      </c>
      <c r="B7018" s="13" t="str">
        <f>MahasiswaTE!B7018</f>
        <v>41418310087    </v>
      </c>
      <c r="C7018" s="33">
        <f>MahasiswaTE!H7018</f>
        <v>2018</v>
      </c>
      <c r="D7018" s="13" t="str">
        <f>UPPER(MahasiswaTE!F7018)</f>
        <v>REGULER 2</v>
      </c>
      <c r="E7018" s="13" t="str">
        <f>UPPER(MahasiswaTE!G7018)</f>
        <v>L</v>
      </c>
      <c r="F7018" s="13" t="str">
        <f>UPPER(MahasiswaTE!I7018)</f>
        <v>CIBUBUR</v>
      </c>
      <c r="G7018" s="13" t="str">
        <f>UPPER(MahasiswaTE!E7018)</f>
        <v>D3</v>
      </c>
    </row>
    <row r="7019" spans="1:7" ht="15">
      <c r="A7019" s="13" t="str">
        <f>UPPER(MahasiswaTE!C7019)</f>
        <v>M. IRVAN MAULANA</v>
      </c>
      <c r="B7019" s="13" t="str">
        <f>MahasiswaTE!B7019</f>
        <v>41418310088    </v>
      </c>
      <c r="C7019" s="33">
        <f>MahasiswaTE!H7019</f>
        <v>2018</v>
      </c>
      <c r="D7019" s="13" t="str">
        <f>UPPER(MahasiswaTE!F7019)</f>
        <v>REGULER 2</v>
      </c>
      <c r="E7019" s="13" t="str">
        <f>UPPER(MahasiswaTE!G7019)</f>
        <v>L</v>
      </c>
      <c r="F7019" s="13" t="str">
        <f>UPPER(MahasiswaTE!I7019)</f>
        <v>CIBUBUR</v>
      </c>
      <c r="G7019" s="13" t="str">
        <f>UPPER(MahasiswaTE!E7019)</f>
        <v>D3</v>
      </c>
    </row>
    <row r="7020" spans="1:7" ht="15">
      <c r="A7020" s="13" t="str">
        <f>UPPER(MahasiswaTE!C7020)</f>
        <v>HERDI NUR FAUZI</v>
      </c>
      <c r="B7020" s="13" t="str">
        <f>MahasiswaTE!B7020</f>
        <v>41418310089    </v>
      </c>
      <c r="C7020" s="33">
        <f>MahasiswaTE!H7020</f>
        <v>2018</v>
      </c>
      <c r="D7020" s="13" t="str">
        <f>UPPER(MahasiswaTE!F7020)</f>
        <v>REGULER 2</v>
      </c>
      <c r="E7020" s="13" t="str">
        <f>UPPER(MahasiswaTE!G7020)</f>
        <v>A</v>
      </c>
      <c r="F7020" s="13" t="str">
        <f>UPPER(MahasiswaTE!I7020)</f>
        <v>CIBUBUR</v>
      </c>
      <c r="G7020" s="13" t="str">
        <f>UPPER(MahasiswaTE!E7020)</f>
        <v>SMU</v>
      </c>
    </row>
    <row r="7021" spans="1:7" ht="15">
      <c r="A7021" s="13" t="str">
        <f>UPPER(MahasiswaTE!C7021)</f>
        <v>NUR FADHLY R.</v>
      </c>
      <c r="B7021" s="13" t="str">
        <f>MahasiswaTE!B7021</f>
        <v>41418310090    </v>
      </c>
      <c r="C7021" s="33">
        <f>MahasiswaTE!H7021</f>
        <v>2018</v>
      </c>
      <c r="D7021" s="13" t="str">
        <f>UPPER(MahasiswaTE!F7021)</f>
        <v>REGULER 2</v>
      </c>
      <c r="E7021" s="13" t="str">
        <f>UPPER(MahasiswaTE!G7021)</f>
        <v>L</v>
      </c>
      <c r="F7021" s="13" t="str">
        <f>UPPER(MahasiswaTE!I7021)</f>
        <v>CIBUBUR</v>
      </c>
      <c r="G7021" s="13" t="str">
        <f>UPPER(MahasiswaTE!E7021)</f>
        <v>D3</v>
      </c>
    </row>
    <row r="7022" spans="1:7" ht="15">
      <c r="A7022" s="13" t="str">
        <f>UPPER(MahasiswaTE!C7022)</f>
        <v>DINDA KRISNANDI</v>
      </c>
      <c r="B7022" s="13" t="str">
        <f>MahasiswaTE!B7022</f>
        <v>41418310091    </v>
      </c>
      <c r="C7022" s="33">
        <f>MahasiswaTE!H7022</f>
        <v>2018</v>
      </c>
      <c r="D7022" s="13" t="str">
        <f>UPPER(MahasiswaTE!F7022)</f>
        <v>REGULER 2</v>
      </c>
      <c r="E7022" s="13" t="str">
        <f>UPPER(MahasiswaTE!G7022)</f>
        <v>A</v>
      </c>
      <c r="F7022" s="13" t="str">
        <f>UPPER(MahasiswaTE!I7022)</f>
        <v>CIBUBUR</v>
      </c>
      <c r="G7022" s="13" t="str">
        <f>UPPER(MahasiswaTE!E7022)</f>
        <v>SMU</v>
      </c>
    </row>
    <row r="7023" spans="1:7" ht="15">
      <c r="A7023" s="13" t="str">
        <f>UPPER(MahasiswaTE!C7023)</f>
        <v>LUTFI ARIF SETIYAWAN</v>
      </c>
      <c r="B7023" s="13" t="str">
        <f>MahasiswaTE!B7023</f>
        <v>41418310092    </v>
      </c>
      <c r="C7023" s="33">
        <f>MahasiswaTE!H7023</f>
        <v>2018</v>
      </c>
      <c r="D7023" s="13" t="str">
        <f>UPPER(MahasiswaTE!F7023)</f>
        <v>REGULER 2</v>
      </c>
      <c r="E7023" s="13" t="str">
        <f>UPPER(MahasiswaTE!G7023)</f>
        <v>A</v>
      </c>
      <c r="F7023" s="13" t="str">
        <f>UPPER(MahasiswaTE!I7023)</f>
        <v>CIBUBUR</v>
      </c>
      <c r="G7023" s="13" t="str">
        <f>UPPER(MahasiswaTE!E7023)</f>
        <v>SMU</v>
      </c>
    </row>
    <row r="7024" spans="1:7" ht="15">
      <c r="A7024" s="13" t="str">
        <f>UPPER(MahasiswaTE!C7024)</f>
        <v>NOOR MUHAMMAD BINTANG</v>
      </c>
      <c r="B7024" s="13" t="str">
        <f>MahasiswaTE!B7024</f>
        <v>41418310093    </v>
      </c>
      <c r="C7024" s="33">
        <f>MahasiswaTE!H7024</f>
        <v>2018</v>
      </c>
      <c r="D7024" s="13" t="str">
        <f>UPPER(MahasiswaTE!F7024)</f>
        <v>REGULER 2</v>
      </c>
      <c r="E7024" s="13" t="str">
        <f>UPPER(MahasiswaTE!G7024)</f>
        <v>C</v>
      </c>
      <c r="F7024" s="13" t="str">
        <f>UPPER(MahasiswaTE!I7024)</f>
        <v>MERUYA</v>
      </c>
      <c r="G7024" s="13" t="str">
        <f>UPPER(MahasiswaTE!E7024)</f>
        <v>D3</v>
      </c>
    </row>
    <row r="7025" spans="1:7" ht="15">
      <c r="A7025" s="13" t="str">
        <f>UPPER(MahasiswaTE!C7025)</f>
        <v>FAJAR RACHMANTO</v>
      </c>
      <c r="B7025" s="13" t="str">
        <f>MahasiswaTE!B7025</f>
        <v>41418320001    </v>
      </c>
      <c r="C7025" s="33">
        <f>MahasiswaTE!H7025</f>
        <v>2018</v>
      </c>
      <c r="D7025" s="13" t="str">
        <f>UPPER(MahasiswaTE!F7025)</f>
        <v>REGULER 2</v>
      </c>
      <c r="E7025" s="13" t="str">
        <f>UPPER(MahasiswaTE!G7025)</f>
        <v>L</v>
      </c>
      <c r="F7025" s="13" t="str">
        <f>UPPER(MahasiswaTE!I7025)</f>
        <v>CIBUBUR</v>
      </c>
      <c r="G7025" s="13" t="str">
        <f>UPPER(MahasiswaTE!E7025)</f>
        <v>D3</v>
      </c>
    </row>
    <row r="7026" spans="1:7" ht="15">
      <c r="A7026" s="13" t="str">
        <f>UPPER(MahasiswaTE!C7026)</f>
        <v>HERRY NURSYAH (KE BAP MMBWA SURAT PJ.STUDI)</v>
      </c>
      <c r="B7026" s="13" t="str">
        <f>MahasiswaTE!B7026</f>
        <v>41418320002    </v>
      </c>
      <c r="C7026" s="33">
        <f>MahasiswaTE!H7026</f>
        <v>2018</v>
      </c>
      <c r="D7026" s="13" t="str">
        <f>UPPER(MahasiswaTE!F7026)</f>
        <v>REGULER 2</v>
      </c>
      <c r="E7026" s="13" t="str">
        <f>UPPER(MahasiswaTE!G7026)</f>
        <v>M</v>
      </c>
      <c r="F7026" s="13" t="str">
        <f>UPPER(MahasiswaTE!I7026)</f>
        <v>CIBUBUR</v>
      </c>
      <c r="G7026" s="13" t="str">
        <f>UPPER(MahasiswaTE!E7026)</f>
        <v>SMU</v>
      </c>
    </row>
    <row r="7027" spans="1:7" ht="15">
      <c r="A7027" s="13" t="str">
        <f>UPPER(MahasiswaTE!C7027)</f>
        <v>RISKI HASANAH</v>
      </c>
      <c r="B7027" s="13" t="str">
        <f>MahasiswaTE!B7027</f>
        <v>41418320003    </v>
      </c>
      <c r="C7027" s="33">
        <f>MahasiswaTE!H7027</f>
        <v>2018</v>
      </c>
      <c r="D7027" s="13" t="str">
        <f>UPPER(MahasiswaTE!F7027)</f>
        <v>REGULER 2</v>
      </c>
      <c r="E7027" s="13" t="str">
        <f>UPPER(MahasiswaTE!G7027)</f>
        <v>L</v>
      </c>
      <c r="F7027" s="13" t="str">
        <f>UPPER(MahasiswaTE!I7027)</f>
        <v>CIBUBUR</v>
      </c>
      <c r="G7027" s="13" t="str">
        <f>UPPER(MahasiswaTE!E7027)</f>
        <v>D3</v>
      </c>
    </row>
    <row r="7028" spans="1:7" ht="15">
      <c r="A7028" s="13" t="str">
        <f>UPPER(MahasiswaTE!C7028)</f>
        <v>ASTRIANI DWI CAHYANINGTIAS</v>
      </c>
      <c r="B7028" s="13" t="str">
        <f>MahasiswaTE!B7028</f>
        <v>41418320004    </v>
      </c>
      <c r="C7028" s="33">
        <f>MahasiswaTE!H7028</f>
        <v>2018</v>
      </c>
      <c r="D7028" s="13" t="str">
        <f>UPPER(MahasiswaTE!F7028)</f>
        <v>REGULER 2</v>
      </c>
      <c r="E7028" s="13" t="str">
        <f>UPPER(MahasiswaTE!G7028)</f>
        <v>L</v>
      </c>
      <c r="F7028" s="13" t="str">
        <f>UPPER(MahasiswaTE!I7028)</f>
        <v>CIBUBUR</v>
      </c>
      <c r="G7028" s="13" t="str">
        <f>UPPER(MahasiswaTE!E7028)</f>
        <v>D3</v>
      </c>
    </row>
    <row r="7029" spans="1:7" ht="15">
      <c r="A7029" s="13" t="str">
        <f>UPPER(MahasiswaTE!C7029)</f>
        <v>ANISA AZZAHRA</v>
      </c>
      <c r="B7029" s="13" t="str">
        <f>MahasiswaTE!B7029</f>
        <v>41418320005    </v>
      </c>
      <c r="C7029" s="33">
        <f>MahasiswaTE!H7029</f>
        <v>2018</v>
      </c>
      <c r="D7029" s="13" t="str">
        <f>UPPER(MahasiswaTE!F7029)</f>
        <v>REGULER 2</v>
      </c>
      <c r="E7029" s="13" t="str">
        <f>UPPER(MahasiswaTE!G7029)</f>
        <v>L</v>
      </c>
      <c r="F7029" s="13" t="str">
        <f>UPPER(MahasiswaTE!I7029)</f>
        <v>CIBUBUR</v>
      </c>
      <c r="G7029" s="13" t="str">
        <f>UPPER(MahasiswaTE!E7029)</f>
        <v>D3</v>
      </c>
    </row>
    <row r="7030" spans="1:7" ht="15">
      <c r="A7030" s="13" t="str">
        <f>UPPER(MahasiswaTE!C7030)</f>
        <v>AHMAD SOLEH</v>
      </c>
      <c r="B7030" s="13" t="str">
        <f>MahasiswaTE!B7030</f>
        <v>41418320006    </v>
      </c>
      <c r="C7030" s="33">
        <f>MahasiswaTE!H7030</f>
        <v>2018</v>
      </c>
      <c r="D7030" s="13" t="str">
        <f>UPPER(MahasiswaTE!F7030)</f>
        <v>REGULER 2</v>
      </c>
      <c r="E7030" s="13" t="str">
        <f>UPPER(MahasiswaTE!G7030)</f>
        <v>A</v>
      </c>
      <c r="F7030" s="13" t="str">
        <f>UPPER(MahasiswaTE!I7030)</f>
        <v>CIBUBUR</v>
      </c>
      <c r="G7030" s="13" t="str">
        <f>UPPER(MahasiswaTE!E7030)</f>
        <v>SMU</v>
      </c>
    </row>
    <row r="7031" spans="1:7" ht="15">
      <c r="A7031" s="13" t="str">
        <f>UPPER(MahasiswaTE!C7031)</f>
        <v>DWI MEGA SATRIA (KE BAP MMBWA SURAT PJ.STUDI)</v>
      </c>
      <c r="B7031" s="13" t="str">
        <f>MahasiswaTE!B7031</f>
        <v>41418320007    </v>
      </c>
      <c r="C7031" s="33">
        <f>MahasiswaTE!H7031</f>
        <v>2018</v>
      </c>
      <c r="D7031" s="13" t="str">
        <f>UPPER(MahasiswaTE!F7031)</f>
        <v>REGULER 2</v>
      </c>
      <c r="E7031" s="13" t="str">
        <f>UPPER(MahasiswaTE!G7031)</f>
        <v>A</v>
      </c>
      <c r="F7031" s="13" t="str">
        <f>UPPER(MahasiswaTE!I7031)</f>
        <v>CIBUBUR</v>
      </c>
      <c r="G7031" s="13" t="str">
        <f>UPPER(MahasiswaTE!E7031)</f>
        <v>SMU</v>
      </c>
    </row>
    <row r="7032" spans="1:7" ht="15">
      <c r="A7032" s="13" t="str">
        <f>UPPER(MahasiswaTE!C7032)</f>
        <v>ANDI RAMOS SARAGIH</v>
      </c>
      <c r="B7032" s="13" t="str">
        <f>MahasiswaTE!B7032</f>
        <v>41418320008    </v>
      </c>
      <c r="C7032" s="33">
        <f>MahasiswaTE!H7032</f>
        <v>2018</v>
      </c>
      <c r="D7032" s="13" t="str">
        <f>UPPER(MahasiswaTE!F7032)</f>
        <v>REGULER 2</v>
      </c>
      <c r="E7032" s="13" t="str">
        <f>UPPER(MahasiswaTE!G7032)</f>
        <v>A</v>
      </c>
      <c r="F7032" s="13" t="str">
        <f>UPPER(MahasiswaTE!I7032)</f>
        <v>CIBUBUR</v>
      </c>
      <c r="G7032" s="13" t="str">
        <f>UPPER(MahasiswaTE!E7032)</f>
        <v>D3</v>
      </c>
    </row>
    <row r="7033" spans="1:7" ht="15">
      <c r="A7033" s="13" t="str">
        <f>UPPER(MahasiswaTE!C7033)</f>
        <v>DWI SETYO PRABOWO SOFYAN</v>
      </c>
      <c r="B7033" s="13" t="str">
        <f>MahasiswaTE!B7033</f>
        <v>41418320009    </v>
      </c>
      <c r="C7033" s="33">
        <f>MahasiswaTE!H7033</f>
        <v>2018</v>
      </c>
      <c r="D7033" s="13" t="str">
        <f>UPPER(MahasiswaTE!F7033)</f>
        <v>REGULER 2</v>
      </c>
      <c r="E7033" s="13" t="str">
        <f>UPPER(MahasiswaTE!G7033)</f>
        <v>C</v>
      </c>
      <c r="F7033" s="13" t="str">
        <f>UPPER(MahasiswaTE!I7033)</f>
        <v>CIBUBUR</v>
      </c>
      <c r="G7033" s="13" t="str">
        <f>UPPER(MahasiswaTE!E7033)</f>
        <v>SMU</v>
      </c>
    </row>
    <row r="7034" spans="1:7" ht="15">
      <c r="A7034" s="13" t="str">
        <f>UPPER(MahasiswaTE!C7034)</f>
        <v>MUHAMMAD EFENDI(KE BAP MMBWA SURAT PJ.STUDI)</v>
      </c>
      <c r="B7034" s="13" t="str">
        <f>MahasiswaTE!B7034</f>
        <v>41418320010    </v>
      </c>
      <c r="C7034" s="33">
        <f>MahasiswaTE!H7034</f>
        <v>2018</v>
      </c>
      <c r="D7034" s="13" t="str">
        <f>UPPER(MahasiswaTE!F7034)</f>
        <v>REGULER 2</v>
      </c>
      <c r="E7034" s="13" t="str">
        <f>UPPER(MahasiswaTE!G7034)</f>
        <v>A</v>
      </c>
      <c r="F7034" s="13" t="str">
        <f>UPPER(MahasiswaTE!I7034)</f>
        <v>CIBUBUR</v>
      </c>
      <c r="G7034" s="13" t="str">
        <f>UPPER(MahasiswaTE!E7034)</f>
        <v>SMU</v>
      </c>
    </row>
    <row r="7035" spans="1:7" ht="15">
      <c r="A7035" s="13" t="str">
        <f>UPPER(MahasiswaTE!C7035)</f>
        <v>REFY FAUZI</v>
      </c>
      <c r="B7035" s="13" t="str">
        <f>MahasiswaTE!B7035</f>
        <v>41418320011    </v>
      </c>
      <c r="C7035" s="33">
        <f>MahasiswaTE!H7035</f>
        <v>2018</v>
      </c>
      <c r="D7035" s="13" t="str">
        <f>UPPER(MahasiswaTE!F7035)</f>
        <v>REGULER 2</v>
      </c>
      <c r="E7035" s="13" t="str">
        <f>UPPER(MahasiswaTE!G7035)</f>
        <v>L</v>
      </c>
      <c r="F7035" s="13" t="str">
        <f>UPPER(MahasiswaTE!I7035)</f>
        <v>CIBUBUR</v>
      </c>
      <c r="G7035" s="13" t="str">
        <f>UPPER(MahasiswaTE!E7035)</f>
        <v>D3</v>
      </c>
    </row>
    <row r="7036" spans="1:7" ht="15">
      <c r="A7036" s="13" t="str">
        <f>UPPER(MahasiswaTE!C7036)</f>
        <v>FAJAR JIWANTORO</v>
      </c>
      <c r="B7036" s="13" t="str">
        <f>MahasiswaTE!B7036</f>
        <v>41418320012    </v>
      </c>
      <c r="C7036" s="33">
        <f>MahasiswaTE!H7036</f>
        <v>2018</v>
      </c>
      <c r="D7036" s="13" t="str">
        <f>UPPER(MahasiswaTE!F7036)</f>
        <v>REGULER 2</v>
      </c>
      <c r="E7036" s="13" t="str">
        <f>UPPER(MahasiswaTE!G7036)</f>
        <v>L</v>
      </c>
      <c r="F7036" s="13" t="str">
        <f>UPPER(MahasiswaTE!I7036)</f>
        <v>CIBUBUR</v>
      </c>
      <c r="G7036" s="13" t="str">
        <f>UPPER(MahasiswaTE!E7036)</f>
        <v>D3</v>
      </c>
    </row>
    <row r="7037" spans="1:7" ht="15">
      <c r="A7037" s="13" t="str">
        <f>UPPER(MahasiswaTE!C7037)</f>
        <v>RIZKY ANDRIAN</v>
      </c>
      <c r="B7037" s="13" t="str">
        <f>MahasiswaTE!B7037</f>
        <v>41418320013    </v>
      </c>
      <c r="C7037" s="33">
        <f>MahasiswaTE!H7037</f>
        <v>2018</v>
      </c>
      <c r="D7037" s="13" t="str">
        <f>UPPER(MahasiswaTE!F7037)</f>
        <v>REGULER 2</v>
      </c>
      <c r="E7037" s="13" t="str">
        <f>UPPER(MahasiswaTE!G7037)</f>
        <v>A</v>
      </c>
      <c r="F7037" s="13" t="str">
        <f>UPPER(MahasiswaTE!I7037)</f>
        <v>CIBUBUR</v>
      </c>
      <c r="G7037" s="13" t="str">
        <f>UPPER(MahasiswaTE!E7037)</f>
        <v>SMU</v>
      </c>
    </row>
    <row r="7038" spans="1:7" ht="15">
      <c r="A7038" s="13" t="str">
        <f>UPPER(MahasiswaTE!C7038)</f>
        <v>ANDREAS WIRA ADITAMA</v>
      </c>
      <c r="B7038" s="13" t="str">
        <f>MahasiswaTE!B7038</f>
        <v>41418320014    </v>
      </c>
      <c r="C7038" s="33">
        <f>MahasiswaTE!H7038</f>
        <v>2018</v>
      </c>
      <c r="D7038" s="13" t="str">
        <f>UPPER(MahasiswaTE!F7038)</f>
        <v>REGULER 2</v>
      </c>
      <c r="E7038" s="13" t="str">
        <f>UPPER(MahasiswaTE!G7038)</f>
        <v>A</v>
      </c>
      <c r="F7038" s="13" t="str">
        <f>UPPER(MahasiswaTE!I7038)</f>
        <v>CIBUBUR</v>
      </c>
      <c r="G7038" s="13" t="str">
        <f>UPPER(MahasiswaTE!E7038)</f>
        <v>D3</v>
      </c>
    </row>
    <row r="7039" spans="1:7" ht="15">
      <c r="A7039" s="13" t="str">
        <f>UPPER(MahasiswaTE!C7039)</f>
        <v>GILANG AJI PRATAMA</v>
      </c>
      <c r="B7039" s="13" t="str">
        <f>MahasiswaTE!B7039</f>
        <v>41418320015    </v>
      </c>
      <c r="C7039" s="33">
        <f>MahasiswaTE!H7039</f>
        <v>2018</v>
      </c>
      <c r="D7039" s="13" t="str">
        <f>UPPER(MahasiswaTE!F7039)</f>
        <v>REGULER 2</v>
      </c>
      <c r="E7039" s="13" t="str">
        <f>UPPER(MahasiswaTE!G7039)</f>
        <v>M</v>
      </c>
      <c r="F7039" s="13" t="str">
        <f>UPPER(MahasiswaTE!I7039)</f>
        <v>CIBUBUR</v>
      </c>
      <c r="G7039" s="13" t="str">
        <f>UPPER(MahasiswaTE!E7039)</f>
        <v>SMU</v>
      </c>
    </row>
    <row r="7040" spans="1:7" ht="15">
      <c r="A7040" s="13" t="str">
        <f>UPPER(MahasiswaTE!C7040)</f>
        <v>PRAYOGO WIDAGDO</v>
      </c>
      <c r="B7040" s="13" t="str">
        <f>MahasiswaTE!B7040</f>
        <v>41418320016    </v>
      </c>
      <c r="C7040" s="33">
        <f>MahasiswaTE!H7040</f>
        <v>2018</v>
      </c>
      <c r="D7040" s="13" t="str">
        <f>UPPER(MahasiswaTE!F7040)</f>
        <v>REGULER 2</v>
      </c>
      <c r="E7040" s="13" t="str">
        <f>UPPER(MahasiswaTE!G7040)</f>
        <v>C</v>
      </c>
      <c r="F7040" s="13" t="str">
        <f>UPPER(MahasiswaTE!I7040)</f>
        <v>CIBUBUR</v>
      </c>
      <c r="G7040" s="13" t="str">
        <f>UPPER(MahasiswaTE!E7040)</f>
        <v>SMU</v>
      </c>
    </row>
    <row r="7041" spans="1:7" ht="15">
      <c r="A7041" s="13" t="str">
        <f>UPPER(MahasiswaTE!C7041)</f>
        <v>LIGAN BUDI PRATOMO</v>
      </c>
      <c r="B7041" s="13" t="str">
        <f>MahasiswaTE!B7041</f>
        <v>41418320017    </v>
      </c>
      <c r="C7041" s="33">
        <f>MahasiswaTE!H7041</f>
        <v>2018</v>
      </c>
      <c r="D7041" s="13" t="str">
        <f>UPPER(MahasiswaTE!F7041)</f>
        <v>REGULER 2</v>
      </c>
      <c r="E7041" s="13" t="str">
        <f>UPPER(MahasiswaTE!G7041)</f>
        <v>L</v>
      </c>
      <c r="F7041" s="13" t="str">
        <f>UPPER(MahasiswaTE!I7041)</f>
        <v>CIBUBUR</v>
      </c>
      <c r="G7041" s="13" t="str">
        <f>UPPER(MahasiswaTE!E7041)</f>
        <v>D3</v>
      </c>
    </row>
    <row r="7042" spans="1:7" ht="15">
      <c r="A7042" s="13" t="str">
        <f>UPPER(MahasiswaTE!C7042)</f>
        <v>M AULIA BAHAR PAMUNGKAS</v>
      </c>
      <c r="B7042" s="13" t="str">
        <f>MahasiswaTE!B7042</f>
        <v>41418320018    </v>
      </c>
      <c r="C7042" s="33">
        <f>MahasiswaTE!H7042</f>
        <v>2018</v>
      </c>
      <c r="D7042" s="13" t="str">
        <f>UPPER(MahasiswaTE!F7042)</f>
        <v>REGULER 2</v>
      </c>
      <c r="E7042" s="13" t="str">
        <f>UPPER(MahasiswaTE!G7042)</f>
        <v>A</v>
      </c>
      <c r="F7042" s="13" t="str">
        <f>UPPER(MahasiswaTE!I7042)</f>
        <v>CIBUBUR</v>
      </c>
      <c r="G7042" s="13" t="str">
        <f>UPPER(MahasiswaTE!E7042)</f>
        <v>SMU</v>
      </c>
    </row>
    <row r="7043" spans="1:7" ht="15">
      <c r="A7043" s="13" t="str">
        <f>UPPER(MahasiswaTE!C7043)</f>
        <v>SYARIF MAULANA</v>
      </c>
      <c r="B7043" s="13" t="str">
        <f>MahasiswaTE!B7043</f>
        <v>41418320019    </v>
      </c>
      <c r="C7043" s="33">
        <f>MahasiswaTE!H7043</f>
        <v>2018</v>
      </c>
      <c r="D7043" s="13" t="str">
        <f>UPPER(MahasiswaTE!F7043)</f>
        <v>REGULER 2</v>
      </c>
      <c r="E7043" s="13" t="str">
        <f>UPPER(MahasiswaTE!G7043)</f>
        <v>L</v>
      </c>
      <c r="F7043" s="13" t="str">
        <f>UPPER(MahasiswaTE!I7043)</f>
        <v>CIBUBUR</v>
      </c>
      <c r="G7043" s="13" t="str">
        <f>UPPER(MahasiswaTE!E7043)</f>
        <v>D3</v>
      </c>
    </row>
    <row r="7044" spans="1:7" ht="15">
      <c r="A7044" s="13" t="str">
        <f>UPPER(MahasiswaTE!C7044)</f>
        <v>WISNU ANDRA ISDIANTO</v>
      </c>
      <c r="B7044" s="13" t="str">
        <f>MahasiswaTE!B7044</f>
        <v>41418320020    </v>
      </c>
      <c r="C7044" s="33">
        <f>MahasiswaTE!H7044</f>
        <v>2018</v>
      </c>
      <c r="D7044" s="13" t="str">
        <f>UPPER(MahasiswaTE!F7044)</f>
        <v>REGULER 2</v>
      </c>
      <c r="E7044" s="13" t="str">
        <f>UPPER(MahasiswaTE!G7044)</f>
        <v>L</v>
      </c>
      <c r="F7044" s="13" t="str">
        <f>UPPER(MahasiswaTE!I7044)</f>
        <v>CIBUBUR</v>
      </c>
      <c r="G7044" s="13" t="str">
        <f>UPPER(MahasiswaTE!E7044)</f>
        <v>D3</v>
      </c>
    </row>
    <row r="7045" spans="1:7" ht="15">
      <c r="A7045" s="13" t="str">
        <f>UPPER(MahasiswaTE!C7045)</f>
        <v>VIRGILIUS GALIH WIDYO RAHARNATA</v>
      </c>
      <c r="B7045" s="13" t="str">
        <f>MahasiswaTE!B7045</f>
        <v>41418320021    </v>
      </c>
      <c r="C7045" s="33">
        <f>MahasiswaTE!H7045</f>
        <v>2018</v>
      </c>
      <c r="D7045" s="13" t="str">
        <f>UPPER(MahasiswaTE!F7045)</f>
        <v>REGULER 2</v>
      </c>
      <c r="E7045" s="13" t="str">
        <f>UPPER(MahasiswaTE!G7045)</f>
        <v>L</v>
      </c>
      <c r="F7045" s="13" t="str">
        <f>UPPER(MahasiswaTE!I7045)</f>
        <v>CIBUBUR</v>
      </c>
      <c r="G7045" s="13" t="str">
        <f>UPPER(MahasiswaTE!E7045)</f>
        <v>D3</v>
      </c>
    </row>
    <row r="7046" spans="1:7" ht="15">
      <c r="A7046" s="13" t="str">
        <f>UPPER(MahasiswaTE!C7046)</f>
        <v>M.IZUL AROBI</v>
      </c>
      <c r="B7046" s="13" t="str">
        <f>MahasiswaTE!B7046</f>
        <v>41418320022    </v>
      </c>
      <c r="C7046" s="33">
        <f>MahasiswaTE!H7046</f>
        <v>2018</v>
      </c>
      <c r="D7046" s="13" t="str">
        <f>UPPER(MahasiswaTE!F7046)</f>
        <v>REGULER 2</v>
      </c>
      <c r="E7046" s="13" t="str">
        <f>UPPER(MahasiswaTE!G7046)</f>
        <v>M</v>
      </c>
      <c r="F7046" s="13" t="str">
        <f>UPPER(MahasiswaTE!I7046)</f>
        <v>CIBUBUR</v>
      </c>
      <c r="G7046" s="13" t="str">
        <f>UPPER(MahasiswaTE!E7046)</f>
        <v>SMU</v>
      </c>
    </row>
    <row r="7047" spans="1:7" ht="15">
      <c r="A7047" s="13" t="str">
        <f>UPPER(MahasiswaTE!C7047)</f>
        <v>AULIA INDRA GUNAWAN</v>
      </c>
      <c r="B7047" s="13" t="str">
        <f>MahasiswaTE!B7047</f>
        <v>41418320023    </v>
      </c>
      <c r="C7047" s="33">
        <f>MahasiswaTE!H7047</f>
        <v>2018</v>
      </c>
      <c r="D7047" s="13" t="str">
        <f>UPPER(MahasiswaTE!F7047)</f>
        <v>REGULER 2</v>
      </c>
      <c r="E7047" s="13" t="str">
        <f>UPPER(MahasiswaTE!G7047)</f>
        <v>L</v>
      </c>
      <c r="F7047" s="13" t="str">
        <f>UPPER(MahasiswaTE!I7047)</f>
        <v>CIBUBUR</v>
      </c>
      <c r="G7047" s="13" t="str">
        <f>UPPER(MahasiswaTE!E7047)</f>
        <v>D3</v>
      </c>
    </row>
    <row r="7048" spans="1:7" ht="15">
      <c r="A7048" s="13" t="str">
        <f>UPPER(MahasiswaTE!C7048)</f>
        <v>DIAH SUCITA SAFITRI</v>
      </c>
      <c r="B7048" s="13" t="str">
        <f>MahasiswaTE!B7048</f>
        <v>41418320024    </v>
      </c>
      <c r="C7048" s="33">
        <f>MahasiswaTE!H7048</f>
        <v>2018</v>
      </c>
      <c r="D7048" s="13" t="str">
        <f>UPPER(MahasiswaTE!F7048)</f>
        <v>REGULER 2</v>
      </c>
      <c r="E7048" s="13" t="str">
        <f>UPPER(MahasiswaTE!G7048)</f>
        <v>L</v>
      </c>
      <c r="F7048" s="13" t="str">
        <f>UPPER(MahasiswaTE!I7048)</f>
        <v>CIBUBUR</v>
      </c>
      <c r="G7048" s="13" t="str">
        <f>UPPER(MahasiswaTE!E7048)</f>
        <v>D3</v>
      </c>
    </row>
    <row r="7049" spans="1:7" ht="15">
      <c r="A7049" s="13" t="str">
        <f>UPPER(MahasiswaTE!C7049)</f>
        <v>VIRNA ULI SAMOSIR</v>
      </c>
      <c r="B7049" s="13" t="str">
        <f>MahasiswaTE!B7049</f>
        <v>41418320025    </v>
      </c>
      <c r="C7049" s="33">
        <f>MahasiswaTE!H7049</f>
        <v>2018</v>
      </c>
      <c r="D7049" s="13" t="str">
        <f>UPPER(MahasiswaTE!F7049)</f>
        <v>REGULER 2</v>
      </c>
      <c r="E7049" s="13" t="str">
        <f>UPPER(MahasiswaTE!G7049)</f>
        <v>L</v>
      </c>
      <c r="F7049" s="13" t="str">
        <f>UPPER(MahasiswaTE!I7049)</f>
        <v>CIBUBUR</v>
      </c>
      <c r="G7049" s="13" t="str">
        <f>UPPER(MahasiswaTE!E7049)</f>
        <v>D3</v>
      </c>
    </row>
    <row r="7050" spans="1:7" ht="15">
      <c r="A7050" s="13" t="str">
        <f>UPPER(MahasiswaTE!C7050)</f>
        <v>WINDY PRAWESTI</v>
      </c>
      <c r="B7050" s="13" t="str">
        <f>MahasiswaTE!B7050</f>
        <v>41418320026    </v>
      </c>
      <c r="C7050" s="33">
        <f>MahasiswaTE!H7050</f>
        <v>2018</v>
      </c>
      <c r="D7050" s="13" t="str">
        <f>UPPER(MahasiswaTE!F7050)</f>
        <v>REGULER 2</v>
      </c>
      <c r="E7050" s="13" t="str">
        <f>UPPER(MahasiswaTE!G7050)</f>
        <v>L</v>
      </c>
      <c r="F7050" s="13" t="str">
        <f>UPPER(MahasiswaTE!I7050)</f>
        <v>CIBUBUR</v>
      </c>
      <c r="G7050" s="13" t="str">
        <f>UPPER(MahasiswaTE!E7050)</f>
        <v>D3</v>
      </c>
    </row>
    <row r="7051" spans="1:7" ht="15">
      <c r="A7051" s="13" t="str">
        <f>UPPER(MahasiswaTE!C7051)</f>
        <v>MEIDA SURYANI</v>
      </c>
      <c r="B7051" s="13" t="str">
        <f>MahasiswaTE!B7051</f>
        <v>41418320027    </v>
      </c>
      <c r="C7051" s="33">
        <f>MahasiswaTE!H7051</f>
        <v>2018</v>
      </c>
      <c r="D7051" s="13" t="str">
        <f>UPPER(MahasiswaTE!F7051)</f>
        <v>REGULER 2</v>
      </c>
      <c r="E7051" s="13" t="str">
        <f>UPPER(MahasiswaTE!G7051)</f>
        <v>A</v>
      </c>
      <c r="F7051" s="13" t="str">
        <f>UPPER(MahasiswaTE!I7051)</f>
        <v>CIBUBUR</v>
      </c>
      <c r="G7051" s="13" t="str">
        <f>UPPER(MahasiswaTE!E7051)</f>
        <v>SMU</v>
      </c>
    </row>
    <row r="7052" spans="1:7" ht="15">
      <c r="A7052" s="13" t="str">
        <f>UPPER(MahasiswaTE!C7052)</f>
        <v>MUKHLIS OGAM WIRABAWA</v>
      </c>
      <c r="B7052" s="13" t="str">
        <f>MahasiswaTE!B7052</f>
        <v>41418320028    </v>
      </c>
      <c r="C7052" s="33">
        <f>MahasiswaTE!H7052</f>
        <v>2018</v>
      </c>
      <c r="D7052" s="13" t="str">
        <f>UPPER(MahasiswaTE!F7052)</f>
        <v>REGULER 2</v>
      </c>
      <c r="E7052" s="13" t="str">
        <f>UPPER(MahasiswaTE!G7052)</f>
        <v>A</v>
      </c>
      <c r="F7052" s="13" t="str">
        <f>UPPER(MahasiswaTE!I7052)</f>
        <v>CIBUBUR</v>
      </c>
      <c r="G7052" s="13" t="str">
        <f>UPPER(MahasiswaTE!E7052)</f>
        <v>SMU</v>
      </c>
    </row>
    <row r="7053" spans="1:7" ht="15">
      <c r="A7053" s="13" t="str">
        <f>UPPER(MahasiswaTE!C7053)</f>
        <v>RAHMAD HIDAYAT</v>
      </c>
      <c r="B7053" s="13" t="str">
        <f>MahasiswaTE!B7053</f>
        <v>41418320029    </v>
      </c>
      <c r="C7053" s="33">
        <f>MahasiswaTE!H7053</f>
        <v>2018</v>
      </c>
      <c r="D7053" s="13" t="str">
        <f>UPPER(MahasiswaTE!F7053)</f>
        <v>REGULER 2</v>
      </c>
      <c r="E7053" s="13" t="str">
        <f>UPPER(MahasiswaTE!G7053)</f>
        <v>L</v>
      </c>
      <c r="F7053" s="13" t="str">
        <f>UPPER(MahasiswaTE!I7053)</f>
        <v>CIBUBUR</v>
      </c>
      <c r="G7053" s="13" t="str">
        <f>UPPER(MahasiswaTE!E7053)</f>
        <v>D3</v>
      </c>
    </row>
    <row r="7054" spans="1:7" ht="15">
      <c r="A7054" s="13" t="str">
        <f>UPPER(MahasiswaTE!C7054)</f>
        <v>APRI AJI SAPUTRO</v>
      </c>
      <c r="B7054" s="13" t="str">
        <f>MahasiswaTE!B7054</f>
        <v>41418320030    </v>
      </c>
      <c r="C7054" s="33">
        <f>MahasiswaTE!H7054</f>
        <v>2018</v>
      </c>
      <c r="D7054" s="13" t="str">
        <f>UPPER(MahasiswaTE!F7054)</f>
        <v>REGULER 2</v>
      </c>
      <c r="E7054" s="13" t="str">
        <f>UPPER(MahasiswaTE!G7054)</f>
        <v>L</v>
      </c>
      <c r="F7054" s="13" t="str">
        <f>UPPER(MahasiswaTE!I7054)</f>
        <v>CIBUBUR</v>
      </c>
      <c r="G7054" s="13" t="str">
        <f>UPPER(MahasiswaTE!E7054)</f>
        <v>D3</v>
      </c>
    </row>
    <row r="7055" spans="1:7" ht="15">
      <c r="A7055" s="13" t="str">
        <f>UPPER(MahasiswaTE!C7055)</f>
        <v>KARTIKO HANDYODIGDO NUGROHO</v>
      </c>
      <c r="B7055" s="13" t="str">
        <f>MahasiswaTE!B7055</f>
        <v>41418320031    </v>
      </c>
      <c r="C7055" s="33">
        <f>MahasiswaTE!H7055</f>
        <v>2018</v>
      </c>
      <c r="D7055" s="13" t="str">
        <f>UPPER(MahasiswaTE!F7055)</f>
        <v>REGULER 2</v>
      </c>
      <c r="E7055" s="13" t="str">
        <f>UPPER(MahasiswaTE!G7055)</f>
        <v>A</v>
      </c>
      <c r="F7055" s="13" t="str">
        <f>UPPER(MahasiswaTE!I7055)</f>
        <v>CIBUBUR</v>
      </c>
      <c r="G7055" s="13" t="str">
        <f>UPPER(MahasiswaTE!E7055)</f>
        <v>SMU</v>
      </c>
    </row>
    <row r="7056" spans="1:7" ht="15">
      <c r="A7056" s="13" t="str">
        <f>UPPER(MahasiswaTE!C7056)</f>
        <v>ANGGA PURNAWAN NUGRAHA</v>
      </c>
      <c r="B7056" s="13" t="str">
        <f>MahasiswaTE!B7056</f>
        <v>41418320032    </v>
      </c>
      <c r="C7056" s="33">
        <f>MahasiswaTE!H7056</f>
        <v>2018</v>
      </c>
      <c r="D7056" s="13" t="str">
        <f>UPPER(MahasiswaTE!F7056)</f>
        <v>REGULER 2</v>
      </c>
      <c r="E7056" s="13" t="str">
        <f>UPPER(MahasiswaTE!G7056)</f>
        <v>M</v>
      </c>
      <c r="F7056" s="13" t="str">
        <f>UPPER(MahasiswaTE!I7056)</f>
        <v>CIBUBUR</v>
      </c>
      <c r="G7056" s="13" t="str">
        <f>UPPER(MahasiswaTE!E7056)</f>
        <v>D3</v>
      </c>
    </row>
    <row r="7057" spans="1:7" ht="15">
      <c r="A7057" s="13" t="str">
        <f>UPPER(MahasiswaTE!C7057)</f>
        <v>MUKLAS IQBAL DANIFAN</v>
      </c>
      <c r="B7057" s="13" t="str">
        <f>MahasiswaTE!B7057</f>
        <v>41418320033    </v>
      </c>
      <c r="C7057" s="33">
        <f>MahasiswaTE!H7057</f>
        <v>2018</v>
      </c>
      <c r="D7057" s="13" t="str">
        <f>UPPER(MahasiswaTE!F7057)</f>
        <v>REGULER 2</v>
      </c>
      <c r="E7057" s="13" t="str">
        <f>UPPER(MahasiswaTE!G7057)</f>
        <v>L</v>
      </c>
      <c r="F7057" s="13" t="str">
        <f>UPPER(MahasiswaTE!I7057)</f>
        <v>CIBUBUR</v>
      </c>
      <c r="G7057" s="13" t="str">
        <f>UPPER(MahasiswaTE!E7057)</f>
        <v>D3</v>
      </c>
    </row>
    <row r="7058" spans="1:7" ht="15">
      <c r="A7058" s="13" t="str">
        <f>UPPER(MahasiswaTE!C7058)</f>
        <v>FAUZAN RAMADHAN</v>
      </c>
      <c r="B7058" s="13" t="str">
        <f>MahasiswaTE!B7058</f>
        <v>41418320034    </v>
      </c>
      <c r="C7058" s="33">
        <f>MahasiswaTE!H7058</f>
        <v>2018</v>
      </c>
      <c r="D7058" s="13" t="str">
        <f>UPPER(MahasiswaTE!F7058)</f>
        <v>REGULER 2</v>
      </c>
      <c r="E7058" s="13" t="str">
        <f>UPPER(MahasiswaTE!G7058)</f>
        <v>A</v>
      </c>
      <c r="F7058" s="13" t="str">
        <f>UPPER(MahasiswaTE!I7058)</f>
        <v>CIBUBUR</v>
      </c>
      <c r="G7058" s="13" t="str">
        <f>UPPER(MahasiswaTE!E7058)</f>
        <v>D3</v>
      </c>
    </row>
    <row r="7059" spans="1:7" ht="15">
      <c r="A7059" s="13" t="str">
        <f>UPPER(MahasiswaTE!C7059)</f>
        <v>FAHMI FAHREZA</v>
      </c>
      <c r="B7059" s="13" t="str">
        <f>MahasiswaTE!B7059</f>
        <v>41418320035    </v>
      </c>
      <c r="C7059" s="33">
        <f>MahasiswaTE!H7059</f>
        <v>2018</v>
      </c>
      <c r="D7059" s="13" t="str">
        <f>UPPER(MahasiswaTE!F7059)</f>
        <v>REGULER 2</v>
      </c>
      <c r="E7059" s="13" t="str">
        <f>UPPER(MahasiswaTE!G7059)</f>
        <v>L</v>
      </c>
      <c r="F7059" s="13" t="str">
        <f>UPPER(MahasiswaTE!I7059)</f>
        <v>CIBUBUR</v>
      </c>
      <c r="G7059" s="13" t="str">
        <f>UPPER(MahasiswaTE!E7059)</f>
        <v>D3</v>
      </c>
    </row>
    <row r="7060" spans="1:7" ht="15">
      <c r="A7060" s="13" t="str">
        <f>UPPER(MahasiswaTE!C7060)</f>
        <v>MACHFUDZ ARIEF JOANDRA(KE BAP MMBWA S.KET. SEHAT)</v>
      </c>
      <c r="B7060" s="13" t="str">
        <f>MahasiswaTE!B7060</f>
        <v>41418320036    </v>
      </c>
      <c r="C7060" s="33">
        <f>MahasiswaTE!H7060</f>
        <v>2018</v>
      </c>
      <c r="D7060" s="13" t="str">
        <f>UPPER(MahasiswaTE!F7060)</f>
        <v>REGULER 2</v>
      </c>
      <c r="E7060" s="13" t="str">
        <f>UPPER(MahasiswaTE!G7060)</f>
        <v>M</v>
      </c>
      <c r="F7060" s="13" t="str">
        <f>UPPER(MahasiswaTE!I7060)</f>
        <v>CIBUBUR</v>
      </c>
      <c r="G7060" s="13" t="str">
        <f>UPPER(MahasiswaTE!E7060)</f>
        <v>D3</v>
      </c>
    </row>
    <row r="7061" spans="1:7" ht="15">
      <c r="A7061" s="13" t="str">
        <f>UPPER(MahasiswaTE!C7061)</f>
        <v>ASEP DERMAWAN</v>
      </c>
      <c r="B7061" s="13" t="str">
        <f>MahasiswaTE!B7061</f>
        <v>41418320038    </v>
      </c>
      <c r="C7061" s="33">
        <f>MahasiswaTE!H7061</f>
        <v>2018</v>
      </c>
      <c r="D7061" s="13" t="str">
        <f>UPPER(MahasiswaTE!F7061)</f>
        <v>REGULER 2</v>
      </c>
      <c r="E7061" s="13" t="str">
        <f>UPPER(MahasiswaTE!G7061)</f>
        <v>M</v>
      </c>
      <c r="F7061" s="13" t="str">
        <f>UPPER(MahasiswaTE!I7061)</f>
        <v>CIBUBUR</v>
      </c>
      <c r="G7061" s="13" t="str">
        <f>UPPER(MahasiswaTE!E7061)</f>
        <v>D3</v>
      </c>
    </row>
    <row r="7062" spans="1:7" ht="15">
      <c r="A7062" s="13" t="str">
        <f>UPPER(MahasiswaTE!C7062)</f>
        <v>CHANDRA ANDROMEDA HAFIZ R</v>
      </c>
      <c r="B7062" s="13" t="str">
        <f>MahasiswaTE!B7062</f>
        <v>41418320039    </v>
      </c>
      <c r="C7062" s="33">
        <f>MahasiswaTE!H7062</f>
        <v>2018</v>
      </c>
      <c r="D7062" s="13" t="str">
        <f>UPPER(MahasiswaTE!F7062)</f>
        <v>REGULER 2</v>
      </c>
      <c r="E7062" s="13" t="str">
        <f>UPPER(MahasiswaTE!G7062)</f>
        <v>M</v>
      </c>
      <c r="F7062" s="13" t="str">
        <f>UPPER(MahasiswaTE!I7062)</f>
        <v>CIBUBUR</v>
      </c>
      <c r="G7062" s="13" t="str">
        <f>UPPER(MahasiswaTE!E7062)</f>
        <v>D3</v>
      </c>
    </row>
    <row r="7063" spans="1:7" ht="15">
      <c r="A7063" s="13" t="str">
        <f>UPPER(MahasiswaTE!C7063)</f>
        <v>DEMAS CAHYA RAMADHAN</v>
      </c>
      <c r="B7063" s="13" t="str">
        <f>MahasiswaTE!B7063</f>
        <v>41418320040    </v>
      </c>
      <c r="C7063" s="33">
        <f>MahasiswaTE!H7063</f>
        <v>2018</v>
      </c>
      <c r="D7063" s="13" t="str">
        <f>UPPER(MahasiswaTE!F7063)</f>
        <v>REGULER 2</v>
      </c>
      <c r="E7063" s="13" t="str">
        <f>UPPER(MahasiswaTE!G7063)</f>
        <v>L</v>
      </c>
      <c r="F7063" s="13" t="str">
        <f>UPPER(MahasiswaTE!I7063)</f>
        <v>CIBUBUR</v>
      </c>
      <c r="G7063" s="13" t="str">
        <f>UPPER(MahasiswaTE!E7063)</f>
        <v>D3</v>
      </c>
    </row>
    <row r="7064" spans="1:7" ht="15">
      <c r="A7064" s="13" t="str">
        <f>UPPER(MahasiswaTE!C7064)</f>
        <v>MOH. FARHAN ATHOILLAH</v>
      </c>
      <c r="B7064" s="13" t="str">
        <f>MahasiswaTE!B7064</f>
        <v>41418320041    </v>
      </c>
      <c r="C7064" s="33">
        <f>MahasiswaTE!H7064</f>
        <v>2018</v>
      </c>
      <c r="D7064" s="13" t="str">
        <f>UPPER(MahasiswaTE!F7064)</f>
        <v>REGULER 2</v>
      </c>
      <c r="E7064" s="13" t="str">
        <f>UPPER(MahasiswaTE!G7064)</f>
        <v>M</v>
      </c>
      <c r="F7064" s="13" t="str">
        <f>UPPER(MahasiswaTE!I7064)</f>
        <v>CIBUBUR</v>
      </c>
      <c r="G7064" s="13" t="str">
        <f>UPPER(MahasiswaTE!E7064)</f>
        <v>SMU</v>
      </c>
    </row>
    <row r="7065" spans="1:7" ht="15">
      <c r="A7065" s="13" t="str">
        <f>UPPER(MahasiswaTE!C7065)</f>
        <v>ADHI RAMLI</v>
      </c>
      <c r="B7065" s="13" t="str">
        <f>MahasiswaTE!B7065</f>
        <v>41418320042    </v>
      </c>
      <c r="C7065" s="33">
        <f>MahasiswaTE!H7065</f>
        <v>2018</v>
      </c>
      <c r="D7065" s="13" t="str">
        <f>UPPER(MahasiswaTE!F7065)</f>
        <v>REGULER 2</v>
      </c>
      <c r="E7065" s="13" t="str">
        <f>UPPER(MahasiswaTE!G7065)</f>
        <v>L</v>
      </c>
      <c r="F7065" s="13" t="str">
        <f>UPPER(MahasiswaTE!I7065)</f>
        <v>CIBUBUR</v>
      </c>
      <c r="G7065" s="13" t="str">
        <f>UPPER(MahasiswaTE!E7065)</f>
        <v>D3</v>
      </c>
    </row>
    <row r="7066" spans="1:7" ht="15">
      <c r="A7066" s="13" t="str">
        <f>UPPER(MahasiswaTE!C7066)</f>
        <v>MUHAMMAD AFIF ASSIDIQ</v>
      </c>
      <c r="B7066" s="13" t="str">
        <f>MahasiswaTE!B7066</f>
        <v>41418320043    </v>
      </c>
      <c r="C7066" s="33">
        <f>MahasiswaTE!H7066</f>
        <v>2018</v>
      </c>
      <c r="D7066" s="13" t="str">
        <f>UPPER(MahasiswaTE!F7066)</f>
        <v>REGULER 2</v>
      </c>
      <c r="E7066" s="13" t="str">
        <f>UPPER(MahasiswaTE!G7066)</f>
        <v>L</v>
      </c>
      <c r="F7066" s="13" t="str">
        <f>UPPER(MahasiswaTE!I7066)</f>
        <v>CIBUBUR</v>
      </c>
      <c r="G7066" s="13" t="str">
        <f>UPPER(MahasiswaTE!E7066)</f>
        <v>D3</v>
      </c>
    </row>
    <row r="7067" spans="1:7" ht="15">
      <c r="A7067" s="13" t="str">
        <f>UPPER(MahasiswaTE!C7067)</f>
        <v>YUWONO DARMASTOTO</v>
      </c>
      <c r="B7067" s="13" t="str">
        <f>MahasiswaTE!B7067</f>
        <v>41418320044    </v>
      </c>
      <c r="C7067" s="33">
        <f>MahasiswaTE!H7067</f>
        <v>2018</v>
      </c>
      <c r="D7067" s="13" t="str">
        <f>UPPER(MahasiswaTE!F7067)</f>
        <v>REGULER 2</v>
      </c>
      <c r="E7067" s="13" t="str">
        <f>UPPER(MahasiswaTE!G7067)</f>
        <v>A</v>
      </c>
      <c r="F7067" s="13" t="str">
        <f>UPPER(MahasiswaTE!I7067)</f>
        <v>CIBUBUR</v>
      </c>
      <c r="G7067" s="13" t="str">
        <f>UPPER(MahasiswaTE!E7067)</f>
        <v>D3</v>
      </c>
    </row>
    <row r="7068" spans="1:7" ht="15">
      <c r="A7068" s="13" t="str">
        <f>UPPER(MahasiswaTE!C7068)</f>
        <v>FARRAS TIMORREMBOKO</v>
      </c>
      <c r="B7068" s="13" t="str">
        <f>MahasiswaTE!B7068</f>
        <v>41418320045    </v>
      </c>
      <c r="C7068" s="33">
        <f>MahasiswaTE!H7068</f>
        <v>2018</v>
      </c>
      <c r="D7068" s="13" t="str">
        <f>UPPER(MahasiswaTE!F7068)</f>
        <v>REGULER 2</v>
      </c>
      <c r="E7068" s="13" t="str">
        <f>UPPER(MahasiswaTE!G7068)</f>
        <v>L</v>
      </c>
      <c r="F7068" s="13" t="str">
        <f>UPPER(MahasiswaTE!I7068)</f>
        <v>CIBUBUR</v>
      </c>
      <c r="G7068" s="13" t="str">
        <f>UPPER(MahasiswaTE!E7068)</f>
        <v>D3</v>
      </c>
    </row>
    <row r="7069" spans="1:7" ht="15">
      <c r="A7069" s="13" t="str">
        <f>UPPER(MahasiswaTE!C7069)</f>
        <v>REZA MUFTI AL GHANI</v>
      </c>
      <c r="B7069" s="13" t="str">
        <f>MahasiswaTE!B7069</f>
        <v>41418320046    </v>
      </c>
      <c r="C7069" s="33">
        <f>MahasiswaTE!H7069</f>
        <v>2018</v>
      </c>
      <c r="D7069" s="13" t="str">
        <f>UPPER(MahasiswaTE!F7069)</f>
        <v>REGULER 2</v>
      </c>
      <c r="E7069" s="13" t="str">
        <f>UPPER(MahasiswaTE!G7069)</f>
        <v>L</v>
      </c>
      <c r="F7069" s="13" t="str">
        <f>UPPER(MahasiswaTE!I7069)</f>
        <v>CIBUBUR</v>
      </c>
      <c r="G7069" s="13" t="str">
        <f>UPPER(MahasiswaTE!E7069)</f>
        <v>D3</v>
      </c>
    </row>
    <row r="7070" spans="1:7" ht="15">
      <c r="A7070" s="13" t="str">
        <f>UPPER(MahasiswaTE!C7070)</f>
        <v>BAMBANG IRAWAN</v>
      </c>
      <c r="B7070" s="13" t="str">
        <f>MahasiswaTE!B7070</f>
        <v>41418320047    </v>
      </c>
      <c r="C7070" s="33">
        <f>MahasiswaTE!H7070</f>
        <v>2018</v>
      </c>
      <c r="D7070" s="13" t="str">
        <f>UPPER(MahasiswaTE!F7070)</f>
        <v>REGULER 2</v>
      </c>
      <c r="E7070" s="13" t="str">
        <f>UPPER(MahasiswaTE!G7070)</f>
        <v>A</v>
      </c>
      <c r="F7070" s="13" t="str">
        <f>UPPER(MahasiswaTE!I7070)</f>
        <v>CIBUBUR</v>
      </c>
      <c r="G7070" s="13" t="str">
        <f>UPPER(MahasiswaTE!E7070)</f>
        <v>SMU</v>
      </c>
    </row>
    <row r="7071" spans="1:7" ht="15">
      <c r="A7071" s="13" t="str">
        <f>UPPER(MahasiswaTE!C7071)</f>
        <v>AGUNG TRIYANTO</v>
      </c>
      <c r="B7071" s="13" t="str">
        <f>MahasiswaTE!B7071</f>
        <v>41418320048    </v>
      </c>
      <c r="C7071" s="33">
        <f>MahasiswaTE!H7071</f>
        <v>2018</v>
      </c>
      <c r="D7071" s="13" t="str">
        <f>UPPER(MahasiswaTE!F7071)</f>
        <v>REGULER 2</v>
      </c>
      <c r="E7071" s="13" t="str">
        <f>UPPER(MahasiswaTE!G7071)</f>
        <v>M</v>
      </c>
      <c r="F7071" s="13" t="str">
        <f>UPPER(MahasiswaTE!I7071)</f>
        <v>CIBUBUR</v>
      </c>
      <c r="G7071" s="13" t="str">
        <f>UPPER(MahasiswaTE!E7071)</f>
        <v>SMU</v>
      </c>
    </row>
    <row r="7072" spans="1:7" ht="15">
      <c r="A7072" s="13" t="str">
        <f>UPPER(MahasiswaTE!C7072)</f>
        <v>LINDA SEKAR RINI</v>
      </c>
      <c r="B7072" s="13" t="str">
        <f>MahasiswaTE!B7072</f>
        <v>41418320049    </v>
      </c>
      <c r="C7072" s="33">
        <f>MahasiswaTE!H7072</f>
        <v>2018</v>
      </c>
      <c r="D7072" s="13" t="str">
        <f>UPPER(MahasiswaTE!F7072)</f>
        <v>REGULER 2</v>
      </c>
      <c r="E7072" s="13" t="str">
        <f>UPPER(MahasiswaTE!G7072)</f>
        <v>L</v>
      </c>
      <c r="F7072" s="13" t="str">
        <f>UPPER(MahasiswaTE!I7072)</f>
        <v>CIBUBUR</v>
      </c>
      <c r="G7072" s="13" t="str">
        <f>UPPER(MahasiswaTE!E7072)</f>
        <v>D3</v>
      </c>
    </row>
    <row r="7073" spans="1:7" ht="15">
      <c r="A7073" s="13" t="str">
        <f>UPPER(MahasiswaTE!C7073)</f>
        <v>KRISNA YUDHA DEWANTARA</v>
      </c>
      <c r="B7073" s="13" t="str">
        <f>MahasiswaTE!B7073</f>
        <v>41418320050    </v>
      </c>
      <c r="C7073" s="33">
        <f>MahasiswaTE!H7073</f>
        <v>2018</v>
      </c>
      <c r="D7073" s="13" t="str">
        <f>UPPER(MahasiswaTE!F7073)</f>
        <v>REGULER 2</v>
      </c>
      <c r="E7073" s="13" t="str">
        <f>UPPER(MahasiswaTE!G7073)</f>
        <v>L</v>
      </c>
      <c r="F7073" s="13" t="str">
        <f>UPPER(MahasiswaTE!I7073)</f>
        <v>CIBUBUR</v>
      </c>
      <c r="G7073" s="13" t="str">
        <f>UPPER(MahasiswaTE!E7073)</f>
        <v>D3</v>
      </c>
    </row>
    <row r="7074" spans="1:7" ht="15">
      <c r="A7074" s="13" t="str">
        <f>UPPER(MahasiswaTE!C7074)</f>
        <v>ANJAS KUMARA NAJID</v>
      </c>
      <c r="B7074" s="13" t="str">
        <f>MahasiswaTE!B7074</f>
        <v>41418320051    </v>
      </c>
      <c r="C7074" s="33">
        <f>MahasiswaTE!H7074</f>
        <v>2018</v>
      </c>
      <c r="D7074" s="13" t="str">
        <f>UPPER(MahasiswaTE!F7074)</f>
        <v>REGULER 2</v>
      </c>
      <c r="E7074" s="13" t="str">
        <f>UPPER(MahasiswaTE!G7074)</f>
        <v>C</v>
      </c>
      <c r="F7074" s="13" t="str">
        <f>UPPER(MahasiswaTE!I7074)</f>
        <v>CIBUBUR</v>
      </c>
      <c r="G7074" s="13" t="str">
        <f>UPPER(MahasiswaTE!E7074)</f>
        <v>D3</v>
      </c>
    </row>
    <row r="7075" spans="1:7" ht="15">
      <c r="A7075" s="13" t="str">
        <f>UPPER(MahasiswaTE!C7075)</f>
        <v>FAKHRI HIDAYAT</v>
      </c>
      <c r="B7075" s="13" t="str">
        <f>MahasiswaTE!B7075</f>
        <v>41418320052    </v>
      </c>
      <c r="C7075" s="33">
        <f>MahasiswaTE!H7075</f>
        <v>2018</v>
      </c>
      <c r="D7075" s="13" t="str">
        <f>UPPER(MahasiswaTE!F7075)</f>
        <v>REGULER 2</v>
      </c>
      <c r="E7075" s="13" t="str">
        <f>UPPER(MahasiswaTE!G7075)</f>
        <v>M</v>
      </c>
      <c r="F7075" s="13" t="str">
        <f>UPPER(MahasiswaTE!I7075)</f>
        <v>CIBUBUR</v>
      </c>
      <c r="G7075" s="13" t="str">
        <f>UPPER(MahasiswaTE!E7075)</f>
        <v>D3</v>
      </c>
    </row>
    <row r="7076" spans="1:7" ht="15">
      <c r="A7076" s="13" t="str">
        <f>UPPER(MahasiswaTE!C7076)</f>
        <v>FAIZAL KHOIRUL ROHMAN(KE BAP BAWA S,KERJA &amp;S.SEHAT</v>
      </c>
      <c r="B7076" s="13" t="str">
        <f>MahasiswaTE!B7076</f>
        <v>41418320053    </v>
      </c>
      <c r="C7076" s="33">
        <f>MahasiswaTE!H7076</f>
        <v>2018</v>
      </c>
      <c r="D7076" s="13" t="str">
        <f>UPPER(MahasiswaTE!F7076)</f>
        <v>REGULER 2</v>
      </c>
      <c r="E7076" s="13" t="str">
        <f>UPPER(MahasiswaTE!G7076)</f>
        <v>A</v>
      </c>
      <c r="F7076" s="13" t="str">
        <f>UPPER(MahasiswaTE!I7076)</f>
        <v>CIBUBUR</v>
      </c>
      <c r="G7076" s="13" t="str">
        <f>UPPER(MahasiswaTE!E7076)</f>
        <v>SMU</v>
      </c>
    </row>
    <row r="7077" spans="1:7" ht="15">
      <c r="A7077" s="13" t="str">
        <f>UPPER(MahasiswaTE!C7077)</f>
        <v>MUHAMMAD SA'ID URFI</v>
      </c>
      <c r="B7077" s="13" t="str">
        <f>MahasiswaTE!B7077</f>
        <v>41418320054    </v>
      </c>
      <c r="C7077" s="33">
        <f>MahasiswaTE!H7077</f>
        <v>2018</v>
      </c>
      <c r="D7077" s="13" t="str">
        <f>UPPER(MahasiswaTE!F7077)</f>
        <v>REGULER 2</v>
      </c>
      <c r="E7077" s="13" t="str">
        <f>UPPER(MahasiswaTE!G7077)</f>
        <v>M</v>
      </c>
      <c r="F7077" s="13" t="str">
        <f>UPPER(MahasiswaTE!I7077)</f>
        <v>CIBUBUR</v>
      </c>
      <c r="G7077" s="13" t="str">
        <f>UPPER(MahasiswaTE!E7077)</f>
        <v>D3</v>
      </c>
    </row>
    <row r="7078" spans="1:7" ht="15">
      <c r="A7078" s="13" t="str">
        <f>UPPER(MahasiswaTE!C7078)</f>
        <v>DEDI ROI CANDRA SIHOMBING</v>
      </c>
      <c r="B7078" s="13" t="str">
        <f>MahasiswaTE!B7078</f>
        <v>41418320055    </v>
      </c>
      <c r="C7078" s="33">
        <f>MahasiswaTE!H7078</f>
        <v>2018</v>
      </c>
      <c r="D7078" s="13" t="str">
        <f>UPPER(MahasiswaTE!F7078)</f>
        <v>REGULER 2</v>
      </c>
      <c r="E7078" s="13" t="str">
        <f>UPPER(MahasiswaTE!G7078)</f>
        <v>L</v>
      </c>
      <c r="F7078" s="13" t="str">
        <f>UPPER(MahasiswaTE!I7078)</f>
        <v>CIBUBUR</v>
      </c>
      <c r="G7078" s="13" t="str">
        <f>UPPER(MahasiswaTE!E7078)</f>
        <v>D3</v>
      </c>
    </row>
    <row r="7079" spans="1:7" ht="15">
      <c r="A7079" s="13" t="str">
        <f>UPPER(MahasiswaTE!C7079)</f>
        <v>MHD INDRA ISKANDAR</v>
      </c>
      <c r="B7079" s="13" t="str">
        <f>MahasiswaTE!B7079</f>
        <v>41418320056    </v>
      </c>
      <c r="C7079" s="33">
        <f>MahasiswaTE!H7079</f>
        <v>2018</v>
      </c>
      <c r="D7079" s="13" t="str">
        <f>UPPER(MahasiswaTE!F7079)</f>
        <v>REGULER 2</v>
      </c>
      <c r="E7079" s="13" t="str">
        <f>UPPER(MahasiswaTE!G7079)</f>
        <v>L</v>
      </c>
      <c r="F7079" s="13" t="str">
        <f>UPPER(MahasiswaTE!I7079)</f>
        <v>CIBUBUR</v>
      </c>
      <c r="G7079" s="13" t="str">
        <f>UPPER(MahasiswaTE!E7079)</f>
        <v>D3</v>
      </c>
    </row>
    <row r="7080" spans="1:7" ht="15">
      <c r="A7080" s="13" t="str">
        <f>UPPER(MahasiswaTE!C7080)</f>
        <v>GALIH KUKUH PAMUNGKAS</v>
      </c>
      <c r="B7080" s="13" t="str">
        <f>MahasiswaTE!B7080</f>
        <v>41418320057    </v>
      </c>
      <c r="C7080" s="33">
        <f>MahasiswaTE!H7080</f>
        <v>2018</v>
      </c>
      <c r="D7080" s="13" t="str">
        <f>UPPER(MahasiswaTE!F7080)</f>
        <v>REGULER 2</v>
      </c>
      <c r="E7080" s="13" t="str">
        <f>UPPER(MahasiswaTE!G7080)</f>
        <v>M</v>
      </c>
      <c r="F7080" s="13" t="str">
        <f>UPPER(MahasiswaTE!I7080)</f>
        <v>CIBUBUR</v>
      </c>
      <c r="G7080" s="13" t="str">
        <f>UPPER(MahasiswaTE!E7080)</f>
        <v>D3</v>
      </c>
    </row>
    <row r="7081" spans="1:7" ht="15">
      <c r="A7081" s="13" t="str">
        <f>UPPER(MahasiswaTE!C7081)</f>
        <v>ANJU KRISTOPEL ARITONANG</v>
      </c>
      <c r="B7081" s="13" t="str">
        <f>MahasiswaTE!B7081</f>
        <v>41418320058    </v>
      </c>
      <c r="C7081" s="33">
        <f>MahasiswaTE!H7081</f>
        <v>2018</v>
      </c>
      <c r="D7081" s="13" t="str">
        <f>UPPER(MahasiswaTE!F7081)</f>
        <v>REGULER 2</v>
      </c>
      <c r="E7081" s="13" t="str">
        <f>UPPER(MahasiswaTE!G7081)</f>
        <v>M</v>
      </c>
      <c r="F7081" s="13" t="str">
        <f>UPPER(MahasiswaTE!I7081)</f>
        <v>CIBUBUR</v>
      </c>
      <c r="G7081" s="13" t="str">
        <f>UPPER(MahasiswaTE!E7081)</f>
        <v>SMU</v>
      </c>
    </row>
    <row r="7082" spans="1:7" ht="15">
      <c r="A7082" s="13" t="str">
        <f>UPPER(MahasiswaTE!C7082)</f>
        <v>AGUS LAKSONO</v>
      </c>
      <c r="B7082" s="13" t="str">
        <f>MahasiswaTE!B7082</f>
        <v>41418320059    </v>
      </c>
      <c r="C7082" s="33">
        <f>MahasiswaTE!H7082</f>
        <v>2018</v>
      </c>
      <c r="D7082" s="13" t="str">
        <f>UPPER(MahasiswaTE!F7082)</f>
        <v>REGULER 2</v>
      </c>
      <c r="E7082" s="13" t="str">
        <f>UPPER(MahasiswaTE!G7082)</f>
        <v>M</v>
      </c>
      <c r="F7082" s="13" t="str">
        <f>UPPER(MahasiswaTE!I7082)</f>
        <v>CIBUBUR</v>
      </c>
      <c r="G7082" s="13" t="str">
        <f>UPPER(MahasiswaTE!E7082)</f>
        <v>PINDAHAN</v>
      </c>
    </row>
    <row r="7083" spans="1:7" ht="15">
      <c r="A7083" s="13" t="str">
        <f>UPPER(MahasiswaTE!C7083)</f>
        <v>FAJRI REZKI HUTOMO</v>
      </c>
      <c r="B7083" s="13" t="str">
        <f>MahasiswaTE!B7083</f>
        <v>41419010001    </v>
      </c>
      <c r="C7083" s="33">
        <f>MahasiswaTE!H7083</f>
        <v>2019</v>
      </c>
      <c r="D7083" s="13" t="str">
        <f>UPPER(MahasiswaTE!F7083)</f>
        <v>REGULER</v>
      </c>
      <c r="E7083" s="13" t="str">
        <f>UPPER(MahasiswaTE!G7083)</f>
        <v>A</v>
      </c>
      <c r="F7083" s="13" t="str">
        <f>UPPER(MahasiswaTE!I7083)</f>
        <v>MERUYA</v>
      </c>
      <c r="G7083" s="13" t="str">
        <f>UPPER(MahasiswaTE!E7083)</f>
        <v>SMU</v>
      </c>
    </row>
    <row r="7084" spans="1:7" ht="15">
      <c r="A7084" s="13" t="str">
        <f>UPPER(MahasiswaTE!C7084)</f>
        <v>HENDRI NOVIANSYAH HADI</v>
      </c>
      <c r="B7084" s="13" t="str">
        <f>MahasiswaTE!B7084</f>
        <v>41419010002    </v>
      </c>
      <c r="C7084" s="33">
        <f>MahasiswaTE!H7084</f>
        <v>2019</v>
      </c>
      <c r="D7084" s="13" t="str">
        <f>UPPER(MahasiswaTE!F7084)</f>
        <v>REGULER</v>
      </c>
      <c r="E7084" s="13" t="str">
        <f>UPPER(MahasiswaTE!G7084)</f>
        <v>A</v>
      </c>
      <c r="F7084" s="13" t="str">
        <f>UPPER(MahasiswaTE!I7084)</f>
        <v>MERUYA</v>
      </c>
      <c r="G7084" s="13" t="str">
        <f>UPPER(MahasiswaTE!E7084)</f>
        <v>SMU</v>
      </c>
    </row>
    <row r="7085" spans="1:7" ht="15">
      <c r="A7085" s="13" t="str">
        <f>UPPER(MahasiswaTE!C7085)</f>
        <v>ZIDNI NURFISILMI HANIFAN</v>
      </c>
      <c r="B7085" s="13" t="str">
        <f>MahasiswaTE!B7085</f>
        <v>41419010003    </v>
      </c>
      <c r="C7085" s="33">
        <f>MahasiswaTE!H7085</f>
        <v>2019</v>
      </c>
      <c r="D7085" s="13" t="str">
        <f>UPPER(MahasiswaTE!F7085)</f>
        <v>REGULER</v>
      </c>
      <c r="E7085" s="13" t="str">
        <f>UPPER(MahasiswaTE!G7085)</f>
        <v>A</v>
      </c>
      <c r="F7085" s="13" t="str">
        <f>UPPER(MahasiswaTE!I7085)</f>
        <v>MERUYA</v>
      </c>
      <c r="G7085" s="13" t="str">
        <f>UPPER(MahasiswaTE!E7085)</f>
        <v>SMU</v>
      </c>
    </row>
    <row r="7086" spans="1:7" ht="15">
      <c r="A7086" s="13" t="str">
        <f>UPPER(MahasiswaTE!C7086)</f>
        <v>DIKY BAGAS ARIANTO</v>
      </c>
      <c r="B7086" s="13" t="str">
        <f>MahasiswaTE!B7086</f>
        <v>41419010004    </v>
      </c>
      <c r="C7086" s="33">
        <f>MahasiswaTE!H7086</f>
        <v>2019</v>
      </c>
      <c r="D7086" s="13" t="str">
        <f>UPPER(MahasiswaTE!F7086)</f>
        <v>REGULER</v>
      </c>
      <c r="E7086" s="13" t="str">
        <f>UPPER(MahasiswaTE!G7086)</f>
        <v>M</v>
      </c>
      <c r="F7086" s="13" t="str">
        <f>UPPER(MahasiswaTE!I7086)</f>
        <v>MERUYA</v>
      </c>
      <c r="G7086" s="13" t="str">
        <f>UPPER(MahasiswaTE!E7086)</f>
        <v>SMU</v>
      </c>
    </row>
    <row r="7087" spans="1:7" ht="15">
      <c r="A7087" s="13" t="str">
        <f>UPPER(MahasiswaTE!C7087)</f>
        <v>ACHMAD BURHANUDIN</v>
      </c>
      <c r="B7087" s="13" t="str">
        <f>MahasiswaTE!B7087</f>
        <v>41419010005    </v>
      </c>
      <c r="C7087" s="33">
        <f>MahasiswaTE!H7087</f>
        <v>2019</v>
      </c>
      <c r="D7087" s="13" t="str">
        <f>UPPER(MahasiswaTE!F7087)</f>
        <v>REGULER</v>
      </c>
      <c r="E7087" s="13" t="str">
        <f>UPPER(MahasiswaTE!G7087)</f>
        <v>A</v>
      </c>
      <c r="F7087" s="13" t="str">
        <f>UPPER(MahasiswaTE!I7087)</f>
        <v>MERUYA</v>
      </c>
      <c r="G7087" s="13" t="str">
        <f>UPPER(MahasiswaTE!E7087)</f>
        <v>SMU</v>
      </c>
    </row>
    <row r="7088" spans="1:7" ht="15">
      <c r="A7088" s="13" t="str">
        <f>UPPER(MahasiswaTE!C7088)</f>
        <v>EFFENDI</v>
      </c>
      <c r="B7088" s="13" t="str">
        <f>MahasiswaTE!B7088</f>
        <v>41419010006    </v>
      </c>
      <c r="C7088" s="33">
        <f>MahasiswaTE!H7088</f>
        <v>2019</v>
      </c>
      <c r="D7088" s="13" t="str">
        <f>UPPER(MahasiswaTE!F7088)</f>
        <v>REGULER</v>
      </c>
      <c r="E7088" s="13" t="str">
        <f>UPPER(MahasiswaTE!G7088)</f>
        <v>A</v>
      </c>
      <c r="F7088" s="13" t="str">
        <f>UPPER(MahasiswaTE!I7088)</f>
        <v>MERUYA</v>
      </c>
      <c r="G7088" s="13" t="str">
        <f>UPPER(MahasiswaTE!E7088)</f>
        <v>SMU</v>
      </c>
    </row>
    <row r="7089" spans="1:7" ht="15">
      <c r="A7089" s="13" t="str">
        <f>UPPER(MahasiswaTE!C7089)</f>
        <v>RESTU BASTHIAN</v>
      </c>
      <c r="B7089" s="13" t="str">
        <f>MahasiswaTE!B7089</f>
        <v>41419010007    </v>
      </c>
      <c r="C7089" s="33">
        <f>MahasiswaTE!H7089</f>
        <v>2019</v>
      </c>
      <c r="D7089" s="13" t="str">
        <f>UPPER(MahasiswaTE!F7089)</f>
        <v>REGULER</v>
      </c>
      <c r="E7089" s="13" t="str">
        <f>UPPER(MahasiswaTE!G7089)</f>
        <v>M</v>
      </c>
      <c r="F7089" s="13" t="str">
        <f>UPPER(MahasiswaTE!I7089)</f>
        <v>MERUYA</v>
      </c>
      <c r="G7089" s="13" t="str">
        <f>UPPER(MahasiswaTE!E7089)</f>
        <v>SMU</v>
      </c>
    </row>
    <row r="7090" spans="1:7" ht="15">
      <c r="A7090" s="13" t="str">
        <f>UPPER(MahasiswaTE!C7090)</f>
        <v>ZAKKY AKHMAD ZAKARIYA</v>
      </c>
      <c r="B7090" s="13" t="str">
        <f>MahasiswaTE!B7090</f>
        <v>41419010008    </v>
      </c>
      <c r="C7090" s="33">
        <f>MahasiswaTE!H7090</f>
        <v>2019</v>
      </c>
      <c r="D7090" s="13" t="str">
        <f>UPPER(MahasiswaTE!F7090)</f>
        <v>REGULER</v>
      </c>
      <c r="E7090" s="13" t="str">
        <f>UPPER(MahasiswaTE!G7090)</f>
        <v>A</v>
      </c>
      <c r="F7090" s="13" t="str">
        <f>UPPER(MahasiswaTE!I7090)</f>
        <v>MERUYA</v>
      </c>
      <c r="G7090" s="13" t="str">
        <f>UPPER(MahasiswaTE!E7090)</f>
        <v>SMU</v>
      </c>
    </row>
    <row r="7091" spans="1:7" ht="15">
      <c r="A7091" s="13" t="str">
        <f>UPPER(MahasiswaTE!C7091)</f>
        <v>ADITYA FERNANDA PUTRA</v>
      </c>
      <c r="B7091" s="13" t="str">
        <f>MahasiswaTE!B7091</f>
        <v>41419010009    </v>
      </c>
      <c r="C7091" s="33">
        <f>MahasiswaTE!H7091</f>
        <v>2019</v>
      </c>
      <c r="D7091" s="13" t="str">
        <f>UPPER(MahasiswaTE!F7091)</f>
        <v>REGULER</v>
      </c>
      <c r="E7091" s="13" t="str">
        <f>UPPER(MahasiswaTE!G7091)</f>
        <v>A</v>
      </c>
      <c r="F7091" s="13" t="str">
        <f>UPPER(MahasiswaTE!I7091)</f>
        <v>MERUYA</v>
      </c>
      <c r="G7091" s="13" t="str">
        <f>UPPER(MahasiswaTE!E7091)</f>
        <v>SMU</v>
      </c>
    </row>
    <row r="7092" spans="1:7" ht="15">
      <c r="A7092" s="13" t="str">
        <f>UPPER(MahasiswaTE!C7092)</f>
        <v>BENI ERIANTO SALIM</v>
      </c>
      <c r="B7092" s="13" t="str">
        <f>MahasiswaTE!B7092</f>
        <v>41419010010    </v>
      </c>
      <c r="C7092" s="33">
        <f>MahasiswaTE!H7092</f>
        <v>2019</v>
      </c>
      <c r="D7092" s="13" t="str">
        <f>UPPER(MahasiswaTE!F7092)</f>
        <v>REGULER</v>
      </c>
      <c r="E7092" s="13" t="str">
        <f>UPPER(MahasiswaTE!G7092)</f>
        <v>A</v>
      </c>
      <c r="F7092" s="13" t="str">
        <f>UPPER(MahasiswaTE!I7092)</f>
        <v>MERUYA</v>
      </c>
      <c r="G7092" s="13" t="str">
        <f>UPPER(MahasiswaTE!E7092)</f>
        <v>SMU</v>
      </c>
    </row>
    <row r="7093" spans="1:7" ht="15">
      <c r="A7093" s="13" t="str">
        <f>UPPER(MahasiswaTE!C7093)</f>
        <v>JESS GIAN ARISTO (LAPOR BAP - IJAZAH&amp;SKHUN)</v>
      </c>
      <c r="B7093" s="13" t="str">
        <f>MahasiswaTE!B7093</f>
        <v>41419010011    </v>
      </c>
      <c r="C7093" s="33">
        <f>MahasiswaTE!H7093</f>
        <v>2019</v>
      </c>
      <c r="D7093" s="13" t="str">
        <f>UPPER(MahasiswaTE!F7093)</f>
        <v>REGULER</v>
      </c>
      <c r="E7093" s="13" t="str">
        <f>UPPER(MahasiswaTE!G7093)</f>
        <v>A</v>
      </c>
      <c r="F7093" s="13" t="str">
        <f>UPPER(MahasiswaTE!I7093)</f>
        <v>MERUYA</v>
      </c>
      <c r="G7093" s="13" t="str">
        <f>UPPER(MahasiswaTE!E7093)</f>
        <v>SMU</v>
      </c>
    </row>
    <row r="7094" spans="1:7" ht="15">
      <c r="A7094" s="13" t="str">
        <f>UPPER(MahasiswaTE!C7094)</f>
        <v>WIDYA SEPTIANI</v>
      </c>
      <c r="B7094" s="13" t="str">
        <f>MahasiswaTE!B7094</f>
        <v>41419010012    </v>
      </c>
      <c r="C7094" s="33">
        <f>MahasiswaTE!H7094</f>
        <v>2019</v>
      </c>
      <c r="D7094" s="13" t="str">
        <f>UPPER(MahasiswaTE!F7094)</f>
        <v>REGULER</v>
      </c>
      <c r="E7094" s="13" t="str">
        <f>UPPER(MahasiswaTE!G7094)</f>
        <v>A</v>
      </c>
      <c r="F7094" s="13" t="str">
        <f>UPPER(MahasiswaTE!I7094)</f>
        <v>MERUYA</v>
      </c>
      <c r="G7094" s="13" t="str">
        <f>UPPER(MahasiswaTE!E7094)</f>
        <v>SMU</v>
      </c>
    </row>
    <row r="7095" spans="1:7" ht="15">
      <c r="A7095" s="13" t="str">
        <f>UPPER(MahasiswaTE!C7095)</f>
        <v>GRIANTI MULIANING HARAPAN PRATIWI</v>
      </c>
      <c r="B7095" s="13" t="str">
        <f>MahasiswaTE!B7095</f>
        <v>41419010013    </v>
      </c>
      <c r="C7095" s="33">
        <f>MahasiswaTE!H7095</f>
        <v>2019</v>
      </c>
      <c r="D7095" s="13" t="str">
        <f>UPPER(MahasiswaTE!F7095)</f>
        <v>REGULER</v>
      </c>
      <c r="E7095" s="13" t="str">
        <f>UPPER(MahasiswaTE!G7095)</f>
        <v>L</v>
      </c>
      <c r="F7095" s="13" t="str">
        <f>UPPER(MahasiswaTE!I7095)</f>
        <v>MERUYA</v>
      </c>
      <c r="G7095" s="13" t="str">
        <f>UPPER(MahasiswaTE!E7095)</f>
        <v>D3</v>
      </c>
    </row>
    <row r="7096" spans="1:7" ht="15">
      <c r="A7096" s="13" t="str">
        <f>UPPER(MahasiswaTE!C7096)</f>
        <v>RAFIE IRAWAN (LAPOR BAP - IJAZAH&amp;SKHUN)</v>
      </c>
      <c r="B7096" s="13" t="str">
        <f>MahasiswaTE!B7096</f>
        <v>41419010014    </v>
      </c>
      <c r="C7096" s="33">
        <f>MahasiswaTE!H7096</f>
        <v>2019</v>
      </c>
      <c r="D7096" s="13" t="str">
        <f>UPPER(MahasiswaTE!F7096)</f>
        <v>REGULER</v>
      </c>
      <c r="E7096" s="13" t="str">
        <f>UPPER(MahasiswaTE!G7096)</f>
        <v>A</v>
      </c>
      <c r="F7096" s="13" t="str">
        <f>UPPER(MahasiswaTE!I7096)</f>
        <v>MERUYA</v>
      </c>
      <c r="G7096" s="13" t="str">
        <f>UPPER(MahasiswaTE!E7096)</f>
        <v>SMU</v>
      </c>
    </row>
    <row r="7097" spans="1:7" ht="15">
      <c r="A7097" s="13" t="str">
        <f>UPPER(MahasiswaTE!C7097)</f>
        <v>RIYANTO SAMUDRA</v>
      </c>
      <c r="B7097" s="13" t="str">
        <f>MahasiswaTE!B7097</f>
        <v>41419010015    </v>
      </c>
      <c r="C7097" s="33">
        <f>MahasiswaTE!H7097</f>
        <v>2019</v>
      </c>
      <c r="D7097" s="13" t="str">
        <f>UPPER(MahasiswaTE!F7097)</f>
        <v>REGULER</v>
      </c>
      <c r="E7097" s="13" t="str">
        <f>UPPER(MahasiswaTE!G7097)</f>
        <v>A</v>
      </c>
      <c r="F7097" s="13" t="str">
        <f>UPPER(MahasiswaTE!I7097)</f>
        <v>MERUYA</v>
      </c>
      <c r="G7097" s="13" t="str">
        <f>UPPER(MahasiswaTE!E7097)</f>
        <v>SMU</v>
      </c>
    </row>
    <row r="7098" spans="1:7" ht="15">
      <c r="A7098" s="13" t="str">
        <f>UPPER(MahasiswaTE!C7098)</f>
        <v>LUQMAN ARDHI SASONGKO (LAPOR BAP - IJAZAH&amp;SKHUN)</v>
      </c>
      <c r="B7098" s="13" t="str">
        <f>MahasiswaTE!B7098</f>
        <v>41419010016    </v>
      </c>
      <c r="C7098" s="33">
        <f>MahasiswaTE!H7098</f>
        <v>2019</v>
      </c>
      <c r="D7098" s="13" t="str">
        <f>UPPER(MahasiswaTE!F7098)</f>
        <v>REGULER</v>
      </c>
      <c r="E7098" s="13" t="str">
        <f>UPPER(MahasiswaTE!G7098)</f>
        <v>C</v>
      </c>
      <c r="F7098" s="13" t="str">
        <f>UPPER(MahasiswaTE!I7098)</f>
        <v>MERUYA</v>
      </c>
      <c r="G7098" s="13" t="str">
        <f>UPPER(MahasiswaTE!E7098)</f>
        <v>SMU</v>
      </c>
    </row>
    <row r="7099" spans="1:7" ht="15">
      <c r="A7099" s="13" t="str">
        <f>UPPER(MahasiswaTE!C7099)</f>
        <v>AGUS SAPUTRA (LAPOR BAP - IJAZAH&amp;SKHUN)</v>
      </c>
      <c r="B7099" s="13" t="str">
        <f>MahasiswaTE!B7099</f>
        <v>41419010017    </v>
      </c>
      <c r="C7099" s="33">
        <f>MahasiswaTE!H7099</f>
        <v>2019</v>
      </c>
      <c r="D7099" s="13" t="str">
        <f>UPPER(MahasiswaTE!F7099)</f>
        <v>REGULER</v>
      </c>
      <c r="E7099" s="13" t="str">
        <f>UPPER(MahasiswaTE!G7099)</f>
        <v>A</v>
      </c>
      <c r="F7099" s="13" t="str">
        <f>UPPER(MahasiswaTE!I7099)</f>
        <v>MERUYA</v>
      </c>
      <c r="G7099" s="13" t="str">
        <f>UPPER(MahasiswaTE!E7099)</f>
        <v>SMU</v>
      </c>
    </row>
    <row r="7100" spans="1:7" ht="15">
      <c r="A7100" s="13" t="str">
        <f>UPPER(MahasiswaTE!C7100)</f>
        <v>ROSIANA AYU KARTIKA DEWI</v>
      </c>
      <c r="B7100" s="13" t="str">
        <f>MahasiswaTE!B7100</f>
        <v>41419010018    </v>
      </c>
      <c r="C7100" s="33">
        <f>MahasiswaTE!H7100</f>
        <v>2019</v>
      </c>
      <c r="D7100" s="13" t="str">
        <f>UPPER(MahasiswaTE!F7100)</f>
        <v>REGULER</v>
      </c>
      <c r="E7100" s="13" t="str">
        <f>UPPER(MahasiswaTE!G7100)</f>
        <v>A</v>
      </c>
      <c r="F7100" s="13" t="str">
        <f>UPPER(MahasiswaTE!I7100)</f>
        <v>MERUYA</v>
      </c>
      <c r="G7100" s="13" t="str">
        <f>UPPER(MahasiswaTE!E7100)</f>
        <v>SMU</v>
      </c>
    </row>
    <row r="7101" spans="1:7" ht="15">
      <c r="A7101" s="13" t="str">
        <f>UPPER(MahasiswaTE!C7101)</f>
        <v>NUR MUHAMMAD RAFLY</v>
      </c>
      <c r="B7101" s="13" t="str">
        <f>MahasiswaTE!B7101</f>
        <v>41419010019    </v>
      </c>
      <c r="C7101" s="33">
        <f>MahasiswaTE!H7101</f>
        <v>2019</v>
      </c>
      <c r="D7101" s="13" t="str">
        <f>UPPER(MahasiswaTE!F7101)</f>
        <v>REGULER</v>
      </c>
      <c r="E7101" s="13" t="str">
        <f>UPPER(MahasiswaTE!G7101)</f>
        <v>C</v>
      </c>
      <c r="F7101" s="13" t="str">
        <f>UPPER(MahasiswaTE!I7101)</f>
        <v>MERUYA</v>
      </c>
      <c r="G7101" s="13" t="str">
        <f>UPPER(MahasiswaTE!E7101)</f>
        <v>SMU</v>
      </c>
    </row>
    <row r="7102" spans="1:7" ht="15">
      <c r="A7102" s="13" t="str">
        <f>UPPER(MahasiswaTE!C7102)</f>
        <v>NUR AZIZ TAUFIKUROHMAN (LAPOR BAP - IJAZAH&amp;SKHUN)</v>
      </c>
      <c r="B7102" s="13" t="str">
        <f>MahasiswaTE!B7102</f>
        <v>41419010020    </v>
      </c>
      <c r="C7102" s="33">
        <f>MahasiswaTE!H7102</f>
        <v>2019</v>
      </c>
      <c r="D7102" s="13" t="str">
        <f>UPPER(MahasiswaTE!F7102)</f>
        <v>REGULER</v>
      </c>
      <c r="E7102" s="13" t="str">
        <f>UPPER(MahasiswaTE!G7102)</f>
        <v>A</v>
      </c>
      <c r="F7102" s="13" t="str">
        <f>UPPER(MahasiswaTE!I7102)</f>
        <v>MERUYA</v>
      </c>
      <c r="G7102" s="13" t="str">
        <f>UPPER(MahasiswaTE!E7102)</f>
        <v>SMU</v>
      </c>
    </row>
    <row r="7103" spans="1:7" ht="15">
      <c r="A7103" s="13" t="str">
        <f>UPPER(MahasiswaTE!C7103)</f>
        <v>YOHAN HERYAWAN (LAPOR BAP - IJAZAH&amp;SKHUN)</v>
      </c>
      <c r="B7103" s="13" t="str">
        <f>MahasiswaTE!B7103</f>
        <v>41419010021    </v>
      </c>
      <c r="C7103" s="33">
        <f>MahasiswaTE!H7103</f>
        <v>2019</v>
      </c>
      <c r="D7103" s="13" t="str">
        <f>UPPER(MahasiswaTE!F7103)</f>
        <v>REGULER</v>
      </c>
      <c r="E7103" s="13" t="str">
        <f>UPPER(MahasiswaTE!G7103)</f>
        <v>A</v>
      </c>
      <c r="F7103" s="13" t="str">
        <f>UPPER(MahasiswaTE!I7103)</f>
        <v>MERUYA</v>
      </c>
      <c r="G7103" s="13" t="str">
        <f>UPPER(MahasiswaTE!E7103)</f>
        <v>SMU</v>
      </c>
    </row>
    <row r="7104" spans="1:7" ht="15">
      <c r="A7104" s="13" t="str">
        <f>UPPER(MahasiswaTE!C7104)</f>
        <v>MUHAMMAD YUSUF</v>
      </c>
      <c r="B7104" s="13" t="str">
        <f>MahasiswaTE!B7104</f>
        <v>41419010022    </v>
      </c>
      <c r="C7104" s="33">
        <f>MahasiswaTE!H7104</f>
        <v>2019</v>
      </c>
      <c r="D7104" s="13" t="str">
        <f>UPPER(MahasiswaTE!F7104)</f>
        <v>REGULER</v>
      </c>
      <c r="E7104" s="13" t="str">
        <f>UPPER(MahasiswaTE!G7104)</f>
        <v>A</v>
      </c>
      <c r="F7104" s="13" t="str">
        <f>UPPER(MahasiswaTE!I7104)</f>
        <v>MERUYA</v>
      </c>
      <c r="G7104" s="13" t="str">
        <f>UPPER(MahasiswaTE!E7104)</f>
        <v>SMU</v>
      </c>
    </row>
    <row r="7105" spans="1:7" ht="15">
      <c r="A7105" s="13" t="str">
        <f>UPPER(MahasiswaTE!C7105)</f>
        <v>RAFIF MAULANA YAHYA</v>
      </c>
      <c r="B7105" s="13" t="str">
        <f>MahasiswaTE!B7105</f>
        <v>41419010023    </v>
      </c>
      <c r="C7105" s="33">
        <f>MahasiswaTE!H7105</f>
        <v>2019</v>
      </c>
      <c r="D7105" s="13" t="str">
        <f>UPPER(MahasiswaTE!F7105)</f>
        <v>REGULER 2</v>
      </c>
      <c r="E7105" s="13" t="str">
        <f>UPPER(MahasiswaTE!G7105)</f>
        <v>P</v>
      </c>
      <c r="F7105" s="13" t="str">
        <f>UPPER(MahasiswaTE!I7105)</f>
        <v>MERUYA</v>
      </c>
      <c r="G7105" s="13" t="str">
        <f>UPPER(MahasiswaTE!E7105)</f>
        <v>SMU</v>
      </c>
    </row>
    <row r="7106" spans="1:7" ht="15">
      <c r="A7106" s="13" t="str">
        <f>UPPER(MahasiswaTE!C7106)</f>
        <v>MUHAMMAD ANDHIKA YUDHISTIRA (LAPOR BAP - SKHUN)</v>
      </c>
      <c r="B7106" s="13" t="str">
        <f>MahasiswaTE!B7106</f>
        <v>41419010024    </v>
      </c>
      <c r="C7106" s="33">
        <f>MahasiswaTE!H7106</f>
        <v>2019</v>
      </c>
      <c r="D7106" s="13" t="str">
        <f>UPPER(MahasiswaTE!F7106)</f>
        <v>REGULER</v>
      </c>
      <c r="E7106" s="13" t="str">
        <f>UPPER(MahasiswaTE!G7106)</f>
        <v>A</v>
      </c>
      <c r="F7106" s="13" t="str">
        <f>UPPER(MahasiswaTE!I7106)</f>
        <v>MERUYA</v>
      </c>
      <c r="G7106" s="13" t="str">
        <f>UPPER(MahasiswaTE!E7106)</f>
        <v>SMU</v>
      </c>
    </row>
    <row r="7107" spans="1:7" ht="15">
      <c r="A7107" s="13" t="str">
        <f>UPPER(MahasiswaTE!C7107)</f>
        <v>SAKINA NURISNEINI</v>
      </c>
      <c r="B7107" s="13" t="str">
        <f>MahasiswaTE!B7107</f>
        <v>41419110001    </v>
      </c>
      <c r="C7107" s="33">
        <f>MahasiswaTE!H7107</f>
        <v>2019</v>
      </c>
      <c r="D7107" s="13" t="str">
        <f>UPPER(MahasiswaTE!F7107)</f>
        <v>REGULER 2</v>
      </c>
      <c r="E7107" s="13" t="str">
        <f>UPPER(MahasiswaTE!G7107)</f>
        <v>L</v>
      </c>
      <c r="F7107" s="13" t="str">
        <f>UPPER(MahasiswaTE!I7107)</f>
        <v>MERUYA</v>
      </c>
      <c r="G7107" s="13" t="str">
        <f>UPPER(MahasiswaTE!E7107)</f>
        <v>D3</v>
      </c>
    </row>
    <row r="7108" spans="1:7" ht="15">
      <c r="A7108" s="13" t="str">
        <f>UPPER(MahasiswaTE!C7108)</f>
        <v>AHMAD RIDWAN</v>
      </c>
      <c r="B7108" s="13" t="str">
        <f>MahasiswaTE!B7108</f>
        <v>41419110002    </v>
      </c>
      <c r="C7108" s="33">
        <f>MahasiswaTE!H7108</f>
        <v>2019</v>
      </c>
      <c r="D7108" s="13" t="str">
        <f>UPPER(MahasiswaTE!F7108)</f>
        <v>REGULER 2</v>
      </c>
      <c r="E7108" s="13" t="str">
        <f>UPPER(MahasiswaTE!G7108)</f>
        <v>L</v>
      </c>
      <c r="F7108" s="13" t="str">
        <f>UPPER(MahasiswaTE!I7108)</f>
        <v>MERUYA</v>
      </c>
      <c r="G7108" s="13" t="str">
        <f>UPPER(MahasiswaTE!E7108)</f>
        <v>D3</v>
      </c>
    </row>
    <row r="7109" spans="1:7" ht="15">
      <c r="A7109" s="13" t="str">
        <f>UPPER(MahasiswaTE!C7109)</f>
        <v>ARIF NUR CHOIRONI</v>
      </c>
      <c r="B7109" s="13" t="str">
        <f>MahasiswaTE!B7109</f>
        <v>41419110003    </v>
      </c>
      <c r="C7109" s="33">
        <f>MahasiswaTE!H7109</f>
        <v>2019</v>
      </c>
      <c r="D7109" s="13" t="str">
        <f>UPPER(MahasiswaTE!F7109)</f>
        <v>REGULER 2</v>
      </c>
      <c r="E7109" s="13" t="str">
        <f>UPPER(MahasiswaTE!G7109)</f>
        <v>L</v>
      </c>
      <c r="F7109" s="13" t="str">
        <f>UPPER(MahasiswaTE!I7109)</f>
        <v>MERUYA</v>
      </c>
      <c r="G7109" s="13" t="str">
        <f>UPPER(MahasiswaTE!E7109)</f>
        <v>D3</v>
      </c>
    </row>
    <row r="7110" spans="1:7" ht="15">
      <c r="A7110" s="13" t="str">
        <f>UPPER(MahasiswaTE!C7110)</f>
        <v>SONDY MARSUBEDI WISYUDHA</v>
      </c>
      <c r="B7110" s="13" t="str">
        <f>MahasiswaTE!B7110</f>
        <v>41419110004    </v>
      </c>
      <c r="C7110" s="33">
        <f>MahasiswaTE!H7110</f>
        <v>2019</v>
      </c>
      <c r="D7110" s="13" t="str">
        <f>UPPER(MahasiswaTE!F7110)</f>
        <v>REGULER 2</v>
      </c>
      <c r="E7110" s="13" t="str">
        <f>UPPER(MahasiswaTE!G7110)</f>
        <v>L</v>
      </c>
      <c r="F7110" s="13" t="str">
        <f>UPPER(MahasiswaTE!I7110)</f>
        <v>MERUYA</v>
      </c>
      <c r="G7110" s="13" t="str">
        <f>UPPER(MahasiswaTE!E7110)</f>
        <v>D3</v>
      </c>
    </row>
    <row r="7111" spans="1:7" ht="15">
      <c r="A7111" s="13" t="str">
        <f>UPPER(MahasiswaTE!C7111)</f>
        <v>MUHAMAD RIDHO RAHMATIO</v>
      </c>
      <c r="B7111" s="13" t="str">
        <f>MahasiswaTE!B7111</f>
        <v>41419110005    </v>
      </c>
      <c r="C7111" s="33">
        <f>MahasiswaTE!H7111</f>
        <v>2019</v>
      </c>
      <c r="D7111" s="13" t="str">
        <f>UPPER(MahasiswaTE!F7111)</f>
        <v>REGULER 2</v>
      </c>
      <c r="E7111" s="13" t="str">
        <f>UPPER(MahasiswaTE!G7111)</f>
        <v>L</v>
      </c>
      <c r="F7111" s="13" t="str">
        <f>UPPER(MahasiswaTE!I7111)</f>
        <v>MERUYA</v>
      </c>
      <c r="G7111" s="13" t="str">
        <f>UPPER(MahasiswaTE!E7111)</f>
        <v>D3</v>
      </c>
    </row>
    <row r="7112" spans="1:7" ht="15">
      <c r="A7112" s="13" t="str">
        <f>UPPER(MahasiswaTE!C7112)</f>
        <v>HERI HERMAWAN</v>
      </c>
      <c r="B7112" s="13" t="str">
        <f>MahasiswaTE!B7112</f>
        <v>41419110006    </v>
      </c>
      <c r="C7112" s="33">
        <f>MahasiswaTE!H7112</f>
        <v>2019</v>
      </c>
      <c r="D7112" s="13" t="str">
        <f>UPPER(MahasiswaTE!F7112)</f>
        <v>REGULER 2</v>
      </c>
      <c r="E7112" s="13" t="str">
        <f>UPPER(MahasiswaTE!G7112)</f>
        <v>A</v>
      </c>
      <c r="F7112" s="13" t="str">
        <f>UPPER(MahasiswaTE!I7112)</f>
        <v>MERUYA</v>
      </c>
      <c r="G7112" s="13" t="str">
        <f>UPPER(MahasiswaTE!E7112)</f>
        <v>SMU</v>
      </c>
    </row>
    <row r="7113" spans="1:7" ht="15">
      <c r="A7113" s="13" t="str">
        <f>UPPER(MahasiswaTE!C7113)</f>
        <v>DIKYI ALVIAN</v>
      </c>
      <c r="B7113" s="13" t="str">
        <f>MahasiswaTE!B7113</f>
        <v>41419110007    </v>
      </c>
      <c r="C7113" s="33">
        <f>MahasiswaTE!H7113</f>
        <v>2019</v>
      </c>
      <c r="D7113" s="13" t="str">
        <f>UPPER(MahasiswaTE!F7113)</f>
        <v>REGULER 2</v>
      </c>
      <c r="E7113" s="13" t="str">
        <f>UPPER(MahasiswaTE!G7113)</f>
        <v>A</v>
      </c>
      <c r="F7113" s="13" t="str">
        <f>UPPER(MahasiswaTE!I7113)</f>
        <v>MERUYA</v>
      </c>
      <c r="G7113" s="13" t="str">
        <f>UPPER(MahasiswaTE!E7113)</f>
        <v>SMU</v>
      </c>
    </row>
    <row r="7114" spans="1:7" ht="15">
      <c r="A7114" s="13" t="str">
        <f>UPPER(MahasiswaTE!C7114)</f>
        <v>MOHAMMAD ABDULLAH</v>
      </c>
      <c r="B7114" s="13" t="str">
        <f>MahasiswaTE!B7114</f>
        <v>41419110008    </v>
      </c>
      <c r="C7114" s="33">
        <f>MahasiswaTE!H7114</f>
        <v>2019</v>
      </c>
      <c r="D7114" s="13" t="str">
        <f>UPPER(MahasiswaTE!F7114)</f>
        <v>REGULER 2</v>
      </c>
      <c r="E7114" s="13" t="str">
        <f>UPPER(MahasiswaTE!G7114)</f>
        <v>A</v>
      </c>
      <c r="F7114" s="13" t="str">
        <f>UPPER(MahasiswaTE!I7114)</f>
        <v>MERUYA</v>
      </c>
      <c r="G7114" s="13" t="str">
        <f>UPPER(MahasiswaTE!E7114)</f>
        <v>SMU</v>
      </c>
    </row>
    <row r="7115" spans="1:7" ht="15">
      <c r="A7115" s="13" t="str">
        <f>UPPER(MahasiswaTE!C7115)</f>
        <v>ZEFANYA GERRAND BAGUS PERMADI</v>
      </c>
      <c r="B7115" s="13" t="str">
        <f>MahasiswaTE!B7115</f>
        <v>41419110009    </v>
      </c>
      <c r="C7115" s="33">
        <f>MahasiswaTE!H7115</f>
        <v>2019</v>
      </c>
      <c r="D7115" s="13" t="str">
        <f>UPPER(MahasiswaTE!F7115)</f>
        <v>REGULER 2</v>
      </c>
      <c r="E7115" s="13" t="str">
        <f>UPPER(MahasiswaTE!G7115)</f>
        <v>M</v>
      </c>
      <c r="F7115" s="13" t="str">
        <f>UPPER(MahasiswaTE!I7115)</f>
        <v>MERUYA</v>
      </c>
      <c r="G7115" s="13" t="str">
        <f>UPPER(MahasiswaTE!E7115)</f>
        <v>SMU</v>
      </c>
    </row>
    <row r="7116" spans="1:7" ht="15">
      <c r="A7116" s="13" t="str">
        <f>UPPER(MahasiswaTE!C7116)</f>
        <v>RENI IKA ANDRIANI</v>
      </c>
      <c r="B7116" s="13" t="str">
        <f>MahasiswaTE!B7116</f>
        <v>41419110010    </v>
      </c>
      <c r="C7116" s="33">
        <f>MahasiswaTE!H7116</f>
        <v>2019</v>
      </c>
      <c r="D7116" s="13" t="str">
        <f>UPPER(MahasiswaTE!F7116)</f>
        <v>REGULER 2</v>
      </c>
      <c r="E7116" s="13" t="str">
        <f>UPPER(MahasiswaTE!G7116)</f>
        <v>A</v>
      </c>
      <c r="F7116" s="13" t="str">
        <f>UPPER(MahasiswaTE!I7116)</f>
        <v>MERUYA</v>
      </c>
      <c r="G7116" s="13" t="str">
        <f>UPPER(MahasiswaTE!E7116)</f>
        <v>SMU</v>
      </c>
    </row>
    <row r="7117" spans="1:7" ht="15">
      <c r="A7117" s="13" t="str">
        <f>UPPER(MahasiswaTE!C7117)</f>
        <v>HILMAN FAUZAN</v>
      </c>
      <c r="B7117" s="13" t="str">
        <f>MahasiswaTE!B7117</f>
        <v>41419110011    </v>
      </c>
      <c r="C7117" s="33">
        <f>MahasiswaTE!H7117</f>
        <v>2019</v>
      </c>
      <c r="D7117" s="13" t="str">
        <f>UPPER(MahasiswaTE!F7117)</f>
        <v>REGULER 2</v>
      </c>
      <c r="E7117" s="13" t="str">
        <f>UPPER(MahasiswaTE!G7117)</f>
        <v>A</v>
      </c>
      <c r="F7117" s="13" t="str">
        <f>UPPER(MahasiswaTE!I7117)</f>
        <v>MERUYA</v>
      </c>
      <c r="G7117" s="13" t="str">
        <f>UPPER(MahasiswaTE!E7117)</f>
        <v>SMU</v>
      </c>
    </row>
    <row r="7118" spans="1:7" ht="15">
      <c r="A7118" s="13" t="str">
        <f>UPPER(MahasiswaTE!C7118)</f>
        <v>ABDUL ADHA NURRAHMAN</v>
      </c>
      <c r="B7118" s="13" t="str">
        <f>MahasiswaTE!B7118</f>
        <v>41419110012    </v>
      </c>
      <c r="C7118" s="33">
        <f>MahasiswaTE!H7118</f>
        <v>2019</v>
      </c>
      <c r="D7118" s="13" t="str">
        <f>UPPER(MahasiswaTE!F7118)</f>
        <v>REGULER 2</v>
      </c>
      <c r="E7118" s="13" t="str">
        <f>UPPER(MahasiswaTE!G7118)</f>
        <v>M</v>
      </c>
      <c r="F7118" s="13" t="str">
        <f>UPPER(MahasiswaTE!I7118)</f>
        <v>MERUYA</v>
      </c>
      <c r="G7118" s="13" t="str">
        <f>UPPER(MahasiswaTE!E7118)</f>
        <v>SMU</v>
      </c>
    </row>
    <row r="7119" spans="1:7" ht="15">
      <c r="A7119" s="13" t="str">
        <f>UPPER(MahasiswaTE!C7119)</f>
        <v>JULI SETIO NUGROHO</v>
      </c>
      <c r="B7119" s="13" t="str">
        <f>MahasiswaTE!B7119</f>
        <v>41419110013    </v>
      </c>
      <c r="C7119" s="33">
        <f>MahasiswaTE!H7119</f>
        <v>2019</v>
      </c>
      <c r="D7119" s="13" t="str">
        <f>UPPER(MahasiswaTE!F7119)</f>
        <v>REGULER 2</v>
      </c>
      <c r="E7119" s="13" t="str">
        <f>UPPER(MahasiswaTE!G7119)</f>
        <v>A</v>
      </c>
      <c r="F7119" s="13" t="str">
        <f>UPPER(MahasiswaTE!I7119)</f>
        <v>MERUYA</v>
      </c>
      <c r="G7119" s="13" t="str">
        <f>UPPER(MahasiswaTE!E7119)</f>
        <v>SMU</v>
      </c>
    </row>
    <row r="7120" spans="1:7" ht="15">
      <c r="A7120" s="13" t="str">
        <f>UPPER(MahasiswaTE!C7120)</f>
        <v>MISBAHHU ARIFFIN</v>
      </c>
      <c r="B7120" s="13" t="str">
        <f>MahasiswaTE!B7120</f>
        <v>41419110014    </v>
      </c>
      <c r="C7120" s="33">
        <f>MahasiswaTE!H7120</f>
        <v>2019</v>
      </c>
      <c r="D7120" s="13" t="str">
        <f>UPPER(MahasiswaTE!F7120)</f>
        <v>REGULER 2</v>
      </c>
      <c r="E7120" s="13" t="str">
        <f>UPPER(MahasiswaTE!G7120)</f>
        <v>A</v>
      </c>
      <c r="F7120" s="13" t="str">
        <f>UPPER(MahasiswaTE!I7120)</f>
        <v>MERUYA</v>
      </c>
      <c r="G7120" s="13" t="str">
        <f>UPPER(MahasiswaTE!E7120)</f>
        <v>SMU</v>
      </c>
    </row>
    <row r="7121" spans="1:7" ht="15">
      <c r="A7121" s="13" t="str">
        <f>UPPER(MahasiswaTE!C7121)</f>
        <v>SIGIT PURNOMO</v>
      </c>
      <c r="B7121" s="13" t="str">
        <f>MahasiswaTE!B7121</f>
        <v>41419110015    </v>
      </c>
      <c r="C7121" s="33">
        <f>MahasiswaTE!H7121</f>
        <v>2019</v>
      </c>
      <c r="D7121" s="13" t="str">
        <f>UPPER(MahasiswaTE!F7121)</f>
        <v>REGULER 2</v>
      </c>
      <c r="E7121" s="13" t="str">
        <f>UPPER(MahasiswaTE!G7121)</f>
        <v>M</v>
      </c>
      <c r="F7121" s="13" t="str">
        <f>UPPER(MahasiswaTE!I7121)</f>
        <v>MERUYA</v>
      </c>
      <c r="G7121" s="13" t="str">
        <f>UPPER(MahasiswaTE!E7121)</f>
        <v>SMU</v>
      </c>
    </row>
    <row r="7122" spans="1:7" ht="15">
      <c r="A7122" s="13" t="str">
        <f>UPPER(MahasiswaTE!C7122)</f>
        <v>ANAS FARID ARRAFI</v>
      </c>
      <c r="B7122" s="13" t="str">
        <f>MahasiswaTE!B7122</f>
        <v>41419110016    </v>
      </c>
      <c r="C7122" s="33">
        <f>MahasiswaTE!H7122</f>
        <v>2019</v>
      </c>
      <c r="D7122" s="13" t="str">
        <f>UPPER(MahasiswaTE!F7122)</f>
        <v>REGULER 2</v>
      </c>
      <c r="E7122" s="13" t="str">
        <f>UPPER(MahasiswaTE!G7122)</f>
        <v>A</v>
      </c>
      <c r="F7122" s="13" t="str">
        <f>UPPER(MahasiswaTE!I7122)</f>
        <v>MERUYA</v>
      </c>
      <c r="G7122" s="13" t="str">
        <f>UPPER(MahasiswaTE!E7122)</f>
        <v>SMU</v>
      </c>
    </row>
    <row r="7123" spans="1:7" ht="15">
      <c r="A7123" s="13" t="str">
        <f>UPPER(MahasiswaTE!C7123)</f>
        <v>MOCHAMMAD BACHRUL ULUM</v>
      </c>
      <c r="B7123" s="13" t="str">
        <f>MahasiswaTE!B7123</f>
        <v>41419110017    </v>
      </c>
      <c r="C7123" s="33">
        <f>MahasiswaTE!H7123</f>
        <v>2019</v>
      </c>
      <c r="D7123" s="13" t="str">
        <f>UPPER(MahasiswaTE!F7123)</f>
        <v>REGULER 2</v>
      </c>
      <c r="E7123" s="13" t="str">
        <f>UPPER(MahasiswaTE!G7123)</f>
        <v>A</v>
      </c>
      <c r="F7123" s="13" t="str">
        <f>UPPER(MahasiswaTE!I7123)</f>
        <v>MERUYA</v>
      </c>
      <c r="G7123" s="13" t="str">
        <f>UPPER(MahasiswaTE!E7123)</f>
        <v>SMU</v>
      </c>
    </row>
    <row r="7124" spans="1:7" ht="15">
      <c r="A7124" s="13" t="str">
        <f>UPPER(MahasiswaTE!C7124)</f>
        <v>ANDREAS ADI PRATAMA</v>
      </c>
      <c r="B7124" s="13" t="str">
        <f>MahasiswaTE!B7124</f>
        <v>41419110018    </v>
      </c>
      <c r="C7124" s="33">
        <f>MahasiswaTE!H7124</f>
        <v>2019</v>
      </c>
      <c r="D7124" s="13" t="str">
        <f>UPPER(MahasiswaTE!F7124)</f>
        <v>REGULER 2</v>
      </c>
      <c r="E7124" s="13" t="str">
        <f>UPPER(MahasiswaTE!G7124)</f>
        <v>L</v>
      </c>
      <c r="F7124" s="13" t="str">
        <f>UPPER(MahasiswaTE!I7124)</f>
        <v>MERUYA</v>
      </c>
      <c r="G7124" s="13" t="str">
        <f>UPPER(MahasiswaTE!E7124)</f>
        <v>D3</v>
      </c>
    </row>
    <row r="7125" spans="1:7" ht="15">
      <c r="A7125" s="13" t="str">
        <f>UPPER(MahasiswaTE!C7125)</f>
        <v>MOCH MACHFUD FAHRIZAL</v>
      </c>
      <c r="B7125" s="13" t="str">
        <f>MahasiswaTE!B7125</f>
        <v>41419110019    </v>
      </c>
      <c r="C7125" s="33">
        <f>MahasiswaTE!H7125</f>
        <v>2019</v>
      </c>
      <c r="D7125" s="13" t="str">
        <f>UPPER(MahasiswaTE!F7125)</f>
        <v>REGULER 2</v>
      </c>
      <c r="E7125" s="13" t="str">
        <f>UPPER(MahasiswaTE!G7125)</f>
        <v>L</v>
      </c>
      <c r="F7125" s="13" t="str">
        <f>UPPER(MahasiswaTE!I7125)</f>
        <v>MERUYA</v>
      </c>
      <c r="G7125" s="13" t="str">
        <f>UPPER(MahasiswaTE!E7125)</f>
        <v>D3</v>
      </c>
    </row>
    <row r="7126" spans="1:7" ht="15">
      <c r="A7126" s="13" t="str">
        <f>UPPER(MahasiswaTE!C7126)</f>
        <v>INDRA SULAEMAN</v>
      </c>
      <c r="B7126" s="13" t="str">
        <f>MahasiswaTE!B7126</f>
        <v>41419110020    </v>
      </c>
      <c r="C7126" s="33">
        <f>MahasiswaTE!H7126</f>
        <v>2019</v>
      </c>
      <c r="D7126" s="13" t="str">
        <f>UPPER(MahasiswaTE!F7126)</f>
        <v>REGULER 2</v>
      </c>
      <c r="E7126" s="13" t="str">
        <f>UPPER(MahasiswaTE!G7126)</f>
        <v>L</v>
      </c>
      <c r="F7126" s="13" t="str">
        <f>UPPER(MahasiswaTE!I7126)</f>
        <v>MERUYA</v>
      </c>
      <c r="G7126" s="13" t="str">
        <f>UPPER(MahasiswaTE!E7126)</f>
        <v>D3</v>
      </c>
    </row>
    <row r="7127" spans="1:7" ht="15">
      <c r="A7127" s="13" t="str">
        <f>UPPER(MahasiswaTE!C7127)</f>
        <v>AHLAN NASHRULLAH</v>
      </c>
      <c r="B7127" s="13" t="str">
        <f>MahasiswaTE!B7127</f>
        <v>41419110021    </v>
      </c>
      <c r="C7127" s="33">
        <f>MahasiswaTE!H7127</f>
        <v>2019</v>
      </c>
      <c r="D7127" s="13" t="str">
        <f>UPPER(MahasiswaTE!F7127)</f>
        <v>REGULER 2</v>
      </c>
      <c r="E7127" s="13" t="str">
        <f>UPPER(MahasiswaTE!G7127)</f>
        <v>L</v>
      </c>
      <c r="F7127" s="13" t="str">
        <f>UPPER(MahasiswaTE!I7127)</f>
        <v>MERUYA</v>
      </c>
      <c r="G7127" s="13" t="str">
        <f>UPPER(MahasiswaTE!E7127)</f>
        <v>D3</v>
      </c>
    </row>
    <row r="7128" spans="1:7" ht="15">
      <c r="A7128" s="13" t="str">
        <f>UPPER(MahasiswaTE!C7128)</f>
        <v>MUHAMMAD FARHAN ANANDA WINDI</v>
      </c>
      <c r="B7128" s="13" t="str">
        <f>MahasiswaTE!B7128</f>
        <v>41419110022    </v>
      </c>
      <c r="C7128" s="33">
        <f>MahasiswaTE!H7128</f>
        <v>2019</v>
      </c>
      <c r="D7128" s="13" t="str">
        <f>UPPER(MahasiswaTE!F7128)</f>
        <v>REGULER 2</v>
      </c>
      <c r="E7128" s="13" t="str">
        <f>UPPER(MahasiswaTE!G7128)</f>
        <v>L</v>
      </c>
      <c r="F7128" s="13" t="str">
        <f>UPPER(MahasiswaTE!I7128)</f>
        <v>MERUYA</v>
      </c>
      <c r="G7128" s="13" t="str">
        <f>UPPER(MahasiswaTE!E7128)</f>
        <v>D3</v>
      </c>
    </row>
    <row r="7129" spans="1:7" ht="15">
      <c r="A7129" s="13" t="str">
        <f>UPPER(MahasiswaTE!C7129)</f>
        <v>YUSUF MAULANA EFENDI</v>
      </c>
      <c r="B7129" s="13" t="str">
        <f>MahasiswaTE!B7129</f>
        <v>41419110023    </v>
      </c>
      <c r="C7129" s="33">
        <f>MahasiswaTE!H7129</f>
        <v>2019</v>
      </c>
      <c r="D7129" s="13" t="str">
        <f>UPPER(MahasiswaTE!F7129)</f>
        <v>REGULER 2</v>
      </c>
      <c r="E7129" s="13" t="str">
        <f>UPPER(MahasiswaTE!G7129)</f>
        <v>L</v>
      </c>
      <c r="F7129" s="13" t="str">
        <f>UPPER(MahasiswaTE!I7129)</f>
        <v>MERUYA</v>
      </c>
      <c r="G7129" s="13" t="str">
        <f>UPPER(MahasiswaTE!E7129)</f>
        <v>D3</v>
      </c>
    </row>
    <row r="7130" spans="1:7" ht="15">
      <c r="A7130" s="13" t="str">
        <f>UPPER(MahasiswaTE!C7130)</f>
        <v>M. ANNAS NAJIH</v>
      </c>
      <c r="B7130" s="13" t="str">
        <f>MahasiswaTE!B7130</f>
        <v>41419110024    </v>
      </c>
      <c r="C7130" s="33">
        <f>MahasiswaTE!H7130</f>
        <v>2019</v>
      </c>
      <c r="D7130" s="13" t="str">
        <f>UPPER(MahasiswaTE!F7130)</f>
        <v>REGULER 2</v>
      </c>
      <c r="E7130" s="13" t="str">
        <f>UPPER(MahasiswaTE!G7130)</f>
        <v>L</v>
      </c>
      <c r="F7130" s="13" t="str">
        <f>UPPER(MahasiswaTE!I7130)</f>
        <v>MERUYA</v>
      </c>
      <c r="G7130" s="13" t="str">
        <f>UPPER(MahasiswaTE!E7130)</f>
        <v>D3</v>
      </c>
    </row>
    <row r="7131" spans="1:7" ht="15">
      <c r="A7131" s="13" t="str">
        <f>UPPER(MahasiswaTE!C7131)</f>
        <v>MUHAMMAD DIAN FARID FAUZI</v>
      </c>
      <c r="B7131" s="13" t="str">
        <f>MahasiswaTE!B7131</f>
        <v>41419110025    </v>
      </c>
      <c r="C7131" s="33">
        <f>MahasiswaTE!H7131</f>
        <v>2019</v>
      </c>
      <c r="D7131" s="13" t="str">
        <f>UPPER(MahasiswaTE!F7131)</f>
        <v>REGULER 2</v>
      </c>
      <c r="E7131" s="13" t="str">
        <f>UPPER(MahasiswaTE!G7131)</f>
        <v>L</v>
      </c>
      <c r="F7131" s="13" t="str">
        <f>UPPER(MahasiswaTE!I7131)</f>
        <v>MERUYA</v>
      </c>
      <c r="G7131" s="13" t="str">
        <f>UPPER(MahasiswaTE!E7131)</f>
        <v>D3</v>
      </c>
    </row>
    <row r="7132" spans="1:7" ht="15">
      <c r="A7132" s="13" t="str">
        <f>UPPER(MahasiswaTE!C7132)</f>
        <v>HAFIZH DANU ARYASATYA</v>
      </c>
      <c r="B7132" s="13" t="str">
        <f>MahasiswaTE!B7132</f>
        <v>41419110026    </v>
      </c>
      <c r="C7132" s="33">
        <f>MahasiswaTE!H7132</f>
        <v>2019</v>
      </c>
      <c r="D7132" s="13" t="str">
        <f>UPPER(MahasiswaTE!F7132)</f>
        <v>REGULER 2</v>
      </c>
      <c r="E7132" s="13" t="str">
        <f>UPPER(MahasiswaTE!G7132)</f>
        <v>L</v>
      </c>
      <c r="F7132" s="13" t="str">
        <f>UPPER(MahasiswaTE!I7132)</f>
        <v>MERUYA</v>
      </c>
      <c r="G7132" s="13" t="str">
        <f>UPPER(MahasiswaTE!E7132)</f>
        <v>D3</v>
      </c>
    </row>
    <row r="7133" spans="1:7" ht="15">
      <c r="A7133" s="13" t="str">
        <f>UPPER(MahasiswaTE!C7133)</f>
        <v>ANDI SITI ALIFA</v>
      </c>
      <c r="B7133" s="13" t="str">
        <f>MahasiswaTE!B7133</f>
        <v>41419110027    </v>
      </c>
      <c r="C7133" s="33">
        <f>MahasiswaTE!H7133</f>
        <v>2019</v>
      </c>
      <c r="D7133" s="13" t="str">
        <f>UPPER(MahasiswaTE!F7133)</f>
        <v>REGULER 2</v>
      </c>
      <c r="E7133" s="13" t="str">
        <f>UPPER(MahasiswaTE!G7133)</f>
        <v>L</v>
      </c>
      <c r="F7133" s="13" t="str">
        <f>UPPER(MahasiswaTE!I7133)</f>
        <v>MERUYA</v>
      </c>
      <c r="G7133" s="13" t="str">
        <f>UPPER(MahasiswaTE!E7133)</f>
        <v>D3</v>
      </c>
    </row>
    <row r="7134" spans="1:7" ht="15">
      <c r="A7134" s="13" t="str">
        <f>UPPER(MahasiswaTE!C7134)</f>
        <v>ZULFIKAR FIKRI</v>
      </c>
      <c r="B7134" s="13" t="str">
        <f>MahasiswaTE!B7134</f>
        <v>41419110028    </v>
      </c>
      <c r="C7134" s="33">
        <f>MahasiswaTE!H7134</f>
        <v>2019</v>
      </c>
      <c r="D7134" s="13" t="str">
        <f>UPPER(MahasiswaTE!F7134)</f>
        <v>REGULER 2</v>
      </c>
      <c r="E7134" s="13" t="str">
        <f>UPPER(MahasiswaTE!G7134)</f>
        <v>L</v>
      </c>
      <c r="F7134" s="13" t="str">
        <f>UPPER(MahasiswaTE!I7134)</f>
        <v>MERUYA</v>
      </c>
      <c r="G7134" s="13" t="str">
        <f>UPPER(MahasiswaTE!E7134)</f>
        <v>D3</v>
      </c>
    </row>
    <row r="7135" spans="1:7" ht="15">
      <c r="A7135" s="13" t="str">
        <f>UPPER(MahasiswaTE!C7135)</f>
        <v>REZA FIRDAUS FERNANDA</v>
      </c>
      <c r="B7135" s="13" t="str">
        <f>MahasiswaTE!B7135</f>
        <v>41419110029    </v>
      </c>
      <c r="C7135" s="33">
        <f>MahasiswaTE!H7135</f>
        <v>2019</v>
      </c>
      <c r="D7135" s="13" t="str">
        <f>UPPER(MahasiswaTE!F7135)</f>
        <v>REGULER 2</v>
      </c>
      <c r="E7135" s="13" t="str">
        <f>UPPER(MahasiswaTE!G7135)</f>
        <v>L</v>
      </c>
      <c r="F7135" s="13" t="str">
        <f>UPPER(MahasiswaTE!I7135)</f>
        <v>MERUYA</v>
      </c>
      <c r="G7135" s="13" t="str">
        <f>UPPER(MahasiswaTE!E7135)</f>
        <v>D3</v>
      </c>
    </row>
    <row r="7136" spans="1:7" ht="15">
      <c r="A7136" s="13" t="str">
        <f>UPPER(MahasiswaTE!C7136)</f>
        <v>RAHMAT SAPUTERA JAFAR</v>
      </c>
      <c r="B7136" s="13" t="str">
        <f>MahasiswaTE!B7136</f>
        <v>41419110030    </v>
      </c>
      <c r="C7136" s="33">
        <f>MahasiswaTE!H7136</f>
        <v>2019</v>
      </c>
      <c r="D7136" s="13" t="str">
        <f>UPPER(MahasiswaTE!F7136)</f>
        <v>REGULER 2</v>
      </c>
      <c r="E7136" s="13" t="str">
        <f>UPPER(MahasiswaTE!G7136)</f>
        <v>L</v>
      </c>
      <c r="F7136" s="13" t="str">
        <f>UPPER(MahasiswaTE!I7136)</f>
        <v>MERUYA</v>
      </c>
      <c r="G7136" s="13" t="str">
        <f>UPPER(MahasiswaTE!E7136)</f>
        <v>D3</v>
      </c>
    </row>
    <row r="7137" spans="1:7" ht="15">
      <c r="A7137" s="13" t="str">
        <f>UPPER(MahasiswaTE!C7137)</f>
        <v>ANNISA AYU WARDANI</v>
      </c>
      <c r="B7137" s="13" t="str">
        <f>MahasiswaTE!B7137</f>
        <v>41419110031    </v>
      </c>
      <c r="C7137" s="33">
        <f>MahasiswaTE!H7137</f>
        <v>2019</v>
      </c>
      <c r="D7137" s="13" t="str">
        <f>UPPER(MahasiswaTE!F7137)</f>
        <v>REGULER 2</v>
      </c>
      <c r="E7137" s="13" t="str">
        <f>UPPER(MahasiswaTE!G7137)</f>
        <v>L</v>
      </c>
      <c r="F7137" s="13" t="str">
        <f>UPPER(MahasiswaTE!I7137)</f>
        <v>MERUYA</v>
      </c>
      <c r="G7137" s="13" t="str">
        <f>UPPER(MahasiswaTE!E7137)</f>
        <v>D3</v>
      </c>
    </row>
    <row r="7138" spans="1:7" ht="15">
      <c r="A7138" s="13" t="str">
        <f>UPPER(MahasiswaTE!C7138)</f>
        <v>RENO RIFALDHY ANUGRAH</v>
      </c>
      <c r="B7138" s="13" t="str">
        <f>MahasiswaTE!B7138</f>
        <v>41419110032    </v>
      </c>
      <c r="C7138" s="33">
        <f>MahasiswaTE!H7138</f>
        <v>2019</v>
      </c>
      <c r="D7138" s="13" t="str">
        <f>UPPER(MahasiswaTE!F7138)</f>
        <v>REGULER 2</v>
      </c>
      <c r="E7138" s="13" t="str">
        <f>UPPER(MahasiswaTE!G7138)</f>
        <v>L</v>
      </c>
      <c r="F7138" s="13" t="str">
        <f>UPPER(MahasiswaTE!I7138)</f>
        <v>MERUYA</v>
      </c>
      <c r="G7138" s="13" t="str">
        <f>UPPER(MahasiswaTE!E7138)</f>
        <v>D3</v>
      </c>
    </row>
    <row r="7139" spans="1:7" ht="15">
      <c r="A7139" s="13" t="str">
        <f>UPPER(MahasiswaTE!C7139)</f>
        <v>SATRYO BAGUS ASWORO</v>
      </c>
      <c r="B7139" s="13" t="str">
        <f>MahasiswaTE!B7139</f>
        <v>41419110033    </v>
      </c>
      <c r="C7139" s="33">
        <f>MahasiswaTE!H7139</f>
        <v>2019</v>
      </c>
      <c r="D7139" s="13" t="str">
        <f>UPPER(MahasiswaTE!F7139)</f>
        <v>REGULER 2</v>
      </c>
      <c r="E7139" s="13" t="str">
        <f>UPPER(MahasiswaTE!G7139)</f>
        <v>L</v>
      </c>
      <c r="F7139" s="13" t="str">
        <f>UPPER(MahasiswaTE!I7139)</f>
        <v>MERUYA</v>
      </c>
      <c r="G7139" s="13" t="str">
        <f>UPPER(MahasiswaTE!E7139)</f>
        <v>D3</v>
      </c>
    </row>
    <row r="7140" spans="1:7" ht="15">
      <c r="A7140" s="13" t="str">
        <f>UPPER(MahasiswaTE!C7140)</f>
        <v>SRI REJEKI AMALIA</v>
      </c>
      <c r="B7140" s="13" t="str">
        <f>MahasiswaTE!B7140</f>
        <v>41419110034    </v>
      </c>
      <c r="C7140" s="33">
        <f>MahasiswaTE!H7140</f>
        <v>2019</v>
      </c>
      <c r="D7140" s="13" t="str">
        <f>UPPER(MahasiswaTE!F7140)</f>
        <v>REGULER 2</v>
      </c>
      <c r="E7140" s="13" t="str">
        <f>UPPER(MahasiswaTE!G7140)</f>
        <v>C</v>
      </c>
      <c r="F7140" s="13" t="str">
        <f>UPPER(MahasiswaTE!I7140)</f>
        <v>MERUYA</v>
      </c>
      <c r="G7140" s="13" t="str">
        <f>UPPER(MahasiswaTE!E7140)</f>
        <v>D3</v>
      </c>
    </row>
    <row r="7141" spans="1:7" ht="15">
      <c r="A7141" s="13" t="str">
        <f>UPPER(MahasiswaTE!C7141)</f>
        <v>AHMAD MUNDHOLA</v>
      </c>
      <c r="B7141" s="13" t="str">
        <f>MahasiswaTE!B7141</f>
        <v>41419110035    </v>
      </c>
      <c r="C7141" s="33">
        <f>MahasiswaTE!H7141</f>
        <v>2019</v>
      </c>
      <c r="D7141" s="13" t="str">
        <f>UPPER(MahasiswaTE!F7141)</f>
        <v>REGULER 2</v>
      </c>
      <c r="E7141" s="13" t="str">
        <f>UPPER(MahasiswaTE!G7141)</f>
        <v>L</v>
      </c>
      <c r="F7141" s="13" t="str">
        <f>UPPER(MahasiswaTE!I7141)</f>
        <v>MERUYA</v>
      </c>
      <c r="G7141" s="13" t="str">
        <f>UPPER(MahasiswaTE!E7141)</f>
        <v>D3</v>
      </c>
    </row>
    <row r="7142" spans="1:7" ht="15">
      <c r="A7142" s="13" t="str">
        <f>UPPER(MahasiswaTE!C7142)</f>
        <v>MUHAMAD ADAM SYAMBA</v>
      </c>
      <c r="B7142" s="13" t="str">
        <f>MahasiswaTE!B7142</f>
        <v>41419110036    </v>
      </c>
      <c r="C7142" s="33">
        <f>MahasiswaTE!H7142</f>
        <v>2019</v>
      </c>
      <c r="D7142" s="13" t="str">
        <f>UPPER(MahasiswaTE!F7142)</f>
        <v>REGULER 2</v>
      </c>
      <c r="E7142" s="13" t="str">
        <f>UPPER(MahasiswaTE!G7142)</f>
        <v>L</v>
      </c>
      <c r="F7142" s="13" t="str">
        <f>UPPER(MahasiswaTE!I7142)</f>
        <v>MERUYA</v>
      </c>
      <c r="G7142" s="13" t="str">
        <f>UPPER(MahasiswaTE!E7142)</f>
        <v>D3</v>
      </c>
    </row>
    <row r="7143" spans="1:7" ht="15">
      <c r="A7143" s="13" t="str">
        <f>UPPER(MahasiswaTE!C7143)</f>
        <v>CHOLIFAH SULISTIN ANGRAENI</v>
      </c>
      <c r="B7143" s="13" t="str">
        <f>MahasiswaTE!B7143</f>
        <v>41419110037    </v>
      </c>
      <c r="C7143" s="33">
        <f>MahasiswaTE!H7143</f>
        <v>2019</v>
      </c>
      <c r="D7143" s="13" t="str">
        <f>UPPER(MahasiswaTE!F7143)</f>
        <v>REGULER 2</v>
      </c>
      <c r="E7143" s="13" t="str">
        <f>UPPER(MahasiswaTE!G7143)</f>
        <v>L</v>
      </c>
      <c r="F7143" s="13" t="str">
        <f>UPPER(MahasiswaTE!I7143)</f>
        <v>MERUYA</v>
      </c>
      <c r="G7143" s="13" t="str">
        <f>UPPER(MahasiswaTE!E7143)</f>
        <v>D3</v>
      </c>
    </row>
    <row r="7144" spans="1:7" ht="15">
      <c r="A7144" s="13" t="str">
        <f>UPPER(MahasiswaTE!C7144)</f>
        <v>SETYA ARIEFIANTA</v>
      </c>
      <c r="B7144" s="13" t="str">
        <f>MahasiswaTE!B7144</f>
        <v>41419110038    </v>
      </c>
      <c r="C7144" s="33">
        <f>MahasiswaTE!H7144</f>
        <v>2019</v>
      </c>
      <c r="D7144" s="13" t="str">
        <f>UPPER(MahasiswaTE!F7144)</f>
        <v>REGULER 2</v>
      </c>
      <c r="E7144" s="13" t="str">
        <f>UPPER(MahasiswaTE!G7144)</f>
        <v>L</v>
      </c>
      <c r="F7144" s="13" t="str">
        <f>UPPER(MahasiswaTE!I7144)</f>
        <v>MERUYA</v>
      </c>
      <c r="G7144" s="13" t="str">
        <f>UPPER(MahasiswaTE!E7144)</f>
        <v>D3</v>
      </c>
    </row>
    <row r="7145" spans="1:7" ht="15">
      <c r="A7145" s="13" t="str">
        <f>UPPER(MahasiswaTE!C7145)</f>
        <v>REZILA FAWWAZ DARMAWAN</v>
      </c>
      <c r="B7145" s="13" t="str">
        <f>MahasiswaTE!B7145</f>
        <v>41419110039    </v>
      </c>
      <c r="C7145" s="33">
        <f>MahasiswaTE!H7145</f>
        <v>2019</v>
      </c>
      <c r="D7145" s="13" t="str">
        <f>UPPER(MahasiswaTE!F7145)</f>
        <v>REGULER 2</v>
      </c>
      <c r="E7145" s="13" t="str">
        <f>UPPER(MahasiswaTE!G7145)</f>
        <v>L</v>
      </c>
      <c r="F7145" s="13" t="str">
        <f>UPPER(MahasiswaTE!I7145)</f>
        <v>MERUYA</v>
      </c>
      <c r="G7145" s="13" t="str">
        <f>UPPER(MahasiswaTE!E7145)</f>
        <v>D3</v>
      </c>
    </row>
    <row r="7146" spans="1:7" ht="15">
      <c r="A7146" s="13" t="str">
        <f>UPPER(MahasiswaTE!C7146)</f>
        <v>MUHAMAD ADITRIAWARMAN</v>
      </c>
      <c r="B7146" s="13" t="str">
        <f>MahasiswaTE!B7146</f>
        <v>41419110040    </v>
      </c>
      <c r="C7146" s="33">
        <f>MahasiswaTE!H7146</f>
        <v>2019</v>
      </c>
      <c r="D7146" s="13" t="str">
        <f>UPPER(MahasiswaTE!F7146)</f>
        <v>REGULER 2</v>
      </c>
      <c r="E7146" s="13" t="str">
        <f>UPPER(MahasiswaTE!G7146)</f>
        <v>M</v>
      </c>
      <c r="F7146" s="13" t="str">
        <f>UPPER(MahasiswaTE!I7146)</f>
        <v>MERUYA</v>
      </c>
      <c r="G7146" s="13" t="str">
        <f>UPPER(MahasiswaTE!E7146)</f>
        <v>D3</v>
      </c>
    </row>
    <row r="7147" spans="1:7" ht="15">
      <c r="A7147" s="13" t="str">
        <f>UPPER(MahasiswaTE!C7147)</f>
        <v>RUMIRIS AGUSTINA TOBING</v>
      </c>
      <c r="B7147" s="13" t="str">
        <f>MahasiswaTE!B7147</f>
        <v>41419110041    </v>
      </c>
      <c r="C7147" s="33">
        <f>MahasiswaTE!H7147</f>
        <v>2019</v>
      </c>
      <c r="D7147" s="13" t="str">
        <f>UPPER(MahasiswaTE!F7147)</f>
        <v>REGULER 2</v>
      </c>
      <c r="E7147" s="13" t="str">
        <f>UPPER(MahasiswaTE!G7147)</f>
        <v>L</v>
      </c>
      <c r="F7147" s="13" t="str">
        <f>UPPER(MahasiswaTE!I7147)</f>
        <v>MERUYA</v>
      </c>
      <c r="G7147" s="13" t="str">
        <f>UPPER(MahasiswaTE!E7147)</f>
        <v>D3</v>
      </c>
    </row>
    <row r="7148" spans="1:7" ht="15">
      <c r="A7148" s="13" t="str">
        <f>UPPER(MahasiswaTE!C7148)</f>
        <v>NANDA FIRDAUS</v>
      </c>
      <c r="B7148" s="13" t="str">
        <f>MahasiswaTE!B7148</f>
        <v>41419110042    </v>
      </c>
      <c r="C7148" s="33">
        <f>MahasiswaTE!H7148</f>
        <v>2019</v>
      </c>
      <c r="D7148" s="13" t="str">
        <f>UPPER(MahasiswaTE!F7148)</f>
        <v>REGULER 2</v>
      </c>
      <c r="E7148" s="13" t="str">
        <f>UPPER(MahasiswaTE!G7148)</f>
        <v>L</v>
      </c>
      <c r="F7148" s="13" t="str">
        <f>UPPER(MahasiswaTE!I7148)</f>
        <v>MERUYA</v>
      </c>
      <c r="G7148" s="13" t="str">
        <f>UPPER(MahasiswaTE!E7148)</f>
        <v>D3</v>
      </c>
    </row>
    <row r="7149" spans="1:7" ht="15">
      <c r="A7149" s="13" t="str">
        <f>UPPER(MahasiswaTE!C7149)</f>
        <v>MUHAMMAD MASHUDUL HAQ</v>
      </c>
      <c r="B7149" s="13" t="str">
        <f>MahasiswaTE!B7149</f>
        <v>41419110043    </v>
      </c>
      <c r="C7149" s="33">
        <f>MahasiswaTE!H7149</f>
        <v>2019</v>
      </c>
      <c r="D7149" s="13" t="str">
        <f>UPPER(MahasiswaTE!F7149)</f>
        <v>REGULER 2</v>
      </c>
      <c r="E7149" s="13" t="str">
        <f>UPPER(MahasiswaTE!G7149)</f>
        <v>L</v>
      </c>
      <c r="F7149" s="13" t="str">
        <f>UPPER(MahasiswaTE!I7149)</f>
        <v>MERUYA</v>
      </c>
      <c r="G7149" s="13" t="str">
        <f>UPPER(MahasiswaTE!E7149)</f>
        <v>D3</v>
      </c>
    </row>
    <row r="7150" spans="1:7" ht="15">
      <c r="A7150" s="13" t="str">
        <f>UPPER(MahasiswaTE!C7150)</f>
        <v>RIDHA MARHAMMA</v>
      </c>
      <c r="B7150" s="13" t="str">
        <f>MahasiswaTE!B7150</f>
        <v>41419110044    </v>
      </c>
      <c r="C7150" s="33">
        <f>MahasiswaTE!H7150</f>
        <v>2019</v>
      </c>
      <c r="D7150" s="13" t="str">
        <f>UPPER(MahasiswaTE!F7150)</f>
        <v>REGULER 2</v>
      </c>
      <c r="E7150" s="13" t="str">
        <f>UPPER(MahasiswaTE!G7150)</f>
        <v>L</v>
      </c>
      <c r="F7150" s="13" t="str">
        <f>UPPER(MahasiswaTE!I7150)</f>
        <v>MERUYA</v>
      </c>
      <c r="G7150" s="13" t="str">
        <f>UPPER(MahasiswaTE!E7150)</f>
        <v>D3</v>
      </c>
    </row>
    <row r="7151" spans="1:7" ht="15">
      <c r="A7151" s="13" t="str">
        <f>UPPER(MahasiswaTE!C7151)</f>
        <v>VERY YESEKYEL PANGARIBUAN</v>
      </c>
      <c r="B7151" s="13" t="str">
        <f>MahasiswaTE!B7151</f>
        <v>41419110045    </v>
      </c>
      <c r="C7151" s="33">
        <f>MahasiswaTE!H7151</f>
        <v>2019</v>
      </c>
      <c r="D7151" s="13" t="str">
        <f>UPPER(MahasiswaTE!F7151)</f>
        <v>REGULER 2</v>
      </c>
      <c r="E7151" s="13" t="str">
        <f>UPPER(MahasiswaTE!G7151)</f>
        <v>L</v>
      </c>
      <c r="F7151" s="13" t="str">
        <f>UPPER(MahasiswaTE!I7151)</f>
        <v>MERUYA</v>
      </c>
      <c r="G7151" s="13" t="str">
        <f>UPPER(MahasiswaTE!E7151)</f>
        <v>D3</v>
      </c>
    </row>
    <row r="7152" spans="1:7" ht="15">
      <c r="A7152" s="13" t="str">
        <f>UPPER(MahasiswaTE!C7152)</f>
        <v>HADI MEIZA PERDANA</v>
      </c>
      <c r="B7152" s="13" t="str">
        <f>MahasiswaTE!B7152</f>
        <v>41419110046    </v>
      </c>
      <c r="C7152" s="33">
        <f>MahasiswaTE!H7152</f>
        <v>2019</v>
      </c>
      <c r="D7152" s="13" t="str">
        <f>UPPER(MahasiswaTE!F7152)</f>
        <v>REGULER 2</v>
      </c>
      <c r="E7152" s="13" t="str">
        <f>UPPER(MahasiswaTE!G7152)</f>
        <v>L</v>
      </c>
      <c r="F7152" s="13" t="str">
        <f>UPPER(MahasiswaTE!I7152)</f>
        <v>MERUYA</v>
      </c>
      <c r="G7152" s="13" t="str">
        <f>UPPER(MahasiswaTE!E7152)</f>
        <v>D3</v>
      </c>
    </row>
    <row r="7153" spans="1:7" ht="15">
      <c r="A7153" s="13" t="str">
        <f>UPPER(MahasiswaTE!C7153)</f>
        <v>TAFKI AUNIKA FARIZ ALFITRI</v>
      </c>
      <c r="B7153" s="13" t="str">
        <f>MahasiswaTE!B7153</f>
        <v>41419110047    </v>
      </c>
      <c r="C7153" s="33">
        <f>MahasiswaTE!H7153</f>
        <v>2019</v>
      </c>
      <c r="D7153" s="13" t="str">
        <f>UPPER(MahasiswaTE!F7153)</f>
        <v>REGULER 2</v>
      </c>
      <c r="E7153" s="13" t="str">
        <f>UPPER(MahasiswaTE!G7153)</f>
        <v>L</v>
      </c>
      <c r="F7153" s="13" t="str">
        <f>UPPER(MahasiswaTE!I7153)</f>
        <v>MERUYA</v>
      </c>
      <c r="G7153" s="13" t="str">
        <f>UPPER(MahasiswaTE!E7153)</f>
        <v>D3</v>
      </c>
    </row>
    <row r="7154" spans="1:7" ht="15">
      <c r="A7154" s="13" t="str">
        <f>UPPER(MahasiswaTE!C7154)</f>
        <v>LISANDY YULISTIA RAHAYU</v>
      </c>
      <c r="B7154" s="13" t="str">
        <f>MahasiswaTE!B7154</f>
        <v>41419110048    </v>
      </c>
      <c r="C7154" s="33">
        <f>MahasiswaTE!H7154</f>
        <v>2019</v>
      </c>
      <c r="D7154" s="13" t="str">
        <f>UPPER(MahasiswaTE!F7154)</f>
        <v>REGULER 2</v>
      </c>
      <c r="E7154" s="13" t="str">
        <f>UPPER(MahasiswaTE!G7154)</f>
        <v>L</v>
      </c>
      <c r="F7154" s="13" t="str">
        <f>UPPER(MahasiswaTE!I7154)</f>
        <v>MERUYA</v>
      </c>
      <c r="G7154" s="13" t="str">
        <f>UPPER(MahasiswaTE!E7154)</f>
        <v>D3</v>
      </c>
    </row>
    <row r="7155" spans="1:7" ht="15">
      <c r="A7155" s="13" t="str">
        <f>UPPER(MahasiswaTE!C7155)</f>
        <v>MUHAMMAD NUR AZIS</v>
      </c>
      <c r="B7155" s="13" t="str">
        <f>MahasiswaTE!B7155</f>
        <v>41419110049    </v>
      </c>
      <c r="C7155" s="33">
        <f>MahasiswaTE!H7155</f>
        <v>2019</v>
      </c>
      <c r="D7155" s="13" t="str">
        <f>UPPER(MahasiswaTE!F7155)</f>
        <v>REGULER 2</v>
      </c>
      <c r="E7155" s="13" t="str">
        <f>UPPER(MahasiswaTE!G7155)</f>
        <v>L</v>
      </c>
      <c r="F7155" s="13" t="str">
        <f>UPPER(MahasiswaTE!I7155)</f>
        <v>MERUYA</v>
      </c>
      <c r="G7155" s="13" t="str">
        <f>UPPER(MahasiswaTE!E7155)</f>
        <v>D3</v>
      </c>
    </row>
    <row r="7156" spans="1:7" ht="15">
      <c r="A7156" s="13" t="str">
        <f>UPPER(MahasiswaTE!C7156)</f>
        <v>FEBRI PETRA</v>
      </c>
      <c r="B7156" s="13" t="str">
        <f>MahasiswaTE!B7156</f>
        <v>41419110050    </v>
      </c>
      <c r="C7156" s="33">
        <f>MahasiswaTE!H7156</f>
        <v>2019</v>
      </c>
      <c r="D7156" s="13" t="str">
        <f>UPPER(MahasiswaTE!F7156)</f>
        <v>REGULER 2</v>
      </c>
      <c r="E7156" s="13" t="str">
        <f>UPPER(MahasiswaTE!G7156)</f>
        <v>L</v>
      </c>
      <c r="F7156" s="13" t="str">
        <f>UPPER(MahasiswaTE!I7156)</f>
        <v>MERUYA</v>
      </c>
      <c r="G7156" s="13" t="str">
        <f>UPPER(MahasiswaTE!E7156)</f>
        <v>D3</v>
      </c>
    </row>
    <row r="7157" spans="1:7" ht="15">
      <c r="A7157" s="13" t="str">
        <f>UPPER(MahasiswaTE!C7157)</f>
        <v>RIFKI FATHURRAHMAN</v>
      </c>
      <c r="B7157" s="13" t="str">
        <f>MahasiswaTE!B7157</f>
        <v>41419110051    </v>
      </c>
      <c r="C7157" s="33">
        <f>MahasiswaTE!H7157</f>
        <v>2019</v>
      </c>
      <c r="D7157" s="13" t="str">
        <f>UPPER(MahasiswaTE!F7157)</f>
        <v>REGULER 2</v>
      </c>
      <c r="E7157" s="13" t="str">
        <f>UPPER(MahasiswaTE!G7157)</f>
        <v>L</v>
      </c>
      <c r="F7157" s="13" t="str">
        <f>UPPER(MahasiswaTE!I7157)</f>
        <v>MERUYA</v>
      </c>
      <c r="G7157" s="13" t="str">
        <f>UPPER(MahasiswaTE!E7157)</f>
        <v>D3</v>
      </c>
    </row>
    <row r="7158" spans="1:7" ht="15">
      <c r="A7158" s="13" t="str">
        <f>UPPER(MahasiswaTE!C7158)</f>
        <v>RIZAL BUDI CAHYA</v>
      </c>
      <c r="B7158" s="13" t="str">
        <f>MahasiswaTE!B7158</f>
        <v>41419110052    </v>
      </c>
      <c r="C7158" s="33">
        <f>MahasiswaTE!H7158</f>
        <v>2019</v>
      </c>
      <c r="D7158" s="13" t="str">
        <f>UPPER(MahasiswaTE!F7158)</f>
        <v>REGULER 2</v>
      </c>
      <c r="E7158" s="13" t="str">
        <f>UPPER(MahasiswaTE!G7158)</f>
        <v>L</v>
      </c>
      <c r="F7158" s="13" t="str">
        <f>UPPER(MahasiswaTE!I7158)</f>
        <v>MERUYA</v>
      </c>
      <c r="G7158" s="13" t="str">
        <f>UPPER(MahasiswaTE!E7158)</f>
        <v>D3</v>
      </c>
    </row>
    <row r="7159" spans="1:7" ht="15">
      <c r="A7159" s="13" t="str">
        <f>UPPER(MahasiswaTE!C7159)</f>
        <v>YUSFIYA ROHMAN</v>
      </c>
      <c r="B7159" s="13" t="str">
        <f>MahasiswaTE!B7159</f>
        <v>41419110053    </v>
      </c>
      <c r="C7159" s="33">
        <f>MahasiswaTE!H7159</f>
        <v>2019</v>
      </c>
      <c r="D7159" s="13" t="str">
        <f>UPPER(MahasiswaTE!F7159)</f>
        <v>REGULER 2</v>
      </c>
      <c r="E7159" s="13" t="str">
        <f>UPPER(MahasiswaTE!G7159)</f>
        <v>L</v>
      </c>
      <c r="F7159" s="13" t="str">
        <f>UPPER(MahasiswaTE!I7159)</f>
        <v>MERUYA</v>
      </c>
      <c r="G7159" s="13" t="str">
        <f>UPPER(MahasiswaTE!E7159)</f>
        <v>D3</v>
      </c>
    </row>
    <row r="7160" spans="1:7" ht="15">
      <c r="A7160" s="13" t="str">
        <f>UPPER(MahasiswaTE!C7160)</f>
        <v>MUHAMMAD SHOFI AL AZMI</v>
      </c>
      <c r="B7160" s="13" t="str">
        <f>MahasiswaTE!B7160</f>
        <v>41419110054    </v>
      </c>
      <c r="C7160" s="33">
        <f>MahasiswaTE!H7160</f>
        <v>2019</v>
      </c>
      <c r="D7160" s="13" t="str">
        <f>UPPER(MahasiswaTE!F7160)</f>
        <v>REGULER 2</v>
      </c>
      <c r="E7160" s="13" t="str">
        <f>UPPER(MahasiswaTE!G7160)</f>
        <v>L</v>
      </c>
      <c r="F7160" s="13" t="str">
        <f>UPPER(MahasiswaTE!I7160)</f>
        <v>MERUYA</v>
      </c>
      <c r="G7160" s="13" t="str">
        <f>UPPER(MahasiswaTE!E7160)</f>
        <v>D3</v>
      </c>
    </row>
    <row r="7161" spans="1:7" ht="15">
      <c r="A7161" s="13" t="str">
        <f>UPPER(MahasiswaTE!C7161)</f>
        <v>DINA NUR AYUDIA</v>
      </c>
      <c r="B7161" s="13" t="str">
        <f>MahasiswaTE!B7161</f>
        <v>41419110055    </v>
      </c>
      <c r="C7161" s="33">
        <f>MahasiswaTE!H7161</f>
        <v>2019</v>
      </c>
      <c r="D7161" s="13" t="str">
        <f>UPPER(MahasiswaTE!F7161)</f>
        <v>REGULER 2</v>
      </c>
      <c r="E7161" s="13" t="str">
        <f>UPPER(MahasiswaTE!G7161)</f>
        <v>L</v>
      </c>
      <c r="F7161" s="13" t="str">
        <f>UPPER(MahasiswaTE!I7161)</f>
        <v>MERUYA</v>
      </c>
      <c r="G7161" s="13" t="str">
        <f>UPPER(MahasiswaTE!E7161)</f>
        <v>D3</v>
      </c>
    </row>
    <row r="7162" spans="1:7" ht="15">
      <c r="A7162" s="13" t="str">
        <f>UPPER(MahasiswaTE!C7162)</f>
        <v>WARIH SATYARINI</v>
      </c>
      <c r="B7162" s="13" t="str">
        <f>MahasiswaTE!B7162</f>
        <v>41419110056    </v>
      </c>
      <c r="C7162" s="33">
        <f>MahasiswaTE!H7162</f>
        <v>2019</v>
      </c>
      <c r="D7162" s="13" t="str">
        <f>UPPER(MahasiswaTE!F7162)</f>
        <v>REGULER 2</v>
      </c>
      <c r="E7162" s="13" t="str">
        <f>UPPER(MahasiswaTE!G7162)</f>
        <v>L</v>
      </c>
      <c r="F7162" s="13" t="str">
        <f>UPPER(MahasiswaTE!I7162)</f>
        <v>MERUYA</v>
      </c>
      <c r="G7162" s="13" t="str">
        <f>UPPER(MahasiswaTE!E7162)</f>
        <v>D3</v>
      </c>
    </row>
    <row r="7163" spans="1:7" ht="15">
      <c r="A7163" s="13" t="str">
        <f>UPPER(MahasiswaTE!C7163)</f>
        <v>NASTAINNU KURUNULBAHRIN ZAHIN</v>
      </c>
      <c r="B7163" s="13" t="str">
        <f>MahasiswaTE!B7163</f>
        <v>41419110057    </v>
      </c>
      <c r="C7163" s="33">
        <f>MahasiswaTE!H7163</f>
        <v>2019</v>
      </c>
      <c r="D7163" s="13" t="str">
        <f>UPPER(MahasiswaTE!F7163)</f>
        <v>REGULER 2</v>
      </c>
      <c r="E7163" s="13" t="str">
        <f>UPPER(MahasiswaTE!G7163)</f>
        <v>L</v>
      </c>
      <c r="F7163" s="13" t="str">
        <f>UPPER(MahasiswaTE!I7163)</f>
        <v>MERUYA</v>
      </c>
      <c r="G7163" s="13" t="str">
        <f>UPPER(MahasiswaTE!E7163)</f>
        <v>D3</v>
      </c>
    </row>
    <row r="7164" spans="1:7" ht="15">
      <c r="A7164" s="13" t="str">
        <f>UPPER(MahasiswaTE!C7164)</f>
        <v>TAUFIK SONITA PUTRA</v>
      </c>
      <c r="B7164" s="13" t="str">
        <f>MahasiswaTE!B7164</f>
        <v>41419110058    </v>
      </c>
      <c r="C7164" s="33">
        <f>MahasiswaTE!H7164</f>
        <v>2019</v>
      </c>
      <c r="D7164" s="13" t="str">
        <f>UPPER(MahasiswaTE!F7164)</f>
        <v>REGULER 2</v>
      </c>
      <c r="E7164" s="13" t="str">
        <f>UPPER(MahasiswaTE!G7164)</f>
        <v>M</v>
      </c>
      <c r="F7164" s="13" t="str">
        <f>UPPER(MahasiswaTE!I7164)</f>
        <v>MERUYA</v>
      </c>
      <c r="G7164" s="13" t="str">
        <f>UPPER(MahasiswaTE!E7164)</f>
        <v>D3</v>
      </c>
    </row>
    <row r="7165" spans="1:7" ht="15">
      <c r="A7165" s="13" t="str">
        <f>UPPER(MahasiswaTE!C7165)</f>
        <v>WANDA PANDU WIDITIRTO</v>
      </c>
      <c r="B7165" s="13" t="str">
        <f>MahasiswaTE!B7165</f>
        <v>41419110059    </v>
      </c>
      <c r="C7165" s="33">
        <f>MahasiswaTE!H7165</f>
        <v>2019</v>
      </c>
      <c r="D7165" s="13" t="str">
        <f>UPPER(MahasiswaTE!F7165)</f>
        <v>REGULER 2</v>
      </c>
      <c r="E7165" s="13" t="str">
        <f>UPPER(MahasiswaTE!G7165)</f>
        <v>L</v>
      </c>
      <c r="F7165" s="13" t="str">
        <f>UPPER(MahasiswaTE!I7165)</f>
        <v>MERUYA</v>
      </c>
      <c r="G7165" s="13" t="str">
        <f>UPPER(MahasiswaTE!E7165)</f>
        <v>D3</v>
      </c>
    </row>
    <row r="7166" spans="1:7" ht="15">
      <c r="A7166" s="13" t="str">
        <f>UPPER(MahasiswaTE!C7166)</f>
        <v>RIZQY BUDIHARNANTO</v>
      </c>
      <c r="B7166" s="13" t="str">
        <f>MahasiswaTE!B7166</f>
        <v>41419110060    </v>
      </c>
      <c r="C7166" s="33">
        <f>MahasiswaTE!H7166</f>
        <v>2019</v>
      </c>
      <c r="D7166" s="13" t="str">
        <f>UPPER(MahasiswaTE!F7166)</f>
        <v>REGULER 2</v>
      </c>
      <c r="E7166" s="13" t="str">
        <f>UPPER(MahasiswaTE!G7166)</f>
        <v>L</v>
      </c>
      <c r="F7166" s="13" t="str">
        <f>UPPER(MahasiswaTE!I7166)</f>
        <v>MERUYA</v>
      </c>
      <c r="G7166" s="13" t="str">
        <f>UPPER(MahasiswaTE!E7166)</f>
        <v>D3</v>
      </c>
    </row>
    <row r="7167" spans="1:7" ht="15">
      <c r="A7167" s="13" t="str">
        <f>UPPER(MahasiswaTE!C7167)</f>
        <v>I MADE DIAN WAHYUDI</v>
      </c>
      <c r="B7167" s="13" t="str">
        <f>MahasiswaTE!B7167</f>
        <v>41419110061    </v>
      </c>
      <c r="C7167" s="33">
        <f>MahasiswaTE!H7167</f>
        <v>2019</v>
      </c>
      <c r="D7167" s="13" t="str">
        <f>UPPER(MahasiswaTE!F7167)</f>
        <v>REGULER 2</v>
      </c>
      <c r="E7167" s="13" t="str">
        <f>UPPER(MahasiswaTE!G7167)</f>
        <v>L</v>
      </c>
      <c r="F7167" s="13" t="str">
        <f>UPPER(MahasiswaTE!I7167)</f>
        <v>MERUYA</v>
      </c>
      <c r="G7167" s="13" t="str">
        <f>UPPER(MahasiswaTE!E7167)</f>
        <v>D3</v>
      </c>
    </row>
    <row r="7168" spans="1:7" ht="15">
      <c r="A7168" s="13" t="str">
        <f>UPPER(MahasiswaTE!C7168)</f>
        <v>NURUL ANDRIANI</v>
      </c>
      <c r="B7168" s="13" t="str">
        <f>MahasiswaTE!B7168</f>
        <v>41419110062    </v>
      </c>
      <c r="C7168" s="33">
        <f>MahasiswaTE!H7168</f>
        <v>2019</v>
      </c>
      <c r="D7168" s="13" t="str">
        <f>UPPER(MahasiswaTE!F7168)</f>
        <v>REGULER 2</v>
      </c>
      <c r="E7168" s="13" t="str">
        <f>UPPER(MahasiswaTE!G7168)</f>
        <v>L</v>
      </c>
      <c r="F7168" s="13" t="str">
        <f>UPPER(MahasiswaTE!I7168)</f>
        <v>MERUYA</v>
      </c>
      <c r="G7168" s="13" t="str">
        <f>UPPER(MahasiswaTE!E7168)</f>
        <v>D3</v>
      </c>
    </row>
    <row r="7169" spans="1:7" ht="15">
      <c r="A7169" s="13" t="str">
        <f>UPPER(MahasiswaTE!C7169)</f>
        <v>JODY MAULANA ANGGI</v>
      </c>
      <c r="B7169" s="13" t="str">
        <f>MahasiswaTE!B7169</f>
        <v>41419110063    </v>
      </c>
      <c r="C7169" s="33">
        <f>MahasiswaTE!H7169</f>
        <v>2019</v>
      </c>
      <c r="D7169" s="13" t="str">
        <f>UPPER(MahasiswaTE!F7169)</f>
        <v>REGULER 2</v>
      </c>
      <c r="E7169" s="13" t="str">
        <f>UPPER(MahasiswaTE!G7169)</f>
        <v>L</v>
      </c>
      <c r="F7169" s="13" t="str">
        <f>UPPER(MahasiswaTE!I7169)</f>
        <v>MERUYA</v>
      </c>
      <c r="G7169" s="13" t="str">
        <f>UPPER(MahasiswaTE!E7169)</f>
        <v>D3</v>
      </c>
    </row>
    <row r="7170" spans="1:7" ht="15">
      <c r="A7170" s="13" t="str">
        <f>UPPER(MahasiswaTE!C7170)</f>
        <v>PRIMANANDA HUTABARAT</v>
      </c>
      <c r="B7170" s="13" t="str">
        <f>MahasiswaTE!B7170</f>
        <v>41419110064    </v>
      </c>
      <c r="C7170" s="33">
        <f>MahasiswaTE!H7170</f>
        <v>2019</v>
      </c>
      <c r="D7170" s="13" t="str">
        <f>UPPER(MahasiswaTE!F7170)</f>
        <v>REGULER 2</v>
      </c>
      <c r="E7170" s="13" t="str">
        <f>UPPER(MahasiswaTE!G7170)</f>
        <v>L</v>
      </c>
      <c r="F7170" s="13" t="str">
        <f>UPPER(MahasiswaTE!I7170)</f>
        <v>MERUYA</v>
      </c>
      <c r="G7170" s="13" t="str">
        <f>UPPER(MahasiswaTE!E7170)</f>
        <v>D3</v>
      </c>
    </row>
    <row r="7171" spans="1:7" ht="15">
      <c r="A7171" s="13" t="str">
        <f>UPPER(MahasiswaTE!C7171)</f>
        <v>TEGAR PRIAMBUDI</v>
      </c>
      <c r="B7171" s="13" t="str">
        <f>MahasiswaTE!B7171</f>
        <v>41419110065    </v>
      </c>
      <c r="C7171" s="33">
        <f>MahasiswaTE!H7171</f>
        <v>2019</v>
      </c>
      <c r="D7171" s="13" t="str">
        <f>UPPER(MahasiswaTE!F7171)</f>
        <v>REGULER 2</v>
      </c>
      <c r="E7171" s="13" t="str">
        <f>UPPER(MahasiswaTE!G7171)</f>
        <v>L</v>
      </c>
      <c r="F7171" s="13" t="str">
        <f>UPPER(MahasiswaTE!I7171)</f>
        <v>MERUYA</v>
      </c>
      <c r="G7171" s="13" t="str">
        <f>UPPER(MahasiswaTE!E7171)</f>
        <v>D3</v>
      </c>
    </row>
    <row r="7172" spans="1:7" ht="15">
      <c r="A7172" s="13" t="str">
        <f>UPPER(MahasiswaTE!C7172)</f>
        <v>ISA CANDI BIMO SAKTI</v>
      </c>
      <c r="B7172" s="13" t="str">
        <f>MahasiswaTE!B7172</f>
        <v>41419110066    </v>
      </c>
      <c r="C7172" s="33">
        <f>MahasiswaTE!H7172</f>
        <v>2019</v>
      </c>
      <c r="D7172" s="13" t="str">
        <f>UPPER(MahasiswaTE!F7172)</f>
        <v>REGULER 2</v>
      </c>
      <c r="E7172" s="13" t="str">
        <f>UPPER(MahasiswaTE!G7172)</f>
        <v>L</v>
      </c>
      <c r="F7172" s="13" t="str">
        <f>UPPER(MahasiswaTE!I7172)</f>
        <v>MERUYA</v>
      </c>
      <c r="G7172" s="13" t="str">
        <f>UPPER(MahasiswaTE!E7172)</f>
        <v>D3</v>
      </c>
    </row>
    <row r="7173" spans="1:7" ht="15">
      <c r="A7173" s="13" t="str">
        <f>UPPER(MahasiswaTE!C7173)</f>
        <v>MARYAM KANIA RESPATI</v>
      </c>
      <c r="B7173" s="13" t="str">
        <f>MahasiswaTE!B7173</f>
        <v>41419110067    </v>
      </c>
      <c r="C7173" s="33">
        <f>MahasiswaTE!H7173</f>
        <v>2019</v>
      </c>
      <c r="D7173" s="13" t="str">
        <f>UPPER(MahasiswaTE!F7173)</f>
        <v>REGULER 2</v>
      </c>
      <c r="E7173" s="13" t="str">
        <f>UPPER(MahasiswaTE!G7173)</f>
        <v>L</v>
      </c>
      <c r="F7173" s="13" t="str">
        <f>UPPER(MahasiswaTE!I7173)</f>
        <v>MERUYA</v>
      </c>
      <c r="G7173" s="13" t="str">
        <f>UPPER(MahasiswaTE!E7173)</f>
        <v>D3</v>
      </c>
    </row>
    <row r="7174" spans="1:7" ht="15">
      <c r="A7174" s="13" t="str">
        <f>UPPER(MahasiswaTE!C7174)</f>
        <v>VIKTOR MANIK</v>
      </c>
      <c r="B7174" s="13" t="str">
        <f>MahasiswaTE!B7174</f>
        <v>41419110068    </v>
      </c>
      <c r="C7174" s="33">
        <f>MahasiswaTE!H7174</f>
        <v>2019</v>
      </c>
      <c r="D7174" s="13" t="str">
        <f>UPPER(MahasiswaTE!F7174)</f>
        <v>REGULER 2</v>
      </c>
      <c r="E7174" s="13" t="str">
        <f>UPPER(MahasiswaTE!G7174)</f>
        <v>M</v>
      </c>
      <c r="F7174" s="13" t="str">
        <f>UPPER(MahasiswaTE!I7174)</f>
        <v>MERUYA</v>
      </c>
      <c r="G7174" s="13" t="str">
        <f>UPPER(MahasiswaTE!E7174)</f>
        <v>D3</v>
      </c>
    </row>
    <row r="7175" spans="1:7" ht="15">
      <c r="A7175" s="13" t="str">
        <f>UPPER(MahasiswaTE!C7175)</f>
        <v>SIHAR H. PANGARIBUAN</v>
      </c>
      <c r="B7175" s="13" t="str">
        <f>MahasiswaTE!B7175</f>
        <v>41419110069    </v>
      </c>
      <c r="C7175" s="33">
        <f>MahasiswaTE!H7175</f>
        <v>2019</v>
      </c>
      <c r="D7175" s="13" t="str">
        <f>UPPER(MahasiswaTE!F7175)</f>
        <v>REGULER 2</v>
      </c>
      <c r="E7175" s="13" t="str">
        <f>UPPER(MahasiswaTE!G7175)</f>
        <v>L</v>
      </c>
      <c r="F7175" s="13" t="str">
        <f>UPPER(MahasiswaTE!I7175)</f>
        <v>MERUYA</v>
      </c>
      <c r="G7175" s="13" t="str">
        <f>UPPER(MahasiswaTE!E7175)</f>
        <v>D3</v>
      </c>
    </row>
    <row r="7176" spans="1:7" ht="15">
      <c r="A7176" s="13" t="str">
        <f>UPPER(MahasiswaTE!C7176)</f>
        <v>MUHAMMAD ZULFAHMI</v>
      </c>
      <c r="B7176" s="13" t="str">
        <f>MahasiswaTE!B7176</f>
        <v>41419110070    </v>
      </c>
      <c r="C7176" s="33">
        <f>MahasiswaTE!H7176</f>
        <v>2019</v>
      </c>
      <c r="D7176" s="13" t="str">
        <f>UPPER(MahasiswaTE!F7176)</f>
        <v>REGULER 2</v>
      </c>
      <c r="E7176" s="13" t="str">
        <f>UPPER(MahasiswaTE!G7176)</f>
        <v>L</v>
      </c>
      <c r="F7176" s="13" t="str">
        <f>UPPER(MahasiswaTE!I7176)</f>
        <v>MERUYA</v>
      </c>
      <c r="G7176" s="13" t="str">
        <f>UPPER(MahasiswaTE!E7176)</f>
        <v>D3</v>
      </c>
    </row>
    <row r="7177" spans="1:7" ht="15">
      <c r="A7177" s="13" t="str">
        <f>UPPER(MahasiswaTE!C7177)</f>
        <v>RAFAEL FERDIAN DIVO</v>
      </c>
      <c r="B7177" s="13" t="str">
        <f>MahasiswaTE!B7177</f>
        <v>41419110071    </v>
      </c>
      <c r="C7177" s="33">
        <f>MahasiswaTE!H7177</f>
        <v>2019</v>
      </c>
      <c r="D7177" s="13" t="str">
        <f>UPPER(MahasiswaTE!F7177)</f>
        <v>REGULER 2</v>
      </c>
      <c r="E7177" s="13" t="str">
        <f>UPPER(MahasiswaTE!G7177)</f>
        <v>L</v>
      </c>
      <c r="F7177" s="13" t="str">
        <f>UPPER(MahasiswaTE!I7177)</f>
        <v>MERUYA</v>
      </c>
      <c r="G7177" s="13" t="str">
        <f>UPPER(MahasiswaTE!E7177)</f>
        <v>D3</v>
      </c>
    </row>
    <row r="7178" spans="1:7" ht="15">
      <c r="A7178" s="13" t="str">
        <f>UPPER(MahasiswaTE!C7178)</f>
        <v>WAHYU SETYO AJI</v>
      </c>
      <c r="B7178" s="13" t="str">
        <f>MahasiswaTE!B7178</f>
        <v>41419110072    </v>
      </c>
      <c r="C7178" s="33">
        <f>MahasiswaTE!H7178</f>
        <v>2019</v>
      </c>
      <c r="D7178" s="13" t="str">
        <f>UPPER(MahasiswaTE!F7178)</f>
        <v>REGULER 2</v>
      </c>
      <c r="E7178" s="13" t="str">
        <f>UPPER(MahasiswaTE!G7178)</f>
        <v>M</v>
      </c>
      <c r="F7178" s="13" t="str">
        <f>UPPER(MahasiswaTE!I7178)</f>
        <v>MERUYA</v>
      </c>
      <c r="G7178" s="13" t="str">
        <f>UPPER(MahasiswaTE!E7178)</f>
        <v>SMU</v>
      </c>
    </row>
    <row r="7179" spans="1:7" ht="15">
      <c r="A7179" s="13" t="str">
        <f>UPPER(MahasiswaTE!C7179)</f>
        <v>FERDIN LIVERSHEY</v>
      </c>
      <c r="B7179" s="13" t="str">
        <f>MahasiswaTE!B7179</f>
        <v>41419110073    </v>
      </c>
      <c r="C7179" s="33">
        <f>MahasiswaTE!H7179</f>
        <v>2019</v>
      </c>
      <c r="D7179" s="13" t="str">
        <f>UPPER(MahasiswaTE!F7179)</f>
        <v>REGULER 2</v>
      </c>
      <c r="E7179" s="13" t="str">
        <f>UPPER(MahasiswaTE!G7179)</f>
        <v>M</v>
      </c>
      <c r="F7179" s="13" t="str">
        <f>UPPER(MahasiswaTE!I7179)</f>
        <v>MERUYA</v>
      </c>
      <c r="G7179" s="13" t="str">
        <f>UPPER(MahasiswaTE!E7179)</f>
        <v>SMU</v>
      </c>
    </row>
    <row r="7180" spans="1:7" ht="15">
      <c r="A7180" s="13" t="str">
        <f>UPPER(MahasiswaTE!C7180)</f>
        <v>KAMAL BISRI</v>
      </c>
      <c r="B7180" s="13" t="str">
        <f>MahasiswaTE!B7180</f>
        <v>41419110074    </v>
      </c>
      <c r="C7180" s="33">
        <f>MahasiswaTE!H7180</f>
        <v>2019</v>
      </c>
      <c r="D7180" s="13" t="str">
        <f>UPPER(MahasiswaTE!F7180)</f>
        <v>REGULER 2</v>
      </c>
      <c r="E7180" s="13" t="str">
        <f>UPPER(MahasiswaTE!G7180)</f>
        <v>M</v>
      </c>
      <c r="F7180" s="13" t="str">
        <f>UPPER(MahasiswaTE!I7180)</f>
        <v>MERUYA</v>
      </c>
      <c r="G7180" s="13" t="str">
        <f>UPPER(MahasiswaTE!E7180)</f>
        <v>SMU</v>
      </c>
    </row>
    <row r="7181" spans="1:7" ht="15">
      <c r="A7181" s="13" t="str">
        <f>UPPER(MahasiswaTE!C7181)</f>
        <v>HAPOSAN JULIANUS SITORUS</v>
      </c>
      <c r="B7181" s="13" t="str">
        <f>MahasiswaTE!B7181</f>
        <v>41419110075    </v>
      </c>
      <c r="C7181" s="33">
        <f>MahasiswaTE!H7181</f>
        <v>2019</v>
      </c>
      <c r="D7181" s="13" t="str">
        <f>UPPER(MahasiswaTE!F7181)</f>
        <v>REGULER 2</v>
      </c>
      <c r="E7181" s="13" t="str">
        <f>UPPER(MahasiswaTE!G7181)</f>
        <v>A</v>
      </c>
      <c r="F7181" s="13" t="str">
        <f>UPPER(MahasiswaTE!I7181)</f>
        <v>MERUYA</v>
      </c>
      <c r="G7181" s="13" t="str">
        <f>UPPER(MahasiswaTE!E7181)</f>
        <v>SMU</v>
      </c>
    </row>
    <row r="7182" spans="1:7" ht="15">
      <c r="A7182" s="13" t="str">
        <f>UPPER(MahasiswaTE!C7182)</f>
        <v>ACHMAD SHOFA NUR HUDA</v>
      </c>
      <c r="B7182" s="13" t="str">
        <f>MahasiswaTE!B7182</f>
        <v>41419110076    </v>
      </c>
      <c r="C7182" s="33">
        <f>MahasiswaTE!H7182</f>
        <v>2019</v>
      </c>
      <c r="D7182" s="13" t="str">
        <f>UPPER(MahasiswaTE!F7182)</f>
        <v>REGULER 2</v>
      </c>
      <c r="E7182" s="13" t="str">
        <f>UPPER(MahasiswaTE!G7182)</f>
        <v>A</v>
      </c>
      <c r="F7182" s="13" t="str">
        <f>UPPER(MahasiswaTE!I7182)</f>
        <v>MERUYA</v>
      </c>
      <c r="G7182" s="13" t="str">
        <f>UPPER(MahasiswaTE!E7182)</f>
        <v>SMU</v>
      </c>
    </row>
    <row r="7183" spans="1:7" ht="15">
      <c r="A7183" s="13" t="str">
        <f>UPPER(MahasiswaTE!C7183)</f>
        <v>HENDRI NUGROHO</v>
      </c>
      <c r="B7183" s="13" t="str">
        <f>MahasiswaTE!B7183</f>
        <v>41419110077    </v>
      </c>
      <c r="C7183" s="33">
        <f>MahasiswaTE!H7183</f>
        <v>2019</v>
      </c>
      <c r="D7183" s="13" t="str">
        <f>UPPER(MahasiswaTE!F7183)</f>
        <v>REGULER 2</v>
      </c>
      <c r="E7183" s="13" t="str">
        <f>UPPER(MahasiswaTE!G7183)</f>
        <v>A</v>
      </c>
      <c r="F7183" s="13" t="str">
        <f>UPPER(MahasiswaTE!I7183)</f>
        <v>MERUYA</v>
      </c>
      <c r="G7183" s="13" t="str">
        <f>UPPER(MahasiswaTE!E7183)</f>
        <v>SMU</v>
      </c>
    </row>
    <row r="7184" spans="1:7" ht="15">
      <c r="A7184" s="13" t="str">
        <f>UPPER(MahasiswaTE!C7184)</f>
        <v>M. DETYA DHARMA YUDHA</v>
      </c>
      <c r="B7184" s="13" t="str">
        <f>MahasiswaTE!B7184</f>
        <v>41419110078    </v>
      </c>
      <c r="C7184" s="33">
        <f>MahasiswaTE!H7184</f>
        <v>2019</v>
      </c>
      <c r="D7184" s="13" t="str">
        <f>UPPER(MahasiswaTE!F7184)</f>
        <v>REGULER 2</v>
      </c>
      <c r="E7184" s="13" t="str">
        <f>UPPER(MahasiswaTE!G7184)</f>
        <v>L</v>
      </c>
      <c r="F7184" s="13" t="str">
        <f>UPPER(MahasiswaTE!I7184)</f>
        <v>MERUYA</v>
      </c>
      <c r="G7184" s="13" t="str">
        <f>UPPER(MahasiswaTE!E7184)</f>
        <v>D3</v>
      </c>
    </row>
    <row r="7185" spans="1:7" ht="15">
      <c r="A7185" s="13" t="str">
        <f>UPPER(MahasiswaTE!C7185)</f>
        <v>ERRI INDRA KAUTSAR</v>
      </c>
      <c r="B7185" s="13" t="str">
        <f>MahasiswaTE!B7185</f>
        <v>41419110079    </v>
      </c>
      <c r="C7185" s="33">
        <f>MahasiswaTE!H7185</f>
        <v>2019</v>
      </c>
      <c r="D7185" s="13" t="str">
        <f>UPPER(MahasiswaTE!F7185)</f>
        <v>REGULER 2</v>
      </c>
      <c r="E7185" s="13" t="str">
        <f>UPPER(MahasiswaTE!G7185)</f>
        <v>L</v>
      </c>
      <c r="F7185" s="13" t="str">
        <f>UPPER(MahasiswaTE!I7185)</f>
        <v>MERUYA</v>
      </c>
      <c r="G7185" s="13" t="str">
        <f>UPPER(MahasiswaTE!E7185)</f>
        <v>D3</v>
      </c>
    </row>
    <row r="7186" spans="1:7" ht="15">
      <c r="A7186" s="13" t="str">
        <f>UPPER(MahasiswaTE!C7186)</f>
        <v>MUHAMMAD RIFKI MUBAROK</v>
      </c>
      <c r="B7186" s="13" t="str">
        <f>MahasiswaTE!B7186</f>
        <v>41419110080    </v>
      </c>
      <c r="C7186" s="33">
        <f>MahasiswaTE!H7186</f>
        <v>2019</v>
      </c>
      <c r="D7186" s="13" t="str">
        <f>UPPER(MahasiswaTE!F7186)</f>
        <v>REGULER 2</v>
      </c>
      <c r="E7186" s="13" t="str">
        <f>UPPER(MahasiswaTE!G7186)</f>
        <v>L</v>
      </c>
      <c r="F7186" s="13" t="str">
        <f>UPPER(MahasiswaTE!I7186)</f>
        <v>MERUYA</v>
      </c>
      <c r="G7186" s="13" t="str">
        <f>UPPER(MahasiswaTE!E7186)</f>
        <v>D3</v>
      </c>
    </row>
    <row r="7187" spans="1:7" ht="15">
      <c r="A7187" s="13" t="str">
        <f>UPPER(MahasiswaTE!C7187)</f>
        <v>FARHAN ROJABI HIDAYAT</v>
      </c>
      <c r="B7187" s="13" t="str">
        <f>MahasiswaTE!B7187</f>
        <v>41419110081    </v>
      </c>
      <c r="C7187" s="33">
        <f>MahasiswaTE!H7187</f>
        <v>2019</v>
      </c>
      <c r="D7187" s="13" t="str">
        <f>UPPER(MahasiswaTE!F7187)</f>
        <v>REGULER 2</v>
      </c>
      <c r="E7187" s="13" t="str">
        <f>UPPER(MahasiswaTE!G7187)</f>
        <v>A</v>
      </c>
      <c r="F7187" s="13" t="str">
        <f>UPPER(MahasiswaTE!I7187)</f>
        <v>MERUYA</v>
      </c>
      <c r="G7187" s="13" t="str">
        <f>UPPER(MahasiswaTE!E7187)</f>
        <v>D3</v>
      </c>
    </row>
    <row r="7188" spans="1:7" ht="15">
      <c r="A7188" s="13" t="str">
        <f>UPPER(MahasiswaTE!C7188)</f>
        <v>APRI AJI SETIAWAN</v>
      </c>
      <c r="B7188" s="13" t="str">
        <f>MahasiswaTE!B7188</f>
        <v>41419110082    </v>
      </c>
      <c r="C7188" s="33">
        <f>MahasiswaTE!H7188</f>
        <v>2019</v>
      </c>
      <c r="D7188" s="13" t="str">
        <f>UPPER(MahasiswaTE!F7188)</f>
        <v>REGULER 2</v>
      </c>
      <c r="E7188" s="13" t="str">
        <f>UPPER(MahasiswaTE!G7188)</f>
        <v>L</v>
      </c>
      <c r="F7188" s="13" t="str">
        <f>UPPER(MahasiswaTE!I7188)</f>
        <v>MERUYA</v>
      </c>
      <c r="G7188" s="13" t="str">
        <f>UPPER(MahasiswaTE!E7188)</f>
        <v>D3</v>
      </c>
    </row>
    <row r="7189" spans="1:7" ht="15">
      <c r="A7189" s="13" t="str">
        <f>UPPER(MahasiswaTE!C7189)</f>
        <v>MUHAMMAD FIKRI RIZALDI</v>
      </c>
      <c r="B7189" s="13" t="str">
        <f>MahasiswaTE!B7189</f>
        <v>41419110083    </v>
      </c>
      <c r="C7189" s="33">
        <f>MahasiswaTE!H7189</f>
        <v>2019</v>
      </c>
      <c r="D7189" s="13" t="str">
        <f>UPPER(MahasiswaTE!F7189)</f>
        <v>REGULER 2</v>
      </c>
      <c r="E7189" s="13" t="str">
        <f>UPPER(MahasiswaTE!G7189)</f>
        <v>L</v>
      </c>
      <c r="F7189" s="13" t="str">
        <f>UPPER(MahasiswaTE!I7189)</f>
        <v>MERUYA</v>
      </c>
      <c r="G7189" s="13" t="str">
        <f>UPPER(MahasiswaTE!E7189)</f>
        <v>D3</v>
      </c>
    </row>
    <row r="7190" spans="1:7" ht="15">
      <c r="A7190" s="13" t="str">
        <f>UPPER(MahasiswaTE!C7190)</f>
        <v>YOGA SETYA HANGGARA</v>
      </c>
      <c r="B7190" s="13" t="str">
        <f>MahasiswaTE!B7190</f>
        <v>41419110084    </v>
      </c>
      <c r="C7190" s="33">
        <f>MahasiswaTE!H7190</f>
        <v>2019</v>
      </c>
      <c r="D7190" s="13" t="str">
        <f>UPPER(MahasiswaTE!F7190)</f>
        <v>REGULER 2</v>
      </c>
      <c r="E7190" s="13" t="str">
        <f>UPPER(MahasiswaTE!G7190)</f>
        <v>C</v>
      </c>
      <c r="F7190" s="13" t="str">
        <f>UPPER(MahasiswaTE!I7190)</f>
        <v>MERUYA</v>
      </c>
      <c r="G7190" s="13" t="str">
        <f>UPPER(MahasiswaTE!E7190)</f>
        <v>D3</v>
      </c>
    </row>
    <row r="7191" spans="1:7" ht="15">
      <c r="A7191" s="13" t="str">
        <f>UPPER(MahasiswaTE!C7191)</f>
        <v>JAZMAN FARIZAN MUHAMMAD ZULTI</v>
      </c>
      <c r="B7191" s="13" t="str">
        <f>MahasiswaTE!B7191</f>
        <v>41419110085    </v>
      </c>
      <c r="C7191" s="33">
        <f>MahasiswaTE!H7191</f>
        <v>2019</v>
      </c>
      <c r="D7191" s="13" t="str">
        <f>UPPER(MahasiswaTE!F7191)</f>
        <v>REGULER 2</v>
      </c>
      <c r="E7191" s="13" t="str">
        <f>UPPER(MahasiswaTE!G7191)</f>
        <v>C</v>
      </c>
      <c r="F7191" s="13" t="str">
        <f>UPPER(MahasiswaTE!I7191)</f>
        <v>MERUYA</v>
      </c>
      <c r="G7191" s="13" t="str">
        <f>UPPER(MahasiswaTE!E7191)</f>
        <v>D3</v>
      </c>
    </row>
    <row r="7192" spans="1:7" ht="15">
      <c r="A7192" s="13" t="str">
        <f>UPPER(MahasiswaTE!C7192)</f>
        <v>IKHWAN IRSYAD</v>
      </c>
      <c r="B7192" s="13" t="str">
        <f>MahasiswaTE!B7192</f>
        <v>41419110086    </v>
      </c>
      <c r="C7192" s="33">
        <f>MahasiswaTE!H7192</f>
        <v>2019</v>
      </c>
      <c r="D7192" s="13" t="str">
        <f>UPPER(MahasiswaTE!F7192)</f>
        <v>REGULER 2</v>
      </c>
      <c r="E7192" s="13" t="str">
        <f>UPPER(MahasiswaTE!G7192)</f>
        <v>A</v>
      </c>
      <c r="F7192" s="13" t="str">
        <f>UPPER(MahasiswaTE!I7192)</f>
        <v>MERUYA</v>
      </c>
      <c r="G7192" s="13" t="str">
        <f>UPPER(MahasiswaTE!E7192)</f>
        <v>D3</v>
      </c>
    </row>
    <row r="7193" spans="1:7" ht="15">
      <c r="A7193" s="13" t="str">
        <f>UPPER(MahasiswaTE!C7193)</f>
        <v>HIKMAT BAKHTIAR</v>
      </c>
      <c r="B7193" s="13" t="str">
        <f>MahasiswaTE!B7193</f>
        <v>41419110087    </v>
      </c>
      <c r="C7193" s="33">
        <f>MahasiswaTE!H7193</f>
        <v>2019</v>
      </c>
      <c r="D7193" s="13" t="str">
        <f>UPPER(MahasiswaTE!F7193)</f>
        <v>REGULER 2</v>
      </c>
      <c r="E7193" s="13" t="str">
        <f>UPPER(MahasiswaTE!G7193)</f>
        <v>L</v>
      </c>
      <c r="F7193" s="13" t="str">
        <f>UPPER(MahasiswaTE!I7193)</f>
        <v>MERUYA</v>
      </c>
      <c r="G7193" s="13" t="str">
        <f>UPPER(MahasiswaTE!E7193)</f>
        <v>D3</v>
      </c>
    </row>
    <row r="7194" spans="1:7" ht="15">
      <c r="A7194" s="13" t="str">
        <f>UPPER(MahasiswaTE!C7194)</f>
        <v>KRISNA FIRDAUS</v>
      </c>
      <c r="B7194" s="13" t="str">
        <f>MahasiswaTE!B7194</f>
        <v>41419110088    </v>
      </c>
      <c r="C7194" s="33">
        <f>MahasiswaTE!H7194</f>
        <v>2019</v>
      </c>
      <c r="D7194" s="13" t="str">
        <f>UPPER(MahasiswaTE!F7194)</f>
        <v>REGULER 2</v>
      </c>
      <c r="E7194" s="13" t="str">
        <f>UPPER(MahasiswaTE!G7194)</f>
        <v>M</v>
      </c>
      <c r="F7194" s="13" t="str">
        <f>UPPER(MahasiswaTE!I7194)</f>
        <v>MERUYA</v>
      </c>
      <c r="G7194" s="13" t="str">
        <f>UPPER(MahasiswaTE!E7194)</f>
        <v>SMU</v>
      </c>
    </row>
    <row r="7195" spans="1:7" ht="15">
      <c r="A7195" s="13" t="str">
        <f>UPPER(MahasiswaTE!C7195)</f>
        <v>AKBAR MAULANA SIDIK</v>
      </c>
      <c r="B7195" s="13" t="str">
        <f>MahasiswaTE!B7195</f>
        <v>41419110089    </v>
      </c>
      <c r="C7195" s="33">
        <f>MahasiswaTE!H7195</f>
        <v>2019</v>
      </c>
      <c r="D7195" s="13" t="str">
        <f>UPPER(MahasiswaTE!F7195)</f>
        <v>REGULER 2</v>
      </c>
      <c r="E7195" s="13" t="str">
        <f>UPPER(MahasiswaTE!G7195)</f>
        <v>M</v>
      </c>
      <c r="F7195" s="13" t="str">
        <f>UPPER(MahasiswaTE!I7195)</f>
        <v>MERUYA</v>
      </c>
      <c r="G7195" s="13" t="str">
        <f>UPPER(MahasiswaTE!E7195)</f>
        <v>SMU</v>
      </c>
    </row>
    <row r="7196" spans="1:7" ht="15">
      <c r="A7196" s="13" t="str">
        <f>UPPER(MahasiswaTE!C7196)</f>
        <v>EKYU ALAMSYAH DWI MULYADI</v>
      </c>
      <c r="B7196" s="13" t="str">
        <f>MahasiswaTE!B7196</f>
        <v>41419110090    </v>
      </c>
      <c r="C7196" s="33">
        <f>MahasiswaTE!H7196</f>
        <v>2019</v>
      </c>
      <c r="D7196" s="13" t="str">
        <f>UPPER(MahasiswaTE!F7196)</f>
        <v>REGULER 2</v>
      </c>
      <c r="E7196" s="13" t="str">
        <f>UPPER(MahasiswaTE!G7196)</f>
        <v>M</v>
      </c>
      <c r="F7196" s="13" t="str">
        <f>UPPER(MahasiswaTE!I7196)</f>
        <v>MERUYA</v>
      </c>
      <c r="G7196" s="13" t="str">
        <f>UPPER(MahasiswaTE!E7196)</f>
        <v>SMU</v>
      </c>
    </row>
    <row r="7197" spans="1:7" ht="15">
      <c r="A7197" s="13" t="str">
        <f>UPPER(MahasiswaTE!C7197)</f>
        <v>JUNDI HABIBALLAH</v>
      </c>
      <c r="B7197" s="13" t="str">
        <f>MahasiswaTE!B7197</f>
        <v>41419110091    </v>
      </c>
      <c r="C7197" s="33">
        <f>MahasiswaTE!H7197</f>
        <v>2019</v>
      </c>
      <c r="D7197" s="13" t="str">
        <f>UPPER(MahasiswaTE!F7197)</f>
        <v>REGULER 2</v>
      </c>
      <c r="E7197" s="13" t="str">
        <f>UPPER(MahasiswaTE!G7197)</f>
        <v>A</v>
      </c>
      <c r="F7197" s="13" t="str">
        <f>UPPER(MahasiswaTE!I7197)</f>
        <v>MERUYA</v>
      </c>
      <c r="G7197" s="13" t="str">
        <f>UPPER(MahasiswaTE!E7197)</f>
        <v>SMU</v>
      </c>
    </row>
    <row r="7198" spans="1:7" ht="15">
      <c r="A7198" s="13" t="str">
        <f>UPPER(MahasiswaTE!C7198)</f>
        <v>MUHAMMAD ATAHIYATU AGUS SAMSUDI</v>
      </c>
      <c r="B7198" s="13" t="str">
        <f>MahasiswaTE!B7198</f>
        <v>41419110092    </v>
      </c>
      <c r="C7198" s="33">
        <f>MahasiswaTE!H7198</f>
        <v>2019</v>
      </c>
      <c r="D7198" s="13" t="str">
        <f>UPPER(MahasiswaTE!F7198)</f>
        <v>REGULER 2</v>
      </c>
      <c r="E7198" s="13" t="str">
        <f>UPPER(MahasiswaTE!G7198)</f>
        <v>C</v>
      </c>
      <c r="F7198" s="13" t="str">
        <f>UPPER(MahasiswaTE!I7198)</f>
        <v>MERUYA</v>
      </c>
      <c r="G7198" s="13" t="str">
        <f>UPPER(MahasiswaTE!E7198)</f>
        <v>SMU</v>
      </c>
    </row>
    <row r="7199" spans="1:7" ht="15">
      <c r="A7199" s="13" t="str">
        <f>UPPER(MahasiswaTE!C7199)</f>
        <v>YUGO TRIANGGONO</v>
      </c>
      <c r="B7199" s="13" t="str">
        <f>MahasiswaTE!B7199</f>
        <v>41419110093    </v>
      </c>
      <c r="C7199" s="33">
        <f>MahasiswaTE!H7199</f>
        <v>2019</v>
      </c>
      <c r="D7199" s="13" t="str">
        <f>UPPER(MahasiswaTE!F7199)</f>
        <v>REGULER 2</v>
      </c>
      <c r="E7199" s="13" t="str">
        <f>UPPER(MahasiswaTE!G7199)</f>
        <v>M</v>
      </c>
      <c r="F7199" s="13" t="str">
        <f>UPPER(MahasiswaTE!I7199)</f>
        <v>MERUYA</v>
      </c>
      <c r="G7199" s="13" t="str">
        <f>UPPER(MahasiswaTE!E7199)</f>
        <v>SMU</v>
      </c>
    </row>
    <row r="7200" spans="1:7" ht="15">
      <c r="A7200" s="13" t="str">
        <f>UPPER(MahasiswaTE!C7200)</f>
        <v>M.RAMADHAN PILIANG</v>
      </c>
      <c r="B7200" s="13" t="str">
        <f>MahasiswaTE!B7200</f>
        <v>41419110094    </v>
      </c>
      <c r="C7200" s="33">
        <f>MahasiswaTE!H7200</f>
        <v>2019</v>
      </c>
      <c r="D7200" s="13" t="str">
        <f>UPPER(MahasiswaTE!F7200)</f>
        <v>REGULER 2</v>
      </c>
      <c r="E7200" s="13" t="str">
        <f>UPPER(MahasiswaTE!G7200)</f>
        <v>M</v>
      </c>
      <c r="F7200" s="13" t="str">
        <f>UPPER(MahasiswaTE!I7200)</f>
        <v>MERUYA</v>
      </c>
      <c r="G7200" s="13" t="str">
        <f>UPPER(MahasiswaTE!E7200)</f>
        <v>SMU</v>
      </c>
    </row>
    <row r="7201" spans="1:7" ht="15">
      <c r="A7201" s="13" t="str">
        <f>UPPER(MahasiswaTE!C7201)</f>
        <v>THEODORA MEDELINA SARAGIH</v>
      </c>
      <c r="B7201" s="13" t="str">
        <f>MahasiswaTE!B7201</f>
        <v>41419110095    </v>
      </c>
      <c r="C7201" s="33">
        <f>MahasiswaTE!H7201</f>
        <v>2019</v>
      </c>
      <c r="D7201" s="13" t="str">
        <f>UPPER(MahasiswaTE!F7201)</f>
        <v>REGULER 2</v>
      </c>
      <c r="E7201" s="13" t="str">
        <f>UPPER(MahasiswaTE!G7201)</f>
        <v>L</v>
      </c>
      <c r="F7201" s="13" t="str">
        <f>UPPER(MahasiswaTE!I7201)</f>
        <v>MERUYA</v>
      </c>
      <c r="G7201" s="13" t="str">
        <f>UPPER(MahasiswaTE!E7201)</f>
        <v>D3</v>
      </c>
    </row>
    <row r="7202" spans="1:7" ht="15">
      <c r="A7202" s="13" t="str">
        <f>UPPER(MahasiswaTE!C7202)</f>
        <v>HADIST SUBARKAH</v>
      </c>
      <c r="B7202" s="13" t="str">
        <f>MahasiswaTE!B7202</f>
        <v>41419110096    </v>
      </c>
      <c r="C7202" s="33">
        <f>MahasiswaTE!H7202</f>
        <v>2019</v>
      </c>
      <c r="D7202" s="13" t="str">
        <f>UPPER(MahasiswaTE!F7202)</f>
        <v>REGULER 2</v>
      </c>
      <c r="E7202" s="13" t="str">
        <f>UPPER(MahasiswaTE!G7202)</f>
        <v>L</v>
      </c>
      <c r="F7202" s="13" t="str">
        <f>UPPER(MahasiswaTE!I7202)</f>
        <v>MERUYA</v>
      </c>
      <c r="G7202" s="13" t="str">
        <f>UPPER(MahasiswaTE!E7202)</f>
        <v>D3</v>
      </c>
    </row>
    <row r="7203" spans="1:7" ht="15">
      <c r="A7203" s="13" t="str">
        <f>UPPER(MahasiswaTE!C7203)</f>
        <v>NUR HIDAYATI</v>
      </c>
      <c r="B7203" s="13" t="str">
        <f>MahasiswaTE!B7203</f>
        <v>41419110097    </v>
      </c>
      <c r="C7203" s="33">
        <f>MahasiswaTE!H7203</f>
        <v>2019</v>
      </c>
      <c r="D7203" s="13" t="str">
        <f>UPPER(MahasiswaTE!F7203)</f>
        <v>REGULER 2</v>
      </c>
      <c r="E7203" s="13" t="str">
        <f>UPPER(MahasiswaTE!G7203)</f>
        <v>L</v>
      </c>
      <c r="F7203" s="13" t="str">
        <f>UPPER(MahasiswaTE!I7203)</f>
        <v>MERUYA</v>
      </c>
      <c r="G7203" s="13" t="str">
        <f>UPPER(MahasiswaTE!E7203)</f>
        <v>D3</v>
      </c>
    </row>
    <row r="7204" spans="1:7" ht="15">
      <c r="A7204" s="13" t="str">
        <f>UPPER(MahasiswaTE!C7204)</f>
        <v>MUHAMMAD ILHAM KURNIAWAN FREDY</v>
      </c>
      <c r="B7204" s="13" t="str">
        <f>MahasiswaTE!B7204</f>
        <v>41419110098    </v>
      </c>
      <c r="C7204" s="33">
        <f>MahasiswaTE!H7204</f>
        <v>2019</v>
      </c>
      <c r="D7204" s="13" t="str">
        <f>UPPER(MahasiswaTE!F7204)</f>
        <v>REGULER 2</v>
      </c>
      <c r="E7204" s="13" t="str">
        <f>UPPER(MahasiswaTE!G7204)</f>
        <v>L</v>
      </c>
      <c r="F7204" s="13" t="str">
        <f>UPPER(MahasiswaTE!I7204)</f>
        <v>MERUYA</v>
      </c>
      <c r="G7204" s="13" t="str">
        <f>UPPER(MahasiswaTE!E7204)</f>
        <v>D3</v>
      </c>
    </row>
    <row r="7205" spans="1:7" ht="15">
      <c r="A7205" s="13" t="str">
        <f>UPPER(MahasiswaTE!C7205)</f>
        <v>ZULFIKAR BARKHA AL AKBAR BANARTAMA</v>
      </c>
      <c r="B7205" s="13" t="str">
        <f>MahasiswaTE!B7205</f>
        <v>41419110099    </v>
      </c>
      <c r="C7205" s="33">
        <f>MahasiswaTE!H7205</f>
        <v>2019</v>
      </c>
      <c r="D7205" s="13" t="str">
        <f>UPPER(MahasiswaTE!F7205)</f>
        <v>REGULER 2</v>
      </c>
      <c r="E7205" s="13" t="str">
        <f>UPPER(MahasiswaTE!G7205)</f>
        <v>C</v>
      </c>
      <c r="F7205" s="13" t="str">
        <f>UPPER(MahasiswaTE!I7205)</f>
        <v>MERUYA</v>
      </c>
      <c r="G7205" s="13" t="str">
        <f>UPPER(MahasiswaTE!E7205)</f>
        <v>D3</v>
      </c>
    </row>
    <row r="7206" spans="1:7" ht="15">
      <c r="A7206" s="13" t="str">
        <f>UPPER(MahasiswaTE!C7206)</f>
        <v>ADITYA ERLANGGA PUTRA</v>
      </c>
      <c r="B7206" s="13" t="str">
        <f>MahasiswaTE!B7206</f>
        <v>41419110100    </v>
      </c>
      <c r="C7206" s="33">
        <f>MahasiswaTE!H7206</f>
        <v>2019</v>
      </c>
      <c r="D7206" s="13" t="str">
        <f>UPPER(MahasiswaTE!F7206)</f>
        <v>REGULER 2</v>
      </c>
      <c r="E7206" s="13" t="str">
        <f>UPPER(MahasiswaTE!G7206)</f>
        <v>L</v>
      </c>
      <c r="F7206" s="13" t="str">
        <f>UPPER(MahasiswaTE!I7206)</f>
        <v>MERUYA</v>
      </c>
      <c r="G7206" s="13" t="str">
        <f>UPPER(MahasiswaTE!E7206)</f>
        <v>D3</v>
      </c>
    </row>
    <row r="7207" spans="1:7" ht="15">
      <c r="A7207" s="13" t="str">
        <f>UPPER(MahasiswaTE!C7207)</f>
        <v>DESSY IZTAMIA SHEMA</v>
      </c>
      <c r="B7207" s="13" t="str">
        <f>MahasiswaTE!B7207</f>
        <v>41419110101    </v>
      </c>
      <c r="C7207" s="33">
        <f>MahasiswaTE!H7207</f>
        <v>2019</v>
      </c>
      <c r="D7207" s="13" t="str">
        <f>UPPER(MahasiswaTE!F7207)</f>
        <v>REGULER 2</v>
      </c>
      <c r="E7207" s="13" t="str">
        <f>UPPER(MahasiswaTE!G7207)</f>
        <v>L</v>
      </c>
      <c r="F7207" s="13" t="str">
        <f>UPPER(MahasiswaTE!I7207)</f>
        <v>MERUYA</v>
      </c>
      <c r="G7207" s="13" t="str">
        <f>UPPER(MahasiswaTE!E7207)</f>
        <v>D3</v>
      </c>
    </row>
    <row r="7208" spans="1:7" ht="15">
      <c r="A7208" s="13" t="str">
        <f>UPPER(MahasiswaTE!C7208)</f>
        <v>LUQMAN FADEL MM</v>
      </c>
      <c r="B7208" s="13" t="str">
        <f>MahasiswaTE!B7208</f>
        <v>41419110102    </v>
      </c>
      <c r="C7208" s="33">
        <f>MahasiswaTE!H7208</f>
        <v>2019</v>
      </c>
      <c r="D7208" s="13" t="str">
        <f>UPPER(MahasiswaTE!F7208)</f>
        <v>REGULER 2</v>
      </c>
      <c r="E7208" s="13" t="str">
        <f>UPPER(MahasiswaTE!G7208)</f>
        <v>L</v>
      </c>
      <c r="F7208" s="13" t="str">
        <f>UPPER(MahasiswaTE!I7208)</f>
        <v>MERUYA</v>
      </c>
      <c r="G7208" s="13" t="str">
        <f>UPPER(MahasiswaTE!E7208)</f>
        <v>D3</v>
      </c>
    </row>
    <row r="7209" spans="1:7" ht="15">
      <c r="A7209" s="13" t="str">
        <f>UPPER(MahasiswaTE!C7209)</f>
        <v>DWIKI NURRAHMAN</v>
      </c>
      <c r="B7209" s="13" t="str">
        <f>MahasiswaTE!B7209</f>
        <v>41419110103    </v>
      </c>
      <c r="C7209" s="33">
        <f>MahasiswaTE!H7209</f>
        <v>2019</v>
      </c>
      <c r="D7209" s="13" t="str">
        <f>UPPER(MahasiswaTE!F7209)</f>
        <v>REGULER 2</v>
      </c>
      <c r="E7209" s="13" t="str">
        <f>UPPER(MahasiswaTE!G7209)</f>
        <v>L</v>
      </c>
      <c r="F7209" s="13" t="str">
        <f>UPPER(MahasiswaTE!I7209)</f>
        <v>MERUYA</v>
      </c>
      <c r="G7209" s="13" t="str">
        <f>UPPER(MahasiswaTE!E7209)</f>
        <v>D3</v>
      </c>
    </row>
    <row r="7210" spans="1:7" ht="15">
      <c r="A7210" s="13" t="str">
        <f>UPPER(MahasiswaTE!C7210)</f>
        <v>MIFTAHUL RAHMI</v>
      </c>
      <c r="B7210" s="13" t="str">
        <f>MahasiswaTE!B7210</f>
        <v>41419110104    </v>
      </c>
      <c r="C7210" s="33">
        <f>MahasiswaTE!H7210</f>
        <v>2019</v>
      </c>
      <c r="D7210" s="13" t="str">
        <f>UPPER(MahasiswaTE!F7210)</f>
        <v>REGULER 2</v>
      </c>
      <c r="E7210" s="13" t="str">
        <f>UPPER(MahasiswaTE!G7210)</f>
        <v>L</v>
      </c>
      <c r="F7210" s="13" t="str">
        <f>UPPER(MahasiswaTE!I7210)</f>
        <v>MERUYA</v>
      </c>
      <c r="G7210" s="13" t="str">
        <f>UPPER(MahasiswaTE!E7210)</f>
        <v>D3</v>
      </c>
    </row>
    <row r="7211" spans="1:7" ht="15">
      <c r="A7211" s="13" t="str">
        <f>UPPER(MahasiswaTE!C7211)</f>
        <v>RIZQI WIDYA SEPTIARTO</v>
      </c>
      <c r="B7211" s="13" t="str">
        <f>MahasiswaTE!B7211</f>
        <v>41419110105    </v>
      </c>
      <c r="C7211" s="33">
        <f>MahasiswaTE!H7211</f>
        <v>2019</v>
      </c>
      <c r="D7211" s="13" t="str">
        <f>UPPER(MahasiswaTE!F7211)</f>
        <v>REGULER 2</v>
      </c>
      <c r="E7211" s="13" t="str">
        <f>UPPER(MahasiswaTE!G7211)</f>
        <v>L</v>
      </c>
      <c r="F7211" s="13" t="str">
        <f>UPPER(MahasiswaTE!I7211)</f>
        <v>MERUYA</v>
      </c>
      <c r="G7211" s="13" t="str">
        <f>UPPER(MahasiswaTE!E7211)</f>
        <v>D3</v>
      </c>
    </row>
    <row r="7212" spans="1:7" ht="15">
      <c r="A7212" s="13" t="str">
        <f>UPPER(MahasiswaTE!C7212)</f>
        <v>AJI MUHAJIR</v>
      </c>
      <c r="B7212" s="13" t="str">
        <f>MahasiswaTE!B7212</f>
        <v>41419110106    </v>
      </c>
      <c r="C7212" s="33">
        <f>MahasiswaTE!H7212</f>
        <v>2019</v>
      </c>
      <c r="D7212" s="13" t="str">
        <f>UPPER(MahasiswaTE!F7212)</f>
        <v>REGULER 2</v>
      </c>
      <c r="E7212" s="13" t="str">
        <f>UPPER(MahasiswaTE!G7212)</f>
        <v>L</v>
      </c>
      <c r="F7212" s="13" t="str">
        <f>UPPER(MahasiswaTE!I7212)</f>
        <v>MERUYA</v>
      </c>
      <c r="G7212" s="13" t="str">
        <f>UPPER(MahasiswaTE!E7212)</f>
        <v>D3</v>
      </c>
    </row>
    <row r="7213" spans="1:7" ht="15">
      <c r="A7213" s="13" t="str">
        <f>UPPER(MahasiswaTE!C7213)</f>
        <v>MOHAMMAD FIRDAUS</v>
      </c>
      <c r="B7213" s="13" t="str">
        <f>MahasiswaTE!B7213</f>
        <v>41419110107    </v>
      </c>
      <c r="C7213" s="33">
        <f>MahasiswaTE!H7213</f>
        <v>2019</v>
      </c>
      <c r="D7213" s="13" t="str">
        <f>UPPER(MahasiswaTE!F7213)</f>
        <v>REGULER 2</v>
      </c>
      <c r="E7213" s="13" t="str">
        <f>UPPER(MahasiswaTE!G7213)</f>
        <v>L</v>
      </c>
      <c r="F7213" s="13" t="str">
        <f>UPPER(MahasiswaTE!I7213)</f>
        <v>MERUYA</v>
      </c>
      <c r="G7213" s="13" t="str">
        <f>UPPER(MahasiswaTE!E7213)</f>
        <v>D3</v>
      </c>
    </row>
    <row r="7214" spans="1:7" ht="15">
      <c r="A7214" s="13" t="str">
        <f>UPPER(MahasiswaTE!C7214)</f>
        <v>RIA RAHMAD FATONI</v>
      </c>
      <c r="B7214" s="13" t="str">
        <f>MahasiswaTE!B7214</f>
        <v>41419110108    </v>
      </c>
      <c r="C7214" s="33">
        <f>MahasiswaTE!H7214</f>
        <v>2019</v>
      </c>
      <c r="D7214" s="13" t="str">
        <f>UPPER(MahasiswaTE!F7214)</f>
        <v>REGULER 2</v>
      </c>
      <c r="E7214" s="13" t="str">
        <f>UPPER(MahasiswaTE!G7214)</f>
        <v>L</v>
      </c>
      <c r="F7214" s="13" t="str">
        <f>UPPER(MahasiswaTE!I7214)</f>
        <v>MERUYA</v>
      </c>
      <c r="G7214" s="13" t="str">
        <f>UPPER(MahasiswaTE!E7214)</f>
        <v>D3</v>
      </c>
    </row>
    <row r="7215" spans="1:7" ht="15">
      <c r="A7215" s="13" t="str">
        <f>UPPER(MahasiswaTE!C7215)</f>
        <v>JOSUA FERNANDO L TORUAN</v>
      </c>
      <c r="B7215" s="13" t="str">
        <f>MahasiswaTE!B7215</f>
        <v>41419110109    </v>
      </c>
      <c r="C7215" s="33">
        <f>MahasiswaTE!H7215</f>
        <v>2019</v>
      </c>
      <c r="D7215" s="13" t="str">
        <f>UPPER(MahasiswaTE!F7215)</f>
        <v>REGULER 2</v>
      </c>
      <c r="E7215" s="13" t="str">
        <f>UPPER(MahasiswaTE!G7215)</f>
        <v>C</v>
      </c>
      <c r="F7215" s="13" t="str">
        <f>UPPER(MahasiswaTE!I7215)</f>
        <v>MERUYA</v>
      </c>
      <c r="G7215" s="13" t="str">
        <f>UPPER(MahasiswaTE!E7215)</f>
        <v>SMU</v>
      </c>
    </row>
    <row r="7216" spans="1:7" ht="15">
      <c r="A7216" s="13" t="str">
        <f>UPPER(MahasiswaTE!C7216)</f>
        <v>RIFAN</v>
      </c>
      <c r="B7216" s="13" t="str">
        <f>MahasiswaTE!B7216</f>
        <v>41419110110    </v>
      </c>
      <c r="C7216" s="33">
        <f>MahasiswaTE!H7216</f>
        <v>2019</v>
      </c>
      <c r="D7216" s="13" t="str">
        <f>UPPER(MahasiswaTE!F7216)</f>
        <v>REGULER 2</v>
      </c>
      <c r="E7216" s="13" t="str">
        <f>UPPER(MahasiswaTE!G7216)</f>
        <v>L</v>
      </c>
      <c r="F7216" s="13" t="str">
        <f>UPPER(MahasiswaTE!I7216)</f>
        <v>MERUYA</v>
      </c>
      <c r="G7216" s="13" t="str">
        <f>UPPER(MahasiswaTE!E7216)</f>
        <v>D3</v>
      </c>
    </row>
    <row r="7217" spans="1:7" ht="15">
      <c r="A7217" s="13" t="str">
        <f>UPPER(MahasiswaTE!C7217)</f>
        <v>MUHAMMAD HANIF BUDIUTOMO</v>
      </c>
      <c r="B7217" s="13" t="str">
        <f>MahasiswaTE!B7217</f>
        <v>41419110111    </v>
      </c>
      <c r="C7217" s="33">
        <f>MahasiswaTE!H7217</f>
        <v>2019</v>
      </c>
      <c r="D7217" s="13" t="str">
        <f>UPPER(MahasiswaTE!F7217)</f>
        <v>REGULER 2</v>
      </c>
      <c r="E7217" s="13" t="str">
        <f>UPPER(MahasiswaTE!G7217)</f>
        <v>L</v>
      </c>
      <c r="F7217" s="13" t="str">
        <f>UPPER(MahasiswaTE!I7217)</f>
        <v>MERUYA</v>
      </c>
      <c r="G7217" s="13" t="str">
        <f>UPPER(MahasiswaTE!E7217)</f>
        <v>D3</v>
      </c>
    </row>
    <row r="7218" spans="1:7" ht="15">
      <c r="A7218" s="13" t="str">
        <f>UPPER(MahasiswaTE!C7218)</f>
        <v>SATRIO ARIEF WICAKSONO</v>
      </c>
      <c r="B7218" s="13" t="str">
        <f>MahasiswaTE!B7218</f>
        <v>41419110112    </v>
      </c>
      <c r="C7218" s="33">
        <f>MahasiswaTE!H7218</f>
        <v>2019</v>
      </c>
      <c r="D7218" s="13" t="str">
        <f>UPPER(MahasiswaTE!F7218)</f>
        <v>REGULER 2</v>
      </c>
      <c r="E7218" s="13" t="str">
        <f>UPPER(MahasiswaTE!G7218)</f>
        <v>L</v>
      </c>
      <c r="F7218" s="13" t="str">
        <f>UPPER(MahasiswaTE!I7218)</f>
        <v>MERUYA</v>
      </c>
      <c r="G7218" s="13" t="str">
        <f>UPPER(MahasiswaTE!E7218)</f>
        <v>D3</v>
      </c>
    </row>
    <row r="7219" spans="1:7" ht="15">
      <c r="A7219" s="13" t="str">
        <f>UPPER(MahasiswaTE!C7219)</f>
        <v>PUTRI NURHASANAH</v>
      </c>
      <c r="B7219" s="13" t="str">
        <f>MahasiswaTE!B7219</f>
        <v>41419110113    </v>
      </c>
      <c r="C7219" s="33">
        <f>MahasiswaTE!H7219</f>
        <v>2019</v>
      </c>
      <c r="D7219" s="13" t="str">
        <f>UPPER(MahasiswaTE!F7219)</f>
        <v>REGULER 2</v>
      </c>
      <c r="E7219" s="13" t="str">
        <f>UPPER(MahasiswaTE!G7219)</f>
        <v>L</v>
      </c>
      <c r="F7219" s="13" t="str">
        <f>UPPER(MahasiswaTE!I7219)</f>
        <v>MERUYA</v>
      </c>
      <c r="G7219" s="13" t="str">
        <f>UPPER(MahasiswaTE!E7219)</f>
        <v>D3</v>
      </c>
    </row>
    <row r="7220" spans="1:7" ht="15">
      <c r="A7220" s="13" t="str">
        <f>UPPER(MahasiswaTE!C7220)</f>
        <v>FIRDIN ARIA NUGRAHA</v>
      </c>
      <c r="B7220" s="13" t="str">
        <f>MahasiswaTE!B7220</f>
        <v>41419110114    </v>
      </c>
      <c r="C7220" s="33">
        <f>MahasiswaTE!H7220</f>
        <v>2019</v>
      </c>
      <c r="D7220" s="13" t="str">
        <f>UPPER(MahasiswaTE!F7220)</f>
        <v>REGULER 2</v>
      </c>
      <c r="E7220" s="13" t="str">
        <f>UPPER(MahasiswaTE!G7220)</f>
        <v>C</v>
      </c>
      <c r="F7220" s="13" t="str">
        <f>UPPER(MahasiswaTE!I7220)</f>
        <v>MERUYA</v>
      </c>
      <c r="G7220" s="13" t="str">
        <f>UPPER(MahasiswaTE!E7220)</f>
        <v>D3</v>
      </c>
    </row>
    <row r="7221" spans="1:7" ht="15">
      <c r="A7221" s="13" t="str">
        <f>UPPER(MahasiswaTE!C7221)</f>
        <v>RIZKI SEPTIRIANTO</v>
      </c>
      <c r="B7221" s="13" t="str">
        <f>MahasiswaTE!B7221</f>
        <v>41419110115    </v>
      </c>
      <c r="C7221" s="33">
        <f>MahasiswaTE!H7221</f>
        <v>2019</v>
      </c>
      <c r="D7221" s="13" t="str">
        <f>UPPER(MahasiswaTE!F7221)</f>
        <v>REGULER 2</v>
      </c>
      <c r="E7221" s="13" t="str">
        <f>UPPER(MahasiswaTE!G7221)</f>
        <v>L</v>
      </c>
      <c r="F7221" s="13" t="str">
        <f>UPPER(MahasiswaTE!I7221)</f>
        <v>MERUYA</v>
      </c>
      <c r="G7221" s="13" t="str">
        <f>UPPER(MahasiswaTE!E7221)</f>
        <v>D3</v>
      </c>
    </row>
    <row r="7222" spans="1:7" ht="15">
      <c r="A7222" s="13" t="str">
        <f>UPPER(MahasiswaTE!C7222)</f>
        <v>SHELLA NOVA DESYKA</v>
      </c>
      <c r="B7222" s="13" t="str">
        <f>MahasiswaTE!B7222</f>
        <v>41419110116    </v>
      </c>
      <c r="C7222" s="33">
        <f>MahasiswaTE!H7222</f>
        <v>2019</v>
      </c>
      <c r="D7222" s="13" t="str">
        <f>UPPER(MahasiswaTE!F7222)</f>
        <v>REGULER 2</v>
      </c>
      <c r="E7222" s="13" t="str">
        <f>UPPER(MahasiswaTE!G7222)</f>
        <v>A</v>
      </c>
      <c r="F7222" s="13" t="str">
        <f>UPPER(MahasiswaTE!I7222)</f>
        <v>MERUYA</v>
      </c>
      <c r="G7222" s="13" t="str">
        <f>UPPER(MahasiswaTE!E7222)</f>
        <v>SMU</v>
      </c>
    </row>
    <row r="7223" spans="1:7" ht="15">
      <c r="A7223" s="13" t="str">
        <f>UPPER(MahasiswaTE!C7223)</f>
        <v>SURYADI</v>
      </c>
      <c r="B7223" s="13" t="str">
        <f>MahasiswaTE!B7223</f>
        <v>41419110117    </v>
      </c>
      <c r="C7223" s="33">
        <f>MahasiswaTE!H7223</f>
        <v>2019</v>
      </c>
      <c r="D7223" s="13" t="str">
        <f>UPPER(MahasiswaTE!F7223)</f>
        <v>REGULER 2</v>
      </c>
      <c r="E7223" s="13" t="str">
        <f>UPPER(MahasiswaTE!G7223)</f>
        <v>A</v>
      </c>
      <c r="F7223" s="13" t="str">
        <f>UPPER(MahasiswaTE!I7223)</f>
        <v>MERUYA</v>
      </c>
      <c r="G7223" s="13" t="str">
        <f>UPPER(MahasiswaTE!E7223)</f>
        <v>SMU</v>
      </c>
    </row>
    <row r="7224" spans="1:7" ht="15">
      <c r="A7224" s="13" t="str">
        <f>UPPER(MahasiswaTE!C7224)</f>
        <v>MALIK SYAH</v>
      </c>
      <c r="B7224" s="13" t="str">
        <f>MahasiswaTE!B7224</f>
        <v>41419110118    </v>
      </c>
      <c r="C7224" s="33">
        <f>MahasiswaTE!H7224</f>
        <v>2019</v>
      </c>
      <c r="D7224" s="13" t="str">
        <f>UPPER(MahasiswaTE!F7224)</f>
        <v>REGULER 2</v>
      </c>
      <c r="E7224" s="13" t="str">
        <f>UPPER(MahasiswaTE!G7224)</f>
        <v>M</v>
      </c>
      <c r="F7224" s="13" t="str">
        <f>UPPER(MahasiswaTE!I7224)</f>
        <v>MERUYA</v>
      </c>
      <c r="G7224" s="13" t="str">
        <f>UPPER(MahasiswaTE!E7224)</f>
        <v>SMU</v>
      </c>
    </row>
    <row r="7225" spans="1:7" ht="15">
      <c r="A7225" s="13" t="str">
        <f>UPPER(MahasiswaTE!C7225)</f>
        <v>LUKMAN NURHAKIM</v>
      </c>
      <c r="B7225" s="13" t="str">
        <f>MahasiswaTE!B7225</f>
        <v>41419110119    </v>
      </c>
      <c r="C7225" s="33">
        <f>MahasiswaTE!H7225</f>
        <v>2019</v>
      </c>
      <c r="D7225" s="13" t="str">
        <f>UPPER(MahasiswaTE!F7225)</f>
        <v>REGULER 2</v>
      </c>
      <c r="E7225" s="13" t="str">
        <f>UPPER(MahasiswaTE!G7225)</f>
        <v>A</v>
      </c>
      <c r="F7225" s="13" t="str">
        <f>UPPER(MahasiswaTE!I7225)</f>
        <v>MERUYA</v>
      </c>
      <c r="G7225" s="13" t="str">
        <f>UPPER(MahasiswaTE!E7225)</f>
        <v>SMU</v>
      </c>
    </row>
    <row r="7226" spans="1:7" ht="15">
      <c r="A7226" s="13" t="str">
        <f>UPPER(MahasiswaTE!C7226)</f>
        <v>ANDRE JONDIANO SEMBIRING</v>
      </c>
      <c r="B7226" s="13" t="str">
        <f>MahasiswaTE!B7226</f>
        <v>41419110120    </v>
      </c>
      <c r="C7226" s="33">
        <f>MahasiswaTE!H7226</f>
        <v>2019</v>
      </c>
      <c r="D7226" s="13" t="str">
        <f>UPPER(MahasiswaTE!F7226)</f>
        <v>REGULER 2</v>
      </c>
      <c r="E7226" s="13" t="str">
        <f>UPPER(MahasiswaTE!G7226)</f>
        <v>A</v>
      </c>
      <c r="F7226" s="13" t="str">
        <f>UPPER(MahasiswaTE!I7226)</f>
        <v>MERUYA</v>
      </c>
      <c r="G7226" s="13" t="str">
        <f>UPPER(MahasiswaTE!E7226)</f>
        <v>SMU</v>
      </c>
    </row>
    <row r="7227" spans="1:7" ht="15">
      <c r="A7227" s="13" t="str">
        <f>UPPER(MahasiswaTE!C7227)</f>
        <v>ROCHI RYNTO SITINDAON</v>
      </c>
      <c r="B7227" s="13" t="str">
        <f>MahasiswaTE!B7227</f>
        <v>41419110121    </v>
      </c>
      <c r="C7227" s="33">
        <f>MahasiswaTE!H7227</f>
        <v>2019</v>
      </c>
      <c r="D7227" s="13" t="str">
        <f>UPPER(MahasiswaTE!F7227)</f>
        <v>REGULER 2</v>
      </c>
      <c r="E7227" s="13" t="str">
        <f>UPPER(MahasiswaTE!G7227)</f>
        <v>C</v>
      </c>
      <c r="F7227" s="13" t="str">
        <f>UPPER(MahasiswaTE!I7227)</f>
        <v>MERUYA</v>
      </c>
      <c r="G7227" s="13" t="str">
        <f>UPPER(MahasiswaTE!E7227)</f>
        <v>SMU</v>
      </c>
    </row>
    <row r="7228" spans="1:7" ht="15">
      <c r="A7228" s="13" t="str">
        <f>UPPER(MahasiswaTE!C7228)</f>
        <v>DWI JAYANTI</v>
      </c>
      <c r="B7228" s="13" t="str">
        <f>MahasiswaTE!B7228</f>
        <v>41419110122    </v>
      </c>
      <c r="C7228" s="33">
        <f>MahasiswaTE!H7228</f>
        <v>2019</v>
      </c>
      <c r="D7228" s="13" t="str">
        <f>UPPER(MahasiswaTE!F7228)</f>
        <v>REGULER 2</v>
      </c>
      <c r="E7228" s="13" t="str">
        <f>UPPER(MahasiswaTE!G7228)</f>
        <v>A</v>
      </c>
      <c r="F7228" s="13" t="str">
        <f>UPPER(MahasiswaTE!I7228)</f>
        <v>MERUYA</v>
      </c>
      <c r="G7228" s="13" t="str">
        <f>UPPER(MahasiswaTE!E7228)</f>
        <v>SMU</v>
      </c>
    </row>
    <row r="7229" spans="1:7" ht="15">
      <c r="A7229" s="13" t="str">
        <f>UPPER(MahasiswaTE!C7229)</f>
        <v>ABI PRAYOGA</v>
      </c>
      <c r="B7229" s="13" t="str">
        <f>MahasiswaTE!B7229</f>
        <v>41419110123    </v>
      </c>
      <c r="C7229" s="33">
        <f>MahasiswaTE!H7229</f>
        <v>2019</v>
      </c>
      <c r="D7229" s="13" t="str">
        <f>UPPER(MahasiswaTE!F7229)</f>
        <v>REGULER 2</v>
      </c>
      <c r="E7229" s="13" t="str">
        <f>UPPER(MahasiswaTE!G7229)</f>
        <v>M</v>
      </c>
      <c r="F7229" s="13" t="str">
        <f>UPPER(MahasiswaTE!I7229)</f>
        <v>MERUYA</v>
      </c>
      <c r="G7229" s="13" t="str">
        <f>UPPER(MahasiswaTE!E7229)</f>
        <v>SMU</v>
      </c>
    </row>
    <row r="7230" spans="1:7" ht="15">
      <c r="A7230" s="13" t="str">
        <f>UPPER(MahasiswaTE!C7230)</f>
        <v>RENALDI ALEXANDER IYANLEBA</v>
      </c>
      <c r="B7230" s="13" t="str">
        <f>MahasiswaTE!B7230</f>
        <v>41419110124    </v>
      </c>
      <c r="C7230" s="33">
        <f>MahasiswaTE!H7230</f>
        <v>2019</v>
      </c>
      <c r="D7230" s="13" t="str">
        <f>UPPER(MahasiswaTE!F7230)</f>
        <v>REGULER 2</v>
      </c>
      <c r="E7230" s="13" t="str">
        <f>UPPER(MahasiswaTE!G7230)</f>
        <v>A</v>
      </c>
      <c r="F7230" s="13" t="str">
        <f>UPPER(MahasiswaTE!I7230)</f>
        <v>MERUYA</v>
      </c>
      <c r="G7230" s="13" t="str">
        <f>UPPER(MahasiswaTE!E7230)</f>
        <v>SMU</v>
      </c>
    </row>
    <row r="7231" spans="1:7" ht="15">
      <c r="A7231" s="13" t="str">
        <f>UPPER(MahasiswaTE!C7231)</f>
        <v>AHMAD TOHANI</v>
      </c>
      <c r="B7231" s="13" t="str">
        <f>MahasiswaTE!B7231</f>
        <v>41419110125    </v>
      </c>
      <c r="C7231" s="33">
        <f>MahasiswaTE!H7231</f>
        <v>2019</v>
      </c>
      <c r="D7231" s="13" t="str">
        <f>UPPER(MahasiswaTE!F7231)</f>
        <v>REGULER 2</v>
      </c>
      <c r="E7231" s="13" t="str">
        <f>UPPER(MahasiswaTE!G7231)</f>
        <v>A</v>
      </c>
      <c r="F7231" s="13" t="str">
        <f>UPPER(MahasiswaTE!I7231)</f>
        <v>MERUYA</v>
      </c>
      <c r="G7231" s="13" t="str">
        <f>UPPER(MahasiswaTE!E7231)</f>
        <v>SMU</v>
      </c>
    </row>
    <row r="7232" spans="1:7" ht="15">
      <c r="A7232" s="13" t="str">
        <f>UPPER(MahasiswaTE!C7232)</f>
        <v>REZA FAHLEVI</v>
      </c>
      <c r="B7232" s="13" t="str">
        <f>MahasiswaTE!B7232</f>
        <v>41419110126    </v>
      </c>
      <c r="C7232" s="33">
        <f>MahasiswaTE!H7232</f>
        <v>2019</v>
      </c>
      <c r="D7232" s="13" t="str">
        <f>UPPER(MahasiswaTE!F7232)</f>
        <v>REGULER 2</v>
      </c>
      <c r="E7232" s="13" t="str">
        <f>UPPER(MahasiswaTE!G7232)</f>
        <v>A</v>
      </c>
      <c r="F7232" s="13" t="str">
        <f>UPPER(MahasiswaTE!I7232)</f>
        <v>MERUYA</v>
      </c>
      <c r="G7232" s="13" t="str">
        <f>UPPER(MahasiswaTE!E7232)</f>
        <v>SMU</v>
      </c>
    </row>
    <row r="7233" spans="1:7" ht="15">
      <c r="A7233" s="13" t="str">
        <f>UPPER(MahasiswaTE!C7233)</f>
        <v>RAMA SULISTYAWAN</v>
      </c>
      <c r="B7233" s="13" t="str">
        <f>MahasiswaTE!B7233</f>
        <v>41419110127    </v>
      </c>
      <c r="C7233" s="33">
        <f>MahasiswaTE!H7233</f>
        <v>2019</v>
      </c>
      <c r="D7233" s="13" t="str">
        <f>UPPER(MahasiswaTE!F7233)</f>
        <v>REGULER 2</v>
      </c>
      <c r="E7233" s="13" t="str">
        <f>UPPER(MahasiswaTE!G7233)</f>
        <v>A</v>
      </c>
      <c r="F7233" s="13" t="str">
        <f>UPPER(MahasiswaTE!I7233)</f>
        <v>MERUYA</v>
      </c>
      <c r="G7233" s="13" t="str">
        <f>UPPER(MahasiswaTE!E7233)</f>
        <v>SMU</v>
      </c>
    </row>
    <row r="7234" spans="1:7" ht="15">
      <c r="A7234" s="13" t="str">
        <f>UPPER(MahasiswaTE!C7234)</f>
        <v>FEBRI HENDRIO</v>
      </c>
      <c r="B7234" s="13" t="str">
        <f>MahasiswaTE!B7234</f>
        <v>41419110128    </v>
      </c>
      <c r="C7234" s="33">
        <f>MahasiswaTE!H7234</f>
        <v>2019</v>
      </c>
      <c r="D7234" s="13" t="str">
        <f>UPPER(MahasiswaTE!F7234)</f>
        <v>REGULER 2</v>
      </c>
      <c r="E7234" s="13" t="str">
        <f>UPPER(MahasiswaTE!G7234)</f>
        <v>C</v>
      </c>
      <c r="F7234" s="13" t="str">
        <f>UPPER(MahasiswaTE!I7234)</f>
        <v>MERUYA</v>
      </c>
      <c r="G7234" s="13" t="str">
        <f>UPPER(MahasiswaTE!E7234)</f>
        <v>SMU</v>
      </c>
    </row>
    <row r="7235" spans="1:7" ht="15">
      <c r="A7235" s="13" t="str">
        <f>UPPER(MahasiswaTE!C7235)</f>
        <v>LUDI HARYADI</v>
      </c>
      <c r="B7235" s="13" t="str">
        <f>MahasiswaTE!B7235</f>
        <v>41419110129    </v>
      </c>
      <c r="C7235" s="33">
        <f>MahasiswaTE!H7235</f>
        <v>2019</v>
      </c>
      <c r="D7235" s="13" t="str">
        <f>UPPER(MahasiswaTE!F7235)</f>
        <v>REGULER 2</v>
      </c>
      <c r="E7235" s="13" t="str">
        <f>UPPER(MahasiswaTE!G7235)</f>
        <v>A</v>
      </c>
      <c r="F7235" s="13" t="str">
        <f>UPPER(MahasiswaTE!I7235)</f>
        <v>MERUYA</v>
      </c>
      <c r="G7235" s="13" t="str">
        <f>UPPER(MahasiswaTE!E7235)</f>
        <v>SMU</v>
      </c>
    </row>
    <row r="7236" spans="1:7" ht="15">
      <c r="A7236" s="13" t="str">
        <f>UPPER(MahasiswaTE!C7236)</f>
        <v>FAWZI AKSYAR</v>
      </c>
      <c r="B7236" s="13" t="str">
        <f>MahasiswaTE!B7236</f>
        <v>41419110130    </v>
      </c>
      <c r="C7236" s="33">
        <f>MahasiswaTE!H7236</f>
        <v>2019</v>
      </c>
      <c r="D7236" s="13" t="str">
        <f>UPPER(MahasiswaTE!F7236)</f>
        <v>REGULER 2</v>
      </c>
      <c r="E7236" s="13" t="str">
        <f>UPPER(MahasiswaTE!G7236)</f>
        <v>A</v>
      </c>
      <c r="F7236" s="13" t="str">
        <f>UPPER(MahasiswaTE!I7236)</f>
        <v>MERUYA</v>
      </c>
      <c r="G7236" s="13" t="str">
        <f>UPPER(MahasiswaTE!E7236)</f>
        <v>SMU</v>
      </c>
    </row>
    <row r="7237" spans="1:7" ht="15">
      <c r="A7237" s="13" t="str">
        <f>UPPER(MahasiswaTE!C7237)</f>
        <v>BAGUS HUDA PRANATA</v>
      </c>
      <c r="B7237" s="13" t="str">
        <f>MahasiswaTE!B7237</f>
        <v>41419110131    </v>
      </c>
      <c r="C7237" s="33">
        <f>MahasiswaTE!H7237</f>
        <v>2019</v>
      </c>
      <c r="D7237" s="13" t="str">
        <f>UPPER(MahasiswaTE!F7237)</f>
        <v>REGULER 2</v>
      </c>
      <c r="E7237" s="13" t="str">
        <f>UPPER(MahasiswaTE!G7237)</f>
        <v>L</v>
      </c>
      <c r="F7237" s="13" t="str">
        <f>UPPER(MahasiswaTE!I7237)</f>
        <v>MERUYA</v>
      </c>
      <c r="G7237" s="13" t="str">
        <f>UPPER(MahasiswaTE!E7237)</f>
        <v>D3</v>
      </c>
    </row>
    <row r="7238" spans="1:7" ht="15">
      <c r="A7238" s="13" t="str">
        <f>UPPER(MahasiswaTE!C7238)</f>
        <v>KEMAS NUR FUADI</v>
      </c>
      <c r="B7238" s="13" t="str">
        <f>MahasiswaTE!B7238</f>
        <v>41419110132    </v>
      </c>
      <c r="C7238" s="33">
        <f>MahasiswaTE!H7238</f>
        <v>2019</v>
      </c>
      <c r="D7238" s="13" t="str">
        <f>UPPER(MahasiswaTE!F7238)</f>
        <v>REGULER 2</v>
      </c>
      <c r="E7238" s="13" t="str">
        <f>UPPER(MahasiswaTE!G7238)</f>
        <v>L</v>
      </c>
      <c r="F7238" s="13" t="str">
        <f>UPPER(MahasiswaTE!I7238)</f>
        <v>MERUYA</v>
      </c>
      <c r="G7238" s="13" t="str">
        <f>UPPER(MahasiswaTE!E7238)</f>
        <v>D3</v>
      </c>
    </row>
    <row r="7239" spans="1:7" ht="15">
      <c r="A7239" s="13" t="str">
        <f>UPPER(MahasiswaTE!C7239)</f>
        <v>HADI PRASETYO</v>
      </c>
      <c r="B7239" s="13" t="str">
        <f>MahasiswaTE!B7239</f>
        <v>41419110133    </v>
      </c>
      <c r="C7239" s="33">
        <f>MahasiswaTE!H7239</f>
        <v>2019</v>
      </c>
      <c r="D7239" s="13" t="str">
        <f>UPPER(MahasiswaTE!F7239)</f>
        <v>REGULER 2</v>
      </c>
      <c r="E7239" s="13" t="str">
        <f>UPPER(MahasiswaTE!G7239)</f>
        <v>L</v>
      </c>
      <c r="F7239" s="13" t="str">
        <f>UPPER(MahasiswaTE!I7239)</f>
        <v>MERUYA</v>
      </c>
      <c r="G7239" s="13" t="str">
        <f>UPPER(MahasiswaTE!E7239)</f>
        <v>D3</v>
      </c>
    </row>
    <row r="7240" spans="1:7" ht="15">
      <c r="A7240" s="13" t="str">
        <f>UPPER(MahasiswaTE!C7240)</f>
        <v>RAGIL VIANDRA AKMALUDDIN</v>
      </c>
      <c r="B7240" s="13" t="str">
        <f>MahasiswaTE!B7240</f>
        <v>41419110134    </v>
      </c>
      <c r="C7240" s="33">
        <f>MahasiswaTE!H7240</f>
        <v>2019</v>
      </c>
      <c r="D7240" s="13" t="str">
        <f>UPPER(MahasiswaTE!F7240)</f>
        <v>REGULER 2</v>
      </c>
      <c r="E7240" s="13" t="str">
        <f>UPPER(MahasiswaTE!G7240)</f>
        <v>L</v>
      </c>
      <c r="F7240" s="13" t="str">
        <f>UPPER(MahasiswaTE!I7240)</f>
        <v>MERUYA</v>
      </c>
      <c r="G7240" s="13" t="str">
        <f>UPPER(MahasiswaTE!E7240)</f>
        <v>D3</v>
      </c>
    </row>
    <row r="7241" spans="1:7" ht="15">
      <c r="A7241" s="13" t="str">
        <f>UPPER(MahasiswaTE!C7241)</f>
        <v>BARKAH DIKTA NURCAHYO</v>
      </c>
      <c r="B7241" s="13" t="str">
        <f>MahasiswaTE!B7241</f>
        <v>41419110135    </v>
      </c>
      <c r="C7241" s="33">
        <f>MahasiswaTE!H7241</f>
        <v>2019</v>
      </c>
      <c r="D7241" s="13" t="str">
        <f>UPPER(MahasiswaTE!F7241)</f>
        <v>REGULER 2</v>
      </c>
      <c r="E7241" s="13" t="str">
        <f>UPPER(MahasiswaTE!G7241)</f>
        <v>A</v>
      </c>
      <c r="F7241" s="13" t="str">
        <f>UPPER(MahasiswaTE!I7241)</f>
        <v>MERUYA</v>
      </c>
      <c r="G7241" s="13" t="str">
        <f>UPPER(MahasiswaTE!E7241)</f>
        <v>D3</v>
      </c>
    </row>
    <row r="7242" spans="1:7" ht="15">
      <c r="A7242" s="13" t="str">
        <f>UPPER(MahasiswaTE!C7242)</f>
        <v>MUHAMMAD RIZKY EKA YUDHA</v>
      </c>
      <c r="B7242" s="13" t="str">
        <f>MahasiswaTE!B7242</f>
        <v>41419110136    </v>
      </c>
      <c r="C7242" s="33">
        <f>MahasiswaTE!H7242</f>
        <v>2019</v>
      </c>
      <c r="D7242" s="13" t="str">
        <f>UPPER(MahasiswaTE!F7242)</f>
        <v>REGULER 2</v>
      </c>
      <c r="E7242" s="13" t="str">
        <f>UPPER(MahasiswaTE!G7242)</f>
        <v>L</v>
      </c>
      <c r="F7242" s="13" t="str">
        <f>UPPER(MahasiswaTE!I7242)</f>
        <v>MERUYA</v>
      </c>
      <c r="G7242" s="13" t="str">
        <f>UPPER(MahasiswaTE!E7242)</f>
        <v>D3</v>
      </c>
    </row>
    <row r="7243" spans="1:7" ht="15">
      <c r="A7243" s="13" t="str">
        <f>UPPER(MahasiswaTE!C7243)</f>
        <v>LELI SISKA MADA LENA SIHOMBING</v>
      </c>
      <c r="B7243" s="13" t="str">
        <f>MahasiswaTE!B7243</f>
        <v>41419110137    </v>
      </c>
      <c r="C7243" s="33">
        <f>MahasiswaTE!H7243</f>
        <v>2019</v>
      </c>
      <c r="D7243" s="13" t="str">
        <f>UPPER(MahasiswaTE!F7243)</f>
        <v>REGULER 2</v>
      </c>
      <c r="E7243" s="13" t="str">
        <f>UPPER(MahasiswaTE!G7243)</f>
        <v>L</v>
      </c>
      <c r="F7243" s="13" t="str">
        <f>UPPER(MahasiswaTE!I7243)</f>
        <v>MERUYA</v>
      </c>
      <c r="G7243" s="13" t="str">
        <f>UPPER(MahasiswaTE!E7243)</f>
        <v>D3</v>
      </c>
    </row>
    <row r="7244" spans="1:7" ht="15">
      <c r="A7244" s="13" t="str">
        <f>UPPER(MahasiswaTE!C7244)</f>
        <v>PUTRANTO JUM PRASETYO</v>
      </c>
      <c r="B7244" s="13" t="str">
        <f>MahasiswaTE!B7244</f>
        <v>41419110138    </v>
      </c>
      <c r="C7244" s="33">
        <f>MahasiswaTE!H7244</f>
        <v>2019</v>
      </c>
      <c r="D7244" s="13" t="str">
        <f>UPPER(MahasiswaTE!F7244)</f>
        <v>REGULER 2</v>
      </c>
      <c r="E7244" s="13" t="str">
        <f>UPPER(MahasiswaTE!G7244)</f>
        <v>L</v>
      </c>
      <c r="F7244" s="13" t="str">
        <f>UPPER(MahasiswaTE!I7244)</f>
        <v>MERUYA</v>
      </c>
      <c r="G7244" s="13" t="str">
        <f>UPPER(MahasiswaTE!E7244)</f>
        <v>D3</v>
      </c>
    </row>
    <row r="7245" spans="1:7" ht="15">
      <c r="A7245" s="13" t="str">
        <f>UPPER(MahasiswaTE!C7245)</f>
        <v>NUR AMALIA RAHMA</v>
      </c>
      <c r="B7245" s="13" t="str">
        <f>MahasiswaTE!B7245</f>
        <v>41419110139    </v>
      </c>
      <c r="C7245" s="33">
        <f>MahasiswaTE!H7245</f>
        <v>2019</v>
      </c>
      <c r="D7245" s="13" t="str">
        <f>UPPER(MahasiswaTE!F7245)</f>
        <v>REGULER 2</v>
      </c>
      <c r="E7245" s="13" t="str">
        <f>UPPER(MahasiswaTE!G7245)</f>
        <v>L</v>
      </c>
      <c r="F7245" s="13" t="str">
        <f>UPPER(MahasiswaTE!I7245)</f>
        <v>MERUYA</v>
      </c>
      <c r="G7245" s="13" t="str">
        <f>UPPER(MahasiswaTE!E7245)</f>
        <v>D3</v>
      </c>
    </row>
    <row r="7246" spans="1:7" ht="15">
      <c r="A7246" s="13" t="str">
        <f>UPPER(MahasiswaTE!C7246)</f>
        <v>DINDA AYU PARAMITHA</v>
      </c>
      <c r="B7246" s="13" t="str">
        <f>MahasiswaTE!B7246</f>
        <v>41419110140    </v>
      </c>
      <c r="C7246" s="33">
        <f>MahasiswaTE!H7246</f>
        <v>2019</v>
      </c>
      <c r="D7246" s="13" t="str">
        <f>UPPER(MahasiswaTE!F7246)</f>
        <v>REGULER 2</v>
      </c>
      <c r="E7246" s="13" t="str">
        <f>UPPER(MahasiswaTE!G7246)</f>
        <v>L</v>
      </c>
      <c r="F7246" s="13" t="str">
        <f>UPPER(MahasiswaTE!I7246)</f>
        <v>MERUYA</v>
      </c>
      <c r="G7246" s="13" t="str">
        <f>UPPER(MahasiswaTE!E7246)</f>
        <v>D3</v>
      </c>
    </row>
    <row r="7247" spans="1:7" ht="15">
      <c r="A7247" s="13" t="str">
        <f>UPPER(MahasiswaTE!C7247)</f>
        <v>WINDU BHIRA WARDANA</v>
      </c>
      <c r="B7247" s="13" t="str">
        <f>MahasiswaTE!B7247</f>
        <v>41419110141    </v>
      </c>
      <c r="C7247" s="33">
        <f>MahasiswaTE!H7247</f>
        <v>2019</v>
      </c>
      <c r="D7247" s="13" t="str">
        <f>UPPER(MahasiswaTE!F7247)</f>
        <v>REGULER 2</v>
      </c>
      <c r="E7247" s="13" t="str">
        <f>UPPER(MahasiswaTE!G7247)</f>
        <v>L</v>
      </c>
      <c r="F7247" s="13" t="str">
        <f>UPPER(MahasiswaTE!I7247)</f>
        <v>MERUYA</v>
      </c>
      <c r="G7247" s="13" t="str">
        <f>UPPER(MahasiswaTE!E7247)</f>
        <v>D3</v>
      </c>
    </row>
    <row r="7248" spans="1:7" ht="15">
      <c r="A7248" s="13" t="str">
        <f>UPPER(MahasiswaTE!C7248)</f>
        <v>MUHAMAD RAMDANI</v>
      </c>
      <c r="B7248" s="13" t="str">
        <f>MahasiswaTE!B7248</f>
        <v>41419110142    </v>
      </c>
      <c r="C7248" s="33">
        <f>MahasiswaTE!H7248</f>
        <v>2019</v>
      </c>
      <c r="D7248" s="13" t="str">
        <f>UPPER(MahasiswaTE!F7248)</f>
        <v>REGULER 2</v>
      </c>
      <c r="E7248" s="13" t="str">
        <f>UPPER(MahasiswaTE!G7248)</f>
        <v>L</v>
      </c>
      <c r="F7248" s="13" t="str">
        <f>UPPER(MahasiswaTE!I7248)</f>
        <v>MERUYA</v>
      </c>
      <c r="G7248" s="13" t="str">
        <f>UPPER(MahasiswaTE!E7248)</f>
        <v>D3</v>
      </c>
    </row>
    <row r="7249" spans="1:7" ht="15">
      <c r="A7249" s="13" t="str">
        <f>UPPER(MahasiswaTE!C7249)</f>
        <v>WAHYU MUKLISHIN</v>
      </c>
      <c r="B7249" s="13" t="str">
        <f>MahasiswaTE!B7249</f>
        <v>41419110143    </v>
      </c>
      <c r="C7249" s="33">
        <f>MahasiswaTE!H7249</f>
        <v>2019</v>
      </c>
      <c r="D7249" s="13" t="str">
        <f>UPPER(MahasiswaTE!F7249)</f>
        <v>REGULER 2</v>
      </c>
      <c r="E7249" s="13" t="str">
        <f>UPPER(MahasiswaTE!G7249)</f>
        <v>L</v>
      </c>
      <c r="F7249" s="13" t="str">
        <f>UPPER(MahasiswaTE!I7249)</f>
        <v>MERUYA</v>
      </c>
      <c r="G7249" s="13" t="str">
        <f>UPPER(MahasiswaTE!E7249)</f>
        <v>D3</v>
      </c>
    </row>
    <row r="7250" spans="1:7" ht="15">
      <c r="A7250" s="13" t="str">
        <f>UPPER(MahasiswaTE!C7250)</f>
        <v>ANNISA CITRA ISLAMIATI</v>
      </c>
      <c r="B7250" s="13" t="str">
        <f>MahasiswaTE!B7250</f>
        <v>41419110144    </v>
      </c>
      <c r="C7250" s="33">
        <f>MahasiswaTE!H7250</f>
        <v>2019</v>
      </c>
      <c r="D7250" s="13" t="str">
        <f>UPPER(MahasiswaTE!F7250)</f>
        <v>REGULER 2</v>
      </c>
      <c r="E7250" s="13" t="str">
        <f>UPPER(MahasiswaTE!G7250)</f>
        <v>L</v>
      </c>
      <c r="F7250" s="13" t="str">
        <f>UPPER(MahasiswaTE!I7250)</f>
        <v>MERUYA</v>
      </c>
      <c r="G7250" s="13" t="str">
        <f>UPPER(MahasiswaTE!E7250)</f>
        <v>D3</v>
      </c>
    </row>
    <row r="7251" spans="1:7" ht="15">
      <c r="A7251" s="13" t="str">
        <f>UPPER(MahasiswaTE!C7251)</f>
        <v>REZA ABDILLAH</v>
      </c>
      <c r="B7251" s="13" t="str">
        <f>MahasiswaTE!B7251</f>
        <v>41419110145    </v>
      </c>
      <c r="C7251" s="33">
        <f>MahasiswaTE!H7251</f>
        <v>2019</v>
      </c>
      <c r="D7251" s="13" t="str">
        <f>UPPER(MahasiswaTE!F7251)</f>
        <v>REGULER 2</v>
      </c>
      <c r="E7251" s="13" t="str">
        <f>UPPER(MahasiswaTE!G7251)</f>
        <v>L</v>
      </c>
      <c r="F7251" s="13" t="str">
        <f>UPPER(MahasiswaTE!I7251)</f>
        <v>MERUYA</v>
      </c>
      <c r="G7251" s="13" t="str">
        <f>UPPER(MahasiswaTE!E7251)</f>
        <v>D3</v>
      </c>
    </row>
    <row r="7252" spans="1:7" ht="15">
      <c r="A7252" s="13" t="str">
        <f>UPPER(MahasiswaTE!C7252)</f>
        <v>TATA FIRMANSYAH</v>
      </c>
      <c r="B7252" s="13" t="str">
        <f>MahasiswaTE!B7252</f>
        <v>41419110146    </v>
      </c>
      <c r="C7252" s="33">
        <f>MahasiswaTE!H7252</f>
        <v>2019</v>
      </c>
      <c r="D7252" s="13" t="str">
        <f>UPPER(MahasiswaTE!F7252)</f>
        <v>REGULER 2</v>
      </c>
      <c r="E7252" s="13" t="str">
        <f>UPPER(MahasiswaTE!G7252)</f>
        <v>L</v>
      </c>
      <c r="F7252" s="13" t="str">
        <f>UPPER(MahasiswaTE!I7252)</f>
        <v>MERUYA</v>
      </c>
      <c r="G7252" s="13" t="str">
        <f>UPPER(MahasiswaTE!E7252)</f>
        <v>D3</v>
      </c>
    </row>
    <row r="7253" spans="1:7" ht="15">
      <c r="A7253" s="13" t="str">
        <f>UPPER(MahasiswaTE!C7253)</f>
        <v>LINGGAR AMNESTA VIRGIAN</v>
      </c>
      <c r="B7253" s="13" t="str">
        <f>MahasiswaTE!B7253</f>
        <v>41419110147    </v>
      </c>
      <c r="C7253" s="33">
        <f>MahasiswaTE!H7253</f>
        <v>2019</v>
      </c>
      <c r="D7253" s="13" t="str">
        <f>UPPER(MahasiswaTE!F7253)</f>
        <v>REGULER 2</v>
      </c>
      <c r="E7253" s="13" t="str">
        <f>UPPER(MahasiswaTE!G7253)</f>
        <v>L</v>
      </c>
      <c r="F7253" s="13" t="str">
        <f>UPPER(MahasiswaTE!I7253)</f>
        <v>MERUYA</v>
      </c>
      <c r="G7253" s="13" t="str">
        <f>UPPER(MahasiswaTE!E7253)</f>
        <v>D3</v>
      </c>
    </row>
    <row r="7254" spans="1:7" ht="15">
      <c r="A7254" s="13" t="str">
        <f>UPPER(MahasiswaTE!C7254)</f>
        <v>PANJI ARYA WIRAWAN</v>
      </c>
      <c r="B7254" s="13" t="str">
        <f>MahasiswaTE!B7254</f>
        <v>41419110148    </v>
      </c>
      <c r="C7254" s="33">
        <f>MahasiswaTE!H7254</f>
        <v>2019</v>
      </c>
      <c r="D7254" s="13" t="str">
        <f>UPPER(MahasiswaTE!F7254)</f>
        <v>REGULER 2</v>
      </c>
      <c r="E7254" s="13" t="str">
        <f>UPPER(MahasiswaTE!G7254)</f>
        <v>L</v>
      </c>
      <c r="F7254" s="13" t="str">
        <f>UPPER(MahasiswaTE!I7254)</f>
        <v>MERUYA</v>
      </c>
      <c r="G7254" s="13" t="str">
        <f>UPPER(MahasiswaTE!E7254)</f>
        <v>D3</v>
      </c>
    </row>
    <row r="7255" spans="1:7" ht="15">
      <c r="A7255" s="13" t="str">
        <f>UPPER(MahasiswaTE!C7255)</f>
        <v>RAMADHANI FITRIA HERU SULISTYOWATI</v>
      </c>
      <c r="B7255" s="13" t="str">
        <f>MahasiswaTE!B7255</f>
        <v>41419110149    </v>
      </c>
      <c r="C7255" s="33">
        <f>MahasiswaTE!H7255</f>
        <v>2019</v>
      </c>
      <c r="D7255" s="13" t="str">
        <f>UPPER(MahasiswaTE!F7255)</f>
        <v>REGULER 2</v>
      </c>
      <c r="E7255" s="13" t="str">
        <f>UPPER(MahasiswaTE!G7255)</f>
        <v>L</v>
      </c>
      <c r="F7255" s="13" t="str">
        <f>UPPER(MahasiswaTE!I7255)</f>
        <v>MERUYA</v>
      </c>
      <c r="G7255" s="13" t="str">
        <f>UPPER(MahasiswaTE!E7255)</f>
        <v>D3</v>
      </c>
    </row>
    <row r="7256" spans="1:7" ht="15">
      <c r="A7256" s="13" t="str">
        <f>UPPER(MahasiswaTE!C7256)</f>
        <v>MUHAMMAD PINO AULIA</v>
      </c>
      <c r="B7256" s="13" t="str">
        <f>MahasiswaTE!B7256</f>
        <v>41419110150    </v>
      </c>
      <c r="C7256" s="33">
        <f>MahasiswaTE!H7256</f>
        <v>2019</v>
      </c>
      <c r="D7256" s="13" t="str">
        <f>UPPER(MahasiswaTE!F7256)</f>
        <v>REGULER 2</v>
      </c>
      <c r="E7256" s="13" t="str">
        <f>UPPER(MahasiswaTE!G7256)</f>
        <v>L</v>
      </c>
      <c r="F7256" s="13" t="str">
        <f>UPPER(MahasiswaTE!I7256)</f>
        <v>MERUYA</v>
      </c>
      <c r="G7256" s="13" t="str">
        <f>UPPER(MahasiswaTE!E7256)</f>
        <v>D3</v>
      </c>
    </row>
    <row r="7257" spans="1:7" ht="15">
      <c r="A7257" s="13" t="str">
        <f>UPPER(MahasiswaTE!C7257)</f>
        <v>DONNA YOSEPHINE SIAHAAN</v>
      </c>
      <c r="B7257" s="13" t="str">
        <f>MahasiswaTE!B7257</f>
        <v>41419110151    </v>
      </c>
      <c r="C7257" s="33">
        <f>MahasiswaTE!H7257</f>
        <v>2019</v>
      </c>
      <c r="D7257" s="13" t="str">
        <f>UPPER(MahasiswaTE!F7257)</f>
        <v>REGULER 2</v>
      </c>
      <c r="E7257" s="13" t="str">
        <f>UPPER(MahasiswaTE!G7257)</f>
        <v>L</v>
      </c>
      <c r="F7257" s="13" t="str">
        <f>UPPER(MahasiswaTE!I7257)</f>
        <v>MERUYA</v>
      </c>
      <c r="G7257" s="13" t="str">
        <f>UPPER(MahasiswaTE!E7257)</f>
        <v>D3</v>
      </c>
    </row>
    <row r="7258" spans="1:7" ht="15">
      <c r="A7258" s="13" t="str">
        <f>UPPER(MahasiswaTE!C7258)</f>
        <v>RAHADIAN YUNANTO DWI PUTRA</v>
      </c>
      <c r="B7258" s="13" t="str">
        <f>MahasiswaTE!B7258</f>
        <v>41419110152    </v>
      </c>
      <c r="C7258" s="33">
        <f>MahasiswaTE!H7258</f>
        <v>2019</v>
      </c>
      <c r="D7258" s="13" t="str">
        <f>UPPER(MahasiswaTE!F7258)</f>
        <v>REGULER 2</v>
      </c>
      <c r="E7258" s="13" t="str">
        <f>UPPER(MahasiswaTE!G7258)</f>
        <v>L</v>
      </c>
      <c r="F7258" s="13" t="str">
        <f>UPPER(MahasiswaTE!I7258)</f>
        <v>MERUYA</v>
      </c>
      <c r="G7258" s="13" t="str">
        <f>UPPER(MahasiswaTE!E7258)</f>
        <v>D3</v>
      </c>
    </row>
    <row r="7259" spans="1:7" ht="15">
      <c r="A7259" s="13" t="str">
        <f>UPPER(MahasiswaTE!C7259)</f>
        <v>MUHAMMAD ABI SUDRAJAT</v>
      </c>
      <c r="B7259" s="13" t="str">
        <f>MahasiswaTE!B7259</f>
        <v>41419110153    </v>
      </c>
      <c r="C7259" s="33">
        <f>MahasiswaTE!H7259</f>
        <v>2019</v>
      </c>
      <c r="D7259" s="13" t="str">
        <f>UPPER(MahasiswaTE!F7259)</f>
        <v>REGULER 2</v>
      </c>
      <c r="E7259" s="13" t="str">
        <f>UPPER(MahasiswaTE!G7259)</f>
        <v>C</v>
      </c>
      <c r="F7259" s="13" t="str">
        <f>UPPER(MahasiswaTE!I7259)</f>
        <v>MERUYA</v>
      </c>
      <c r="G7259" s="13" t="str">
        <f>UPPER(MahasiswaTE!E7259)</f>
        <v>D3</v>
      </c>
    </row>
    <row r="7260" spans="1:7" ht="15">
      <c r="A7260" s="13" t="str">
        <f>UPPER(MahasiswaTE!C7260)</f>
        <v>BAYU FAISYAL HIELMI</v>
      </c>
      <c r="B7260" s="13" t="str">
        <f>MahasiswaTE!B7260</f>
        <v>41419110154    </v>
      </c>
      <c r="C7260" s="33">
        <f>MahasiswaTE!H7260</f>
        <v>2019</v>
      </c>
      <c r="D7260" s="13" t="str">
        <f>UPPER(MahasiswaTE!F7260)</f>
        <v>REGULER 2</v>
      </c>
      <c r="E7260" s="13" t="str">
        <f>UPPER(MahasiswaTE!G7260)</f>
        <v>A</v>
      </c>
      <c r="F7260" s="13" t="str">
        <f>UPPER(MahasiswaTE!I7260)</f>
        <v>MERUYA</v>
      </c>
      <c r="G7260" s="13" t="str">
        <f>UPPER(MahasiswaTE!E7260)</f>
        <v>SMU</v>
      </c>
    </row>
    <row r="7261" spans="1:7" ht="15">
      <c r="A7261" s="13" t="str">
        <f>UPPER(MahasiswaTE!C7261)</f>
        <v>SITI NURUL HIDAYAH</v>
      </c>
      <c r="B7261" s="13" t="str">
        <f>MahasiswaTE!B7261</f>
        <v>41419110155    </v>
      </c>
      <c r="C7261" s="33">
        <f>MahasiswaTE!H7261</f>
        <v>2019</v>
      </c>
      <c r="D7261" s="13" t="str">
        <f>UPPER(MahasiswaTE!F7261)</f>
        <v>REGULER 2</v>
      </c>
      <c r="E7261" s="13" t="str">
        <f>UPPER(MahasiswaTE!G7261)</f>
        <v>L</v>
      </c>
      <c r="F7261" s="13" t="str">
        <f>UPPER(MahasiswaTE!I7261)</f>
        <v>MERUYA</v>
      </c>
      <c r="G7261" s="13" t="str">
        <f>UPPER(MahasiswaTE!E7261)</f>
        <v>D3</v>
      </c>
    </row>
    <row r="7262" spans="1:7" ht="15">
      <c r="A7262" s="13" t="str">
        <f>UPPER(MahasiswaTE!C7262)</f>
        <v>DEA SUCIANA PUTRI</v>
      </c>
      <c r="B7262" s="13" t="str">
        <f>MahasiswaTE!B7262</f>
        <v>41419110156    </v>
      </c>
      <c r="C7262" s="33">
        <f>MahasiswaTE!H7262</f>
        <v>2019</v>
      </c>
      <c r="D7262" s="13" t="str">
        <f>UPPER(MahasiswaTE!F7262)</f>
        <v>REGULER 2</v>
      </c>
      <c r="E7262" s="13" t="str">
        <f>UPPER(MahasiswaTE!G7262)</f>
        <v>L</v>
      </c>
      <c r="F7262" s="13" t="str">
        <f>UPPER(MahasiswaTE!I7262)</f>
        <v>MERUYA</v>
      </c>
      <c r="G7262" s="13" t="str">
        <f>UPPER(MahasiswaTE!E7262)</f>
        <v>D3</v>
      </c>
    </row>
    <row r="7263" spans="1:7" ht="15">
      <c r="A7263" s="13" t="str">
        <f>UPPER(MahasiswaTE!C7263)</f>
        <v>GIRI PRASTIA DIONO</v>
      </c>
      <c r="B7263" s="13" t="str">
        <f>MahasiswaTE!B7263</f>
        <v>41419110157    </v>
      </c>
      <c r="C7263" s="33">
        <f>MahasiswaTE!H7263</f>
        <v>2019</v>
      </c>
      <c r="D7263" s="13" t="str">
        <f>UPPER(MahasiswaTE!F7263)</f>
        <v>REGULER 2</v>
      </c>
      <c r="E7263" s="13" t="str">
        <f>UPPER(MahasiswaTE!G7263)</f>
        <v>C</v>
      </c>
      <c r="F7263" s="13" t="str">
        <f>UPPER(MahasiswaTE!I7263)</f>
        <v>MERUYA</v>
      </c>
      <c r="G7263" s="13" t="str">
        <f>UPPER(MahasiswaTE!E7263)</f>
        <v>D3</v>
      </c>
    </row>
    <row r="7264" spans="1:7" ht="15">
      <c r="A7264" s="13" t="str">
        <f>UPPER(MahasiswaTE!C7264)</f>
        <v>ALFIAN ZULFIKAR KARIM</v>
      </c>
      <c r="B7264" s="13" t="str">
        <f>MahasiswaTE!B7264</f>
        <v>41419110158    </v>
      </c>
      <c r="C7264" s="33">
        <f>MahasiswaTE!H7264</f>
        <v>2019</v>
      </c>
      <c r="D7264" s="13" t="str">
        <f>UPPER(MahasiswaTE!F7264)</f>
        <v>REGULER 2</v>
      </c>
      <c r="E7264" s="13" t="str">
        <f>UPPER(MahasiswaTE!G7264)</f>
        <v>L</v>
      </c>
      <c r="F7264" s="13" t="str">
        <f>UPPER(MahasiswaTE!I7264)</f>
        <v>MERUYA</v>
      </c>
      <c r="G7264" s="13" t="str">
        <f>UPPER(MahasiswaTE!E7264)</f>
        <v>D3</v>
      </c>
    </row>
    <row r="7265" spans="1:7" ht="15">
      <c r="A7265" s="13" t="str">
        <f>UPPER(MahasiswaTE!C7265)</f>
        <v>YUDA MANDALA PUTRA</v>
      </c>
      <c r="B7265" s="13" t="str">
        <f>MahasiswaTE!B7265</f>
        <v>41419110159    </v>
      </c>
      <c r="C7265" s="33">
        <f>MahasiswaTE!H7265</f>
        <v>2019</v>
      </c>
      <c r="D7265" s="13" t="str">
        <f>UPPER(MahasiswaTE!F7265)</f>
        <v>REGULER 2</v>
      </c>
      <c r="E7265" s="13" t="str">
        <f>UPPER(MahasiswaTE!G7265)</f>
        <v>L</v>
      </c>
      <c r="F7265" s="13" t="str">
        <f>UPPER(MahasiswaTE!I7265)</f>
        <v>MERUYA</v>
      </c>
      <c r="G7265" s="13" t="str">
        <f>UPPER(MahasiswaTE!E7265)</f>
        <v>D3</v>
      </c>
    </row>
    <row r="7266" spans="1:7" ht="15">
      <c r="A7266" s="13" t="str">
        <f>UPPER(MahasiswaTE!C7266)</f>
        <v>YOPI MARISSA SIHITE</v>
      </c>
      <c r="B7266" s="13" t="str">
        <f>MahasiswaTE!B7266</f>
        <v>41419110160    </v>
      </c>
      <c r="C7266" s="33">
        <f>MahasiswaTE!H7266</f>
        <v>2019</v>
      </c>
      <c r="D7266" s="13" t="str">
        <f>UPPER(MahasiswaTE!F7266)</f>
        <v>REGULER 2</v>
      </c>
      <c r="E7266" s="13" t="str">
        <f>UPPER(MahasiswaTE!G7266)</f>
        <v>L</v>
      </c>
      <c r="F7266" s="13" t="str">
        <f>UPPER(MahasiswaTE!I7266)</f>
        <v>MERUYA</v>
      </c>
      <c r="G7266" s="13" t="str">
        <f>UPPER(MahasiswaTE!E7266)</f>
        <v>D3</v>
      </c>
    </row>
    <row r="7267" spans="1:7" ht="15">
      <c r="A7267" s="13" t="str">
        <f>UPPER(MahasiswaTE!C7267)</f>
        <v>MUHAMMAD RAMDHAN</v>
      </c>
      <c r="B7267" s="13" t="str">
        <f>MahasiswaTE!B7267</f>
        <v>41419110161    </v>
      </c>
      <c r="C7267" s="33">
        <f>MahasiswaTE!H7267</f>
        <v>2019</v>
      </c>
      <c r="D7267" s="13" t="str">
        <f>UPPER(MahasiswaTE!F7267)</f>
        <v>REGULER 2</v>
      </c>
      <c r="E7267" s="13" t="str">
        <f>UPPER(MahasiswaTE!G7267)</f>
        <v>L</v>
      </c>
      <c r="F7267" s="13" t="str">
        <f>UPPER(MahasiswaTE!I7267)</f>
        <v>MERUYA</v>
      </c>
      <c r="G7267" s="13" t="str">
        <f>UPPER(MahasiswaTE!E7267)</f>
        <v>D3</v>
      </c>
    </row>
    <row r="7268" spans="1:7" ht="15">
      <c r="A7268" s="13" t="str">
        <f>UPPER(MahasiswaTE!C7268)</f>
        <v>MUHAMMAD SAID</v>
      </c>
      <c r="B7268" s="13" t="str">
        <f>MahasiswaTE!B7268</f>
        <v>41419110162    </v>
      </c>
      <c r="C7268" s="33">
        <f>MahasiswaTE!H7268</f>
        <v>2019</v>
      </c>
      <c r="D7268" s="13" t="str">
        <f>UPPER(MahasiswaTE!F7268)</f>
        <v>REGULER 2</v>
      </c>
      <c r="E7268" s="13" t="str">
        <f>UPPER(MahasiswaTE!G7268)</f>
        <v>L</v>
      </c>
      <c r="F7268" s="13" t="str">
        <f>UPPER(MahasiswaTE!I7268)</f>
        <v>MERUYA</v>
      </c>
      <c r="G7268" s="13" t="str">
        <f>UPPER(MahasiswaTE!E7268)</f>
        <v>D3</v>
      </c>
    </row>
    <row r="7269" spans="1:7" ht="15">
      <c r="A7269" s="13" t="str">
        <f>UPPER(MahasiswaTE!C7269)</f>
        <v>MUKHAMMAD MUSTAFIDURRAHMAN</v>
      </c>
      <c r="B7269" s="13" t="str">
        <f>MahasiswaTE!B7269</f>
        <v>41419110163    </v>
      </c>
      <c r="C7269" s="33">
        <f>MahasiswaTE!H7269</f>
        <v>2019</v>
      </c>
      <c r="D7269" s="13" t="str">
        <f>UPPER(MahasiswaTE!F7269)</f>
        <v>REGULER 2</v>
      </c>
      <c r="E7269" s="13" t="str">
        <f>UPPER(MahasiswaTE!G7269)</f>
        <v>L</v>
      </c>
      <c r="F7269" s="13" t="str">
        <f>UPPER(MahasiswaTE!I7269)</f>
        <v>MERUYA</v>
      </c>
      <c r="G7269" s="13" t="str">
        <f>UPPER(MahasiswaTE!E7269)</f>
        <v>D3</v>
      </c>
    </row>
    <row r="7270" spans="1:7" ht="15">
      <c r="A7270" s="13" t="str">
        <f>UPPER(MahasiswaTE!C7270)</f>
        <v>BUDIYAWAN NAZTIN</v>
      </c>
      <c r="B7270" s="13" t="str">
        <f>MahasiswaTE!B7270</f>
        <v>41419110164    </v>
      </c>
      <c r="C7270" s="33">
        <f>MahasiswaTE!H7270</f>
        <v>2019</v>
      </c>
      <c r="D7270" s="13" t="str">
        <f>UPPER(MahasiswaTE!F7270)</f>
        <v>REGULER 2</v>
      </c>
      <c r="E7270" s="13" t="str">
        <f>UPPER(MahasiswaTE!G7270)</f>
        <v>M</v>
      </c>
      <c r="F7270" s="13" t="str">
        <f>UPPER(MahasiswaTE!I7270)</f>
        <v>MERUYA</v>
      </c>
      <c r="G7270" s="13" t="str">
        <f>UPPER(MahasiswaTE!E7270)</f>
        <v>D3</v>
      </c>
    </row>
    <row r="7271" spans="1:7" ht="15">
      <c r="A7271" s="13" t="str">
        <f>UPPER(MahasiswaTE!C7271)</f>
        <v>MATTHEW MARCH KRESHNA SILABAN</v>
      </c>
      <c r="B7271" s="13" t="str">
        <f>MahasiswaTE!B7271</f>
        <v>41419110165    </v>
      </c>
      <c r="C7271" s="33">
        <f>MahasiswaTE!H7271</f>
        <v>2019</v>
      </c>
      <c r="D7271" s="13" t="str">
        <f>UPPER(MahasiswaTE!F7271)</f>
        <v>REGULER 2</v>
      </c>
      <c r="E7271" s="13" t="str">
        <f>UPPER(MahasiswaTE!G7271)</f>
        <v>L</v>
      </c>
      <c r="F7271" s="13" t="str">
        <f>UPPER(MahasiswaTE!I7271)</f>
        <v>MERUYA</v>
      </c>
      <c r="G7271" s="13" t="str">
        <f>UPPER(MahasiswaTE!E7271)</f>
        <v>D3</v>
      </c>
    </row>
    <row r="7272" spans="1:7" ht="15">
      <c r="A7272" s="13" t="str">
        <f>UPPER(MahasiswaTE!C7272)</f>
        <v>ERICK WIJAYA</v>
      </c>
      <c r="B7272" s="13" t="str">
        <f>MahasiswaTE!B7272</f>
        <v>41419110166    </v>
      </c>
      <c r="C7272" s="33">
        <f>MahasiswaTE!H7272</f>
        <v>2019</v>
      </c>
      <c r="D7272" s="13" t="str">
        <f>UPPER(MahasiswaTE!F7272)</f>
        <v>REGULER 2</v>
      </c>
      <c r="E7272" s="13" t="str">
        <f>UPPER(MahasiswaTE!G7272)</f>
        <v>L</v>
      </c>
      <c r="F7272" s="13" t="str">
        <f>UPPER(MahasiswaTE!I7272)</f>
        <v>MERUYA</v>
      </c>
      <c r="G7272" s="13" t="str">
        <f>UPPER(MahasiswaTE!E7272)</f>
        <v>D3</v>
      </c>
    </row>
    <row r="7273" spans="1:7" ht="15">
      <c r="A7273" s="13" t="str">
        <f>UPPER(MahasiswaTE!C7273)</f>
        <v>MUHAMAD BUDIMAN S</v>
      </c>
      <c r="B7273" s="13" t="str">
        <f>MahasiswaTE!B7273</f>
        <v>41419110167    </v>
      </c>
      <c r="C7273" s="33">
        <f>MahasiswaTE!H7273</f>
        <v>2019</v>
      </c>
      <c r="D7273" s="13" t="str">
        <f>UPPER(MahasiswaTE!F7273)</f>
        <v>REGULER 2</v>
      </c>
      <c r="E7273" s="13" t="str">
        <f>UPPER(MahasiswaTE!G7273)</f>
        <v>M</v>
      </c>
      <c r="F7273" s="13" t="str">
        <f>UPPER(MahasiswaTE!I7273)</f>
        <v>MERUYA</v>
      </c>
      <c r="G7273" s="13" t="str">
        <f>UPPER(MahasiswaTE!E7273)</f>
        <v>D3</v>
      </c>
    </row>
    <row r="7274" spans="1:7" ht="15">
      <c r="A7274" s="13" t="str">
        <f>UPPER(MahasiswaTE!C7274)</f>
        <v>IDRIS SYAIFULLAH SAPUTRA</v>
      </c>
      <c r="B7274" s="13" t="str">
        <f>MahasiswaTE!B7274</f>
        <v>41419110168    </v>
      </c>
      <c r="C7274" s="33">
        <f>MahasiswaTE!H7274</f>
        <v>2019</v>
      </c>
      <c r="D7274" s="13" t="str">
        <f>UPPER(MahasiswaTE!F7274)</f>
        <v>REGULER 2</v>
      </c>
      <c r="E7274" s="13" t="str">
        <f>UPPER(MahasiswaTE!G7274)</f>
        <v>A</v>
      </c>
      <c r="F7274" s="13" t="str">
        <f>UPPER(MahasiswaTE!I7274)</f>
        <v>MERUYA</v>
      </c>
      <c r="G7274" s="13" t="str">
        <f>UPPER(MahasiswaTE!E7274)</f>
        <v>SMU</v>
      </c>
    </row>
    <row r="7275" spans="1:7" ht="15">
      <c r="A7275" s="13" t="str">
        <f>UPPER(MahasiswaTE!C7275)</f>
        <v>AHMAD FEBRY SETIAWAN</v>
      </c>
      <c r="B7275" s="13" t="str">
        <f>MahasiswaTE!B7275</f>
        <v>41419110169    </v>
      </c>
      <c r="C7275" s="33">
        <f>MahasiswaTE!H7275</f>
        <v>2019</v>
      </c>
      <c r="D7275" s="13" t="str">
        <f>UPPER(MahasiswaTE!F7275)</f>
        <v>REGULER 2</v>
      </c>
      <c r="E7275" s="13" t="str">
        <f>UPPER(MahasiswaTE!G7275)</f>
        <v>A</v>
      </c>
      <c r="F7275" s="13" t="str">
        <f>UPPER(MahasiswaTE!I7275)</f>
        <v>MERUYA</v>
      </c>
      <c r="G7275" s="13" t="str">
        <f>UPPER(MahasiswaTE!E7275)</f>
        <v>SMU</v>
      </c>
    </row>
    <row r="7276" spans="1:7" ht="15">
      <c r="A7276" s="13" t="str">
        <f>UPPER(MahasiswaTE!C7276)</f>
        <v>RAHMAT WIDADI</v>
      </c>
      <c r="B7276" s="13" t="str">
        <f>MahasiswaTE!B7276</f>
        <v>41419110170    </v>
      </c>
      <c r="C7276" s="33">
        <f>MahasiswaTE!H7276</f>
        <v>2019</v>
      </c>
      <c r="D7276" s="13" t="str">
        <f>UPPER(MahasiswaTE!F7276)</f>
        <v>REGULER 2</v>
      </c>
      <c r="E7276" s="13" t="str">
        <f>UPPER(MahasiswaTE!G7276)</f>
        <v>C</v>
      </c>
      <c r="F7276" s="13" t="str">
        <f>UPPER(MahasiswaTE!I7276)</f>
        <v>MERUYA</v>
      </c>
      <c r="G7276" s="13" t="str">
        <f>UPPER(MahasiswaTE!E7276)</f>
        <v>SMU</v>
      </c>
    </row>
    <row r="7277" spans="1:7" ht="15">
      <c r="A7277" s="13" t="str">
        <f>UPPER(MahasiswaTE!C7277)</f>
        <v>DANANG RIZKI ABDILLAH</v>
      </c>
      <c r="B7277" s="13" t="str">
        <f>MahasiswaTE!B7277</f>
        <v>41419110171    </v>
      </c>
      <c r="C7277" s="33">
        <f>MahasiswaTE!H7277</f>
        <v>2019</v>
      </c>
      <c r="D7277" s="13" t="str">
        <f>UPPER(MahasiswaTE!F7277)</f>
        <v>REGULER 2</v>
      </c>
      <c r="E7277" s="13" t="str">
        <f>UPPER(MahasiswaTE!G7277)</f>
        <v>C</v>
      </c>
      <c r="F7277" s="13" t="str">
        <f>UPPER(MahasiswaTE!I7277)</f>
        <v>MERUYA</v>
      </c>
      <c r="G7277" s="13" t="str">
        <f>UPPER(MahasiswaTE!E7277)</f>
        <v>SMU</v>
      </c>
    </row>
    <row r="7278" spans="1:7" ht="15">
      <c r="A7278" s="13" t="str">
        <f>UPPER(MahasiswaTE!C7278)</f>
        <v>MUHAMMAD RAIHAN RAFI</v>
      </c>
      <c r="B7278" s="13" t="str">
        <f>MahasiswaTE!B7278</f>
        <v>41419110172    </v>
      </c>
      <c r="C7278" s="33">
        <f>MahasiswaTE!H7278</f>
        <v>2019</v>
      </c>
      <c r="D7278" s="13" t="str">
        <f>UPPER(MahasiswaTE!F7278)</f>
        <v>REGULER 2</v>
      </c>
      <c r="E7278" s="13" t="str">
        <f>UPPER(MahasiswaTE!G7278)</f>
        <v>C</v>
      </c>
      <c r="F7278" s="13" t="str">
        <f>UPPER(MahasiswaTE!I7278)</f>
        <v>MERUYA</v>
      </c>
      <c r="G7278" s="13" t="str">
        <f>UPPER(MahasiswaTE!E7278)</f>
        <v>SMU</v>
      </c>
    </row>
    <row r="7279" spans="1:7" ht="15">
      <c r="A7279" s="13" t="str">
        <f>UPPER(MahasiswaTE!C7279)</f>
        <v>NOVALDO DWI PRASETIO</v>
      </c>
      <c r="B7279" s="13" t="str">
        <f>MahasiswaTE!B7279</f>
        <v>41419110173    </v>
      </c>
      <c r="C7279" s="33">
        <f>MahasiswaTE!H7279</f>
        <v>2019</v>
      </c>
      <c r="D7279" s="13" t="str">
        <f>UPPER(MahasiswaTE!F7279)</f>
        <v>REGULER 2</v>
      </c>
      <c r="E7279" s="13" t="str">
        <f>UPPER(MahasiswaTE!G7279)</f>
        <v>C</v>
      </c>
      <c r="F7279" s="13" t="str">
        <f>UPPER(MahasiswaTE!I7279)</f>
        <v>MERUYA</v>
      </c>
      <c r="G7279" s="13" t="str">
        <f>UPPER(MahasiswaTE!E7279)</f>
        <v>SMU</v>
      </c>
    </row>
    <row r="7280" spans="1:7" ht="15">
      <c r="A7280" s="13" t="str">
        <f>UPPER(MahasiswaTE!C7280)</f>
        <v>DANDI ALDI MAULANA</v>
      </c>
      <c r="B7280" s="13" t="str">
        <f>MahasiswaTE!B7280</f>
        <v>41419110174    </v>
      </c>
      <c r="C7280" s="33">
        <f>MahasiswaTE!H7280</f>
        <v>2019</v>
      </c>
      <c r="D7280" s="13" t="str">
        <f>UPPER(MahasiswaTE!F7280)</f>
        <v>REGULER 2</v>
      </c>
      <c r="E7280" s="13" t="str">
        <f>UPPER(MahasiswaTE!G7280)</f>
        <v>M</v>
      </c>
      <c r="F7280" s="13" t="str">
        <f>UPPER(MahasiswaTE!I7280)</f>
        <v>MERUYA</v>
      </c>
      <c r="G7280" s="13" t="str">
        <f>UPPER(MahasiswaTE!E7280)</f>
        <v>SMU</v>
      </c>
    </row>
    <row r="7281" spans="1:7" ht="15">
      <c r="A7281" s="13" t="str">
        <f>UPPER(MahasiswaTE!C7281)</f>
        <v>FUAD ABDURAHMAN</v>
      </c>
      <c r="B7281" s="13" t="str">
        <f>MahasiswaTE!B7281</f>
        <v>41419110175    </v>
      </c>
      <c r="C7281" s="33">
        <f>MahasiswaTE!H7281</f>
        <v>2019</v>
      </c>
      <c r="D7281" s="13" t="str">
        <f>UPPER(MahasiswaTE!F7281)</f>
        <v>REGULER 2</v>
      </c>
      <c r="E7281" s="13" t="str">
        <f>UPPER(MahasiswaTE!G7281)</f>
        <v>A</v>
      </c>
      <c r="F7281" s="13" t="str">
        <f>UPPER(MahasiswaTE!I7281)</f>
        <v>MERUYA</v>
      </c>
      <c r="G7281" s="13" t="str">
        <f>UPPER(MahasiswaTE!E7281)</f>
        <v>SMU</v>
      </c>
    </row>
    <row r="7282" spans="1:7" ht="15">
      <c r="A7282" s="13" t="str">
        <f>UPPER(MahasiswaTE!C7282)</f>
        <v>DIDI TRISTANTO</v>
      </c>
      <c r="B7282" s="13" t="str">
        <f>MahasiswaTE!B7282</f>
        <v>41419110176    </v>
      </c>
      <c r="C7282" s="33">
        <f>MahasiswaTE!H7282</f>
        <v>2019</v>
      </c>
      <c r="D7282" s="13" t="str">
        <f>UPPER(MahasiswaTE!F7282)</f>
        <v>REGULER 2</v>
      </c>
      <c r="E7282" s="13" t="str">
        <f>UPPER(MahasiswaTE!G7282)</f>
        <v>A</v>
      </c>
      <c r="F7282" s="13" t="str">
        <f>UPPER(MahasiswaTE!I7282)</f>
        <v>MERUYA</v>
      </c>
      <c r="G7282" s="13" t="str">
        <f>UPPER(MahasiswaTE!E7282)</f>
        <v>SMU</v>
      </c>
    </row>
    <row r="7283" spans="1:7" ht="15">
      <c r="A7283" s="13" t="str">
        <f>UPPER(MahasiswaTE!C7283)</f>
        <v>ERI KURNIAWAN</v>
      </c>
      <c r="B7283" s="13" t="str">
        <f>MahasiswaTE!B7283</f>
        <v>41419110177    </v>
      </c>
      <c r="C7283" s="33">
        <f>MahasiswaTE!H7283</f>
        <v>2019</v>
      </c>
      <c r="D7283" s="13" t="str">
        <f>UPPER(MahasiswaTE!F7283)</f>
        <v>REGULER 2</v>
      </c>
      <c r="E7283" s="13" t="str">
        <f>UPPER(MahasiswaTE!G7283)</f>
        <v>A</v>
      </c>
      <c r="F7283" s="13" t="str">
        <f>UPPER(MahasiswaTE!I7283)</f>
        <v>MERUYA</v>
      </c>
      <c r="G7283" s="13" t="str">
        <f>UPPER(MahasiswaTE!E7283)</f>
        <v>SMU</v>
      </c>
    </row>
    <row r="7284" spans="1:7" ht="15">
      <c r="A7284" s="13" t="str">
        <f>UPPER(MahasiswaTE!C7284)</f>
        <v>YEREMIA EVAN JULIO</v>
      </c>
      <c r="B7284" s="13" t="str">
        <f>MahasiswaTE!B7284</f>
        <v>41419110178    </v>
      </c>
      <c r="C7284" s="33">
        <f>MahasiswaTE!H7284</f>
        <v>2019</v>
      </c>
      <c r="D7284" s="13" t="str">
        <f>UPPER(MahasiswaTE!F7284)</f>
        <v>REGULER 2</v>
      </c>
      <c r="E7284" s="13" t="str">
        <f>UPPER(MahasiswaTE!G7284)</f>
        <v>A</v>
      </c>
      <c r="F7284" s="13" t="str">
        <f>UPPER(MahasiswaTE!I7284)</f>
        <v>MERUYA</v>
      </c>
      <c r="G7284" s="13" t="str">
        <f>UPPER(MahasiswaTE!E7284)</f>
        <v>SMU</v>
      </c>
    </row>
    <row r="7285" spans="1:7" ht="15">
      <c r="A7285" s="13" t="str">
        <f>UPPER(MahasiswaTE!C7285)</f>
        <v>INGGIS KURNIA TRISIAWAN</v>
      </c>
      <c r="B7285" s="13" t="str">
        <f>MahasiswaTE!B7285</f>
        <v>41419110179    </v>
      </c>
      <c r="C7285" s="33">
        <f>MahasiswaTE!H7285</f>
        <v>2019</v>
      </c>
      <c r="D7285" s="13" t="str">
        <f>UPPER(MahasiswaTE!F7285)</f>
        <v>REGULER 2</v>
      </c>
      <c r="E7285" s="13" t="str">
        <f>UPPER(MahasiswaTE!G7285)</f>
        <v>L</v>
      </c>
      <c r="F7285" s="13" t="str">
        <f>UPPER(MahasiswaTE!I7285)</f>
        <v>MERUYA</v>
      </c>
      <c r="G7285" s="13" t="str">
        <f>UPPER(MahasiswaTE!E7285)</f>
        <v>D3</v>
      </c>
    </row>
    <row r="7286" spans="1:7" ht="15">
      <c r="A7286" s="13" t="str">
        <f>UPPER(MahasiswaTE!C7286)</f>
        <v>FAKHRUL ROZI</v>
      </c>
      <c r="B7286" s="13" t="str">
        <f>MahasiswaTE!B7286</f>
        <v>41419110180    </v>
      </c>
      <c r="C7286" s="33">
        <f>MahasiswaTE!H7286</f>
        <v>2019</v>
      </c>
      <c r="D7286" s="13" t="str">
        <f>UPPER(MahasiswaTE!F7286)</f>
        <v>REGULER 2</v>
      </c>
      <c r="E7286" s="13" t="str">
        <f>UPPER(MahasiswaTE!G7286)</f>
        <v>L</v>
      </c>
      <c r="F7286" s="13" t="str">
        <f>UPPER(MahasiswaTE!I7286)</f>
        <v>MERUYA</v>
      </c>
      <c r="G7286" s="13" t="str">
        <f>UPPER(MahasiswaTE!E7286)</f>
        <v>D3</v>
      </c>
    </row>
    <row r="7287" spans="1:7" ht="15">
      <c r="A7287" s="13" t="str">
        <f>UPPER(MahasiswaTE!C7287)</f>
        <v>VINANTIUS TAMBA</v>
      </c>
      <c r="B7287" s="13" t="str">
        <f>MahasiswaTE!B7287</f>
        <v>41419110181    </v>
      </c>
      <c r="C7287" s="33">
        <f>MahasiswaTE!H7287</f>
        <v>2019</v>
      </c>
      <c r="D7287" s="13" t="str">
        <f>UPPER(MahasiswaTE!F7287)</f>
        <v>REGULER 2</v>
      </c>
      <c r="E7287" s="13" t="str">
        <f>UPPER(MahasiswaTE!G7287)</f>
        <v>L</v>
      </c>
      <c r="F7287" s="13" t="str">
        <f>UPPER(MahasiswaTE!I7287)</f>
        <v>MERUYA</v>
      </c>
      <c r="G7287" s="13" t="str">
        <f>UPPER(MahasiswaTE!E7287)</f>
        <v>D3</v>
      </c>
    </row>
    <row r="7288" spans="1:7" ht="15">
      <c r="A7288" s="13" t="str">
        <f>UPPER(MahasiswaTE!C7288)</f>
        <v>ELI ERWINA</v>
      </c>
      <c r="B7288" s="13" t="str">
        <f>MahasiswaTE!B7288</f>
        <v>41419110182    </v>
      </c>
      <c r="C7288" s="33">
        <f>MahasiswaTE!H7288</f>
        <v>2019</v>
      </c>
      <c r="D7288" s="13" t="str">
        <f>UPPER(MahasiswaTE!F7288)</f>
        <v>REGULER 2</v>
      </c>
      <c r="E7288" s="13" t="str">
        <f>UPPER(MahasiswaTE!G7288)</f>
        <v>L</v>
      </c>
      <c r="F7288" s="13" t="str">
        <f>UPPER(MahasiswaTE!I7288)</f>
        <v>MERUYA</v>
      </c>
      <c r="G7288" s="13" t="str">
        <f>UPPER(MahasiswaTE!E7288)</f>
        <v>D3</v>
      </c>
    </row>
    <row r="7289" spans="1:7" ht="15">
      <c r="A7289" s="13" t="str">
        <f>UPPER(MahasiswaTE!C7289)</f>
        <v>FIRGHA ALI PRITANTYO</v>
      </c>
      <c r="B7289" s="13" t="str">
        <f>MahasiswaTE!B7289</f>
        <v>41419110183    </v>
      </c>
      <c r="C7289" s="33">
        <f>MahasiswaTE!H7289</f>
        <v>2019</v>
      </c>
      <c r="D7289" s="13" t="str">
        <f>UPPER(MahasiswaTE!F7289)</f>
        <v>REGULER 2</v>
      </c>
      <c r="E7289" s="13" t="str">
        <f>UPPER(MahasiswaTE!G7289)</f>
        <v>L</v>
      </c>
      <c r="F7289" s="13" t="str">
        <f>UPPER(MahasiswaTE!I7289)</f>
        <v>MERUYA</v>
      </c>
      <c r="G7289" s="13" t="str">
        <f>UPPER(MahasiswaTE!E7289)</f>
        <v>D3</v>
      </c>
    </row>
    <row r="7290" spans="1:7" ht="15">
      <c r="A7290" s="13" t="str">
        <f>UPPER(MahasiswaTE!C7290)</f>
        <v>ANISYA RAHMAWATI SANTOSO</v>
      </c>
      <c r="B7290" s="13" t="str">
        <f>MahasiswaTE!B7290</f>
        <v>41419110184    </v>
      </c>
      <c r="C7290" s="33">
        <f>MahasiswaTE!H7290</f>
        <v>2019</v>
      </c>
      <c r="D7290" s="13" t="str">
        <f>UPPER(MahasiswaTE!F7290)</f>
        <v>REGULER 2</v>
      </c>
      <c r="E7290" s="13" t="str">
        <f>UPPER(MahasiswaTE!G7290)</f>
        <v>L</v>
      </c>
      <c r="F7290" s="13" t="str">
        <f>UPPER(MahasiswaTE!I7290)</f>
        <v>MERUYA</v>
      </c>
      <c r="G7290" s="13" t="str">
        <f>UPPER(MahasiswaTE!E7290)</f>
        <v>D3</v>
      </c>
    </row>
    <row r="7291" spans="1:7" ht="15">
      <c r="A7291" s="13" t="str">
        <f>UPPER(MahasiswaTE!C7291)</f>
        <v>MUHAMMAD SYARIF HIDAYATUL ANSHORY</v>
      </c>
      <c r="B7291" s="13" t="str">
        <f>MahasiswaTE!B7291</f>
        <v>41419110185    </v>
      </c>
      <c r="C7291" s="33">
        <f>MahasiswaTE!H7291</f>
        <v>2019</v>
      </c>
      <c r="D7291" s="13" t="str">
        <f>UPPER(MahasiswaTE!F7291)</f>
        <v>REGULER 2</v>
      </c>
      <c r="E7291" s="13" t="str">
        <f>UPPER(MahasiswaTE!G7291)</f>
        <v>L</v>
      </c>
      <c r="F7291" s="13" t="str">
        <f>UPPER(MahasiswaTE!I7291)</f>
        <v>MERUYA</v>
      </c>
      <c r="G7291" s="13" t="str">
        <f>UPPER(MahasiswaTE!E7291)</f>
        <v>D3</v>
      </c>
    </row>
    <row r="7292" spans="1:7" ht="15">
      <c r="A7292" s="13" t="str">
        <f>UPPER(MahasiswaTE!C7292)</f>
        <v>AHMAD SANDI MAULANA</v>
      </c>
      <c r="B7292" s="13" t="str">
        <f>MahasiswaTE!B7292</f>
        <v>41419110186    </v>
      </c>
      <c r="C7292" s="33">
        <f>MahasiswaTE!H7292</f>
        <v>2019</v>
      </c>
      <c r="D7292" s="13" t="str">
        <f>UPPER(MahasiswaTE!F7292)</f>
        <v>REGULER 2</v>
      </c>
      <c r="E7292" s="13" t="str">
        <f>UPPER(MahasiswaTE!G7292)</f>
        <v>A</v>
      </c>
      <c r="F7292" s="13" t="str">
        <f>UPPER(MahasiswaTE!I7292)</f>
        <v>MERUYA</v>
      </c>
      <c r="G7292" s="13" t="str">
        <f>UPPER(MahasiswaTE!E7292)</f>
        <v>SMU</v>
      </c>
    </row>
    <row r="7293" spans="1:7" ht="15">
      <c r="A7293" s="13" t="str">
        <f>UPPER(MahasiswaTE!C7293)</f>
        <v>ARIA YUSLI PRATAMA</v>
      </c>
      <c r="B7293" s="13" t="str">
        <f>MahasiswaTE!B7293</f>
        <v>41419110187    </v>
      </c>
      <c r="C7293" s="33">
        <f>MahasiswaTE!H7293</f>
        <v>2019</v>
      </c>
      <c r="D7293" s="13" t="str">
        <f>UPPER(MahasiswaTE!F7293)</f>
        <v>REGULER 2</v>
      </c>
      <c r="E7293" s="13" t="str">
        <f>UPPER(MahasiswaTE!G7293)</f>
        <v>M</v>
      </c>
      <c r="F7293" s="13" t="str">
        <f>UPPER(MahasiswaTE!I7293)</f>
        <v>MERUYA</v>
      </c>
      <c r="G7293" s="13" t="str">
        <f>UPPER(MahasiswaTE!E7293)</f>
        <v>SMU</v>
      </c>
    </row>
    <row r="7294" spans="1:7" ht="15">
      <c r="A7294" s="13" t="str">
        <f>UPPER(MahasiswaTE!C7294)</f>
        <v>EVANENDRA NUR WISNU PUTRA</v>
      </c>
      <c r="B7294" s="13" t="str">
        <f>MahasiswaTE!B7294</f>
        <v>41419110188    </v>
      </c>
      <c r="C7294" s="33">
        <f>MahasiswaTE!H7294</f>
        <v>2019</v>
      </c>
      <c r="D7294" s="13" t="str">
        <f>UPPER(MahasiswaTE!F7294)</f>
        <v>REGULER 2</v>
      </c>
      <c r="E7294" s="13" t="str">
        <f>UPPER(MahasiswaTE!G7294)</f>
        <v>L</v>
      </c>
      <c r="F7294" s="13" t="str">
        <f>UPPER(MahasiswaTE!I7294)</f>
        <v>MERUYA</v>
      </c>
      <c r="G7294" s="13" t="str">
        <f>UPPER(MahasiswaTE!E7294)</f>
        <v>D3</v>
      </c>
    </row>
    <row r="7295" spans="1:7" ht="15">
      <c r="A7295" s="13" t="str">
        <f>UPPER(MahasiswaTE!C7295)</f>
        <v>FAKHRI AKMAL PURNAMA</v>
      </c>
      <c r="B7295" s="13" t="str">
        <f>MahasiswaTE!B7295</f>
        <v>41419110189    </v>
      </c>
      <c r="C7295" s="33">
        <f>MahasiswaTE!H7295</f>
        <v>2019</v>
      </c>
      <c r="D7295" s="13" t="str">
        <f>UPPER(MahasiswaTE!F7295)</f>
        <v>REGULER 2</v>
      </c>
      <c r="E7295" s="13" t="str">
        <f>UPPER(MahasiswaTE!G7295)</f>
        <v>M</v>
      </c>
      <c r="F7295" s="13" t="str">
        <f>UPPER(MahasiswaTE!I7295)</f>
        <v>MERUYA</v>
      </c>
      <c r="G7295" s="13" t="str">
        <f>UPPER(MahasiswaTE!E7295)</f>
        <v>SMU</v>
      </c>
    </row>
    <row r="7296" spans="1:7" ht="15">
      <c r="A7296" s="13" t="str">
        <f>UPPER(MahasiswaTE!C7296)</f>
        <v>RACHMAT HIDAYAT</v>
      </c>
      <c r="B7296" s="13" t="str">
        <f>MahasiswaTE!B7296</f>
        <v>41419110190    </v>
      </c>
      <c r="C7296" s="33">
        <f>MahasiswaTE!H7296</f>
        <v>2019</v>
      </c>
      <c r="D7296" s="13" t="str">
        <f>UPPER(MahasiswaTE!F7296)</f>
        <v>REGULER 2</v>
      </c>
      <c r="E7296" s="13" t="str">
        <f>UPPER(MahasiswaTE!G7296)</f>
        <v>L</v>
      </c>
      <c r="F7296" s="13" t="str">
        <f>UPPER(MahasiswaTE!I7296)</f>
        <v>MERUYA</v>
      </c>
      <c r="G7296" s="13" t="str">
        <f>UPPER(MahasiswaTE!E7296)</f>
        <v>D3</v>
      </c>
    </row>
    <row r="7297" spans="1:7" ht="15">
      <c r="A7297" s="13" t="str">
        <f>UPPER(MahasiswaTE!C7297)</f>
        <v>ILHAM RIZKI</v>
      </c>
      <c r="B7297" s="13" t="str">
        <f>MahasiswaTE!B7297</f>
        <v>41419110191    </v>
      </c>
      <c r="C7297" s="33">
        <f>MahasiswaTE!H7297</f>
        <v>2019</v>
      </c>
      <c r="D7297" s="13" t="str">
        <f>UPPER(MahasiswaTE!F7297)</f>
        <v>REGULER 2</v>
      </c>
      <c r="E7297" s="13" t="str">
        <f>UPPER(MahasiswaTE!G7297)</f>
        <v>M</v>
      </c>
      <c r="F7297" s="13" t="str">
        <f>UPPER(MahasiswaTE!I7297)</f>
        <v>MERUYA</v>
      </c>
      <c r="G7297" s="13" t="str">
        <f>UPPER(MahasiswaTE!E7297)</f>
        <v>SMU</v>
      </c>
    </row>
    <row r="7298" spans="1:7" ht="15">
      <c r="A7298" s="13" t="str">
        <f>UPPER(MahasiswaTE!C7298)</f>
        <v>AGUSTINA SINDI FERANOVITA SIPAYUNG</v>
      </c>
      <c r="B7298" s="13" t="str">
        <f>MahasiswaTE!B7298</f>
        <v>41419110192    </v>
      </c>
      <c r="C7298" s="33">
        <f>MahasiswaTE!H7298</f>
        <v>2019</v>
      </c>
      <c r="D7298" s="13" t="str">
        <f>UPPER(MahasiswaTE!F7298)</f>
        <v>REGULER 2</v>
      </c>
      <c r="E7298" s="13" t="str">
        <f>UPPER(MahasiswaTE!G7298)</f>
        <v>L</v>
      </c>
      <c r="F7298" s="13" t="str">
        <f>UPPER(MahasiswaTE!I7298)</f>
        <v>MERUYA</v>
      </c>
      <c r="G7298" s="13" t="str">
        <f>UPPER(MahasiswaTE!E7298)</f>
        <v>D3</v>
      </c>
    </row>
    <row r="7299" spans="1:7" ht="15">
      <c r="A7299" s="13" t="str">
        <f>UPPER(MahasiswaTE!C7299)</f>
        <v>WAHYU SAPUTRA</v>
      </c>
      <c r="B7299" s="13" t="str">
        <f>MahasiswaTE!B7299</f>
        <v>41419110193    </v>
      </c>
      <c r="C7299" s="33">
        <f>MahasiswaTE!H7299</f>
        <v>2019</v>
      </c>
      <c r="D7299" s="13" t="str">
        <f>UPPER(MahasiswaTE!F7299)</f>
        <v>REGULER 2</v>
      </c>
      <c r="E7299" s="13" t="str">
        <f>UPPER(MahasiswaTE!G7299)</f>
        <v>L</v>
      </c>
      <c r="F7299" s="13" t="str">
        <f>UPPER(MahasiswaTE!I7299)</f>
        <v>MERUYA</v>
      </c>
      <c r="G7299" s="13" t="str">
        <f>UPPER(MahasiswaTE!E7299)</f>
        <v>D3</v>
      </c>
    </row>
    <row r="7300" spans="1:7" ht="15">
      <c r="A7300" s="13" t="str">
        <f>UPPER(MahasiswaTE!C7300)</f>
        <v>SINDY MONIKA BR KARO</v>
      </c>
      <c r="B7300" s="13" t="str">
        <f>MahasiswaTE!B7300</f>
        <v>41419110194    </v>
      </c>
      <c r="C7300" s="33">
        <f>MahasiswaTE!H7300</f>
        <v>2019</v>
      </c>
      <c r="D7300" s="13" t="str">
        <f>UPPER(MahasiswaTE!F7300)</f>
        <v>REGULER 2</v>
      </c>
      <c r="E7300" s="13" t="str">
        <f>UPPER(MahasiswaTE!G7300)</f>
        <v>L</v>
      </c>
      <c r="F7300" s="13" t="str">
        <f>UPPER(MahasiswaTE!I7300)</f>
        <v>MERUYA</v>
      </c>
      <c r="G7300" s="13" t="str">
        <f>UPPER(MahasiswaTE!E7300)</f>
        <v>D3</v>
      </c>
    </row>
    <row r="7301" spans="1:7" ht="15">
      <c r="A7301" s="13" t="str">
        <f>UPPER(MahasiswaTE!C7301)</f>
        <v>ADI LUKMANSYAH</v>
      </c>
      <c r="B7301" s="13" t="str">
        <f>MahasiswaTE!B7301</f>
        <v>41419110195    </v>
      </c>
      <c r="C7301" s="33">
        <f>MahasiswaTE!H7301</f>
        <v>2019</v>
      </c>
      <c r="D7301" s="13" t="str">
        <f>UPPER(MahasiswaTE!F7301)</f>
        <v>REGULER 2</v>
      </c>
      <c r="E7301" s="13" t="str">
        <f>UPPER(MahasiswaTE!G7301)</f>
        <v>M</v>
      </c>
      <c r="F7301" s="13" t="str">
        <f>UPPER(MahasiswaTE!I7301)</f>
        <v>MERUYA</v>
      </c>
      <c r="G7301" s="13" t="str">
        <f>UPPER(MahasiswaTE!E7301)</f>
        <v>PINDAHAN</v>
      </c>
    </row>
    <row r="7302" spans="1:7" ht="15">
      <c r="A7302" s="13" t="str">
        <f>UPPER(MahasiswaTE!C7302)</f>
        <v>JAMALUDIN AL AFGHAN</v>
      </c>
      <c r="B7302" s="13" t="str">
        <f>MahasiswaTE!B7302</f>
        <v>41419110196    </v>
      </c>
      <c r="C7302" s="33">
        <f>MahasiswaTE!H7302</f>
        <v>2019</v>
      </c>
      <c r="D7302" s="13" t="str">
        <f>UPPER(MahasiswaTE!F7302)</f>
        <v>REGULER 2</v>
      </c>
      <c r="E7302" s="13" t="str">
        <f>UPPER(MahasiswaTE!G7302)</f>
        <v>M</v>
      </c>
      <c r="F7302" s="13" t="str">
        <f>UPPER(MahasiswaTE!I7302)</f>
        <v>MERUYA</v>
      </c>
      <c r="G7302" s="13" t="str">
        <f>UPPER(MahasiswaTE!E7302)</f>
        <v>PINDAHAN</v>
      </c>
    </row>
    <row r="7303" spans="1:7" ht="15">
      <c r="A7303" s="13" t="str">
        <f>UPPER(MahasiswaTE!C7303)</f>
        <v>RETNO BANGUN RIZKI</v>
      </c>
      <c r="B7303" s="13" t="str">
        <f>MahasiswaTE!B7303</f>
        <v>41419110197    </v>
      </c>
      <c r="C7303" s="33">
        <f>MahasiswaTE!H7303</f>
        <v>2019</v>
      </c>
      <c r="D7303" s="13" t="str">
        <f>UPPER(MahasiswaTE!F7303)</f>
        <v>REGULER 2</v>
      </c>
      <c r="E7303" s="13" t="str">
        <f>UPPER(MahasiswaTE!G7303)</f>
        <v>A</v>
      </c>
      <c r="F7303" s="13" t="str">
        <f>UPPER(MahasiswaTE!I7303)</f>
        <v>MERUYA</v>
      </c>
      <c r="G7303" s="13" t="str">
        <f>UPPER(MahasiswaTE!E7303)</f>
        <v>SMU</v>
      </c>
    </row>
    <row r="7304" spans="1:7" ht="15">
      <c r="A7304" s="13" t="str">
        <f>UPPER(MahasiswaTE!C7304)</f>
        <v>YURUSOKHI LAIA</v>
      </c>
      <c r="B7304" s="13" t="str">
        <f>MahasiswaTE!B7304</f>
        <v>41419110198    </v>
      </c>
      <c r="C7304" s="33">
        <f>MahasiswaTE!H7304</f>
        <v>2019</v>
      </c>
      <c r="D7304" s="13" t="str">
        <f>UPPER(MahasiswaTE!F7304)</f>
        <v>REGULER 2</v>
      </c>
      <c r="E7304" s="13" t="str">
        <f>UPPER(MahasiswaTE!G7304)</f>
        <v>A</v>
      </c>
      <c r="F7304" s="13" t="str">
        <f>UPPER(MahasiswaTE!I7304)</f>
        <v>MERUYA</v>
      </c>
      <c r="G7304" s="13" t="str">
        <f>UPPER(MahasiswaTE!E7304)</f>
        <v>SMU</v>
      </c>
    </row>
    <row r="7305" spans="1:7" ht="15">
      <c r="A7305" s="13" t="str">
        <f>UPPER(MahasiswaTE!C7305)</f>
        <v>SETIADI USMAN</v>
      </c>
      <c r="B7305" s="13" t="str">
        <f>MahasiswaTE!B7305</f>
        <v>41419110199    </v>
      </c>
      <c r="C7305" s="33">
        <f>MahasiswaTE!H7305</f>
        <v>2019</v>
      </c>
      <c r="D7305" s="13" t="str">
        <f>UPPER(MahasiswaTE!F7305)</f>
        <v>REGULER 2</v>
      </c>
      <c r="E7305" s="13" t="str">
        <f>UPPER(MahasiswaTE!G7305)</f>
        <v>L</v>
      </c>
      <c r="F7305" s="13" t="str">
        <f>UPPER(MahasiswaTE!I7305)</f>
        <v>MERUYA</v>
      </c>
      <c r="G7305" s="13" t="str">
        <f>UPPER(MahasiswaTE!E7305)</f>
        <v>D3</v>
      </c>
    </row>
    <row r="7306" spans="1:7" ht="15">
      <c r="A7306" s="13" t="str">
        <f>UPPER(MahasiswaTE!C7306)</f>
        <v>AJENG RAHAYU</v>
      </c>
      <c r="B7306" s="13" t="str">
        <f>MahasiswaTE!B7306</f>
        <v>41419110200    </v>
      </c>
      <c r="C7306" s="33">
        <f>MahasiswaTE!H7306</f>
        <v>2019</v>
      </c>
      <c r="D7306" s="13" t="str">
        <f>UPPER(MahasiswaTE!F7306)</f>
        <v>REGULER 2</v>
      </c>
      <c r="E7306" s="13" t="str">
        <f>UPPER(MahasiswaTE!G7306)</f>
        <v>A</v>
      </c>
      <c r="F7306" s="13" t="str">
        <f>UPPER(MahasiswaTE!I7306)</f>
        <v>MERUYA</v>
      </c>
      <c r="G7306" s="13" t="str">
        <f>UPPER(MahasiswaTE!E7306)</f>
        <v>PINDAHAN</v>
      </c>
    </row>
    <row r="7307" spans="1:7" ht="15">
      <c r="A7307" s="13" t="str">
        <f>UPPER(MahasiswaTE!C7307)</f>
        <v>AHMAD NUR GHOJIN</v>
      </c>
      <c r="B7307" s="13" t="str">
        <f>MahasiswaTE!B7307</f>
        <v>41419110201    </v>
      </c>
      <c r="C7307" s="33">
        <f>MahasiswaTE!H7307</f>
        <v>2019</v>
      </c>
      <c r="D7307" s="13" t="str">
        <f>UPPER(MahasiswaTE!F7307)</f>
        <v>REGULER 2</v>
      </c>
      <c r="E7307" s="13" t="str">
        <f>UPPER(MahasiswaTE!G7307)</f>
        <v>M</v>
      </c>
      <c r="F7307" s="13" t="str">
        <f>UPPER(MahasiswaTE!I7307)</f>
        <v>MERUYA</v>
      </c>
      <c r="G7307" s="13" t="str">
        <f>UPPER(MahasiswaTE!E7307)</f>
        <v>SMU</v>
      </c>
    </row>
    <row r="7308" spans="1:7" ht="15">
      <c r="A7308" s="13" t="str">
        <f>UPPER(MahasiswaTE!C7308)</f>
        <v>MUHAMMAD SYAHRUL ROMDON</v>
      </c>
      <c r="B7308" s="13" t="str">
        <f>MahasiswaTE!B7308</f>
        <v>41419110202    </v>
      </c>
      <c r="C7308" s="33">
        <f>MahasiswaTE!H7308</f>
        <v>2019</v>
      </c>
      <c r="D7308" s="13" t="str">
        <f>UPPER(MahasiswaTE!F7308)</f>
        <v>REGULER 2</v>
      </c>
      <c r="E7308" s="13" t="str">
        <f>UPPER(MahasiswaTE!G7308)</f>
        <v>A</v>
      </c>
      <c r="F7308" s="13" t="str">
        <f>UPPER(MahasiswaTE!I7308)</f>
        <v>MERUYA</v>
      </c>
      <c r="G7308" s="13" t="str">
        <f>UPPER(MahasiswaTE!E7308)</f>
        <v>SMU</v>
      </c>
    </row>
    <row r="7309" spans="1:7" ht="15">
      <c r="A7309" s="13" t="str">
        <f>UPPER(MahasiswaTE!C7309)</f>
        <v>ANDIKA RACHMAN HAKIM</v>
      </c>
      <c r="B7309" s="13" t="str">
        <f>MahasiswaTE!B7309</f>
        <v>41419110203    </v>
      </c>
      <c r="C7309" s="33">
        <f>MahasiswaTE!H7309</f>
        <v>2019</v>
      </c>
      <c r="D7309" s="13" t="str">
        <f>UPPER(MahasiswaTE!F7309)</f>
        <v>REGULER 2</v>
      </c>
      <c r="E7309" s="13" t="str">
        <f>UPPER(MahasiswaTE!G7309)</f>
        <v>M</v>
      </c>
      <c r="F7309" s="13" t="str">
        <f>UPPER(MahasiswaTE!I7309)</f>
        <v>MERUYA</v>
      </c>
      <c r="G7309" s="13" t="str">
        <f>UPPER(MahasiswaTE!E7309)</f>
        <v>SMU</v>
      </c>
    </row>
    <row r="7310" spans="1:7" ht="15">
      <c r="A7310" s="13" t="str">
        <f>UPPER(MahasiswaTE!C7310)</f>
        <v>LUTFI SAAD</v>
      </c>
      <c r="B7310" s="13" t="str">
        <f>MahasiswaTE!B7310</f>
        <v>41419110204    </v>
      </c>
      <c r="C7310" s="33">
        <f>MahasiswaTE!H7310</f>
        <v>2019</v>
      </c>
      <c r="D7310" s="13" t="str">
        <f>UPPER(MahasiswaTE!F7310)</f>
        <v>REGULER 2</v>
      </c>
      <c r="E7310" s="13" t="str">
        <f>UPPER(MahasiswaTE!G7310)</f>
        <v>A</v>
      </c>
      <c r="F7310" s="13" t="str">
        <f>UPPER(MahasiswaTE!I7310)</f>
        <v>MERUYA</v>
      </c>
      <c r="G7310" s="13" t="str">
        <f>UPPER(MahasiswaTE!E7310)</f>
        <v>SMU</v>
      </c>
    </row>
    <row r="7311" spans="1:7" ht="15">
      <c r="A7311" s="13" t="str">
        <f>UPPER(MahasiswaTE!C7311)</f>
        <v>PURBONURSILO</v>
      </c>
      <c r="B7311" s="13" t="str">
        <f>MahasiswaTE!B7311</f>
        <v>41419110205    </v>
      </c>
      <c r="C7311" s="33">
        <f>MahasiswaTE!H7311</f>
        <v>2019</v>
      </c>
      <c r="D7311" s="13" t="str">
        <f>UPPER(MahasiswaTE!F7311)</f>
        <v>REGULER 2</v>
      </c>
      <c r="E7311" s="13" t="str">
        <f>UPPER(MahasiswaTE!G7311)</f>
        <v>M</v>
      </c>
      <c r="F7311" s="13" t="str">
        <f>UPPER(MahasiswaTE!I7311)</f>
        <v>MERUYA</v>
      </c>
      <c r="G7311" s="13" t="str">
        <f>UPPER(MahasiswaTE!E7311)</f>
        <v>D3</v>
      </c>
    </row>
    <row r="7312" spans="1:7" ht="15">
      <c r="A7312" s="13" t="str">
        <f>UPPER(MahasiswaTE!C7312)</f>
        <v>CHOIRUR RIZA SETIAWAN</v>
      </c>
      <c r="B7312" s="13" t="str">
        <f>MahasiswaTE!B7312</f>
        <v>41419110206    </v>
      </c>
      <c r="C7312" s="33">
        <f>MahasiswaTE!H7312</f>
        <v>2019</v>
      </c>
      <c r="D7312" s="13" t="str">
        <f>UPPER(MahasiswaTE!F7312)</f>
        <v>REGULER 2</v>
      </c>
      <c r="E7312" s="13" t="str">
        <f>UPPER(MahasiswaTE!G7312)</f>
        <v>L</v>
      </c>
      <c r="F7312" s="13" t="str">
        <f>UPPER(MahasiswaTE!I7312)</f>
        <v>MERUYA</v>
      </c>
      <c r="G7312" s="13" t="str">
        <f>UPPER(MahasiswaTE!E7312)</f>
        <v>D3</v>
      </c>
    </row>
    <row r="7313" spans="1:7" ht="15">
      <c r="A7313" s="13" t="str">
        <f>UPPER(MahasiswaTE!C7313)</f>
        <v>WULAN KANA SARI PUTRI</v>
      </c>
      <c r="B7313" s="13" t="str">
        <f>MahasiswaTE!B7313</f>
        <v>41419110207    </v>
      </c>
      <c r="C7313" s="33">
        <f>MahasiswaTE!H7313</f>
        <v>2019</v>
      </c>
      <c r="D7313" s="13" t="str">
        <f>UPPER(MahasiswaTE!F7313)</f>
        <v>REGULER 2</v>
      </c>
      <c r="E7313" s="13" t="str">
        <f>UPPER(MahasiswaTE!G7313)</f>
        <v>L</v>
      </c>
      <c r="F7313" s="13" t="str">
        <f>UPPER(MahasiswaTE!I7313)</f>
        <v>MERUYA</v>
      </c>
      <c r="G7313" s="13" t="str">
        <f>UPPER(MahasiswaTE!E7313)</f>
        <v>D3</v>
      </c>
    </row>
    <row r="7314" spans="1:7" ht="15">
      <c r="A7314" s="13" t="str">
        <f>UPPER(MahasiswaTE!C7314)</f>
        <v>MUHAMMAD IKMAL ANBIYA</v>
      </c>
      <c r="B7314" s="13" t="str">
        <f>MahasiswaTE!B7314</f>
        <v>41419120001    </v>
      </c>
      <c r="C7314" s="33">
        <f>MahasiswaTE!H7314</f>
        <v>2019</v>
      </c>
      <c r="D7314" s="13" t="str">
        <f>UPPER(MahasiswaTE!F7314)</f>
        <v>REGULER 2</v>
      </c>
      <c r="E7314" s="13" t="str">
        <f>UPPER(MahasiswaTE!G7314)</f>
        <v>A</v>
      </c>
      <c r="F7314" s="13" t="str">
        <f>UPPER(MahasiswaTE!I7314)</f>
        <v>MERUYA</v>
      </c>
      <c r="G7314" s="13" t="str">
        <f>UPPER(MahasiswaTE!E7314)</f>
        <v>SMU</v>
      </c>
    </row>
    <row r="7315" spans="1:7" ht="15">
      <c r="A7315" s="13" t="str">
        <f>UPPER(MahasiswaTE!C7315)</f>
        <v>BAYU ADITYA</v>
      </c>
      <c r="B7315" s="13" t="str">
        <f>MahasiswaTE!B7315</f>
        <v>41419120002    </v>
      </c>
      <c r="C7315" s="33">
        <f>MahasiswaTE!H7315</f>
        <v>2019</v>
      </c>
      <c r="D7315" s="13" t="str">
        <f>UPPER(MahasiswaTE!F7315)</f>
        <v>REGULER 2</v>
      </c>
      <c r="E7315" s="13" t="str">
        <f>UPPER(MahasiswaTE!G7315)</f>
        <v>A</v>
      </c>
      <c r="F7315" s="13" t="str">
        <f>UPPER(MahasiswaTE!I7315)</f>
        <v>MERUYA</v>
      </c>
      <c r="G7315" s="13" t="str">
        <f>UPPER(MahasiswaTE!E7315)</f>
        <v>SMU</v>
      </c>
    </row>
    <row r="7316" spans="1:7" ht="15">
      <c r="A7316" s="13" t="str">
        <f>UPPER(MahasiswaTE!C7316)</f>
        <v>RAVALENT MARSHAL</v>
      </c>
      <c r="B7316" s="13" t="str">
        <f>MahasiswaTE!B7316</f>
        <v>41419120003    </v>
      </c>
      <c r="C7316" s="33">
        <f>MahasiswaTE!H7316</f>
        <v>2019</v>
      </c>
      <c r="D7316" s="13" t="str">
        <f>UPPER(MahasiswaTE!F7316)</f>
        <v>REGULER 2</v>
      </c>
      <c r="E7316" s="13" t="str">
        <f>UPPER(MahasiswaTE!G7316)</f>
        <v>A</v>
      </c>
      <c r="F7316" s="13" t="str">
        <f>UPPER(MahasiswaTE!I7316)</f>
        <v>MERUYA</v>
      </c>
      <c r="G7316" s="13" t="str">
        <f>UPPER(MahasiswaTE!E7316)</f>
        <v>SMU</v>
      </c>
    </row>
    <row r="7317" spans="1:7" ht="15">
      <c r="A7317" s="13" t="str">
        <f>UPPER(MahasiswaTE!C7317)</f>
        <v>ALI AKBAR RAFSANJANI</v>
      </c>
      <c r="B7317" s="13" t="str">
        <f>MahasiswaTE!B7317</f>
        <v>41419120004    </v>
      </c>
      <c r="C7317" s="33">
        <f>MahasiswaTE!H7317</f>
        <v>2019</v>
      </c>
      <c r="D7317" s="13" t="str">
        <f>UPPER(MahasiswaTE!F7317)</f>
        <v>REGULER 2</v>
      </c>
      <c r="E7317" s="13" t="str">
        <f>UPPER(MahasiswaTE!G7317)</f>
        <v>A</v>
      </c>
      <c r="F7317" s="13" t="str">
        <f>UPPER(MahasiswaTE!I7317)</f>
        <v>MERUYA</v>
      </c>
      <c r="G7317" s="13" t="str">
        <f>UPPER(MahasiswaTE!E7317)</f>
        <v>SMU</v>
      </c>
    </row>
    <row r="7318" spans="1:7" ht="15">
      <c r="A7318" s="13" t="str">
        <f>UPPER(MahasiswaTE!C7318)</f>
        <v>LODI JOYO SISWANTO</v>
      </c>
      <c r="B7318" s="13" t="str">
        <f>MahasiswaTE!B7318</f>
        <v>41419120005    </v>
      </c>
      <c r="C7318" s="33">
        <f>MahasiswaTE!H7318</f>
        <v>2019</v>
      </c>
      <c r="D7318" s="13" t="str">
        <f>UPPER(MahasiswaTE!F7318)</f>
        <v>REGULER 2</v>
      </c>
      <c r="E7318" s="13" t="str">
        <f>UPPER(MahasiswaTE!G7318)</f>
        <v>M</v>
      </c>
      <c r="F7318" s="13" t="str">
        <f>UPPER(MahasiswaTE!I7318)</f>
        <v>MERUYA</v>
      </c>
      <c r="G7318" s="13" t="str">
        <f>UPPER(MahasiswaTE!E7318)</f>
        <v>SMU</v>
      </c>
    </row>
    <row r="7319" spans="1:7" ht="15">
      <c r="A7319" s="13" t="str">
        <f>UPPER(MahasiswaTE!C7319)</f>
        <v>TANTO YUDYANTO</v>
      </c>
      <c r="B7319" s="13" t="str">
        <f>MahasiswaTE!B7319</f>
        <v>41419120006    </v>
      </c>
      <c r="C7319" s="33">
        <f>MahasiswaTE!H7319</f>
        <v>2019</v>
      </c>
      <c r="D7319" s="13" t="str">
        <f>UPPER(MahasiswaTE!F7319)</f>
        <v>REGULER 2</v>
      </c>
      <c r="E7319" s="13" t="str">
        <f>UPPER(MahasiswaTE!G7319)</f>
        <v>A</v>
      </c>
      <c r="F7319" s="13" t="str">
        <f>UPPER(MahasiswaTE!I7319)</f>
        <v>WARUNG BUNCIT</v>
      </c>
      <c r="G7319" s="13" t="str">
        <f>UPPER(MahasiswaTE!E7319)</f>
        <v>SMU</v>
      </c>
    </row>
    <row r="7320" spans="1:7" ht="15">
      <c r="A7320" s="13" t="str">
        <f>UPPER(MahasiswaTE!C7320)</f>
        <v>IRMAWATI</v>
      </c>
      <c r="B7320" s="13" t="str">
        <f>MahasiswaTE!B7320</f>
        <v>41419120007    </v>
      </c>
      <c r="C7320" s="33">
        <f>MahasiswaTE!H7320</f>
        <v>2019</v>
      </c>
      <c r="D7320" s="13" t="str">
        <f>UPPER(MahasiswaTE!F7320)</f>
        <v>REGULER 2</v>
      </c>
      <c r="E7320" s="13" t="str">
        <f>UPPER(MahasiswaTE!G7320)</f>
        <v>A</v>
      </c>
      <c r="F7320" s="13" t="str">
        <f>UPPER(MahasiswaTE!I7320)</f>
        <v>MERUYA</v>
      </c>
      <c r="G7320" s="13" t="str">
        <f>UPPER(MahasiswaTE!E7320)</f>
        <v>SMU</v>
      </c>
    </row>
    <row r="7321" spans="1:7" ht="15">
      <c r="A7321" s="13" t="str">
        <f>UPPER(MahasiswaTE!C7321)</f>
        <v>KRISNA BAGUS SAJIWO</v>
      </c>
      <c r="B7321" s="13" t="str">
        <f>MahasiswaTE!B7321</f>
        <v>41419120008    </v>
      </c>
      <c r="C7321" s="33">
        <f>MahasiswaTE!H7321</f>
        <v>2019</v>
      </c>
      <c r="D7321" s="13" t="str">
        <f>UPPER(MahasiswaTE!F7321)</f>
        <v>REGULER 2</v>
      </c>
      <c r="E7321" s="13" t="str">
        <f>UPPER(MahasiswaTE!G7321)</f>
        <v>M</v>
      </c>
      <c r="F7321" s="13" t="str">
        <f>UPPER(MahasiswaTE!I7321)</f>
        <v>MERUYA</v>
      </c>
      <c r="G7321" s="13" t="str">
        <f>UPPER(MahasiswaTE!E7321)</f>
        <v>SMU</v>
      </c>
    </row>
    <row r="7322" spans="1:7" ht="15">
      <c r="A7322" s="13" t="str">
        <f>UPPER(MahasiswaTE!C7322)</f>
        <v>DANDI SUPRIADI</v>
      </c>
      <c r="B7322" s="13" t="str">
        <f>MahasiswaTE!B7322</f>
        <v>41419120009    </v>
      </c>
      <c r="C7322" s="33">
        <f>MahasiswaTE!H7322</f>
        <v>2019</v>
      </c>
      <c r="D7322" s="13" t="str">
        <f>UPPER(MahasiswaTE!F7322)</f>
        <v>REGULER 2</v>
      </c>
      <c r="E7322" s="13" t="str">
        <f>UPPER(MahasiswaTE!G7322)</f>
        <v>A</v>
      </c>
      <c r="F7322" s="13" t="str">
        <f>UPPER(MahasiswaTE!I7322)</f>
        <v>MERUYA</v>
      </c>
      <c r="G7322" s="13" t="str">
        <f>UPPER(MahasiswaTE!E7322)</f>
        <v>SMU</v>
      </c>
    </row>
    <row r="7323" spans="1:7" ht="15">
      <c r="A7323" s="13" t="str">
        <f>UPPER(MahasiswaTE!C7323)</f>
        <v>REZA ERLANGGA</v>
      </c>
      <c r="B7323" s="13" t="str">
        <f>MahasiswaTE!B7323</f>
        <v>41419120010    </v>
      </c>
      <c r="C7323" s="33">
        <f>MahasiswaTE!H7323</f>
        <v>2019</v>
      </c>
      <c r="D7323" s="13" t="str">
        <f>UPPER(MahasiswaTE!F7323)</f>
        <v>REGULER 2</v>
      </c>
      <c r="E7323" s="13" t="str">
        <f>UPPER(MahasiswaTE!G7323)</f>
        <v>A</v>
      </c>
      <c r="F7323" s="13" t="str">
        <f>UPPER(MahasiswaTE!I7323)</f>
        <v>MERUYA</v>
      </c>
      <c r="G7323" s="13" t="str">
        <f>UPPER(MahasiswaTE!E7323)</f>
        <v>SMU</v>
      </c>
    </row>
    <row r="7324" spans="1:7" ht="15">
      <c r="A7324" s="13" t="str">
        <f>UPPER(MahasiswaTE!C7324)</f>
        <v>AVIP RACHMAN</v>
      </c>
      <c r="B7324" s="13" t="str">
        <f>MahasiswaTE!B7324</f>
        <v>41419120011    </v>
      </c>
      <c r="C7324" s="33">
        <f>MahasiswaTE!H7324</f>
        <v>2019</v>
      </c>
      <c r="D7324" s="13" t="str">
        <f>UPPER(MahasiswaTE!F7324)</f>
        <v>REGULER 2</v>
      </c>
      <c r="E7324" s="13" t="str">
        <f>UPPER(MahasiswaTE!G7324)</f>
        <v>A</v>
      </c>
      <c r="F7324" s="13" t="str">
        <f>UPPER(MahasiswaTE!I7324)</f>
        <v>MERUYA</v>
      </c>
      <c r="G7324" s="13" t="str">
        <f>UPPER(MahasiswaTE!E7324)</f>
        <v>SMU</v>
      </c>
    </row>
    <row r="7325" spans="1:7" ht="15">
      <c r="A7325" s="13" t="str">
        <f>UPPER(MahasiswaTE!C7325)</f>
        <v>RIDWAN</v>
      </c>
      <c r="B7325" s="13" t="str">
        <f>MahasiswaTE!B7325</f>
        <v>41419120012    </v>
      </c>
      <c r="C7325" s="33">
        <f>MahasiswaTE!H7325</f>
        <v>2019</v>
      </c>
      <c r="D7325" s="13" t="str">
        <f>UPPER(MahasiswaTE!F7325)</f>
        <v>REGULER 2</v>
      </c>
      <c r="E7325" s="13" t="str">
        <f>UPPER(MahasiswaTE!G7325)</f>
        <v>A</v>
      </c>
      <c r="F7325" s="13" t="str">
        <f>UPPER(MahasiswaTE!I7325)</f>
        <v>MERUYA</v>
      </c>
      <c r="G7325" s="13" t="str">
        <f>UPPER(MahasiswaTE!E7325)</f>
        <v>SMU</v>
      </c>
    </row>
    <row r="7326" spans="1:7" ht="15">
      <c r="A7326" s="13" t="str">
        <f>UPPER(MahasiswaTE!C7326)</f>
        <v>PUTRA PRATAMA TRIEYONO</v>
      </c>
      <c r="B7326" s="13" t="str">
        <f>MahasiswaTE!B7326</f>
        <v>41419120013    </v>
      </c>
      <c r="C7326" s="33">
        <f>MahasiswaTE!H7326</f>
        <v>2019</v>
      </c>
      <c r="D7326" s="13" t="str">
        <f>UPPER(MahasiswaTE!F7326)</f>
        <v>REGULER 2</v>
      </c>
      <c r="E7326" s="13" t="str">
        <f>UPPER(MahasiswaTE!G7326)</f>
        <v>C</v>
      </c>
      <c r="F7326" s="13" t="str">
        <f>UPPER(MahasiswaTE!I7326)</f>
        <v>WARUNG BUNCIT</v>
      </c>
      <c r="G7326" s="13" t="str">
        <f>UPPER(MahasiswaTE!E7326)</f>
        <v>SMU</v>
      </c>
    </row>
    <row r="7327" spans="1:7" ht="15">
      <c r="A7327" s="13" t="str">
        <f>UPPER(MahasiswaTE!C7327)</f>
        <v>ANANG SUKA DANA</v>
      </c>
      <c r="B7327" s="13" t="str">
        <f>MahasiswaTE!B7327</f>
        <v>41419120014    </v>
      </c>
      <c r="C7327" s="33">
        <f>MahasiswaTE!H7327</f>
        <v>2019</v>
      </c>
      <c r="D7327" s="13" t="str">
        <f>UPPER(MahasiswaTE!F7327)</f>
        <v>REGULER 2</v>
      </c>
      <c r="E7327" s="13" t="str">
        <f>UPPER(MahasiswaTE!G7327)</f>
        <v>C</v>
      </c>
      <c r="F7327" s="13" t="str">
        <f>UPPER(MahasiswaTE!I7327)</f>
        <v>MERUYA</v>
      </c>
      <c r="G7327" s="13" t="str">
        <f>UPPER(MahasiswaTE!E7327)</f>
        <v>SMU</v>
      </c>
    </row>
    <row r="7328" spans="1:7" ht="15">
      <c r="A7328" s="13" t="str">
        <f>UPPER(MahasiswaTE!C7328)</f>
        <v>DIRHAM RIZKI AGUSTI</v>
      </c>
      <c r="B7328" s="13" t="str">
        <f>MahasiswaTE!B7328</f>
        <v>41419120015    </v>
      </c>
      <c r="C7328" s="33">
        <f>MahasiswaTE!H7328</f>
        <v>2019</v>
      </c>
      <c r="D7328" s="13" t="str">
        <f>UPPER(MahasiswaTE!F7328)</f>
        <v>REGULER 2</v>
      </c>
      <c r="E7328" s="13" t="str">
        <f>UPPER(MahasiswaTE!G7328)</f>
        <v>M</v>
      </c>
      <c r="F7328" s="13" t="str">
        <f>UPPER(MahasiswaTE!I7328)</f>
        <v>MERUYA</v>
      </c>
      <c r="G7328" s="13" t="str">
        <f>UPPER(MahasiswaTE!E7328)</f>
        <v>SMU</v>
      </c>
    </row>
    <row r="7329" spans="1:7" ht="15">
      <c r="A7329" s="13" t="str">
        <f>UPPER(MahasiswaTE!C7329)</f>
        <v>KARSOM BIYANTO BIN KARYO</v>
      </c>
      <c r="B7329" s="13" t="str">
        <f>MahasiswaTE!B7329</f>
        <v>41419120016    </v>
      </c>
      <c r="C7329" s="33">
        <f>MahasiswaTE!H7329</f>
        <v>2019</v>
      </c>
      <c r="D7329" s="13" t="str">
        <f>UPPER(MahasiswaTE!F7329)</f>
        <v>REGULER 2</v>
      </c>
      <c r="E7329" s="13" t="str">
        <f>UPPER(MahasiswaTE!G7329)</f>
        <v>C</v>
      </c>
      <c r="F7329" s="13" t="str">
        <f>UPPER(MahasiswaTE!I7329)</f>
        <v>MERUYA</v>
      </c>
      <c r="G7329" s="13" t="str">
        <f>UPPER(MahasiswaTE!E7329)</f>
        <v>SMU</v>
      </c>
    </row>
    <row r="7330" spans="1:7" ht="15">
      <c r="A7330" s="13" t="str">
        <f>UPPER(MahasiswaTE!C7330)</f>
        <v>ANDIKA MAULANA DWI PUTRA</v>
      </c>
      <c r="B7330" s="13" t="str">
        <f>MahasiswaTE!B7330</f>
        <v>41419120017    </v>
      </c>
      <c r="C7330" s="33">
        <f>MahasiswaTE!H7330</f>
        <v>2019</v>
      </c>
      <c r="D7330" s="13" t="str">
        <f>UPPER(MahasiswaTE!F7330)</f>
        <v>REGULER 2</v>
      </c>
      <c r="E7330" s="13" t="str">
        <f>UPPER(MahasiswaTE!G7330)</f>
        <v>A</v>
      </c>
      <c r="F7330" s="13" t="str">
        <f>UPPER(MahasiswaTE!I7330)</f>
        <v>MERUYA</v>
      </c>
      <c r="G7330" s="13" t="str">
        <f>UPPER(MahasiswaTE!E7330)</f>
        <v>SMU</v>
      </c>
    </row>
    <row r="7331" spans="1:7" ht="15">
      <c r="A7331" s="13" t="str">
        <f>UPPER(MahasiswaTE!C7331)</f>
        <v>AHMAD KHULAIMI</v>
      </c>
      <c r="B7331" s="13" t="str">
        <f>MahasiswaTE!B7331</f>
        <v>41419120018    </v>
      </c>
      <c r="C7331" s="33">
        <f>MahasiswaTE!H7331</f>
        <v>2019</v>
      </c>
      <c r="D7331" s="13" t="str">
        <f>UPPER(MahasiswaTE!F7331)</f>
        <v>REGULER 2</v>
      </c>
      <c r="E7331" s="13" t="str">
        <f>UPPER(MahasiswaTE!G7331)</f>
        <v>C</v>
      </c>
      <c r="F7331" s="13" t="str">
        <f>UPPER(MahasiswaTE!I7331)</f>
        <v>MERUYA</v>
      </c>
      <c r="G7331" s="13" t="str">
        <f>UPPER(MahasiswaTE!E7331)</f>
        <v>SMU</v>
      </c>
    </row>
    <row r="7332" spans="1:7" ht="15">
      <c r="A7332" s="13" t="str">
        <f>UPPER(MahasiswaTE!C7332)</f>
        <v>HARDI</v>
      </c>
      <c r="B7332" s="13" t="str">
        <f>MahasiswaTE!B7332</f>
        <v>41419120019    </v>
      </c>
      <c r="C7332" s="33">
        <f>MahasiswaTE!H7332</f>
        <v>2019</v>
      </c>
      <c r="D7332" s="13" t="str">
        <f>UPPER(MahasiswaTE!F7332)</f>
        <v>REGULER 2</v>
      </c>
      <c r="E7332" s="13" t="str">
        <f>UPPER(MahasiswaTE!G7332)</f>
        <v>L</v>
      </c>
      <c r="F7332" s="13" t="str">
        <f>UPPER(MahasiswaTE!I7332)</f>
        <v>MERUYA</v>
      </c>
      <c r="G7332" s="13" t="str">
        <f>UPPER(MahasiswaTE!E7332)</f>
        <v>D3</v>
      </c>
    </row>
    <row r="7333" spans="1:7" ht="15">
      <c r="A7333" s="13" t="str">
        <f>UPPER(MahasiswaTE!C7333)</f>
        <v>VINO MUHAMMAD WASPIKA</v>
      </c>
      <c r="B7333" s="13" t="str">
        <f>MahasiswaTE!B7333</f>
        <v>41419120020    </v>
      </c>
      <c r="C7333" s="33">
        <f>MahasiswaTE!H7333</f>
        <v>2019</v>
      </c>
      <c r="D7333" s="13" t="str">
        <f>UPPER(MahasiswaTE!F7333)</f>
        <v>REGULER 2</v>
      </c>
      <c r="E7333" s="13" t="str">
        <f>UPPER(MahasiswaTE!G7333)</f>
        <v>L</v>
      </c>
      <c r="F7333" s="13" t="str">
        <f>UPPER(MahasiswaTE!I7333)</f>
        <v>MERUYA</v>
      </c>
      <c r="G7333" s="13" t="str">
        <f>UPPER(MahasiswaTE!E7333)</f>
        <v>D3</v>
      </c>
    </row>
    <row r="7334" spans="1:7" ht="15">
      <c r="A7334" s="13" t="str">
        <f>UPPER(MahasiswaTE!C7334)</f>
        <v>RIALDO AKBARA</v>
      </c>
      <c r="B7334" s="13" t="str">
        <f>MahasiswaTE!B7334</f>
        <v>41419120021    </v>
      </c>
      <c r="C7334" s="33">
        <f>MahasiswaTE!H7334</f>
        <v>2019</v>
      </c>
      <c r="D7334" s="13" t="str">
        <f>UPPER(MahasiswaTE!F7334)</f>
        <v>REGULER 2</v>
      </c>
      <c r="E7334" s="13" t="str">
        <f>UPPER(MahasiswaTE!G7334)</f>
        <v>L</v>
      </c>
      <c r="F7334" s="13" t="str">
        <f>UPPER(MahasiswaTE!I7334)</f>
        <v>MERUYA</v>
      </c>
      <c r="G7334" s="13" t="str">
        <f>UPPER(MahasiswaTE!E7334)</f>
        <v>D3</v>
      </c>
    </row>
    <row r="7335" spans="1:7" ht="15">
      <c r="A7335" s="13" t="str">
        <f>UPPER(MahasiswaTE!C7335)</f>
        <v>LAILA FITHRIA</v>
      </c>
      <c r="B7335" s="13" t="str">
        <f>MahasiswaTE!B7335</f>
        <v>41419120022    </v>
      </c>
      <c r="C7335" s="33">
        <f>MahasiswaTE!H7335</f>
        <v>2019</v>
      </c>
      <c r="D7335" s="13" t="str">
        <f>UPPER(MahasiswaTE!F7335)</f>
        <v>REGULER 2</v>
      </c>
      <c r="E7335" s="13" t="str">
        <f>UPPER(MahasiswaTE!G7335)</f>
        <v>L</v>
      </c>
      <c r="F7335" s="13" t="str">
        <f>UPPER(MahasiswaTE!I7335)</f>
        <v>MERUYA</v>
      </c>
      <c r="G7335" s="13" t="str">
        <f>UPPER(MahasiswaTE!E7335)</f>
        <v>D3</v>
      </c>
    </row>
    <row r="7336" spans="1:7" ht="15">
      <c r="A7336" s="13" t="str">
        <f>UPPER(MahasiswaTE!C7336)</f>
        <v>MUHAMMAD ALFAN ARDHANI</v>
      </c>
      <c r="B7336" s="13" t="str">
        <f>MahasiswaTE!B7336</f>
        <v>41419120023    </v>
      </c>
      <c r="C7336" s="33">
        <f>MahasiswaTE!H7336</f>
        <v>2019</v>
      </c>
      <c r="D7336" s="13" t="str">
        <f>UPPER(MahasiswaTE!F7336)</f>
        <v>REGULER 2</v>
      </c>
      <c r="E7336" s="13" t="str">
        <f>UPPER(MahasiswaTE!G7336)</f>
        <v>L</v>
      </c>
      <c r="F7336" s="13" t="str">
        <f>UPPER(MahasiswaTE!I7336)</f>
        <v>MERUYA</v>
      </c>
      <c r="G7336" s="13" t="str">
        <f>UPPER(MahasiswaTE!E7336)</f>
        <v>D3</v>
      </c>
    </row>
    <row r="7337" spans="1:7" ht="15">
      <c r="A7337" s="13" t="str">
        <f>UPPER(MahasiswaTE!C7337)</f>
        <v>VERONICA</v>
      </c>
      <c r="B7337" s="13" t="str">
        <f>MahasiswaTE!B7337</f>
        <v>41419120024    </v>
      </c>
      <c r="C7337" s="33">
        <f>MahasiswaTE!H7337</f>
        <v>2019</v>
      </c>
      <c r="D7337" s="13" t="str">
        <f>UPPER(MahasiswaTE!F7337)</f>
        <v>REGULER 2</v>
      </c>
      <c r="E7337" s="13" t="str">
        <f>UPPER(MahasiswaTE!G7337)</f>
        <v>L</v>
      </c>
      <c r="F7337" s="13" t="str">
        <f>UPPER(MahasiswaTE!I7337)</f>
        <v>MERUYA</v>
      </c>
      <c r="G7337" s="13" t="str">
        <f>UPPER(MahasiswaTE!E7337)</f>
        <v>D3</v>
      </c>
    </row>
    <row r="7338" spans="1:7" ht="15">
      <c r="A7338" s="13" t="str">
        <f>UPPER(MahasiswaTE!C7338)</f>
        <v>REYHAN RAHMAT ADISAPUTRO</v>
      </c>
      <c r="B7338" s="13" t="str">
        <f>MahasiswaTE!B7338</f>
        <v>41419120025    </v>
      </c>
      <c r="C7338" s="33">
        <f>MahasiswaTE!H7338</f>
        <v>2019</v>
      </c>
      <c r="D7338" s="13" t="str">
        <f>UPPER(MahasiswaTE!F7338)</f>
        <v>REGULER 2</v>
      </c>
      <c r="E7338" s="13" t="str">
        <f>UPPER(MahasiswaTE!G7338)</f>
        <v>L</v>
      </c>
      <c r="F7338" s="13" t="str">
        <f>UPPER(MahasiswaTE!I7338)</f>
        <v>MERUYA</v>
      </c>
      <c r="G7338" s="13" t="str">
        <f>UPPER(MahasiswaTE!E7338)</f>
        <v>D3</v>
      </c>
    </row>
    <row r="7339" spans="1:7" ht="15">
      <c r="A7339" s="13" t="str">
        <f>UPPER(MahasiswaTE!C7339)</f>
        <v>RAMADHAN HASIBUAN</v>
      </c>
      <c r="B7339" s="13" t="str">
        <f>MahasiswaTE!B7339</f>
        <v>41419120026    </v>
      </c>
      <c r="C7339" s="33">
        <f>MahasiswaTE!H7339</f>
        <v>2019</v>
      </c>
      <c r="D7339" s="13" t="str">
        <f>UPPER(MahasiswaTE!F7339)</f>
        <v>REGULER 2</v>
      </c>
      <c r="E7339" s="13" t="str">
        <f>UPPER(MahasiswaTE!G7339)</f>
        <v>L</v>
      </c>
      <c r="F7339" s="13" t="str">
        <f>UPPER(MahasiswaTE!I7339)</f>
        <v>MERUYA</v>
      </c>
      <c r="G7339" s="13" t="str">
        <f>UPPER(MahasiswaTE!E7339)</f>
        <v>D3</v>
      </c>
    </row>
    <row r="7340" spans="1:7" ht="15">
      <c r="A7340" s="13" t="str">
        <f>UPPER(MahasiswaTE!C7340)</f>
        <v>RULY DANIEL RIANDO</v>
      </c>
      <c r="B7340" s="13" t="str">
        <f>MahasiswaTE!B7340</f>
        <v>41419120027    </v>
      </c>
      <c r="C7340" s="33">
        <f>MahasiswaTE!H7340</f>
        <v>2019</v>
      </c>
      <c r="D7340" s="13" t="str">
        <f>UPPER(MahasiswaTE!F7340)</f>
        <v>REGULER 2</v>
      </c>
      <c r="E7340" s="13" t="str">
        <f>UPPER(MahasiswaTE!G7340)</f>
        <v>A</v>
      </c>
      <c r="F7340" s="13" t="str">
        <f>UPPER(MahasiswaTE!I7340)</f>
        <v>MERUYA</v>
      </c>
      <c r="G7340" s="13" t="str">
        <f>UPPER(MahasiswaTE!E7340)</f>
        <v>D3</v>
      </c>
    </row>
    <row r="7341" spans="1:7" ht="15">
      <c r="A7341" s="13" t="str">
        <f>UPPER(MahasiswaTE!C7341)</f>
        <v>BAGUS EKA WIJAYA</v>
      </c>
      <c r="B7341" s="13" t="str">
        <f>MahasiswaTE!B7341</f>
        <v>41419120028    </v>
      </c>
      <c r="C7341" s="33">
        <f>MahasiswaTE!H7341</f>
        <v>2019</v>
      </c>
      <c r="D7341" s="13" t="str">
        <f>UPPER(MahasiswaTE!F7341)</f>
        <v>REGULER 2</v>
      </c>
      <c r="E7341" s="13" t="str">
        <f>UPPER(MahasiswaTE!G7341)</f>
        <v>L</v>
      </c>
      <c r="F7341" s="13" t="str">
        <f>UPPER(MahasiswaTE!I7341)</f>
        <v>MERUYA</v>
      </c>
      <c r="G7341" s="13" t="str">
        <f>UPPER(MahasiswaTE!E7341)</f>
        <v>D3</v>
      </c>
    </row>
    <row r="7342" spans="1:7" ht="15">
      <c r="A7342" s="13" t="str">
        <f>UPPER(MahasiswaTE!C7342)</f>
        <v>GHIOR GIMANDA</v>
      </c>
      <c r="B7342" s="13" t="str">
        <f>MahasiswaTE!B7342</f>
        <v>41419120029    </v>
      </c>
      <c r="C7342" s="33">
        <f>MahasiswaTE!H7342</f>
        <v>2019</v>
      </c>
      <c r="D7342" s="13" t="str">
        <f>UPPER(MahasiswaTE!F7342)</f>
        <v>REGULER 2</v>
      </c>
      <c r="E7342" s="13" t="str">
        <f>UPPER(MahasiswaTE!G7342)</f>
        <v>A</v>
      </c>
      <c r="F7342" s="13" t="str">
        <f>UPPER(MahasiswaTE!I7342)</f>
        <v>MERUYA</v>
      </c>
      <c r="G7342" s="13" t="str">
        <f>UPPER(MahasiswaTE!E7342)</f>
        <v>D3</v>
      </c>
    </row>
    <row r="7343" spans="1:7" ht="15">
      <c r="A7343" s="13" t="str">
        <f>UPPER(MahasiswaTE!C7343)</f>
        <v>ARIEF RINALDY SANTOSA</v>
      </c>
      <c r="B7343" s="13" t="str">
        <f>MahasiswaTE!B7343</f>
        <v>41419120030    </v>
      </c>
      <c r="C7343" s="33">
        <f>MahasiswaTE!H7343</f>
        <v>2019</v>
      </c>
      <c r="D7343" s="13" t="str">
        <f>UPPER(MahasiswaTE!F7343)</f>
        <v>REGULER 2</v>
      </c>
      <c r="E7343" s="13" t="str">
        <f>UPPER(MahasiswaTE!G7343)</f>
        <v>L</v>
      </c>
      <c r="F7343" s="13" t="str">
        <f>UPPER(MahasiswaTE!I7343)</f>
        <v>MERUYA</v>
      </c>
      <c r="G7343" s="13" t="str">
        <f>UPPER(MahasiswaTE!E7343)</f>
        <v>D3</v>
      </c>
    </row>
    <row r="7344" spans="1:7" ht="15">
      <c r="A7344" s="13" t="str">
        <f>UPPER(MahasiswaTE!C7344)</f>
        <v>MUHAMMAD DARMA PUTRA</v>
      </c>
      <c r="B7344" s="13" t="str">
        <f>MahasiswaTE!B7344</f>
        <v>41419120031    </v>
      </c>
      <c r="C7344" s="33">
        <f>MahasiswaTE!H7344</f>
        <v>2019</v>
      </c>
      <c r="D7344" s="13" t="str">
        <f>UPPER(MahasiswaTE!F7344)</f>
        <v>REGULER 2</v>
      </c>
      <c r="E7344" s="13" t="str">
        <f>UPPER(MahasiswaTE!G7344)</f>
        <v>L</v>
      </c>
      <c r="F7344" s="13" t="str">
        <f>UPPER(MahasiswaTE!I7344)</f>
        <v>MERUYA</v>
      </c>
      <c r="G7344" s="13" t="str">
        <f>UPPER(MahasiswaTE!E7344)</f>
        <v>D3</v>
      </c>
    </row>
    <row r="7345" spans="1:7" ht="15">
      <c r="A7345" s="13" t="str">
        <f>UPPER(MahasiswaTE!C7345)</f>
        <v>LUCKY RACHMANDANI</v>
      </c>
      <c r="B7345" s="13" t="str">
        <f>MahasiswaTE!B7345</f>
        <v>41419120032    </v>
      </c>
      <c r="C7345" s="33">
        <f>MahasiswaTE!H7345</f>
        <v>2019</v>
      </c>
      <c r="D7345" s="13" t="str">
        <f>UPPER(MahasiswaTE!F7345)</f>
        <v>REGULER 2</v>
      </c>
      <c r="E7345" s="13" t="str">
        <f>UPPER(MahasiswaTE!G7345)</f>
        <v>C</v>
      </c>
      <c r="F7345" s="13" t="str">
        <f>UPPER(MahasiswaTE!I7345)</f>
        <v>MERUYA</v>
      </c>
      <c r="G7345" s="13" t="str">
        <f>UPPER(MahasiswaTE!E7345)</f>
        <v>D3</v>
      </c>
    </row>
    <row r="7346" spans="1:7" ht="15">
      <c r="A7346" s="13" t="str">
        <f>UPPER(MahasiswaTE!C7346)</f>
        <v>ROFI ADDY NUGROHO</v>
      </c>
      <c r="B7346" s="13" t="str">
        <f>MahasiswaTE!B7346</f>
        <v>41419120033    </v>
      </c>
      <c r="C7346" s="33">
        <f>MahasiswaTE!H7346</f>
        <v>2019</v>
      </c>
      <c r="D7346" s="13" t="str">
        <f>UPPER(MahasiswaTE!F7346)</f>
        <v>REGULER 2</v>
      </c>
      <c r="E7346" s="13" t="str">
        <f>UPPER(MahasiswaTE!G7346)</f>
        <v>L</v>
      </c>
      <c r="F7346" s="13" t="str">
        <f>UPPER(MahasiswaTE!I7346)</f>
        <v>MERUYA</v>
      </c>
      <c r="G7346" s="13" t="str">
        <f>UPPER(MahasiswaTE!E7346)</f>
        <v>D3</v>
      </c>
    </row>
    <row r="7347" spans="1:7" ht="15">
      <c r="A7347" s="13" t="str">
        <f>UPPER(MahasiswaTE!C7347)</f>
        <v>RILO AFRIZAL</v>
      </c>
      <c r="B7347" s="13" t="str">
        <f>MahasiswaTE!B7347</f>
        <v>41419120034    </v>
      </c>
      <c r="C7347" s="33">
        <f>MahasiswaTE!H7347</f>
        <v>2019</v>
      </c>
      <c r="D7347" s="13" t="str">
        <f>UPPER(MahasiswaTE!F7347)</f>
        <v>REGULER 2</v>
      </c>
      <c r="E7347" s="13" t="str">
        <f>UPPER(MahasiswaTE!G7347)</f>
        <v>C</v>
      </c>
      <c r="F7347" s="13" t="str">
        <f>UPPER(MahasiswaTE!I7347)</f>
        <v>MERUYA</v>
      </c>
      <c r="G7347" s="13" t="str">
        <f>UPPER(MahasiswaTE!E7347)</f>
        <v>D3</v>
      </c>
    </row>
    <row r="7348" spans="1:7" ht="15">
      <c r="A7348" s="13" t="str">
        <f>UPPER(MahasiswaTE!C7348)</f>
        <v>AGRISTA HOSYIANA</v>
      </c>
      <c r="B7348" s="13" t="str">
        <f>MahasiswaTE!B7348</f>
        <v>41419120035    </v>
      </c>
      <c r="C7348" s="33">
        <f>MahasiswaTE!H7348</f>
        <v>2019</v>
      </c>
      <c r="D7348" s="13" t="str">
        <f>UPPER(MahasiswaTE!F7348)</f>
        <v>REGULER 2</v>
      </c>
      <c r="E7348" s="13" t="str">
        <f>UPPER(MahasiswaTE!G7348)</f>
        <v>L</v>
      </c>
      <c r="F7348" s="13" t="str">
        <f>UPPER(MahasiswaTE!I7348)</f>
        <v>MERUYA</v>
      </c>
      <c r="G7348" s="13" t="str">
        <f>UPPER(MahasiswaTE!E7348)</f>
        <v>D3</v>
      </c>
    </row>
    <row r="7349" spans="1:7" ht="15">
      <c r="A7349" s="13" t="str">
        <f>UPPER(MahasiswaTE!C7349)</f>
        <v>M. RIZKI NOVIARDI</v>
      </c>
      <c r="B7349" s="13" t="str">
        <f>MahasiswaTE!B7349</f>
        <v>41419120036    </v>
      </c>
      <c r="C7349" s="33">
        <f>MahasiswaTE!H7349</f>
        <v>2019</v>
      </c>
      <c r="D7349" s="13" t="str">
        <f>UPPER(MahasiswaTE!F7349)</f>
        <v>REGULER 2</v>
      </c>
      <c r="E7349" s="13" t="str">
        <f>UPPER(MahasiswaTE!G7349)</f>
        <v>C</v>
      </c>
      <c r="F7349" s="13" t="str">
        <f>UPPER(MahasiswaTE!I7349)</f>
        <v>MERUYA</v>
      </c>
      <c r="G7349" s="13" t="str">
        <f>UPPER(MahasiswaTE!E7349)</f>
        <v>D3</v>
      </c>
    </row>
    <row r="7350" spans="1:7" ht="15">
      <c r="A7350" s="13" t="str">
        <f>UPPER(MahasiswaTE!C7350)</f>
        <v>BELLA ARUMA</v>
      </c>
      <c r="B7350" s="13" t="str">
        <f>MahasiswaTE!B7350</f>
        <v>41419120037    </v>
      </c>
      <c r="C7350" s="33">
        <f>MahasiswaTE!H7350</f>
        <v>2019</v>
      </c>
      <c r="D7350" s="13" t="str">
        <f>UPPER(MahasiswaTE!F7350)</f>
        <v>REGULER 2</v>
      </c>
      <c r="E7350" s="13" t="str">
        <f>UPPER(MahasiswaTE!G7350)</f>
        <v>L</v>
      </c>
      <c r="F7350" s="13" t="str">
        <f>UPPER(MahasiswaTE!I7350)</f>
        <v>MERUYA</v>
      </c>
      <c r="G7350" s="13" t="str">
        <f>UPPER(MahasiswaTE!E7350)</f>
        <v>D3</v>
      </c>
    </row>
    <row r="7351" spans="1:7" ht="15">
      <c r="A7351" s="13" t="str">
        <f>UPPER(MahasiswaTE!C7351)</f>
        <v>IFTAH KHOIRUL FAJRI ROSYADA</v>
      </c>
      <c r="B7351" s="13" t="str">
        <f>MahasiswaTE!B7351</f>
        <v>41419120038    </v>
      </c>
      <c r="C7351" s="33">
        <f>MahasiswaTE!H7351</f>
        <v>2019</v>
      </c>
      <c r="D7351" s="13" t="str">
        <f>UPPER(MahasiswaTE!F7351)</f>
        <v>REGULER 2</v>
      </c>
      <c r="E7351" s="13" t="str">
        <f>UPPER(MahasiswaTE!G7351)</f>
        <v>L</v>
      </c>
      <c r="F7351" s="13" t="str">
        <f>UPPER(MahasiswaTE!I7351)</f>
        <v>MERUYA</v>
      </c>
      <c r="G7351" s="13" t="str">
        <f>UPPER(MahasiswaTE!E7351)</f>
        <v>D3</v>
      </c>
    </row>
    <row r="7352" spans="1:7" ht="15">
      <c r="A7352" s="13" t="str">
        <f>UPPER(MahasiswaTE!C7352)</f>
        <v>DENI MULYANA</v>
      </c>
      <c r="B7352" s="13" t="str">
        <f>MahasiswaTE!B7352</f>
        <v>41419120039    </v>
      </c>
      <c r="C7352" s="33">
        <f>MahasiswaTE!H7352</f>
        <v>2019</v>
      </c>
      <c r="D7352" s="13" t="str">
        <f>UPPER(MahasiswaTE!F7352)</f>
        <v>REGULER 2</v>
      </c>
      <c r="E7352" s="13" t="str">
        <f>UPPER(MahasiswaTE!G7352)</f>
        <v>L</v>
      </c>
      <c r="F7352" s="13" t="str">
        <f>UPPER(MahasiswaTE!I7352)</f>
        <v>WARUNG BUNCIT</v>
      </c>
      <c r="G7352" s="13" t="str">
        <f>UPPER(MahasiswaTE!E7352)</f>
        <v>D3</v>
      </c>
    </row>
    <row r="7353" spans="1:7" ht="15">
      <c r="A7353" s="13" t="str">
        <f>UPPER(MahasiswaTE!C7353)</f>
        <v>GIAN FIZANDRO</v>
      </c>
      <c r="B7353" s="13" t="str">
        <f>MahasiswaTE!B7353</f>
        <v>41419120040    </v>
      </c>
      <c r="C7353" s="33">
        <f>MahasiswaTE!H7353</f>
        <v>2019</v>
      </c>
      <c r="D7353" s="13" t="str">
        <f>UPPER(MahasiswaTE!F7353)</f>
        <v>REGULER 2</v>
      </c>
      <c r="E7353" s="13" t="str">
        <f>UPPER(MahasiswaTE!G7353)</f>
        <v>L</v>
      </c>
      <c r="F7353" s="13" t="str">
        <f>UPPER(MahasiswaTE!I7353)</f>
        <v>MERUYA</v>
      </c>
      <c r="G7353" s="13" t="str">
        <f>UPPER(MahasiswaTE!E7353)</f>
        <v>D3</v>
      </c>
    </row>
    <row r="7354" spans="1:7" ht="15">
      <c r="A7354" s="13" t="str">
        <f>UPPER(MahasiswaTE!C7354)</f>
        <v>JERAL LAMBANG BISONO</v>
      </c>
      <c r="B7354" s="13" t="str">
        <f>MahasiswaTE!B7354</f>
        <v>41419120041    </v>
      </c>
      <c r="C7354" s="33">
        <f>MahasiswaTE!H7354</f>
        <v>2019</v>
      </c>
      <c r="D7354" s="13" t="str">
        <f>UPPER(MahasiswaTE!F7354)</f>
        <v>REGULER 2</v>
      </c>
      <c r="E7354" s="13" t="str">
        <f>UPPER(MahasiswaTE!G7354)</f>
        <v>L</v>
      </c>
      <c r="F7354" s="13" t="str">
        <f>UPPER(MahasiswaTE!I7354)</f>
        <v>MERUYA</v>
      </c>
      <c r="G7354" s="13" t="str">
        <f>UPPER(MahasiswaTE!E7354)</f>
        <v>D3</v>
      </c>
    </row>
    <row r="7355" spans="1:7" ht="15">
      <c r="A7355" s="13" t="str">
        <f>UPPER(MahasiswaTE!C7355)</f>
        <v>BACHRUM ALAMSYAH</v>
      </c>
      <c r="B7355" s="13" t="str">
        <f>MahasiswaTE!B7355</f>
        <v>41419120042    </v>
      </c>
      <c r="C7355" s="33">
        <f>MahasiswaTE!H7355</f>
        <v>2019</v>
      </c>
      <c r="D7355" s="13" t="str">
        <f>UPPER(MahasiswaTE!F7355)</f>
        <v>REGULER 2</v>
      </c>
      <c r="E7355" s="13" t="str">
        <f>UPPER(MahasiswaTE!G7355)</f>
        <v>L</v>
      </c>
      <c r="F7355" s="13" t="str">
        <f>UPPER(MahasiswaTE!I7355)</f>
        <v>MERUYA</v>
      </c>
      <c r="G7355" s="13" t="str">
        <f>UPPER(MahasiswaTE!E7355)</f>
        <v>D3</v>
      </c>
    </row>
    <row r="7356" spans="1:7" ht="15">
      <c r="A7356" s="13" t="str">
        <f>UPPER(MahasiswaTE!C7356)</f>
        <v>MURSALIM BURHAN</v>
      </c>
      <c r="B7356" s="13" t="str">
        <f>MahasiswaTE!B7356</f>
        <v>41419120043    </v>
      </c>
      <c r="C7356" s="33">
        <f>MahasiswaTE!H7356</f>
        <v>2019</v>
      </c>
      <c r="D7356" s="13" t="str">
        <f>UPPER(MahasiswaTE!F7356)</f>
        <v>REGULER 2</v>
      </c>
      <c r="E7356" s="13" t="str">
        <f>UPPER(MahasiswaTE!G7356)</f>
        <v>L</v>
      </c>
      <c r="F7356" s="13" t="str">
        <f>UPPER(MahasiswaTE!I7356)</f>
        <v>MERUYA</v>
      </c>
      <c r="G7356" s="13" t="str">
        <f>UPPER(MahasiswaTE!E7356)</f>
        <v>D3</v>
      </c>
    </row>
    <row r="7357" spans="1:7" ht="15">
      <c r="A7357" s="13" t="str">
        <f>UPPER(MahasiswaTE!C7357)</f>
        <v>MAULIA WELLANDARI</v>
      </c>
      <c r="B7357" s="13" t="str">
        <f>MahasiswaTE!B7357</f>
        <v>41419120044    </v>
      </c>
      <c r="C7357" s="33">
        <f>MahasiswaTE!H7357</f>
        <v>2019</v>
      </c>
      <c r="D7357" s="13" t="str">
        <f>UPPER(MahasiswaTE!F7357)</f>
        <v>REGULER 2</v>
      </c>
      <c r="E7357" s="13" t="str">
        <f>UPPER(MahasiswaTE!G7357)</f>
        <v>L</v>
      </c>
      <c r="F7357" s="13" t="str">
        <f>UPPER(MahasiswaTE!I7357)</f>
        <v>MERUYA</v>
      </c>
      <c r="G7357" s="13" t="str">
        <f>UPPER(MahasiswaTE!E7357)</f>
        <v>D3</v>
      </c>
    </row>
    <row r="7358" spans="1:7" ht="15">
      <c r="A7358" s="13" t="str">
        <f>UPPER(MahasiswaTE!C7358)</f>
        <v>AULIA RAMADHANI</v>
      </c>
      <c r="B7358" s="13" t="str">
        <f>MahasiswaTE!B7358</f>
        <v>41419120045    </v>
      </c>
      <c r="C7358" s="33">
        <f>MahasiswaTE!H7358</f>
        <v>2019</v>
      </c>
      <c r="D7358" s="13" t="str">
        <f>UPPER(MahasiswaTE!F7358)</f>
        <v>REGULER 2</v>
      </c>
      <c r="E7358" s="13" t="str">
        <f>UPPER(MahasiswaTE!G7358)</f>
        <v>L</v>
      </c>
      <c r="F7358" s="13" t="str">
        <f>UPPER(MahasiswaTE!I7358)</f>
        <v>MERUYA</v>
      </c>
      <c r="G7358" s="13" t="str">
        <f>UPPER(MahasiswaTE!E7358)</f>
        <v>D3</v>
      </c>
    </row>
    <row r="7359" spans="1:7" ht="15">
      <c r="A7359" s="13" t="str">
        <f>UPPER(MahasiswaTE!C7359)</f>
        <v>I.G.NALANRA</v>
      </c>
      <c r="B7359" s="13" t="str">
        <f>MahasiswaTE!B7359</f>
        <v>41419120046    </v>
      </c>
      <c r="C7359" s="33">
        <f>MahasiswaTE!H7359</f>
        <v>2019</v>
      </c>
      <c r="D7359" s="13" t="str">
        <f>UPPER(MahasiswaTE!F7359)</f>
        <v>REGULER 2</v>
      </c>
      <c r="E7359" s="13" t="str">
        <f>UPPER(MahasiswaTE!G7359)</f>
        <v>L</v>
      </c>
      <c r="F7359" s="13" t="str">
        <f>UPPER(MahasiswaTE!I7359)</f>
        <v>MERUYA</v>
      </c>
      <c r="G7359" s="13" t="str">
        <f>UPPER(MahasiswaTE!E7359)</f>
        <v>D3</v>
      </c>
    </row>
    <row r="7360" spans="1:7" ht="15">
      <c r="A7360" s="13" t="str">
        <f>UPPER(MahasiswaTE!C7360)</f>
        <v>JEAN MARCELLINO</v>
      </c>
      <c r="B7360" s="13" t="str">
        <f>MahasiswaTE!B7360</f>
        <v>41419120047    </v>
      </c>
      <c r="C7360" s="33">
        <f>MahasiswaTE!H7360</f>
        <v>2019</v>
      </c>
      <c r="D7360" s="13" t="str">
        <f>UPPER(MahasiswaTE!F7360)</f>
        <v>REGULER 2</v>
      </c>
      <c r="E7360" s="13" t="str">
        <f>UPPER(MahasiswaTE!G7360)</f>
        <v>C</v>
      </c>
      <c r="F7360" s="13" t="str">
        <f>UPPER(MahasiswaTE!I7360)</f>
        <v>MERUYA</v>
      </c>
      <c r="G7360" s="13" t="str">
        <f>UPPER(MahasiswaTE!E7360)</f>
        <v>D3</v>
      </c>
    </row>
    <row r="7361" spans="1:7" ht="15">
      <c r="A7361" s="13" t="str">
        <f>UPPER(MahasiswaTE!C7361)</f>
        <v>ABI YOGA</v>
      </c>
      <c r="B7361" s="13" t="str">
        <f>MahasiswaTE!B7361</f>
        <v>41419120048    </v>
      </c>
      <c r="C7361" s="33">
        <f>MahasiswaTE!H7361</f>
        <v>2019</v>
      </c>
      <c r="D7361" s="13" t="str">
        <f>UPPER(MahasiswaTE!F7361)</f>
        <v>REGULER 2</v>
      </c>
      <c r="E7361" s="13" t="str">
        <f>UPPER(MahasiswaTE!G7361)</f>
        <v>A</v>
      </c>
      <c r="F7361" s="13" t="str">
        <f>UPPER(MahasiswaTE!I7361)</f>
        <v>MERUYA</v>
      </c>
      <c r="G7361" s="13" t="str">
        <f>UPPER(MahasiswaTE!E7361)</f>
        <v>D3</v>
      </c>
    </row>
    <row r="7362" spans="1:7" ht="15">
      <c r="A7362" s="13" t="str">
        <f>UPPER(MahasiswaTE!C7362)</f>
        <v>IMMANUEL PARDEDE</v>
      </c>
      <c r="B7362" s="13" t="str">
        <f>MahasiswaTE!B7362</f>
        <v>41419120049    </v>
      </c>
      <c r="C7362" s="33">
        <f>MahasiswaTE!H7362</f>
        <v>2019</v>
      </c>
      <c r="D7362" s="13" t="str">
        <f>UPPER(MahasiswaTE!F7362)</f>
        <v>REGULER 2</v>
      </c>
      <c r="E7362" s="13" t="str">
        <f>UPPER(MahasiswaTE!G7362)</f>
        <v>L</v>
      </c>
      <c r="F7362" s="13" t="str">
        <f>UPPER(MahasiswaTE!I7362)</f>
        <v>MERUYA</v>
      </c>
      <c r="G7362" s="13" t="str">
        <f>UPPER(MahasiswaTE!E7362)</f>
        <v>D3</v>
      </c>
    </row>
    <row r="7363" spans="1:7" ht="15">
      <c r="A7363" s="13" t="str">
        <f>UPPER(MahasiswaTE!C7363)</f>
        <v>NAUFAL MAULANA HAIDAR</v>
      </c>
      <c r="B7363" s="13" t="str">
        <f>MahasiswaTE!B7363</f>
        <v>41419120050    </v>
      </c>
      <c r="C7363" s="33">
        <f>MahasiswaTE!H7363</f>
        <v>2019</v>
      </c>
      <c r="D7363" s="13" t="str">
        <f>UPPER(MahasiswaTE!F7363)</f>
        <v>REGULER 2</v>
      </c>
      <c r="E7363" s="13" t="str">
        <f>UPPER(MahasiswaTE!G7363)</f>
        <v>L</v>
      </c>
      <c r="F7363" s="13" t="str">
        <f>UPPER(MahasiswaTE!I7363)</f>
        <v>MERUYA</v>
      </c>
      <c r="G7363" s="13" t="str">
        <f>UPPER(MahasiswaTE!E7363)</f>
        <v>D3</v>
      </c>
    </row>
    <row r="7364" spans="1:7" ht="15">
      <c r="A7364" s="13" t="str">
        <f>UPPER(MahasiswaTE!C7364)</f>
        <v>BIKA ABDUL SANDI</v>
      </c>
      <c r="B7364" s="13" t="str">
        <f>MahasiswaTE!B7364</f>
        <v>41419120051    </v>
      </c>
      <c r="C7364" s="33">
        <f>MahasiswaTE!H7364</f>
        <v>2019</v>
      </c>
      <c r="D7364" s="13" t="str">
        <f>UPPER(MahasiswaTE!F7364)</f>
        <v>REGULER 2</v>
      </c>
      <c r="E7364" s="13" t="str">
        <f>UPPER(MahasiswaTE!G7364)</f>
        <v>M</v>
      </c>
      <c r="F7364" s="13" t="str">
        <f>UPPER(MahasiswaTE!I7364)</f>
        <v>MERUYA</v>
      </c>
      <c r="G7364" s="13" t="str">
        <f>UPPER(MahasiswaTE!E7364)</f>
        <v>D3</v>
      </c>
    </row>
    <row r="7365" spans="1:7" ht="15">
      <c r="A7365" s="13" t="str">
        <f>UPPER(MahasiswaTE!C7365)</f>
        <v>ADYTHIA RIZKY TAUFIK</v>
      </c>
      <c r="B7365" s="13" t="str">
        <f>MahasiswaTE!B7365</f>
        <v>41419120052    </v>
      </c>
      <c r="C7365" s="33">
        <f>MahasiswaTE!H7365</f>
        <v>2019</v>
      </c>
      <c r="D7365" s="13" t="str">
        <f>UPPER(MahasiswaTE!F7365)</f>
        <v>REGULER 2</v>
      </c>
      <c r="E7365" s="13" t="str">
        <f>UPPER(MahasiswaTE!G7365)</f>
        <v>L</v>
      </c>
      <c r="F7365" s="13" t="str">
        <f>UPPER(MahasiswaTE!I7365)</f>
        <v>MERUYA</v>
      </c>
      <c r="G7365" s="13" t="str">
        <f>UPPER(MahasiswaTE!E7365)</f>
        <v>D3</v>
      </c>
    </row>
    <row r="7366" spans="1:7" ht="15">
      <c r="A7366" s="13" t="str">
        <f>UPPER(MahasiswaTE!C7366)</f>
        <v>RIRI AURORA ZUANDRA</v>
      </c>
      <c r="B7366" s="13" t="str">
        <f>MahasiswaTE!B7366</f>
        <v>41419120053    </v>
      </c>
      <c r="C7366" s="33">
        <f>MahasiswaTE!H7366</f>
        <v>2019</v>
      </c>
      <c r="D7366" s="13" t="str">
        <f>UPPER(MahasiswaTE!F7366)</f>
        <v>REGULER 2</v>
      </c>
      <c r="E7366" s="13" t="str">
        <f>UPPER(MahasiswaTE!G7366)</f>
        <v>L</v>
      </c>
      <c r="F7366" s="13" t="str">
        <f>UPPER(MahasiswaTE!I7366)</f>
        <v>MERUYA</v>
      </c>
      <c r="G7366" s="13" t="str">
        <f>UPPER(MahasiswaTE!E7366)</f>
        <v>D3</v>
      </c>
    </row>
    <row r="7367" spans="1:7" ht="15">
      <c r="A7367" s="13" t="str">
        <f>UPPER(MahasiswaTE!C7367)</f>
        <v>FADILAH ANGESTI</v>
      </c>
      <c r="B7367" s="13" t="str">
        <f>MahasiswaTE!B7367</f>
        <v>41419120054    </v>
      </c>
      <c r="C7367" s="33">
        <f>MahasiswaTE!H7367</f>
        <v>2019</v>
      </c>
      <c r="D7367" s="13" t="str">
        <f>UPPER(MahasiswaTE!F7367)</f>
        <v>REGULER 2</v>
      </c>
      <c r="E7367" s="13" t="str">
        <f>UPPER(MahasiswaTE!G7367)</f>
        <v>L</v>
      </c>
      <c r="F7367" s="13" t="str">
        <f>UPPER(MahasiswaTE!I7367)</f>
        <v>MERUYA</v>
      </c>
      <c r="G7367" s="13" t="str">
        <f>UPPER(MahasiswaTE!E7367)</f>
        <v>D3</v>
      </c>
    </row>
    <row r="7368" spans="1:7" ht="15">
      <c r="A7368" s="13" t="str">
        <f>UPPER(MahasiswaTE!C7368)</f>
        <v>EKO YULIANTO</v>
      </c>
      <c r="B7368" s="13" t="str">
        <f>MahasiswaTE!B7368</f>
        <v>41419120055    </v>
      </c>
      <c r="C7368" s="33">
        <f>MahasiswaTE!H7368</f>
        <v>2019</v>
      </c>
      <c r="D7368" s="13" t="str">
        <f>UPPER(MahasiswaTE!F7368)</f>
        <v>REGULER 2</v>
      </c>
      <c r="E7368" s="13" t="str">
        <f>UPPER(MahasiswaTE!G7368)</f>
        <v>L</v>
      </c>
      <c r="F7368" s="13" t="str">
        <f>UPPER(MahasiswaTE!I7368)</f>
        <v>MERUYA</v>
      </c>
      <c r="G7368" s="13" t="str">
        <f>UPPER(MahasiswaTE!E7368)</f>
        <v>D3</v>
      </c>
    </row>
    <row r="7369" spans="1:7" ht="15">
      <c r="A7369" s="13" t="str">
        <f>UPPER(MahasiswaTE!C7369)</f>
        <v>TITO RIVALDI</v>
      </c>
      <c r="B7369" s="13" t="str">
        <f>MahasiswaTE!B7369</f>
        <v>41419120056    </v>
      </c>
      <c r="C7369" s="33">
        <f>MahasiswaTE!H7369</f>
        <v>2019</v>
      </c>
      <c r="D7369" s="13" t="str">
        <f>UPPER(MahasiswaTE!F7369)</f>
        <v>REGULER 2</v>
      </c>
      <c r="E7369" s="13" t="str">
        <f>UPPER(MahasiswaTE!G7369)</f>
        <v>L</v>
      </c>
      <c r="F7369" s="13" t="str">
        <f>UPPER(MahasiswaTE!I7369)</f>
        <v>MERUYA</v>
      </c>
      <c r="G7369" s="13" t="str">
        <f>UPPER(MahasiswaTE!E7369)</f>
        <v>D3</v>
      </c>
    </row>
    <row r="7370" spans="1:7" ht="15">
      <c r="A7370" s="13" t="str">
        <f>UPPER(MahasiswaTE!C7370)</f>
        <v>YULIA MAULINA</v>
      </c>
      <c r="B7370" s="13" t="str">
        <f>MahasiswaTE!B7370</f>
        <v>41419120057    </v>
      </c>
      <c r="C7370" s="33">
        <f>MahasiswaTE!H7370</f>
        <v>2019</v>
      </c>
      <c r="D7370" s="13" t="str">
        <f>UPPER(MahasiswaTE!F7370)</f>
        <v>REGULER 2</v>
      </c>
      <c r="E7370" s="13" t="str">
        <f>UPPER(MahasiswaTE!G7370)</f>
        <v>A</v>
      </c>
      <c r="F7370" s="13" t="str">
        <f>UPPER(MahasiswaTE!I7370)</f>
        <v>MERUYA</v>
      </c>
      <c r="G7370" s="13" t="str">
        <f>UPPER(MahasiswaTE!E7370)</f>
        <v>D3</v>
      </c>
    </row>
    <row r="7371" spans="1:7" ht="15">
      <c r="A7371" s="13" t="str">
        <f>UPPER(MahasiswaTE!C7371)</f>
        <v>ANGGIT RAMDHONI</v>
      </c>
      <c r="B7371" s="13" t="str">
        <f>MahasiswaTE!B7371</f>
        <v>41419120058    </v>
      </c>
      <c r="C7371" s="33">
        <f>MahasiswaTE!H7371</f>
        <v>2019</v>
      </c>
      <c r="D7371" s="13" t="str">
        <f>UPPER(MahasiswaTE!F7371)</f>
        <v>REGULER 2</v>
      </c>
      <c r="E7371" s="13" t="str">
        <f>UPPER(MahasiswaTE!G7371)</f>
        <v>L</v>
      </c>
      <c r="F7371" s="13" t="str">
        <f>UPPER(MahasiswaTE!I7371)</f>
        <v>MERUYA</v>
      </c>
      <c r="G7371" s="13" t="str">
        <f>UPPER(MahasiswaTE!E7371)</f>
        <v>D3</v>
      </c>
    </row>
    <row r="7372" spans="1:7" ht="15">
      <c r="A7372" s="13" t="str">
        <f>UPPER(MahasiswaTE!C7372)</f>
        <v>ANDHIKA KURNIAWAN</v>
      </c>
      <c r="B7372" s="13" t="str">
        <f>MahasiswaTE!B7372</f>
        <v>41419120059    </v>
      </c>
      <c r="C7372" s="33">
        <f>MahasiswaTE!H7372</f>
        <v>2019</v>
      </c>
      <c r="D7372" s="13" t="str">
        <f>UPPER(MahasiswaTE!F7372)</f>
        <v>REGULER 2</v>
      </c>
      <c r="E7372" s="13" t="str">
        <f>UPPER(MahasiswaTE!G7372)</f>
        <v>A</v>
      </c>
      <c r="F7372" s="13" t="str">
        <f>UPPER(MahasiswaTE!I7372)</f>
        <v>WARUNG BUNCIT</v>
      </c>
      <c r="G7372" s="13" t="str">
        <f>UPPER(MahasiswaTE!E7372)</f>
        <v>D3</v>
      </c>
    </row>
    <row r="7373" spans="1:7" ht="15">
      <c r="A7373" s="13" t="str">
        <f>UPPER(MahasiswaTE!C7373)</f>
        <v>KADEK DWI SUYASMINI</v>
      </c>
      <c r="B7373" s="13" t="str">
        <f>MahasiswaTE!B7373</f>
        <v>41419120060    </v>
      </c>
      <c r="C7373" s="33">
        <f>MahasiswaTE!H7373</f>
        <v>2019</v>
      </c>
      <c r="D7373" s="13" t="str">
        <f>UPPER(MahasiswaTE!F7373)</f>
        <v>REGULER 2</v>
      </c>
      <c r="E7373" s="13" t="str">
        <f>UPPER(MahasiswaTE!G7373)</f>
        <v>L</v>
      </c>
      <c r="F7373" s="13" t="str">
        <f>UPPER(MahasiswaTE!I7373)</f>
        <v>MERUYA</v>
      </c>
      <c r="G7373" s="13" t="str">
        <f>UPPER(MahasiswaTE!E7373)</f>
        <v>D3</v>
      </c>
    </row>
    <row r="7374" spans="1:7" ht="15">
      <c r="A7374" s="13" t="str">
        <f>UPPER(MahasiswaTE!C7374)</f>
        <v>FITRI RIZKIYANTI</v>
      </c>
      <c r="B7374" s="13" t="str">
        <f>MahasiswaTE!B7374</f>
        <v>41419120061    </v>
      </c>
      <c r="C7374" s="33">
        <f>MahasiswaTE!H7374</f>
        <v>2019</v>
      </c>
      <c r="D7374" s="13" t="str">
        <f>UPPER(MahasiswaTE!F7374)</f>
        <v>REGULER 2</v>
      </c>
      <c r="E7374" s="13" t="str">
        <f>UPPER(MahasiswaTE!G7374)</f>
        <v>L</v>
      </c>
      <c r="F7374" s="13" t="str">
        <f>UPPER(MahasiswaTE!I7374)</f>
        <v>MERUYA</v>
      </c>
      <c r="G7374" s="13" t="str">
        <f>UPPER(MahasiswaTE!E7374)</f>
        <v>D3</v>
      </c>
    </row>
    <row r="7375" spans="1:7" ht="15">
      <c r="A7375" s="13" t="str">
        <f>UPPER(MahasiswaTE!C7375)</f>
        <v>INTANIA GUSTI AYUNINGRUM</v>
      </c>
      <c r="B7375" s="13" t="str">
        <f>MahasiswaTE!B7375</f>
        <v>41419120062    </v>
      </c>
      <c r="C7375" s="33">
        <f>MahasiswaTE!H7375</f>
        <v>2019</v>
      </c>
      <c r="D7375" s="13" t="str">
        <f>UPPER(MahasiswaTE!F7375)</f>
        <v>REGULER 2</v>
      </c>
      <c r="E7375" s="13" t="str">
        <f>UPPER(MahasiswaTE!G7375)</f>
        <v>L</v>
      </c>
      <c r="F7375" s="13" t="str">
        <f>UPPER(MahasiswaTE!I7375)</f>
        <v>MERUYA</v>
      </c>
      <c r="G7375" s="13" t="str">
        <f>UPPER(MahasiswaTE!E7375)</f>
        <v>D3</v>
      </c>
    </row>
    <row r="7376" spans="1:7" ht="15">
      <c r="A7376" s="13" t="str">
        <f>UPPER(MahasiswaTE!C7376)</f>
        <v>BOYKE MANAHAN</v>
      </c>
      <c r="B7376" s="13" t="str">
        <f>MahasiswaTE!B7376</f>
        <v>41419120063    </v>
      </c>
      <c r="C7376" s="33">
        <f>MahasiswaTE!H7376</f>
        <v>2019</v>
      </c>
      <c r="D7376" s="13" t="str">
        <f>UPPER(MahasiswaTE!F7376)</f>
        <v>REGULER 2</v>
      </c>
      <c r="E7376" s="13" t="str">
        <f>UPPER(MahasiswaTE!G7376)</f>
        <v>L</v>
      </c>
      <c r="F7376" s="13" t="str">
        <f>UPPER(MahasiswaTE!I7376)</f>
        <v>MERUYA</v>
      </c>
      <c r="G7376" s="13" t="str">
        <f>UPPER(MahasiswaTE!E7376)</f>
        <v>D3</v>
      </c>
    </row>
    <row r="7377" spans="1:7" ht="15">
      <c r="A7377" s="13" t="str">
        <f>UPPER(MahasiswaTE!C7377)</f>
        <v>MUHAMMAD MUHLISIN</v>
      </c>
      <c r="B7377" s="13" t="str">
        <f>MahasiswaTE!B7377</f>
        <v>41419120064    </v>
      </c>
      <c r="C7377" s="33">
        <f>MahasiswaTE!H7377</f>
        <v>2019</v>
      </c>
      <c r="D7377" s="13" t="str">
        <f>UPPER(MahasiswaTE!F7377)</f>
        <v>REGULER 2</v>
      </c>
      <c r="E7377" s="13" t="str">
        <f>UPPER(MahasiswaTE!G7377)</f>
        <v>L</v>
      </c>
      <c r="F7377" s="13" t="str">
        <f>UPPER(MahasiswaTE!I7377)</f>
        <v>MERUYA</v>
      </c>
      <c r="G7377" s="13" t="str">
        <f>UPPER(MahasiswaTE!E7377)</f>
        <v>D3</v>
      </c>
    </row>
    <row r="7378" spans="1:7" ht="15">
      <c r="A7378" s="13" t="str">
        <f>UPPER(MahasiswaTE!C7378)</f>
        <v>ANSYORI FERNANDA</v>
      </c>
      <c r="B7378" s="13" t="str">
        <f>MahasiswaTE!B7378</f>
        <v>41419120065    </v>
      </c>
      <c r="C7378" s="33">
        <f>MahasiswaTE!H7378</f>
        <v>2019</v>
      </c>
      <c r="D7378" s="13" t="str">
        <f>UPPER(MahasiswaTE!F7378)</f>
        <v>REGULER 2</v>
      </c>
      <c r="E7378" s="13" t="str">
        <f>UPPER(MahasiswaTE!G7378)</f>
        <v>L</v>
      </c>
      <c r="F7378" s="13" t="str">
        <f>UPPER(MahasiswaTE!I7378)</f>
        <v>MERUYA</v>
      </c>
      <c r="G7378" s="13" t="str">
        <f>UPPER(MahasiswaTE!E7378)</f>
        <v>D3</v>
      </c>
    </row>
    <row r="7379" spans="1:7" ht="15">
      <c r="A7379" s="13" t="str">
        <f>UPPER(MahasiswaTE!C7379)</f>
        <v>RIZKI FADILAH</v>
      </c>
      <c r="B7379" s="13" t="str">
        <f>MahasiswaTE!B7379</f>
        <v>41419120066    </v>
      </c>
      <c r="C7379" s="33">
        <f>MahasiswaTE!H7379</f>
        <v>2019</v>
      </c>
      <c r="D7379" s="13" t="str">
        <f>UPPER(MahasiswaTE!F7379)</f>
        <v>REGULER 2</v>
      </c>
      <c r="E7379" s="13" t="str">
        <f>UPPER(MahasiswaTE!G7379)</f>
        <v>L</v>
      </c>
      <c r="F7379" s="13" t="str">
        <f>UPPER(MahasiswaTE!I7379)</f>
        <v>WARUNG BUNCIT</v>
      </c>
      <c r="G7379" s="13" t="str">
        <f>UPPER(MahasiswaTE!E7379)</f>
        <v>D3</v>
      </c>
    </row>
    <row r="7380" spans="1:7" ht="15">
      <c r="A7380" s="13" t="str">
        <f>UPPER(MahasiswaTE!C7380)</f>
        <v>YUDA SETIAJI</v>
      </c>
      <c r="B7380" s="13" t="str">
        <f>MahasiswaTE!B7380</f>
        <v>41419120067    </v>
      </c>
      <c r="C7380" s="33">
        <f>MahasiswaTE!H7380</f>
        <v>2019</v>
      </c>
      <c r="D7380" s="13" t="str">
        <f>UPPER(MahasiswaTE!F7380)</f>
        <v>REGULER 2</v>
      </c>
      <c r="E7380" s="13" t="str">
        <f>UPPER(MahasiswaTE!G7380)</f>
        <v>C</v>
      </c>
      <c r="F7380" s="13" t="str">
        <f>UPPER(MahasiswaTE!I7380)</f>
        <v>MERUYA</v>
      </c>
      <c r="G7380" s="13" t="str">
        <f>UPPER(MahasiswaTE!E7380)</f>
        <v>D3</v>
      </c>
    </row>
    <row r="7381" spans="1:7" ht="15">
      <c r="A7381" s="13" t="str">
        <f>UPPER(MahasiswaTE!C7381)</f>
        <v>DWI NUGROHO</v>
      </c>
      <c r="B7381" s="13" t="str">
        <f>MahasiswaTE!B7381</f>
        <v>41419120068    </v>
      </c>
      <c r="C7381" s="33">
        <f>MahasiswaTE!H7381</f>
        <v>2019</v>
      </c>
      <c r="D7381" s="13" t="str">
        <f>UPPER(MahasiswaTE!F7381)</f>
        <v>REGULER 2</v>
      </c>
      <c r="E7381" s="13" t="str">
        <f>UPPER(MahasiswaTE!G7381)</f>
        <v>A</v>
      </c>
      <c r="F7381" s="13" t="str">
        <f>UPPER(MahasiswaTE!I7381)</f>
        <v>MERUYA</v>
      </c>
      <c r="G7381" s="13" t="str">
        <f>UPPER(MahasiswaTE!E7381)</f>
        <v>D3</v>
      </c>
    </row>
    <row r="7382" spans="1:7" ht="15">
      <c r="A7382" s="13" t="str">
        <f>UPPER(MahasiswaTE!C7382)</f>
        <v>AHMAD RAMLI</v>
      </c>
      <c r="B7382" s="13" t="str">
        <f>MahasiswaTE!B7382</f>
        <v>41419120069    </v>
      </c>
      <c r="C7382" s="33">
        <f>MahasiswaTE!H7382</f>
        <v>2019</v>
      </c>
      <c r="D7382" s="13" t="str">
        <f>UPPER(MahasiswaTE!F7382)</f>
        <v>REGULER 2</v>
      </c>
      <c r="E7382" s="13" t="str">
        <f>UPPER(MahasiswaTE!G7382)</f>
        <v>A</v>
      </c>
      <c r="F7382" s="13" t="str">
        <f>UPPER(MahasiswaTE!I7382)</f>
        <v>MERUYA</v>
      </c>
      <c r="G7382" s="13" t="str">
        <f>UPPER(MahasiswaTE!E7382)</f>
        <v>D3</v>
      </c>
    </row>
    <row r="7383" spans="1:7" ht="15">
      <c r="A7383" s="13" t="str">
        <f>UPPER(MahasiswaTE!C7383)</f>
        <v>ARDIANTO</v>
      </c>
      <c r="B7383" s="13" t="str">
        <f>MahasiswaTE!B7383</f>
        <v>41419120070    </v>
      </c>
      <c r="C7383" s="33">
        <f>MahasiswaTE!H7383</f>
        <v>2019</v>
      </c>
      <c r="D7383" s="13" t="str">
        <f>UPPER(MahasiswaTE!F7383)</f>
        <v>REGULER 2</v>
      </c>
      <c r="E7383" s="13" t="str">
        <f>UPPER(MahasiswaTE!G7383)</f>
        <v>L</v>
      </c>
      <c r="F7383" s="13" t="str">
        <f>UPPER(MahasiswaTE!I7383)</f>
        <v>MERUYA</v>
      </c>
      <c r="G7383" s="13" t="str">
        <f>UPPER(MahasiswaTE!E7383)</f>
        <v>D3</v>
      </c>
    </row>
    <row r="7384" spans="1:7" ht="15">
      <c r="A7384" s="13" t="str">
        <f>UPPER(MahasiswaTE!C7384)</f>
        <v>SETYO PINANDITO</v>
      </c>
      <c r="B7384" s="13" t="str">
        <f>MahasiswaTE!B7384</f>
        <v>41419120071    </v>
      </c>
      <c r="C7384" s="33">
        <f>MahasiswaTE!H7384</f>
        <v>2019</v>
      </c>
      <c r="D7384" s="13" t="str">
        <f>UPPER(MahasiswaTE!F7384)</f>
        <v>REGULER 2</v>
      </c>
      <c r="E7384" s="13" t="str">
        <f>UPPER(MahasiswaTE!G7384)</f>
        <v>L</v>
      </c>
      <c r="F7384" s="13" t="str">
        <f>UPPER(MahasiswaTE!I7384)</f>
        <v>MERUYA</v>
      </c>
      <c r="G7384" s="13" t="str">
        <f>UPPER(MahasiswaTE!E7384)</f>
        <v>D3</v>
      </c>
    </row>
    <row r="7385" spans="1:7" ht="15">
      <c r="A7385" s="13" t="str">
        <f>UPPER(MahasiswaTE!C7385)</f>
        <v>FIQHI ANUGERAH</v>
      </c>
      <c r="B7385" s="13" t="str">
        <f>MahasiswaTE!B7385</f>
        <v>41419120072    </v>
      </c>
      <c r="C7385" s="33">
        <f>MahasiswaTE!H7385</f>
        <v>2019</v>
      </c>
      <c r="D7385" s="13" t="str">
        <f>UPPER(MahasiswaTE!F7385)</f>
        <v>REGULER 2</v>
      </c>
      <c r="E7385" s="13" t="str">
        <f>UPPER(MahasiswaTE!G7385)</f>
        <v>L</v>
      </c>
      <c r="F7385" s="13" t="str">
        <f>UPPER(MahasiswaTE!I7385)</f>
        <v>MERUYA</v>
      </c>
      <c r="G7385" s="13" t="str">
        <f>UPPER(MahasiswaTE!E7385)</f>
        <v>D3</v>
      </c>
    </row>
    <row r="7386" spans="1:7" ht="15">
      <c r="A7386" s="13" t="str">
        <f>UPPER(MahasiswaTE!C7386)</f>
        <v>TRIANA ELSA PUTRI</v>
      </c>
      <c r="B7386" s="13" t="str">
        <f>MahasiswaTE!B7386</f>
        <v>41419120073    </v>
      </c>
      <c r="C7386" s="33">
        <f>MahasiswaTE!H7386</f>
        <v>2019</v>
      </c>
      <c r="D7386" s="13" t="str">
        <f>UPPER(MahasiswaTE!F7386)</f>
        <v>REGULER 2</v>
      </c>
      <c r="E7386" s="13" t="str">
        <f>UPPER(MahasiswaTE!G7386)</f>
        <v>L</v>
      </c>
      <c r="F7386" s="13" t="str">
        <f>UPPER(MahasiswaTE!I7386)</f>
        <v>MERUYA</v>
      </c>
      <c r="G7386" s="13" t="str">
        <f>UPPER(MahasiswaTE!E7386)</f>
        <v>D3</v>
      </c>
    </row>
    <row r="7387" spans="1:7" ht="15">
      <c r="A7387" s="13" t="str">
        <f>UPPER(MahasiswaTE!C7387)</f>
        <v>ANNISA RAHMAH HIDAYAT</v>
      </c>
      <c r="B7387" s="13" t="str">
        <f>MahasiswaTE!B7387</f>
        <v>41419120074    </v>
      </c>
      <c r="C7387" s="33">
        <f>MahasiswaTE!H7387</f>
        <v>2019</v>
      </c>
      <c r="D7387" s="13" t="str">
        <f>UPPER(MahasiswaTE!F7387)</f>
        <v>REGULER 2</v>
      </c>
      <c r="E7387" s="13" t="str">
        <f>UPPER(MahasiswaTE!G7387)</f>
        <v>L</v>
      </c>
      <c r="F7387" s="13" t="str">
        <f>UPPER(MahasiswaTE!I7387)</f>
        <v>MERUYA</v>
      </c>
      <c r="G7387" s="13" t="str">
        <f>UPPER(MahasiswaTE!E7387)</f>
        <v>D3</v>
      </c>
    </row>
    <row r="7388" spans="1:7" ht="15">
      <c r="A7388" s="13" t="str">
        <f>UPPER(MahasiswaTE!C7388)</f>
        <v>YOHANES DHEDHI SAPUTRO</v>
      </c>
      <c r="B7388" s="13" t="str">
        <f>MahasiswaTE!B7388</f>
        <v>41419120075    </v>
      </c>
      <c r="C7388" s="33">
        <f>MahasiswaTE!H7388</f>
        <v>2019</v>
      </c>
      <c r="D7388" s="13" t="str">
        <f>UPPER(MahasiswaTE!F7388)</f>
        <v>REGULER 2</v>
      </c>
      <c r="E7388" s="13" t="str">
        <f>UPPER(MahasiswaTE!G7388)</f>
        <v>M</v>
      </c>
      <c r="F7388" s="13" t="str">
        <f>UPPER(MahasiswaTE!I7388)</f>
        <v>MERUYA</v>
      </c>
      <c r="G7388" s="13" t="str">
        <f>UPPER(MahasiswaTE!E7388)</f>
        <v>D3</v>
      </c>
    </row>
    <row r="7389" spans="1:7" ht="15">
      <c r="A7389" s="13" t="str">
        <f>UPPER(MahasiswaTE!C7389)</f>
        <v>AINUR RIZQI AULIA</v>
      </c>
      <c r="B7389" s="13" t="str">
        <f>MahasiswaTE!B7389</f>
        <v>41419120076    </v>
      </c>
      <c r="C7389" s="33">
        <f>MahasiswaTE!H7389</f>
        <v>2019</v>
      </c>
      <c r="D7389" s="13" t="str">
        <f>UPPER(MahasiswaTE!F7389)</f>
        <v>REGULER 2</v>
      </c>
      <c r="E7389" s="13" t="str">
        <f>UPPER(MahasiswaTE!G7389)</f>
        <v>L</v>
      </c>
      <c r="F7389" s="13" t="str">
        <f>UPPER(MahasiswaTE!I7389)</f>
        <v>MERUYA</v>
      </c>
      <c r="G7389" s="13" t="str">
        <f>UPPER(MahasiswaTE!E7389)</f>
        <v>D3</v>
      </c>
    </row>
    <row r="7390" spans="1:7" ht="15">
      <c r="A7390" s="13" t="str">
        <f>UPPER(MahasiswaTE!C7390)</f>
        <v>MALIA</v>
      </c>
      <c r="B7390" s="13" t="str">
        <f>MahasiswaTE!B7390</f>
        <v>41419120077    </v>
      </c>
      <c r="C7390" s="33">
        <f>MahasiswaTE!H7390</f>
        <v>2019</v>
      </c>
      <c r="D7390" s="13" t="str">
        <f>UPPER(MahasiswaTE!F7390)</f>
        <v>REGULER 2</v>
      </c>
      <c r="E7390" s="13" t="str">
        <f>UPPER(MahasiswaTE!G7390)</f>
        <v>L</v>
      </c>
      <c r="F7390" s="13" t="str">
        <f>UPPER(MahasiswaTE!I7390)</f>
        <v>MERUYA</v>
      </c>
      <c r="G7390" s="13" t="str">
        <f>UPPER(MahasiswaTE!E7390)</f>
        <v>D3</v>
      </c>
    </row>
    <row r="7391" spans="1:7" ht="15">
      <c r="A7391" s="13" t="str">
        <f>UPPER(MahasiswaTE!C7391)</f>
        <v>GDE NGURAH AGUNG ADI SAPUTRA</v>
      </c>
      <c r="B7391" s="13" t="str">
        <f>MahasiswaTE!B7391</f>
        <v>41419120078    </v>
      </c>
      <c r="C7391" s="33">
        <f>MahasiswaTE!H7391</f>
        <v>2019</v>
      </c>
      <c r="D7391" s="13" t="str">
        <f>UPPER(MahasiswaTE!F7391)</f>
        <v>REGULER 2</v>
      </c>
      <c r="E7391" s="13" t="str">
        <f>UPPER(MahasiswaTE!G7391)</f>
        <v>L</v>
      </c>
      <c r="F7391" s="13" t="str">
        <f>UPPER(MahasiswaTE!I7391)</f>
        <v>MERUYA</v>
      </c>
      <c r="G7391" s="13" t="str">
        <f>UPPER(MahasiswaTE!E7391)</f>
        <v>D3</v>
      </c>
    </row>
    <row r="7392" spans="1:7" ht="15">
      <c r="A7392" s="13" t="str">
        <f>UPPER(MahasiswaTE!C7392)</f>
        <v>RIZKI FERIAN ADITIA</v>
      </c>
      <c r="B7392" s="13" t="str">
        <f>MahasiswaTE!B7392</f>
        <v>41419120079    </v>
      </c>
      <c r="C7392" s="33">
        <f>MahasiswaTE!H7392</f>
        <v>2019</v>
      </c>
      <c r="D7392" s="13" t="str">
        <f>UPPER(MahasiswaTE!F7392)</f>
        <v>REGULER 2</v>
      </c>
      <c r="E7392" s="13" t="str">
        <f>UPPER(MahasiswaTE!G7392)</f>
        <v>L</v>
      </c>
      <c r="F7392" s="13" t="str">
        <f>UPPER(MahasiswaTE!I7392)</f>
        <v>MERUYA</v>
      </c>
      <c r="G7392" s="13" t="str">
        <f>UPPER(MahasiswaTE!E7392)</f>
        <v>D3</v>
      </c>
    </row>
    <row r="7393" spans="1:7" ht="15">
      <c r="A7393" s="13" t="str">
        <f>UPPER(MahasiswaTE!C7393)</f>
        <v>FEBRYYANTI NAWANG WULAN</v>
      </c>
      <c r="B7393" s="13" t="str">
        <f>MahasiswaTE!B7393</f>
        <v>41419120080    </v>
      </c>
      <c r="C7393" s="33">
        <f>MahasiswaTE!H7393</f>
        <v>2019</v>
      </c>
      <c r="D7393" s="13" t="str">
        <f>UPPER(MahasiswaTE!F7393)</f>
        <v>REGULER 2</v>
      </c>
      <c r="E7393" s="13" t="str">
        <f>UPPER(MahasiswaTE!G7393)</f>
        <v>L</v>
      </c>
      <c r="F7393" s="13" t="str">
        <f>UPPER(MahasiswaTE!I7393)</f>
        <v>MERUYA</v>
      </c>
      <c r="G7393" s="13" t="str">
        <f>UPPER(MahasiswaTE!E7393)</f>
        <v>D3</v>
      </c>
    </row>
    <row r="7394" spans="1:7" ht="15">
      <c r="A7394" s="13" t="str">
        <f>UPPER(MahasiswaTE!C7394)</f>
        <v>SIGIT SUPRIYATNA</v>
      </c>
      <c r="B7394" s="13" t="str">
        <f>MahasiswaTE!B7394</f>
        <v>41419120081    </v>
      </c>
      <c r="C7394" s="33">
        <f>MahasiswaTE!H7394</f>
        <v>2019</v>
      </c>
      <c r="D7394" s="13" t="str">
        <f>UPPER(MahasiswaTE!F7394)</f>
        <v>REGULER 2</v>
      </c>
      <c r="E7394" s="13" t="str">
        <f>UPPER(MahasiswaTE!G7394)</f>
        <v>L</v>
      </c>
      <c r="F7394" s="13" t="str">
        <f>UPPER(MahasiswaTE!I7394)</f>
        <v>MERUYA</v>
      </c>
      <c r="G7394" s="13" t="str">
        <f>UPPER(MahasiswaTE!E7394)</f>
        <v>D3</v>
      </c>
    </row>
    <row r="7395" spans="1:7" ht="15">
      <c r="A7395" s="13" t="str">
        <f>UPPER(MahasiswaTE!C7395)</f>
        <v>RUDI SETYAWAN</v>
      </c>
      <c r="B7395" s="13" t="str">
        <f>MahasiswaTE!B7395</f>
        <v>41419120082    </v>
      </c>
      <c r="C7395" s="33">
        <f>MahasiswaTE!H7395</f>
        <v>2019</v>
      </c>
      <c r="D7395" s="13" t="str">
        <f>UPPER(MahasiswaTE!F7395)</f>
        <v>REGULER 2</v>
      </c>
      <c r="E7395" s="13" t="str">
        <f>UPPER(MahasiswaTE!G7395)</f>
        <v>L</v>
      </c>
      <c r="F7395" s="13" t="str">
        <f>UPPER(MahasiswaTE!I7395)</f>
        <v>MERUYA</v>
      </c>
      <c r="G7395" s="13" t="str">
        <f>UPPER(MahasiswaTE!E7395)</f>
        <v>D3</v>
      </c>
    </row>
    <row r="7396" spans="1:7" ht="15">
      <c r="A7396" s="13" t="str">
        <f>UPPER(MahasiswaTE!C7396)</f>
        <v>AGANDI HARYO WIDAGDO</v>
      </c>
      <c r="B7396" s="13" t="str">
        <f>MahasiswaTE!B7396</f>
        <v>41419120083    </v>
      </c>
      <c r="C7396" s="33">
        <f>MahasiswaTE!H7396</f>
        <v>2019</v>
      </c>
      <c r="D7396" s="13" t="str">
        <f>UPPER(MahasiswaTE!F7396)</f>
        <v>REGULER 2</v>
      </c>
      <c r="E7396" s="13" t="str">
        <f>UPPER(MahasiswaTE!G7396)</f>
        <v>L</v>
      </c>
      <c r="F7396" s="13" t="str">
        <f>UPPER(MahasiswaTE!I7396)</f>
        <v>MERUYA</v>
      </c>
      <c r="G7396" s="13" t="str">
        <f>UPPER(MahasiswaTE!E7396)</f>
        <v>D3</v>
      </c>
    </row>
    <row r="7397" spans="1:7" ht="15">
      <c r="A7397" s="13" t="str">
        <f>UPPER(MahasiswaTE!C7397)</f>
        <v>HAFIDIL ASAD</v>
      </c>
      <c r="B7397" s="13" t="str">
        <f>MahasiswaTE!B7397</f>
        <v>41419120084    </v>
      </c>
      <c r="C7397" s="33">
        <f>MahasiswaTE!H7397</f>
        <v>2019</v>
      </c>
      <c r="D7397" s="13" t="str">
        <f>UPPER(MahasiswaTE!F7397)</f>
        <v>REGULER 2</v>
      </c>
      <c r="E7397" s="13" t="str">
        <f>UPPER(MahasiswaTE!G7397)</f>
        <v>M</v>
      </c>
      <c r="F7397" s="13" t="str">
        <f>UPPER(MahasiswaTE!I7397)</f>
        <v>MERUYA</v>
      </c>
      <c r="G7397" s="13" t="str">
        <f>UPPER(MahasiswaTE!E7397)</f>
        <v>D3</v>
      </c>
    </row>
    <row r="7398" spans="1:7" ht="15">
      <c r="A7398" s="13" t="str">
        <f>UPPER(MahasiswaTE!C7398)</f>
        <v>NURBAUTY MIRAJ</v>
      </c>
      <c r="B7398" s="13" t="str">
        <f>MahasiswaTE!B7398</f>
        <v>41419120085    </v>
      </c>
      <c r="C7398" s="33">
        <f>MahasiswaTE!H7398</f>
        <v>2019</v>
      </c>
      <c r="D7398" s="13" t="str">
        <f>UPPER(MahasiswaTE!F7398)</f>
        <v>REGULER 2</v>
      </c>
      <c r="E7398" s="13" t="str">
        <f>UPPER(MahasiswaTE!G7398)</f>
        <v>L</v>
      </c>
      <c r="F7398" s="13" t="str">
        <f>UPPER(MahasiswaTE!I7398)</f>
        <v>MERUYA</v>
      </c>
      <c r="G7398" s="13" t="str">
        <f>UPPER(MahasiswaTE!E7398)</f>
        <v>D3</v>
      </c>
    </row>
    <row r="7399" spans="1:7" ht="15">
      <c r="A7399" s="13" t="str">
        <f>UPPER(MahasiswaTE!C7399)</f>
        <v>FARRAH AISYAH PUTRI</v>
      </c>
      <c r="B7399" s="13" t="str">
        <f>MahasiswaTE!B7399</f>
        <v>41419120086    </v>
      </c>
      <c r="C7399" s="33">
        <f>MahasiswaTE!H7399</f>
        <v>2019</v>
      </c>
      <c r="D7399" s="13" t="str">
        <f>UPPER(MahasiswaTE!F7399)</f>
        <v>REGULER 2</v>
      </c>
      <c r="E7399" s="13" t="str">
        <f>UPPER(MahasiswaTE!G7399)</f>
        <v>L</v>
      </c>
      <c r="F7399" s="13" t="str">
        <f>UPPER(MahasiswaTE!I7399)</f>
        <v>WARUNG BUNCIT</v>
      </c>
      <c r="G7399" s="13" t="str">
        <f>UPPER(MahasiswaTE!E7399)</f>
        <v>D3</v>
      </c>
    </row>
    <row r="7400" spans="1:7" ht="15">
      <c r="A7400" s="13" t="str">
        <f>UPPER(MahasiswaTE!C7400)</f>
        <v>KEVIN IRAWAN</v>
      </c>
      <c r="B7400" s="13" t="str">
        <f>MahasiswaTE!B7400</f>
        <v>41419120087    </v>
      </c>
      <c r="C7400" s="33">
        <f>MahasiswaTE!H7400</f>
        <v>2019</v>
      </c>
      <c r="D7400" s="13" t="str">
        <f>UPPER(MahasiswaTE!F7400)</f>
        <v>REGULER 2</v>
      </c>
      <c r="E7400" s="13" t="str">
        <f>UPPER(MahasiswaTE!G7400)</f>
        <v>L</v>
      </c>
      <c r="F7400" s="13" t="str">
        <f>UPPER(MahasiswaTE!I7400)</f>
        <v>MERUYA</v>
      </c>
      <c r="G7400" s="13" t="str">
        <f>UPPER(MahasiswaTE!E7400)</f>
        <v>D3</v>
      </c>
    </row>
    <row r="7401" spans="1:7" ht="15">
      <c r="A7401" s="13" t="str">
        <f>UPPER(MahasiswaTE!C7401)</f>
        <v>DIMAS FAHMI SUNTORO</v>
      </c>
      <c r="B7401" s="13" t="str">
        <f>MahasiswaTE!B7401</f>
        <v>41419120088    </v>
      </c>
      <c r="C7401" s="33">
        <f>MahasiswaTE!H7401</f>
        <v>2019</v>
      </c>
      <c r="D7401" s="13" t="str">
        <f>UPPER(MahasiswaTE!F7401)</f>
        <v>REGULER 2</v>
      </c>
      <c r="E7401" s="13" t="str">
        <f>UPPER(MahasiswaTE!G7401)</f>
        <v>A</v>
      </c>
      <c r="F7401" s="13" t="str">
        <f>UPPER(MahasiswaTE!I7401)</f>
        <v>MERUYA</v>
      </c>
      <c r="G7401" s="13" t="str">
        <f>UPPER(MahasiswaTE!E7401)</f>
        <v>D3</v>
      </c>
    </row>
    <row r="7402" spans="1:7" ht="15">
      <c r="A7402" s="13" t="str">
        <f>UPPER(MahasiswaTE!C7402)</f>
        <v>RINALDI SUBAKTI</v>
      </c>
      <c r="B7402" s="13" t="str">
        <f>MahasiswaTE!B7402</f>
        <v>41419120089    </v>
      </c>
      <c r="C7402" s="33">
        <f>MahasiswaTE!H7402</f>
        <v>2019</v>
      </c>
      <c r="D7402" s="13" t="str">
        <f>UPPER(MahasiswaTE!F7402)</f>
        <v>REGULER 2</v>
      </c>
      <c r="E7402" s="13" t="str">
        <f>UPPER(MahasiswaTE!G7402)</f>
        <v>L</v>
      </c>
      <c r="F7402" s="13" t="str">
        <f>UPPER(MahasiswaTE!I7402)</f>
        <v>MERUYA</v>
      </c>
      <c r="G7402" s="13" t="str">
        <f>UPPER(MahasiswaTE!E7402)</f>
        <v>D3</v>
      </c>
    </row>
    <row r="7403" spans="1:7" ht="15">
      <c r="A7403" s="13" t="str">
        <f>UPPER(MahasiswaTE!C7403)</f>
        <v>ZAMIL AULIA RACHMAN</v>
      </c>
      <c r="B7403" s="13" t="str">
        <f>MahasiswaTE!B7403</f>
        <v>41419120090    </v>
      </c>
      <c r="C7403" s="33">
        <f>MahasiswaTE!H7403</f>
        <v>2019</v>
      </c>
      <c r="D7403" s="13" t="str">
        <f>UPPER(MahasiswaTE!F7403)</f>
        <v>REGULER 2</v>
      </c>
      <c r="E7403" s="13" t="str">
        <f>UPPER(MahasiswaTE!G7403)</f>
        <v>L</v>
      </c>
      <c r="F7403" s="13" t="str">
        <f>UPPER(MahasiswaTE!I7403)</f>
        <v>MERUYA</v>
      </c>
      <c r="G7403" s="13" t="str">
        <f>UPPER(MahasiswaTE!E7403)</f>
        <v>D3</v>
      </c>
    </row>
    <row r="7404" spans="1:7" ht="15">
      <c r="A7404" s="13" t="str">
        <f>UPPER(MahasiswaTE!C7404)</f>
        <v>ACHMAD SYAIFUDIN ZUCHRI</v>
      </c>
      <c r="B7404" s="13" t="str">
        <f>MahasiswaTE!B7404</f>
        <v>41419120091    </v>
      </c>
      <c r="C7404" s="33">
        <f>MahasiswaTE!H7404</f>
        <v>2019</v>
      </c>
      <c r="D7404" s="13" t="str">
        <f>UPPER(MahasiswaTE!F7404)</f>
        <v>REGULER 2</v>
      </c>
      <c r="E7404" s="13" t="str">
        <f>UPPER(MahasiswaTE!G7404)</f>
        <v>M</v>
      </c>
      <c r="F7404" s="13" t="str">
        <f>UPPER(MahasiswaTE!I7404)</f>
        <v>MERUYA</v>
      </c>
      <c r="G7404" s="13" t="str">
        <f>UPPER(MahasiswaTE!E7404)</f>
        <v>SMU</v>
      </c>
    </row>
    <row r="7405" spans="1:7" ht="15">
      <c r="A7405" s="13" t="str">
        <f>UPPER(MahasiswaTE!C7405)</f>
        <v>KHOIRU RIZAL</v>
      </c>
      <c r="B7405" s="13" t="str">
        <f>MahasiswaTE!B7405</f>
        <v>41419120092    </v>
      </c>
      <c r="C7405" s="33">
        <f>MahasiswaTE!H7405</f>
        <v>2019</v>
      </c>
      <c r="D7405" s="13" t="str">
        <f>UPPER(MahasiswaTE!F7405)</f>
        <v>REGULER 2</v>
      </c>
      <c r="E7405" s="13" t="str">
        <f>UPPER(MahasiswaTE!G7405)</f>
        <v>A</v>
      </c>
      <c r="F7405" s="13" t="str">
        <f>UPPER(MahasiswaTE!I7405)</f>
        <v>MERUYA</v>
      </c>
      <c r="G7405" s="13" t="str">
        <f>UPPER(MahasiswaTE!E7405)</f>
        <v>SMU</v>
      </c>
    </row>
    <row r="7406" spans="1:7" ht="15">
      <c r="A7406" s="13" t="str">
        <f>UPPER(MahasiswaTE!C7406)</f>
        <v>ABDUL RAHMAN HAKIM</v>
      </c>
      <c r="B7406" s="13" t="str">
        <f>MahasiswaTE!B7406</f>
        <v>41419120093    </v>
      </c>
      <c r="C7406" s="33">
        <f>MahasiswaTE!H7406</f>
        <v>2019</v>
      </c>
      <c r="D7406" s="13" t="str">
        <f>UPPER(MahasiswaTE!F7406)</f>
        <v>REGULER 2</v>
      </c>
      <c r="E7406" s="13" t="str">
        <f>UPPER(MahasiswaTE!G7406)</f>
        <v>A</v>
      </c>
      <c r="F7406" s="13" t="str">
        <f>UPPER(MahasiswaTE!I7406)</f>
        <v>WARUNG BUNCIT</v>
      </c>
      <c r="G7406" s="13" t="str">
        <f>UPPER(MahasiswaTE!E7406)</f>
        <v>SMU</v>
      </c>
    </row>
    <row r="7407" spans="1:7" ht="15">
      <c r="A7407" s="13" t="str">
        <f>UPPER(MahasiswaTE!C7407)</f>
        <v>MUSYAFFA NAJIB ARRAFI</v>
      </c>
      <c r="B7407" s="13" t="str">
        <f>MahasiswaTE!B7407</f>
        <v>41419120094    </v>
      </c>
      <c r="C7407" s="33">
        <f>MahasiswaTE!H7407</f>
        <v>2019</v>
      </c>
      <c r="D7407" s="13" t="str">
        <f>UPPER(MahasiswaTE!F7407)</f>
        <v>REGULER 2</v>
      </c>
      <c r="E7407" s="13" t="str">
        <f>UPPER(MahasiswaTE!G7407)</f>
        <v>C</v>
      </c>
      <c r="F7407" s="13" t="str">
        <f>UPPER(MahasiswaTE!I7407)</f>
        <v>MERUYA</v>
      </c>
      <c r="G7407" s="13" t="str">
        <f>UPPER(MahasiswaTE!E7407)</f>
        <v>SMU</v>
      </c>
    </row>
    <row r="7408" spans="1:7" ht="15">
      <c r="A7408" s="13" t="str">
        <f>UPPER(MahasiswaTE!C7408)</f>
        <v>SANDI SETIAWAN</v>
      </c>
      <c r="B7408" s="13" t="str">
        <f>MahasiswaTE!B7408</f>
        <v>41419120095    </v>
      </c>
      <c r="C7408" s="33">
        <f>MahasiswaTE!H7408</f>
        <v>2019</v>
      </c>
      <c r="D7408" s="13" t="str">
        <f>UPPER(MahasiswaTE!F7408)</f>
        <v>REGULER 2</v>
      </c>
      <c r="E7408" s="13" t="str">
        <f>UPPER(MahasiswaTE!G7408)</f>
        <v>A</v>
      </c>
      <c r="F7408" s="13" t="str">
        <f>UPPER(MahasiswaTE!I7408)</f>
        <v>MERUYA</v>
      </c>
      <c r="G7408" s="13" t="str">
        <f>UPPER(MahasiswaTE!E7408)</f>
        <v>SMU</v>
      </c>
    </row>
    <row r="7409" spans="1:7" ht="15">
      <c r="A7409" s="13" t="str">
        <f>UPPER(MahasiswaTE!C7409)</f>
        <v>SENO AJI NUGROHO</v>
      </c>
      <c r="B7409" s="13" t="str">
        <f>MahasiswaTE!B7409</f>
        <v>41419120096    </v>
      </c>
      <c r="C7409" s="33">
        <f>MahasiswaTE!H7409</f>
        <v>2019</v>
      </c>
      <c r="D7409" s="13" t="str">
        <f>UPPER(MahasiswaTE!F7409)</f>
        <v>REGULER 2</v>
      </c>
      <c r="E7409" s="13" t="str">
        <f>UPPER(MahasiswaTE!G7409)</f>
        <v>A</v>
      </c>
      <c r="F7409" s="13" t="str">
        <f>UPPER(MahasiswaTE!I7409)</f>
        <v>MERUYA</v>
      </c>
      <c r="G7409" s="13" t="str">
        <f>UPPER(MahasiswaTE!E7409)</f>
        <v>SMU</v>
      </c>
    </row>
    <row r="7410" spans="1:7" ht="15">
      <c r="A7410" s="13" t="str">
        <f>UPPER(MahasiswaTE!C7410)</f>
        <v>TB. EGI FEBRIAN</v>
      </c>
      <c r="B7410" s="13" t="str">
        <f>MahasiswaTE!B7410</f>
        <v>41419120097    </v>
      </c>
      <c r="C7410" s="33">
        <f>MahasiswaTE!H7410</f>
        <v>2019</v>
      </c>
      <c r="D7410" s="13" t="str">
        <f>UPPER(MahasiswaTE!F7410)</f>
        <v>REGULER 2</v>
      </c>
      <c r="E7410" s="13" t="str">
        <f>UPPER(MahasiswaTE!G7410)</f>
        <v>A</v>
      </c>
      <c r="F7410" s="13" t="str">
        <f>UPPER(MahasiswaTE!I7410)</f>
        <v>MERUYA</v>
      </c>
      <c r="G7410" s="13" t="str">
        <f>UPPER(MahasiswaTE!E7410)</f>
        <v>SMU</v>
      </c>
    </row>
    <row r="7411" spans="1:7" ht="15">
      <c r="A7411" s="13" t="str">
        <f>UPPER(MahasiswaTE!C7411)</f>
        <v>MUHAMAD CATUR KURNIAWAN</v>
      </c>
      <c r="B7411" s="13" t="str">
        <f>MahasiswaTE!B7411</f>
        <v>41419120098    </v>
      </c>
      <c r="C7411" s="33">
        <f>MahasiswaTE!H7411</f>
        <v>2019</v>
      </c>
      <c r="D7411" s="13" t="str">
        <f>UPPER(MahasiswaTE!F7411)</f>
        <v>REGULER 2</v>
      </c>
      <c r="E7411" s="13" t="str">
        <f>UPPER(MahasiswaTE!G7411)</f>
        <v>A</v>
      </c>
      <c r="F7411" s="13" t="str">
        <f>UPPER(MahasiswaTE!I7411)</f>
        <v>MERUYA</v>
      </c>
      <c r="G7411" s="13" t="str">
        <f>UPPER(MahasiswaTE!E7411)</f>
        <v>SMU</v>
      </c>
    </row>
    <row r="7412" spans="1:7" ht="15">
      <c r="A7412" s="13" t="str">
        <f>UPPER(MahasiswaTE!C7412)</f>
        <v>RIDHO PAMBUDI GINELAR</v>
      </c>
      <c r="B7412" s="13" t="str">
        <f>MahasiswaTE!B7412</f>
        <v>41419120099    </v>
      </c>
      <c r="C7412" s="33">
        <f>MahasiswaTE!H7412</f>
        <v>2019</v>
      </c>
      <c r="D7412" s="13" t="str">
        <f>UPPER(MahasiswaTE!F7412)</f>
        <v>REGULER 2</v>
      </c>
      <c r="E7412" s="13" t="str">
        <f>UPPER(MahasiswaTE!G7412)</f>
        <v>A</v>
      </c>
      <c r="F7412" s="13" t="str">
        <f>UPPER(MahasiswaTE!I7412)</f>
        <v>MERUYA</v>
      </c>
      <c r="G7412" s="13" t="str">
        <f>UPPER(MahasiswaTE!E7412)</f>
        <v>SMU</v>
      </c>
    </row>
    <row r="7413" spans="1:7" ht="15">
      <c r="A7413" s="13" t="str">
        <f>UPPER(MahasiswaTE!C7413)</f>
        <v>SETIAWAN TEJA</v>
      </c>
      <c r="B7413" s="13" t="str">
        <f>MahasiswaTE!B7413</f>
        <v>41419120100    </v>
      </c>
      <c r="C7413" s="33">
        <f>MahasiswaTE!H7413</f>
        <v>2019</v>
      </c>
      <c r="D7413" s="13" t="str">
        <f>UPPER(MahasiswaTE!F7413)</f>
        <v>REGULER 2</v>
      </c>
      <c r="E7413" s="13" t="str">
        <f>UPPER(MahasiswaTE!G7413)</f>
        <v>M</v>
      </c>
      <c r="F7413" s="13" t="str">
        <f>UPPER(MahasiswaTE!I7413)</f>
        <v>MERUYA</v>
      </c>
      <c r="G7413" s="13" t="str">
        <f>UPPER(MahasiswaTE!E7413)</f>
        <v>SMU</v>
      </c>
    </row>
    <row r="7414" spans="1:7" ht="15">
      <c r="A7414" s="13" t="str">
        <f>UPPER(MahasiswaTE!C7414)</f>
        <v>YAYANG SYAYID ALI</v>
      </c>
      <c r="B7414" s="13" t="str">
        <f>MahasiswaTE!B7414</f>
        <v>41419120101    </v>
      </c>
      <c r="C7414" s="33">
        <f>MahasiswaTE!H7414</f>
        <v>2019</v>
      </c>
      <c r="D7414" s="13" t="str">
        <f>UPPER(MahasiswaTE!F7414)</f>
        <v>REGULER 2</v>
      </c>
      <c r="E7414" s="13" t="str">
        <f>UPPER(MahasiswaTE!G7414)</f>
        <v>A</v>
      </c>
      <c r="F7414" s="13" t="str">
        <f>UPPER(MahasiswaTE!I7414)</f>
        <v>MERUYA</v>
      </c>
      <c r="G7414" s="13" t="str">
        <f>UPPER(MahasiswaTE!E7414)</f>
        <v>SMU</v>
      </c>
    </row>
    <row r="7415" spans="1:7" ht="15">
      <c r="A7415" s="13" t="str">
        <f>UPPER(MahasiswaTE!C7415)</f>
        <v>EGI RISANDHY</v>
      </c>
      <c r="B7415" s="13" t="str">
        <f>MahasiswaTE!B7415</f>
        <v>41419120102    </v>
      </c>
      <c r="C7415" s="33">
        <f>MahasiswaTE!H7415</f>
        <v>2019</v>
      </c>
      <c r="D7415" s="13" t="str">
        <f>UPPER(MahasiswaTE!F7415)</f>
        <v>REGULER 2</v>
      </c>
      <c r="E7415" s="13" t="str">
        <f>UPPER(MahasiswaTE!G7415)</f>
        <v>M</v>
      </c>
      <c r="F7415" s="13" t="str">
        <f>UPPER(MahasiswaTE!I7415)</f>
        <v>MERUYA</v>
      </c>
      <c r="G7415" s="13" t="str">
        <f>UPPER(MahasiswaTE!E7415)</f>
        <v>SMU</v>
      </c>
    </row>
    <row r="7416" spans="1:7" ht="15">
      <c r="A7416" s="13" t="str">
        <f>UPPER(MahasiswaTE!C7416)</f>
        <v>DODY ALFAYED</v>
      </c>
      <c r="B7416" s="13" t="str">
        <f>MahasiswaTE!B7416</f>
        <v>41419120103    </v>
      </c>
      <c r="C7416" s="33">
        <f>MahasiswaTE!H7416</f>
        <v>2019</v>
      </c>
      <c r="D7416" s="13" t="str">
        <f>UPPER(MahasiswaTE!F7416)</f>
        <v>REGULER 2</v>
      </c>
      <c r="E7416" s="13" t="str">
        <f>UPPER(MahasiswaTE!G7416)</f>
        <v>C</v>
      </c>
      <c r="F7416" s="13" t="str">
        <f>UPPER(MahasiswaTE!I7416)</f>
        <v>MERUYA</v>
      </c>
      <c r="G7416" s="13" t="str">
        <f>UPPER(MahasiswaTE!E7416)</f>
        <v>SMU</v>
      </c>
    </row>
    <row r="7417" spans="1:7" ht="15">
      <c r="A7417" s="13" t="str">
        <f>UPPER(MahasiswaTE!C7417)</f>
        <v>MUHAMMAD ABDUL AJID</v>
      </c>
      <c r="B7417" s="13" t="str">
        <f>MahasiswaTE!B7417</f>
        <v>41419120104    </v>
      </c>
      <c r="C7417" s="33">
        <f>MahasiswaTE!H7417</f>
        <v>2019</v>
      </c>
      <c r="D7417" s="13" t="str">
        <f>UPPER(MahasiswaTE!F7417)</f>
        <v>REGULER 2</v>
      </c>
      <c r="E7417" s="13" t="str">
        <f>UPPER(MahasiswaTE!G7417)</f>
        <v>A</v>
      </c>
      <c r="F7417" s="13" t="str">
        <f>UPPER(MahasiswaTE!I7417)</f>
        <v>MERUYA</v>
      </c>
      <c r="G7417" s="13" t="str">
        <f>UPPER(MahasiswaTE!E7417)</f>
        <v>SMU</v>
      </c>
    </row>
    <row r="7418" spans="1:7" ht="15">
      <c r="A7418" s="13" t="str">
        <f>UPPER(MahasiswaTE!C7418)</f>
        <v>MOCH RAFLI FADHIL PARWITO</v>
      </c>
      <c r="B7418" s="13" t="str">
        <f>MahasiswaTE!B7418</f>
        <v>41419120105    </v>
      </c>
      <c r="C7418" s="33">
        <f>MahasiswaTE!H7418</f>
        <v>2019</v>
      </c>
      <c r="D7418" s="13" t="str">
        <f>UPPER(MahasiswaTE!F7418)</f>
        <v>REGULER 2</v>
      </c>
      <c r="E7418" s="13" t="str">
        <f>UPPER(MahasiswaTE!G7418)</f>
        <v>C</v>
      </c>
      <c r="F7418" s="13" t="str">
        <f>UPPER(MahasiswaTE!I7418)</f>
        <v>MERUYA</v>
      </c>
      <c r="G7418" s="13" t="str">
        <f>UPPER(MahasiswaTE!E7418)</f>
        <v>SMU</v>
      </c>
    </row>
    <row r="7419" spans="1:7" ht="15">
      <c r="A7419" s="13" t="str">
        <f>UPPER(MahasiswaTE!C7419)</f>
        <v>YULISMAN</v>
      </c>
      <c r="B7419" s="13" t="str">
        <f>MahasiswaTE!B7419</f>
        <v>41419120106    </v>
      </c>
      <c r="C7419" s="33">
        <f>MahasiswaTE!H7419</f>
        <v>2019</v>
      </c>
      <c r="D7419" s="13" t="str">
        <f>UPPER(MahasiswaTE!F7419)</f>
        <v>REGULER 2</v>
      </c>
      <c r="E7419" s="13" t="str">
        <f>UPPER(MahasiswaTE!G7419)</f>
        <v>C</v>
      </c>
      <c r="F7419" s="13" t="str">
        <f>UPPER(MahasiswaTE!I7419)</f>
        <v>MERUYA</v>
      </c>
      <c r="G7419" s="13" t="str">
        <f>UPPER(MahasiswaTE!E7419)</f>
        <v>D3</v>
      </c>
    </row>
    <row r="7420" spans="1:7" ht="15">
      <c r="A7420" s="13" t="str">
        <f>UPPER(MahasiswaTE!C7420)</f>
        <v>M FAISAL NOVALDO</v>
      </c>
      <c r="B7420" s="13" t="str">
        <f>MahasiswaTE!B7420</f>
        <v>41419120107    </v>
      </c>
      <c r="C7420" s="33">
        <f>MahasiswaTE!H7420</f>
        <v>2019</v>
      </c>
      <c r="D7420" s="13" t="str">
        <f>UPPER(MahasiswaTE!F7420)</f>
        <v>REGULER 2</v>
      </c>
      <c r="E7420" s="13" t="str">
        <f>UPPER(MahasiswaTE!G7420)</f>
        <v>L</v>
      </c>
      <c r="F7420" s="13" t="str">
        <f>UPPER(MahasiswaTE!I7420)</f>
        <v>MERUYA</v>
      </c>
      <c r="G7420" s="13" t="str">
        <f>UPPER(MahasiswaTE!E7420)</f>
        <v>D3</v>
      </c>
    </row>
    <row r="7421" spans="1:7" ht="15">
      <c r="A7421" s="13" t="str">
        <f>UPPER(MahasiswaTE!C7421)</f>
        <v>PUNGKY ARIO PRABOWO</v>
      </c>
      <c r="B7421" s="13" t="str">
        <f>MahasiswaTE!B7421</f>
        <v>41419120108    </v>
      </c>
      <c r="C7421" s="33">
        <f>MahasiswaTE!H7421</f>
        <v>2019</v>
      </c>
      <c r="D7421" s="13" t="str">
        <f>UPPER(MahasiswaTE!F7421)</f>
        <v>REGULER 2</v>
      </c>
      <c r="E7421" s="13" t="str">
        <f>UPPER(MahasiswaTE!G7421)</f>
        <v>L</v>
      </c>
      <c r="F7421" s="13" t="str">
        <f>UPPER(MahasiswaTE!I7421)</f>
        <v>WARUNG BUNCIT</v>
      </c>
      <c r="G7421" s="13" t="str">
        <f>UPPER(MahasiswaTE!E7421)</f>
        <v>D3</v>
      </c>
    </row>
    <row r="7422" spans="1:7" ht="15">
      <c r="A7422" s="13" t="str">
        <f>UPPER(MahasiswaTE!C7422)</f>
        <v>RIANKA BAYU SIMORANGKIR</v>
      </c>
      <c r="B7422" s="13" t="str">
        <f>MahasiswaTE!B7422</f>
        <v>41419120109    </v>
      </c>
      <c r="C7422" s="33">
        <f>MahasiswaTE!H7422</f>
        <v>2019</v>
      </c>
      <c r="D7422" s="13" t="str">
        <f>UPPER(MahasiswaTE!F7422)</f>
        <v>REGULER 2</v>
      </c>
      <c r="E7422" s="13" t="str">
        <f>UPPER(MahasiswaTE!G7422)</f>
        <v>L</v>
      </c>
      <c r="F7422" s="13" t="str">
        <f>UPPER(MahasiswaTE!I7422)</f>
        <v>WARUNG BUNCIT</v>
      </c>
      <c r="G7422" s="13" t="str">
        <f>UPPER(MahasiswaTE!E7422)</f>
        <v>D3</v>
      </c>
    </row>
    <row r="7423" spans="1:7" ht="15">
      <c r="A7423" s="13" t="str">
        <f>UPPER(MahasiswaTE!C7423)</f>
        <v>JALU RIZKY RAMADHANI</v>
      </c>
      <c r="B7423" s="13" t="str">
        <f>MahasiswaTE!B7423</f>
        <v>41419120110    </v>
      </c>
      <c r="C7423" s="33">
        <f>MahasiswaTE!H7423</f>
        <v>2019</v>
      </c>
      <c r="D7423" s="13" t="str">
        <f>UPPER(MahasiswaTE!F7423)</f>
        <v>REGULER 2</v>
      </c>
      <c r="E7423" s="13" t="str">
        <f>UPPER(MahasiswaTE!G7423)</f>
        <v>L</v>
      </c>
      <c r="F7423" s="13" t="str">
        <f>UPPER(MahasiswaTE!I7423)</f>
        <v>WARUNG BUNCIT</v>
      </c>
      <c r="G7423" s="13" t="str">
        <f>UPPER(MahasiswaTE!E7423)</f>
        <v>D3</v>
      </c>
    </row>
    <row r="7424" spans="1:7" ht="15">
      <c r="A7424" s="13" t="str">
        <f>UPPER(MahasiswaTE!C7424)</f>
        <v>RAKAI ALVIN WISNUAJI</v>
      </c>
      <c r="B7424" s="13" t="str">
        <f>MahasiswaTE!B7424</f>
        <v>41419120111    </v>
      </c>
      <c r="C7424" s="33">
        <f>MahasiswaTE!H7424</f>
        <v>2019</v>
      </c>
      <c r="D7424" s="13" t="str">
        <f>UPPER(MahasiswaTE!F7424)</f>
        <v>REGULER 2</v>
      </c>
      <c r="E7424" s="13" t="str">
        <f>UPPER(MahasiswaTE!G7424)</f>
        <v>L</v>
      </c>
      <c r="F7424" s="13" t="str">
        <f>UPPER(MahasiswaTE!I7424)</f>
        <v>MERUYA</v>
      </c>
      <c r="G7424" s="13" t="str">
        <f>UPPER(MahasiswaTE!E7424)</f>
        <v>D3</v>
      </c>
    </row>
    <row r="7425" spans="1:7" ht="15">
      <c r="A7425" s="13" t="str">
        <f>UPPER(MahasiswaTE!C7425)</f>
        <v>ARI KURNIAWAN</v>
      </c>
      <c r="B7425" s="13" t="str">
        <f>MahasiswaTE!B7425</f>
        <v>41419120112    </v>
      </c>
      <c r="C7425" s="33">
        <f>MahasiswaTE!H7425</f>
        <v>2019</v>
      </c>
      <c r="D7425" s="13" t="str">
        <f>UPPER(MahasiswaTE!F7425)</f>
        <v>REGULER 2</v>
      </c>
      <c r="E7425" s="13" t="str">
        <f>UPPER(MahasiswaTE!G7425)</f>
        <v>L</v>
      </c>
      <c r="F7425" s="13" t="str">
        <f>UPPER(MahasiswaTE!I7425)</f>
        <v>WARUNG BUNCIT</v>
      </c>
      <c r="G7425" s="13" t="str">
        <f>UPPER(MahasiswaTE!E7425)</f>
        <v>D3</v>
      </c>
    </row>
    <row r="7426" spans="1:7" ht="15">
      <c r="A7426" s="13" t="str">
        <f>UPPER(MahasiswaTE!C7426)</f>
        <v>MARTIN PRIYO SAMBODO</v>
      </c>
      <c r="B7426" s="13" t="str">
        <f>MahasiswaTE!B7426</f>
        <v>41419120113    </v>
      </c>
      <c r="C7426" s="33">
        <f>MahasiswaTE!H7426</f>
        <v>2019</v>
      </c>
      <c r="D7426" s="13" t="str">
        <f>UPPER(MahasiswaTE!F7426)</f>
        <v>REGULER 2</v>
      </c>
      <c r="E7426" s="13" t="str">
        <f>UPPER(MahasiswaTE!G7426)</f>
        <v>L</v>
      </c>
      <c r="F7426" s="13" t="str">
        <f>UPPER(MahasiswaTE!I7426)</f>
        <v>WARUNG BUNCIT</v>
      </c>
      <c r="G7426" s="13" t="str">
        <f>UPPER(MahasiswaTE!E7426)</f>
        <v>D3</v>
      </c>
    </row>
    <row r="7427" spans="1:7" ht="15">
      <c r="A7427" s="13" t="str">
        <f>UPPER(MahasiswaTE!C7427)</f>
        <v>MUHAMMAD RAFI INDRAWAN</v>
      </c>
      <c r="B7427" s="13" t="str">
        <f>MahasiswaTE!B7427</f>
        <v>41419120114    </v>
      </c>
      <c r="C7427" s="33">
        <f>MahasiswaTE!H7427</f>
        <v>2019</v>
      </c>
      <c r="D7427" s="13" t="str">
        <f>UPPER(MahasiswaTE!F7427)</f>
        <v>REGULER 2</v>
      </c>
      <c r="E7427" s="13" t="str">
        <f>UPPER(MahasiswaTE!G7427)</f>
        <v>L</v>
      </c>
      <c r="F7427" s="13" t="str">
        <f>UPPER(MahasiswaTE!I7427)</f>
        <v>WARUNG BUNCIT</v>
      </c>
      <c r="G7427" s="13" t="str">
        <f>UPPER(MahasiswaTE!E7427)</f>
        <v>D3</v>
      </c>
    </row>
    <row r="7428" spans="1:7" ht="15">
      <c r="A7428" s="13" t="str">
        <f>UPPER(MahasiswaTE!C7428)</f>
        <v>MUHAMMAD IKHSAN</v>
      </c>
      <c r="B7428" s="13" t="str">
        <f>MahasiswaTE!B7428</f>
        <v>41419120115    </v>
      </c>
      <c r="C7428" s="33">
        <f>MahasiswaTE!H7428</f>
        <v>2019</v>
      </c>
      <c r="D7428" s="13" t="str">
        <f>UPPER(MahasiswaTE!F7428)</f>
        <v>REGULER 2</v>
      </c>
      <c r="E7428" s="13" t="str">
        <f>UPPER(MahasiswaTE!G7428)</f>
        <v>L</v>
      </c>
      <c r="F7428" s="13" t="str">
        <f>UPPER(MahasiswaTE!I7428)</f>
        <v>MERUYA</v>
      </c>
      <c r="G7428" s="13" t="str">
        <f>UPPER(MahasiswaTE!E7428)</f>
        <v>D3</v>
      </c>
    </row>
    <row r="7429" spans="1:7" ht="15">
      <c r="A7429" s="13" t="str">
        <f>UPPER(MahasiswaTE!C7429)</f>
        <v>NURUL RACHMA PUTRI</v>
      </c>
      <c r="B7429" s="13" t="str">
        <f>MahasiswaTE!B7429</f>
        <v>41419120116    </v>
      </c>
      <c r="C7429" s="33">
        <f>MahasiswaTE!H7429</f>
        <v>2019</v>
      </c>
      <c r="D7429" s="13" t="str">
        <f>UPPER(MahasiswaTE!F7429)</f>
        <v>REGULER 2</v>
      </c>
      <c r="E7429" s="13" t="str">
        <f>UPPER(MahasiswaTE!G7429)</f>
        <v>C</v>
      </c>
      <c r="F7429" s="13" t="str">
        <f>UPPER(MahasiswaTE!I7429)</f>
        <v>WARUNG BUNCIT</v>
      </c>
      <c r="G7429" s="13" t="str">
        <f>UPPER(MahasiswaTE!E7429)</f>
        <v>D3</v>
      </c>
    </row>
    <row r="7430" spans="1:7" ht="15">
      <c r="A7430" s="13" t="str">
        <f>UPPER(MahasiswaTE!C7430)</f>
        <v>BAYU PAMUNGKAS</v>
      </c>
      <c r="B7430" s="13" t="str">
        <f>MahasiswaTE!B7430</f>
        <v>41419120117    </v>
      </c>
      <c r="C7430" s="33">
        <f>MahasiswaTE!H7430</f>
        <v>2019</v>
      </c>
      <c r="D7430" s="13" t="str">
        <f>UPPER(MahasiswaTE!F7430)</f>
        <v>REGULER 2</v>
      </c>
      <c r="E7430" s="13" t="str">
        <f>UPPER(MahasiswaTE!G7430)</f>
        <v>A</v>
      </c>
      <c r="F7430" s="13" t="str">
        <f>UPPER(MahasiswaTE!I7430)</f>
        <v>MERUYA</v>
      </c>
      <c r="G7430" s="13" t="str">
        <f>UPPER(MahasiswaTE!E7430)</f>
        <v>D3</v>
      </c>
    </row>
    <row r="7431" spans="1:7" ht="15">
      <c r="A7431" s="13" t="str">
        <f>UPPER(MahasiswaTE!C7431)</f>
        <v>DEKY MULYANA</v>
      </c>
      <c r="B7431" s="13" t="str">
        <f>MahasiswaTE!B7431</f>
        <v>41419120118    </v>
      </c>
      <c r="C7431" s="33">
        <f>MahasiswaTE!H7431</f>
        <v>2019</v>
      </c>
      <c r="D7431" s="13" t="str">
        <f>UPPER(MahasiswaTE!F7431)</f>
        <v>REGULER 2</v>
      </c>
      <c r="E7431" s="13" t="str">
        <f>UPPER(MahasiswaTE!G7431)</f>
        <v>L</v>
      </c>
      <c r="F7431" s="13" t="str">
        <f>UPPER(MahasiswaTE!I7431)</f>
        <v>MERUYA</v>
      </c>
      <c r="G7431" s="13" t="str">
        <f>UPPER(MahasiswaTE!E7431)</f>
        <v>D3</v>
      </c>
    </row>
    <row r="7432" spans="1:7" ht="15">
      <c r="A7432" s="13" t="str">
        <f>UPPER(MahasiswaTE!C7432)</f>
        <v>OCA ANNISA SUWASANA</v>
      </c>
      <c r="B7432" s="13" t="str">
        <f>MahasiswaTE!B7432</f>
        <v>41419120119    </v>
      </c>
      <c r="C7432" s="33">
        <f>MahasiswaTE!H7432</f>
        <v>2019</v>
      </c>
      <c r="D7432" s="13" t="str">
        <f>UPPER(MahasiswaTE!F7432)</f>
        <v>REGULER 2</v>
      </c>
      <c r="E7432" s="13" t="str">
        <f>UPPER(MahasiswaTE!G7432)</f>
        <v>L</v>
      </c>
      <c r="F7432" s="13" t="str">
        <f>UPPER(MahasiswaTE!I7432)</f>
        <v>MERUYA</v>
      </c>
      <c r="G7432" s="13" t="str">
        <f>UPPER(MahasiswaTE!E7432)</f>
        <v>D3</v>
      </c>
    </row>
    <row r="7433" spans="1:7" ht="15">
      <c r="A7433" s="13" t="str">
        <f>UPPER(MahasiswaTE!C7433)</f>
        <v>AHMAD ALIEF ZULFIKAR</v>
      </c>
      <c r="B7433" s="13" t="str">
        <f>MahasiswaTE!B7433</f>
        <v>41419120120    </v>
      </c>
      <c r="C7433" s="33">
        <f>MahasiswaTE!H7433</f>
        <v>2019</v>
      </c>
      <c r="D7433" s="13" t="str">
        <f>UPPER(MahasiswaTE!F7433)</f>
        <v>REGULER 2</v>
      </c>
      <c r="E7433" s="13" t="str">
        <f>UPPER(MahasiswaTE!G7433)</f>
        <v>L</v>
      </c>
      <c r="F7433" s="13" t="str">
        <f>UPPER(MahasiswaTE!I7433)</f>
        <v>WARUNG BUNCIT</v>
      </c>
      <c r="G7433" s="13" t="str">
        <f>UPPER(MahasiswaTE!E7433)</f>
        <v>D3</v>
      </c>
    </row>
    <row r="7434" spans="1:7" ht="15">
      <c r="A7434" s="13" t="str">
        <f>UPPER(MahasiswaTE!C7434)</f>
        <v>FADIL ARIF BUDIMAN</v>
      </c>
      <c r="B7434" s="13" t="str">
        <f>MahasiswaTE!B7434</f>
        <v>41419120121    </v>
      </c>
      <c r="C7434" s="33">
        <f>MahasiswaTE!H7434</f>
        <v>2019</v>
      </c>
      <c r="D7434" s="13" t="str">
        <f>UPPER(MahasiswaTE!F7434)</f>
        <v>REGULER 2</v>
      </c>
      <c r="E7434" s="13" t="str">
        <f>UPPER(MahasiswaTE!G7434)</f>
        <v>L</v>
      </c>
      <c r="F7434" s="13" t="str">
        <f>UPPER(MahasiswaTE!I7434)</f>
        <v>MERUYA</v>
      </c>
      <c r="G7434" s="13" t="str">
        <f>UPPER(MahasiswaTE!E7434)</f>
        <v>D3</v>
      </c>
    </row>
    <row r="7435" spans="1:7" ht="15">
      <c r="A7435" s="13" t="str">
        <f>UPPER(MahasiswaTE!C7435)</f>
        <v>NUR CHOLIS MAJID</v>
      </c>
      <c r="B7435" s="13" t="str">
        <f>MahasiswaTE!B7435</f>
        <v>41419120122    </v>
      </c>
      <c r="C7435" s="33">
        <f>MahasiswaTE!H7435</f>
        <v>2019</v>
      </c>
      <c r="D7435" s="13" t="str">
        <f>UPPER(MahasiswaTE!F7435)</f>
        <v>REGULER 2</v>
      </c>
      <c r="E7435" s="13" t="str">
        <f>UPPER(MahasiswaTE!G7435)</f>
        <v>L</v>
      </c>
      <c r="F7435" s="13" t="str">
        <f>UPPER(MahasiswaTE!I7435)</f>
        <v>MERUYA</v>
      </c>
      <c r="G7435" s="13" t="str">
        <f>UPPER(MahasiswaTE!E7435)</f>
        <v>D3</v>
      </c>
    </row>
    <row r="7436" spans="1:7" ht="15">
      <c r="A7436" s="13" t="str">
        <f>UPPER(MahasiswaTE!C7436)</f>
        <v>AYAD MUHANA SALIM</v>
      </c>
      <c r="B7436" s="13" t="str">
        <f>MahasiswaTE!B7436</f>
        <v>41419120123    </v>
      </c>
      <c r="C7436" s="33">
        <f>MahasiswaTE!H7436</f>
        <v>2019</v>
      </c>
      <c r="D7436" s="13" t="str">
        <f>UPPER(MahasiswaTE!F7436)</f>
        <v>REGULER 2</v>
      </c>
      <c r="E7436" s="13" t="str">
        <f>UPPER(MahasiswaTE!G7436)</f>
        <v>L</v>
      </c>
      <c r="F7436" s="13" t="str">
        <f>UPPER(MahasiswaTE!I7436)</f>
        <v>WARUNG BUNCIT</v>
      </c>
      <c r="G7436" s="13" t="str">
        <f>UPPER(MahasiswaTE!E7436)</f>
        <v>D3</v>
      </c>
    </row>
    <row r="7437" spans="1:7" ht="15">
      <c r="A7437" s="13" t="str">
        <f>UPPER(MahasiswaTE!C7437)</f>
        <v>ANDRI ATMAJAYA</v>
      </c>
      <c r="B7437" s="13" t="str">
        <f>MahasiswaTE!B7437</f>
        <v>41419120124    </v>
      </c>
      <c r="C7437" s="33">
        <f>MahasiswaTE!H7437</f>
        <v>2019</v>
      </c>
      <c r="D7437" s="13" t="str">
        <f>UPPER(MahasiswaTE!F7437)</f>
        <v>REGULER 2</v>
      </c>
      <c r="E7437" s="13" t="str">
        <f>UPPER(MahasiswaTE!G7437)</f>
        <v>L</v>
      </c>
      <c r="F7437" s="13" t="str">
        <f>UPPER(MahasiswaTE!I7437)</f>
        <v>MERUYA</v>
      </c>
      <c r="G7437" s="13" t="str">
        <f>UPPER(MahasiswaTE!E7437)</f>
        <v>D3</v>
      </c>
    </row>
    <row r="7438" spans="1:7" ht="15">
      <c r="A7438" s="13" t="str">
        <f>UPPER(MahasiswaTE!C7438)</f>
        <v>DHIMAS TRI UTOMO</v>
      </c>
      <c r="B7438" s="13" t="str">
        <f>MahasiswaTE!B7438</f>
        <v>41419120125    </v>
      </c>
      <c r="C7438" s="33">
        <f>MahasiswaTE!H7438</f>
        <v>2019</v>
      </c>
      <c r="D7438" s="13" t="str">
        <f>UPPER(MahasiswaTE!F7438)</f>
        <v>REGULER 2</v>
      </c>
      <c r="E7438" s="13" t="str">
        <f>UPPER(MahasiswaTE!G7438)</f>
        <v>L</v>
      </c>
      <c r="F7438" s="13" t="str">
        <f>UPPER(MahasiswaTE!I7438)</f>
        <v>WARUNG BUNCIT</v>
      </c>
      <c r="G7438" s="13" t="str">
        <f>UPPER(MahasiswaTE!E7438)</f>
        <v>D3</v>
      </c>
    </row>
    <row r="7439" spans="1:7" ht="15">
      <c r="A7439" s="13" t="str">
        <f>UPPER(MahasiswaTE!C7439)</f>
        <v>VITO PUTRA HERYANTO</v>
      </c>
      <c r="B7439" s="13" t="str">
        <f>MahasiswaTE!B7439</f>
        <v>41419120126    </v>
      </c>
      <c r="C7439" s="33">
        <f>MahasiswaTE!H7439</f>
        <v>2019</v>
      </c>
      <c r="D7439" s="13" t="str">
        <f>UPPER(MahasiswaTE!F7439)</f>
        <v>REGULER 2</v>
      </c>
      <c r="E7439" s="13" t="str">
        <f>UPPER(MahasiswaTE!G7439)</f>
        <v>L</v>
      </c>
      <c r="F7439" s="13" t="str">
        <f>UPPER(MahasiswaTE!I7439)</f>
        <v>WARUNG BUNCIT</v>
      </c>
      <c r="G7439" s="13" t="str">
        <f>UPPER(MahasiswaTE!E7439)</f>
        <v>D3</v>
      </c>
    </row>
    <row r="7440" spans="1:7" ht="15">
      <c r="A7440" s="13" t="str">
        <f>UPPER(MahasiswaTE!C7440)</f>
        <v>ISMALIA RAHAYU</v>
      </c>
      <c r="B7440" s="13" t="str">
        <f>MahasiswaTE!B7440</f>
        <v>41419120127    </v>
      </c>
      <c r="C7440" s="33">
        <f>MahasiswaTE!H7440</f>
        <v>2019</v>
      </c>
      <c r="D7440" s="13" t="str">
        <f>UPPER(MahasiswaTE!F7440)</f>
        <v>REGULER 2</v>
      </c>
      <c r="E7440" s="13" t="str">
        <f>UPPER(MahasiswaTE!G7440)</f>
        <v>L</v>
      </c>
      <c r="F7440" s="13" t="str">
        <f>UPPER(MahasiswaTE!I7440)</f>
        <v>WARUNG BUNCIT</v>
      </c>
      <c r="G7440" s="13" t="str">
        <f>UPPER(MahasiswaTE!E7440)</f>
        <v>D3</v>
      </c>
    </row>
    <row r="7441" spans="1:7" ht="15">
      <c r="A7441" s="13" t="str">
        <f>UPPER(MahasiswaTE!C7441)</f>
        <v>ASKHABUL YAMIN</v>
      </c>
      <c r="B7441" s="13" t="str">
        <f>MahasiswaTE!B7441</f>
        <v>41419120128    </v>
      </c>
      <c r="C7441" s="33">
        <f>MahasiswaTE!H7441</f>
        <v>2019</v>
      </c>
      <c r="D7441" s="13" t="str">
        <f>UPPER(MahasiswaTE!F7441)</f>
        <v>REGULER 2</v>
      </c>
      <c r="E7441" s="13" t="str">
        <f>UPPER(MahasiswaTE!G7441)</f>
        <v>L</v>
      </c>
      <c r="F7441" s="13" t="str">
        <f>UPPER(MahasiswaTE!I7441)</f>
        <v>MERUYA</v>
      </c>
      <c r="G7441" s="13" t="str">
        <f>UPPER(MahasiswaTE!E7441)</f>
        <v>D3</v>
      </c>
    </row>
    <row r="7442" spans="1:7" ht="15">
      <c r="A7442" s="13" t="str">
        <f>UPPER(MahasiswaTE!C7442)</f>
        <v>ADIBAH ALFASYANAH</v>
      </c>
      <c r="B7442" s="13" t="str">
        <f>MahasiswaTE!B7442</f>
        <v>41419120129    </v>
      </c>
      <c r="C7442" s="33">
        <f>MahasiswaTE!H7442</f>
        <v>2019</v>
      </c>
      <c r="D7442" s="13" t="str">
        <f>UPPER(MahasiswaTE!F7442)</f>
        <v>REGULER 2</v>
      </c>
      <c r="E7442" s="13" t="str">
        <f>UPPER(MahasiswaTE!G7442)</f>
        <v>L</v>
      </c>
      <c r="F7442" s="13" t="str">
        <f>UPPER(MahasiswaTE!I7442)</f>
        <v>MERUYA</v>
      </c>
      <c r="G7442" s="13" t="str">
        <f>UPPER(MahasiswaTE!E7442)</f>
        <v>D3</v>
      </c>
    </row>
    <row r="7443" spans="1:7" ht="15">
      <c r="A7443" s="13" t="str">
        <f>UPPER(MahasiswaTE!C7443)</f>
        <v>HANIF ARYO NUGROHO</v>
      </c>
      <c r="B7443" s="13" t="str">
        <f>MahasiswaTE!B7443</f>
        <v>41419120130    </v>
      </c>
      <c r="C7443" s="33">
        <f>MahasiswaTE!H7443</f>
        <v>2019</v>
      </c>
      <c r="D7443" s="13" t="str">
        <f>UPPER(MahasiswaTE!F7443)</f>
        <v>REGULER 2</v>
      </c>
      <c r="E7443" s="13" t="str">
        <f>UPPER(MahasiswaTE!G7443)</f>
        <v>L</v>
      </c>
      <c r="F7443" s="13" t="str">
        <f>UPPER(MahasiswaTE!I7443)</f>
        <v>MERUYA</v>
      </c>
      <c r="G7443" s="13" t="str">
        <f>UPPER(MahasiswaTE!E7443)</f>
        <v>D3</v>
      </c>
    </row>
    <row r="7444" spans="1:7" ht="15">
      <c r="A7444" s="13" t="str">
        <f>UPPER(MahasiswaTE!C7444)</f>
        <v>CACA MAULANA</v>
      </c>
      <c r="B7444" s="13" t="str">
        <f>MahasiswaTE!B7444</f>
        <v>41419120131    </v>
      </c>
      <c r="C7444" s="33">
        <f>MahasiswaTE!H7444</f>
        <v>2019</v>
      </c>
      <c r="D7444" s="13" t="str">
        <f>UPPER(MahasiswaTE!F7444)</f>
        <v>REGULER 2</v>
      </c>
      <c r="E7444" s="13" t="str">
        <f>UPPER(MahasiswaTE!G7444)</f>
        <v>C</v>
      </c>
      <c r="F7444" s="13" t="str">
        <f>UPPER(MahasiswaTE!I7444)</f>
        <v>WARUNG BUNCIT</v>
      </c>
      <c r="G7444" s="13" t="str">
        <f>UPPER(MahasiswaTE!E7444)</f>
        <v>D3</v>
      </c>
    </row>
    <row r="7445" spans="1:7" ht="15">
      <c r="A7445" s="13" t="str">
        <f>UPPER(MahasiswaTE!C7445)</f>
        <v>MUHAMMAD ALIEF RAMADHANA</v>
      </c>
      <c r="B7445" s="13" t="str">
        <f>MahasiswaTE!B7445</f>
        <v>41419120132    </v>
      </c>
      <c r="C7445" s="33">
        <f>MahasiswaTE!H7445</f>
        <v>2019</v>
      </c>
      <c r="D7445" s="13" t="str">
        <f>UPPER(MahasiswaTE!F7445)</f>
        <v>REGULER 2</v>
      </c>
      <c r="E7445" s="13" t="str">
        <f>UPPER(MahasiswaTE!G7445)</f>
        <v>L</v>
      </c>
      <c r="F7445" s="13" t="str">
        <f>UPPER(MahasiswaTE!I7445)</f>
        <v>MERUYA</v>
      </c>
      <c r="G7445" s="13" t="str">
        <f>UPPER(MahasiswaTE!E7445)</f>
        <v>D3</v>
      </c>
    </row>
    <row r="7446" spans="1:7" ht="15">
      <c r="A7446" s="13" t="str">
        <f>UPPER(MahasiswaTE!C7446)</f>
        <v>DIDO ANDRIYANA</v>
      </c>
      <c r="B7446" s="13" t="str">
        <f>MahasiswaTE!B7446</f>
        <v>41419120133    </v>
      </c>
      <c r="C7446" s="33">
        <f>MahasiswaTE!H7446</f>
        <v>2019</v>
      </c>
      <c r="D7446" s="13" t="str">
        <f>UPPER(MahasiswaTE!F7446)</f>
        <v>REGULER 2</v>
      </c>
      <c r="E7446" s="13" t="str">
        <f>UPPER(MahasiswaTE!G7446)</f>
        <v>A</v>
      </c>
      <c r="F7446" s="13" t="str">
        <f>UPPER(MahasiswaTE!I7446)</f>
        <v>WARUNG BUNCIT</v>
      </c>
      <c r="G7446" s="13" t="str">
        <f>UPPER(MahasiswaTE!E7446)</f>
        <v>SMU</v>
      </c>
    </row>
    <row r="7447" spans="1:7" ht="15">
      <c r="A7447" s="13" t="str">
        <f>UPPER(MahasiswaTE!C7447)</f>
        <v>JOHANNES SIANTURI</v>
      </c>
      <c r="B7447" s="13" t="str">
        <f>MahasiswaTE!B7447</f>
        <v>41419120134    </v>
      </c>
      <c r="C7447" s="33">
        <f>MahasiswaTE!H7447</f>
        <v>2019</v>
      </c>
      <c r="D7447" s="13" t="str">
        <f>UPPER(MahasiswaTE!F7447)</f>
        <v>REGULER 2</v>
      </c>
      <c r="E7447" s="13" t="str">
        <f>UPPER(MahasiswaTE!G7447)</f>
        <v>A</v>
      </c>
      <c r="F7447" s="13" t="str">
        <f>UPPER(MahasiswaTE!I7447)</f>
        <v>WARUNG BUNCIT</v>
      </c>
      <c r="G7447" s="13" t="str">
        <f>UPPER(MahasiswaTE!E7447)</f>
        <v>SMU</v>
      </c>
    </row>
    <row r="7448" spans="1:7" ht="15">
      <c r="A7448" s="13" t="str">
        <f>UPPER(MahasiswaTE!C7448)</f>
        <v>MUHAMAD YUSUP</v>
      </c>
      <c r="B7448" s="13" t="str">
        <f>MahasiswaTE!B7448</f>
        <v>41419120135    </v>
      </c>
      <c r="C7448" s="33">
        <f>MahasiswaTE!H7448</f>
        <v>2019</v>
      </c>
      <c r="D7448" s="13" t="str">
        <f>UPPER(MahasiswaTE!F7448)</f>
        <v>REGULER 2</v>
      </c>
      <c r="E7448" s="13" t="str">
        <f>UPPER(MahasiswaTE!G7448)</f>
        <v>A</v>
      </c>
      <c r="F7448" s="13" t="str">
        <f>UPPER(MahasiswaTE!I7448)</f>
        <v>MERUYA</v>
      </c>
      <c r="G7448" s="13" t="str">
        <f>UPPER(MahasiswaTE!E7448)</f>
        <v>SMU</v>
      </c>
    </row>
    <row r="7449" spans="1:7" ht="15">
      <c r="A7449" s="13" t="str">
        <f>UPPER(MahasiswaTE!C7449)</f>
        <v>VIKY PRIANTO</v>
      </c>
      <c r="B7449" s="13" t="str">
        <f>MahasiswaTE!B7449</f>
        <v>41419120136    </v>
      </c>
      <c r="C7449" s="33">
        <f>MahasiswaTE!H7449</f>
        <v>2019</v>
      </c>
      <c r="D7449" s="13" t="str">
        <f>UPPER(MahasiswaTE!F7449)</f>
        <v>REGULER 2</v>
      </c>
      <c r="E7449" s="13" t="str">
        <f>UPPER(MahasiswaTE!G7449)</f>
        <v>A</v>
      </c>
      <c r="F7449" s="13" t="str">
        <f>UPPER(MahasiswaTE!I7449)</f>
        <v>WARUNG BUNCIT</v>
      </c>
      <c r="G7449" s="13" t="str">
        <f>UPPER(MahasiswaTE!E7449)</f>
        <v>SMU</v>
      </c>
    </row>
    <row r="7450" spans="1:7" ht="15">
      <c r="A7450" s="13" t="str">
        <f>UPPER(MahasiswaTE!C7450)</f>
        <v>BARON ANDRIYANTO MULYANA</v>
      </c>
      <c r="B7450" s="13" t="str">
        <f>MahasiswaTE!B7450</f>
        <v>41419120137    </v>
      </c>
      <c r="C7450" s="33">
        <f>MahasiswaTE!H7450</f>
        <v>2019</v>
      </c>
      <c r="D7450" s="13" t="str">
        <f>UPPER(MahasiswaTE!F7450)</f>
        <v>REGULER 2</v>
      </c>
      <c r="E7450" s="13" t="str">
        <f>UPPER(MahasiswaTE!G7450)</f>
        <v>A</v>
      </c>
      <c r="F7450" s="13" t="str">
        <f>UPPER(MahasiswaTE!I7450)</f>
        <v>MERUYA</v>
      </c>
      <c r="G7450" s="13" t="str">
        <f>UPPER(MahasiswaTE!E7450)</f>
        <v>SMU</v>
      </c>
    </row>
    <row r="7451" spans="1:7" ht="15">
      <c r="A7451" s="13" t="str">
        <f>UPPER(MahasiswaTE!C7451)</f>
        <v>ANANDA BAGUS JOHAN SOEDANTA</v>
      </c>
      <c r="B7451" s="13" t="str">
        <f>MahasiswaTE!B7451</f>
        <v>41419120138    </v>
      </c>
      <c r="C7451" s="33">
        <f>MahasiswaTE!H7451</f>
        <v>2019</v>
      </c>
      <c r="D7451" s="13" t="str">
        <f>UPPER(MahasiswaTE!F7451)</f>
        <v>REGULER 2</v>
      </c>
      <c r="E7451" s="13" t="str">
        <f>UPPER(MahasiswaTE!G7451)</f>
        <v>A</v>
      </c>
      <c r="F7451" s="13" t="str">
        <f>UPPER(MahasiswaTE!I7451)</f>
        <v>WARUNG BUNCIT</v>
      </c>
      <c r="G7451" s="13" t="str">
        <f>UPPER(MahasiswaTE!E7451)</f>
        <v>SMU</v>
      </c>
    </row>
    <row r="7452" spans="1:7" ht="15">
      <c r="A7452" s="13" t="str">
        <f>UPPER(MahasiswaTE!C7452)</f>
        <v>HAFID IHSAN</v>
      </c>
      <c r="B7452" s="13" t="str">
        <f>MahasiswaTE!B7452</f>
        <v>41419120139    </v>
      </c>
      <c r="C7452" s="33">
        <f>MahasiswaTE!H7452</f>
        <v>2019</v>
      </c>
      <c r="D7452" s="13" t="str">
        <f>UPPER(MahasiswaTE!F7452)</f>
        <v>REGULER 2</v>
      </c>
      <c r="E7452" s="13" t="str">
        <f>UPPER(MahasiswaTE!G7452)</f>
        <v>A</v>
      </c>
      <c r="F7452" s="13" t="str">
        <f>UPPER(MahasiswaTE!I7452)</f>
        <v>MERUYA</v>
      </c>
      <c r="G7452" s="13" t="str">
        <f>UPPER(MahasiswaTE!E7452)</f>
        <v>SMU</v>
      </c>
    </row>
    <row r="7453" spans="1:7" ht="15">
      <c r="A7453" s="13" t="str">
        <f>UPPER(MahasiswaTE!C7453)</f>
        <v>MA'RUF SARIFUDIN</v>
      </c>
      <c r="B7453" s="13" t="str">
        <f>MahasiswaTE!B7453</f>
        <v>41419120140    </v>
      </c>
      <c r="C7453" s="33">
        <f>MahasiswaTE!H7453</f>
        <v>2019</v>
      </c>
      <c r="D7453" s="13" t="str">
        <f>UPPER(MahasiswaTE!F7453)</f>
        <v>REGULER 2</v>
      </c>
      <c r="E7453" s="13" t="str">
        <f>UPPER(MahasiswaTE!G7453)</f>
        <v>C</v>
      </c>
      <c r="F7453" s="13" t="str">
        <f>UPPER(MahasiswaTE!I7453)</f>
        <v>MERUYA</v>
      </c>
      <c r="G7453" s="13" t="str">
        <f>UPPER(MahasiswaTE!E7453)</f>
        <v>SMU</v>
      </c>
    </row>
    <row r="7454" spans="1:7" ht="15">
      <c r="A7454" s="13" t="str">
        <f>UPPER(MahasiswaTE!C7454)</f>
        <v>DARSO</v>
      </c>
      <c r="B7454" s="13" t="str">
        <f>MahasiswaTE!B7454</f>
        <v>41419120141    </v>
      </c>
      <c r="C7454" s="33">
        <f>MahasiswaTE!H7454</f>
        <v>2019</v>
      </c>
      <c r="D7454" s="13" t="str">
        <f>UPPER(MahasiswaTE!F7454)</f>
        <v>REGULER 2</v>
      </c>
      <c r="E7454" s="13" t="str">
        <f>UPPER(MahasiswaTE!G7454)</f>
        <v>A</v>
      </c>
      <c r="F7454" s="13" t="str">
        <f>UPPER(MahasiswaTE!I7454)</f>
        <v>MERUYA</v>
      </c>
      <c r="G7454" s="13" t="str">
        <f>UPPER(MahasiswaTE!E7454)</f>
        <v>SMU</v>
      </c>
    </row>
    <row r="7455" spans="1:7" ht="15">
      <c r="A7455" s="13" t="str">
        <f>UPPER(MahasiswaTE!C7455)</f>
        <v>DANDI NUR ARIFIN</v>
      </c>
      <c r="B7455" s="13" t="str">
        <f>MahasiswaTE!B7455</f>
        <v>41419120142    </v>
      </c>
      <c r="C7455" s="33">
        <f>MahasiswaTE!H7455</f>
        <v>2019</v>
      </c>
      <c r="D7455" s="13" t="str">
        <f>UPPER(MahasiswaTE!F7455)</f>
        <v>REGULER 2</v>
      </c>
      <c r="E7455" s="13" t="str">
        <f>UPPER(MahasiswaTE!G7455)</f>
        <v>C</v>
      </c>
      <c r="F7455" s="13" t="str">
        <f>UPPER(MahasiswaTE!I7455)</f>
        <v>MERUYA</v>
      </c>
      <c r="G7455" s="13" t="str">
        <f>UPPER(MahasiswaTE!E7455)</f>
        <v>SMU</v>
      </c>
    </row>
    <row r="7456" spans="1:7" ht="15">
      <c r="A7456" s="13" t="str">
        <f>UPPER(MahasiswaTE!C7456)</f>
        <v>ANDI SETYAWAN</v>
      </c>
      <c r="B7456" s="13" t="str">
        <f>MahasiswaTE!B7456</f>
        <v>41419120143    </v>
      </c>
      <c r="C7456" s="33">
        <f>MahasiswaTE!H7456</f>
        <v>2019</v>
      </c>
      <c r="D7456" s="13" t="str">
        <f>UPPER(MahasiswaTE!F7456)</f>
        <v>REGULER 2</v>
      </c>
      <c r="E7456" s="13" t="str">
        <f>UPPER(MahasiswaTE!G7456)</f>
        <v>A</v>
      </c>
      <c r="F7456" s="13" t="str">
        <f>UPPER(MahasiswaTE!I7456)</f>
        <v>MERUYA</v>
      </c>
      <c r="G7456" s="13" t="str">
        <f>UPPER(MahasiswaTE!E7456)</f>
        <v>SMU</v>
      </c>
    </row>
    <row r="7457" spans="1:7" ht="15">
      <c r="A7457" s="13" t="str">
        <f>UPPER(MahasiswaTE!C7457)</f>
        <v>FADHILLATUS BANYU BAIHAQI</v>
      </c>
      <c r="B7457" s="13" t="str">
        <f>MahasiswaTE!B7457</f>
        <v>41419120144    </v>
      </c>
      <c r="C7457" s="33">
        <f>MahasiswaTE!H7457</f>
        <v>2019</v>
      </c>
      <c r="D7457" s="13" t="str">
        <f>UPPER(MahasiswaTE!F7457)</f>
        <v>REGULER 2</v>
      </c>
      <c r="E7457" s="13" t="str">
        <f>UPPER(MahasiswaTE!G7457)</f>
        <v>A</v>
      </c>
      <c r="F7457" s="13" t="str">
        <f>UPPER(MahasiswaTE!I7457)</f>
        <v>MERUYA</v>
      </c>
      <c r="G7457" s="13" t="str">
        <f>UPPER(MahasiswaTE!E7457)</f>
        <v>SMU</v>
      </c>
    </row>
    <row r="7458" spans="1:7" ht="15">
      <c r="A7458" s="13" t="str">
        <f>UPPER(MahasiswaTE!C7458)</f>
        <v>REZKY TASLIM</v>
      </c>
      <c r="B7458" s="13" t="str">
        <f>MahasiswaTE!B7458</f>
        <v>41419120145    </v>
      </c>
      <c r="C7458" s="33">
        <f>MahasiswaTE!H7458</f>
        <v>2019</v>
      </c>
      <c r="D7458" s="13" t="str">
        <f>UPPER(MahasiswaTE!F7458)</f>
        <v>REGULER 2</v>
      </c>
      <c r="E7458" s="13" t="str">
        <f>UPPER(MahasiswaTE!G7458)</f>
        <v>C</v>
      </c>
      <c r="F7458" s="13" t="str">
        <f>UPPER(MahasiswaTE!I7458)</f>
        <v>MERUYA</v>
      </c>
      <c r="G7458" s="13" t="str">
        <f>UPPER(MahasiswaTE!E7458)</f>
        <v>SMU</v>
      </c>
    </row>
    <row r="7459" spans="1:7" ht="15">
      <c r="A7459" s="13" t="str">
        <f>UPPER(MahasiswaTE!C7459)</f>
        <v>MAHMUDI</v>
      </c>
      <c r="B7459" s="13" t="str">
        <f>MahasiswaTE!B7459</f>
        <v>41419120146    </v>
      </c>
      <c r="C7459" s="33">
        <f>MahasiswaTE!H7459</f>
        <v>2019</v>
      </c>
      <c r="D7459" s="13" t="str">
        <f>UPPER(MahasiswaTE!F7459)</f>
        <v>REGULER 2</v>
      </c>
      <c r="E7459" s="13" t="str">
        <f>UPPER(MahasiswaTE!G7459)</f>
        <v>M</v>
      </c>
      <c r="F7459" s="13" t="str">
        <f>UPPER(MahasiswaTE!I7459)</f>
        <v>WARUNG BUNCIT</v>
      </c>
      <c r="G7459" s="13" t="str">
        <f>UPPER(MahasiswaTE!E7459)</f>
        <v>SMU</v>
      </c>
    </row>
    <row r="7460" spans="1:7" ht="15">
      <c r="A7460" s="13" t="str">
        <f>UPPER(MahasiswaTE!C7460)</f>
        <v>MUHAMMAD NAJAH</v>
      </c>
      <c r="B7460" s="13" t="str">
        <f>MahasiswaTE!B7460</f>
        <v>41419120147    </v>
      </c>
      <c r="C7460" s="33">
        <f>MahasiswaTE!H7460</f>
        <v>2019</v>
      </c>
      <c r="D7460" s="13" t="str">
        <f>UPPER(MahasiswaTE!F7460)</f>
        <v>REGULER 2</v>
      </c>
      <c r="E7460" s="13" t="str">
        <f>UPPER(MahasiswaTE!G7460)</f>
        <v>A</v>
      </c>
      <c r="F7460" s="13" t="str">
        <f>UPPER(MahasiswaTE!I7460)</f>
        <v>WARUNG BUNCIT</v>
      </c>
      <c r="G7460" s="13" t="str">
        <f>UPPER(MahasiswaTE!E7460)</f>
        <v>SMU</v>
      </c>
    </row>
    <row r="7461" spans="1:7" ht="15">
      <c r="A7461" s="13" t="str">
        <f>UPPER(MahasiswaTE!C7461)</f>
        <v>ROMMEL SIBORO</v>
      </c>
      <c r="B7461" s="13" t="str">
        <f>MahasiswaTE!B7461</f>
        <v>41419120148    </v>
      </c>
      <c r="C7461" s="33">
        <f>MahasiswaTE!H7461</f>
        <v>2019</v>
      </c>
      <c r="D7461" s="13" t="str">
        <f>UPPER(MahasiswaTE!F7461)</f>
        <v>REGULER 2</v>
      </c>
      <c r="E7461" s="13" t="str">
        <f>UPPER(MahasiswaTE!G7461)</f>
        <v>C</v>
      </c>
      <c r="F7461" s="13" t="str">
        <f>UPPER(MahasiswaTE!I7461)</f>
        <v>MERUYA</v>
      </c>
      <c r="G7461" s="13" t="str">
        <f>UPPER(MahasiswaTE!E7461)</f>
        <v>SMU</v>
      </c>
    </row>
    <row r="7462" spans="1:7" ht="15">
      <c r="A7462" s="13" t="str">
        <f>UPPER(MahasiswaTE!C7462)</f>
        <v>WAWAN KURNIAWAN</v>
      </c>
      <c r="B7462" s="13" t="str">
        <f>MahasiswaTE!B7462</f>
        <v>41419120149    </v>
      </c>
      <c r="C7462" s="33">
        <f>MahasiswaTE!H7462</f>
        <v>2019</v>
      </c>
      <c r="D7462" s="13" t="str">
        <f>UPPER(MahasiswaTE!F7462)</f>
        <v>REGULER 2</v>
      </c>
      <c r="E7462" s="13" t="str">
        <f>UPPER(MahasiswaTE!G7462)</f>
        <v>A</v>
      </c>
      <c r="F7462" s="13" t="str">
        <f>UPPER(MahasiswaTE!I7462)</f>
        <v>WARUNG BUNCIT</v>
      </c>
      <c r="G7462" s="13" t="str">
        <f>UPPER(MahasiswaTE!E7462)</f>
        <v>SMU</v>
      </c>
    </row>
    <row r="7463" spans="1:7" ht="15">
      <c r="A7463" s="13" t="str">
        <f>UPPER(MahasiswaTE!C7463)</f>
        <v>EKA NOVI INDRIYANI</v>
      </c>
      <c r="B7463" s="13" t="str">
        <f>MahasiswaTE!B7463</f>
        <v>41419120150    </v>
      </c>
      <c r="C7463" s="33">
        <f>MahasiswaTE!H7463</f>
        <v>2019</v>
      </c>
      <c r="D7463" s="13" t="str">
        <f>UPPER(MahasiswaTE!F7463)</f>
        <v>REGULER 2</v>
      </c>
      <c r="E7463" s="13" t="str">
        <f>UPPER(MahasiswaTE!G7463)</f>
        <v>C</v>
      </c>
      <c r="F7463" s="13" t="str">
        <f>UPPER(MahasiswaTE!I7463)</f>
        <v>MERUYA</v>
      </c>
      <c r="G7463" s="13" t="str">
        <f>UPPER(MahasiswaTE!E7463)</f>
        <v>SMU</v>
      </c>
    </row>
    <row r="7464" spans="1:7" ht="15">
      <c r="A7464" s="13" t="str">
        <f>UPPER(MahasiswaTE!C7464)</f>
        <v>FAKHRURROZI</v>
      </c>
      <c r="B7464" s="13" t="str">
        <f>MahasiswaTE!B7464</f>
        <v>41419120151    </v>
      </c>
      <c r="C7464" s="33">
        <f>MahasiswaTE!H7464</f>
        <v>2019</v>
      </c>
      <c r="D7464" s="13" t="str">
        <f>UPPER(MahasiswaTE!F7464)</f>
        <v>REGULER 2</v>
      </c>
      <c r="E7464" s="13" t="str">
        <f>UPPER(MahasiswaTE!G7464)</f>
        <v>A</v>
      </c>
      <c r="F7464" s="13" t="str">
        <f>UPPER(MahasiswaTE!I7464)</f>
        <v>WARUNG BUNCIT</v>
      </c>
      <c r="G7464" s="13" t="str">
        <f>UPPER(MahasiswaTE!E7464)</f>
        <v>SMU</v>
      </c>
    </row>
    <row r="7465" spans="1:7" ht="15">
      <c r="A7465" s="13" t="str">
        <f>UPPER(MahasiswaTE!C7465)</f>
        <v>ILHAM RAMADHAN</v>
      </c>
      <c r="B7465" s="13" t="str">
        <f>MahasiswaTE!B7465</f>
        <v>41419120152    </v>
      </c>
      <c r="C7465" s="33">
        <f>MahasiswaTE!H7465</f>
        <v>2019</v>
      </c>
      <c r="D7465" s="13" t="str">
        <f>UPPER(MahasiswaTE!F7465)</f>
        <v>REGULER 2</v>
      </c>
      <c r="E7465" s="13" t="str">
        <f>UPPER(MahasiswaTE!G7465)</f>
        <v>A</v>
      </c>
      <c r="F7465" s="13" t="str">
        <f>UPPER(MahasiswaTE!I7465)</f>
        <v>MERUYA</v>
      </c>
      <c r="G7465" s="13" t="str">
        <f>UPPER(MahasiswaTE!E7465)</f>
        <v>SMU</v>
      </c>
    </row>
    <row r="7466" spans="1:7" ht="15">
      <c r="A7466" s="13" t="str">
        <f>UPPER(MahasiswaTE!C7466)</f>
        <v>ALDI FEBRIANSYAH</v>
      </c>
      <c r="B7466" s="13" t="str">
        <f>MahasiswaTE!B7466</f>
        <v>41419120153    </v>
      </c>
      <c r="C7466" s="33">
        <f>MahasiswaTE!H7466</f>
        <v>2019</v>
      </c>
      <c r="D7466" s="13" t="str">
        <f>UPPER(MahasiswaTE!F7466)</f>
        <v>REGULER 2</v>
      </c>
      <c r="E7466" s="13" t="str">
        <f>UPPER(MahasiswaTE!G7466)</f>
        <v>C</v>
      </c>
      <c r="F7466" s="13" t="str">
        <f>UPPER(MahasiswaTE!I7466)</f>
        <v>MERUYA</v>
      </c>
      <c r="G7466" s="13" t="str">
        <f>UPPER(MahasiswaTE!E7466)</f>
        <v>SMU</v>
      </c>
    </row>
    <row r="7467" spans="1:7" ht="15">
      <c r="A7467" s="13" t="str">
        <f>UPPER(MahasiswaTE!C7467)</f>
        <v>IIP KURNAEPI</v>
      </c>
      <c r="B7467" s="13" t="str">
        <f>MahasiswaTE!B7467</f>
        <v>41419120154    </v>
      </c>
      <c r="C7467" s="33">
        <f>MahasiswaTE!H7467</f>
        <v>2019</v>
      </c>
      <c r="D7467" s="13" t="str">
        <f>UPPER(MahasiswaTE!F7467)</f>
        <v>REGULER 2</v>
      </c>
      <c r="E7467" s="13" t="str">
        <f>UPPER(MahasiswaTE!G7467)</f>
        <v>C</v>
      </c>
      <c r="F7467" s="13" t="str">
        <f>UPPER(MahasiswaTE!I7467)</f>
        <v>MERUYA</v>
      </c>
      <c r="G7467" s="13" t="str">
        <f>UPPER(MahasiswaTE!E7467)</f>
        <v>SMU</v>
      </c>
    </row>
    <row r="7468" spans="1:7" ht="15">
      <c r="A7468" s="13" t="str">
        <f>UPPER(MahasiswaTE!C7468)</f>
        <v>NURIL MUBIIN KARUNIAWAN</v>
      </c>
      <c r="B7468" s="13" t="str">
        <f>MahasiswaTE!B7468</f>
        <v>41419120155    </v>
      </c>
      <c r="C7468" s="33">
        <f>MahasiswaTE!H7468</f>
        <v>2019</v>
      </c>
      <c r="D7468" s="13" t="str">
        <f>UPPER(MahasiswaTE!F7468)</f>
        <v>REGULER 2</v>
      </c>
      <c r="E7468" s="13" t="str">
        <f>UPPER(MahasiswaTE!G7468)</f>
        <v>A</v>
      </c>
      <c r="F7468" s="13" t="str">
        <f>UPPER(MahasiswaTE!I7468)</f>
        <v>WARUNG BUNCIT</v>
      </c>
      <c r="G7468" s="13" t="str">
        <f>UPPER(MahasiswaTE!E7468)</f>
        <v>SMU</v>
      </c>
    </row>
    <row r="7469" spans="1:7" ht="15">
      <c r="A7469" s="13" t="str">
        <f>UPPER(MahasiswaTE!C7469)</f>
        <v>ERI GUNAWAN</v>
      </c>
      <c r="B7469" s="13" t="str">
        <f>MahasiswaTE!B7469</f>
        <v>41419120156    </v>
      </c>
      <c r="C7469" s="33">
        <f>MahasiswaTE!H7469</f>
        <v>2019</v>
      </c>
      <c r="D7469" s="13" t="str">
        <f>UPPER(MahasiswaTE!F7469)</f>
        <v>REGULER 2</v>
      </c>
      <c r="E7469" s="13" t="str">
        <f>UPPER(MahasiswaTE!G7469)</f>
        <v>C</v>
      </c>
      <c r="F7469" s="13" t="str">
        <f>UPPER(MahasiswaTE!I7469)</f>
        <v>MERUYA</v>
      </c>
      <c r="G7469" s="13" t="str">
        <f>UPPER(MahasiswaTE!E7469)</f>
        <v>SMU</v>
      </c>
    </row>
    <row r="7470" spans="1:7" ht="15">
      <c r="A7470" s="13" t="str">
        <f>UPPER(MahasiswaTE!C7470)</f>
        <v>DENSIUS MALAU</v>
      </c>
      <c r="B7470" s="13" t="str">
        <f>MahasiswaTE!B7470</f>
        <v>41419120157    </v>
      </c>
      <c r="C7470" s="33">
        <f>MahasiswaTE!H7470</f>
        <v>2019</v>
      </c>
      <c r="D7470" s="13" t="str">
        <f>UPPER(MahasiswaTE!F7470)</f>
        <v>REGULER 2</v>
      </c>
      <c r="E7470" s="13" t="str">
        <f>UPPER(MahasiswaTE!G7470)</f>
        <v>A</v>
      </c>
      <c r="F7470" s="13" t="str">
        <f>UPPER(MahasiswaTE!I7470)</f>
        <v>WARUNG BUNCIT</v>
      </c>
      <c r="G7470" s="13" t="str">
        <f>UPPER(MahasiswaTE!E7470)</f>
        <v>SMU</v>
      </c>
    </row>
    <row r="7471" spans="1:7" ht="15">
      <c r="A7471" s="13" t="str">
        <f>UPPER(MahasiswaTE!C7471)</f>
        <v>JIMMY SUSANTO</v>
      </c>
      <c r="B7471" s="13" t="str">
        <f>MahasiswaTE!B7471</f>
        <v>41419120158    </v>
      </c>
      <c r="C7471" s="33">
        <f>MahasiswaTE!H7471</f>
        <v>2019</v>
      </c>
      <c r="D7471" s="13" t="str">
        <f>UPPER(MahasiswaTE!F7471)</f>
        <v>REGULER 2</v>
      </c>
      <c r="E7471" s="13" t="str">
        <f>UPPER(MahasiswaTE!G7471)</f>
        <v>C</v>
      </c>
      <c r="F7471" s="13" t="str">
        <f>UPPER(MahasiswaTE!I7471)</f>
        <v>WARUNG BUNCIT</v>
      </c>
      <c r="G7471" s="13" t="str">
        <f>UPPER(MahasiswaTE!E7471)</f>
        <v>SMU</v>
      </c>
    </row>
    <row r="7472" spans="1:7" ht="15">
      <c r="A7472" s="13" t="str">
        <f>UPPER(MahasiswaTE!C7472)</f>
        <v>GATOT SUPRIYONO</v>
      </c>
      <c r="B7472" s="13" t="str">
        <f>MahasiswaTE!B7472</f>
        <v>41419120159    </v>
      </c>
      <c r="C7472" s="33">
        <f>MahasiswaTE!H7472</f>
        <v>2019</v>
      </c>
      <c r="D7472" s="13" t="str">
        <f>UPPER(MahasiswaTE!F7472)</f>
        <v>REGULER 2</v>
      </c>
      <c r="E7472" s="13" t="str">
        <f>UPPER(MahasiswaTE!G7472)</f>
        <v>A</v>
      </c>
      <c r="F7472" s="13" t="str">
        <f>UPPER(MahasiswaTE!I7472)</f>
        <v>WARUNG BUNCIT</v>
      </c>
      <c r="G7472" s="13" t="str">
        <f>UPPER(MahasiswaTE!E7472)</f>
        <v>SMU</v>
      </c>
    </row>
    <row r="7473" spans="1:7" ht="15">
      <c r="A7473" s="13" t="str">
        <f>UPPER(MahasiswaTE!C7473)</f>
        <v>ENZO ANGGITYA FATIH</v>
      </c>
      <c r="B7473" s="13" t="str">
        <f>MahasiswaTE!B7473</f>
        <v>41419120160    </v>
      </c>
      <c r="C7473" s="33">
        <f>MahasiswaTE!H7473</f>
        <v>2019</v>
      </c>
      <c r="D7473" s="13" t="str">
        <f>UPPER(MahasiswaTE!F7473)</f>
        <v>REGULER 2</v>
      </c>
      <c r="E7473" s="13" t="str">
        <f>UPPER(MahasiswaTE!G7473)</f>
        <v>C</v>
      </c>
      <c r="F7473" s="13" t="str">
        <f>UPPER(MahasiswaTE!I7473)</f>
        <v>MERUYA</v>
      </c>
      <c r="G7473" s="13" t="str">
        <f>UPPER(MahasiswaTE!E7473)</f>
        <v>D3</v>
      </c>
    </row>
    <row r="7474" spans="1:7" ht="15">
      <c r="A7474" s="13" t="str">
        <f>UPPER(MahasiswaTE!C7474)</f>
        <v>RIZKY ALIF RAMDHANI</v>
      </c>
      <c r="B7474" s="13" t="str">
        <f>MahasiswaTE!B7474</f>
        <v>41419120161    </v>
      </c>
      <c r="C7474" s="33">
        <f>MahasiswaTE!H7474</f>
        <v>2019</v>
      </c>
      <c r="D7474" s="13" t="str">
        <f>UPPER(MahasiswaTE!F7474)</f>
        <v>REGULER 2</v>
      </c>
      <c r="E7474" s="13" t="str">
        <f>UPPER(MahasiswaTE!G7474)</f>
        <v>L</v>
      </c>
      <c r="F7474" s="13" t="str">
        <f>UPPER(MahasiswaTE!I7474)</f>
        <v>WARUNG BUNCIT</v>
      </c>
      <c r="G7474" s="13" t="str">
        <f>UPPER(MahasiswaTE!E7474)</f>
        <v>D3</v>
      </c>
    </row>
    <row r="7475" spans="1:7" ht="15">
      <c r="A7475" s="13" t="str">
        <f>UPPER(MahasiswaTE!C7475)</f>
        <v>TRI WAHYU RAMADHANA</v>
      </c>
      <c r="B7475" s="13" t="str">
        <f>MahasiswaTE!B7475</f>
        <v>41419120162    </v>
      </c>
      <c r="C7475" s="33">
        <f>MahasiswaTE!H7475</f>
        <v>2019</v>
      </c>
      <c r="D7475" s="13" t="str">
        <f>UPPER(MahasiswaTE!F7475)</f>
        <v>REGULER 2</v>
      </c>
      <c r="E7475" s="13" t="str">
        <f>UPPER(MahasiswaTE!G7475)</f>
        <v>C</v>
      </c>
      <c r="F7475" s="13" t="str">
        <f>UPPER(MahasiswaTE!I7475)</f>
        <v>WARUNG BUNCIT</v>
      </c>
      <c r="G7475" s="13" t="str">
        <f>UPPER(MahasiswaTE!E7475)</f>
        <v>D3</v>
      </c>
    </row>
    <row r="7476" spans="1:7" ht="15">
      <c r="A7476" s="13" t="str">
        <f>UPPER(MahasiswaTE!C7476)</f>
        <v>HANDOYO</v>
      </c>
      <c r="B7476" s="13" t="str">
        <f>MahasiswaTE!B7476</f>
        <v>41419120163    </v>
      </c>
      <c r="C7476" s="33">
        <f>MahasiswaTE!H7476</f>
        <v>2019</v>
      </c>
      <c r="D7476" s="13" t="str">
        <f>UPPER(MahasiswaTE!F7476)</f>
        <v>REGULER 2</v>
      </c>
      <c r="E7476" s="13" t="str">
        <f>UPPER(MahasiswaTE!G7476)</f>
        <v>L</v>
      </c>
      <c r="F7476" s="13" t="str">
        <f>UPPER(MahasiswaTE!I7476)</f>
        <v>WARUNG BUNCIT</v>
      </c>
      <c r="G7476" s="13" t="str">
        <f>UPPER(MahasiswaTE!E7476)</f>
        <v>D3</v>
      </c>
    </row>
    <row r="7477" spans="1:7" ht="15">
      <c r="A7477" s="13" t="str">
        <f>UPPER(MahasiswaTE!C7477)</f>
        <v>RIZKY DRAJAT PRABOWO</v>
      </c>
      <c r="B7477" s="13" t="str">
        <f>MahasiswaTE!B7477</f>
        <v>41419120164    </v>
      </c>
      <c r="C7477" s="33">
        <f>MahasiswaTE!H7477</f>
        <v>2019</v>
      </c>
      <c r="D7477" s="13" t="str">
        <f>UPPER(MahasiswaTE!F7477)</f>
        <v>REGULER 2</v>
      </c>
      <c r="E7477" s="13" t="str">
        <f>UPPER(MahasiswaTE!G7477)</f>
        <v>L</v>
      </c>
      <c r="F7477" s="13" t="str">
        <f>UPPER(MahasiswaTE!I7477)</f>
        <v>MERUYA</v>
      </c>
      <c r="G7477" s="13" t="str">
        <f>UPPER(MahasiswaTE!E7477)</f>
        <v>D3</v>
      </c>
    </row>
    <row r="7478" spans="1:7" ht="15">
      <c r="A7478" s="13" t="str">
        <f>UPPER(MahasiswaTE!C7478)</f>
        <v>SUKRI HIDAYAT</v>
      </c>
      <c r="B7478" s="13" t="str">
        <f>MahasiswaTE!B7478</f>
        <v>41419120165    </v>
      </c>
      <c r="C7478" s="33">
        <f>MahasiswaTE!H7478</f>
        <v>2019</v>
      </c>
      <c r="D7478" s="13" t="str">
        <f>UPPER(MahasiswaTE!F7478)</f>
        <v>REGULER 2</v>
      </c>
      <c r="E7478" s="13" t="str">
        <f>UPPER(MahasiswaTE!G7478)</f>
        <v>A</v>
      </c>
      <c r="F7478" s="13" t="str">
        <f>UPPER(MahasiswaTE!I7478)</f>
        <v>MERUYA</v>
      </c>
      <c r="G7478" s="13" t="str">
        <f>UPPER(MahasiswaTE!E7478)</f>
        <v>D3</v>
      </c>
    </row>
    <row r="7479" spans="1:7" ht="15">
      <c r="A7479" s="13" t="str">
        <f>UPPER(MahasiswaTE!C7479)</f>
        <v>MARIA TIAR GERALDINE SIHOTANG</v>
      </c>
      <c r="B7479" s="13" t="str">
        <f>MahasiswaTE!B7479</f>
        <v>41419120166    </v>
      </c>
      <c r="C7479" s="33">
        <f>MahasiswaTE!H7479</f>
        <v>2019</v>
      </c>
      <c r="D7479" s="13" t="str">
        <f>UPPER(MahasiswaTE!F7479)</f>
        <v>REGULER 2</v>
      </c>
      <c r="E7479" s="13" t="str">
        <f>UPPER(MahasiswaTE!G7479)</f>
        <v>L</v>
      </c>
      <c r="F7479" s="13" t="str">
        <f>UPPER(MahasiswaTE!I7479)</f>
        <v>MERUYA</v>
      </c>
      <c r="G7479" s="13" t="str">
        <f>UPPER(MahasiswaTE!E7479)</f>
        <v>D3</v>
      </c>
    </row>
    <row r="7480" spans="1:7" ht="15">
      <c r="A7480" s="13" t="str">
        <f>UPPER(MahasiswaTE!C7480)</f>
        <v>CHAIRAH MAULIDA</v>
      </c>
      <c r="B7480" s="13" t="str">
        <f>MahasiswaTE!B7480</f>
        <v>41419120167    </v>
      </c>
      <c r="C7480" s="33">
        <f>MahasiswaTE!H7480</f>
        <v>2019</v>
      </c>
      <c r="D7480" s="13" t="str">
        <f>UPPER(MahasiswaTE!F7480)</f>
        <v>REGULER 2</v>
      </c>
      <c r="E7480" s="13" t="str">
        <f>UPPER(MahasiswaTE!G7480)</f>
        <v>L</v>
      </c>
      <c r="F7480" s="13" t="str">
        <f>UPPER(MahasiswaTE!I7480)</f>
        <v>MERUYA</v>
      </c>
      <c r="G7480" s="13" t="str">
        <f>UPPER(MahasiswaTE!E7480)</f>
        <v>D3</v>
      </c>
    </row>
    <row r="7481" spans="1:7" ht="15">
      <c r="A7481" s="13" t="str">
        <f>UPPER(MahasiswaTE!C7481)</f>
        <v>REFINA BENING YUNINDRI</v>
      </c>
      <c r="B7481" s="13" t="str">
        <f>MahasiswaTE!B7481</f>
        <v>41419120168    </v>
      </c>
      <c r="C7481" s="33">
        <f>MahasiswaTE!H7481</f>
        <v>2019</v>
      </c>
      <c r="D7481" s="13" t="str">
        <f>UPPER(MahasiswaTE!F7481)</f>
        <v>REGULER 2</v>
      </c>
      <c r="E7481" s="13" t="str">
        <f>UPPER(MahasiswaTE!G7481)</f>
        <v>L</v>
      </c>
      <c r="F7481" s="13" t="str">
        <f>UPPER(MahasiswaTE!I7481)</f>
        <v>MERUYA</v>
      </c>
      <c r="G7481" s="13" t="str">
        <f>UPPER(MahasiswaTE!E7481)</f>
        <v>D3</v>
      </c>
    </row>
    <row r="7482" spans="1:7" ht="15">
      <c r="A7482" s="13" t="str">
        <f>UPPER(MahasiswaTE!C7482)</f>
        <v>BENYAMIN HADINOTO</v>
      </c>
      <c r="B7482" s="13" t="str">
        <f>MahasiswaTE!B7482</f>
        <v>41419120169    </v>
      </c>
      <c r="C7482" s="33">
        <f>MahasiswaTE!H7482</f>
        <v>2019</v>
      </c>
      <c r="D7482" s="13" t="str">
        <f>UPPER(MahasiswaTE!F7482)</f>
        <v>REGULER 2</v>
      </c>
      <c r="E7482" s="13" t="str">
        <f>UPPER(MahasiswaTE!G7482)</f>
        <v>L</v>
      </c>
      <c r="F7482" s="13" t="str">
        <f>UPPER(MahasiswaTE!I7482)</f>
        <v>MERUYA</v>
      </c>
      <c r="G7482" s="13" t="str">
        <f>UPPER(MahasiswaTE!E7482)</f>
        <v>D3</v>
      </c>
    </row>
    <row r="7483" spans="1:7" ht="15">
      <c r="A7483" s="13" t="str">
        <f>UPPER(MahasiswaTE!C7483)</f>
        <v>DHENY ORLANDO</v>
      </c>
      <c r="B7483" s="13" t="str">
        <f>MahasiswaTE!B7483</f>
        <v>41419120170    </v>
      </c>
      <c r="C7483" s="33">
        <f>MahasiswaTE!H7483</f>
        <v>2019</v>
      </c>
      <c r="D7483" s="13" t="str">
        <f>UPPER(MahasiswaTE!F7483)</f>
        <v>REGULER 2</v>
      </c>
      <c r="E7483" s="13" t="str">
        <f>UPPER(MahasiswaTE!G7483)</f>
        <v>A</v>
      </c>
      <c r="F7483" s="13" t="str">
        <f>UPPER(MahasiswaTE!I7483)</f>
        <v>MERUYA</v>
      </c>
      <c r="G7483" s="13" t="str">
        <f>UPPER(MahasiswaTE!E7483)</f>
        <v>D3</v>
      </c>
    </row>
    <row r="7484" spans="1:7" ht="15">
      <c r="A7484" s="13" t="str">
        <f>UPPER(MahasiswaTE!C7484)</f>
        <v>ULFAJRI NANDA</v>
      </c>
      <c r="B7484" s="13" t="str">
        <f>MahasiswaTE!B7484</f>
        <v>41419120171    </v>
      </c>
      <c r="C7484" s="33">
        <f>MahasiswaTE!H7484</f>
        <v>2019</v>
      </c>
      <c r="D7484" s="13" t="str">
        <f>UPPER(MahasiswaTE!F7484)</f>
        <v>REGULER 2</v>
      </c>
      <c r="E7484" s="13" t="str">
        <f>UPPER(MahasiswaTE!G7484)</f>
        <v>L</v>
      </c>
      <c r="F7484" s="13" t="str">
        <f>UPPER(MahasiswaTE!I7484)</f>
        <v>MERUYA</v>
      </c>
      <c r="G7484" s="13" t="str">
        <f>UPPER(MahasiswaTE!E7484)</f>
        <v>D3</v>
      </c>
    </row>
    <row r="7485" spans="1:7" ht="15">
      <c r="A7485" s="13" t="str">
        <f>UPPER(MahasiswaTE!C7485)</f>
        <v>DOLLA PRATIWI</v>
      </c>
      <c r="B7485" s="13" t="str">
        <f>MahasiswaTE!B7485</f>
        <v>41419120172    </v>
      </c>
      <c r="C7485" s="33">
        <f>MahasiswaTE!H7485</f>
        <v>2019</v>
      </c>
      <c r="D7485" s="13" t="str">
        <f>UPPER(MahasiswaTE!F7485)</f>
        <v>REGULER 2</v>
      </c>
      <c r="E7485" s="13" t="str">
        <f>UPPER(MahasiswaTE!G7485)</f>
        <v>L</v>
      </c>
      <c r="F7485" s="13" t="str">
        <f>UPPER(MahasiswaTE!I7485)</f>
        <v>MERUYA</v>
      </c>
      <c r="G7485" s="13" t="str">
        <f>UPPER(MahasiswaTE!E7485)</f>
        <v>D3</v>
      </c>
    </row>
    <row r="7486" spans="1:7" ht="15">
      <c r="A7486" s="13" t="str">
        <f>UPPER(MahasiswaTE!C7486)</f>
        <v>SUJASMAN PUTRA</v>
      </c>
      <c r="B7486" s="13" t="str">
        <f>MahasiswaTE!B7486</f>
        <v>41419120173    </v>
      </c>
      <c r="C7486" s="33">
        <f>MahasiswaTE!H7486</f>
        <v>2019</v>
      </c>
      <c r="D7486" s="13" t="str">
        <f>UPPER(MahasiswaTE!F7486)</f>
        <v>REGULER 2</v>
      </c>
      <c r="E7486" s="13" t="str">
        <f>UPPER(MahasiswaTE!G7486)</f>
        <v>M</v>
      </c>
      <c r="F7486" s="13" t="str">
        <f>UPPER(MahasiswaTE!I7486)</f>
        <v>MERUYA</v>
      </c>
      <c r="G7486" s="13" t="str">
        <f>UPPER(MahasiswaTE!E7486)</f>
        <v>D3</v>
      </c>
    </row>
    <row r="7487" spans="1:7" ht="15">
      <c r="A7487" s="13" t="str">
        <f>UPPER(MahasiswaTE!C7487)</f>
        <v>AGUS PRASETIO</v>
      </c>
      <c r="B7487" s="13" t="str">
        <f>MahasiswaTE!B7487</f>
        <v>41419120174    </v>
      </c>
      <c r="C7487" s="33">
        <f>MahasiswaTE!H7487</f>
        <v>2019</v>
      </c>
      <c r="D7487" s="13" t="str">
        <f>UPPER(MahasiswaTE!F7487)</f>
        <v>REGULER 2</v>
      </c>
      <c r="E7487" s="13" t="str">
        <f>UPPER(MahasiswaTE!G7487)</f>
        <v>A</v>
      </c>
      <c r="F7487" s="13" t="str">
        <f>UPPER(MahasiswaTE!I7487)</f>
        <v>MERUYA</v>
      </c>
      <c r="G7487" s="13" t="str">
        <f>UPPER(MahasiswaTE!E7487)</f>
        <v>SMU</v>
      </c>
    </row>
    <row r="7488" spans="1:7" ht="15">
      <c r="A7488" s="13" t="str">
        <f>UPPER(MahasiswaTE!C7488)</f>
        <v>AGUS SETIAWAN</v>
      </c>
      <c r="B7488" s="13" t="str">
        <f>MahasiswaTE!B7488</f>
        <v>41419120175    </v>
      </c>
      <c r="C7488" s="33">
        <f>MahasiswaTE!H7488</f>
        <v>2019</v>
      </c>
      <c r="D7488" s="13" t="str">
        <f>UPPER(MahasiswaTE!F7488)</f>
        <v>REGULER 2</v>
      </c>
      <c r="E7488" s="13" t="str">
        <f>UPPER(MahasiswaTE!G7488)</f>
        <v>A</v>
      </c>
      <c r="F7488" s="13" t="str">
        <f>UPPER(MahasiswaTE!I7488)</f>
        <v>MERUYA</v>
      </c>
      <c r="G7488" s="13" t="str">
        <f>UPPER(MahasiswaTE!E7488)</f>
        <v>SMU</v>
      </c>
    </row>
    <row r="7489" spans="1:7" ht="15">
      <c r="A7489" s="13" t="str">
        <f>UPPER(MahasiswaTE!C7489)</f>
        <v>IQBAL NURROZAN</v>
      </c>
      <c r="B7489" s="13" t="str">
        <f>MahasiswaTE!B7489</f>
        <v>41419120176    </v>
      </c>
      <c r="C7489" s="33">
        <f>MahasiswaTE!H7489</f>
        <v>2019</v>
      </c>
      <c r="D7489" s="13" t="str">
        <f>UPPER(MahasiswaTE!F7489)</f>
        <v>REGULER 2</v>
      </c>
      <c r="E7489" s="13" t="str">
        <f>UPPER(MahasiswaTE!G7489)</f>
        <v>A</v>
      </c>
      <c r="F7489" s="13" t="str">
        <f>UPPER(MahasiswaTE!I7489)</f>
        <v>MERUYA</v>
      </c>
      <c r="G7489" s="13" t="str">
        <f>UPPER(MahasiswaTE!E7489)</f>
        <v>SMU</v>
      </c>
    </row>
    <row r="7490" spans="1:7" ht="15">
      <c r="A7490" s="13" t="str">
        <f>UPPER(MahasiswaTE!C7490)</f>
        <v>HAANAADZA MUQTI ALFATA</v>
      </c>
      <c r="B7490" s="13" t="str">
        <f>MahasiswaTE!B7490</f>
        <v>41419120177    </v>
      </c>
      <c r="C7490" s="33">
        <f>MahasiswaTE!H7490</f>
        <v>2019</v>
      </c>
      <c r="D7490" s="13" t="str">
        <f>UPPER(MahasiswaTE!F7490)</f>
        <v>REGULER 2</v>
      </c>
      <c r="E7490" s="13" t="str">
        <f>UPPER(MahasiswaTE!G7490)</f>
        <v>A</v>
      </c>
      <c r="F7490" s="13" t="str">
        <f>UPPER(MahasiswaTE!I7490)</f>
        <v>MERUYA</v>
      </c>
      <c r="G7490" s="13" t="str">
        <f>UPPER(MahasiswaTE!E7490)</f>
        <v>SMU</v>
      </c>
    </row>
    <row r="7491" spans="1:7" ht="15">
      <c r="A7491" s="13" t="str">
        <f>UPPER(MahasiswaTE!C7491)</f>
        <v>AHMAD RIZAL</v>
      </c>
      <c r="B7491" s="13" t="str">
        <f>MahasiswaTE!B7491</f>
        <v>41419120178    </v>
      </c>
      <c r="C7491" s="33">
        <f>MahasiswaTE!H7491</f>
        <v>2019</v>
      </c>
      <c r="D7491" s="13" t="str">
        <f>UPPER(MahasiswaTE!F7491)</f>
        <v>REGULER 2</v>
      </c>
      <c r="E7491" s="13" t="str">
        <f>UPPER(MahasiswaTE!G7491)</f>
        <v>A</v>
      </c>
      <c r="F7491" s="13" t="str">
        <f>UPPER(MahasiswaTE!I7491)</f>
        <v>MERUYA</v>
      </c>
      <c r="G7491" s="13" t="str">
        <f>UPPER(MahasiswaTE!E7491)</f>
        <v>SMU</v>
      </c>
    </row>
    <row r="7492" spans="1:7" ht="15">
      <c r="A7492" s="13" t="str">
        <f>UPPER(MahasiswaTE!C7492)</f>
        <v>HERU SETIAWAN</v>
      </c>
      <c r="B7492" s="13" t="str">
        <f>MahasiswaTE!B7492</f>
        <v>41419120179    </v>
      </c>
      <c r="C7492" s="33">
        <f>MahasiswaTE!H7492</f>
        <v>2019</v>
      </c>
      <c r="D7492" s="13" t="str">
        <f>UPPER(MahasiswaTE!F7492)</f>
        <v>REGULER 2</v>
      </c>
      <c r="E7492" s="13" t="str">
        <f>UPPER(MahasiswaTE!G7492)</f>
        <v>A</v>
      </c>
      <c r="F7492" s="13" t="str">
        <f>UPPER(MahasiswaTE!I7492)</f>
        <v>MERUYA</v>
      </c>
      <c r="G7492" s="13" t="str">
        <f>UPPER(MahasiswaTE!E7492)</f>
        <v>SMU</v>
      </c>
    </row>
    <row r="7493" spans="1:7" ht="15">
      <c r="A7493" s="13" t="str">
        <f>UPPER(MahasiswaTE!C7493)</f>
        <v>DADANG KOMARUDIN</v>
      </c>
      <c r="B7493" s="13" t="str">
        <f>MahasiswaTE!B7493</f>
        <v>41419120180    </v>
      </c>
      <c r="C7493" s="33">
        <f>MahasiswaTE!H7493</f>
        <v>2019</v>
      </c>
      <c r="D7493" s="13" t="str">
        <f>UPPER(MahasiswaTE!F7493)</f>
        <v>REGULER 2</v>
      </c>
      <c r="E7493" s="13" t="str">
        <f>UPPER(MahasiswaTE!G7493)</f>
        <v>C</v>
      </c>
      <c r="F7493" s="13" t="str">
        <f>UPPER(MahasiswaTE!I7493)</f>
        <v>MERUYA</v>
      </c>
      <c r="G7493" s="13" t="str">
        <f>UPPER(MahasiswaTE!E7493)</f>
        <v>SMU</v>
      </c>
    </row>
    <row r="7494" spans="1:7" ht="15">
      <c r="A7494" s="13" t="str">
        <f>UPPER(MahasiswaTE!C7494)</f>
        <v>GINANTY AJENG ANISSA</v>
      </c>
      <c r="B7494" s="13" t="str">
        <f>MahasiswaTE!B7494</f>
        <v>41419120181    </v>
      </c>
      <c r="C7494" s="33">
        <f>MahasiswaTE!H7494</f>
        <v>2019</v>
      </c>
      <c r="D7494" s="13" t="str">
        <f>UPPER(MahasiswaTE!F7494)</f>
        <v>REGULER 2</v>
      </c>
      <c r="E7494" s="13" t="str">
        <f>UPPER(MahasiswaTE!G7494)</f>
        <v>L</v>
      </c>
      <c r="F7494" s="13" t="str">
        <f>UPPER(MahasiswaTE!I7494)</f>
        <v>MERUYA</v>
      </c>
      <c r="G7494" s="13" t="str">
        <f>UPPER(MahasiswaTE!E7494)</f>
        <v>D3</v>
      </c>
    </row>
    <row r="7495" spans="1:7" ht="15">
      <c r="A7495" s="13" t="str">
        <f>UPPER(MahasiswaTE!C7495)</f>
        <v>MUHAMMAD FARHAN</v>
      </c>
      <c r="B7495" s="13" t="str">
        <f>MahasiswaTE!B7495</f>
        <v>41419120182    </v>
      </c>
      <c r="C7495" s="33">
        <f>MahasiswaTE!H7495</f>
        <v>2019</v>
      </c>
      <c r="D7495" s="13" t="str">
        <f>UPPER(MahasiswaTE!F7495)</f>
        <v>REGULER 2</v>
      </c>
      <c r="E7495" s="13" t="str">
        <f>UPPER(MahasiswaTE!G7495)</f>
        <v>L</v>
      </c>
      <c r="F7495" s="13" t="str">
        <f>UPPER(MahasiswaTE!I7495)</f>
        <v>MERUYA</v>
      </c>
      <c r="G7495" s="13" t="str">
        <f>UPPER(MahasiswaTE!E7495)</f>
        <v>D3</v>
      </c>
    </row>
    <row r="7496" spans="1:7" ht="15">
      <c r="A7496" s="13" t="str">
        <f>UPPER(MahasiswaTE!C7496)</f>
        <v>IMAM SYAIFUL</v>
      </c>
      <c r="B7496" s="13" t="str">
        <f>MahasiswaTE!B7496</f>
        <v>41419120183    </v>
      </c>
      <c r="C7496" s="33">
        <f>MahasiswaTE!H7496</f>
        <v>2019</v>
      </c>
      <c r="D7496" s="13" t="str">
        <f>UPPER(MahasiswaTE!F7496)</f>
        <v>REGULER 2</v>
      </c>
      <c r="E7496" s="13" t="str">
        <f>UPPER(MahasiswaTE!G7496)</f>
        <v>L</v>
      </c>
      <c r="F7496" s="13" t="str">
        <f>UPPER(MahasiswaTE!I7496)</f>
        <v>WARUNG BUNCIT</v>
      </c>
      <c r="G7496" s="13" t="str">
        <f>UPPER(MahasiswaTE!E7496)</f>
        <v>D3</v>
      </c>
    </row>
    <row r="7497" spans="1:7" ht="15">
      <c r="A7497" s="13" t="str">
        <f>UPPER(MahasiswaTE!C7497)</f>
        <v>SINATRYA NALADINDA ASHARI</v>
      </c>
      <c r="B7497" s="13" t="str">
        <f>MahasiswaTE!B7497</f>
        <v>41419120184    </v>
      </c>
      <c r="C7497" s="33">
        <f>MahasiswaTE!H7497</f>
        <v>2019</v>
      </c>
      <c r="D7497" s="13" t="str">
        <f>UPPER(MahasiswaTE!F7497)</f>
        <v>REGULER 2</v>
      </c>
      <c r="E7497" s="13" t="str">
        <f>UPPER(MahasiswaTE!G7497)</f>
        <v>L</v>
      </c>
      <c r="F7497" s="13" t="str">
        <f>UPPER(MahasiswaTE!I7497)</f>
        <v>MERUYA</v>
      </c>
      <c r="G7497" s="13" t="str">
        <f>UPPER(MahasiswaTE!E7497)</f>
        <v>D3</v>
      </c>
    </row>
    <row r="7498" spans="1:7" ht="15">
      <c r="A7498" s="13" t="str">
        <f>UPPER(MahasiswaTE!C7498)</f>
        <v>DAVID MARTIN ANTOYO</v>
      </c>
      <c r="B7498" s="13" t="str">
        <f>MahasiswaTE!B7498</f>
        <v>41419120185    </v>
      </c>
      <c r="C7498" s="33">
        <f>MahasiswaTE!H7498</f>
        <v>2019</v>
      </c>
      <c r="D7498" s="13" t="str">
        <f>UPPER(MahasiswaTE!F7498)</f>
        <v>REGULER 2</v>
      </c>
      <c r="E7498" s="13" t="str">
        <f>UPPER(MahasiswaTE!G7498)</f>
        <v>L</v>
      </c>
      <c r="F7498" s="13" t="str">
        <f>UPPER(MahasiswaTE!I7498)</f>
        <v>MERUYA</v>
      </c>
      <c r="G7498" s="13" t="str">
        <f>UPPER(MahasiswaTE!E7498)</f>
        <v>D3</v>
      </c>
    </row>
    <row r="7499" spans="1:7" ht="15">
      <c r="A7499" s="13" t="str">
        <f>UPPER(MahasiswaTE!C7499)</f>
        <v>BUGI NUR ROHMAN</v>
      </c>
      <c r="B7499" s="13" t="str">
        <f>MahasiswaTE!B7499</f>
        <v>41419120186    </v>
      </c>
      <c r="C7499" s="33">
        <f>MahasiswaTE!H7499</f>
        <v>2019</v>
      </c>
      <c r="D7499" s="13" t="str">
        <f>UPPER(MahasiswaTE!F7499)</f>
        <v>REGULER 2</v>
      </c>
      <c r="E7499" s="13" t="str">
        <f>UPPER(MahasiswaTE!G7499)</f>
        <v>L</v>
      </c>
      <c r="F7499" s="13" t="str">
        <f>UPPER(MahasiswaTE!I7499)</f>
        <v>MERUYA</v>
      </c>
      <c r="G7499" s="13" t="str">
        <f>UPPER(MahasiswaTE!E7499)</f>
        <v>D3</v>
      </c>
    </row>
    <row r="7500" spans="1:7" ht="15">
      <c r="A7500" s="13" t="str">
        <f>UPPER(MahasiswaTE!C7500)</f>
        <v>ROY WRASPATI WARSITO</v>
      </c>
      <c r="B7500" s="13" t="str">
        <f>MahasiswaTE!B7500</f>
        <v>41419120187    </v>
      </c>
      <c r="C7500" s="33">
        <f>MahasiswaTE!H7500</f>
        <v>2019</v>
      </c>
      <c r="D7500" s="13" t="str">
        <f>UPPER(MahasiswaTE!F7500)</f>
        <v>REGULER 2</v>
      </c>
      <c r="E7500" s="13" t="str">
        <f>UPPER(MahasiswaTE!G7500)</f>
        <v>C</v>
      </c>
      <c r="F7500" s="13" t="str">
        <f>UPPER(MahasiswaTE!I7500)</f>
        <v>MERUYA</v>
      </c>
      <c r="G7500" s="13" t="str">
        <f>UPPER(MahasiswaTE!E7500)</f>
        <v>D3</v>
      </c>
    </row>
    <row r="7501" spans="1:7" ht="15">
      <c r="A7501" s="13" t="str">
        <f>UPPER(MahasiswaTE!C7501)</f>
        <v>DIMAS A BAHARSYAH</v>
      </c>
      <c r="B7501" s="13" t="str">
        <f>MahasiswaTE!B7501</f>
        <v>41419120188    </v>
      </c>
      <c r="C7501" s="33">
        <f>MahasiswaTE!H7501</f>
        <v>2019</v>
      </c>
      <c r="D7501" s="13" t="str">
        <f>UPPER(MahasiswaTE!F7501)</f>
        <v>REGULER 2</v>
      </c>
      <c r="E7501" s="13" t="str">
        <f>UPPER(MahasiswaTE!G7501)</f>
        <v>A</v>
      </c>
      <c r="F7501" s="13" t="str">
        <f>UPPER(MahasiswaTE!I7501)</f>
        <v>MERUYA</v>
      </c>
      <c r="G7501" s="13" t="str">
        <f>UPPER(MahasiswaTE!E7501)</f>
        <v>D3</v>
      </c>
    </row>
    <row r="7502" spans="1:7" ht="15">
      <c r="A7502" s="13" t="str">
        <f>UPPER(MahasiswaTE!C7502)</f>
        <v>ABIEM PEBRIANSYAH</v>
      </c>
      <c r="B7502" s="13" t="str">
        <f>MahasiswaTE!B7502</f>
        <v>41419120189    </v>
      </c>
      <c r="C7502" s="33">
        <f>MahasiswaTE!H7502</f>
        <v>2019</v>
      </c>
      <c r="D7502" s="13" t="str">
        <f>UPPER(MahasiswaTE!F7502)</f>
        <v>REGULER 2</v>
      </c>
      <c r="E7502" s="13" t="str">
        <f>UPPER(MahasiswaTE!G7502)</f>
        <v>A</v>
      </c>
      <c r="F7502" s="13" t="str">
        <f>UPPER(MahasiswaTE!I7502)</f>
        <v>MERUYA</v>
      </c>
      <c r="G7502" s="13" t="str">
        <f>UPPER(MahasiswaTE!E7502)</f>
        <v>D3</v>
      </c>
    </row>
    <row r="7503" spans="1:7" ht="15">
      <c r="A7503" s="13" t="str">
        <f>UPPER(MahasiswaTE!C7503)</f>
        <v>MUHAMMAD MUFLIH NURFAIZI</v>
      </c>
      <c r="B7503" s="13" t="str">
        <f>MahasiswaTE!B7503</f>
        <v>41419120190    </v>
      </c>
      <c r="C7503" s="33">
        <f>MahasiswaTE!H7503</f>
        <v>2019</v>
      </c>
      <c r="D7503" s="13" t="str">
        <f>UPPER(MahasiswaTE!F7503)</f>
        <v>REGULER 2</v>
      </c>
      <c r="E7503" s="13" t="str">
        <f>UPPER(MahasiswaTE!G7503)</f>
        <v>L</v>
      </c>
      <c r="F7503" s="13" t="str">
        <f>UPPER(MahasiswaTE!I7503)</f>
        <v>MERUYA</v>
      </c>
      <c r="G7503" s="13" t="str">
        <f>UPPER(MahasiswaTE!E7503)</f>
        <v>D3</v>
      </c>
    </row>
    <row r="7504" spans="1:7" ht="15">
      <c r="A7504" s="13" t="str">
        <f>UPPER(MahasiswaTE!C7504)</f>
        <v>INDRA ADITYA</v>
      </c>
      <c r="B7504" s="13" t="str">
        <f>MahasiswaTE!B7504</f>
        <v>41419120191    </v>
      </c>
      <c r="C7504" s="33">
        <f>MahasiswaTE!H7504</f>
        <v>2019</v>
      </c>
      <c r="D7504" s="13" t="str">
        <f>UPPER(MahasiswaTE!F7504)</f>
        <v>REGULER 2</v>
      </c>
      <c r="E7504" s="13" t="str">
        <f>UPPER(MahasiswaTE!G7504)</f>
        <v>C</v>
      </c>
      <c r="F7504" s="13" t="str">
        <f>UPPER(MahasiswaTE!I7504)</f>
        <v>MERUYA</v>
      </c>
      <c r="G7504" s="13" t="str">
        <f>UPPER(MahasiswaTE!E7504)</f>
        <v>D3</v>
      </c>
    </row>
    <row r="7505" spans="1:7" ht="15">
      <c r="A7505" s="13" t="str">
        <f>UPPER(MahasiswaTE!C7505)</f>
        <v>MUH. ILHAM ALIM</v>
      </c>
      <c r="B7505" s="13" t="str">
        <f>MahasiswaTE!B7505</f>
        <v>41419120192    </v>
      </c>
      <c r="C7505" s="33">
        <f>MahasiswaTE!H7505</f>
        <v>2019</v>
      </c>
      <c r="D7505" s="13" t="str">
        <f>UPPER(MahasiswaTE!F7505)</f>
        <v>REGULER 2</v>
      </c>
      <c r="E7505" s="13" t="str">
        <f>UPPER(MahasiswaTE!G7505)</f>
        <v>L</v>
      </c>
      <c r="F7505" s="13" t="str">
        <f>UPPER(MahasiswaTE!I7505)</f>
        <v>MERUYA</v>
      </c>
      <c r="G7505" s="13" t="str">
        <f>UPPER(MahasiswaTE!E7505)</f>
        <v>D3</v>
      </c>
    </row>
    <row r="7506" spans="1:7" ht="15">
      <c r="A7506" s="13" t="str">
        <f>UPPER(MahasiswaTE!C7506)</f>
        <v>MOHAMAD GHAZAL SAYYA</v>
      </c>
      <c r="B7506" s="13" t="str">
        <f>MahasiswaTE!B7506</f>
        <v>41419120193    </v>
      </c>
      <c r="C7506" s="33">
        <f>MahasiswaTE!H7506</f>
        <v>2019</v>
      </c>
      <c r="D7506" s="13" t="str">
        <f>UPPER(MahasiswaTE!F7506)</f>
        <v>REGULER 2</v>
      </c>
      <c r="E7506" s="13" t="str">
        <f>UPPER(MahasiswaTE!G7506)</f>
        <v>L</v>
      </c>
      <c r="F7506" s="13" t="str">
        <f>UPPER(MahasiswaTE!I7506)</f>
        <v>MERUYA</v>
      </c>
      <c r="G7506" s="13" t="str">
        <f>UPPER(MahasiswaTE!E7506)</f>
        <v>D3</v>
      </c>
    </row>
    <row r="7507" spans="1:7" ht="15">
      <c r="A7507" s="13" t="str">
        <f>UPPER(MahasiswaTE!C7507)</f>
        <v>IVANA THADEA SITEPU</v>
      </c>
      <c r="B7507" s="13" t="str">
        <f>MahasiswaTE!B7507</f>
        <v>41419120194    </v>
      </c>
      <c r="C7507" s="33">
        <f>MahasiswaTE!H7507</f>
        <v>2019</v>
      </c>
      <c r="D7507" s="13" t="str">
        <f>UPPER(MahasiswaTE!F7507)</f>
        <v>REGULER 2</v>
      </c>
      <c r="E7507" s="13" t="str">
        <f>UPPER(MahasiswaTE!G7507)</f>
        <v>M</v>
      </c>
      <c r="F7507" s="13" t="str">
        <f>UPPER(MahasiswaTE!I7507)</f>
        <v>MERUYA</v>
      </c>
      <c r="G7507" s="13" t="str">
        <f>UPPER(MahasiswaTE!E7507)</f>
        <v>D3</v>
      </c>
    </row>
    <row r="7508" spans="1:7" ht="15">
      <c r="A7508" s="13" t="str">
        <f>UPPER(MahasiswaTE!C7508)</f>
        <v>ZULKARNAIN</v>
      </c>
      <c r="B7508" s="13" t="str">
        <f>MahasiswaTE!B7508</f>
        <v>41419120195    </v>
      </c>
      <c r="C7508" s="33">
        <f>MahasiswaTE!H7508</f>
        <v>2019</v>
      </c>
      <c r="D7508" s="13" t="str">
        <f>UPPER(MahasiswaTE!F7508)</f>
        <v>REGULER 2</v>
      </c>
      <c r="E7508" s="13" t="str">
        <f>UPPER(MahasiswaTE!G7508)</f>
        <v>A</v>
      </c>
      <c r="F7508" s="13" t="str">
        <f>UPPER(MahasiswaTE!I7508)</f>
        <v>MERUYA</v>
      </c>
      <c r="G7508" s="13" t="str">
        <f>UPPER(MahasiswaTE!E7508)</f>
        <v>D3</v>
      </c>
    </row>
    <row r="7509" spans="1:7" ht="15">
      <c r="A7509" s="13" t="str">
        <f>UPPER(MahasiswaTE!C7509)</f>
        <v>MUHAMMAD AHSIN MUSTAFID</v>
      </c>
      <c r="B7509" s="13" t="str">
        <f>MahasiswaTE!B7509</f>
        <v>41419120196    </v>
      </c>
      <c r="C7509" s="33">
        <f>MahasiswaTE!H7509</f>
        <v>2019</v>
      </c>
      <c r="D7509" s="13" t="str">
        <f>UPPER(MahasiswaTE!F7509)</f>
        <v>REGULER 2</v>
      </c>
      <c r="E7509" s="13" t="str">
        <f>UPPER(MahasiswaTE!G7509)</f>
        <v>L</v>
      </c>
      <c r="F7509" s="13" t="str">
        <f>UPPER(MahasiswaTE!I7509)</f>
        <v>MERUYA</v>
      </c>
      <c r="G7509" s="13" t="str">
        <f>UPPER(MahasiswaTE!E7509)</f>
        <v>D3</v>
      </c>
    </row>
    <row r="7510" spans="1:7" ht="15">
      <c r="A7510" s="13" t="str">
        <f>UPPER(MahasiswaTE!C7510)</f>
        <v>ERICSON SITORUS</v>
      </c>
      <c r="B7510" s="13" t="str">
        <f>MahasiswaTE!B7510</f>
        <v>41419120197    </v>
      </c>
      <c r="C7510" s="33">
        <f>MahasiswaTE!H7510</f>
        <v>2019</v>
      </c>
      <c r="D7510" s="13" t="str">
        <f>UPPER(MahasiswaTE!F7510)</f>
        <v>REGULER 2</v>
      </c>
      <c r="E7510" s="13" t="str">
        <f>UPPER(MahasiswaTE!G7510)</f>
        <v>C</v>
      </c>
      <c r="F7510" s="13" t="str">
        <f>UPPER(MahasiswaTE!I7510)</f>
        <v>MERUYA</v>
      </c>
      <c r="G7510" s="13" t="str">
        <f>UPPER(MahasiswaTE!E7510)</f>
        <v>D3</v>
      </c>
    </row>
    <row r="7511" spans="1:7" ht="15">
      <c r="A7511" s="13" t="str">
        <f>UPPER(MahasiswaTE!C7511)</f>
        <v>BIELI HADYNATHA</v>
      </c>
      <c r="B7511" s="13" t="str">
        <f>MahasiswaTE!B7511</f>
        <v>41419120198    </v>
      </c>
      <c r="C7511" s="33">
        <f>MahasiswaTE!H7511</f>
        <v>2019</v>
      </c>
      <c r="D7511" s="13" t="str">
        <f>UPPER(MahasiswaTE!F7511)</f>
        <v>REGULER 2</v>
      </c>
      <c r="E7511" s="13" t="str">
        <f>UPPER(MahasiswaTE!G7511)</f>
        <v>C</v>
      </c>
      <c r="F7511" s="13" t="str">
        <f>UPPER(MahasiswaTE!I7511)</f>
        <v>MERUYA</v>
      </c>
      <c r="G7511" s="13" t="str">
        <f>UPPER(MahasiswaTE!E7511)</f>
        <v>D3</v>
      </c>
    </row>
    <row r="7512" spans="1:7" ht="15">
      <c r="A7512" s="13" t="str">
        <f>UPPER(MahasiswaTE!C7512)</f>
        <v>SIMSON APRIAN REYTH</v>
      </c>
      <c r="B7512" s="13" t="str">
        <f>MahasiswaTE!B7512</f>
        <v>41419120199    </v>
      </c>
      <c r="C7512" s="33">
        <f>MahasiswaTE!H7512</f>
        <v>2019</v>
      </c>
      <c r="D7512" s="13" t="str">
        <f>UPPER(MahasiswaTE!F7512)</f>
        <v>REGULER 2</v>
      </c>
      <c r="E7512" s="13" t="str">
        <f>UPPER(MahasiswaTE!G7512)</f>
        <v>M</v>
      </c>
      <c r="F7512" s="13" t="str">
        <f>UPPER(MahasiswaTE!I7512)</f>
        <v>MERUYA</v>
      </c>
      <c r="G7512" s="13" t="str">
        <f>UPPER(MahasiswaTE!E7512)</f>
        <v>SMU</v>
      </c>
    </row>
    <row r="7513" spans="1:7" ht="15">
      <c r="A7513" s="13" t="str">
        <f>UPPER(MahasiswaTE!C7513)</f>
        <v>M. ANDREA ALKAUSAR</v>
      </c>
      <c r="B7513" s="13" t="str">
        <f>MahasiswaTE!B7513</f>
        <v>41419120200    </v>
      </c>
      <c r="C7513" s="33">
        <f>MahasiswaTE!H7513</f>
        <v>2019</v>
      </c>
      <c r="D7513" s="13" t="str">
        <f>UPPER(MahasiswaTE!F7513)</f>
        <v>REGULER 2</v>
      </c>
      <c r="E7513" s="13" t="str">
        <f>UPPER(MahasiswaTE!G7513)</f>
        <v>M</v>
      </c>
      <c r="F7513" s="13" t="str">
        <f>UPPER(MahasiswaTE!I7513)</f>
        <v>MERUYA</v>
      </c>
      <c r="G7513" s="13" t="str">
        <f>UPPER(MahasiswaTE!E7513)</f>
        <v>D3</v>
      </c>
    </row>
    <row r="7514" spans="1:7" ht="15">
      <c r="A7514" s="13" t="str">
        <f>UPPER(MahasiswaTE!C7514)</f>
        <v>MUHAMAD HASAN ROPIK</v>
      </c>
      <c r="B7514" s="13" t="str">
        <f>MahasiswaTE!B7514</f>
        <v>41419120201    </v>
      </c>
      <c r="C7514" s="33">
        <f>MahasiswaTE!H7514</f>
        <v>2019</v>
      </c>
      <c r="D7514" s="13" t="str">
        <f>UPPER(MahasiswaTE!F7514)</f>
        <v>REGULER 2</v>
      </c>
      <c r="E7514" s="13" t="str">
        <f>UPPER(MahasiswaTE!G7514)</f>
        <v>L</v>
      </c>
      <c r="F7514" s="13" t="str">
        <f>UPPER(MahasiswaTE!I7514)</f>
        <v>MERUYA</v>
      </c>
      <c r="G7514" s="13" t="str">
        <f>UPPER(MahasiswaTE!E7514)</f>
        <v>D3</v>
      </c>
    </row>
    <row r="7515" spans="1:7" ht="15">
      <c r="A7515" s="13" t="str">
        <f>UPPER(MahasiswaTE!C7515)</f>
        <v>EKA ANGGARA YUDA KARTIKA</v>
      </c>
      <c r="B7515" s="13" t="str">
        <f>MahasiswaTE!B7515</f>
        <v>41419120202    </v>
      </c>
      <c r="C7515" s="33">
        <f>MahasiswaTE!H7515</f>
        <v>2019</v>
      </c>
      <c r="D7515" s="13" t="str">
        <f>UPPER(MahasiswaTE!F7515)</f>
        <v>REGULER 2</v>
      </c>
      <c r="E7515" s="13" t="str">
        <f>UPPER(MahasiswaTE!G7515)</f>
        <v>A</v>
      </c>
      <c r="F7515" s="13" t="str">
        <f>UPPER(MahasiswaTE!I7515)</f>
        <v>MERUYA</v>
      </c>
      <c r="G7515" s="13" t="str">
        <f>UPPER(MahasiswaTE!E7515)</f>
        <v>SMU</v>
      </c>
    </row>
    <row r="7516" spans="1:7" ht="15">
      <c r="A7516" s="13" t="str">
        <f>UPPER(MahasiswaTE!C7516)</f>
        <v>FERINA TANIA SITUMORANG</v>
      </c>
      <c r="B7516" s="13" t="str">
        <f>MahasiswaTE!B7516</f>
        <v>41419120203    </v>
      </c>
      <c r="C7516" s="33">
        <f>MahasiswaTE!H7516</f>
        <v>2019</v>
      </c>
      <c r="D7516" s="13" t="str">
        <f>UPPER(MahasiswaTE!F7516)</f>
        <v>REGULER 2</v>
      </c>
      <c r="E7516" s="13" t="str">
        <f>UPPER(MahasiswaTE!G7516)</f>
        <v>A</v>
      </c>
      <c r="F7516" s="13" t="str">
        <f>UPPER(MahasiswaTE!I7516)</f>
        <v>MERUYA</v>
      </c>
      <c r="G7516" s="13" t="str">
        <f>UPPER(MahasiswaTE!E7516)</f>
        <v>D3</v>
      </c>
    </row>
    <row r="7517" spans="1:7" ht="15">
      <c r="A7517" s="13" t="str">
        <f>UPPER(MahasiswaTE!C7517)</f>
        <v>VIRLIANTA DWIKY NOVAN HENDIRA</v>
      </c>
      <c r="B7517" s="13" t="str">
        <f>MahasiswaTE!B7517</f>
        <v>41419120204    </v>
      </c>
      <c r="C7517" s="33">
        <f>MahasiswaTE!H7517</f>
        <v>2019</v>
      </c>
      <c r="D7517" s="13" t="str">
        <f>UPPER(MahasiswaTE!F7517)</f>
        <v>REGULER 2</v>
      </c>
      <c r="E7517" s="13" t="str">
        <f>UPPER(MahasiswaTE!G7517)</f>
        <v>A</v>
      </c>
      <c r="F7517" s="13" t="str">
        <f>UPPER(MahasiswaTE!I7517)</f>
        <v>WARUNG BUNCIT</v>
      </c>
      <c r="G7517" s="13" t="str">
        <f>UPPER(MahasiswaTE!E7517)</f>
        <v>D3</v>
      </c>
    </row>
    <row r="7518" spans="1:7" ht="15">
      <c r="A7518" s="13" t="str">
        <f>UPPER(MahasiswaTE!C7518)</f>
        <v>DANDUNG IRWAN SAPUTRA</v>
      </c>
      <c r="B7518" s="13" t="str">
        <f>MahasiswaTE!B7518</f>
        <v>41419120205    </v>
      </c>
      <c r="C7518" s="33">
        <f>MahasiswaTE!H7518</f>
        <v>2019</v>
      </c>
      <c r="D7518" s="13" t="str">
        <f>UPPER(MahasiswaTE!F7518)</f>
        <v>REGULER 2</v>
      </c>
      <c r="E7518" s="13" t="str">
        <f>UPPER(MahasiswaTE!G7518)</f>
        <v>C</v>
      </c>
      <c r="F7518" s="13" t="str">
        <f>UPPER(MahasiswaTE!I7518)</f>
        <v>WARUNG BUNCIT</v>
      </c>
      <c r="G7518" s="13" t="str">
        <f>UPPER(MahasiswaTE!E7518)</f>
        <v>D3</v>
      </c>
    </row>
    <row r="7519" spans="1:7" ht="15">
      <c r="A7519" s="13" t="str">
        <f>UPPER(MahasiswaTE!C7519)</f>
        <v>AHMAD FAUZI HAMBALI</v>
      </c>
      <c r="B7519" s="13" t="str">
        <f>MahasiswaTE!B7519</f>
        <v>41419120206    </v>
      </c>
      <c r="C7519" s="33">
        <f>MahasiswaTE!H7519</f>
        <v>2019</v>
      </c>
      <c r="D7519" s="13" t="str">
        <f>UPPER(MahasiswaTE!F7519)</f>
        <v>REGULER 2</v>
      </c>
      <c r="E7519" s="13" t="str">
        <f>UPPER(MahasiswaTE!G7519)</f>
        <v>C</v>
      </c>
      <c r="F7519" s="13" t="str">
        <f>UPPER(MahasiswaTE!I7519)</f>
        <v>WARUNG BUNCIT</v>
      </c>
      <c r="G7519" s="13" t="str">
        <f>UPPER(MahasiswaTE!E7519)</f>
        <v>SMU</v>
      </c>
    </row>
    <row r="7520" spans="1:7" ht="15">
      <c r="A7520" s="13" t="str">
        <f>UPPER(MahasiswaTE!C7520)</f>
        <v>ILHAM MUHAMMAD FIRDANA</v>
      </c>
      <c r="B7520" s="13" t="str">
        <f>MahasiswaTE!B7520</f>
        <v>41419120207    </v>
      </c>
      <c r="C7520" s="33">
        <f>MahasiswaTE!H7520</f>
        <v>2019</v>
      </c>
      <c r="D7520" s="13" t="str">
        <f>UPPER(MahasiswaTE!F7520)</f>
        <v>REGULER 2</v>
      </c>
      <c r="E7520" s="13" t="str">
        <f>UPPER(MahasiswaTE!G7520)</f>
        <v>A</v>
      </c>
      <c r="F7520" s="13" t="str">
        <f>UPPER(MahasiswaTE!I7520)</f>
        <v>MERUYA</v>
      </c>
      <c r="G7520" s="13" t="str">
        <f>UPPER(MahasiswaTE!E7520)</f>
        <v>SMU</v>
      </c>
    </row>
    <row r="7521" spans="1:7" ht="15">
      <c r="A7521" s="13" t="str">
        <f>UPPER(MahasiswaTE!C7521)</f>
        <v>TOGI DWI SETIAWAN SITORUS</v>
      </c>
      <c r="B7521" s="13" t="str">
        <f>MahasiswaTE!B7521</f>
        <v>41419120208    </v>
      </c>
      <c r="C7521" s="33">
        <f>MahasiswaTE!H7521</f>
        <v>2019</v>
      </c>
      <c r="D7521" s="13" t="str">
        <f>UPPER(MahasiswaTE!F7521)</f>
        <v>REGULER 2</v>
      </c>
      <c r="E7521" s="13" t="str">
        <f>UPPER(MahasiswaTE!G7521)</f>
        <v>L</v>
      </c>
      <c r="F7521" s="13" t="str">
        <f>UPPER(MahasiswaTE!I7521)</f>
        <v>WARUNG BUNCIT</v>
      </c>
      <c r="G7521" s="13" t="str">
        <f>UPPER(MahasiswaTE!E7521)</f>
        <v>D3</v>
      </c>
    </row>
    <row r="7522" spans="1:7" ht="15">
      <c r="A7522" s="13" t="str">
        <f>UPPER(MahasiswaTE!C7522)</f>
        <v>DENI RAMDANI</v>
      </c>
      <c r="B7522" s="13" t="str">
        <f>MahasiswaTE!B7522</f>
        <v>41419120209    </v>
      </c>
      <c r="C7522" s="33">
        <f>MahasiswaTE!H7522</f>
        <v>2019</v>
      </c>
      <c r="D7522" s="13" t="str">
        <f>UPPER(MahasiswaTE!F7522)</f>
        <v>REGULER 2</v>
      </c>
      <c r="E7522" s="13" t="str">
        <f>UPPER(MahasiswaTE!G7522)</f>
        <v>L</v>
      </c>
      <c r="F7522" s="13" t="str">
        <f>UPPER(MahasiswaTE!I7522)</f>
        <v>WARUNG BUNCIT</v>
      </c>
      <c r="G7522" s="13" t="str">
        <f>UPPER(MahasiswaTE!E7522)</f>
        <v>D3</v>
      </c>
    </row>
    <row r="7523" spans="1:7" ht="15">
      <c r="A7523" s="13" t="str">
        <f>UPPER(MahasiswaTE!C7523)</f>
        <v>ARLI LAURIANA</v>
      </c>
      <c r="B7523" s="13" t="str">
        <f>MahasiswaTE!B7523</f>
        <v>41419120210    </v>
      </c>
      <c r="C7523" s="33">
        <f>MahasiswaTE!H7523</f>
        <v>2019</v>
      </c>
      <c r="D7523" s="13" t="str">
        <f>UPPER(MahasiswaTE!F7523)</f>
        <v>REGULER 2</v>
      </c>
      <c r="E7523" s="13" t="str">
        <f>UPPER(MahasiswaTE!G7523)</f>
        <v>L</v>
      </c>
      <c r="F7523" s="13" t="str">
        <f>UPPER(MahasiswaTE!I7523)</f>
        <v>MERUYA</v>
      </c>
      <c r="G7523" s="13" t="str">
        <f>UPPER(MahasiswaTE!E7523)</f>
        <v>D3</v>
      </c>
    </row>
    <row r="7524" spans="1:7" ht="15">
      <c r="A7524" s="13" t="str">
        <f>UPPER(MahasiswaTE!C7524)</f>
        <v>ASIA AMIR</v>
      </c>
      <c r="B7524" s="13" t="str">
        <f>MahasiswaTE!B7524</f>
        <v>41419120211    </v>
      </c>
      <c r="C7524" s="33">
        <f>MahasiswaTE!H7524</f>
        <v>2019</v>
      </c>
      <c r="D7524" s="13" t="str">
        <f>UPPER(MahasiswaTE!F7524)</f>
        <v>REGULER 2</v>
      </c>
      <c r="E7524" s="13" t="str">
        <f>UPPER(MahasiswaTE!G7524)</f>
        <v>C</v>
      </c>
      <c r="F7524" s="13" t="str">
        <f>UPPER(MahasiswaTE!I7524)</f>
        <v>MERUYA</v>
      </c>
      <c r="G7524" s="13" t="str">
        <f>UPPER(MahasiswaTE!E7524)</f>
        <v>D3</v>
      </c>
    </row>
    <row r="7525" spans="1:7" ht="15">
      <c r="A7525" s="13" t="str">
        <f>UPPER(MahasiswaTE!C7525)</f>
        <v>FAUZI RAHMADAN</v>
      </c>
      <c r="B7525" s="13" t="str">
        <f>MahasiswaTE!B7525</f>
        <v>41419120212    </v>
      </c>
      <c r="C7525" s="33">
        <f>MahasiswaTE!H7525</f>
        <v>2019</v>
      </c>
      <c r="D7525" s="13" t="str">
        <f>UPPER(MahasiswaTE!F7525)</f>
        <v>REGULER 2</v>
      </c>
      <c r="E7525" s="13" t="str">
        <f>UPPER(MahasiswaTE!G7525)</f>
        <v>C</v>
      </c>
      <c r="F7525" s="13" t="str">
        <f>UPPER(MahasiswaTE!I7525)</f>
        <v>MERUYA</v>
      </c>
      <c r="G7525" s="13" t="str">
        <f>UPPER(MahasiswaTE!E7525)</f>
        <v>SMU</v>
      </c>
    </row>
    <row r="7526" spans="1:7" ht="15">
      <c r="A7526" s="13" t="str">
        <f>UPPER(MahasiswaTE!C7526)</f>
        <v>EVY EFFENDI NUR</v>
      </c>
      <c r="B7526" s="13" t="str">
        <f>MahasiswaTE!B7526</f>
        <v>41419120213    </v>
      </c>
      <c r="C7526" s="33">
        <f>MahasiswaTE!H7526</f>
        <v>2019</v>
      </c>
      <c r="D7526" s="13" t="str">
        <f>UPPER(MahasiswaTE!F7526)</f>
        <v>REGULER 2</v>
      </c>
      <c r="E7526" s="13" t="str">
        <f>UPPER(MahasiswaTE!G7526)</f>
        <v>C</v>
      </c>
      <c r="F7526" s="13" t="str">
        <f>UPPER(MahasiswaTE!I7526)</f>
        <v>WARUNG BUNCIT</v>
      </c>
      <c r="G7526" s="13" t="str">
        <f>UPPER(MahasiswaTE!E7526)</f>
        <v>SMU</v>
      </c>
    </row>
    <row r="7527" spans="1:7" ht="15">
      <c r="A7527" s="13" t="str">
        <f>UPPER(MahasiswaTE!C7527)</f>
        <v>PUTRI HUSNAH SALIM</v>
      </c>
      <c r="B7527" s="13" t="str">
        <f>MahasiswaTE!B7527</f>
        <v>41419120214    </v>
      </c>
      <c r="C7527" s="33">
        <f>MahasiswaTE!H7527</f>
        <v>2019</v>
      </c>
      <c r="D7527" s="13" t="str">
        <f>UPPER(MahasiswaTE!F7527)</f>
        <v>REGULER 2</v>
      </c>
      <c r="E7527" s="13" t="str">
        <f>UPPER(MahasiswaTE!G7527)</f>
        <v>L</v>
      </c>
      <c r="F7527" s="13" t="str">
        <f>UPPER(MahasiswaTE!I7527)</f>
        <v>MERUYA</v>
      </c>
      <c r="G7527" s="13" t="str">
        <f>UPPER(MahasiswaTE!E7527)</f>
        <v>D3</v>
      </c>
    </row>
    <row r="7528" spans="1:7" ht="15">
      <c r="A7528" s="13" t="str">
        <f>UPPER(MahasiswaTE!C7528)</f>
        <v>EGI SAPUTRA</v>
      </c>
      <c r="B7528" s="13" t="str">
        <f>MahasiswaTE!B7528</f>
        <v>41419120215    </v>
      </c>
      <c r="C7528" s="33">
        <f>MahasiswaTE!H7528</f>
        <v>2019</v>
      </c>
      <c r="D7528" s="13" t="str">
        <f>UPPER(MahasiswaTE!F7528)</f>
        <v>REGULER 2</v>
      </c>
      <c r="E7528" s="13" t="str">
        <f>UPPER(MahasiswaTE!G7528)</f>
        <v>A</v>
      </c>
      <c r="F7528" s="13" t="str">
        <f>UPPER(MahasiswaTE!I7528)</f>
        <v>MERUYA</v>
      </c>
      <c r="G7528" s="13" t="str">
        <f>UPPER(MahasiswaTE!E7528)</f>
        <v>SMU</v>
      </c>
    </row>
    <row r="7529" spans="1:7" ht="15">
      <c r="A7529" s="13" t="str">
        <f>UPPER(MahasiswaTE!C7529)</f>
        <v>YEDIZA PRIANTARA LAIA</v>
      </c>
      <c r="B7529" s="13" t="str">
        <f>MahasiswaTE!B7529</f>
        <v>41419120216    </v>
      </c>
      <c r="C7529" s="33">
        <f>MahasiswaTE!H7529</f>
        <v>2019</v>
      </c>
      <c r="D7529" s="13" t="str">
        <f>UPPER(MahasiswaTE!F7529)</f>
        <v>REGULER 2</v>
      </c>
      <c r="E7529" s="13" t="str">
        <f>UPPER(MahasiswaTE!G7529)</f>
        <v>C</v>
      </c>
      <c r="F7529" s="13" t="str">
        <f>UPPER(MahasiswaTE!I7529)</f>
        <v>WARUNG BUNCIT</v>
      </c>
      <c r="G7529" s="13" t="str">
        <f>UPPER(MahasiswaTE!E7529)</f>
        <v>D3</v>
      </c>
    </row>
    <row r="7530" spans="1:7" ht="15">
      <c r="A7530" s="13" t="str">
        <f>UPPER(MahasiswaTE!C7530)</f>
        <v>IDRIS</v>
      </c>
      <c r="B7530" s="13" t="str">
        <f>MahasiswaTE!B7530</f>
        <v>41419120217    </v>
      </c>
      <c r="C7530" s="33">
        <f>MahasiswaTE!H7530</f>
        <v>2019</v>
      </c>
      <c r="D7530" s="13" t="str">
        <f>UPPER(MahasiswaTE!F7530)</f>
        <v>REGULER 2</v>
      </c>
      <c r="E7530" s="13" t="str">
        <f>UPPER(MahasiswaTE!G7530)</f>
        <v>L</v>
      </c>
      <c r="F7530" s="13" t="str">
        <f>UPPER(MahasiswaTE!I7530)</f>
        <v>MERUYA</v>
      </c>
      <c r="G7530" s="13" t="str">
        <f>UPPER(MahasiswaTE!E7530)</f>
        <v>D3</v>
      </c>
    </row>
    <row r="7531" spans="1:7" ht="15">
      <c r="A7531" s="13" t="str">
        <f>UPPER(MahasiswaTE!C7531)</f>
        <v>ANGGA RAHAYU AB</v>
      </c>
      <c r="B7531" s="13" t="str">
        <f>MahasiswaTE!B7531</f>
        <v>41419120218    </v>
      </c>
      <c r="C7531" s="33">
        <f>MahasiswaTE!H7531</f>
        <v>2019</v>
      </c>
      <c r="D7531" s="13" t="str">
        <f>UPPER(MahasiswaTE!F7531)</f>
        <v>REGULER 2</v>
      </c>
      <c r="E7531" s="13" t="str">
        <f>UPPER(MahasiswaTE!G7531)</f>
        <v>C</v>
      </c>
      <c r="F7531" s="13" t="str">
        <f>UPPER(MahasiswaTE!I7531)</f>
        <v>MERUYA</v>
      </c>
      <c r="G7531" s="13" t="str">
        <f>UPPER(MahasiswaTE!E7531)</f>
        <v>SMU</v>
      </c>
    </row>
    <row r="7532" spans="1:7" ht="15">
      <c r="A7532" s="13" t="str">
        <f>UPPER(MahasiswaTE!C7532)</f>
        <v>ESA GHOLDAN WALIWANA SYAHRO</v>
      </c>
      <c r="B7532" s="13" t="str">
        <f>MahasiswaTE!B7532</f>
        <v>41419120219    </v>
      </c>
      <c r="C7532" s="33">
        <f>MahasiswaTE!H7532</f>
        <v>2019</v>
      </c>
      <c r="D7532" s="13" t="str">
        <f>UPPER(MahasiswaTE!F7532)</f>
        <v>REGULER 2</v>
      </c>
      <c r="E7532" s="13" t="str">
        <f>UPPER(MahasiswaTE!G7532)</f>
        <v>M</v>
      </c>
      <c r="F7532" s="13" t="str">
        <f>UPPER(MahasiswaTE!I7532)</f>
        <v>MERUYA</v>
      </c>
      <c r="G7532" s="13" t="str">
        <f>UPPER(MahasiswaTE!E7532)</f>
        <v>SMU</v>
      </c>
    </row>
    <row r="7533" spans="1:7" ht="15">
      <c r="A7533" s="13" t="str">
        <f>UPPER(MahasiswaTE!C7533)</f>
        <v>NAJIB BUSTAMI HIDAYAT</v>
      </c>
      <c r="B7533" s="13" t="str">
        <f>MahasiswaTE!B7533</f>
        <v>41419120220    </v>
      </c>
      <c r="C7533" s="33">
        <f>MahasiswaTE!H7533</f>
        <v>2019</v>
      </c>
      <c r="D7533" s="13" t="str">
        <f>UPPER(MahasiswaTE!F7533)</f>
        <v>REGULER 2</v>
      </c>
      <c r="E7533" s="13" t="str">
        <f>UPPER(MahasiswaTE!G7533)</f>
        <v>C</v>
      </c>
      <c r="F7533" s="13" t="str">
        <f>UPPER(MahasiswaTE!I7533)</f>
        <v>WARUNG BUNCIT</v>
      </c>
      <c r="G7533" s="13" t="str">
        <f>UPPER(MahasiswaTE!E7533)</f>
        <v>SMU</v>
      </c>
    </row>
    <row r="7534" spans="1:7" ht="15">
      <c r="A7534" s="13" t="str">
        <f>UPPER(MahasiswaTE!C7534)</f>
        <v>MUHAMMAD HUSAIN</v>
      </c>
      <c r="B7534" s="13" t="str">
        <f>MahasiswaTE!B7534</f>
        <v>41419120221    </v>
      </c>
      <c r="C7534" s="33">
        <f>MahasiswaTE!H7534</f>
        <v>2019</v>
      </c>
      <c r="D7534" s="13" t="str">
        <f>UPPER(MahasiswaTE!F7534)</f>
        <v>REGULER 2</v>
      </c>
      <c r="E7534" s="13" t="str">
        <f>UPPER(MahasiswaTE!G7534)</f>
        <v>L</v>
      </c>
      <c r="F7534" s="13" t="str">
        <f>UPPER(MahasiswaTE!I7534)</f>
        <v>MERUYA</v>
      </c>
      <c r="G7534" s="13" t="str">
        <f>UPPER(MahasiswaTE!E7534)</f>
        <v>D3</v>
      </c>
    </row>
    <row r="7535" spans="1:7" ht="15">
      <c r="A7535" s="13" t="str">
        <f>UPPER(MahasiswaTE!C7535)</f>
        <v>ZAENAL ABIDIN</v>
      </c>
      <c r="B7535" s="13" t="str">
        <f>MahasiswaTE!B7535</f>
        <v>41419120222    </v>
      </c>
      <c r="C7535" s="33">
        <f>MahasiswaTE!H7535</f>
        <v>2019</v>
      </c>
      <c r="D7535" s="13" t="str">
        <f>UPPER(MahasiswaTE!F7535)</f>
        <v>REGULER 2</v>
      </c>
      <c r="E7535" s="13" t="str">
        <f>UPPER(MahasiswaTE!G7535)</f>
        <v>L</v>
      </c>
      <c r="F7535" s="13" t="str">
        <f>UPPER(MahasiswaTE!I7535)</f>
        <v>WARUNG BUNCIT</v>
      </c>
      <c r="G7535" s="13" t="str">
        <f>UPPER(MahasiswaTE!E7535)</f>
        <v>D3</v>
      </c>
    </row>
    <row r="7536" spans="1:7" ht="15">
      <c r="A7536" s="13" t="str">
        <f>UPPER(MahasiswaTE!C7536)</f>
        <v>ERI TRIANA</v>
      </c>
      <c r="B7536" s="13" t="str">
        <f>MahasiswaTE!B7536</f>
        <v>41419310001    </v>
      </c>
      <c r="C7536" s="33">
        <f>MahasiswaTE!H7536</f>
        <v>2019</v>
      </c>
      <c r="D7536" s="13" t="str">
        <f>UPPER(MahasiswaTE!F7536)</f>
        <v>REGULER 2</v>
      </c>
      <c r="E7536" s="13" t="str">
        <f>UPPER(MahasiswaTE!G7536)</f>
        <v>L</v>
      </c>
      <c r="F7536" s="13" t="str">
        <f>UPPER(MahasiswaTE!I7536)</f>
        <v>CIBUBUR</v>
      </c>
      <c r="G7536" s="13" t="str">
        <f>UPPER(MahasiswaTE!E7536)</f>
        <v>D3</v>
      </c>
    </row>
    <row r="7537" spans="1:7" ht="15">
      <c r="A7537" s="13" t="str">
        <f>UPPER(MahasiswaTE!C7537)</f>
        <v>AGUS PRIYANTO</v>
      </c>
      <c r="B7537" s="13" t="str">
        <f>MahasiswaTE!B7537</f>
        <v>41419310002    </v>
      </c>
      <c r="C7537" s="33">
        <f>MahasiswaTE!H7537</f>
        <v>2019</v>
      </c>
      <c r="D7537" s="13" t="str">
        <f>UPPER(MahasiswaTE!F7537)</f>
        <v>REGULER 2</v>
      </c>
      <c r="E7537" s="13" t="str">
        <f>UPPER(MahasiswaTE!G7537)</f>
        <v>A</v>
      </c>
      <c r="F7537" s="13" t="str">
        <f>UPPER(MahasiswaTE!I7537)</f>
        <v>CIBUBUR</v>
      </c>
      <c r="G7537" s="13" t="str">
        <f>UPPER(MahasiswaTE!E7537)</f>
        <v>SMU</v>
      </c>
    </row>
    <row r="7538" spans="1:7" ht="15">
      <c r="A7538" s="13" t="str">
        <f>UPPER(MahasiswaTE!C7538)</f>
        <v>BRENDA NADIA JATAYU SRI HENING</v>
      </c>
      <c r="B7538" s="13" t="str">
        <f>MahasiswaTE!B7538</f>
        <v>41419310003    </v>
      </c>
      <c r="C7538" s="33">
        <f>MahasiswaTE!H7538</f>
        <v>2019</v>
      </c>
      <c r="D7538" s="13" t="str">
        <f>UPPER(MahasiswaTE!F7538)</f>
        <v>REGULER 2</v>
      </c>
      <c r="E7538" s="13" t="str">
        <f>UPPER(MahasiswaTE!G7538)</f>
        <v>M</v>
      </c>
      <c r="F7538" s="13" t="str">
        <f>UPPER(MahasiswaTE!I7538)</f>
        <v>CIBUBUR</v>
      </c>
      <c r="G7538" s="13" t="str">
        <f>UPPER(MahasiswaTE!E7538)</f>
        <v>D3</v>
      </c>
    </row>
    <row r="7539" spans="1:7" ht="15">
      <c r="A7539" s="13" t="str">
        <f>UPPER(MahasiswaTE!C7539)</f>
        <v>EKO ARIF AZANI</v>
      </c>
      <c r="B7539" s="13" t="str">
        <f>MahasiswaTE!B7539</f>
        <v>41419310004    </v>
      </c>
      <c r="C7539" s="33">
        <f>MahasiswaTE!H7539</f>
        <v>2019</v>
      </c>
      <c r="D7539" s="13" t="str">
        <f>UPPER(MahasiswaTE!F7539)</f>
        <v>REGULER 2</v>
      </c>
      <c r="E7539" s="13" t="str">
        <f>UPPER(MahasiswaTE!G7539)</f>
        <v>A</v>
      </c>
      <c r="F7539" s="13" t="str">
        <f>UPPER(MahasiswaTE!I7539)</f>
        <v>CIBUBUR</v>
      </c>
      <c r="G7539" s="13" t="str">
        <f>UPPER(MahasiswaTE!E7539)</f>
        <v>SMU</v>
      </c>
    </row>
    <row r="7540" spans="1:7" ht="15">
      <c r="A7540" s="13" t="str">
        <f>UPPER(MahasiswaTE!C7540)</f>
        <v>ANGGA MULYANA</v>
      </c>
      <c r="B7540" s="13" t="str">
        <f>MahasiswaTE!B7540</f>
        <v>41419310005    </v>
      </c>
      <c r="C7540" s="33">
        <f>MahasiswaTE!H7540</f>
        <v>2019</v>
      </c>
      <c r="D7540" s="13" t="str">
        <f>UPPER(MahasiswaTE!F7540)</f>
        <v>REGULER 2</v>
      </c>
      <c r="E7540" s="13" t="str">
        <f>UPPER(MahasiswaTE!G7540)</f>
        <v>A</v>
      </c>
      <c r="F7540" s="13" t="str">
        <f>UPPER(MahasiswaTE!I7540)</f>
        <v>CIBUBUR</v>
      </c>
      <c r="G7540" s="13" t="str">
        <f>UPPER(MahasiswaTE!E7540)</f>
        <v>SMU</v>
      </c>
    </row>
    <row r="7541" spans="1:7" ht="15">
      <c r="A7541" s="13" t="str">
        <f>UPPER(MahasiswaTE!C7541)</f>
        <v>WAHYU RESAWARDANA</v>
      </c>
      <c r="B7541" s="13" t="str">
        <f>MahasiswaTE!B7541</f>
        <v>41419310006    </v>
      </c>
      <c r="C7541" s="33">
        <f>MahasiswaTE!H7541</f>
        <v>2019</v>
      </c>
      <c r="D7541" s="13" t="str">
        <f>UPPER(MahasiswaTE!F7541)</f>
        <v>REGULER 2</v>
      </c>
      <c r="E7541" s="13" t="str">
        <f>UPPER(MahasiswaTE!G7541)</f>
        <v>M</v>
      </c>
      <c r="F7541" s="13" t="str">
        <f>UPPER(MahasiswaTE!I7541)</f>
        <v>CIBUBUR</v>
      </c>
      <c r="G7541" s="13" t="str">
        <f>UPPER(MahasiswaTE!E7541)</f>
        <v>SMU</v>
      </c>
    </row>
    <row r="7542" spans="1:7" ht="15">
      <c r="A7542" s="13" t="str">
        <f>UPPER(MahasiswaTE!C7542)</f>
        <v>SAGINO</v>
      </c>
      <c r="B7542" s="13" t="str">
        <f>MahasiswaTE!B7542</f>
        <v>41419310007    </v>
      </c>
      <c r="C7542" s="33">
        <f>MahasiswaTE!H7542</f>
        <v>2019</v>
      </c>
      <c r="D7542" s="13" t="str">
        <f>UPPER(MahasiswaTE!F7542)</f>
        <v>REGULER 2</v>
      </c>
      <c r="E7542" s="13" t="str">
        <f>UPPER(MahasiswaTE!G7542)</f>
        <v>C</v>
      </c>
      <c r="F7542" s="13" t="str">
        <f>UPPER(MahasiswaTE!I7542)</f>
        <v>CIBUBUR</v>
      </c>
      <c r="G7542" s="13" t="str">
        <f>UPPER(MahasiswaTE!E7542)</f>
        <v>SMU</v>
      </c>
    </row>
    <row r="7543" spans="1:7" ht="15">
      <c r="A7543" s="13" t="str">
        <f>UPPER(MahasiswaTE!C7543)</f>
        <v>WIWIT DARMONO</v>
      </c>
      <c r="B7543" s="13" t="str">
        <f>MahasiswaTE!B7543</f>
        <v>41419310008    </v>
      </c>
      <c r="C7543" s="33">
        <f>MahasiswaTE!H7543</f>
        <v>2019</v>
      </c>
      <c r="D7543" s="13" t="str">
        <f>UPPER(MahasiswaTE!F7543)</f>
        <v>REGULER 2</v>
      </c>
      <c r="E7543" s="13" t="str">
        <f>UPPER(MahasiswaTE!G7543)</f>
        <v>M</v>
      </c>
      <c r="F7543" s="13" t="str">
        <f>UPPER(MahasiswaTE!I7543)</f>
        <v>CIBUBUR</v>
      </c>
      <c r="G7543" s="13" t="str">
        <f>UPPER(MahasiswaTE!E7543)</f>
        <v>SMU</v>
      </c>
    </row>
    <row r="7544" spans="1:7" ht="15">
      <c r="A7544" s="13" t="str">
        <f>UPPER(MahasiswaTE!C7544)</f>
        <v>KHIMA KHOLIDINA ALBI</v>
      </c>
      <c r="B7544" s="13" t="str">
        <f>MahasiswaTE!B7544</f>
        <v>41419310009    </v>
      </c>
      <c r="C7544" s="33">
        <f>MahasiswaTE!H7544</f>
        <v>2019</v>
      </c>
      <c r="D7544" s="13" t="str">
        <f>UPPER(MahasiswaTE!F7544)</f>
        <v>REGULER 2</v>
      </c>
      <c r="E7544" s="13" t="str">
        <f>UPPER(MahasiswaTE!G7544)</f>
        <v>A</v>
      </c>
      <c r="F7544" s="13" t="str">
        <f>UPPER(MahasiswaTE!I7544)</f>
        <v>CIBUBUR</v>
      </c>
      <c r="G7544" s="13" t="str">
        <f>UPPER(MahasiswaTE!E7544)</f>
        <v>SMU</v>
      </c>
    </row>
    <row r="7545" spans="1:7" ht="15">
      <c r="A7545" s="13" t="str">
        <f>UPPER(MahasiswaTE!C7545)</f>
        <v>RIO ALFREDO SIMBOLON</v>
      </c>
      <c r="B7545" s="13" t="str">
        <f>MahasiswaTE!B7545</f>
        <v>41419310010    </v>
      </c>
      <c r="C7545" s="33">
        <f>MahasiswaTE!H7545</f>
        <v>2019</v>
      </c>
      <c r="D7545" s="13" t="str">
        <f>UPPER(MahasiswaTE!F7545)</f>
        <v>REGULER 2</v>
      </c>
      <c r="E7545" s="13" t="str">
        <f>UPPER(MahasiswaTE!G7545)</f>
        <v>A</v>
      </c>
      <c r="F7545" s="13" t="str">
        <f>UPPER(MahasiswaTE!I7545)</f>
        <v>CIBUBUR</v>
      </c>
      <c r="G7545" s="13" t="str">
        <f>UPPER(MahasiswaTE!E7545)</f>
        <v>SMU</v>
      </c>
    </row>
    <row r="7546" spans="1:7" ht="15">
      <c r="A7546" s="13" t="str">
        <f>UPPER(MahasiswaTE!C7546)</f>
        <v>NUR RACHMAT ADIATAMA PUTRA</v>
      </c>
      <c r="B7546" s="13" t="str">
        <f>MahasiswaTE!B7546</f>
        <v>41419310011    </v>
      </c>
      <c r="C7546" s="33">
        <f>MahasiswaTE!H7546</f>
        <v>2019</v>
      </c>
      <c r="D7546" s="13" t="str">
        <f>UPPER(MahasiswaTE!F7546)</f>
        <v>REGULER 2</v>
      </c>
      <c r="E7546" s="13" t="str">
        <f>UPPER(MahasiswaTE!G7546)</f>
        <v>L</v>
      </c>
      <c r="F7546" s="13" t="str">
        <f>UPPER(MahasiswaTE!I7546)</f>
        <v>CIBUBUR</v>
      </c>
      <c r="G7546" s="13" t="str">
        <f>UPPER(MahasiswaTE!E7546)</f>
        <v>D3</v>
      </c>
    </row>
    <row r="7547" spans="1:7" ht="15">
      <c r="A7547" s="13" t="str">
        <f>UPPER(MahasiswaTE!C7547)</f>
        <v>READY ZULFIKRI FAUZAN</v>
      </c>
      <c r="B7547" s="13" t="str">
        <f>MahasiswaTE!B7547</f>
        <v>41419310012    </v>
      </c>
      <c r="C7547" s="33">
        <f>MahasiswaTE!H7547</f>
        <v>2019</v>
      </c>
      <c r="D7547" s="13" t="str">
        <f>UPPER(MahasiswaTE!F7547)</f>
        <v>REGULER 2</v>
      </c>
      <c r="E7547" s="13" t="str">
        <f>UPPER(MahasiswaTE!G7547)</f>
        <v>A</v>
      </c>
      <c r="F7547" s="13" t="str">
        <f>UPPER(MahasiswaTE!I7547)</f>
        <v>CIBUBUR</v>
      </c>
      <c r="G7547" s="13" t="str">
        <f>UPPER(MahasiswaTE!E7547)</f>
        <v>SMU</v>
      </c>
    </row>
    <row r="7548" spans="1:7" ht="15">
      <c r="A7548" s="13" t="str">
        <f>UPPER(MahasiswaTE!C7548)</f>
        <v>THOHA KHOIRUDDIN</v>
      </c>
      <c r="B7548" s="13" t="str">
        <f>MahasiswaTE!B7548</f>
        <v>41419310013    </v>
      </c>
      <c r="C7548" s="33">
        <f>MahasiswaTE!H7548</f>
        <v>2019</v>
      </c>
      <c r="D7548" s="13" t="str">
        <f>UPPER(MahasiswaTE!F7548)</f>
        <v>REGULER 2</v>
      </c>
      <c r="E7548" s="13" t="str">
        <f>UPPER(MahasiswaTE!G7548)</f>
        <v>M</v>
      </c>
      <c r="F7548" s="13" t="str">
        <f>UPPER(MahasiswaTE!I7548)</f>
        <v>CIBUBUR</v>
      </c>
      <c r="G7548" s="13" t="str">
        <f>UPPER(MahasiswaTE!E7548)</f>
        <v>SMU</v>
      </c>
    </row>
    <row r="7549" spans="1:7" ht="15">
      <c r="A7549" s="13" t="str">
        <f>UPPER(MahasiswaTE!C7549)</f>
        <v>APIS INDIKA</v>
      </c>
      <c r="B7549" s="13" t="str">
        <f>MahasiswaTE!B7549</f>
        <v>41419310014    </v>
      </c>
      <c r="C7549" s="33">
        <f>MahasiswaTE!H7549</f>
        <v>2019</v>
      </c>
      <c r="D7549" s="13" t="str">
        <f>UPPER(MahasiswaTE!F7549)</f>
        <v>REGULER 2</v>
      </c>
      <c r="E7549" s="13" t="str">
        <f>UPPER(MahasiswaTE!G7549)</f>
        <v>L</v>
      </c>
      <c r="F7549" s="13" t="str">
        <f>UPPER(MahasiswaTE!I7549)</f>
        <v>CIBUBUR</v>
      </c>
      <c r="G7549" s="13" t="str">
        <f>UPPER(MahasiswaTE!E7549)</f>
        <v>D3</v>
      </c>
    </row>
    <row r="7550" spans="1:7" ht="15">
      <c r="A7550" s="13" t="str">
        <f>UPPER(MahasiswaTE!C7550)</f>
        <v>RAYHAN RAMADHAN</v>
      </c>
      <c r="B7550" s="13" t="str">
        <f>MahasiswaTE!B7550</f>
        <v>41419310015    </v>
      </c>
      <c r="C7550" s="33">
        <f>MahasiswaTE!H7550</f>
        <v>2019</v>
      </c>
      <c r="D7550" s="13" t="str">
        <f>UPPER(MahasiswaTE!F7550)</f>
        <v>REGULER 2</v>
      </c>
      <c r="E7550" s="13" t="str">
        <f>UPPER(MahasiswaTE!G7550)</f>
        <v>M</v>
      </c>
      <c r="F7550" s="13" t="str">
        <f>UPPER(MahasiswaTE!I7550)</f>
        <v>CIBUBUR</v>
      </c>
      <c r="G7550" s="13" t="str">
        <f>UPPER(MahasiswaTE!E7550)</f>
        <v>SMU</v>
      </c>
    </row>
    <row r="7551" spans="1:7" ht="15">
      <c r="A7551" s="13" t="str">
        <f>UPPER(MahasiswaTE!C7551)</f>
        <v>ADITYA SUHARMAN</v>
      </c>
      <c r="B7551" s="13" t="str">
        <f>MahasiswaTE!B7551</f>
        <v>41419310016    </v>
      </c>
      <c r="C7551" s="33">
        <f>MahasiswaTE!H7551</f>
        <v>2019</v>
      </c>
      <c r="D7551" s="13" t="str">
        <f>UPPER(MahasiswaTE!F7551)</f>
        <v>REGULER 2</v>
      </c>
      <c r="E7551" s="13" t="str">
        <f>UPPER(MahasiswaTE!G7551)</f>
        <v>C</v>
      </c>
      <c r="F7551" s="13" t="str">
        <f>UPPER(MahasiswaTE!I7551)</f>
        <v>CIBUBUR</v>
      </c>
      <c r="G7551" s="13" t="str">
        <f>UPPER(MahasiswaTE!E7551)</f>
        <v>SMU</v>
      </c>
    </row>
    <row r="7552" spans="1:7" ht="15">
      <c r="A7552" s="13" t="str">
        <f>UPPER(MahasiswaTE!C7552)</f>
        <v>WAFI AKHLAQIL KARIMAH</v>
      </c>
      <c r="B7552" s="13" t="str">
        <f>MahasiswaTE!B7552</f>
        <v>41419310017    </v>
      </c>
      <c r="C7552" s="33">
        <f>MahasiswaTE!H7552</f>
        <v>2019</v>
      </c>
      <c r="D7552" s="13" t="str">
        <f>UPPER(MahasiswaTE!F7552)</f>
        <v>REGULER 2</v>
      </c>
      <c r="E7552" s="13" t="str">
        <f>UPPER(MahasiswaTE!G7552)</f>
        <v>L</v>
      </c>
      <c r="F7552" s="13" t="str">
        <f>UPPER(MahasiswaTE!I7552)</f>
        <v>CIBUBUR</v>
      </c>
      <c r="G7552" s="13" t="str">
        <f>UPPER(MahasiswaTE!E7552)</f>
        <v>D3</v>
      </c>
    </row>
    <row r="7553" spans="1:7" ht="15">
      <c r="A7553" s="13" t="str">
        <f>UPPER(MahasiswaTE!C7553)</f>
        <v>FAJAR NUGRAHA</v>
      </c>
      <c r="B7553" s="13" t="str">
        <f>MahasiswaTE!B7553</f>
        <v>41419310018    </v>
      </c>
      <c r="C7553" s="33">
        <f>MahasiswaTE!H7553</f>
        <v>2019</v>
      </c>
      <c r="D7553" s="13" t="str">
        <f>UPPER(MahasiswaTE!F7553)</f>
        <v>REGULER 2</v>
      </c>
      <c r="E7553" s="13" t="str">
        <f>UPPER(MahasiswaTE!G7553)</f>
        <v>A</v>
      </c>
      <c r="F7553" s="13" t="str">
        <f>UPPER(MahasiswaTE!I7553)</f>
        <v>CIBUBUR</v>
      </c>
      <c r="G7553" s="13" t="str">
        <f>UPPER(MahasiswaTE!E7553)</f>
        <v>SMU</v>
      </c>
    </row>
    <row r="7554" spans="1:7" ht="15">
      <c r="A7554" s="13" t="str">
        <f>UPPER(MahasiswaTE!C7554)</f>
        <v>ALIF SYAIFUDIN</v>
      </c>
      <c r="B7554" s="13" t="str">
        <f>MahasiswaTE!B7554</f>
        <v>41419310019    </v>
      </c>
      <c r="C7554" s="33">
        <f>MahasiswaTE!H7554</f>
        <v>2019</v>
      </c>
      <c r="D7554" s="13" t="str">
        <f>UPPER(MahasiswaTE!F7554)</f>
        <v>REGULER 2</v>
      </c>
      <c r="E7554" s="13" t="str">
        <f>UPPER(MahasiswaTE!G7554)</f>
        <v>C</v>
      </c>
      <c r="F7554" s="13" t="str">
        <f>UPPER(MahasiswaTE!I7554)</f>
        <v>CIBUBUR</v>
      </c>
      <c r="G7554" s="13" t="str">
        <f>UPPER(MahasiswaTE!E7554)</f>
        <v>SMU</v>
      </c>
    </row>
    <row r="7555" spans="1:7" ht="15">
      <c r="A7555" s="13" t="str">
        <f>UPPER(MahasiswaTE!C7555)</f>
        <v>EKO SYAHPUTRA</v>
      </c>
      <c r="B7555" s="13" t="str">
        <f>MahasiswaTE!B7555</f>
        <v>41419310020    </v>
      </c>
      <c r="C7555" s="33">
        <f>MahasiswaTE!H7555</f>
        <v>2019</v>
      </c>
      <c r="D7555" s="13" t="str">
        <f>UPPER(MahasiswaTE!F7555)</f>
        <v>REGULER 2</v>
      </c>
      <c r="E7555" s="13" t="str">
        <f>UPPER(MahasiswaTE!G7555)</f>
        <v>L</v>
      </c>
      <c r="F7555" s="13" t="str">
        <f>UPPER(MahasiswaTE!I7555)</f>
        <v>CIBUBUR</v>
      </c>
      <c r="G7555" s="13" t="str">
        <f>UPPER(MahasiswaTE!E7555)</f>
        <v>D3</v>
      </c>
    </row>
    <row r="7556" spans="1:7" ht="15">
      <c r="A7556" s="13" t="str">
        <f>UPPER(MahasiswaTE!C7556)</f>
        <v>ASHARI ENDRA SETIAWAN</v>
      </c>
      <c r="B7556" s="13" t="str">
        <f>MahasiswaTE!B7556</f>
        <v>41419310021    </v>
      </c>
      <c r="C7556" s="33">
        <f>MahasiswaTE!H7556</f>
        <v>2019</v>
      </c>
      <c r="D7556" s="13" t="str">
        <f>UPPER(MahasiswaTE!F7556)</f>
        <v>REGULER 2</v>
      </c>
      <c r="E7556" s="13" t="str">
        <f>UPPER(MahasiswaTE!G7556)</f>
        <v>M</v>
      </c>
      <c r="F7556" s="13" t="str">
        <f>UPPER(MahasiswaTE!I7556)</f>
        <v>CIBUBUR</v>
      </c>
      <c r="G7556" s="13" t="str">
        <f>UPPER(MahasiswaTE!E7556)</f>
        <v>D3</v>
      </c>
    </row>
    <row r="7557" spans="1:7" ht="15">
      <c r="A7557" s="13" t="str">
        <f>UPPER(MahasiswaTE!C7557)</f>
        <v>AHMAD FAUZAN</v>
      </c>
      <c r="B7557" s="13" t="str">
        <f>MahasiswaTE!B7557</f>
        <v>41419310022    </v>
      </c>
      <c r="C7557" s="33">
        <f>MahasiswaTE!H7557</f>
        <v>2019</v>
      </c>
      <c r="D7557" s="13" t="str">
        <f>UPPER(MahasiswaTE!F7557)</f>
        <v>REGULER 2</v>
      </c>
      <c r="E7557" s="13" t="str">
        <f>UPPER(MahasiswaTE!G7557)</f>
        <v>A</v>
      </c>
      <c r="F7557" s="13" t="str">
        <f>UPPER(MahasiswaTE!I7557)</f>
        <v>CIBUBUR</v>
      </c>
      <c r="G7557" s="13" t="str">
        <f>UPPER(MahasiswaTE!E7557)</f>
        <v>SMU</v>
      </c>
    </row>
    <row r="7558" spans="1:7" ht="15">
      <c r="A7558" s="13" t="str">
        <f>UPPER(MahasiswaTE!C7558)</f>
        <v>FATHUR RAHMAN SYAUZIE</v>
      </c>
      <c r="B7558" s="13" t="str">
        <f>MahasiswaTE!B7558</f>
        <v>41419310023    </v>
      </c>
      <c r="C7558" s="33">
        <f>MahasiswaTE!H7558</f>
        <v>2019</v>
      </c>
      <c r="D7558" s="13" t="str">
        <f>UPPER(MahasiswaTE!F7558)</f>
        <v>REGULER 2</v>
      </c>
      <c r="E7558" s="13" t="str">
        <f>UPPER(MahasiswaTE!G7558)</f>
        <v>M</v>
      </c>
      <c r="F7558" s="13" t="str">
        <f>UPPER(MahasiswaTE!I7558)</f>
        <v>CIBUBUR</v>
      </c>
      <c r="G7558" s="13" t="str">
        <f>UPPER(MahasiswaTE!E7558)</f>
        <v>SMU</v>
      </c>
    </row>
    <row r="7559" spans="1:7" ht="15">
      <c r="A7559" s="13" t="str">
        <f>UPPER(MahasiswaTE!C7559)</f>
        <v>SYUKRON ALHAKIM</v>
      </c>
      <c r="B7559" s="13" t="str">
        <f>MahasiswaTE!B7559</f>
        <v>41419310024    </v>
      </c>
      <c r="C7559" s="33">
        <f>MahasiswaTE!H7559</f>
        <v>2019</v>
      </c>
      <c r="D7559" s="13" t="str">
        <f>UPPER(MahasiswaTE!F7559)</f>
        <v>REGULER 2</v>
      </c>
      <c r="E7559" s="13" t="str">
        <f>UPPER(MahasiswaTE!G7559)</f>
        <v>L</v>
      </c>
      <c r="F7559" s="13" t="str">
        <f>UPPER(MahasiswaTE!I7559)</f>
        <v>CIBUBUR</v>
      </c>
      <c r="G7559" s="13" t="str">
        <f>UPPER(MahasiswaTE!E7559)</f>
        <v>D3</v>
      </c>
    </row>
    <row r="7560" spans="1:7" ht="15">
      <c r="A7560" s="13" t="str">
        <f>UPPER(MahasiswaTE!C7560)</f>
        <v>ABDU ROBBI ALFAHMI</v>
      </c>
      <c r="B7560" s="13" t="str">
        <f>MahasiswaTE!B7560</f>
        <v>41419310025    </v>
      </c>
      <c r="C7560" s="33">
        <f>MahasiswaTE!H7560</f>
        <v>2019</v>
      </c>
      <c r="D7560" s="13" t="str">
        <f>UPPER(MahasiswaTE!F7560)</f>
        <v>REGULER 2</v>
      </c>
      <c r="E7560" s="13" t="str">
        <f>UPPER(MahasiswaTE!G7560)</f>
        <v>C</v>
      </c>
      <c r="F7560" s="13" t="str">
        <f>UPPER(MahasiswaTE!I7560)</f>
        <v>CIBUBUR</v>
      </c>
      <c r="G7560" s="13" t="str">
        <f>UPPER(MahasiswaTE!E7560)</f>
        <v>D3</v>
      </c>
    </row>
    <row r="7561" spans="1:7" ht="15">
      <c r="A7561" s="13" t="str">
        <f>UPPER(MahasiswaTE!C7561)</f>
        <v>ERIK ARDIANSYAH</v>
      </c>
      <c r="B7561" s="13" t="str">
        <f>MahasiswaTE!B7561</f>
        <v>41419310026    </v>
      </c>
      <c r="C7561" s="33">
        <f>MahasiswaTE!H7561</f>
        <v>2019</v>
      </c>
      <c r="D7561" s="13" t="str">
        <f>UPPER(MahasiswaTE!F7561)</f>
        <v>REGULER 2</v>
      </c>
      <c r="E7561" s="13" t="str">
        <f>UPPER(MahasiswaTE!G7561)</f>
        <v>L</v>
      </c>
      <c r="F7561" s="13" t="str">
        <f>UPPER(MahasiswaTE!I7561)</f>
        <v>CIBUBUR</v>
      </c>
      <c r="G7561" s="13" t="str">
        <f>UPPER(MahasiswaTE!E7561)</f>
        <v>D3</v>
      </c>
    </row>
    <row r="7562" spans="1:7" ht="15">
      <c r="A7562" s="13" t="str">
        <f>UPPER(MahasiswaTE!C7562)</f>
        <v>RUDI PURNOMO</v>
      </c>
      <c r="B7562" s="13" t="str">
        <f>MahasiswaTE!B7562</f>
        <v>41419310027    </v>
      </c>
      <c r="C7562" s="33">
        <f>MahasiswaTE!H7562</f>
        <v>2019</v>
      </c>
      <c r="D7562" s="13" t="str">
        <f>UPPER(MahasiswaTE!F7562)</f>
        <v>REGULER 2</v>
      </c>
      <c r="E7562" s="13" t="str">
        <f>UPPER(MahasiswaTE!G7562)</f>
        <v>L</v>
      </c>
      <c r="F7562" s="13" t="str">
        <f>UPPER(MahasiswaTE!I7562)</f>
        <v>CIBUBUR</v>
      </c>
      <c r="G7562" s="13" t="str">
        <f>UPPER(MahasiswaTE!E7562)</f>
        <v>D3</v>
      </c>
    </row>
    <row r="7563" spans="1:7" ht="15">
      <c r="A7563" s="13" t="str">
        <f>UPPER(MahasiswaTE!C7563)</f>
        <v>DENDY WIDIYANTO</v>
      </c>
      <c r="B7563" s="13" t="str">
        <f>MahasiswaTE!B7563</f>
        <v>41419310028    </v>
      </c>
      <c r="C7563" s="33">
        <f>MahasiswaTE!H7563</f>
        <v>2019</v>
      </c>
      <c r="D7563" s="13" t="str">
        <f>UPPER(MahasiswaTE!F7563)</f>
        <v>REGULER 2</v>
      </c>
      <c r="E7563" s="13" t="str">
        <f>UPPER(MahasiswaTE!G7563)</f>
        <v>L</v>
      </c>
      <c r="F7563" s="13" t="str">
        <f>UPPER(MahasiswaTE!I7563)</f>
        <v>CIBUBUR</v>
      </c>
      <c r="G7563" s="13" t="str">
        <f>UPPER(MahasiswaTE!E7563)</f>
        <v>D3</v>
      </c>
    </row>
    <row r="7564" spans="1:7" ht="15">
      <c r="A7564" s="13" t="str">
        <f>UPPER(MahasiswaTE!C7564)</f>
        <v>AHSANUL FUAD</v>
      </c>
      <c r="B7564" s="13" t="str">
        <f>MahasiswaTE!B7564</f>
        <v>41419310029    </v>
      </c>
      <c r="C7564" s="33">
        <f>MahasiswaTE!H7564</f>
        <v>2019</v>
      </c>
      <c r="D7564" s="13" t="str">
        <f>UPPER(MahasiswaTE!F7564)</f>
        <v>REGULER 2</v>
      </c>
      <c r="E7564" s="13" t="str">
        <f>UPPER(MahasiswaTE!G7564)</f>
        <v>M</v>
      </c>
      <c r="F7564" s="13" t="str">
        <f>UPPER(MahasiswaTE!I7564)</f>
        <v>CIBUBUR</v>
      </c>
      <c r="G7564" s="13" t="str">
        <f>UPPER(MahasiswaTE!E7564)</f>
        <v>D3</v>
      </c>
    </row>
    <row r="7565" spans="1:7" ht="15">
      <c r="A7565" s="13" t="str">
        <f>UPPER(MahasiswaTE!C7565)</f>
        <v>EKO RAHMAD FEBRIYANTO</v>
      </c>
      <c r="B7565" s="13" t="str">
        <f>MahasiswaTE!B7565</f>
        <v>41419310030    </v>
      </c>
      <c r="C7565" s="33">
        <f>MahasiswaTE!H7565</f>
        <v>2019</v>
      </c>
      <c r="D7565" s="13" t="str">
        <f>UPPER(MahasiswaTE!F7565)</f>
        <v>REGULER 2</v>
      </c>
      <c r="E7565" s="13" t="str">
        <f>UPPER(MahasiswaTE!G7565)</f>
        <v>C</v>
      </c>
      <c r="F7565" s="13" t="str">
        <f>UPPER(MahasiswaTE!I7565)</f>
        <v>CIBUBUR</v>
      </c>
      <c r="G7565" s="13" t="str">
        <f>UPPER(MahasiswaTE!E7565)</f>
        <v>SMU</v>
      </c>
    </row>
    <row r="7566" spans="1:7" ht="15">
      <c r="A7566" s="13" t="str">
        <f>UPPER(MahasiswaTE!C7566)</f>
        <v>IMMANUEL JACKHON ANGGITA S</v>
      </c>
      <c r="B7566" s="13" t="str">
        <f>MahasiswaTE!B7566</f>
        <v>41419310031    </v>
      </c>
      <c r="C7566" s="33">
        <f>MahasiswaTE!H7566</f>
        <v>2019</v>
      </c>
      <c r="D7566" s="13" t="str">
        <f>UPPER(MahasiswaTE!F7566)</f>
        <v>REGULER 2</v>
      </c>
      <c r="E7566" s="13" t="str">
        <f>UPPER(MahasiswaTE!G7566)</f>
        <v>L</v>
      </c>
      <c r="F7566" s="13" t="str">
        <f>UPPER(MahasiswaTE!I7566)</f>
        <v>CIBUBUR</v>
      </c>
      <c r="G7566" s="13" t="str">
        <f>UPPER(MahasiswaTE!E7566)</f>
        <v>D3</v>
      </c>
    </row>
    <row r="7567" spans="1:7" ht="15">
      <c r="A7567" s="13" t="str">
        <f>UPPER(MahasiswaTE!C7567)</f>
        <v>GALUH PRASTYANI</v>
      </c>
      <c r="B7567" s="13" t="str">
        <f>MahasiswaTE!B7567</f>
        <v>41419310032    </v>
      </c>
      <c r="C7567" s="33">
        <f>MahasiswaTE!H7567</f>
        <v>2019</v>
      </c>
      <c r="D7567" s="13" t="str">
        <f>UPPER(MahasiswaTE!F7567)</f>
        <v>REGULER 2</v>
      </c>
      <c r="E7567" s="13" t="str">
        <f>UPPER(MahasiswaTE!G7567)</f>
        <v>M</v>
      </c>
      <c r="F7567" s="13" t="str">
        <f>UPPER(MahasiswaTE!I7567)</f>
        <v>CIBUBUR</v>
      </c>
      <c r="G7567" s="13" t="str">
        <f>UPPER(MahasiswaTE!E7567)</f>
        <v>D3</v>
      </c>
    </row>
    <row r="7568" spans="1:7" ht="15">
      <c r="A7568" s="13" t="str">
        <f>UPPER(MahasiswaTE!C7568)</f>
        <v>RISMAWATI DIAH ASTUTI</v>
      </c>
      <c r="B7568" s="13" t="str">
        <f>MahasiswaTE!B7568</f>
        <v>41419310033    </v>
      </c>
      <c r="C7568" s="33">
        <f>MahasiswaTE!H7568</f>
        <v>2019</v>
      </c>
      <c r="D7568" s="13" t="str">
        <f>UPPER(MahasiswaTE!F7568)</f>
        <v>REGULER 2</v>
      </c>
      <c r="E7568" s="13" t="str">
        <f>UPPER(MahasiswaTE!G7568)</f>
        <v>L</v>
      </c>
      <c r="F7568" s="13" t="str">
        <f>UPPER(MahasiswaTE!I7568)</f>
        <v>CIBUBUR</v>
      </c>
      <c r="G7568" s="13" t="str">
        <f>UPPER(MahasiswaTE!E7568)</f>
        <v>D3</v>
      </c>
    </row>
    <row r="7569" spans="1:7" ht="15">
      <c r="A7569" s="13" t="str">
        <f>UPPER(MahasiswaTE!C7569)</f>
        <v>WELLY HERYANTO</v>
      </c>
      <c r="B7569" s="13" t="str">
        <f>MahasiswaTE!B7569</f>
        <v>41419310034    </v>
      </c>
      <c r="C7569" s="33">
        <f>MahasiswaTE!H7569</f>
        <v>2019</v>
      </c>
      <c r="D7569" s="13" t="str">
        <f>UPPER(MahasiswaTE!F7569)</f>
        <v>REGULER 2</v>
      </c>
      <c r="E7569" s="13" t="str">
        <f>UPPER(MahasiswaTE!G7569)</f>
        <v>C</v>
      </c>
      <c r="F7569" s="13" t="str">
        <f>UPPER(MahasiswaTE!I7569)</f>
        <v>CIBUBUR</v>
      </c>
      <c r="G7569" s="13" t="str">
        <f>UPPER(MahasiswaTE!E7569)</f>
        <v>SMU</v>
      </c>
    </row>
    <row r="7570" spans="1:7" ht="15">
      <c r="A7570" s="13" t="str">
        <f>UPPER(MahasiswaTE!C7570)</f>
        <v>ANWAR FADHOLI</v>
      </c>
      <c r="B7570" s="13" t="str">
        <f>MahasiswaTE!B7570</f>
        <v>41419310035    </v>
      </c>
      <c r="C7570" s="33">
        <f>MahasiswaTE!H7570</f>
        <v>2019</v>
      </c>
      <c r="D7570" s="13" t="str">
        <f>UPPER(MahasiswaTE!F7570)</f>
        <v>REGULER 2</v>
      </c>
      <c r="E7570" s="13" t="str">
        <f>UPPER(MahasiswaTE!G7570)</f>
        <v>C</v>
      </c>
      <c r="F7570" s="13" t="str">
        <f>UPPER(MahasiswaTE!I7570)</f>
        <v>CIBUBUR</v>
      </c>
      <c r="G7570" s="13" t="str">
        <f>UPPER(MahasiswaTE!E7570)</f>
        <v>SMU</v>
      </c>
    </row>
    <row r="7571" spans="1:7" ht="15">
      <c r="A7571" s="13" t="str">
        <f>UPPER(MahasiswaTE!C7571)</f>
        <v>SYAPUTRA RAMA ADINUGROHO</v>
      </c>
      <c r="B7571" s="13" t="str">
        <f>MahasiswaTE!B7571</f>
        <v>41419310036    </v>
      </c>
      <c r="C7571" s="33">
        <f>MahasiswaTE!H7571</f>
        <v>2019</v>
      </c>
      <c r="D7571" s="13" t="str">
        <f>UPPER(MahasiswaTE!F7571)</f>
        <v>REGULER 2</v>
      </c>
      <c r="E7571" s="13" t="str">
        <f>UPPER(MahasiswaTE!G7571)</f>
        <v>A</v>
      </c>
      <c r="F7571" s="13" t="str">
        <f>UPPER(MahasiswaTE!I7571)</f>
        <v>CIBUBUR</v>
      </c>
      <c r="G7571" s="13" t="str">
        <f>UPPER(MahasiswaTE!E7571)</f>
        <v>SMU</v>
      </c>
    </row>
    <row r="7572" spans="1:7" ht="15">
      <c r="A7572" s="13" t="str">
        <f>UPPER(MahasiswaTE!C7572)</f>
        <v>MOHAMAD RIFQI AL YUSEBQI</v>
      </c>
      <c r="B7572" s="13" t="str">
        <f>MahasiswaTE!B7572</f>
        <v>41419310037    </v>
      </c>
      <c r="C7572" s="33">
        <f>MahasiswaTE!H7572</f>
        <v>2019</v>
      </c>
      <c r="D7572" s="13" t="str">
        <f>UPPER(MahasiswaTE!F7572)</f>
        <v>REGULER 2</v>
      </c>
      <c r="E7572" s="13" t="str">
        <f>UPPER(MahasiswaTE!G7572)</f>
        <v>M</v>
      </c>
      <c r="F7572" s="13" t="str">
        <f>UPPER(MahasiswaTE!I7572)</f>
        <v>CIBUBUR</v>
      </c>
      <c r="G7572" s="13" t="str">
        <f>UPPER(MahasiswaTE!E7572)</f>
        <v>D3</v>
      </c>
    </row>
    <row r="7573" spans="1:7" ht="15">
      <c r="A7573" s="13" t="str">
        <f>UPPER(MahasiswaTE!C7573)</f>
        <v>THATHIT GUMILAR TRIWIDYA MOCHTAR</v>
      </c>
      <c r="B7573" s="13" t="str">
        <f>MahasiswaTE!B7573</f>
        <v>41419310038    </v>
      </c>
      <c r="C7573" s="33">
        <f>MahasiswaTE!H7573</f>
        <v>2019</v>
      </c>
      <c r="D7573" s="13" t="str">
        <f>UPPER(MahasiswaTE!F7573)</f>
        <v>REGULER</v>
      </c>
      <c r="E7573" s="13" t="str">
        <f>UPPER(MahasiswaTE!G7573)</f>
        <v>A</v>
      </c>
      <c r="F7573" s="13" t="str">
        <f>UPPER(MahasiswaTE!I7573)</f>
        <v>MERUYA</v>
      </c>
      <c r="G7573" s="13" t="str">
        <f>UPPER(MahasiswaTE!E7573)</f>
        <v>SMU</v>
      </c>
    </row>
    <row r="7574" spans="1:7" ht="15">
      <c r="A7574" s="13" t="str">
        <f>UPPER(MahasiswaTE!C7574)</f>
        <v>BAGAS FEBRYAN DWI CAHYO</v>
      </c>
      <c r="B7574" s="13" t="str">
        <f>MahasiswaTE!B7574</f>
        <v>41419310039    </v>
      </c>
      <c r="C7574" s="33">
        <f>MahasiswaTE!H7574</f>
        <v>2019</v>
      </c>
      <c r="D7574" s="13" t="str">
        <f>UPPER(MahasiswaTE!F7574)</f>
        <v>REGULER 2</v>
      </c>
      <c r="E7574" s="13" t="str">
        <f>UPPER(MahasiswaTE!G7574)</f>
        <v>L</v>
      </c>
      <c r="F7574" s="13" t="str">
        <f>UPPER(MahasiswaTE!I7574)</f>
        <v>CIBUBUR</v>
      </c>
      <c r="G7574" s="13" t="str">
        <f>UPPER(MahasiswaTE!E7574)</f>
        <v>D3</v>
      </c>
    </row>
    <row r="7575" spans="1:7" ht="15">
      <c r="A7575" s="13" t="str">
        <f>UPPER(MahasiswaTE!C7575)</f>
        <v>RINALDI DWISALAM</v>
      </c>
      <c r="B7575" s="13" t="str">
        <f>MahasiswaTE!B7575</f>
        <v>41419310040    </v>
      </c>
      <c r="C7575" s="33">
        <f>MahasiswaTE!H7575</f>
        <v>2019</v>
      </c>
      <c r="D7575" s="13" t="str">
        <f>UPPER(MahasiswaTE!F7575)</f>
        <v>REGULER 2</v>
      </c>
      <c r="E7575" s="13" t="str">
        <f>UPPER(MahasiswaTE!G7575)</f>
        <v>L</v>
      </c>
      <c r="F7575" s="13" t="str">
        <f>UPPER(MahasiswaTE!I7575)</f>
        <v>CIBUBUR</v>
      </c>
      <c r="G7575" s="13" t="str">
        <f>UPPER(MahasiswaTE!E7575)</f>
        <v>D3</v>
      </c>
    </row>
    <row r="7576" spans="1:7" ht="15">
      <c r="A7576" s="13" t="str">
        <f>UPPER(MahasiswaTE!C7576)</f>
        <v>MOHAMAD TRIO HANDOKO</v>
      </c>
      <c r="B7576" s="13" t="str">
        <f>MahasiswaTE!B7576</f>
        <v>41419310041    </v>
      </c>
      <c r="C7576" s="33">
        <f>MahasiswaTE!H7576</f>
        <v>2019</v>
      </c>
      <c r="D7576" s="13" t="str">
        <f>UPPER(MahasiswaTE!F7576)</f>
        <v>REGULER 2</v>
      </c>
      <c r="E7576" s="13" t="str">
        <f>UPPER(MahasiswaTE!G7576)</f>
        <v>L</v>
      </c>
      <c r="F7576" s="13" t="str">
        <f>UPPER(MahasiswaTE!I7576)</f>
        <v>CIBUBUR</v>
      </c>
      <c r="G7576" s="13" t="str">
        <f>UPPER(MahasiswaTE!E7576)</f>
        <v>D3</v>
      </c>
    </row>
    <row r="7577" spans="1:7" ht="15">
      <c r="A7577" s="13" t="str">
        <f>UPPER(MahasiswaTE!C7577)</f>
        <v>APNERYANUS LEPING</v>
      </c>
      <c r="B7577" s="13" t="str">
        <f>MahasiswaTE!B7577</f>
        <v>41419310042    </v>
      </c>
      <c r="C7577" s="33">
        <f>MahasiswaTE!H7577</f>
        <v>2019</v>
      </c>
      <c r="D7577" s="13" t="str">
        <f>UPPER(MahasiswaTE!F7577)</f>
        <v>REGULER 2</v>
      </c>
      <c r="E7577" s="13" t="str">
        <f>UPPER(MahasiswaTE!G7577)</f>
        <v>C</v>
      </c>
      <c r="F7577" s="13" t="str">
        <f>UPPER(MahasiswaTE!I7577)</f>
        <v>CIBUBUR</v>
      </c>
      <c r="G7577" s="13" t="str">
        <f>UPPER(MahasiswaTE!E7577)</f>
        <v>D3</v>
      </c>
    </row>
    <row r="7578" spans="1:7" ht="15">
      <c r="A7578" s="13" t="str">
        <f>UPPER(MahasiswaTE!C7578)</f>
        <v>ENDAH KURNIAWATI</v>
      </c>
      <c r="B7578" s="13" t="str">
        <f>MahasiswaTE!B7578</f>
        <v>41419310043    </v>
      </c>
      <c r="C7578" s="33">
        <f>MahasiswaTE!H7578</f>
        <v>2019</v>
      </c>
      <c r="D7578" s="13" t="str">
        <f>UPPER(MahasiswaTE!F7578)</f>
        <v>REGULER 2</v>
      </c>
      <c r="E7578" s="13" t="str">
        <f>UPPER(MahasiswaTE!G7578)</f>
        <v>L</v>
      </c>
      <c r="F7578" s="13" t="str">
        <f>UPPER(MahasiswaTE!I7578)</f>
        <v>CIBUBUR</v>
      </c>
      <c r="G7578" s="13" t="str">
        <f>UPPER(MahasiswaTE!E7578)</f>
        <v>D3</v>
      </c>
    </row>
    <row r="7579" spans="1:7" ht="15">
      <c r="A7579" s="13" t="str">
        <f>UPPER(MahasiswaTE!C7579)</f>
        <v>CANDRA SINAGA</v>
      </c>
      <c r="B7579" s="13" t="str">
        <f>MahasiswaTE!B7579</f>
        <v>41419310044    </v>
      </c>
      <c r="C7579" s="33">
        <f>MahasiswaTE!H7579</f>
        <v>2019</v>
      </c>
      <c r="D7579" s="13" t="str">
        <f>UPPER(MahasiswaTE!F7579)</f>
        <v>REGULER 2</v>
      </c>
      <c r="E7579" s="13" t="str">
        <f>UPPER(MahasiswaTE!G7579)</f>
        <v>C</v>
      </c>
      <c r="F7579" s="13" t="str">
        <f>UPPER(MahasiswaTE!I7579)</f>
        <v>CIBUBUR</v>
      </c>
      <c r="G7579" s="13" t="str">
        <f>UPPER(MahasiswaTE!E7579)</f>
        <v>SMU</v>
      </c>
    </row>
    <row r="7580" spans="1:7" ht="15">
      <c r="A7580" s="13" t="str">
        <f>UPPER(MahasiswaTE!C7580)</f>
        <v>JANWAR CAHYADI</v>
      </c>
      <c r="B7580" s="13" t="str">
        <f>MahasiswaTE!B7580</f>
        <v>41419310045    </v>
      </c>
      <c r="C7580" s="33">
        <f>MahasiswaTE!H7580</f>
        <v>2019</v>
      </c>
      <c r="D7580" s="13" t="str">
        <f>UPPER(MahasiswaTE!F7580)</f>
        <v>REGULER 2</v>
      </c>
      <c r="E7580" s="13" t="str">
        <f>UPPER(MahasiswaTE!G7580)</f>
        <v>C</v>
      </c>
      <c r="F7580" s="13" t="str">
        <f>UPPER(MahasiswaTE!I7580)</f>
        <v>CIBUBUR</v>
      </c>
      <c r="G7580" s="13" t="str">
        <f>UPPER(MahasiswaTE!E7580)</f>
        <v>D3</v>
      </c>
    </row>
    <row r="7581" spans="1:7" ht="15">
      <c r="A7581" s="13" t="str">
        <f>UPPER(MahasiswaTE!C7581)</f>
        <v>MIFTAH FARID</v>
      </c>
      <c r="B7581" s="13" t="str">
        <f>MahasiswaTE!B7581</f>
        <v>41419310046    </v>
      </c>
      <c r="C7581" s="33">
        <f>MahasiswaTE!H7581</f>
        <v>2019</v>
      </c>
      <c r="D7581" s="13" t="str">
        <f>UPPER(MahasiswaTE!F7581)</f>
        <v>REGULER 2</v>
      </c>
      <c r="E7581" s="13" t="str">
        <f>UPPER(MahasiswaTE!G7581)</f>
        <v>M</v>
      </c>
      <c r="F7581" s="13" t="str">
        <f>UPPER(MahasiswaTE!I7581)</f>
        <v>CIBUBUR</v>
      </c>
      <c r="G7581" s="13" t="str">
        <f>UPPER(MahasiswaTE!E7581)</f>
        <v>D3</v>
      </c>
    </row>
    <row r="7582" spans="1:7" ht="15">
      <c r="A7582" s="13" t="str">
        <f>UPPER(MahasiswaTE!C7582)</f>
        <v>IQBAL AJI MUHTAR</v>
      </c>
      <c r="B7582" s="13" t="str">
        <f>MahasiswaTE!B7582</f>
        <v>41419310047    </v>
      </c>
      <c r="C7582" s="33">
        <f>MahasiswaTE!H7582</f>
        <v>2019</v>
      </c>
      <c r="D7582" s="13" t="str">
        <f>UPPER(MahasiswaTE!F7582)</f>
        <v>REGULER 2</v>
      </c>
      <c r="E7582" s="13" t="str">
        <f>UPPER(MahasiswaTE!G7582)</f>
        <v>L</v>
      </c>
      <c r="F7582" s="13" t="str">
        <f>UPPER(MahasiswaTE!I7582)</f>
        <v>CIBUBUR</v>
      </c>
      <c r="G7582" s="13" t="str">
        <f>UPPER(MahasiswaTE!E7582)</f>
        <v>D3</v>
      </c>
    </row>
    <row r="7583" spans="1:7" ht="15">
      <c r="A7583" s="13" t="str">
        <f>UPPER(MahasiswaTE!C7583)</f>
        <v>MIGSONA RAHMAWATI TOHIR</v>
      </c>
      <c r="B7583" s="13" t="str">
        <f>MahasiswaTE!B7583</f>
        <v>41419310048    </v>
      </c>
      <c r="C7583" s="33">
        <f>MahasiswaTE!H7583</f>
        <v>2019</v>
      </c>
      <c r="D7583" s="13" t="str">
        <f>UPPER(MahasiswaTE!F7583)</f>
        <v>REGULER 2</v>
      </c>
      <c r="E7583" s="13" t="str">
        <f>UPPER(MahasiswaTE!G7583)</f>
        <v>L</v>
      </c>
      <c r="F7583" s="13" t="str">
        <f>UPPER(MahasiswaTE!I7583)</f>
        <v>CIBUBUR</v>
      </c>
      <c r="G7583" s="13" t="str">
        <f>UPPER(MahasiswaTE!E7583)</f>
        <v>D3</v>
      </c>
    </row>
    <row r="7584" spans="1:7" ht="15">
      <c r="A7584" s="13" t="str">
        <f>UPPER(MahasiswaTE!C7584)</f>
        <v>GHAZY BRIAN JORIS</v>
      </c>
      <c r="B7584" s="13" t="str">
        <f>MahasiswaTE!B7584</f>
        <v>41419310049    </v>
      </c>
      <c r="C7584" s="33">
        <f>MahasiswaTE!H7584</f>
        <v>2019</v>
      </c>
      <c r="D7584" s="13" t="str">
        <f>UPPER(MahasiswaTE!F7584)</f>
        <v>REGULER 2</v>
      </c>
      <c r="E7584" s="13" t="str">
        <f>UPPER(MahasiswaTE!G7584)</f>
        <v>L</v>
      </c>
      <c r="F7584" s="13" t="str">
        <f>UPPER(MahasiswaTE!I7584)</f>
        <v>CIBUBUR</v>
      </c>
      <c r="G7584" s="13" t="str">
        <f>UPPER(MahasiswaTE!E7584)</f>
        <v>D3</v>
      </c>
    </row>
    <row r="7585" spans="1:7" ht="15">
      <c r="A7585" s="13" t="str">
        <f>UPPER(MahasiswaTE!C7585)</f>
        <v>MOCHAMAD ELBY NURDIN</v>
      </c>
      <c r="B7585" s="13" t="str">
        <f>MahasiswaTE!B7585</f>
        <v>41419310050    </v>
      </c>
      <c r="C7585" s="33">
        <f>MahasiswaTE!H7585</f>
        <v>2019</v>
      </c>
      <c r="D7585" s="13" t="str">
        <f>UPPER(MahasiswaTE!F7585)</f>
        <v>REGULER 2</v>
      </c>
      <c r="E7585" s="13" t="str">
        <f>UPPER(MahasiswaTE!G7585)</f>
        <v>L</v>
      </c>
      <c r="F7585" s="13" t="str">
        <f>UPPER(MahasiswaTE!I7585)</f>
        <v>CIBUBUR</v>
      </c>
      <c r="G7585" s="13" t="str">
        <f>UPPER(MahasiswaTE!E7585)</f>
        <v>D3</v>
      </c>
    </row>
    <row r="7586" spans="1:7" ht="15">
      <c r="A7586" s="13" t="str">
        <f>UPPER(MahasiswaTE!C7586)</f>
        <v>RESA MAULANA</v>
      </c>
      <c r="B7586" s="13" t="str">
        <f>MahasiswaTE!B7586</f>
        <v>41419310051    </v>
      </c>
      <c r="C7586" s="33">
        <f>MahasiswaTE!H7586</f>
        <v>2019</v>
      </c>
      <c r="D7586" s="13" t="str">
        <f>UPPER(MahasiswaTE!F7586)</f>
        <v>REGULER 2</v>
      </c>
      <c r="E7586" s="13" t="str">
        <f>UPPER(MahasiswaTE!G7586)</f>
        <v>C</v>
      </c>
      <c r="F7586" s="13" t="str">
        <f>UPPER(MahasiswaTE!I7586)</f>
        <v>CIBUBUR</v>
      </c>
      <c r="G7586" s="13" t="str">
        <f>UPPER(MahasiswaTE!E7586)</f>
        <v>SMU</v>
      </c>
    </row>
    <row r="7587" spans="1:7" ht="15">
      <c r="A7587" s="13" t="str">
        <f>UPPER(MahasiswaTE!C7587)</f>
        <v>EFRI YUNEDI</v>
      </c>
      <c r="B7587" s="13" t="str">
        <f>MahasiswaTE!B7587</f>
        <v>41419310052    </v>
      </c>
      <c r="C7587" s="33">
        <f>MahasiswaTE!H7587</f>
        <v>2019</v>
      </c>
      <c r="D7587" s="13" t="str">
        <f>UPPER(MahasiswaTE!F7587)</f>
        <v>REGULER 2</v>
      </c>
      <c r="E7587" s="13" t="str">
        <f>UPPER(MahasiswaTE!G7587)</f>
        <v>A</v>
      </c>
      <c r="F7587" s="13" t="str">
        <f>UPPER(MahasiswaTE!I7587)</f>
        <v>CIBUBUR</v>
      </c>
      <c r="G7587" s="13" t="str">
        <f>UPPER(MahasiswaTE!E7587)</f>
        <v>SMU</v>
      </c>
    </row>
    <row r="7588" spans="1:7" ht="15">
      <c r="A7588" s="13" t="str">
        <f>UPPER(MahasiswaTE!C7588)</f>
        <v>MUHAMMAD HAMZAH ALHAFIZ</v>
      </c>
      <c r="B7588" s="13" t="str">
        <f>MahasiswaTE!B7588</f>
        <v>41419310053    </v>
      </c>
      <c r="C7588" s="33">
        <f>MahasiswaTE!H7588</f>
        <v>2019</v>
      </c>
      <c r="D7588" s="13" t="str">
        <f>UPPER(MahasiswaTE!F7588)</f>
        <v>REGULER 2</v>
      </c>
      <c r="E7588" s="13" t="str">
        <f>UPPER(MahasiswaTE!G7588)</f>
        <v>A</v>
      </c>
      <c r="F7588" s="13" t="str">
        <f>UPPER(MahasiswaTE!I7588)</f>
        <v>CIBUBUR</v>
      </c>
      <c r="G7588" s="13" t="str">
        <f>UPPER(MahasiswaTE!E7588)</f>
        <v>SMU</v>
      </c>
    </row>
    <row r="7589" spans="1:7" ht="15">
      <c r="A7589" s="13" t="str">
        <f>UPPER(MahasiswaTE!C7589)</f>
        <v>ADAM HARDE BAGUS MAULANA</v>
      </c>
      <c r="B7589" s="13" t="str">
        <f>MahasiswaTE!B7589</f>
        <v>41419310054    </v>
      </c>
      <c r="C7589" s="33">
        <f>MahasiswaTE!H7589</f>
        <v>2019</v>
      </c>
      <c r="D7589" s="13" t="str">
        <f>UPPER(MahasiswaTE!F7589)</f>
        <v>REGULER 2</v>
      </c>
      <c r="E7589" s="13" t="str">
        <f>UPPER(MahasiswaTE!G7589)</f>
        <v>L</v>
      </c>
      <c r="F7589" s="13" t="str">
        <f>UPPER(MahasiswaTE!I7589)</f>
        <v>CIBUBUR</v>
      </c>
      <c r="G7589" s="13" t="str">
        <f>UPPER(MahasiswaTE!E7589)</f>
        <v>D3</v>
      </c>
    </row>
    <row r="7590" spans="1:7" ht="15">
      <c r="A7590" s="13" t="str">
        <f>UPPER(MahasiswaTE!C7590)</f>
        <v>JAFAR SODIQ ALKAFF</v>
      </c>
      <c r="B7590" s="13" t="str">
        <f>MahasiswaTE!B7590</f>
        <v>41419310055    </v>
      </c>
      <c r="C7590" s="33">
        <f>MahasiswaTE!H7590</f>
        <v>2019</v>
      </c>
      <c r="D7590" s="13" t="str">
        <f>UPPER(MahasiswaTE!F7590)</f>
        <v>REGULER 2</v>
      </c>
      <c r="E7590" s="13" t="str">
        <f>UPPER(MahasiswaTE!G7590)</f>
        <v>L</v>
      </c>
      <c r="F7590" s="13" t="str">
        <f>UPPER(MahasiswaTE!I7590)</f>
        <v>CIBUBUR</v>
      </c>
      <c r="G7590" s="13" t="str">
        <f>UPPER(MahasiswaTE!E7590)</f>
        <v>D3</v>
      </c>
    </row>
    <row r="7591" spans="1:7" ht="15">
      <c r="A7591" s="13" t="str">
        <f>UPPER(MahasiswaTE!C7591)</f>
        <v>KUKUH SUPRATMAN</v>
      </c>
      <c r="B7591" s="13" t="str">
        <f>MahasiswaTE!B7591</f>
        <v>41419310056    </v>
      </c>
      <c r="C7591" s="33">
        <f>MahasiswaTE!H7591</f>
        <v>2019</v>
      </c>
      <c r="D7591" s="13" t="str">
        <f>UPPER(MahasiswaTE!F7591)</f>
        <v>REGULER 2</v>
      </c>
      <c r="E7591" s="13" t="str">
        <f>UPPER(MahasiswaTE!G7591)</f>
        <v>L</v>
      </c>
      <c r="F7591" s="13" t="str">
        <f>UPPER(MahasiswaTE!I7591)</f>
        <v>CIBUBUR</v>
      </c>
      <c r="G7591" s="13" t="str">
        <f>UPPER(MahasiswaTE!E7591)</f>
        <v>D3</v>
      </c>
    </row>
    <row r="7592" spans="1:7" ht="15">
      <c r="A7592" s="13" t="str">
        <f>UPPER(MahasiswaTE!C7592)</f>
        <v>YUDHA PRADHITO</v>
      </c>
      <c r="B7592" s="13" t="str">
        <f>MahasiswaTE!B7592</f>
        <v>41419310057    </v>
      </c>
      <c r="C7592" s="33">
        <f>MahasiswaTE!H7592</f>
        <v>2019</v>
      </c>
      <c r="D7592" s="13" t="str">
        <f>UPPER(MahasiswaTE!F7592)</f>
        <v>REGULER 2</v>
      </c>
      <c r="E7592" s="13" t="str">
        <f>UPPER(MahasiswaTE!G7592)</f>
        <v>M</v>
      </c>
      <c r="F7592" s="13" t="str">
        <f>UPPER(MahasiswaTE!I7592)</f>
        <v>CIBUBUR</v>
      </c>
      <c r="G7592" s="13" t="str">
        <f>UPPER(MahasiswaTE!E7592)</f>
        <v>SMU</v>
      </c>
    </row>
    <row r="7593" spans="1:7" ht="15">
      <c r="A7593" s="13" t="str">
        <f>UPPER(MahasiswaTE!C7593)</f>
        <v>M ALVIAN IZAZSYAH P</v>
      </c>
      <c r="B7593" s="13" t="str">
        <f>MahasiswaTE!B7593</f>
        <v>41419310058    </v>
      </c>
      <c r="C7593" s="33">
        <f>MahasiswaTE!H7593</f>
        <v>2019</v>
      </c>
      <c r="D7593" s="13" t="str">
        <f>UPPER(MahasiswaTE!F7593)</f>
        <v>REGULER 2</v>
      </c>
      <c r="E7593" s="13" t="str">
        <f>UPPER(MahasiswaTE!G7593)</f>
        <v>C</v>
      </c>
      <c r="F7593" s="13" t="str">
        <f>UPPER(MahasiswaTE!I7593)</f>
        <v>CIBUBUR</v>
      </c>
      <c r="G7593" s="13" t="str">
        <f>UPPER(MahasiswaTE!E7593)</f>
        <v>PINDAHAN</v>
      </c>
    </row>
    <row r="7594" spans="1:7" ht="15">
      <c r="A7594" s="13" t="str">
        <f>UPPER(MahasiswaTE!C7594)</f>
        <v>ELLYA VIKRARRI HAMARDIAN</v>
      </c>
      <c r="B7594" s="13" t="str">
        <f>MahasiswaTE!B7594</f>
        <v>41419310059    </v>
      </c>
      <c r="C7594" s="33">
        <f>MahasiswaTE!H7594</f>
        <v>2019</v>
      </c>
      <c r="D7594" s="13" t="str">
        <f>UPPER(MahasiswaTE!F7594)</f>
        <v>REGULER 2</v>
      </c>
      <c r="E7594" s="13" t="str">
        <f>UPPER(MahasiswaTE!G7594)</f>
        <v>A</v>
      </c>
      <c r="F7594" s="13" t="str">
        <f>UPPER(MahasiswaTE!I7594)</f>
        <v>CIBUBUR</v>
      </c>
      <c r="G7594" s="13" t="str">
        <f>UPPER(MahasiswaTE!E7594)</f>
        <v>SMU</v>
      </c>
    </row>
    <row r="7595" spans="1:7" ht="15">
      <c r="A7595" s="13" t="str">
        <f>UPPER(MahasiswaTE!C7595)</f>
        <v>ADE YOAN PERWITA</v>
      </c>
      <c r="B7595" s="13" t="str">
        <f>MahasiswaTE!B7595</f>
        <v>41419310060    </v>
      </c>
      <c r="C7595" s="33">
        <f>MahasiswaTE!H7595</f>
        <v>2019</v>
      </c>
      <c r="D7595" s="13" t="str">
        <f>UPPER(MahasiswaTE!F7595)</f>
        <v>REGULER 2</v>
      </c>
      <c r="E7595" s="13" t="str">
        <f>UPPER(MahasiswaTE!G7595)</f>
        <v>L</v>
      </c>
      <c r="F7595" s="13" t="str">
        <f>UPPER(MahasiswaTE!I7595)</f>
        <v>CIBUBUR</v>
      </c>
      <c r="G7595" s="13" t="str">
        <f>UPPER(MahasiswaTE!E7595)</f>
        <v>D3</v>
      </c>
    </row>
    <row r="7596" spans="1:7" ht="15">
      <c r="A7596" s="13" t="str">
        <f>UPPER(MahasiswaTE!C7596)</f>
        <v>NICO AGUSTYO(HRP KE BAP BAWA S.SEHAT)</v>
      </c>
      <c r="B7596" s="13" t="str">
        <f>MahasiswaTE!B7596</f>
        <v>41419310061    </v>
      </c>
      <c r="C7596" s="33">
        <f>MahasiswaTE!H7596</f>
        <v>2019</v>
      </c>
      <c r="D7596" s="13" t="str">
        <f>UPPER(MahasiswaTE!F7596)</f>
        <v>REGULER 2</v>
      </c>
      <c r="E7596" s="13" t="str">
        <f>UPPER(MahasiswaTE!G7596)</f>
        <v>M</v>
      </c>
      <c r="F7596" s="13" t="str">
        <f>UPPER(MahasiswaTE!I7596)</f>
        <v>CIBUBUR</v>
      </c>
      <c r="G7596" s="13" t="str">
        <f>UPPER(MahasiswaTE!E7596)</f>
        <v>D3</v>
      </c>
    </row>
    <row r="7597" spans="1:7" ht="15">
      <c r="A7597" s="13" t="str">
        <f>UPPER(MahasiswaTE!C7597)</f>
        <v>M. FAHRUL ROZY LUBIS</v>
      </c>
      <c r="B7597" s="13" t="str">
        <f>MahasiswaTE!B7597</f>
        <v>41420010001    </v>
      </c>
      <c r="C7597" s="33">
        <f>MahasiswaTE!H7597</f>
        <v>2020</v>
      </c>
      <c r="D7597" s="13" t="str">
        <f>UPPER(MahasiswaTE!F7597)</f>
        <v>REGULER</v>
      </c>
      <c r="E7597" s="13" t="str">
        <f>UPPER(MahasiswaTE!G7597)</f>
        <v>A</v>
      </c>
      <c r="F7597" s="13" t="str">
        <f>UPPER(MahasiswaTE!I7597)</f>
        <v>MERUYA</v>
      </c>
      <c r="G7597" s="13" t="str">
        <f>UPPER(MahasiswaTE!E7597)</f>
        <v>SMU</v>
      </c>
    </row>
    <row r="7598" spans="1:7" ht="15">
      <c r="A7598" s="13" t="str">
        <f>UPPER(MahasiswaTE!C7598)</f>
        <v>FARHAN AFFANDY RUSADANI</v>
      </c>
      <c r="B7598" s="13" t="str">
        <f>MahasiswaTE!B7598</f>
        <v>41420010002    </v>
      </c>
      <c r="C7598" s="33">
        <f>MahasiswaTE!H7598</f>
        <v>2020</v>
      </c>
      <c r="D7598" s="13" t="str">
        <f>UPPER(MahasiswaTE!F7598)</f>
        <v>REGULER</v>
      </c>
      <c r="E7598" s="13" t="str">
        <f>UPPER(MahasiswaTE!G7598)</f>
        <v>A</v>
      </c>
      <c r="F7598" s="13" t="str">
        <f>UPPER(MahasiswaTE!I7598)</f>
        <v>MERUYA</v>
      </c>
      <c r="G7598" s="13" t="str">
        <f>UPPER(MahasiswaTE!E7598)</f>
        <v>SMU</v>
      </c>
    </row>
    <row r="7599" spans="1:7" ht="15">
      <c r="A7599" s="13" t="str">
        <f>UPPER(MahasiswaTE!C7599)</f>
        <v>DJALU TRISNA ALAMSYAH</v>
      </c>
      <c r="B7599" s="13" t="str">
        <f>MahasiswaTE!B7599</f>
        <v>41420010003    </v>
      </c>
      <c r="C7599" s="33">
        <f>MahasiswaTE!H7599</f>
        <v>2020</v>
      </c>
      <c r="D7599" s="13" t="str">
        <f>UPPER(MahasiswaTE!F7599)</f>
        <v>REGULER</v>
      </c>
      <c r="E7599" s="13" t="str">
        <f>UPPER(MahasiswaTE!G7599)</f>
        <v>A</v>
      </c>
      <c r="F7599" s="13" t="str">
        <f>UPPER(MahasiswaTE!I7599)</f>
        <v>MERUYA</v>
      </c>
      <c r="G7599" s="13" t="str">
        <f>UPPER(MahasiswaTE!E7599)</f>
        <v>SMU</v>
      </c>
    </row>
    <row r="7600" spans="1:7" ht="15">
      <c r="A7600" s="13" t="str">
        <f>UPPER(MahasiswaTE!C7600)</f>
        <v>RIANZA AGIFTIAN</v>
      </c>
      <c r="B7600" s="13" t="str">
        <f>MahasiswaTE!B7600</f>
        <v>41420010004    </v>
      </c>
      <c r="C7600" s="33">
        <f>MahasiswaTE!H7600</f>
        <v>2020</v>
      </c>
      <c r="D7600" s="13" t="str">
        <f>UPPER(MahasiswaTE!F7600)</f>
        <v>REGULER</v>
      </c>
      <c r="E7600" s="13" t="str">
        <f>UPPER(MahasiswaTE!G7600)</f>
        <v>A</v>
      </c>
      <c r="F7600" s="13" t="str">
        <f>UPPER(MahasiswaTE!I7600)</f>
        <v>MERUYA</v>
      </c>
      <c r="G7600" s="13" t="str">
        <f>UPPER(MahasiswaTE!E7600)</f>
        <v>SMU</v>
      </c>
    </row>
    <row r="7601" spans="1:7" ht="15">
      <c r="A7601" s="13" t="str">
        <f>UPPER(MahasiswaTE!C7601)</f>
        <v>AFRI ADITIYA</v>
      </c>
      <c r="B7601" s="13" t="str">
        <f>MahasiswaTE!B7601</f>
        <v>41420010005    </v>
      </c>
      <c r="C7601" s="33">
        <f>MahasiswaTE!H7601</f>
        <v>2020</v>
      </c>
      <c r="D7601" s="13" t="str">
        <f>UPPER(MahasiswaTE!F7601)</f>
        <v>REGULER</v>
      </c>
      <c r="E7601" s="13" t="str">
        <f>UPPER(MahasiswaTE!G7601)</f>
        <v>A</v>
      </c>
      <c r="F7601" s="13" t="str">
        <f>UPPER(MahasiswaTE!I7601)</f>
        <v>MERUYA</v>
      </c>
      <c r="G7601" s="13" t="str">
        <f>UPPER(MahasiswaTE!E7601)</f>
        <v>SMU</v>
      </c>
    </row>
    <row r="7602" spans="1:7" ht="15">
      <c r="A7602" s="13" t="str">
        <f>UPPER(MahasiswaTE!C7602)</f>
        <v>THORO</v>
      </c>
      <c r="B7602" s="13" t="str">
        <f>MahasiswaTE!B7602</f>
        <v>41420010006    </v>
      </c>
      <c r="C7602" s="33">
        <f>MahasiswaTE!H7602</f>
        <v>2020</v>
      </c>
      <c r="D7602" s="13" t="str">
        <f>UPPER(MahasiswaTE!F7602)</f>
        <v>REGULER</v>
      </c>
      <c r="E7602" s="13" t="str">
        <f>UPPER(MahasiswaTE!G7602)</f>
        <v>A</v>
      </c>
      <c r="F7602" s="13" t="str">
        <f>UPPER(MahasiswaTE!I7602)</f>
        <v>MERUYA</v>
      </c>
      <c r="G7602" s="13" t="str">
        <f>UPPER(MahasiswaTE!E7602)</f>
        <v>SMU</v>
      </c>
    </row>
    <row r="7603" spans="1:7" ht="15">
      <c r="A7603" s="13" t="str">
        <f>UPPER(MahasiswaTE!C7603)</f>
        <v>DONI HERMAWAN</v>
      </c>
      <c r="B7603" s="13" t="str">
        <f>MahasiswaTE!B7603</f>
        <v>41420010007    </v>
      </c>
      <c r="C7603" s="33">
        <f>MahasiswaTE!H7603</f>
        <v>2020</v>
      </c>
      <c r="D7603" s="13" t="str">
        <f>UPPER(MahasiswaTE!F7603)</f>
        <v>REGULER</v>
      </c>
      <c r="E7603" s="13" t="str">
        <f>UPPER(MahasiswaTE!G7603)</f>
        <v>A</v>
      </c>
      <c r="F7603" s="13" t="str">
        <f>UPPER(MahasiswaTE!I7603)</f>
        <v>MERUYA</v>
      </c>
      <c r="G7603" s="13" t="str">
        <f>UPPER(MahasiswaTE!E7603)</f>
        <v>SMU</v>
      </c>
    </row>
    <row r="7604" spans="1:7" ht="15">
      <c r="A7604" s="13" t="str">
        <f>UPPER(MahasiswaTE!C7604)</f>
        <v>BRENANDA KRISTIAN VRATHAMA</v>
      </c>
      <c r="B7604" s="13" t="str">
        <f>MahasiswaTE!B7604</f>
        <v>41420010008    </v>
      </c>
      <c r="C7604" s="33">
        <f>MahasiswaTE!H7604</f>
        <v>2020</v>
      </c>
      <c r="D7604" s="13" t="str">
        <f>UPPER(MahasiswaTE!F7604)</f>
        <v>REGULER</v>
      </c>
      <c r="E7604" s="13" t="str">
        <f>UPPER(MahasiswaTE!G7604)</f>
        <v>A</v>
      </c>
      <c r="F7604" s="13" t="str">
        <f>UPPER(MahasiswaTE!I7604)</f>
        <v>MERUYA</v>
      </c>
      <c r="G7604" s="13" t="str">
        <f>UPPER(MahasiswaTE!E7604)</f>
        <v>SMU</v>
      </c>
    </row>
    <row r="7605" spans="1:7" ht="15">
      <c r="A7605" s="13" t="str">
        <f>UPPER(MahasiswaTE!C7605)</f>
        <v>BILLY SHULTAN AL HADIY</v>
      </c>
      <c r="B7605" s="13" t="str">
        <f>MahasiswaTE!B7605</f>
        <v>41420010009    </v>
      </c>
      <c r="C7605" s="33">
        <f>MahasiswaTE!H7605</f>
        <v>2020</v>
      </c>
      <c r="D7605" s="13" t="str">
        <f>UPPER(MahasiswaTE!F7605)</f>
        <v>REGULER</v>
      </c>
      <c r="E7605" s="13" t="str">
        <f>UPPER(MahasiswaTE!G7605)</f>
        <v>A</v>
      </c>
      <c r="F7605" s="13" t="str">
        <f>UPPER(MahasiswaTE!I7605)</f>
        <v>MERUYA</v>
      </c>
      <c r="G7605" s="13" t="str">
        <f>UPPER(MahasiswaTE!E7605)</f>
        <v>SMU</v>
      </c>
    </row>
    <row r="7606" spans="1:7" ht="15">
      <c r="A7606" s="13" t="str">
        <f>UPPER(MahasiswaTE!C7606)</f>
        <v>MUHAMAD RISKY YUSDI ALGANIY</v>
      </c>
      <c r="B7606" s="13" t="str">
        <f>MahasiswaTE!B7606</f>
        <v>41420010010    </v>
      </c>
      <c r="C7606" s="33">
        <f>MahasiswaTE!H7606</f>
        <v>2020</v>
      </c>
      <c r="D7606" s="13" t="str">
        <f>UPPER(MahasiswaTE!F7606)</f>
        <v>REGULER</v>
      </c>
      <c r="E7606" s="13" t="str">
        <f>UPPER(MahasiswaTE!G7606)</f>
        <v>A</v>
      </c>
      <c r="F7606" s="13" t="str">
        <f>UPPER(MahasiswaTE!I7606)</f>
        <v>MERUYA</v>
      </c>
      <c r="G7606" s="13" t="str">
        <f>UPPER(MahasiswaTE!E7606)</f>
        <v>SMU</v>
      </c>
    </row>
    <row r="7607" spans="1:7" ht="15">
      <c r="A7607" s="13" t="str">
        <f>UPPER(MahasiswaTE!C7607)</f>
        <v>HILDAN DWI PRASETYO</v>
      </c>
      <c r="B7607" s="13" t="str">
        <f>MahasiswaTE!B7607</f>
        <v>41420010011    </v>
      </c>
      <c r="C7607" s="33">
        <f>MahasiswaTE!H7607</f>
        <v>2020</v>
      </c>
      <c r="D7607" s="13" t="str">
        <f>UPPER(MahasiswaTE!F7607)</f>
        <v>REGULER</v>
      </c>
      <c r="E7607" s="13" t="str">
        <f>UPPER(MahasiswaTE!G7607)</f>
        <v>A</v>
      </c>
      <c r="F7607" s="13" t="str">
        <f>UPPER(MahasiswaTE!I7607)</f>
        <v>MERUYA</v>
      </c>
      <c r="G7607" s="13" t="str">
        <f>UPPER(MahasiswaTE!E7607)</f>
        <v>SMU</v>
      </c>
    </row>
    <row r="7608" spans="1:7" ht="15">
      <c r="A7608" s="13" t="str">
        <f>UPPER(MahasiswaTE!C7608)</f>
        <v>MUHAMMAD ARIF NUR SIDIK</v>
      </c>
      <c r="B7608" s="13" t="str">
        <f>MahasiswaTE!B7608</f>
        <v>41420010012    </v>
      </c>
      <c r="C7608" s="33">
        <f>MahasiswaTE!H7608</f>
        <v>2020</v>
      </c>
      <c r="D7608" s="13" t="str">
        <f>UPPER(MahasiswaTE!F7608)</f>
        <v>REGULER</v>
      </c>
      <c r="E7608" s="13" t="str">
        <f>UPPER(MahasiswaTE!G7608)</f>
        <v>C</v>
      </c>
      <c r="F7608" s="13" t="str">
        <f>UPPER(MahasiswaTE!I7608)</f>
        <v>WARUNG BUNCIT</v>
      </c>
      <c r="G7608" s="13" t="str">
        <f>UPPER(MahasiswaTE!E7608)</f>
        <v>SMU</v>
      </c>
    </row>
    <row r="7609" spans="1:7" ht="15">
      <c r="A7609" s="13" t="str">
        <f>UPPER(MahasiswaTE!C7609)</f>
        <v>AEP IMAM HIDAYAT</v>
      </c>
      <c r="B7609" s="13" t="str">
        <f>MahasiswaTE!B7609</f>
        <v>41420010013    </v>
      </c>
      <c r="C7609" s="33">
        <f>MahasiswaTE!H7609</f>
        <v>2020</v>
      </c>
      <c r="D7609" s="13" t="str">
        <f>UPPER(MahasiswaTE!F7609)</f>
        <v>REGULER</v>
      </c>
      <c r="E7609" s="13" t="str">
        <f>UPPER(MahasiswaTE!G7609)</f>
        <v>C</v>
      </c>
      <c r="F7609" s="13" t="str">
        <f>UPPER(MahasiswaTE!I7609)</f>
        <v>WARUNG BUNCIT</v>
      </c>
      <c r="G7609" s="13" t="str">
        <f>UPPER(MahasiswaTE!E7609)</f>
        <v>SMU</v>
      </c>
    </row>
    <row r="7610" spans="1:7" ht="15">
      <c r="A7610" s="13" t="str">
        <f>UPPER(MahasiswaTE!C7610)</f>
        <v>RAHMAN HANGGARA</v>
      </c>
      <c r="B7610" s="13" t="str">
        <f>MahasiswaTE!B7610</f>
        <v>41420010014    </v>
      </c>
      <c r="C7610" s="33">
        <f>MahasiswaTE!H7610</f>
        <v>2020</v>
      </c>
      <c r="D7610" s="13" t="str">
        <f>UPPER(MahasiswaTE!F7610)</f>
        <v>REGULER</v>
      </c>
      <c r="E7610" s="13" t="str">
        <f>UPPER(MahasiswaTE!G7610)</f>
        <v>A</v>
      </c>
      <c r="F7610" s="13" t="str">
        <f>UPPER(MahasiswaTE!I7610)</f>
        <v>WARUNG BUNCIT</v>
      </c>
      <c r="G7610" s="13" t="str">
        <f>UPPER(MahasiswaTE!E7610)</f>
        <v>SMU</v>
      </c>
    </row>
    <row r="7611" spans="1:7" ht="15">
      <c r="A7611" s="13" t="str">
        <f>UPPER(MahasiswaTE!C7611)</f>
        <v>MUHAMAD ILHAM SUDRAJAT</v>
      </c>
      <c r="B7611" s="13" t="str">
        <f>MahasiswaTE!B7611</f>
        <v>41420010015    </v>
      </c>
      <c r="C7611" s="33">
        <f>MahasiswaTE!H7611</f>
        <v>2020</v>
      </c>
      <c r="D7611" s="13" t="str">
        <f>UPPER(MahasiswaTE!F7611)</f>
        <v>REGULER</v>
      </c>
      <c r="E7611" s="13" t="str">
        <f>UPPER(MahasiswaTE!G7611)</f>
        <v>A</v>
      </c>
      <c r="F7611" s="13" t="str">
        <f>UPPER(MahasiswaTE!I7611)</f>
        <v>MERUYA</v>
      </c>
      <c r="G7611" s="13" t="str">
        <f>UPPER(MahasiswaTE!E7611)</f>
        <v>SMU</v>
      </c>
    </row>
    <row r="7612" spans="1:7" ht="15">
      <c r="A7612" s="13" t="str">
        <f>UPPER(MahasiswaTE!C7612)</f>
        <v>MUHAMMAD NUR FAUZAN</v>
      </c>
      <c r="B7612" s="13" t="str">
        <f>MahasiswaTE!B7612</f>
        <v>41420010016    </v>
      </c>
      <c r="C7612" s="33">
        <f>MahasiswaTE!H7612</f>
        <v>2020</v>
      </c>
      <c r="D7612" s="13" t="str">
        <f>UPPER(MahasiswaTE!F7612)</f>
        <v>REGULER</v>
      </c>
      <c r="E7612" s="13" t="str">
        <f>UPPER(MahasiswaTE!G7612)</f>
        <v>A</v>
      </c>
      <c r="F7612" s="13" t="str">
        <f>UPPER(MahasiswaTE!I7612)</f>
        <v>WARUNG BUNCIT</v>
      </c>
      <c r="G7612" s="13" t="str">
        <f>UPPER(MahasiswaTE!E7612)</f>
        <v>SMU</v>
      </c>
    </row>
    <row r="7613" spans="1:7" ht="15">
      <c r="A7613" s="13" t="str">
        <f>UPPER(MahasiswaTE!C7613)</f>
        <v>MUHAMAD RACHMAT QIDAM</v>
      </c>
      <c r="B7613" s="13" t="str">
        <f>MahasiswaTE!B7613</f>
        <v>41420010017    </v>
      </c>
      <c r="C7613" s="33">
        <f>MahasiswaTE!H7613</f>
        <v>2020</v>
      </c>
      <c r="D7613" s="13" t="str">
        <f>UPPER(MahasiswaTE!F7613)</f>
        <v>REGULER</v>
      </c>
      <c r="E7613" s="13" t="str">
        <f>UPPER(MahasiswaTE!G7613)</f>
        <v>A</v>
      </c>
      <c r="F7613" s="13" t="str">
        <f>UPPER(MahasiswaTE!I7613)</f>
        <v>MERUYA</v>
      </c>
      <c r="G7613" s="13" t="str">
        <f>UPPER(MahasiswaTE!E7613)</f>
        <v>SMU</v>
      </c>
    </row>
    <row r="7614" spans="1:7" ht="15">
      <c r="A7614" s="13" t="str">
        <f>UPPER(MahasiswaTE!C7614)</f>
        <v>MUHAMMAD IQBAL</v>
      </c>
      <c r="B7614" s="13" t="str">
        <f>MahasiswaTE!B7614</f>
        <v>41420010018    </v>
      </c>
      <c r="C7614" s="33">
        <f>MahasiswaTE!H7614</f>
        <v>2020</v>
      </c>
      <c r="D7614" s="13" t="str">
        <f>UPPER(MahasiswaTE!F7614)</f>
        <v>REGULER</v>
      </c>
      <c r="E7614" s="13" t="str">
        <f>UPPER(MahasiswaTE!G7614)</f>
        <v>A</v>
      </c>
      <c r="F7614" s="13" t="str">
        <f>UPPER(MahasiswaTE!I7614)</f>
        <v>MERUYA</v>
      </c>
      <c r="G7614" s="13" t="str">
        <f>UPPER(MahasiswaTE!E7614)</f>
        <v>SMU</v>
      </c>
    </row>
    <row r="7615" spans="1:7" ht="15">
      <c r="A7615" s="13" t="str">
        <f>UPPER(MahasiswaTE!C7615)</f>
        <v>VERDY FEBRIAN</v>
      </c>
      <c r="B7615" s="13" t="str">
        <f>MahasiswaTE!B7615</f>
        <v>41420010019    </v>
      </c>
      <c r="C7615" s="33">
        <f>MahasiswaTE!H7615</f>
        <v>2020</v>
      </c>
      <c r="D7615" s="13" t="str">
        <f>UPPER(MahasiswaTE!F7615)</f>
        <v>REGULER</v>
      </c>
      <c r="E7615" s="13" t="str">
        <f>UPPER(MahasiswaTE!G7615)</f>
        <v>P</v>
      </c>
      <c r="F7615" s="13" t="str">
        <f>UPPER(MahasiswaTE!I7615)</f>
        <v>MERUYA</v>
      </c>
      <c r="G7615" s="13" t="str">
        <f>UPPER(MahasiswaTE!E7615)</f>
        <v>SMU</v>
      </c>
    </row>
    <row r="7616" spans="1:7" ht="15">
      <c r="A7616" s="13" t="str">
        <f>UPPER(MahasiswaTE!C7616)</f>
        <v>WISNU NAJIB PASHA</v>
      </c>
      <c r="B7616" s="13" t="str">
        <f>MahasiswaTE!B7616</f>
        <v>41420010020    </v>
      </c>
      <c r="C7616" s="33">
        <f>MahasiswaTE!H7616</f>
        <v>2020</v>
      </c>
      <c r="D7616" s="13" t="str">
        <f>UPPER(MahasiswaTE!F7616)</f>
        <v>REGULER</v>
      </c>
      <c r="E7616" s="13" t="str">
        <f>UPPER(MahasiswaTE!G7616)</f>
        <v>C</v>
      </c>
      <c r="F7616" s="13" t="str">
        <f>UPPER(MahasiswaTE!I7616)</f>
        <v>MERUYA</v>
      </c>
      <c r="G7616" s="13" t="str">
        <f>UPPER(MahasiswaTE!E7616)</f>
        <v>SMU</v>
      </c>
    </row>
    <row r="7617" spans="1:7" ht="15">
      <c r="A7617" s="13" t="str">
        <f>UPPER(MahasiswaTE!C7617)</f>
        <v>EGGY ADITYA MARTASANI</v>
      </c>
      <c r="B7617" s="13" t="str">
        <f>MahasiswaTE!B7617</f>
        <v>41420010021    </v>
      </c>
      <c r="C7617" s="33">
        <f>MahasiswaTE!H7617</f>
        <v>2020</v>
      </c>
      <c r="D7617" s="13" t="str">
        <f>UPPER(MahasiswaTE!F7617)</f>
        <v>REGULER</v>
      </c>
      <c r="E7617" s="13" t="str">
        <f>UPPER(MahasiswaTE!G7617)</f>
        <v>A</v>
      </c>
      <c r="F7617" s="13" t="str">
        <f>UPPER(MahasiswaTE!I7617)</f>
        <v>MERUYA</v>
      </c>
      <c r="G7617" s="13" t="str">
        <f>UPPER(MahasiswaTE!E7617)</f>
        <v>SMU</v>
      </c>
    </row>
    <row r="7618" spans="1:7" ht="15">
      <c r="A7618" s="13" t="str">
        <f>UPPER(MahasiswaTE!C7618)</f>
        <v>ILHAM URIP YUSPRIYAN</v>
      </c>
      <c r="B7618" s="13" t="str">
        <f>MahasiswaTE!B7618</f>
        <v>41420010022    </v>
      </c>
      <c r="C7618" s="33">
        <f>MahasiswaTE!H7618</f>
        <v>2020</v>
      </c>
      <c r="D7618" s="13" t="str">
        <f>UPPER(MahasiswaTE!F7618)</f>
        <v>REGULER</v>
      </c>
      <c r="E7618" s="13" t="str">
        <f>UPPER(MahasiswaTE!G7618)</f>
        <v>A</v>
      </c>
      <c r="F7618" s="13" t="str">
        <f>UPPER(MahasiswaTE!I7618)</f>
        <v>MERUYA</v>
      </c>
      <c r="G7618" s="13" t="str">
        <f>UPPER(MahasiswaTE!E7618)</f>
        <v>SMU</v>
      </c>
    </row>
    <row r="7619" spans="1:7" ht="15">
      <c r="A7619" s="13" t="str">
        <f>UPPER(MahasiswaTE!C7619)</f>
        <v>MUHAMMAD RIZQI SAPUTRA</v>
      </c>
      <c r="B7619" s="13" t="str">
        <f>MahasiswaTE!B7619</f>
        <v>41420010023    </v>
      </c>
      <c r="C7619" s="33">
        <f>MahasiswaTE!H7619</f>
        <v>2020</v>
      </c>
      <c r="D7619" s="13" t="str">
        <f>UPPER(MahasiswaTE!F7619)</f>
        <v>REGULER</v>
      </c>
      <c r="E7619" s="13" t="str">
        <f>UPPER(MahasiswaTE!G7619)</f>
        <v>A</v>
      </c>
      <c r="F7619" s="13" t="str">
        <f>UPPER(MahasiswaTE!I7619)</f>
        <v>MERUYA</v>
      </c>
      <c r="G7619" s="13" t="str">
        <f>UPPER(MahasiswaTE!E7619)</f>
        <v>PINDAHAN</v>
      </c>
    </row>
    <row r="7620" spans="1:7" ht="15">
      <c r="A7620" s="13" t="str">
        <f>UPPER(MahasiswaTE!C7620)</f>
        <v>TEUKU RAFLIANSYAH</v>
      </c>
      <c r="B7620" s="13" t="str">
        <f>MahasiswaTE!B7620</f>
        <v>41420010024    </v>
      </c>
      <c r="C7620" s="33">
        <f>MahasiswaTE!H7620</f>
        <v>2020</v>
      </c>
      <c r="D7620" s="13" t="str">
        <f>UPPER(MahasiswaTE!F7620)</f>
        <v>REGULER</v>
      </c>
      <c r="E7620" s="13" t="str">
        <f>UPPER(MahasiswaTE!G7620)</f>
        <v>A</v>
      </c>
      <c r="F7620" s="13" t="str">
        <f>UPPER(MahasiswaTE!I7620)</f>
        <v>MERUYA</v>
      </c>
      <c r="G7620" s="13" t="str">
        <f>UPPER(MahasiswaTE!E7620)</f>
        <v>SMU</v>
      </c>
    </row>
    <row r="7621" spans="1:7" ht="15">
      <c r="A7621" s="13" t="str">
        <f>UPPER(MahasiswaTE!C7621)</f>
        <v>AHMAD DEAN YUSUF RAMADHAN</v>
      </c>
      <c r="B7621" s="13" t="str">
        <f>MahasiswaTE!B7621</f>
        <v>41420010025    </v>
      </c>
      <c r="C7621" s="33">
        <f>MahasiswaTE!H7621</f>
        <v>2020</v>
      </c>
      <c r="D7621" s="13" t="str">
        <f>UPPER(MahasiswaTE!F7621)</f>
        <v>REGULER</v>
      </c>
      <c r="E7621" s="13" t="str">
        <f>UPPER(MahasiswaTE!G7621)</f>
        <v>P</v>
      </c>
      <c r="F7621" s="13" t="str">
        <f>UPPER(MahasiswaTE!I7621)</f>
        <v>MERUYA</v>
      </c>
      <c r="G7621" s="13" t="str">
        <f>UPPER(MahasiswaTE!E7621)</f>
        <v>SMU</v>
      </c>
    </row>
    <row r="7622" spans="1:7" ht="15">
      <c r="A7622" s="13" t="str">
        <f>UPPER(MahasiswaTE!C7622)</f>
        <v>MAULANA AKBAR SYARIF HIDAYATULLAH</v>
      </c>
      <c r="B7622" s="13" t="str">
        <f>MahasiswaTE!B7622</f>
        <v>41420010026    </v>
      </c>
      <c r="C7622" s="33">
        <f>MahasiswaTE!H7622</f>
        <v>2020</v>
      </c>
      <c r="D7622" s="13" t="str">
        <f>UPPER(MahasiswaTE!F7622)</f>
        <v>REGULER</v>
      </c>
      <c r="E7622" s="13" t="str">
        <f>UPPER(MahasiswaTE!G7622)</f>
        <v>A</v>
      </c>
      <c r="F7622" s="13" t="str">
        <f>UPPER(MahasiswaTE!I7622)</f>
        <v>MERUYA</v>
      </c>
      <c r="G7622" s="13" t="str">
        <f>UPPER(MahasiswaTE!E7622)</f>
        <v>SMU</v>
      </c>
    </row>
    <row r="7623" spans="1:7" ht="15">
      <c r="A7623" s="13" t="str">
        <f>UPPER(MahasiswaTE!C7623)</f>
        <v>ALDIANSYAH</v>
      </c>
      <c r="B7623" s="13" t="str">
        <f>MahasiswaTE!B7623</f>
        <v>41420010027    </v>
      </c>
      <c r="C7623" s="33">
        <f>MahasiswaTE!H7623</f>
        <v>2020</v>
      </c>
      <c r="D7623" s="13" t="str">
        <f>UPPER(MahasiswaTE!F7623)</f>
        <v>REGULER</v>
      </c>
      <c r="E7623" s="13" t="str">
        <f>UPPER(MahasiswaTE!G7623)</f>
        <v>A</v>
      </c>
      <c r="F7623" s="13" t="str">
        <f>UPPER(MahasiswaTE!I7623)</f>
        <v>MERUYA</v>
      </c>
      <c r="G7623" s="13" t="str">
        <f>UPPER(MahasiswaTE!E7623)</f>
        <v>SMU</v>
      </c>
    </row>
    <row r="7624" spans="1:7" ht="15">
      <c r="A7624" s="13" t="str">
        <f>UPPER(MahasiswaTE!C7624)</f>
        <v>GUILLIANO TRISTAN ANTHONY STEVENSON</v>
      </c>
      <c r="B7624" s="13" t="str">
        <f>MahasiswaTE!B7624</f>
        <v>41420010028    </v>
      </c>
      <c r="C7624" s="33">
        <f>MahasiswaTE!H7624</f>
        <v>2020</v>
      </c>
      <c r="D7624" s="13" t="str">
        <f>UPPER(MahasiswaTE!F7624)</f>
        <v>REGULER</v>
      </c>
      <c r="E7624" s="13" t="str">
        <f>UPPER(MahasiswaTE!G7624)</f>
        <v>A</v>
      </c>
      <c r="F7624" s="13" t="str">
        <f>UPPER(MahasiswaTE!I7624)</f>
        <v>WARUNG BUNCIT</v>
      </c>
      <c r="G7624" s="13" t="str">
        <f>UPPER(MahasiswaTE!E7624)</f>
        <v>SMU</v>
      </c>
    </row>
    <row r="7625" spans="1:7" ht="15">
      <c r="A7625" s="13" t="str">
        <f>UPPER(MahasiswaTE!C7625)</f>
        <v>MUHAMAD RIFAI</v>
      </c>
      <c r="B7625" s="13" t="str">
        <f>MahasiswaTE!B7625</f>
        <v>41420010029    </v>
      </c>
      <c r="C7625" s="33">
        <f>MahasiswaTE!H7625</f>
        <v>2020</v>
      </c>
      <c r="D7625" s="13" t="str">
        <f>UPPER(MahasiswaTE!F7625)</f>
        <v>REGULER</v>
      </c>
      <c r="E7625" s="13" t="str">
        <f>UPPER(MahasiswaTE!G7625)</f>
        <v>A</v>
      </c>
      <c r="F7625" s="13" t="str">
        <f>UPPER(MahasiswaTE!I7625)</f>
        <v>WARUNG BUNCIT</v>
      </c>
      <c r="G7625" s="13" t="str">
        <f>UPPER(MahasiswaTE!E7625)</f>
        <v>SMU</v>
      </c>
    </row>
    <row r="7626" spans="1:7" ht="15">
      <c r="A7626" s="13" t="str">
        <f>UPPER(MahasiswaTE!C7626)</f>
        <v>MUHAMAD ADITYA PRAKOSO</v>
      </c>
      <c r="B7626" s="13" t="str">
        <f>MahasiswaTE!B7626</f>
        <v>41420010030    </v>
      </c>
      <c r="C7626" s="33">
        <f>MahasiswaTE!H7626</f>
        <v>2020</v>
      </c>
      <c r="D7626" s="13" t="str">
        <f>UPPER(MahasiswaTE!F7626)</f>
        <v>REGULER</v>
      </c>
      <c r="E7626" s="13" t="str">
        <f>UPPER(MahasiswaTE!G7626)</f>
        <v>A</v>
      </c>
      <c r="F7626" s="13" t="str">
        <f>UPPER(MahasiswaTE!I7626)</f>
        <v>WARUNG BUNCIT</v>
      </c>
      <c r="G7626" s="13" t="str">
        <f>UPPER(MahasiswaTE!E7626)</f>
        <v>SMU</v>
      </c>
    </row>
    <row r="7627" spans="1:7" ht="15">
      <c r="A7627" s="13" t="str">
        <f>UPPER(MahasiswaTE!C7627)</f>
        <v>MOH AZHAR RASYID ZARKASYI</v>
      </c>
      <c r="B7627" s="13" t="str">
        <f>MahasiswaTE!B7627</f>
        <v>41420010031    </v>
      </c>
      <c r="C7627" s="33">
        <f>MahasiswaTE!H7627</f>
        <v>2020</v>
      </c>
      <c r="D7627" s="13" t="str">
        <f>UPPER(MahasiswaTE!F7627)</f>
        <v>REGULER</v>
      </c>
      <c r="E7627" s="13" t="str">
        <f>UPPER(MahasiswaTE!G7627)</f>
        <v>C</v>
      </c>
      <c r="F7627" s="13" t="str">
        <f>UPPER(MahasiswaTE!I7627)</f>
        <v>MERUYA</v>
      </c>
      <c r="G7627" s="13" t="str">
        <f>UPPER(MahasiswaTE!E7627)</f>
        <v>SMU</v>
      </c>
    </row>
    <row r="7628" spans="1:7" ht="15">
      <c r="A7628" s="13" t="str">
        <f>UPPER(MahasiswaTE!C7628)</f>
        <v>ANDI APRIANSAH POLII</v>
      </c>
      <c r="B7628" s="13" t="str">
        <f>MahasiswaTE!B7628</f>
        <v>41420010032    </v>
      </c>
      <c r="C7628" s="33">
        <f>MahasiswaTE!H7628</f>
        <v>2020</v>
      </c>
      <c r="D7628" s="13" t="str">
        <f>UPPER(MahasiswaTE!F7628)</f>
        <v>REGULER</v>
      </c>
      <c r="E7628" s="13" t="str">
        <f>UPPER(MahasiswaTE!G7628)</f>
        <v>A</v>
      </c>
      <c r="F7628" s="13" t="str">
        <f>UPPER(MahasiswaTE!I7628)</f>
        <v>MERUYA</v>
      </c>
      <c r="G7628" s="13" t="str">
        <f>UPPER(MahasiswaTE!E7628)</f>
        <v>SMU</v>
      </c>
    </row>
    <row r="7629" spans="1:7" ht="15">
      <c r="A7629" s="13" t="str">
        <f>UPPER(MahasiswaTE!C7629)</f>
        <v>ANDIKA HAJI PANGESTU</v>
      </c>
      <c r="B7629" s="13" t="str">
        <f>MahasiswaTE!B7629</f>
        <v>41420010033    </v>
      </c>
      <c r="C7629" s="33">
        <f>MahasiswaTE!H7629</f>
        <v>2020</v>
      </c>
      <c r="D7629" s="13" t="str">
        <f>UPPER(MahasiswaTE!F7629)</f>
        <v>REGULER</v>
      </c>
      <c r="E7629" s="13" t="str">
        <f>UPPER(MahasiswaTE!G7629)</f>
        <v>C</v>
      </c>
      <c r="F7629" s="13" t="str">
        <f>UPPER(MahasiswaTE!I7629)</f>
        <v>MERUYA</v>
      </c>
      <c r="G7629" s="13" t="str">
        <f>UPPER(MahasiswaTE!E7629)</f>
        <v>SMU</v>
      </c>
    </row>
    <row r="7630" spans="1:7" ht="15">
      <c r="A7630" s="13" t="str">
        <f>UPPER(MahasiswaTE!C7630)</f>
        <v>FERDIANSYAH NURHIDAYAH</v>
      </c>
      <c r="B7630" s="13" t="str">
        <f>MahasiswaTE!B7630</f>
        <v>41420010034    </v>
      </c>
      <c r="C7630" s="33">
        <f>MahasiswaTE!H7630</f>
        <v>2020</v>
      </c>
      <c r="D7630" s="13" t="str">
        <f>UPPER(MahasiswaTE!F7630)</f>
        <v>REGULER</v>
      </c>
      <c r="E7630" s="13" t="str">
        <f>UPPER(MahasiswaTE!G7630)</f>
        <v>A</v>
      </c>
      <c r="F7630" s="13" t="str">
        <f>UPPER(MahasiswaTE!I7630)</f>
        <v>MERUYA</v>
      </c>
      <c r="G7630" s="13" t="str">
        <f>UPPER(MahasiswaTE!E7630)</f>
        <v>SMU</v>
      </c>
    </row>
    <row r="7631" spans="1:7" ht="15">
      <c r="A7631" s="13" t="str">
        <f>UPPER(MahasiswaTE!C7631)</f>
        <v>ARDIANSYAH</v>
      </c>
      <c r="B7631" s="13" t="str">
        <f>MahasiswaTE!B7631</f>
        <v>41420010035    </v>
      </c>
      <c r="C7631" s="33">
        <f>MahasiswaTE!H7631</f>
        <v>2020</v>
      </c>
      <c r="D7631" s="13" t="str">
        <f>UPPER(MahasiswaTE!F7631)</f>
        <v>REGULER</v>
      </c>
      <c r="E7631" s="13" t="str">
        <f>UPPER(MahasiswaTE!G7631)</f>
        <v>M</v>
      </c>
      <c r="F7631" s="13" t="str">
        <f>UPPER(MahasiswaTE!I7631)</f>
        <v>MERUYA</v>
      </c>
      <c r="G7631" s="13" t="str">
        <f>UPPER(MahasiswaTE!E7631)</f>
        <v>SMU</v>
      </c>
    </row>
    <row r="7632" spans="1:7" ht="15">
      <c r="A7632" s="13" t="str">
        <f>UPPER(MahasiswaTE!C7632)</f>
        <v>SANDRA REGITA CAHYANI GUNAWAN</v>
      </c>
      <c r="B7632" s="13" t="str">
        <f>MahasiswaTE!B7632</f>
        <v>41420010036    </v>
      </c>
      <c r="C7632" s="33">
        <f>MahasiswaTE!H7632</f>
        <v>2020</v>
      </c>
      <c r="D7632" s="13" t="str">
        <f>UPPER(MahasiswaTE!F7632)</f>
        <v>REGULER</v>
      </c>
      <c r="E7632" s="13" t="str">
        <f>UPPER(MahasiswaTE!G7632)</f>
        <v>A</v>
      </c>
      <c r="F7632" s="13" t="str">
        <f>UPPER(MahasiswaTE!I7632)</f>
        <v>WARUNG BUNCIT</v>
      </c>
      <c r="G7632" s="13" t="str">
        <f>UPPER(MahasiswaTE!E7632)</f>
        <v>SMU</v>
      </c>
    </row>
    <row r="7633" spans="1:7" ht="15">
      <c r="A7633" s="13" t="str">
        <f>UPPER(MahasiswaTE!C7633)</f>
        <v>MUHAMMAD ADZKA PRASOJO</v>
      </c>
      <c r="B7633" s="13" t="str">
        <f>MahasiswaTE!B7633</f>
        <v>41420010037    </v>
      </c>
      <c r="C7633" s="33">
        <f>MahasiswaTE!H7633</f>
        <v>2020</v>
      </c>
      <c r="D7633" s="13" t="str">
        <f>UPPER(MahasiswaTE!F7633)</f>
        <v>REGULER</v>
      </c>
      <c r="E7633" s="13" t="str">
        <f>UPPER(MahasiswaTE!G7633)</f>
        <v>A</v>
      </c>
      <c r="F7633" s="13" t="str">
        <f>UPPER(MahasiswaTE!I7633)</f>
        <v>WARUNG BUNCIT</v>
      </c>
      <c r="G7633" s="13" t="str">
        <f>UPPER(MahasiswaTE!E7633)</f>
        <v>SMU</v>
      </c>
    </row>
    <row r="7634" spans="1:7" ht="15">
      <c r="A7634" s="13" t="str">
        <f>UPPER(MahasiswaTE!C7634)</f>
        <v>IKHSAN ISNAEN MULYANA</v>
      </c>
      <c r="B7634" s="13" t="str">
        <f>MahasiswaTE!B7634</f>
        <v>41420010038    </v>
      </c>
      <c r="C7634" s="33">
        <f>MahasiswaTE!H7634</f>
        <v>2020</v>
      </c>
      <c r="D7634" s="13" t="str">
        <f>UPPER(MahasiswaTE!F7634)</f>
        <v>REGULER</v>
      </c>
      <c r="E7634" s="13" t="str">
        <f>UPPER(MahasiswaTE!G7634)</f>
        <v>A</v>
      </c>
      <c r="F7634" s="13" t="str">
        <f>UPPER(MahasiswaTE!I7634)</f>
        <v>WARUNG BUNCIT</v>
      </c>
      <c r="G7634" s="13" t="str">
        <f>UPPER(MahasiswaTE!E7634)</f>
        <v>SMU</v>
      </c>
    </row>
    <row r="7635" spans="1:7" ht="15">
      <c r="A7635" s="13" t="str">
        <f>UPPER(MahasiswaTE!C7635)</f>
        <v>ABY YUDHA HARYADI</v>
      </c>
      <c r="B7635" s="13" t="str">
        <f>MahasiswaTE!B7635</f>
        <v>41420010039    </v>
      </c>
      <c r="C7635" s="33">
        <f>MahasiswaTE!H7635</f>
        <v>2020</v>
      </c>
      <c r="D7635" s="13" t="str">
        <f>UPPER(MahasiswaTE!F7635)</f>
        <v>REGULER</v>
      </c>
      <c r="E7635" s="13" t="str">
        <f>UPPER(MahasiswaTE!G7635)</f>
        <v>A</v>
      </c>
      <c r="F7635" s="13" t="str">
        <f>UPPER(MahasiswaTE!I7635)</f>
        <v>MERUYA</v>
      </c>
      <c r="G7635" s="13" t="str">
        <f>UPPER(MahasiswaTE!E7635)</f>
        <v>SMU</v>
      </c>
    </row>
    <row r="7636" spans="1:7" ht="15">
      <c r="A7636" s="13" t="str">
        <f>UPPER(MahasiswaTE!C7636)</f>
        <v>MUHAMAD RIPANO</v>
      </c>
      <c r="B7636" s="13" t="str">
        <f>MahasiswaTE!B7636</f>
        <v>41420010040    </v>
      </c>
      <c r="C7636" s="33">
        <f>MahasiswaTE!H7636</f>
        <v>2020</v>
      </c>
      <c r="D7636" s="13" t="str">
        <f>UPPER(MahasiswaTE!F7636)</f>
        <v>REGULER</v>
      </c>
      <c r="E7636" s="13" t="str">
        <f>UPPER(MahasiswaTE!G7636)</f>
        <v>A</v>
      </c>
      <c r="F7636" s="13" t="str">
        <f>UPPER(MahasiswaTE!I7636)</f>
        <v>MERUYA</v>
      </c>
      <c r="G7636" s="13" t="str">
        <f>UPPER(MahasiswaTE!E7636)</f>
        <v>SMU</v>
      </c>
    </row>
    <row r="7637" spans="1:7" ht="15">
      <c r="A7637" s="13" t="str">
        <f>UPPER(MahasiswaTE!C7637)</f>
        <v>RIO RENARDI SYAHPUTRA</v>
      </c>
      <c r="B7637" s="13" t="str">
        <f>MahasiswaTE!B7637</f>
        <v>41420010041    </v>
      </c>
      <c r="C7637" s="33">
        <f>MahasiswaTE!H7637</f>
        <v>2020</v>
      </c>
      <c r="D7637" s="13" t="str">
        <f>UPPER(MahasiswaTE!F7637)</f>
        <v>REGULER</v>
      </c>
      <c r="E7637" s="13" t="str">
        <f>UPPER(MahasiswaTE!G7637)</f>
        <v>A</v>
      </c>
      <c r="F7637" s="13" t="str">
        <f>UPPER(MahasiswaTE!I7637)</f>
        <v>WARUNG BUNCIT</v>
      </c>
      <c r="G7637" s="13" t="str">
        <f>UPPER(MahasiswaTE!E7637)</f>
        <v>SMU</v>
      </c>
    </row>
    <row r="7638" spans="1:7" ht="15">
      <c r="A7638" s="13" t="str">
        <f>UPPER(MahasiswaTE!C7638)</f>
        <v>SUSANDY SIDANAN HABIB</v>
      </c>
      <c r="B7638" s="13" t="str">
        <f>MahasiswaTE!B7638</f>
        <v>41420010042    </v>
      </c>
      <c r="C7638" s="33">
        <f>MahasiswaTE!H7638</f>
        <v>2020</v>
      </c>
      <c r="D7638" s="13" t="str">
        <f>UPPER(MahasiswaTE!F7638)</f>
        <v>REGULER</v>
      </c>
      <c r="E7638" s="13" t="str">
        <f>UPPER(MahasiswaTE!G7638)</f>
        <v>A</v>
      </c>
      <c r="F7638" s="13" t="str">
        <f>UPPER(MahasiswaTE!I7638)</f>
        <v>MERUYA</v>
      </c>
      <c r="G7638" s="13" t="str">
        <f>UPPER(MahasiswaTE!E7638)</f>
        <v>SMU</v>
      </c>
    </row>
    <row r="7639" spans="1:7" ht="15">
      <c r="A7639" s="13" t="str">
        <f>UPPER(MahasiswaTE!C7639)</f>
        <v>AHMAD DWI PUTRA MUHYIDIN</v>
      </c>
      <c r="B7639" s="13" t="str">
        <f>MahasiswaTE!B7639</f>
        <v>41420010043    </v>
      </c>
      <c r="C7639" s="33">
        <f>MahasiswaTE!H7639</f>
        <v>2020</v>
      </c>
      <c r="D7639" s="13" t="str">
        <f>UPPER(MahasiswaTE!F7639)</f>
        <v>REGULER</v>
      </c>
      <c r="E7639" s="13" t="str">
        <f>UPPER(MahasiswaTE!G7639)</f>
        <v>A</v>
      </c>
      <c r="F7639" s="13" t="str">
        <f>UPPER(MahasiswaTE!I7639)</f>
        <v>MERUYA</v>
      </c>
      <c r="G7639" s="13" t="str">
        <f>UPPER(MahasiswaTE!E7639)</f>
        <v>SMU</v>
      </c>
    </row>
    <row r="7640" spans="1:7" ht="15">
      <c r="A7640" s="13" t="str">
        <f>UPPER(MahasiswaTE!C7640)</f>
        <v>FAIQBAL MAULANA MUCHTAR</v>
      </c>
      <c r="B7640" s="13" t="str">
        <f>MahasiswaTE!B7640</f>
        <v>41420010044    </v>
      </c>
      <c r="C7640" s="33">
        <f>MahasiswaTE!H7640</f>
        <v>2020</v>
      </c>
      <c r="D7640" s="13" t="str">
        <f>UPPER(MahasiswaTE!F7640)</f>
        <v>REGULER</v>
      </c>
      <c r="E7640" s="13" t="str">
        <f>UPPER(MahasiswaTE!G7640)</f>
        <v>P</v>
      </c>
      <c r="F7640" s="13" t="str">
        <f>UPPER(MahasiswaTE!I7640)</f>
        <v>MERUYA</v>
      </c>
      <c r="G7640" s="13" t="str">
        <f>UPPER(MahasiswaTE!E7640)</f>
        <v>SMU</v>
      </c>
    </row>
    <row r="7641" spans="1:7" ht="15">
      <c r="A7641" s="13" t="str">
        <f>UPPER(MahasiswaTE!C7641)</f>
        <v>SUDRAZAT</v>
      </c>
      <c r="B7641" s="13" t="str">
        <f>MahasiswaTE!B7641</f>
        <v>41420010045    </v>
      </c>
      <c r="C7641" s="33">
        <f>MahasiswaTE!H7641</f>
        <v>2020</v>
      </c>
      <c r="D7641" s="13" t="str">
        <f>UPPER(MahasiswaTE!F7641)</f>
        <v>REGULER</v>
      </c>
      <c r="E7641" s="13" t="str">
        <f>UPPER(MahasiswaTE!G7641)</f>
        <v>A</v>
      </c>
      <c r="F7641" s="13" t="str">
        <f>UPPER(MahasiswaTE!I7641)</f>
        <v>WARUNG BUNCIT</v>
      </c>
      <c r="G7641" s="13" t="str">
        <f>UPPER(MahasiswaTE!E7641)</f>
        <v>SMU</v>
      </c>
    </row>
    <row r="7642" spans="1:7" ht="15">
      <c r="A7642" s="13" t="str">
        <f>UPPER(MahasiswaTE!C7642)</f>
        <v>LUTHFY MUHAMMAD MUHTAR</v>
      </c>
      <c r="B7642" s="13" t="str">
        <f>MahasiswaTE!B7642</f>
        <v>41420010046    </v>
      </c>
      <c r="C7642" s="33">
        <f>MahasiswaTE!H7642</f>
        <v>2020</v>
      </c>
      <c r="D7642" s="13" t="str">
        <f>UPPER(MahasiswaTE!F7642)</f>
        <v>REGULER</v>
      </c>
      <c r="E7642" s="13" t="str">
        <f>UPPER(MahasiswaTE!G7642)</f>
        <v>A</v>
      </c>
      <c r="F7642" s="13" t="str">
        <f>UPPER(MahasiswaTE!I7642)</f>
        <v>WARUNG BUNCIT</v>
      </c>
      <c r="G7642" s="13" t="str">
        <f>UPPER(MahasiswaTE!E7642)</f>
        <v>SMU</v>
      </c>
    </row>
    <row r="7643" spans="1:7" ht="15">
      <c r="A7643" s="13" t="str">
        <f>UPPER(MahasiswaTE!C7643)</f>
        <v>ROSMAN BRIAN LUKMAN</v>
      </c>
      <c r="B7643" s="13" t="str">
        <f>MahasiswaTE!B7643</f>
        <v>41420010047    </v>
      </c>
      <c r="C7643" s="33">
        <f>MahasiswaTE!H7643</f>
        <v>2020</v>
      </c>
      <c r="D7643" s="13" t="str">
        <f>UPPER(MahasiswaTE!F7643)</f>
        <v>REGULER</v>
      </c>
      <c r="E7643" s="13" t="str">
        <f>UPPER(MahasiswaTE!G7643)</f>
        <v>C</v>
      </c>
      <c r="F7643" s="13" t="str">
        <f>UPPER(MahasiswaTE!I7643)</f>
        <v>MERUYA</v>
      </c>
      <c r="G7643" s="13" t="str">
        <f>UPPER(MahasiswaTE!E7643)</f>
        <v>SMU</v>
      </c>
    </row>
    <row r="7644" spans="1:7" ht="15">
      <c r="A7644" s="13" t="str">
        <f>UPPER(MahasiswaTE!C7644)</f>
        <v>MUHAMMAD FAQIH AL-HAKIM</v>
      </c>
      <c r="B7644" s="13" t="str">
        <f>MahasiswaTE!B7644</f>
        <v>41420010048    </v>
      </c>
      <c r="C7644" s="33">
        <f>MahasiswaTE!H7644</f>
        <v>2020</v>
      </c>
      <c r="D7644" s="13" t="str">
        <f>UPPER(MahasiswaTE!F7644)</f>
        <v>REGULER</v>
      </c>
      <c r="E7644" s="13" t="str">
        <f>UPPER(MahasiswaTE!G7644)</f>
        <v>A</v>
      </c>
      <c r="F7644" s="13" t="str">
        <f>UPPER(MahasiswaTE!I7644)</f>
        <v>MERUYA</v>
      </c>
      <c r="G7644" s="13" t="str">
        <f>UPPER(MahasiswaTE!E7644)</f>
        <v>SMU</v>
      </c>
    </row>
    <row r="7645" spans="1:7" ht="15">
      <c r="A7645" s="13" t="str">
        <f>UPPER(MahasiswaTE!C7645)</f>
        <v>MOHAMMAD IQBAL ASY'ARI</v>
      </c>
      <c r="B7645" s="13" t="str">
        <f>MahasiswaTE!B7645</f>
        <v>41420010049    </v>
      </c>
      <c r="C7645" s="33">
        <f>MahasiswaTE!H7645</f>
        <v>2020</v>
      </c>
      <c r="D7645" s="13" t="str">
        <f>UPPER(MahasiswaTE!F7645)</f>
        <v>REGULER</v>
      </c>
      <c r="E7645" s="13" t="str">
        <f>UPPER(MahasiswaTE!G7645)</f>
        <v>C</v>
      </c>
      <c r="F7645" s="13" t="str">
        <f>UPPER(MahasiswaTE!I7645)</f>
        <v>MERUYA</v>
      </c>
      <c r="G7645" s="13" t="str">
        <f>UPPER(MahasiswaTE!E7645)</f>
        <v>SMU</v>
      </c>
    </row>
    <row r="7646" spans="1:7" ht="15">
      <c r="A7646" s="13" t="str">
        <f>UPPER(MahasiswaTE!C7646)</f>
        <v>KHARIS FEBRIANSYACH</v>
      </c>
      <c r="B7646" s="13" t="str">
        <f>MahasiswaTE!B7646</f>
        <v>41420010050    </v>
      </c>
      <c r="C7646" s="33">
        <f>MahasiswaTE!H7646</f>
        <v>2020</v>
      </c>
      <c r="D7646" s="13" t="str">
        <f>UPPER(MahasiswaTE!F7646)</f>
        <v>REGULER</v>
      </c>
      <c r="E7646" s="13" t="str">
        <f>UPPER(MahasiswaTE!G7646)</f>
        <v>A</v>
      </c>
      <c r="F7646" s="13" t="str">
        <f>UPPER(MahasiswaTE!I7646)</f>
        <v>MERUYA</v>
      </c>
      <c r="G7646" s="13" t="str">
        <f>UPPER(MahasiswaTE!E7646)</f>
        <v>SLTA</v>
      </c>
    </row>
    <row r="7647" spans="1:7" ht="15">
      <c r="A7647" s="13" t="str">
        <f>UPPER(MahasiswaTE!C7647)</f>
        <v>FEBRIAN ABDILLAH</v>
      </c>
      <c r="B7647" s="13" t="str">
        <f>MahasiswaTE!B7647</f>
        <v>41420010051    </v>
      </c>
      <c r="C7647" s="33">
        <f>MahasiswaTE!H7647</f>
        <v>2020</v>
      </c>
      <c r="D7647" s="13" t="str">
        <f>UPPER(MahasiswaTE!F7647)</f>
        <v>REGULER</v>
      </c>
      <c r="E7647" s="13" t="str">
        <f>UPPER(MahasiswaTE!G7647)</f>
        <v>A</v>
      </c>
      <c r="F7647" s="13" t="str">
        <f>UPPER(MahasiswaTE!I7647)</f>
        <v>WARUNG BUNCIT</v>
      </c>
      <c r="G7647" s="13" t="str">
        <f>UPPER(MahasiswaTE!E7647)</f>
        <v>SMU</v>
      </c>
    </row>
    <row r="7648" spans="1:7" ht="15">
      <c r="A7648" s="13" t="str">
        <f>UPPER(MahasiswaTE!C7648)</f>
        <v>MUHAMMAD SYAROFUL ANAM</v>
      </c>
      <c r="B7648" s="13" t="str">
        <f>MahasiswaTE!B7648</f>
        <v>41420010052    </v>
      </c>
      <c r="C7648" s="33">
        <f>MahasiswaTE!H7648</f>
        <v>2020</v>
      </c>
      <c r="D7648" s="13" t="str">
        <f>UPPER(MahasiswaTE!F7648)</f>
        <v>REGULER</v>
      </c>
      <c r="E7648" s="13" t="str">
        <f>UPPER(MahasiswaTE!G7648)</f>
        <v>C</v>
      </c>
      <c r="F7648" s="13" t="str">
        <f>UPPER(MahasiswaTE!I7648)</f>
        <v>MERUYA</v>
      </c>
      <c r="G7648" s="13" t="str">
        <f>UPPER(MahasiswaTE!E7648)</f>
        <v>SLTA</v>
      </c>
    </row>
    <row r="7649" spans="1:7" ht="15">
      <c r="A7649" s="13" t="str">
        <f>UPPER(MahasiswaTE!C7649)</f>
        <v>RAFLI BRILLIANT PRAMULA</v>
      </c>
      <c r="B7649" s="13" t="str">
        <f>MahasiswaTE!B7649</f>
        <v>41420010053    </v>
      </c>
      <c r="C7649" s="33">
        <f>MahasiswaTE!H7649</f>
        <v>2020</v>
      </c>
      <c r="D7649" s="13" t="str">
        <f>UPPER(MahasiswaTE!F7649)</f>
        <v>REGULER</v>
      </c>
      <c r="E7649" s="13" t="str">
        <f>UPPER(MahasiswaTE!G7649)</f>
        <v>C</v>
      </c>
      <c r="F7649" s="13" t="str">
        <f>UPPER(MahasiswaTE!I7649)</f>
        <v>WARUNG BUNCIT</v>
      </c>
      <c r="G7649" s="13" t="str">
        <f>UPPER(MahasiswaTE!E7649)</f>
        <v>SMU</v>
      </c>
    </row>
    <row r="7650" spans="1:7" ht="15">
      <c r="A7650" s="13" t="str">
        <f>UPPER(MahasiswaTE!C7650)</f>
        <v>TRI ANANDA PUTRA</v>
      </c>
      <c r="B7650" s="13" t="str">
        <f>MahasiswaTE!B7650</f>
        <v>41420010054    </v>
      </c>
      <c r="C7650" s="33">
        <f>MahasiswaTE!H7650</f>
        <v>2020</v>
      </c>
      <c r="D7650" s="13" t="str">
        <f>UPPER(MahasiswaTE!F7650)</f>
        <v>REGULER</v>
      </c>
      <c r="E7650" s="13" t="str">
        <f>UPPER(MahasiswaTE!G7650)</f>
        <v>C</v>
      </c>
      <c r="F7650" s="13" t="str">
        <f>UPPER(MahasiswaTE!I7650)</f>
        <v>WARUNG BUNCIT</v>
      </c>
      <c r="G7650" s="13" t="str">
        <f>UPPER(MahasiswaTE!E7650)</f>
        <v>SMU</v>
      </c>
    </row>
    <row r="7651" spans="1:7" ht="15">
      <c r="A7651" s="13" t="str">
        <f>UPPER(MahasiswaTE!C7651)</f>
        <v>MUHAMMAD LUTHFI GUNTUR PUTRA</v>
      </c>
      <c r="B7651" s="13" t="str">
        <f>MahasiswaTE!B7651</f>
        <v>41420010055    </v>
      </c>
      <c r="C7651" s="33">
        <f>MahasiswaTE!H7651</f>
        <v>2020</v>
      </c>
      <c r="D7651" s="13" t="str">
        <f>UPPER(MahasiswaTE!F7651)</f>
        <v>REGULER</v>
      </c>
      <c r="E7651" s="13" t="str">
        <f>UPPER(MahasiswaTE!G7651)</f>
        <v>A</v>
      </c>
      <c r="F7651" s="13" t="str">
        <f>UPPER(MahasiswaTE!I7651)</f>
        <v>MERUYA</v>
      </c>
      <c r="G7651" s="13" t="str">
        <f>UPPER(MahasiswaTE!E7651)</f>
        <v>SMU</v>
      </c>
    </row>
    <row r="7652" spans="1:7" ht="15">
      <c r="A7652" s="13" t="str">
        <f>UPPER(MahasiswaTE!C7652)</f>
        <v>RAHMAD REISKI</v>
      </c>
      <c r="B7652" s="13" t="str">
        <f>MahasiswaTE!B7652</f>
        <v>41420010056    </v>
      </c>
      <c r="C7652" s="33">
        <f>MahasiswaTE!H7652</f>
        <v>2020</v>
      </c>
      <c r="D7652" s="13" t="str">
        <f>UPPER(MahasiswaTE!F7652)</f>
        <v>REGULER</v>
      </c>
      <c r="E7652" s="13" t="str">
        <f>UPPER(MahasiswaTE!G7652)</f>
        <v>C</v>
      </c>
      <c r="F7652" s="13" t="str">
        <f>UPPER(MahasiswaTE!I7652)</f>
        <v>MERUYA</v>
      </c>
      <c r="G7652" s="13" t="str">
        <f>UPPER(MahasiswaTE!E7652)</f>
        <v>SMU</v>
      </c>
    </row>
    <row r="7653" spans="1:7" ht="15">
      <c r="A7653" s="13" t="str">
        <f>UPPER(MahasiswaTE!C7653)</f>
        <v>MHD.MUKMIN AZIS NASUTION</v>
      </c>
      <c r="B7653" s="13" t="str">
        <f>MahasiswaTE!B7653</f>
        <v>41420110001    </v>
      </c>
      <c r="C7653" s="33">
        <f>MahasiswaTE!H7653</f>
        <v>2020</v>
      </c>
      <c r="D7653" s="13" t="str">
        <f>UPPER(MahasiswaTE!F7653)</f>
        <v>REGULER 2</v>
      </c>
      <c r="E7653" s="13" t="str">
        <f>UPPER(MahasiswaTE!G7653)</f>
        <v>C</v>
      </c>
      <c r="F7653" s="13" t="str">
        <f>UPPER(MahasiswaTE!I7653)</f>
        <v>MERUYA</v>
      </c>
      <c r="G7653" s="13" t="str">
        <f>UPPER(MahasiswaTE!E7653)</f>
        <v>SMU</v>
      </c>
    </row>
    <row r="7654" spans="1:7" ht="15">
      <c r="A7654" s="13" t="str">
        <f>UPPER(MahasiswaTE!C7654)</f>
        <v>I GUSTI BAGUS SUARJANA</v>
      </c>
      <c r="B7654" s="13" t="str">
        <f>MahasiswaTE!B7654</f>
        <v>41420110002    </v>
      </c>
      <c r="C7654" s="33">
        <f>MahasiswaTE!H7654</f>
        <v>2020</v>
      </c>
      <c r="D7654" s="13" t="str">
        <f>UPPER(MahasiswaTE!F7654)</f>
        <v>REGULER 2</v>
      </c>
      <c r="E7654" s="13" t="str">
        <f>UPPER(MahasiswaTE!G7654)</f>
        <v>M</v>
      </c>
      <c r="F7654" s="13" t="str">
        <f>UPPER(MahasiswaTE!I7654)</f>
        <v>MERUYA</v>
      </c>
      <c r="G7654" s="13" t="str">
        <f>UPPER(MahasiswaTE!E7654)</f>
        <v>SMU</v>
      </c>
    </row>
    <row r="7655" spans="1:7" ht="15">
      <c r="A7655" s="13" t="str">
        <f>UPPER(MahasiswaTE!C7655)</f>
        <v>IRNA SUDRAJAT</v>
      </c>
      <c r="B7655" s="13" t="str">
        <f>MahasiswaTE!B7655</f>
        <v>41420110003    </v>
      </c>
      <c r="C7655" s="33">
        <f>MahasiswaTE!H7655</f>
        <v>2020</v>
      </c>
      <c r="D7655" s="13" t="str">
        <f>UPPER(MahasiswaTE!F7655)</f>
        <v>REGULER 2</v>
      </c>
      <c r="E7655" s="13" t="str">
        <f>UPPER(MahasiswaTE!G7655)</f>
        <v>C</v>
      </c>
      <c r="F7655" s="13" t="str">
        <f>UPPER(MahasiswaTE!I7655)</f>
        <v>MERUYA</v>
      </c>
      <c r="G7655" s="13" t="str">
        <f>UPPER(MahasiswaTE!E7655)</f>
        <v>SMU</v>
      </c>
    </row>
    <row r="7656" spans="1:7" ht="15">
      <c r="A7656" s="13" t="str">
        <f>UPPER(MahasiswaTE!C7656)</f>
        <v>ASEP MULYADI</v>
      </c>
      <c r="B7656" s="13" t="str">
        <f>MahasiswaTE!B7656</f>
        <v>41420110004    </v>
      </c>
      <c r="C7656" s="33">
        <f>MahasiswaTE!H7656</f>
        <v>2020</v>
      </c>
      <c r="D7656" s="13" t="str">
        <f>UPPER(MahasiswaTE!F7656)</f>
        <v>REGULER 2</v>
      </c>
      <c r="E7656" s="13" t="str">
        <f>UPPER(MahasiswaTE!G7656)</f>
        <v>C</v>
      </c>
      <c r="F7656" s="13" t="str">
        <f>UPPER(MahasiswaTE!I7656)</f>
        <v>WARUNG BUNCIT</v>
      </c>
      <c r="G7656" s="13" t="str">
        <f>UPPER(MahasiswaTE!E7656)</f>
        <v>SMU</v>
      </c>
    </row>
    <row r="7657" spans="1:7" ht="15">
      <c r="A7657" s="13" t="str">
        <f>UPPER(MahasiswaTE!C7657)</f>
        <v>PETRUS ADVENT CHRISNAYUDHI</v>
      </c>
      <c r="B7657" s="13" t="str">
        <f>MahasiswaTE!B7657</f>
        <v>41420110005    </v>
      </c>
      <c r="C7657" s="33">
        <f>MahasiswaTE!H7657</f>
        <v>2020</v>
      </c>
      <c r="D7657" s="13" t="str">
        <f>UPPER(MahasiswaTE!F7657)</f>
        <v>REGULER 2</v>
      </c>
      <c r="E7657" s="13" t="str">
        <f>UPPER(MahasiswaTE!G7657)</f>
        <v>A</v>
      </c>
      <c r="F7657" s="13" t="str">
        <f>UPPER(MahasiswaTE!I7657)</f>
        <v>MERUYA</v>
      </c>
      <c r="G7657" s="13" t="str">
        <f>UPPER(MahasiswaTE!E7657)</f>
        <v>SMU</v>
      </c>
    </row>
    <row r="7658" spans="1:7" ht="15">
      <c r="A7658" s="13" t="str">
        <f>UPPER(MahasiswaTE!C7658)</f>
        <v>JUSUF R. PANJAITAN</v>
      </c>
      <c r="B7658" s="13" t="str">
        <f>MahasiswaTE!B7658</f>
        <v>41420110006    </v>
      </c>
      <c r="C7658" s="33">
        <f>MahasiswaTE!H7658</f>
        <v>2020</v>
      </c>
      <c r="D7658" s="13" t="str">
        <f>UPPER(MahasiswaTE!F7658)</f>
        <v>REGULER 2</v>
      </c>
      <c r="E7658" s="13" t="str">
        <f>UPPER(MahasiswaTE!G7658)</f>
        <v>A</v>
      </c>
      <c r="F7658" s="13" t="str">
        <f>UPPER(MahasiswaTE!I7658)</f>
        <v>MERUYA</v>
      </c>
      <c r="G7658" s="13" t="str">
        <f>UPPER(MahasiswaTE!E7658)</f>
        <v>SMU</v>
      </c>
    </row>
    <row r="7659" spans="1:7" ht="15">
      <c r="A7659" s="13" t="str">
        <f>UPPER(MahasiswaTE!C7659)</f>
        <v>ERNEST PAULUS</v>
      </c>
      <c r="B7659" s="13" t="str">
        <f>MahasiswaTE!B7659</f>
        <v>41420110007    </v>
      </c>
      <c r="C7659" s="33">
        <f>MahasiswaTE!H7659</f>
        <v>2020</v>
      </c>
      <c r="D7659" s="13" t="str">
        <f>UPPER(MahasiswaTE!F7659)</f>
        <v>REGULER 2</v>
      </c>
      <c r="E7659" s="13" t="str">
        <f>UPPER(MahasiswaTE!G7659)</f>
        <v>C</v>
      </c>
      <c r="F7659" s="13" t="str">
        <f>UPPER(MahasiswaTE!I7659)</f>
        <v>MERUYA</v>
      </c>
      <c r="G7659" s="13" t="str">
        <f>UPPER(MahasiswaTE!E7659)</f>
        <v>SMU</v>
      </c>
    </row>
    <row r="7660" spans="1:7" ht="15">
      <c r="A7660" s="13" t="str">
        <f>UPPER(MahasiswaTE!C7660)</f>
        <v>ISHAK FEBRO SIBARANI</v>
      </c>
      <c r="B7660" s="13" t="str">
        <f>MahasiswaTE!B7660</f>
        <v>41420110008    </v>
      </c>
      <c r="C7660" s="33">
        <f>MahasiswaTE!H7660</f>
        <v>2020</v>
      </c>
      <c r="D7660" s="13" t="str">
        <f>UPPER(MahasiswaTE!F7660)</f>
        <v>REGULER 2</v>
      </c>
      <c r="E7660" s="13" t="str">
        <f>UPPER(MahasiswaTE!G7660)</f>
        <v>A</v>
      </c>
      <c r="F7660" s="13" t="str">
        <f>UPPER(MahasiswaTE!I7660)</f>
        <v>MERUYA</v>
      </c>
      <c r="G7660" s="13" t="str">
        <f>UPPER(MahasiswaTE!E7660)</f>
        <v>SMU</v>
      </c>
    </row>
    <row r="7661" spans="1:7" ht="15">
      <c r="A7661" s="13" t="str">
        <f>UPPER(MahasiswaTE!C7661)</f>
        <v>BANGKIT ALVIRIALDI YUSUF</v>
      </c>
      <c r="B7661" s="13" t="str">
        <f>MahasiswaTE!B7661</f>
        <v>41420110009    </v>
      </c>
      <c r="C7661" s="33">
        <f>MahasiswaTE!H7661</f>
        <v>2020</v>
      </c>
      <c r="D7661" s="13" t="str">
        <f>UPPER(MahasiswaTE!F7661)</f>
        <v>REGULER 2</v>
      </c>
      <c r="E7661" s="13" t="str">
        <f>UPPER(MahasiswaTE!G7661)</f>
        <v>A</v>
      </c>
      <c r="F7661" s="13" t="str">
        <f>UPPER(MahasiswaTE!I7661)</f>
        <v>WARUNG BUNCIT</v>
      </c>
      <c r="G7661" s="13" t="str">
        <f>UPPER(MahasiswaTE!E7661)</f>
        <v>SMU</v>
      </c>
    </row>
    <row r="7662" spans="1:7" ht="15">
      <c r="A7662" s="13" t="str">
        <f>UPPER(MahasiswaTE!C7662)</f>
        <v>AHMAD BAGAS PANDUWINATA</v>
      </c>
      <c r="B7662" s="13" t="str">
        <f>MahasiswaTE!B7662</f>
        <v>41420110010    </v>
      </c>
      <c r="C7662" s="33">
        <f>MahasiswaTE!H7662</f>
        <v>2020</v>
      </c>
      <c r="D7662" s="13" t="str">
        <f>UPPER(MahasiswaTE!F7662)</f>
        <v>REGULER 2</v>
      </c>
      <c r="E7662" s="13" t="str">
        <f>UPPER(MahasiswaTE!G7662)</f>
        <v>A</v>
      </c>
      <c r="F7662" s="13" t="str">
        <f>UPPER(MahasiswaTE!I7662)</f>
        <v>MERUYA</v>
      </c>
      <c r="G7662" s="13" t="str">
        <f>UPPER(MahasiswaTE!E7662)</f>
        <v>SMU</v>
      </c>
    </row>
    <row r="7663" spans="1:7" ht="15">
      <c r="A7663" s="13" t="str">
        <f>UPPER(MahasiswaTE!C7663)</f>
        <v>WIKI NUROHMAN</v>
      </c>
      <c r="B7663" s="13" t="str">
        <f>MahasiswaTE!B7663</f>
        <v>41420110011    </v>
      </c>
      <c r="C7663" s="33">
        <f>MahasiswaTE!H7663</f>
        <v>2020</v>
      </c>
      <c r="D7663" s="13" t="str">
        <f>UPPER(MahasiswaTE!F7663)</f>
        <v>REGULER 2</v>
      </c>
      <c r="E7663" s="13" t="str">
        <f>UPPER(MahasiswaTE!G7663)</f>
        <v>A</v>
      </c>
      <c r="F7663" s="13" t="str">
        <f>UPPER(MahasiswaTE!I7663)</f>
        <v>MERUYA</v>
      </c>
      <c r="G7663" s="13" t="str">
        <f>UPPER(MahasiswaTE!E7663)</f>
        <v>SMU</v>
      </c>
    </row>
    <row r="7664" spans="1:7" ht="15">
      <c r="A7664" s="13" t="str">
        <f>UPPER(MahasiswaTE!C7664)</f>
        <v>FUAD AFFANDI</v>
      </c>
      <c r="B7664" s="13" t="str">
        <f>MahasiswaTE!B7664</f>
        <v>41420110012    </v>
      </c>
      <c r="C7664" s="33">
        <f>MahasiswaTE!H7664</f>
        <v>2020</v>
      </c>
      <c r="D7664" s="13" t="str">
        <f>UPPER(MahasiswaTE!F7664)</f>
        <v>REGULER 2</v>
      </c>
      <c r="E7664" s="13" t="str">
        <f>UPPER(MahasiswaTE!G7664)</f>
        <v>C</v>
      </c>
      <c r="F7664" s="13" t="str">
        <f>UPPER(MahasiswaTE!I7664)</f>
        <v>MERUYA</v>
      </c>
      <c r="G7664" s="13" t="str">
        <f>UPPER(MahasiswaTE!E7664)</f>
        <v>SMU</v>
      </c>
    </row>
    <row r="7665" spans="1:7" ht="15">
      <c r="A7665" s="13" t="str">
        <f>UPPER(MahasiswaTE!C7665)</f>
        <v>ANZALA YANUAR FURQON</v>
      </c>
      <c r="B7665" s="13" t="str">
        <f>MahasiswaTE!B7665</f>
        <v>41420110013    </v>
      </c>
      <c r="C7665" s="33">
        <f>MahasiswaTE!H7665</f>
        <v>2020</v>
      </c>
      <c r="D7665" s="13" t="str">
        <f>UPPER(MahasiswaTE!F7665)</f>
        <v>REGULER 2</v>
      </c>
      <c r="E7665" s="13" t="str">
        <f>UPPER(MahasiswaTE!G7665)</f>
        <v>A</v>
      </c>
      <c r="F7665" s="13" t="str">
        <f>UPPER(MahasiswaTE!I7665)</f>
        <v>MERUYA</v>
      </c>
      <c r="G7665" s="13" t="str">
        <f>UPPER(MahasiswaTE!E7665)</f>
        <v>D3</v>
      </c>
    </row>
    <row r="7666" spans="1:7" ht="15">
      <c r="A7666" s="13" t="str">
        <f>UPPER(MahasiswaTE!C7666)</f>
        <v>FIRMAN ANDIKA</v>
      </c>
      <c r="B7666" s="13" t="str">
        <f>MahasiswaTE!B7666</f>
        <v>41420110014    </v>
      </c>
      <c r="C7666" s="33">
        <f>MahasiswaTE!H7666</f>
        <v>2020</v>
      </c>
      <c r="D7666" s="13" t="str">
        <f>UPPER(MahasiswaTE!F7666)</f>
        <v>REGULER 2</v>
      </c>
      <c r="E7666" s="13" t="str">
        <f>UPPER(MahasiswaTE!G7666)</f>
        <v>A</v>
      </c>
      <c r="F7666" s="13" t="str">
        <f>UPPER(MahasiswaTE!I7666)</f>
        <v>MERUYA</v>
      </c>
      <c r="G7666" s="13" t="str">
        <f>UPPER(MahasiswaTE!E7666)</f>
        <v>D3</v>
      </c>
    </row>
    <row r="7667" spans="1:7" ht="15">
      <c r="A7667" s="13" t="str">
        <f>UPPER(MahasiswaTE!C7667)</f>
        <v>RADEN BAGAS ANUGRAH PUTRA</v>
      </c>
      <c r="B7667" s="13" t="str">
        <f>MahasiswaTE!B7667</f>
        <v>41420110015    </v>
      </c>
      <c r="C7667" s="33">
        <f>MahasiswaTE!H7667</f>
        <v>2020</v>
      </c>
      <c r="D7667" s="13" t="str">
        <f>UPPER(MahasiswaTE!F7667)</f>
        <v>REGULER 2</v>
      </c>
      <c r="E7667" s="13" t="str">
        <f>UPPER(MahasiswaTE!G7667)</f>
        <v>A</v>
      </c>
      <c r="F7667" s="13" t="str">
        <f>UPPER(MahasiswaTE!I7667)</f>
        <v>MERUYA</v>
      </c>
      <c r="G7667" s="13" t="str">
        <f>UPPER(MahasiswaTE!E7667)</f>
        <v>D3</v>
      </c>
    </row>
    <row r="7668" spans="1:7" ht="15">
      <c r="A7668" s="13" t="str">
        <f>UPPER(MahasiswaTE!C7668)</f>
        <v>TIANTO RAFIF FITRIAWAN</v>
      </c>
      <c r="B7668" s="13" t="str">
        <f>MahasiswaTE!B7668</f>
        <v>41420110016    </v>
      </c>
      <c r="C7668" s="33">
        <f>MahasiswaTE!H7668</f>
        <v>2020</v>
      </c>
      <c r="D7668" s="13" t="str">
        <f>UPPER(MahasiswaTE!F7668)</f>
        <v>REGULER 2</v>
      </c>
      <c r="E7668" s="13" t="str">
        <f>UPPER(MahasiswaTE!G7668)</f>
        <v>A</v>
      </c>
      <c r="F7668" s="13" t="str">
        <f>UPPER(MahasiswaTE!I7668)</f>
        <v>MERUYA</v>
      </c>
      <c r="G7668" s="13" t="str">
        <f>UPPER(MahasiswaTE!E7668)</f>
        <v>D3</v>
      </c>
    </row>
    <row r="7669" spans="1:7" ht="15">
      <c r="A7669" s="13" t="str">
        <f>UPPER(MahasiswaTE!C7669)</f>
        <v>AGUNG WIDARSONO</v>
      </c>
      <c r="B7669" s="13" t="str">
        <f>MahasiswaTE!B7669</f>
        <v>41420110017    </v>
      </c>
      <c r="C7669" s="33">
        <f>MahasiswaTE!H7669</f>
        <v>2020</v>
      </c>
      <c r="D7669" s="13" t="str">
        <f>UPPER(MahasiswaTE!F7669)</f>
        <v>REGULER 2</v>
      </c>
      <c r="E7669" s="13" t="str">
        <f>UPPER(MahasiswaTE!G7669)</f>
        <v>A</v>
      </c>
      <c r="F7669" s="13" t="str">
        <f>UPPER(MahasiswaTE!I7669)</f>
        <v>WARUNG BUNCIT</v>
      </c>
      <c r="G7669" s="13" t="str">
        <f>UPPER(MahasiswaTE!E7669)</f>
        <v>D3</v>
      </c>
    </row>
    <row r="7670" spans="1:7" ht="15">
      <c r="A7670" s="13" t="str">
        <f>UPPER(MahasiswaTE!C7670)</f>
        <v>FAHRIZA ASRIL HARDIANSYAH</v>
      </c>
      <c r="B7670" s="13" t="str">
        <f>MahasiswaTE!B7670</f>
        <v>41420110018    </v>
      </c>
      <c r="C7670" s="33">
        <f>MahasiswaTE!H7670</f>
        <v>2020</v>
      </c>
      <c r="D7670" s="13" t="str">
        <f>UPPER(MahasiswaTE!F7670)</f>
        <v>REGULER 2</v>
      </c>
      <c r="E7670" s="13" t="str">
        <f>UPPER(MahasiswaTE!G7670)</f>
        <v>A</v>
      </c>
      <c r="F7670" s="13" t="str">
        <f>UPPER(MahasiswaTE!I7670)</f>
        <v>MERUYA</v>
      </c>
      <c r="G7670" s="13" t="str">
        <f>UPPER(MahasiswaTE!E7670)</f>
        <v>D3</v>
      </c>
    </row>
    <row r="7671" spans="1:7" ht="15">
      <c r="A7671" s="13" t="str">
        <f>UPPER(MahasiswaTE!C7671)</f>
        <v>SALMAN ALFARISI</v>
      </c>
      <c r="B7671" s="13" t="str">
        <f>MahasiswaTE!B7671</f>
        <v>41420110019    </v>
      </c>
      <c r="C7671" s="33">
        <f>MahasiswaTE!H7671</f>
        <v>2020</v>
      </c>
      <c r="D7671" s="13" t="str">
        <f>UPPER(MahasiswaTE!F7671)</f>
        <v>REGULER 2</v>
      </c>
      <c r="E7671" s="13" t="str">
        <f>UPPER(MahasiswaTE!G7671)</f>
        <v>A</v>
      </c>
      <c r="F7671" s="13" t="str">
        <f>UPPER(MahasiswaTE!I7671)</f>
        <v>MERUYA</v>
      </c>
      <c r="G7671" s="13" t="str">
        <f>UPPER(MahasiswaTE!E7671)</f>
        <v>D3</v>
      </c>
    </row>
    <row r="7672" spans="1:7" ht="15">
      <c r="A7672" s="13" t="str">
        <f>UPPER(MahasiswaTE!C7672)</f>
        <v>BUDIAWAN</v>
      </c>
      <c r="B7672" s="13" t="str">
        <f>MahasiswaTE!B7672</f>
        <v>41420110020    </v>
      </c>
      <c r="C7672" s="33">
        <f>MahasiswaTE!H7672</f>
        <v>2020</v>
      </c>
      <c r="D7672" s="13" t="str">
        <f>UPPER(MahasiswaTE!F7672)</f>
        <v>REGULER 2</v>
      </c>
      <c r="E7672" s="13" t="str">
        <f>UPPER(MahasiswaTE!G7672)</f>
        <v>A</v>
      </c>
      <c r="F7672" s="13" t="str">
        <f>UPPER(MahasiswaTE!I7672)</f>
        <v>MERUYA</v>
      </c>
      <c r="G7672" s="13" t="str">
        <f>UPPER(MahasiswaTE!E7672)</f>
        <v>D3</v>
      </c>
    </row>
    <row r="7673" spans="1:7" ht="15">
      <c r="A7673" s="13" t="str">
        <f>UPPER(MahasiswaTE!C7673)</f>
        <v>RAKSA REZA PRATAMA</v>
      </c>
      <c r="B7673" s="13" t="str">
        <f>MahasiswaTE!B7673</f>
        <v>41420110021    </v>
      </c>
      <c r="C7673" s="33">
        <f>MahasiswaTE!H7673</f>
        <v>2020</v>
      </c>
      <c r="D7673" s="13" t="str">
        <f>UPPER(MahasiswaTE!F7673)</f>
        <v>REGULER 2</v>
      </c>
      <c r="E7673" s="13" t="str">
        <f>UPPER(MahasiswaTE!G7673)</f>
        <v>A</v>
      </c>
      <c r="F7673" s="13" t="str">
        <f>UPPER(MahasiswaTE!I7673)</f>
        <v>WARUNG BUNCIT</v>
      </c>
      <c r="G7673" s="13" t="str">
        <f>UPPER(MahasiswaTE!E7673)</f>
        <v>D3</v>
      </c>
    </row>
    <row r="7674" spans="1:7" ht="15">
      <c r="A7674" s="13" t="str">
        <f>UPPER(MahasiswaTE!C7674)</f>
        <v>AISAH RAHMI</v>
      </c>
      <c r="B7674" s="13" t="str">
        <f>MahasiswaTE!B7674</f>
        <v>41420110022    </v>
      </c>
      <c r="C7674" s="33">
        <f>MahasiswaTE!H7674</f>
        <v>2020</v>
      </c>
      <c r="D7674" s="13" t="str">
        <f>UPPER(MahasiswaTE!F7674)</f>
        <v>REGULER 2</v>
      </c>
      <c r="E7674" s="13" t="str">
        <f>UPPER(MahasiswaTE!G7674)</f>
        <v>A</v>
      </c>
      <c r="F7674" s="13" t="str">
        <f>UPPER(MahasiswaTE!I7674)</f>
        <v>MERUYA</v>
      </c>
      <c r="G7674" s="13" t="str">
        <f>UPPER(MahasiswaTE!E7674)</f>
        <v>D3</v>
      </c>
    </row>
    <row r="7675" spans="1:7" ht="15">
      <c r="A7675" s="13" t="str">
        <f>UPPER(MahasiswaTE!C7675)</f>
        <v>IRVAN SUJATMIKO</v>
      </c>
      <c r="B7675" s="13" t="str">
        <f>MahasiswaTE!B7675</f>
        <v>41420110023    </v>
      </c>
      <c r="C7675" s="33">
        <f>MahasiswaTE!H7675</f>
        <v>2020</v>
      </c>
      <c r="D7675" s="13" t="str">
        <f>UPPER(MahasiswaTE!F7675)</f>
        <v>REGULER 2</v>
      </c>
      <c r="E7675" s="13" t="str">
        <f>UPPER(MahasiswaTE!G7675)</f>
        <v>A</v>
      </c>
      <c r="F7675" s="13" t="str">
        <f>UPPER(MahasiswaTE!I7675)</f>
        <v>MERUYA</v>
      </c>
      <c r="G7675" s="13" t="str">
        <f>UPPER(MahasiswaTE!E7675)</f>
        <v>D3</v>
      </c>
    </row>
    <row r="7676" spans="1:7" ht="15">
      <c r="A7676" s="13" t="str">
        <f>UPPER(MahasiswaTE!C7676)</f>
        <v>FHADIL ABDUL RASSID</v>
      </c>
      <c r="B7676" s="13" t="str">
        <f>MahasiswaTE!B7676</f>
        <v>41420110024    </v>
      </c>
      <c r="C7676" s="33">
        <f>MahasiswaTE!H7676</f>
        <v>2020</v>
      </c>
      <c r="D7676" s="13" t="str">
        <f>UPPER(MahasiswaTE!F7676)</f>
        <v>REGULER 2</v>
      </c>
      <c r="E7676" s="13" t="str">
        <f>UPPER(MahasiswaTE!G7676)</f>
        <v>A</v>
      </c>
      <c r="F7676" s="13" t="str">
        <f>UPPER(MahasiswaTE!I7676)</f>
        <v>WARUNG BUNCIT</v>
      </c>
      <c r="G7676" s="13" t="str">
        <f>UPPER(MahasiswaTE!E7676)</f>
        <v>D3</v>
      </c>
    </row>
    <row r="7677" spans="1:7" ht="15">
      <c r="A7677" s="13" t="str">
        <f>UPPER(MahasiswaTE!C7677)</f>
        <v>WANDA ADI PRATAMA</v>
      </c>
      <c r="B7677" s="13" t="str">
        <f>MahasiswaTE!B7677</f>
        <v>41420110025    </v>
      </c>
      <c r="C7677" s="33">
        <f>MahasiswaTE!H7677</f>
        <v>2020</v>
      </c>
      <c r="D7677" s="13" t="str">
        <f>UPPER(MahasiswaTE!F7677)</f>
        <v>REGULER 2</v>
      </c>
      <c r="E7677" s="13" t="str">
        <f>UPPER(MahasiswaTE!G7677)</f>
        <v>A</v>
      </c>
      <c r="F7677" s="13" t="str">
        <f>UPPER(MahasiswaTE!I7677)</f>
        <v>MERUYA</v>
      </c>
      <c r="G7677" s="13" t="str">
        <f>UPPER(MahasiswaTE!E7677)</f>
        <v>D3</v>
      </c>
    </row>
    <row r="7678" spans="1:7" ht="15">
      <c r="A7678" s="13" t="str">
        <f>UPPER(MahasiswaTE!C7678)</f>
        <v>MUHAMMAD FARID NUGROHO</v>
      </c>
      <c r="B7678" s="13" t="str">
        <f>MahasiswaTE!B7678</f>
        <v>41420110026    </v>
      </c>
      <c r="C7678" s="33">
        <f>MahasiswaTE!H7678</f>
        <v>2020</v>
      </c>
      <c r="D7678" s="13" t="str">
        <f>UPPER(MahasiswaTE!F7678)</f>
        <v>REGULER 2</v>
      </c>
      <c r="E7678" s="13" t="str">
        <f>UPPER(MahasiswaTE!G7678)</f>
        <v>A</v>
      </c>
      <c r="F7678" s="13" t="str">
        <f>UPPER(MahasiswaTE!I7678)</f>
        <v>MERUYA</v>
      </c>
      <c r="G7678" s="13" t="str">
        <f>UPPER(MahasiswaTE!E7678)</f>
        <v>D3</v>
      </c>
    </row>
    <row r="7679" spans="1:7" ht="15">
      <c r="A7679" s="13" t="str">
        <f>UPPER(MahasiswaTE!C7679)</f>
        <v>RINGGANI SASKITA</v>
      </c>
      <c r="B7679" s="13" t="str">
        <f>MahasiswaTE!B7679</f>
        <v>41420110027    </v>
      </c>
      <c r="C7679" s="33">
        <f>MahasiswaTE!H7679</f>
        <v>2020</v>
      </c>
      <c r="D7679" s="13" t="str">
        <f>UPPER(MahasiswaTE!F7679)</f>
        <v>REGULER 2</v>
      </c>
      <c r="E7679" s="13" t="str">
        <f>UPPER(MahasiswaTE!G7679)</f>
        <v>A</v>
      </c>
      <c r="F7679" s="13" t="str">
        <f>UPPER(MahasiswaTE!I7679)</f>
        <v>MERUYA</v>
      </c>
      <c r="G7679" s="13" t="str">
        <f>UPPER(MahasiswaTE!E7679)</f>
        <v>D3</v>
      </c>
    </row>
    <row r="7680" spans="1:7" ht="15">
      <c r="A7680" s="13" t="str">
        <f>UPPER(MahasiswaTE!C7680)</f>
        <v>ANDRI ANSHORI</v>
      </c>
      <c r="B7680" s="13" t="str">
        <f>MahasiswaTE!B7680</f>
        <v>41420110028    </v>
      </c>
      <c r="C7680" s="33">
        <f>MahasiswaTE!H7680</f>
        <v>2020</v>
      </c>
      <c r="D7680" s="13" t="str">
        <f>UPPER(MahasiswaTE!F7680)</f>
        <v>REGULER 2</v>
      </c>
      <c r="E7680" s="13" t="str">
        <f>UPPER(MahasiswaTE!G7680)</f>
        <v>A</v>
      </c>
      <c r="F7680" s="13" t="str">
        <f>UPPER(MahasiswaTE!I7680)</f>
        <v>WARUNG BUNCIT</v>
      </c>
      <c r="G7680" s="13" t="str">
        <f>UPPER(MahasiswaTE!E7680)</f>
        <v>D3</v>
      </c>
    </row>
    <row r="7681" spans="1:7" ht="15">
      <c r="A7681" s="13" t="str">
        <f>UPPER(MahasiswaTE!C7681)</f>
        <v>DAVID REINHARD NAPITUPULU</v>
      </c>
      <c r="B7681" s="13" t="str">
        <f>MahasiswaTE!B7681</f>
        <v>41420110029    </v>
      </c>
      <c r="C7681" s="33">
        <f>MahasiswaTE!H7681</f>
        <v>2020</v>
      </c>
      <c r="D7681" s="13" t="str">
        <f>UPPER(MahasiswaTE!F7681)</f>
        <v>REGULER 2</v>
      </c>
      <c r="E7681" s="13" t="str">
        <f>UPPER(MahasiswaTE!G7681)</f>
        <v>A</v>
      </c>
      <c r="F7681" s="13" t="str">
        <f>UPPER(MahasiswaTE!I7681)</f>
        <v>MERUYA</v>
      </c>
      <c r="G7681" s="13" t="str">
        <f>UPPER(MahasiswaTE!E7681)</f>
        <v>D3</v>
      </c>
    </row>
    <row r="7682" spans="1:7" ht="15">
      <c r="A7682" s="13" t="str">
        <f>UPPER(MahasiswaTE!C7682)</f>
        <v>MUHAMMAD TAMIM ABIDIN</v>
      </c>
      <c r="B7682" s="13" t="str">
        <f>MahasiswaTE!B7682</f>
        <v>41420110030    </v>
      </c>
      <c r="C7682" s="33">
        <f>MahasiswaTE!H7682</f>
        <v>2020</v>
      </c>
      <c r="D7682" s="13" t="str">
        <f>UPPER(MahasiswaTE!F7682)</f>
        <v>REGULER 2</v>
      </c>
      <c r="E7682" s="13" t="str">
        <f>UPPER(MahasiswaTE!G7682)</f>
        <v>A</v>
      </c>
      <c r="F7682" s="13" t="str">
        <f>UPPER(MahasiswaTE!I7682)</f>
        <v>MERUYA</v>
      </c>
      <c r="G7682" s="13" t="str">
        <f>UPPER(MahasiswaTE!E7682)</f>
        <v>D3</v>
      </c>
    </row>
    <row r="7683" spans="1:7" ht="15">
      <c r="A7683" s="13" t="str">
        <f>UPPER(MahasiswaTE!C7683)</f>
        <v>WIRAHADI AGUNG NUGROHO</v>
      </c>
      <c r="B7683" s="13" t="str">
        <f>MahasiswaTE!B7683</f>
        <v>41420110031    </v>
      </c>
      <c r="C7683" s="33">
        <f>MahasiswaTE!H7683</f>
        <v>2020</v>
      </c>
      <c r="D7683" s="13" t="str">
        <f>UPPER(MahasiswaTE!F7683)</f>
        <v>REGULER 2</v>
      </c>
      <c r="E7683" s="13" t="str">
        <f>UPPER(MahasiswaTE!G7683)</f>
        <v>A</v>
      </c>
      <c r="F7683" s="13" t="str">
        <f>UPPER(MahasiswaTE!I7683)</f>
        <v>MERUYA</v>
      </c>
      <c r="G7683" s="13" t="str">
        <f>UPPER(MahasiswaTE!E7683)</f>
        <v>D3</v>
      </c>
    </row>
    <row r="7684" spans="1:7" ht="15">
      <c r="A7684" s="13" t="str">
        <f>UPPER(MahasiswaTE!C7684)</f>
        <v>IPUNK ADE PRASETYO</v>
      </c>
      <c r="B7684" s="13" t="str">
        <f>MahasiswaTE!B7684</f>
        <v>41420110032    </v>
      </c>
      <c r="C7684" s="33">
        <f>MahasiswaTE!H7684</f>
        <v>2020</v>
      </c>
      <c r="D7684" s="13" t="str">
        <f>UPPER(MahasiswaTE!F7684)</f>
        <v>REGULER 2</v>
      </c>
      <c r="E7684" s="13" t="str">
        <f>UPPER(MahasiswaTE!G7684)</f>
        <v>A</v>
      </c>
      <c r="F7684" s="13" t="str">
        <f>UPPER(MahasiswaTE!I7684)</f>
        <v>MERUYA</v>
      </c>
      <c r="G7684" s="13" t="str">
        <f>UPPER(MahasiswaTE!E7684)</f>
        <v>D3</v>
      </c>
    </row>
    <row r="7685" spans="1:7" ht="15">
      <c r="A7685" s="13" t="str">
        <f>UPPER(MahasiswaTE!C7685)</f>
        <v>RUKHI ALI EFFENDI</v>
      </c>
      <c r="B7685" s="13" t="str">
        <f>MahasiswaTE!B7685</f>
        <v>41420110033    </v>
      </c>
      <c r="C7685" s="33">
        <f>MahasiswaTE!H7685</f>
        <v>2020</v>
      </c>
      <c r="D7685" s="13" t="str">
        <f>UPPER(MahasiswaTE!F7685)</f>
        <v>REGULER 2</v>
      </c>
      <c r="E7685" s="13" t="str">
        <f>UPPER(MahasiswaTE!G7685)</f>
        <v>A</v>
      </c>
      <c r="F7685" s="13" t="str">
        <f>UPPER(MahasiswaTE!I7685)</f>
        <v>MERUYA</v>
      </c>
      <c r="G7685" s="13" t="str">
        <f>UPPER(MahasiswaTE!E7685)</f>
        <v>D3</v>
      </c>
    </row>
    <row r="7686" spans="1:7" ht="15">
      <c r="A7686" s="13" t="str">
        <f>UPPER(MahasiswaTE!C7686)</f>
        <v>MUHAMMAD SHOFIAN</v>
      </c>
      <c r="B7686" s="13" t="str">
        <f>MahasiswaTE!B7686</f>
        <v>41420110034    </v>
      </c>
      <c r="C7686" s="33">
        <f>MahasiswaTE!H7686</f>
        <v>2020</v>
      </c>
      <c r="D7686" s="13" t="str">
        <f>UPPER(MahasiswaTE!F7686)</f>
        <v>REGULER 2</v>
      </c>
      <c r="E7686" s="13" t="str">
        <f>UPPER(MahasiswaTE!G7686)</f>
        <v>C</v>
      </c>
      <c r="F7686" s="13" t="str">
        <f>UPPER(MahasiswaTE!I7686)</f>
        <v>MERUYA</v>
      </c>
      <c r="G7686" s="13" t="str">
        <f>UPPER(MahasiswaTE!E7686)</f>
        <v>D3</v>
      </c>
    </row>
    <row r="7687" spans="1:7" ht="15">
      <c r="A7687" s="13" t="str">
        <f>UPPER(MahasiswaTE!C7687)</f>
        <v>DINAR SAKTI CANDRA NINGRUM</v>
      </c>
      <c r="B7687" s="13" t="str">
        <f>MahasiswaTE!B7687</f>
        <v>41420110035    </v>
      </c>
      <c r="C7687" s="33">
        <f>MahasiswaTE!H7687</f>
        <v>2020</v>
      </c>
      <c r="D7687" s="13" t="str">
        <f>UPPER(MahasiswaTE!F7687)</f>
        <v>REGULER 2</v>
      </c>
      <c r="E7687" s="13" t="str">
        <f>UPPER(MahasiswaTE!G7687)</f>
        <v>A</v>
      </c>
      <c r="F7687" s="13" t="str">
        <f>UPPER(MahasiswaTE!I7687)</f>
        <v>WARUNG BUNCIT</v>
      </c>
      <c r="G7687" s="13" t="str">
        <f>UPPER(MahasiswaTE!E7687)</f>
        <v>D3</v>
      </c>
    </row>
    <row r="7688" spans="1:7" ht="15">
      <c r="A7688" s="13" t="str">
        <f>UPPER(MahasiswaTE!C7688)</f>
        <v>ANISAH DZAKIYYAH</v>
      </c>
      <c r="B7688" s="13" t="str">
        <f>MahasiswaTE!B7688</f>
        <v>41420110036    </v>
      </c>
      <c r="C7688" s="33">
        <f>MahasiswaTE!H7688</f>
        <v>2020</v>
      </c>
      <c r="D7688" s="13" t="str">
        <f>UPPER(MahasiswaTE!F7688)</f>
        <v>REGULER 2</v>
      </c>
      <c r="E7688" s="13" t="str">
        <f>UPPER(MahasiswaTE!G7688)</f>
        <v>A</v>
      </c>
      <c r="F7688" s="13" t="str">
        <f>UPPER(MahasiswaTE!I7688)</f>
        <v>MERUYA</v>
      </c>
      <c r="G7688" s="13" t="str">
        <f>UPPER(MahasiswaTE!E7688)</f>
        <v>D3</v>
      </c>
    </row>
    <row r="7689" spans="1:7" ht="15">
      <c r="A7689" s="13" t="str">
        <f>UPPER(MahasiswaTE!C7689)</f>
        <v>FERNANDO</v>
      </c>
      <c r="B7689" s="13" t="str">
        <f>MahasiswaTE!B7689</f>
        <v>41420110037    </v>
      </c>
      <c r="C7689" s="33">
        <f>MahasiswaTE!H7689</f>
        <v>2020</v>
      </c>
      <c r="D7689" s="13" t="str">
        <f>UPPER(MahasiswaTE!F7689)</f>
        <v>REGULER 2</v>
      </c>
      <c r="E7689" s="13" t="str">
        <f>UPPER(MahasiswaTE!G7689)</f>
        <v>A</v>
      </c>
      <c r="F7689" s="13" t="str">
        <f>UPPER(MahasiswaTE!I7689)</f>
        <v>MERUYA</v>
      </c>
      <c r="G7689" s="13" t="str">
        <f>UPPER(MahasiswaTE!E7689)</f>
        <v>D3</v>
      </c>
    </row>
    <row r="7690" spans="1:7" ht="15">
      <c r="A7690" s="13" t="str">
        <f>UPPER(MahasiswaTE!C7690)</f>
        <v>RIZKY RAHMATULLAH</v>
      </c>
      <c r="B7690" s="13" t="str">
        <f>MahasiswaTE!B7690</f>
        <v>41420110038    </v>
      </c>
      <c r="C7690" s="33">
        <f>MahasiswaTE!H7690</f>
        <v>2020</v>
      </c>
      <c r="D7690" s="13" t="str">
        <f>UPPER(MahasiswaTE!F7690)</f>
        <v>REGULER 2</v>
      </c>
      <c r="E7690" s="13" t="str">
        <f>UPPER(MahasiswaTE!G7690)</f>
        <v>A</v>
      </c>
      <c r="F7690" s="13" t="str">
        <f>UPPER(MahasiswaTE!I7690)</f>
        <v>MERUYA</v>
      </c>
      <c r="G7690" s="13" t="str">
        <f>UPPER(MahasiswaTE!E7690)</f>
        <v>D3</v>
      </c>
    </row>
    <row r="7691" spans="1:7" ht="15">
      <c r="A7691" s="13" t="str">
        <f>UPPER(MahasiswaTE!C7691)</f>
        <v>FEBRINA MANDASARI</v>
      </c>
      <c r="B7691" s="13" t="str">
        <f>MahasiswaTE!B7691</f>
        <v>41420110039    </v>
      </c>
      <c r="C7691" s="33">
        <f>MahasiswaTE!H7691</f>
        <v>2020</v>
      </c>
      <c r="D7691" s="13" t="str">
        <f>UPPER(MahasiswaTE!F7691)</f>
        <v>REGULER 2</v>
      </c>
      <c r="E7691" s="13" t="str">
        <f>UPPER(MahasiswaTE!G7691)</f>
        <v>A</v>
      </c>
      <c r="F7691" s="13" t="str">
        <f>UPPER(MahasiswaTE!I7691)</f>
        <v>MERUYA</v>
      </c>
      <c r="G7691" s="13" t="str">
        <f>UPPER(MahasiswaTE!E7691)</f>
        <v>D3</v>
      </c>
    </row>
    <row r="7692" spans="1:7" ht="15">
      <c r="A7692" s="13" t="str">
        <f>UPPER(MahasiswaTE!C7692)</f>
        <v>BUDI PRASTYONO</v>
      </c>
      <c r="B7692" s="13" t="str">
        <f>MahasiswaTE!B7692</f>
        <v>41420110040    </v>
      </c>
      <c r="C7692" s="33">
        <f>MahasiswaTE!H7692</f>
        <v>2020</v>
      </c>
      <c r="D7692" s="13" t="str">
        <f>UPPER(MahasiswaTE!F7692)</f>
        <v>REGULER 2</v>
      </c>
      <c r="E7692" s="13" t="str">
        <f>UPPER(MahasiswaTE!G7692)</f>
        <v>A</v>
      </c>
      <c r="F7692" s="13" t="str">
        <f>UPPER(MahasiswaTE!I7692)</f>
        <v>MERUYA</v>
      </c>
      <c r="G7692" s="13" t="str">
        <f>UPPER(MahasiswaTE!E7692)</f>
        <v>D3</v>
      </c>
    </row>
    <row r="7693" spans="1:7" ht="15">
      <c r="A7693" s="13" t="str">
        <f>UPPER(MahasiswaTE!C7693)</f>
        <v>RINDI FEBRIA YUSTINE</v>
      </c>
      <c r="B7693" s="13" t="str">
        <f>MahasiswaTE!B7693</f>
        <v>41420110041    </v>
      </c>
      <c r="C7693" s="33">
        <f>MahasiswaTE!H7693</f>
        <v>2020</v>
      </c>
      <c r="D7693" s="13" t="str">
        <f>UPPER(MahasiswaTE!F7693)</f>
        <v>REGULER 2</v>
      </c>
      <c r="E7693" s="13" t="str">
        <f>UPPER(MahasiswaTE!G7693)</f>
        <v>A</v>
      </c>
      <c r="F7693" s="13" t="str">
        <f>UPPER(MahasiswaTE!I7693)</f>
        <v>MERUYA</v>
      </c>
      <c r="G7693" s="13" t="str">
        <f>UPPER(MahasiswaTE!E7693)</f>
        <v>D3</v>
      </c>
    </row>
    <row r="7694" spans="1:7" ht="15">
      <c r="A7694" s="13" t="str">
        <f>UPPER(MahasiswaTE!C7694)</f>
        <v>ZULFIKAR MUHAMMAD FAUZAN</v>
      </c>
      <c r="B7694" s="13" t="str">
        <f>MahasiswaTE!B7694</f>
        <v>41420110042    </v>
      </c>
      <c r="C7694" s="33">
        <f>MahasiswaTE!H7694</f>
        <v>2020</v>
      </c>
      <c r="D7694" s="13" t="str">
        <f>UPPER(MahasiswaTE!F7694)</f>
        <v>REGULER 2</v>
      </c>
      <c r="E7694" s="13" t="str">
        <f>UPPER(MahasiswaTE!G7694)</f>
        <v>A</v>
      </c>
      <c r="F7694" s="13" t="str">
        <f>UPPER(MahasiswaTE!I7694)</f>
        <v>WARUNG BUNCIT</v>
      </c>
      <c r="G7694" s="13" t="str">
        <f>UPPER(MahasiswaTE!E7694)</f>
        <v>D3</v>
      </c>
    </row>
    <row r="7695" spans="1:7" ht="15">
      <c r="A7695" s="13" t="str">
        <f>UPPER(MahasiswaTE!C7695)</f>
        <v>HEN HEN GUNAWAN</v>
      </c>
      <c r="B7695" s="13" t="str">
        <f>MahasiswaTE!B7695</f>
        <v>41420110043    </v>
      </c>
      <c r="C7695" s="33">
        <f>MahasiswaTE!H7695</f>
        <v>2020</v>
      </c>
      <c r="D7695" s="13" t="str">
        <f>UPPER(MahasiswaTE!F7695)</f>
        <v>REGULER 2</v>
      </c>
      <c r="E7695" s="13" t="str">
        <f>UPPER(MahasiswaTE!G7695)</f>
        <v>C</v>
      </c>
      <c r="F7695" s="13" t="str">
        <f>UPPER(MahasiswaTE!I7695)</f>
        <v>MERUYA</v>
      </c>
      <c r="G7695" s="13" t="str">
        <f>UPPER(MahasiswaTE!E7695)</f>
        <v>SMU</v>
      </c>
    </row>
    <row r="7696" spans="1:7" ht="15">
      <c r="A7696" s="13" t="str">
        <f>UPPER(MahasiswaTE!C7696)</f>
        <v>MUHAMAD ABDUL LATIF</v>
      </c>
      <c r="B7696" s="13" t="str">
        <f>MahasiswaTE!B7696</f>
        <v>41420110044    </v>
      </c>
      <c r="C7696" s="33">
        <f>MahasiswaTE!H7696</f>
        <v>2020</v>
      </c>
      <c r="D7696" s="13" t="str">
        <f>UPPER(MahasiswaTE!F7696)</f>
        <v>REGULER 2</v>
      </c>
      <c r="E7696" s="13" t="str">
        <f>UPPER(MahasiswaTE!G7696)</f>
        <v>A</v>
      </c>
      <c r="F7696" s="13" t="str">
        <f>UPPER(MahasiswaTE!I7696)</f>
        <v>MERUYA</v>
      </c>
      <c r="G7696" s="13" t="str">
        <f>UPPER(MahasiswaTE!E7696)</f>
        <v>SMU</v>
      </c>
    </row>
    <row r="7697" spans="1:7" ht="15">
      <c r="A7697" s="13" t="str">
        <f>UPPER(MahasiswaTE!C7697)</f>
        <v>MUHAMMAD RAIHAN</v>
      </c>
      <c r="B7697" s="13" t="str">
        <f>MahasiswaTE!B7697</f>
        <v>41420110045    </v>
      </c>
      <c r="C7697" s="33">
        <f>MahasiswaTE!H7697</f>
        <v>2020</v>
      </c>
      <c r="D7697" s="13" t="str">
        <f>UPPER(MahasiswaTE!F7697)</f>
        <v>REGULER 2</v>
      </c>
      <c r="E7697" s="13" t="str">
        <f>UPPER(MahasiswaTE!G7697)</f>
        <v>A</v>
      </c>
      <c r="F7697" s="13" t="str">
        <f>UPPER(MahasiswaTE!I7697)</f>
        <v>MERUYA</v>
      </c>
      <c r="G7697" s="13" t="str">
        <f>UPPER(MahasiswaTE!E7697)</f>
        <v>SMU</v>
      </c>
    </row>
    <row r="7698" spans="1:7" ht="15">
      <c r="A7698" s="13" t="str">
        <f>UPPER(MahasiswaTE!C7698)</f>
        <v>RIFKY PRADANA WIDIANTARA</v>
      </c>
      <c r="B7698" s="13" t="str">
        <f>MahasiswaTE!B7698</f>
        <v>41420110046    </v>
      </c>
      <c r="C7698" s="33">
        <f>MahasiswaTE!H7698</f>
        <v>2020</v>
      </c>
      <c r="D7698" s="13" t="str">
        <f>UPPER(MahasiswaTE!F7698)</f>
        <v>REGULER 2</v>
      </c>
      <c r="E7698" s="13" t="str">
        <f>UPPER(MahasiswaTE!G7698)</f>
        <v>A</v>
      </c>
      <c r="F7698" s="13" t="str">
        <f>UPPER(MahasiswaTE!I7698)</f>
        <v>WARUNG BUNCIT</v>
      </c>
      <c r="G7698" s="13" t="str">
        <f>UPPER(MahasiswaTE!E7698)</f>
        <v>SMU</v>
      </c>
    </row>
    <row r="7699" spans="1:7" ht="15">
      <c r="A7699" s="13" t="str">
        <f>UPPER(MahasiswaTE!C7699)</f>
        <v>MOHAMMAD IQBAL ARDIANSYAH</v>
      </c>
      <c r="B7699" s="13" t="str">
        <f>MahasiswaTE!B7699</f>
        <v>41420110047    </v>
      </c>
      <c r="C7699" s="33">
        <f>MahasiswaTE!H7699</f>
        <v>2020</v>
      </c>
      <c r="D7699" s="13" t="str">
        <f>UPPER(MahasiswaTE!F7699)</f>
        <v>REGULER 2</v>
      </c>
      <c r="E7699" s="13" t="str">
        <f>UPPER(MahasiswaTE!G7699)</f>
        <v>C</v>
      </c>
      <c r="F7699" s="13" t="str">
        <f>UPPER(MahasiswaTE!I7699)</f>
        <v>WARUNG BUNCIT</v>
      </c>
      <c r="G7699" s="13" t="str">
        <f>UPPER(MahasiswaTE!E7699)</f>
        <v>SMU</v>
      </c>
    </row>
    <row r="7700" spans="1:7" ht="15">
      <c r="A7700" s="13" t="str">
        <f>UPPER(MahasiswaTE!C7700)</f>
        <v>MUHAMMAD ABDUL AZIS</v>
      </c>
      <c r="B7700" s="13" t="str">
        <f>MahasiswaTE!B7700</f>
        <v>41420110048    </v>
      </c>
      <c r="C7700" s="33">
        <f>MahasiswaTE!H7700</f>
        <v>2020</v>
      </c>
      <c r="D7700" s="13" t="str">
        <f>UPPER(MahasiswaTE!F7700)</f>
        <v>REGULER 2</v>
      </c>
      <c r="E7700" s="13" t="str">
        <f>UPPER(MahasiswaTE!G7700)</f>
        <v>C</v>
      </c>
      <c r="F7700" s="13" t="str">
        <f>UPPER(MahasiswaTE!I7700)</f>
        <v>MERUYA</v>
      </c>
      <c r="G7700" s="13" t="str">
        <f>UPPER(MahasiswaTE!E7700)</f>
        <v>SMU</v>
      </c>
    </row>
    <row r="7701" spans="1:7" ht="15">
      <c r="A7701" s="13" t="str">
        <f>UPPER(MahasiswaTE!C7701)</f>
        <v>AKRAM NAUFAL PRATAMA</v>
      </c>
      <c r="B7701" s="13" t="str">
        <f>MahasiswaTE!B7701</f>
        <v>41420110049    </v>
      </c>
      <c r="C7701" s="33">
        <f>MahasiswaTE!H7701</f>
        <v>2020</v>
      </c>
      <c r="D7701" s="13" t="str">
        <f>UPPER(MahasiswaTE!F7701)</f>
        <v>REGULER 2</v>
      </c>
      <c r="E7701" s="13" t="str">
        <f>UPPER(MahasiswaTE!G7701)</f>
        <v>A</v>
      </c>
      <c r="F7701" s="13" t="str">
        <f>UPPER(MahasiswaTE!I7701)</f>
        <v>WARUNG BUNCIT</v>
      </c>
      <c r="G7701" s="13" t="str">
        <f>UPPER(MahasiswaTE!E7701)</f>
        <v>SMU</v>
      </c>
    </row>
    <row r="7702" spans="1:7" ht="15">
      <c r="A7702" s="13" t="str">
        <f>UPPER(MahasiswaTE!C7702)</f>
        <v>MUHAMMAD ZUFAR AMANULLAH</v>
      </c>
      <c r="B7702" s="13" t="str">
        <f>MahasiswaTE!B7702</f>
        <v>41420110050    </v>
      </c>
      <c r="C7702" s="33">
        <f>MahasiswaTE!H7702</f>
        <v>2020</v>
      </c>
      <c r="D7702" s="13" t="str">
        <f>UPPER(MahasiswaTE!F7702)</f>
        <v>REGULER 2</v>
      </c>
      <c r="E7702" s="13" t="str">
        <f>UPPER(MahasiswaTE!G7702)</f>
        <v>C</v>
      </c>
      <c r="F7702" s="13" t="str">
        <f>UPPER(MahasiswaTE!I7702)</f>
        <v>MERUYA</v>
      </c>
      <c r="G7702" s="13" t="str">
        <f>UPPER(MahasiswaTE!E7702)</f>
        <v>SMU</v>
      </c>
    </row>
    <row r="7703" spans="1:7" ht="15">
      <c r="A7703" s="13" t="str">
        <f>UPPER(MahasiswaTE!C7703)</f>
        <v>CANDRA FAJAR BAHAGIARTO</v>
      </c>
      <c r="B7703" s="13" t="str">
        <f>MahasiswaTE!B7703</f>
        <v>41420110051    </v>
      </c>
      <c r="C7703" s="33">
        <f>MahasiswaTE!H7703</f>
        <v>2020</v>
      </c>
      <c r="D7703" s="13" t="str">
        <f>UPPER(MahasiswaTE!F7703)</f>
        <v>REGULER 2</v>
      </c>
      <c r="E7703" s="13" t="str">
        <f>UPPER(MahasiswaTE!G7703)</f>
        <v>A</v>
      </c>
      <c r="F7703" s="13" t="str">
        <f>UPPER(MahasiswaTE!I7703)</f>
        <v>MERUYA</v>
      </c>
      <c r="G7703" s="13" t="str">
        <f>UPPER(MahasiswaTE!E7703)</f>
        <v>D3</v>
      </c>
    </row>
    <row r="7704" spans="1:7" ht="15">
      <c r="A7704" s="13" t="str">
        <f>UPPER(MahasiswaTE!C7704)</f>
        <v>MUHAMMAD MAULANA</v>
      </c>
      <c r="B7704" s="13" t="str">
        <f>MahasiswaTE!B7704</f>
        <v>41420110052    </v>
      </c>
      <c r="C7704" s="33">
        <f>MahasiswaTE!H7704</f>
        <v>2020</v>
      </c>
      <c r="D7704" s="13" t="str">
        <f>UPPER(MahasiswaTE!F7704)</f>
        <v>REGULER 2</v>
      </c>
      <c r="E7704" s="13" t="str">
        <f>UPPER(MahasiswaTE!G7704)</f>
        <v>A</v>
      </c>
      <c r="F7704" s="13" t="str">
        <f>UPPER(MahasiswaTE!I7704)</f>
        <v>MERUYA</v>
      </c>
      <c r="G7704" s="13" t="str">
        <f>UPPER(MahasiswaTE!E7704)</f>
        <v>D3</v>
      </c>
    </row>
    <row r="7705" spans="1:7" ht="15">
      <c r="A7705" s="13" t="str">
        <f>UPPER(MahasiswaTE!C7705)</f>
        <v>DINDA AFRILIA</v>
      </c>
      <c r="B7705" s="13" t="str">
        <f>MahasiswaTE!B7705</f>
        <v>41420110053    </v>
      </c>
      <c r="C7705" s="33">
        <f>MahasiswaTE!H7705</f>
        <v>2020</v>
      </c>
      <c r="D7705" s="13" t="str">
        <f>UPPER(MahasiswaTE!F7705)</f>
        <v>REGULER 2</v>
      </c>
      <c r="E7705" s="13" t="str">
        <f>UPPER(MahasiswaTE!G7705)</f>
        <v>A</v>
      </c>
      <c r="F7705" s="13" t="str">
        <f>UPPER(MahasiswaTE!I7705)</f>
        <v>MERUYA</v>
      </c>
      <c r="G7705" s="13" t="str">
        <f>UPPER(MahasiswaTE!E7705)</f>
        <v>D3</v>
      </c>
    </row>
    <row r="7706" spans="1:7" ht="15">
      <c r="A7706" s="13" t="str">
        <f>UPPER(MahasiswaTE!C7706)</f>
        <v>RIZKY RAMADHAN MARLAMSYA</v>
      </c>
      <c r="B7706" s="13" t="str">
        <f>MahasiswaTE!B7706</f>
        <v>41420110054    </v>
      </c>
      <c r="C7706" s="33">
        <f>MahasiswaTE!H7706</f>
        <v>2020</v>
      </c>
      <c r="D7706" s="13" t="str">
        <f>UPPER(MahasiswaTE!F7706)</f>
        <v>REGULER 2</v>
      </c>
      <c r="E7706" s="13" t="str">
        <f>UPPER(MahasiswaTE!G7706)</f>
        <v>A</v>
      </c>
      <c r="F7706" s="13" t="str">
        <f>UPPER(MahasiswaTE!I7706)</f>
        <v>MERUYA</v>
      </c>
      <c r="G7706" s="13" t="str">
        <f>UPPER(MahasiswaTE!E7706)</f>
        <v>D3</v>
      </c>
    </row>
    <row r="7707" spans="1:7" ht="15">
      <c r="A7707" s="13" t="str">
        <f>UPPER(MahasiswaTE!C7707)</f>
        <v>GUSTYAN UBAI ANGGIE PRIYAMBADA</v>
      </c>
      <c r="B7707" s="13" t="str">
        <f>MahasiswaTE!B7707</f>
        <v>41420110055    </v>
      </c>
      <c r="C7707" s="33">
        <f>MahasiswaTE!H7707</f>
        <v>2020</v>
      </c>
      <c r="D7707" s="13" t="str">
        <f>UPPER(MahasiswaTE!F7707)</f>
        <v>REGULER 2</v>
      </c>
      <c r="E7707" s="13" t="str">
        <f>UPPER(MahasiswaTE!G7707)</f>
        <v>C</v>
      </c>
      <c r="F7707" s="13" t="str">
        <f>UPPER(MahasiswaTE!I7707)</f>
        <v>WARUNG BUNCIT</v>
      </c>
      <c r="G7707" s="13" t="str">
        <f>UPPER(MahasiswaTE!E7707)</f>
        <v>D3</v>
      </c>
    </row>
    <row r="7708" spans="1:7" ht="15">
      <c r="A7708" s="13" t="str">
        <f>UPPER(MahasiswaTE!C7708)</f>
        <v>RAHMAT ARIFIN</v>
      </c>
      <c r="B7708" s="13" t="str">
        <f>MahasiswaTE!B7708</f>
        <v>41420110056    </v>
      </c>
      <c r="C7708" s="33">
        <f>MahasiswaTE!H7708</f>
        <v>2020</v>
      </c>
      <c r="D7708" s="13" t="str">
        <f>UPPER(MahasiswaTE!F7708)</f>
        <v>REGULER 2</v>
      </c>
      <c r="E7708" s="13" t="str">
        <f>UPPER(MahasiswaTE!G7708)</f>
        <v>A</v>
      </c>
      <c r="F7708" s="13" t="str">
        <f>UPPER(MahasiswaTE!I7708)</f>
        <v>MERUYA</v>
      </c>
      <c r="G7708" s="13" t="str">
        <f>UPPER(MahasiswaTE!E7708)</f>
        <v>D3</v>
      </c>
    </row>
    <row r="7709" spans="1:7" ht="15">
      <c r="A7709" s="13" t="str">
        <f>UPPER(MahasiswaTE!C7709)</f>
        <v>HAMZAH NASIRUDIN</v>
      </c>
      <c r="B7709" s="13" t="str">
        <f>MahasiswaTE!B7709</f>
        <v>41420110057    </v>
      </c>
      <c r="C7709" s="33">
        <f>MahasiswaTE!H7709</f>
        <v>2020</v>
      </c>
      <c r="D7709" s="13" t="str">
        <f>UPPER(MahasiswaTE!F7709)</f>
        <v>REGULER 2</v>
      </c>
      <c r="E7709" s="13" t="str">
        <f>UPPER(MahasiswaTE!G7709)</f>
        <v>A</v>
      </c>
      <c r="F7709" s="13" t="str">
        <f>UPPER(MahasiswaTE!I7709)</f>
        <v>MERUYA</v>
      </c>
      <c r="G7709" s="13" t="str">
        <f>UPPER(MahasiswaTE!E7709)</f>
        <v>D3</v>
      </c>
    </row>
    <row r="7710" spans="1:7" ht="15">
      <c r="A7710" s="13" t="str">
        <f>UPPER(MahasiswaTE!C7710)</f>
        <v>MOHAMMAD ARIF ISLAHUDDIN</v>
      </c>
      <c r="B7710" s="13" t="str">
        <f>MahasiswaTE!B7710</f>
        <v>41420110058    </v>
      </c>
      <c r="C7710" s="33">
        <f>MahasiswaTE!H7710</f>
        <v>2020</v>
      </c>
      <c r="D7710" s="13" t="str">
        <f>UPPER(MahasiswaTE!F7710)</f>
        <v>REGULER 2</v>
      </c>
      <c r="E7710" s="13" t="str">
        <f>UPPER(MahasiswaTE!G7710)</f>
        <v>A</v>
      </c>
      <c r="F7710" s="13" t="str">
        <f>UPPER(MahasiswaTE!I7710)</f>
        <v>MERUYA</v>
      </c>
      <c r="G7710" s="13" t="str">
        <f>UPPER(MahasiswaTE!E7710)</f>
        <v>D3</v>
      </c>
    </row>
    <row r="7711" spans="1:7" ht="15">
      <c r="A7711" s="13" t="str">
        <f>UPPER(MahasiswaTE!C7711)</f>
        <v>MOCHAMAD CATUR PUTRAWAN</v>
      </c>
      <c r="B7711" s="13" t="str">
        <f>MahasiswaTE!B7711</f>
        <v>41420110059    </v>
      </c>
      <c r="C7711" s="33">
        <f>MahasiswaTE!H7711</f>
        <v>2020</v>
      </c>
      <c r="D7711" s="13" t="str">
        <f>UPPER(MahasiswaTE!F7711)</f>
        <v>REGULER 2</v>
      </c>
      <c r="E7711" s="13" t="str">
        <f>UPPER(MahasiswaTE!G7711)</f>
        <v>A</v>
      </c>
      <c r="F7711" s="13" t="str">
        <f>UPPER(MahasiswaTE!I7711)</f>
        <v>MERUYA</v>
      </c>
      <c r="G7711" s="13" t="str">
        <f>UPPER(MahasiswaTE!E7711)</f>
        <v>D3</v>
      </c>
    </row>
    <row r="7712" spans="1:7" ht="15">
      <c r="A7712" s="13" t="str">
        <f>UPPER(MahasiswaTE!C7712)</f>
        <v>FAJAR SURYA ANUGRAH</v>
      </c>
      <c r="B7712" s="13" t="str">
        <f>MahasiswaTE!B7712</f>
        <v>41420110060    </v>
      </c>
      <c r="C7712" s="33">
        <f>MahasiswaTE!H7712</f>
        <v>2020</v>
      </c>
      <c r="D7712" s="13" t="str">
        <f>UPPER(MahasiswaTE!F7712)</f>
        <v>REGULER 2</v>
      </c>
      <c r="E7712" s="13" t="str">
        <f>UPPER(MahasiswaTE!G7712)</f>
        <v>A</v>
      </c>
      <c r="F7712" s="13" t="str">
        <f>UPPER(MahasiswaTE!I7712)</f>
        <v>MERUYA</v>
      </c>
      <c r="G7712" s="13" t="str">
        <f>UPPER(MahasiswaTE!E7712)</f>
        <v>D3</v>
      </c>
    </row>
    <row r="7713" spans="1:7" ht="15">
      <c r="A7713" s="13" t="str">
        <f>UPPER(MahasiswaTE!C7713)</f>
        <v>GIFARI ZAKKA ADHA</v>
      </c>
      <c r="B7713" s="13" t="str">
        <f>MahasiswaTE!B7713</f>
        <v>41420110061    </v>
      </c>
      <c r="C7713" s="33">
        <f>MahasiswaTE!H7713</f>
        <v>2020</v>
      </c>
      <c r="D7713" s="13" t="str">
        <f>UPPER(MahasiswaTE!F7713)</f>
        <v>REGULER 2</v>
      </c>
      <c r="E7713" s="13" t="str">
        <f>UPPER(MahasiswaTE!G7713)</f>
        <v>C</v>
      </c>
      <c r="F7713" s="13" t="str">
        <f>UPPER(MahasiswaTE!I7713)</f>
        <v>WARUNG BUNCIT</v>
      </c>
      <c r="G7713" s="13" t="str">
        <f>UPPER(MahasiswaTE!E7713)</f>
        <v>D3</v>
      </c>
    </row>
    <row r="7714" spans="1:7" ht="15">
      <c r="A7714" s="13" t="str">
        <f>UPPER(MahasiswaTE!C7714)</f>
        <v>TEGAS EKA SAPUTRA</v>
      </c>
      <c r="B7714" s="13" t="str">
        <f>MahasiswaTE!B7714</f>
        <v>41420110062    </v>
      </c>
      <c r="C7714" s="33">
        <f>MahasiswaTE!H7714</f>
        <v>2020</v>
      </c>
      <c r="D7714" s="13" t="str">
        <f>UPPER(MahasiswaTE!F7714)</f>
        <v>REGULER 2</v>
      </c>
      <c r="E7714" s="13" t="str">
        <f>UPPER(MahasiswaTE!G7714)</f>
        <v>A</v>
      </c>
      <c r="F7714" s="13" t="str">
        <f>UPPER(MahasiswaTE!I7714)</f>
        <v>MERUYA</v>
      </c>
      <c r="G7714" s="13" t="str">
        <f>UPPER(MahasiswaTE!E7714)</f>
        <v>D3</v>
      </c>
    </row>
    <row r="7715" spans="1:7" ht="15">
      <c r="A7715" s="13" t="str">
        <f>UPPER(MahasiswaTE!C7715)</f>
        <v>MAULANA FAHMI SULAIMAN</v>
      </c>
      <c r="B7715" s="13" t="str">
        <f>MahasiswaTE!B7715</f>
        <v>41420110063    </v>
      </c>
      <c r="C7715" s="33">
        <f>MahasiswaTE!H7715</f>
        <v>2020</v>
      </c>
      <c r="D7715" s="13" t="str">
        <f>UPPER(MahasiswaTE!F7715)</f>
        <v>REGULER 2</v>
      </c>
      <c r="E7715" s="13" t="str">
        <f>UPPER(MahasiswaTE!G7715)</f>
        <v>A</v>
      </c>
      <c r="F7715" s="13" t="str">
        <f>UPPER(MahasiswaTE!I7715)</f>
        <v>MERUYA</v>
      </c>
      <c r="G7715" s="13" t="str">
        <f>UPPER(MahasiswaTE!E7715)</f>
        <v>D3</v>
      </c>
    </row>
    <row r="7716" spans="1:7" ht="15">
      <c r="A7716" s="13" t="str">
        <f>UPPER(MahasiswaTE!C7716)</f>
        <v>HASBI MALIK FAZRI</v>
      </c>
      <c r="B7716" s="13" t="str">
        <f>MahasiswaTE!B7716</f>
        <v>41420110064    </v>
      </c>
      <c r="C7716" s="33">
        <f>MahasiswaTE!H7716</f>
        <v>2020</v>
      </c>
      <c r="D7716" s="13" t="str">
        <f>UPPER(MahasiswaTE!F7716)</f>
        <v>REGULER 2</v>
      </c>
      <c r="E7716" s="13" t="str">
        <f>UPPER(MahasiswaTE!G7716)</f>
        <v>C</v>
      </c>
      <c r="F7716" s="13" t="str">
        <f>UPPER(MahasiswaTE!I7716)</f>
        <v>MERUYA</v>
      </c>
      <c r="G7716" s="13" t="str">
        <f>UPPER(MahasiswaTE!E7716)</f>
        <v>D3</v>
      </c>
    </row>
    <row r="7717" spans="1:7" ht="15">
      <c r="A7717" s="13" t="str">
        <f>UPPER(MahasiswaTE!C7717)</f>
        <v>NELDI KURNIAWAN</v>
      </c>
      <c r="B7717" s="13" t="str">
        <f>MahasiswaTE!B7717</f>
        <v>41420110065    </v>
      </c>
      <c r="C7717" s="33">
        <f>MahasiswaTE!H7717</f>
        <v>2020</v>
      </c>
      <c r="D7717" s="13" t="str">
        <f>UPPER(MahasiswaTE!F7717)</f>
        <v>REGULER 2</v>
      </c>
      <c r="E7717" s="13" t="str">
        <f>UPPER(MahasiswaTE!G7717)</f>
        <v>A</v>
      </c>
      <c r="F7717" s="13" t="str">
        <f>UPPER(MahasiswaTE!I7717)</f>
        <v>WARUNG BUNCIT</v>
      </c>
      <c r="G7717" s="13" t="str">
        <f>UPPER(MahasiswaTE!E7717)</f>
        <v>D3</v>
      </c>
    </row>
    <row r="7718" spans="1:7" ht="15">
      <c r="A7718" s="13" t="str">
        <f>UPPER(MahasiswaTE!C7718)</f>
        <v>ADHITYA WISNU AJI</v>
      </c>
      <c r="B7718" s="13" t="str">
        <f>MahasiswaTE!B7718</f>
        <v>41420110066    </v>
      </c>
      <c r="C7718" s="33">
        <f>MahasiswaTE!H7718</f>
        <v>2020</v>
      </c>
      <c r="D7718" s="13" t="str">
        <f>UPPER(MahasiswaTE!F7718)</f>
        <v>REGULER 2</v>
      </c>
      <c r="E7718" s="13" t="str">
        <f>UPPER(MahasiswaTE!G7718)</f>
        <v>A</v>
      </c>
      <c r="F7718" s="13" t="str">
        <f>UPPER(MahasiswaTE!I7718)</f>
        <v>MERUYA</v>
      </c>
      <c r="G7718" s="13" t="str">
        <f>UPPER(MahasiswaTE!E7718)</f>
        <v>D3</v>
      </c>
    </row>
    <row r="7719" spans="1:7" ht="15">
      <c r="A7719" s="13" t="str">
        <f>UPPER(MahasiswaTE!C7719)</f>
        <v>M. SYAIFAN IRWANTO</v>
      </c>
      <c r="B7719" s="13" t="str">
        <f>MahasiswaTE!B7719</f>
        <v>41420110067    </v>
      </c>
      <c r="C7719" s="33">
        <f>MahasiswaTE!H7719</f>
        <v>2020</v>
      </c>
      <c r="D7719" s="13" t="str">
        <f>UPPER(MahasiswaTE!F7719)</f>
        <v>REGULER 2</v>
      </c>
      <c r="E7719" s="13" t="str">
        <f>UPPER(MahasiswaTE!G7719)</f>
        <v>A</v>
      </c>
      <c r="F7719" s="13" t="str">
        <f>UPPER(MahasiswaTE!I7719)</f>
        <v>MERUYA</v>
      </c>
      <c r="G7719" s="13" t="str">
        <f>UPPER(MahasiswaTE!E7719)</f>
        <v>D3</v>
      </c>
    </row>
    <row r="7720" spans="1:7" ht="15">
      <c r="A7720" s="13" t="str">
        <f>UPPER(MahasiswaTE!C7720)</f>
        <v>ASEP ILHAM MAULANA</v>
      </c>
      <c r="B7720" s="13" t="str">
        <f>MahasiswaTE!B7720</f>
        <v>41420110068    </v>
      </c>
      <c r="C7720" s="33">
        <f>MahasiswaTE!H7720</f>
        <v>2020</v>
      </c>
      <c r="D7720" s="13" t="str">
        <f>UPPER(MahasiswaTE!F7720)</f>
        <v>REGULER 2</v>
      </c>
      <c r="E7720" s="13" t="str">
        <f>UPPER(MahasiswaTE!G7720)</f>
        <v>A</v>
      </c>
      <c r="F7720" s="13" t="str">
        <f>UPPER(MahasiswaTE!I7720)</f>
        <v>MERUYA</v>
      </c>
      <c r="G7720" s="13" t="str">
        <f>UPPER(MahasiswaTE!E7720)</f>
        <v>D3</v>
      </c>
    </row>
    <row r="7721" spans="1:7" ht="15">
      <c r="A7721" s="13" t="str">
        <f>UPPER(MahasiswaTE!C7721)</f>
        <v>WAWAN ARI PRATAMA</v>
      </c>
      <c r="B7721" s="13" t="str">
        <f>MahasiswaTE!B7721</f>
        <v>41420110069    </v>
      </c>
      <c r="C7721" s="33">
        <f>MahasiswaTE!H7721</f>
        <v>2020</v>
      </c>
      <c r="D7721" s="13" t="str">
        <f>UPPER(MahasiswaTE!F7721)</f>
        <v>REGULER 2</v>
      </c>
      <c r="E7721" s="13" t="str">
        <f>UPPER(MahasiswaTE!G7721)</f>
        <v>A</v>
      </c>
      <c r="F7721" s="13" t="str">
        <f>UPPER(MahasiswaTE!I7721)</f>
        <v>MERUYA</v>
      </c>
      <c r="G7721" s="13" t="str">
        <f>UPPER(MahasiswaTE!E7721)</f>
        <v>D3</v>
      </c>
    </row>
    <row r="7722" spans="1:7" ht="15">
      <c r="A7722" s="13" t="str">
        <f>UPPER(MahasiswaTE!C7722)</f>
        <v>HAFIDZ MAULANA</v>
      </c>
      <c r="B7722" s="13" t="str">
        <f>MahasiswaTE!B7722</f>
        <v>41420110070    </v>
      </c>
      <c r="C7722" s="33">
        <f>MahasiswaTE!H7722</f>
        <v>2020</v>
      </c>
      <c r="D7722" s="13" t="str">
        <f>UPPER(MahasiswaTE!F7722)</f>
        <v>REGULER 2</v>
      </c>
      <c r="E7722" s="13" t="str">
        <f>UPPER(MahasiswaTE!G7722)</f>
        <v>A</v>
      </c>
      <c r="F7722" s="13" t="str">
        <f>UPPER(MahasiswaTE!I7722)</f>
        <v>MERUYA</v>
      </c>
      <c r="G7722" s="13" t="str">
        <f>UPPER(MahasiswaTE!E7722)</f>
        <v>D3</v>
      </c>
    </row>
    <row r="7723" spans="1:7" ht="15">
      <c r="A7723" s="13" t="str">
        <f>UPPER(MahasiswaTE!C7723)</f>
        <v>MELI SUKOCO</v>
      </c>
      <c r="B7723" s="13" t="str">
        <f>MahasiswaTE!B7723</f>
        <v>41420110071    </v>
      </c>
      <c r="C7723" s="33">
        <f>MahasiswaTE!H7723</f>
        <v>2020</v>
      </c>
      <c r="D7723" s="13" t="str">
        <f>UPPER(MahasiswaTE!F7723)</f>
        <v>REGULER 2</v>
      </c>
      <c r="E7723" s="13" t="str">
        <f>UPPER(MahasiswaTE!G7723)</f>
        <v>A</v>
      </c>
      <c r="F7723" s="13" t="str">
        <f>UPPER(MahasiswaTE!I7723)</f>
        <v>MERUYA</v>
      </c>
      <c r="G7723" s="13" t="str">
        <f>UPPER(MahasiswaTE!E7723)</f>
        <v>D3</v>
      </c>
    </row>
    <row r="7724" spans="1:7" ht="15">
      <c r="A7724" s="13" t="str">
        <f>UPPER(MahasiswaTE!C7724)</f>
        <v>RAHMAT MUARIFIN</v>
      </c>
      <c r="B7724" s="13" t="str">
        <f>MahasiswaTE!B7724</f>
        <v>41420110072    </v>
      </c>
      <c r="C7724" s="33">
        <f>MahasiswaTE!H7724</f>
        <v>2020</v>
      </c>
      <c r="D7724" s="13" t="str">
        <f>UPPER(MahasiswaTE!F7724)</f>
        <v>REGULER 2</v>
      </c>
      <c r="E7724" s="13" t="str">
        <f>UPPER(MahasiswaTE!G7724)</f>
        <v>A</v>
      </c>
      <c r="F7724" s="13" t="str">
        <f>UPPER(MahasiswaTE!I7724)</f>
        <v>MERUYA</v>
      </c>
      <c r="G7724" s="13" t="str">
        <f>UPPER(MahasiswaTE!E7724)</f>
        <v>D3</v>
      </c>
    </row>
    <row r="7725" spans="1:7" ht="15">
      <c r="A7725" s="13" t="str">
        <f>UPPER(MahasiswaTE!C7725)</f>
        <v>NURCHOLIS IMAM SYAFII</v>
      </c>
      <c r="B7725" s="13" t="str">
        <f>MahasiswaTE!B7725</f>
        <v>41420110073    </v>
      </c>
      <c r="C7725" s="33">
        <f>MahasiswaTE!H7725</f>
        <v>2020</v>
      </c>
      <c r="D7725" s="13" t="str">
        <f>UPPER(MahasiswaTE!F7725)</f>
        <v>REGULER 2</v>
      </c>
      <c r="E7725" s="13" t="str">
        <f>UPPER(MahasiswaTE!G7725)</f>
        <v>A</v>
      </c>
      <c r="F7725" s="13" t="str">
        <f>UPPER(MahasiswaTE!I7725)</f>
        <v>WARUNG BUNCIT</v>
      </c>
      <c r="G7725" s="13" t="str">
        <f>UPPER(MahasiswaTE!E7725)</f>
        <v>SMU</v>
      </c>
    </row>
    <row r="7726" spans="1:7" ht="15">
      <c r="A7726" s="13" t="str">
        <f>UPPER(MahasiswaTE!C7726)</f>
        <v>FARIDHOTUL ULUM</v>
      </c>
      <c r="B7726" s="13" t="str">
        <f>MahasiswaTE!B7726</f>
        <v>41420110074    </v>
      </c>
      <c r="C7726" s="33">
        <f>MahasiswaTE!H7726</f>
        <v>2020</v>
      </c>
      <c r="D7726" s="13" t="str">
        <f>UPPER(MahasiswaTE!F7726)</f>
        <v>REGULER 2</v>
      </c>
      <c r="E7726" s="13" t="str">
        <f>UPPER(MahasiswaTE!G7726)</f>
        <v>C</v>
      </c>
      <c r="F7726" s="13" t="str">
        <f>UPPER(MahasiswaTE!I7726)</f>
        <v>MERUYA</v>
      </c>
      <c r="G7726" s="13" t="str">
        <f>UPPER(MahasiswaTE!E7726)</f>
        <v>SMU</v>
      </c>
    </row>
    <row r="7727" spans="1:7" ht="15">
      <c r="A7727" s="13" t="str">
        <f>UPPER(MahasiswaTE!C7727)</f>
        <v>TULUS JANUAR STEVANUS PAKPAHAN</v>
      </c>
      <c r="B7727" s="13" t="str">
        <f>MahasiswaTE!B7727</f>
        <v>41420110075    </v>
      </c>
      <c r="C7727" s="33">
        <f>MahasiswaTE!H7727</f>
        <v>2020</v>
      </c>
      <c r="D7727" s="13" t="str">
        <f>UPPER(MahasiswaTE!F7727)</f>
        <v>REGULER 2</v>
      </c>
      <c r="E7727" s="13" t="str">
        <f>UPPER(MahasiswaTE!G7727)</f>
        <v>A</v>
      </c>
      <c r="F7727" s="13" t="str">
        <f>UPPER(MahasiswaTE!I7727)</f>
        <v>WARUNG BUNCIT</v>
      </c>
      <c r="G7727" s="13" t="str">
        <f>UPPER(MahasiswaTE!E7727)</f>
        <v>SMU</v>
      </c>
    </row>
    <row r="7728" spans="1:7" ht="15">
      <c r="A7728" s="13" t="str">
        <f>UPPER(MahasiswaTE!C7728)</f>
        <v>ARIF HERSANUDIN FIRMANSYAH</v>
      </c>
      <c r="B7728" s="13" t="str">
        <f>MahasiswaTE!B7728</f>
        <v>41420110076    </v>
      </c>
      <c r="C7728" s="33">
        <f>MahasiswaTE!H7728</f>
        <v>2020</v>
      </c>
      <c r="D7728" s="13" t="str">
        <f>UPPER(MahasiswaTE!F7728)</f>
        <v>REGULER 2</v>
      </c>
      <c r="E7728" s="13" t="str">
        <f>UPPER(MahasiswaTE!G7728)</f>
        <v>M</v>
      </c>
      <c r="F7728" s="13" t="str">
        <f>UPPER(MahasiswaTE!I7728)</f>
        <v>WARUNG BUNCIT</v>
      </c>
      <c r="G7728" s="13" t="str">
        <f>UPPER(MahasiswaTE!E7728)</f>
        <v>SMU</v>
      </c>
    </row>
    <row r="7729" spans="1:7" ht="15">
      <c r="A7729" s="13" t="str">
        <f>UPPER(MahasiswaTE!C7729)</f>
        <v>MUHAMMAD RAZKY SACHRULI</v>
      </c>
      <c r="B7729" s="13" t="str">
        <f>MahasiswaTE!B7729</f>
        <v>41420110077    </v>
      </c>
      <c r="C7729" s="33">
        <f>MahasiswaTE!H7729</f>
        <v>2020</v>
      </c>
      <c r="D7729" s="13" t="str">
        <f>UPPER(MahasiswaTE!F7729)</f>
        <v>REGULER 2</v>
      </c>
      <c r="E7729" s="13" t="str">
        <f>UPPER(MahasiswaTE!G7729)</f>
        <v>A</v>
      </c>
      <c r="F7729" s="13" t="str">
        <f>UPPER(MahasiswaTE!I7729)</f>
        <v>WARUNG BUNCIT</v>
      </c>
      <c r="G7729" s="13" t="str">
        <f>UPPER(MahasiswaTE!E7729)</f>
        <v>SMU</v>
      </c>
    </row>
    <row r="7730" spans="1:7" ht="15">
      <c r="A7730" s="13" t="str">
        <f>UPPER(MahasiswaTE!C7730)</f>
        <v>SETIAWATI</v>
      </c>
      <c r="B7730" s="13" t="str">
        <f>MahasiswaTE!B7730</f>
        <v>41420110078    </v>
      </c>
      <c r="C7730" s="33">
        <f>MahasiswaTE!H7730</f>
        <v>2020</v>
      </c>
      <c r="D7730" s="13" t="str">
        <f>UPPER(MahasiswaTE!F7730)</f>
        <v>REGULER 2</v>
      </c>
      <c r="E7730" s="13" t="str">
        <f>UPPER(MahasiswaTE!G7730)</f>
        <v>A</v>
      </c>
      <c r="F7730" s="13" t="str">
        <f>UPPER(MahasiswaTE!I7730)</f>
        <v>MERUYA</v>
      </c>
      <c r="G7730" s="13" t="str">
        <f>UPPER(MahasiswaTE!E7730)</f>
        <v>SMU</v>
      </c>
    </row>
    <row r="7731" spans="1:7" ht="15">
      <c r="A7731" s="13" t="str">
        <f>UPPER(MahasiswaTE!C7731)</f>
        <v>DIAZ ANUGRAH</v>
      </c>
      <c r="B7731" s="13" t="str">
        <f>MahasiswaTE!B7731</f>
        <v>41420110079    </v>
      </c>
      <c r="C7731" s="33">
        <f>MahasiswaTE!H7731</f>
        <v>2020</v>
      </c>
      <c r="D7731" s="13" t="str">
        <f>UPPER(MahasiswaTE!F7731)</f>
        <v>REGULER 2</v>
      </c>
      <c r="E7731" s="13" t="str">
        <f>UPPER(MahasiswaTE!G7731)</f>
        <v>A</v>
      </c>
      <c r="F7731" s="13" t="str">
        <f>UPPER(MahasiswaTE!I7731)</f>
        <v>MERUYA</v>
      </c>
      <c r="G7731" s="13" t="str">
        <f>UPPER(MahasiswaTE!E7731)</f>
        <v>SMU</v>
      </c>
    </row>
    <row r="7732" spans="1:7" ht="15">
      <c r="A7732" s="13" t="str">
        <f>UPPER(MahasiswaTE!C7732)</f>
        <v>HARRY SETIAWAN</v>
      </c>
      <c r="B7732" s="13" t="str">
        <f>MahasiswaTE!B7732</f>
        <v>41420110080    </v>
      </c>
      <c r="C7732" s="33">
        <f>MahasiswaTE!H7732</f>
        <v>2020</v>
      </c>
      <c r="D7732" s="13" t="str">
        <f>UPPER(MahasiswaTE!F7732)</f>
        <v>REGULER 2</v>
      </c>
      <c r="E7732" s="13" t="str">
        <f>UPPER(MahasiswaTE!G7732)</f>
        <v>A</v>
      </c>
      <c r="F7732" s="13" t="str">
        <f>UPPER(MahasiswaTE!I7732)</f>
        <v>MERUYA</v>
      </c>
      <c r="G7732" s="13" t="str">
        <f>UPPER(MahasiswaTE!E7732)</f>
        <v>SMU</v>
      </c>
    </row>
    <row r="7733" spans="1:7" ht="15">
      <c r="A7733" s="13" t="str">
        <f>UPPER(MahasiswaTE!C7733)</f>
        <v>TUBAGUS RAFLY PRANANDA KURNIAWAN</v>
      </c>
      <c r="B7733" s="13" t="str">
        <f>MahasiswaTE!B7733</f>
        <v>41420110081    </v>
      </c>
      <c r="C7733" s="33">
        <f>MahasiswaTE!H7733</f>
        <v>2020</v>
      </c>
      <c r="D7733" s="13" t="str">
        <f>UPPER(MahasiswaTE!F7733)</f>
        <v>REGULER 2</v>
      </c>
      <c r="E7733" s="13" t="str">
        <f>UPPER(MahasiswaTE!G7733)</f>
        <v>C</v>
      </c>
      <c r="F7733" s="13" t="str">
        <f>UPPER(MahasiswaTE!I7733)</f>
        <v>MERUYA</v>
      </c>
      <c r="G7733" s="13" t="str">
        <f>UPPER(MahasiswaTE!E7733)</f>
        <v>SMU</v>
      </c>
    </row>
    <row r="7734" spans="1:7" ht="15">
      <c r="A7734" s="13" t="str">
        <f>UPPER(MahasiswaTE!C7734)</f>
        <v>SOLACHUDDIN</v>
      </c>
      <c r="B7734" s="13" t="str">
        <f>MahasiswaTE!B7734</f>
        <v>41420110082    </v>
      </c>
      <c r="C7734" s="33">
        <f>MahasiswaTE!H7734</f>
        <v>2020</v>
      </c>
      <c r="D7734" s="13" t="str">
        <f>UPPER(MahasiswaTE!F7734)</f>
        <v>REGULER 2</v>
      </c>
      <c r="E7734" s="13" t="str">
        <f>UPPER(MahasiswaTE!G7734)</f>
        <v>C</v>
      </c>
      <c r="F7734" s="13" t="str">
        <f>UPPER(MahasiswaTE!I7734)</f>
        <v>WARUNG BUNCIT</v>
      </c>
      <c r="G7734" s="13" t="str">
        <f>UPPER(MahasiswaTE!E7734)</f>
        <v>SMU</v>
      </c>
    </row>
    <row r="7735" spans="1:7" ht="15">
      <c r="A7735" s="13" t="str">
        <f>UPPER(MahasiswaTE!C7735)</f>
        <v>MOCH HAVID AMINULLAH</v>
      </c>
      <c r="B7735" s="13" t="str">
        <f>MahasiswaTE!B7735</f>
        <v>41420110083    </v>
      </c>
      <c r="C7735" s="33">
        <f>MahasiswaTE!H7735</f>
        <v>2020</v>
      </c>
      <c r="D7735" s="13" t="str">
        <f>UPPER(MahasiswaTE!F7735)</f>
        <v>REGULER 2</v>
      </c>
      <c r="E7735" s="13" t="str">
        <f>UPPER(MahasiswaTE!G7735)</f>
        <v>A</v>
      </c>
      <c r="F7735" s="13" t="str">
        <f>UPPER(MahasiswaTE!I7735)</f>
        <v>MERUYA</v>
      </c>
      <c r="G7735" s="13" t="str">
        <f>UPPER(MahasiswaTE!E7735)</f>
        <v>SMU</v>
      </c>
    </row>
    <row r="7736" spans="1:7" ht="15">
      <c r="A7736" s="13" t="str">
        <f>UPPER(MahasiswaTE!C7736)</f>
        <v>RAUDAH ALFIANI</v>
      </c>
      <c r="B7736" s="13" t="str">
        <f>MahasiswaTE!B7736</f>
        <v>41420110084    </v>
      </c>
      <c r="C7736" s="33">
        <f>MahasiswaTE!H7736</f>
        <v>2020</v>
      </c>
      <c r="D7736" s="13" t="str">
        <f>UPPER(MahasiswaTE!F7736)</f>
        <v>REGULER 2</v>
      </c>
      <c r="E7736" s="13" t="str">
        <f>UPPER(MahasiswaTE!G7736)</f>
        <v>A</v>
      </c>
      <c r="F7736" s="13" t="str">
        <f>UPPER(MahasiswaTE!I7736)</f>
        <v>WARUNG BUNCIT</v>
      </c>
      <c r="G7736" s="13" t="str">
        <f>UPPER(MahasiswaTE!E7736)</f>
        <v>D3</v>
      </c>
    </row>
    <row r="7737" spans="1:7" ht="15">
      <c r="A7737" s="13" t="str">
        <f>UPPER(MahasiswaTE!C7737)</f>
        <v>RADYA FADHIL</v>
      </c>
      <c r="B7737" s="13" t="str">
        <f>MahasiswaTE!B7737</f>
        <v>41420110085    </v>
      </c>
      <c r="C7737" s="33">
        <f>MahasiswaTE!H7737</f>
        <v>2020</v>
      </c>
      <c r="D7737" s="13" t="str">
        <f>UPPER(MahasiswaTE!F7737)</f>
        <v>REGULER 2</v>
      </c>
      <c r="E7737" s="13" t="str">
        <f>UPPER(MahasiswaTE!G7737)</f>
        <v>A</v>
      </c>
      <c r="F7737" s="13" t="str">
        <f>UPPER(MahasiswaTE!I7737)</f>
        <v>MERUYA</v>
      </c>
      <c r="G7737" s="13" t="str">
        <f>UPPER(MahasiswaTE!E7737)</f>
        <v>D3</v>
      </c>
    </row>
    <row r="7738" spans="1:7" ht="15">
      <c r="A7738" s="13" t="str">
        <f>UPPER(MahasiswaTE!C7738)</f>
        <v>DONNY FAJAR RAMADHAN</v>
      </c>
      <c r="B7738" s="13" t="str">
        <f>MahasiswaTE!B7738</f>
        <v>41420110086    </v>
      </c>
      <c r="C7738" s="33">
        <f>MahasiswaTE!H7738</f>
        <v>2020</v>
      </c>
      <c r="D7738" s="13" t="str">
        <f>UPPER(MahasiswaTE!F7738)</f>
        <v>REGULER 2</v>
      </c>
      <c r="E7738" s="13" t="str">
        <f>UPPER(MahasiswaTE!G7738)</f>
        <v>A</v>
      </c>
      <c r="F7738" s="13" t="str">
        <f>UPPER(MahasiswaTE!I7738)</f>
        <v>MERUYA</v>
      </c>
      <c r="G7738" s="13" t="str">
        <f>UPPER(MahasiswaTE!E7738)</f>
        <v>D3</v>
      </c>
    </row>
    <row r="7739" spans="1:7" ht="15">
      <c r="A7739" s="13" t="str">
        <f>UPPER(MahasiswaTE!C7739)</f>
        <v>RODHI FIKRI PAMUNGKAS</v>
      </c>
      <c r="B7739" s="13" t="str">
        <f>MahasiswaTE!B7739</f>
        <v>41420110087    </v>
      </c>
      <c r="C7739" s="33">
        <f>MahasiswaTE!H7739</f>
        <v>2020</v>
      </c>
      <c r="D7739" s="13" t="str">
        <f>UPPER(MahasiswaTE!F7739)</f>
        <v>REGULER 2</v>
      </c>
      <c r="E7739" s="13" t="str">
        <f>UPPER(MahasiswaTE!G7739)</f>
        <v>A</v>
      </c>
      <c r="F7739" s="13" t="str">
        <f>UPPER(MahasiswaTE!I7739)</f>
        <v>MERUYA</v>
      </c>
      <c r="G7739" s="13" t="str">
        <f>UPPER(MahasiswaTE!E7739)</f>
        <v>D3</v>
      </c>
    </row>
    <row r="7740" spans="1:7" ht="15">
      <c r="A7740" s="13" t="str">
        <f>UPPER(MahasiswaTE!C7740)</f>
        <v>MIRZARYAN OKTAVIALDI</v>
      </c>
      <c r="B7740" s="13" t="str">
        <f>MahasiswaTE!B7740</f>
        <v>41420110088    </v>
      </c>
      <c r="C7740" s="33">
        <f>MahasiswaTE!H7740</f>
        <v>2020</v>
      </c>
      <c r="D7740" s="13" t="str">
        <f>UPPER(MahasiswaTE!F7740)</f>
        <v>REGULER 2</v>
      </c>
      <c r="E7740" s="13" t="str">
        <f>UPPER(MahasiswaTE!G7740)</f>
        <v>A</v>
      </c>
      <c r="F7740" s="13" t="str">
        <f>UPPER(MahasiswaTE!I7740)</f>
        <v>WARUNG BUNCIT</v>
      </c>
      <c r="G7740" s="13" t="str">
        <f>UPPER(MahasiswaTE!E7740)</f>
        <v>D3</v>
      </c>
    </row>
    <row r="7741" spans="1:7" ht="15">
      <c r="A7741" s="13" t="str">
        <f>UPPER(MahasiswaTE!C7741)</f>
        <v>GITA ISTRADA PUTRA</v>
      </c>
      <c r="B7741" s="13" t="str">
        <f>MahasiswaTE!B7741</f>
        <v>41420110089    </v>
      </c>
      <c r="C7741" s="33">
        <f>MahasiswaTE!H7741</f>
        <v>2020</v>
      </c>
      <c r="D7741" s="13" t="str">
        <f>UPPER(MahasiswaTE!F7741)</f>
        <v>REGULER 2</v>
      </c>
      <c r="E7741" s="13" t="str">
        <f>UPPER(MahasiswaTE!G7741)</f>
        <v>A</v>
      </c>
      <c r="F7741" s="13" t="str">
        <f>UPPER(MahasiswaTE!I7741)</f>
        <v>MERUYA</v>
      </c>
      <c r="G7741" s="13" t="str">
        <f>UPPER(MahasiswaTE!E7741)</f>
        <v>D3</v>
      </c>
    </row>
    <row r="7742" spans="1:7" ht="15">
      <c r="A7742" s="13" t="str">
        <f>UPPER(MahasiswaTE!C7742)</f>
        <v>NURIZAL AFRIANSYAH</v>
      </c>
      <c r="B7742" s="13" t="str">
        <f>MahasiswaTE!B7742</f>
        <v>41420110090    </v>
      </c>
      <c r="C7742" s="33">
        <f>MahasiswaTE!H7742</f>
        <v>2020</v>
      </c>
      <c r="D7742" s="13" t="str">
        <f>UPPER(MahasiswaTE!F7742)</f>
        <v>REGULER 2</v>
      </c>
      <c r="E7742" s="13" t="str">
        <f>UPPER(MahasiswaTE!G7742)</f>
        <v>A</v>
      </c>
      <c r="F7742" s="13" t="str">
        <f>UPPER(MahasiswaTE!I7742)</f>
        <v>WARUNG BUNCIT</v>
      </c>
      <c r="G7742" s="13" t="str">
        <f>UPPER(MahasiswaTE!E7742)</f>
        <v>D3</v>
      </c>
    </row>
    <row r="7743" spans="1:7" ht="15">
      <c r="A7743" s="13" t="str">
        <f>UPPER(MahasiswaTE!C7743)</f>
        <v>AKHMAD KHASBI ASSIDDIQI</v>
      </c>
      <c r="B7743" s="13" t="str">
        <f>MahasiswaTE!B7743</f>
        <v>41420110091    </v>
      </c>
      <c r="C7743" s="33">
        <f>MahasiswaTE!H7743</f>
        <v>2020</v>
      </c>
      <c r="D7743" s="13" t="str">
        <f>UPPER(MahasiswaTE!F7743)</f>
        <v>REGULER 2</v>
      </c>
      <c r="E7743" s="13" t="str">
        <f>UPPER(MahasiswaTE!G7743)</f>
        <v>A</v>
      </c>
      <c r="F7743" s="13" t="str">
        <f>UPPER(MahasiswaTE!I7743)</f>
        <v>WARUNG BUNCIT</v>
      </c>
      <c r="G7743" s="13" t="str">
        <f>UPPER(MahasiswaTE!E7743)</f>
        <v>D3</v>
      </c>
    </row>
    <row r="7744" spans="1:7" ht="15">
      <c r="A7744" s="13" t="str">
        <f>UPPER(MahasiswaTE!C7744)</f>
        <v>ALIE FIKRY</v>
      </c>
      <c r="B7744" s="13" t="str">
        <f>MahasiswaTE!B7744</f>
        <v>41420110092    </v>
      </c>
      <c r="C7744" s="33">
        <f>MahasiswaTE!H7744</f>
        <v>2020</v>
      </c>
      <c r="D7744" s="13" t="str">
        <f>UPPER(MahasiswaTE!F7744)</f>
        <v>REGULER 2</v>
      </c>
      <c r="E7744" s="13" t="str">
        <f>UPPER(MahasiswaTE!G7744)</f>
        <v>C</v>
      </c>
      <c r="F7744" s="13" t="str">
        <f>UPPER(MahasiswaTE!I7744)</f>
        <v>WARUNG BUNCIT</v>
      </c>
      <c r="G7744" s="13" t="str">
        <f>UPPER(MahasiswaTE!E7744)</f>
        <v>D3</v>
      </c>
    </row>
    <row r="7745" spans="1:7" ht="15">
      <c r="A7745" s="13" t="str">
        <f>UPPER(MahasiswaTE!C7745)</f>
        <v>YUDHA TRI IRFANSYAH</v>
      </c>
      <c r="B7745" s="13" t="str">
        <f>MahasiswaTE!B7745</f>
        <v>41420110093    </v>
      </c>
      <c r="C7745" s="33">
        <f>MahasiswaTE!H7745</f>
        <v>2020</v>
      </c>
      <c r="D7745" s="13" t="str">
        <f>UPPER(MahasiswaTE!F7745)</f>
        <v>REGULER 2</v>
      </c>
      <c r="E7745" s="13" t="str">
        <f>UPPER(MahasiswaTE!G7745)</f>
        <v>A</v>
      </c>
      <c r="F7745" s="13" t="str">
        <f>UPPER(MahasiswaTE!I7745)</f>
        <v>MERUYA</v>
      </c>
      <c r="G7745" s="13" t="str">
        <f>UPPER(MahasiswaTE!E7745)</f>
        <v>D3</v>
      </c>
    </row>
    <row r="7746" spans="1:7" ht="15">
      <c r="A7746" s="13" t="str">
        <f>UPPER(MahasiswaTE!C7746)</f>
        <v>ULFA NURHASANAH HENDRI</v>
      </c>
      <c r="B7746" s="13" t="str">
        <f>MahasiswaTE!B7746</f>
        <v>41420110094    </v>
      </c>
      <c r="C7746" s="33">
        <f>MahasiswaTE!H7746</f>
        <v>2020</v>
      </c>
      <c r="D7746" s="13" t="str">
        <f>UPPER(MahasiswaTE!F7746)</f>
        <v>REGULER 2</v>
      </c>
      <c r="E7746" s="13" t="str">
        <f>UPPER(MahasiswaTE!G7746)</f>
        <v>A</v>
      </c>
      <c r="F7746" s="13" t="str">
        <f>UPPER(MahasiswaTE!I7746)</f>
        <v>WARUNG BUNCIT</v>
      </c>
      <c r="G7746" s="13" t="str">
        <f>UPPER(MahasiswaTE!E7746)</f>
        <v>D3</v>
      </c>
    </row>
    <row r="7747" spans="1:7" ht="15">
      <c r="A7747" s="13" t="str">
        <f>UPPER(MahasiswaTE!C7747)</f>
        <v>ARIE RIZKY HABIBILLAH</v>
      </c>
      <c r="B7747" s="13" t="str">
        <f>MahasiswaTE!B7747</f>
        <v>41420110095    </v>
      </c>
      <c r="C7747" s="33">
        <f>MahasiswaTE!H7747</f>
        <v>2020</v>
      </c>
      <c r="D7747" s="13" t="str">
        <f>UPPER(MahasiswaTE!F7747)</f>
        <v>REGULER 2</v>
      </c>
      <c r="E7747" s="13" t="str">
        <f>UPPER(MahasiswaTE!G7747)</f>
        <v>M</v>
      </c>
      <c r="F7747" s="13" t="str">
        <f>UPPER(MahasiswaTE!I7747)</f>
        <v>MERUYA</v>
      </c>
      <c r="G7747" s="13" t="str">
        <f>UPPER(MahasiswaTE!E7747)</f>
        <v>D3</v>
      </c>
    </row>
    <row r="7748" spans="1:7" ht="15">
      <c r="A7748" s="13" t="str">
        <f>UPPER(MahasiswaTE!C7748)</f>
        <v>NURUL ANNISA SYAM</v>
      </c>
      <c r="B7748" s="13" t="str">
        <f>MahasiswaTE!B7748</f>
        <v>41420110096    </v>
      </c>
      <c r="C7748" s="33">
        <f>MahasiswaTE!H7748</f>
        <v>2020</v>
      </c>
      <c r="D7748" s="13" t="str">
        <f>UPPER(MahasiswaTE!F7748)</f>
        <v>REGULER 2</v>
      </c>
      <c r="E7748" s="13" t="str">
        <f>UPPER(MahasiswaTE!G7748)</f>
        <v>A</v>
      </c>
      <c r="F7748" s="13" t="str">
        <f>UPPER(MahasiswaTE!I7748)</f>
        <v>WARUNG BUNCIT</v>
      </c>
      <c r="G7748" s="13" t="str">
        <f>UPPER(MahasiswaTE!E7748)</f>
        <v>D3</v>
      </c>
    </row>
    <row r="7749" spans="1:7" ht="15">
      <c r="A7749" s="13" t="str">
        <f>UPPER(MahasiswaTE!C7749)</f>
        <v>MUHAMAD IQBAL AGRYANUS UTAMA</v>
      </c>
      <c r="B7749" s="13" t="str">
        <f>MahasiswaTE!B7749</f>
        <v>41420110097    </v>
      </c>
      <c r="C7749" s="33">
        <f>MahasiswaTE!H7749</f>
        <v>2020</v>
      </c>
      <c r="D7749" s="13" t="str">
        <f>UPPER(MahasiswaTE!F7749)</f>
        <v>REGULER 2</v>
      </c>
      <c r="E7749" s="13" t="str">
        <f>UPPER(MahasiswaTE!G7749)</f>
        <v>A</v>
      </c>
      <c r="F7749" s="13" t="str">
        <f>UPPER(MahasiswaTE!I7749)</f>
        <v>WARUNG BUNCIT</v>
      </c>
      <c r="G7749" s="13" t="str">
        <f>UPPER(MahasiswaTE!E7749)</f>
        <v>D3</v>
      </c>
    </row>
    <row r="7750" spans="1:7" ht="15">
      <c r="A7750" s="13" t="str">
        <f>UPPER(MahasiswaTE!C7750)</f>
        <v>YUNAN RAHMAT RAMADHAN</v>
      </c>
      <c r="B7750" s="13" t="str">
        <f>MahasiswaTE!B7750</f>
        <v>41420110098    </v>
      </c>
      <c r="C7750" s="33">
        <f>MahasiswaTE!H7750</f>
        <v>2020</v>
      </c>
      <c r="D7750" s="13" t="str">
        <f>UPPER(MahasiswaTE!F7750)</f>
        <v>REGULER 2</v>
      </c>
      <c r="E7750" s="13" t="str">
        <f>UPPER(MahasiswaTE!G7750)</f>
        <v>C</v>
      </c>
      <c r="F7750" s="13" t="str">
        <f>UPPER(MahasiswaTE!I7750)</f>
        <v>MERUYA</v>
      </c>
      <c r="G7750" s="13" t="str">
        <f>UPPER(MahasiswaTE!E7750)</f>
        <v>D3</v>
      </c>
    </row>
    <row r="7751" spans="1:7" ht="15">
      <c r="A7751" s="13" t="str">
        <f>UPPER(MahasiswaTE!C7751)</f>
        <v>ABDU IRFAN SIHLI</v>
      </c>
      <c r="B7751" s="13" t="str">
        <f>MahasiswaTE!B7751</f>
        <v>41420110099    </v>
      </c>
      <c r="C7751" s="33">
        <f>MahasiswaTE!H7751</f>
        <v>2020</v>
      </c>
      <c r="D7751" s="13" t="str">
        <f>UPPER(MahasiswaTE!F7751)</f>
        <v>REGULER 2</v>
      </c>
      <c r="E7751" s="13" t="str">
        <f>UPPER(MahasiswaTE!G7751)</f>
        <v>A</v>
      </c>
      <c r="F7751" s="13" t="str">
        <f>UPPER(MahasiswaTE!I7751)</f>
        <v>MERUYA</v>
      </c>
      <c r="G7751" s="13" t="str">
        <f>UPPER(MahasiswaTE!E7751)</f>
        <v>D3</v>
      </c>
    </row>
    <row r="7752" spans="1:7" ht="15">
      <c r="A7752" s="13" t="str">
        <f>UPPER(MahasiswaTE!C7752)</f>
        <v>MUHAMMAD BRIAN NUGRAHA</v>
      </c>
      <c r="B7752" s="13" t="str">
        <f>MahasiswaTE!B7752</f>
        <v>41420110100    </v>
      </c>
      <c r="C7752" s="33">
        <f>MahasiswaTE!H7752</f>
        <v>2020</v>
      </c>
      <c r="D7752" s="13" t="str">
        <f>UPPER(MahasiswaTE!F7752)</f>
        <v>REGULER 2</v>
      </c>
      <c r="E7752" s="13" t="str">
        <f>UPPER(MahasiswaTE!G7752)</f>
        <v>A</v>
      </c>
      <c r="F7752" s="13" t="str">
        <f>UPPER(MahasiswaTE!I7752)</f>
        <v>MERUYA</v>
      </c>
      <c r="G7752" s="13" t="str">
        <f>UPPER(MahasiswaTE!E7752)</f>
        <v>D3</v>
      </c>
    </row>
    <row r="7753" spans="1:7" ht="15">
      <c r="A7753" s="13" t="str">
        <f>UPPER(MahasiswaTE!C7753)</f>
        <v>REZA ARMANSYAH</v>
      </c>
      <c r="B7753" s="13" t="str">
        <f>MahasiswaTE!B7753</f>
        <v>41420110101    </v>
      </c>
      <c r="C7753" s="33">
        <f>MahasiswaTE!H7753</f>
        <v>2020</v>
      </c>
      <c r="D7753" s="13" t="str">
        <f>UPPER(MahasiswaTE!F7753)</f>
        <v>REGULER 2</v>
      </c>
      <c r="E7753" s="13" t="str">
        <f>UPPER(MahasiswaTE!G7753)</f>
        <v>A</v>
      </c>
      <c r="F7753" s="13" t="str">
        <f>UPPER(MahasiswaTE!I7753)</f>
        <v>MERUYA</v>
      </c>
      <c r="G7753" s="13" t="str">
        <f>UPPER(MahasiswaTE!E7753)</f>
        <v>D3</v>
      </c>
    </row>
    <row r="7754" spans="1:7" ht="15">
      <c r="A7754" s="13" t="str">
        <f>UPPER(MahasiswaTE!C7754)</f>
        <v>LENI SUSANTI</v>
      </c>
      <c r="B7754" s="13" t="str">
        <f>MahasiswaTE!B7754</f>
        <v>41420110102    </v>
      </c>
      <c r="C7754" s="33">
        <f>MahasiswaTE!H7754</f>
        <v>2020</v>
      </c>
      <c r="D7754" s="13" t="str">
        <f>UPPER(MahasiswaTE!F7754)</f>
        <v>REGULER 2</v>
      </c>
      <c r="E7754" s="13" t="str">
        <f>UPPER(MahasiswaTE!G7754)</f>
        <v>A</v>
      </c>
      <c r="F7754" s="13" t="str">
        <f>UPPER(MahasiswaTE!I7754)</f>
        <v>MERUYA</v>
      </c>
      <c r="G7754" s="13" t="str">
        <f>UPPER(MahasiswaTE!E7754)</f>
        <v>D3</v>
      </c>
    </row>
    <row r="7755" spans="1:7" ht="15">
      <c r="A7755" s="13" t="str">
        <f>UPPER(MahasiswaTE!C7755)</f>
        <v>SITI CHOLISAH</v>
      </c>
      <c r="B7755" s="13" t="str">
        <f>MahasiswaTE!B7755</f>
        <v>41420110103    </v>
      </c>
      <c r="C7755" s="33">
        <f>MahasiswaTE!H7755</f>
        <v>2020</v>
      </c>
      <c r="D7755" s="13" t="str">
        <f>UPPER(MahasiswaTE!F7755)</f>
        <v>REGULER 2</v>
      </c>
      <c r="E7755" s="13" t="str">
        <f>UPPER(MahasiswaTE!G7755)</f>
        <v>A</v>
      </c>
      <c r="F7755" s="13" t="str">
        <f>UPPER(MahasiswaTE!I7755)</f>
        <v>WARUNG BUNCIT</v>
      </c>
      <c r="G7755" s="13" t="str">
        <f>UPPER(MahasiswaTE!E7755)</f>
        <v>D3</v>
      </c>
    </row>
    <row r="7756" spans="1:7" ht="15">
      <c r="A7756" s="13" t="str">
        <f>UPPER(MahasiswaTE!C7756)</f>
        <v>FABRIANDI REZKIHASTO</v>
      </c>
      <c r="B7756" s="13" t="str">
        <f>MahasiswaTE!B7756</f>
        <v>41420110104    </v>
      </c>
      <c r="C7756" s="33">
        <f>MahasiswaTE!H7756</f>
        <v>2020</v>
      </c>
      <c r="D7756" s="13" t="str">
        <f>UPPER(MahasiswaTE!F7756)</f>
        <v>REGULER 2</v>
      </c>
      <c r="E7756" s="13" t="str">
        <f>UPPER(MahasiswaTE!G7756)</f>
        <v>A</v>
      </c>
      <c r="F7756" s="13" t="str">
        <f>UPPER(MahasiswaTE!I7756)</f>
        <v>MERUYA</v>
      </c>
      <c r="G7756" s="13" t="str">
        <f>UPPER(MahasiswaTE!E7756)</f>
        <v>D3</v>
      </c>
    </row>
    <row r="7757" spans="1:7" ht="15">
      <c r="A7757" s="13" t="str">
        <f>UPPER(MahasiswaTE!C7757)</f>
        <v>KEVIN BENHARD MARCELINO</v>
      </c>
      <c r="B7757" s="13" t="str">
        <f>MahasiswaTE!B7757</f>
        <v>41420110105    </v>
      </c>
      <c r="C7757" s="33">
        <f>MahasiswaTE!H7757</f>
        <v>2020</v>
      </c>
      <c r="D7757" s="13" t="str">
        <f>UPPER(MahasiswaTE!F7757)</f>
        <v>REGULER 2</v>
      </c>
      <c r="E7757" s="13" t="str">
        <f>UPPER(MahasiswaTE!G7757)</f>
        <v>A</v>
      </c>
      <c r="F7757" s="13" t="str">
        <f>UPPER(MahasiswaTE!I7757)</f>
        <v>MERUYA</v>
      </c>
      <c r="G7757" s="13" t="str">
        <f>UPPER(MahasiswaTE!E7757)</f>
        <v>D3</v>
      </c>
    </row>
    <row r="7758" spans="1:7" ht="15">
      <c r="A7758" s="13" t="str">
        <f>UPPER(MahasiswaTE!C7758)</f>
        <v>PUTRI ERLIN RAMADHANI</v>
      </c>
      <c r="B7758" s="13" t="str">
        <f>MahasiswaTE!B7758</f>
        <v>41420110106    </v>
      </c>
      <c r="C7758" s="33">
        <f>MahasiswaTE!H7758</f>
        <v>2020</v>
      </c>
      <c r="D7758" s="13" t="str">
        <f>UPPER(MahasiswaTE!F7758)</f>
        <v>REGULER 2</v>
      </c>
      <c r="E7758" s="13" t="str">
        <f>UPPER(MahasiswaTE!G7758)</f>
        <v>A</v>
      </c>
      <c r="F7758" s="13" t="str">
        <f>UPPER(MahasiswaTE!I7758)</f>
        <v>MERUYA</v>
      </c>
      <c r="G7758" s="13" t="str">
        <f>UPPER(MahasiswaTE!E7758)</f>
        <v>D3</v>
      </c>
    </row>
    <row r="7759" spans="1:7" ht="15">
      <c r="A7759" s="13" t="str">
        <f>UPPER(MahasiswaTE!C7759)</f>
        <v>DAFFA MUHAMMAD FADHIL</v>
      </c>
      <c r="B7759" s="13" t="str">
        <f>MahasiswaTE!B7759</f>
        <v>41420110107    </v>
      </c>
      <c r="C7759" s="33">
        <f>MahasiswaTE!H7759</f>
        <v>2020</v>
      </c>
      <c r="D7759" s="13" t="str">
        <f>UPPER(MahasiswaTE!F7759)</f>
        <v>REGULER 2</v>
      </c>
      <c r="E7759" s="13" t="str">
        <f>UPPER(MahasiswaTE!G7759)</f>
        <v>A</v>
      </c>
      <c r="F7759" s="13" t="str">
        <f>UPPER(MahasiswaTE!I7759)</f>
        <v>WARUNG BUNCIT</v>
      </c>
      <c r="G7759" s="13" t="str">
        <f>UPPER(MahasiswaTE!E7759)</f>
        <v>D3</v>
      </c>
    </row>
    <row r="7760" spans="1:7" ht="15">
      <c r="A7760" s="13" t="str">
        <f>UPPER(MahasiswaTE!C7760)</f>
        <v>SYAHRIZAL</v>
      </c>
      <c r="B7760" s="13" t="str">
        <f>MahasiswaTE!B7760</f>
        <v>41420110108    </v>
      </c>
      <c r="C7760" s="33">
        <f>MahasiswaTE!H7760</f>
        <v>2020</v>
      </c>
      <c r="D7760" s="13" t="str">
        <f>UPPER(MahasiswaTE!F7760)</f>
        <v>REGULER 2</v>
      </c>
      <c r="E7760" s="13" t="str">
        <f>UPPER(MahasiswaTE!G7760)</f>
        <v>A</v>
      </c>
      <c r="F7760" s="13" t="str">
        <f>UPPER(MahasiswaTE!I7760)</f>
        <v>MERUYA</v>
      </c>
      <c r="G7760" s="13" t="str">
        <f>UPPER(MahasiswaTE!E7760)</f>
        <v>D3</v>
      </c>
    </row>
    <row r="7761" spans="1:7" ht="15">
      <c r="A7761" s="13" t="str">
        <f>UPPER(MahasiswaTE!C7761)</f>
        <v>SOFYAN ADI NUGROHO</v>
      </c>
      <c r="B7761" s="13" t="str">
        <f>MahasiswaTE!B7761</f>
        <v>41420110109    </v>
      </c>
      <c r="C7761" s="33">
        <f>MahasiswaTE!H7761</f>
        <v>2020</v>
      </c>
      <c r="D7761" s="13" t="str">
        <f>UPPER(MahasiswaTE!F7761)</f>
        <v>REGULER 2</v>
      </c>
      <c r="E7761" s="13" t="str">
        <f>UPPER(MahasiswaTE!G7761)</f>
        <v>C</v>
      </c>
      <c r="F7761" s="13" t="str">
        <f>UPPER(MahasiswaTE!I7761)</f>
        <v>MERUYA</v>
      </c>
      <c r="G7761" s="13" t="str">
        <f>UPPER(MahasiswaTE!E7761)</f>
        <v>SMU</v>
      </c>
    </row>
    <row r="7762" spans="1:7" ht="15">
      <c r="A7762" s="13" t="str">
        <f>UPPER(MahasiswaTE!C7762)</f>
        <v>RIDHO MAULANA PRASTIAN</v>
      </c>
      <c r="B7762" s="13" t="str">
        <f>MahasiswaTE!B7762</f>
        <v>41420110110    </v>
      </c>
      <c r="C7762" s="33">
        <f>MahasiswaTE!H7762</f>
        <v>2020</v>
      </c>
      <c r="D7762" s="13" t="str">
        <f>UPPER(MahasiswaTE!F7762)</f>
        <v>REGULER 2</v>
      </c>
      <c r="E7762" s="13" t="str">
        <f>UPPER(MahasiswaTE!G7762)</f>
        <v>C</v>
      </c>
      <c r="F7762" s="13" t="str">
        <f>UPPER(MahasiswaTE!I7762)</f>
        <v>MERUYA</v>
      </c>
      <c r="G7762" s="13" t="str">
        <f>UPPER(MahasiswaTE!E7762)</f>
        <v>SMU</v>
      </c>
    </row>
    <row r="7763" spans="1:7" ht="15">
      <c r="A7763" s="13" t="str">
        <f>UPPER(MahasiswaTE!C7763)</f>
        <v>WANDA SYAHPUTRA</v>
      </c>
      <c r="B7763" s="13" t="str">
        <f>MahasiswaTE!B7763</f>
        <v>41420110111    </v>
      </c>
      <c r="C7763" s="33">
        <f>MahasiswaTE!H7763</f>
        <v>2020</v>
      </c>
      <c r="D7763" s="13" t="str">
        <f>UPPER(MahasiswaTE!F7763)</f>
        <v>REGULER 2</v>
      </c>
      <c r="E7763" s="13" t="str">
        <f>UPPER(MahasiswaTE!G7763)</f>
        <v>A</v>
      </c>
      <c r="F7763" s="13" t="str">
        <f>UPPER(MahasiswaTE!I7763)</f>
        <v>MERUYA</v>
      </c>
      <c r="G7763" s="13" t="str">
        <f>UPPER(MahasiswaTE!E7763)</f>
        <v>SMU</v>
      </c>
    </row>
    <row r="7764" spans="1:7" ht="15">
      <c r="A7764" s="13" t="str">
        <f>UPPER(MahasiswaTE!C7764)</f>
        <v>TAMBA HOTMA TUA LUMBAN GAOL</v>
      </c>
      <c r="B7764" s="13" t="str">
        <f>MahasiswaTE!B7764</f>
        <v>41420110112    </v>
      </c>
      <c r="C7764" s="33">
        <f>MahasiswaTE!H7764</f>
        <v>2020</v>
      </c>
      <c r="D7764" s="13" t="str">
        <f>UPPER(MahasiswaTE!F7764)</f>
        <v>REGULER 2</v>
      </c>
      <c r="E7764" s="13" t="str">
        <f>UPPER(MahasiswaTE!G7764)</f>
        <v>A</v>
      </c>
      <c r="F7764" s="13" t="str">
        <f>UPPER(MahasiswaTE!I7764)</f>
        <v>MERUYA</v>
      </c>
      <c r="G7764" s="13" t="str">
        <f>UPPER(MahasiswaTE!E7764)</f>
        <v>D3</v>
      </c>
    </row>
    <row r="7765" spans="1:7" ht="15">
      <c r="A7765" s="13" t="str">
        <f>UPPER(MahasiswaTE!C7765)</f>
        <v>JEFRI MARS SAPUTRA</v>
      </c>
      <c r="B7765" s="13" t="str">
        <f>MahasiswaTE!B7765</f>
        <v>41420110113    </v>
      </c>
      <c r="C7765" s="33">
        <f>MahasiswaTE!H7765</f>
        <v>2020</v>
      </c>
      <c r="D7765" s="13" t="str">
        <f>UPPER(MahasiswaTE!F7765)</f>
        <v>REGULER 2</v>
      </c>
      <c r="E7765" s="13" t="str">
        <f>UPPER(MahasiswaTE!G7765)</f>
        <v>C</v>
      </c>
      <c r="F7765" s="13" t="str">
        <f>UPPER(MahasiswaTE!I7765)</f>
        <v>WARUNG BUNCIT</v>
      </c>
      <c r="G7765" s="13" t="str">
        <f>UPPER(MahasiswaTE!E7765)</f>
        <v>D3</v>
      </c>
    </row>
    <row r="7766" spans="1:7" ht="15">
      <c r="A7766" s="13" t="str">
        <f>UPPER(MahasiswaTE!C7766)</f>
        <v>NOPANDRI</v>
      </c>
      <c r="B7766" s="13" t="str">
        <f>MahasiswaTE!B7766</f>
        <v>41420110114    </v>
      </c>
      <c r="C7766" s="33">
        <f>MahasiswaTE!H7766</f>
        <v>2020</v>
      </c>
      <c r="D7766" s="13" t="str">
        <f>UPPER(MahasiswaTE!F7766)</f>
        <v>REGULER 2</v>
      </c>
      <c r="E7766" s="13" t="str">
        <f>UPPER(MahasiswaTE!G7766)</f>
        <v>A</v>
      </c>
      <c r="F7766" s="13" t="str">
        <f>UPPER(MahasiswaTE!I7766)</f>
        <v>MERUYA</v>
      </c>
      <c r="G7766" s="13" t="str">
        <f>UPPER(MahasiswaTE!E7766)</f>
        <v>D3</v>
      </c>
    </row>
    <row r="7767" spans="1:7" ht="15">
      <c r="A7767" s="13" t="str">
        <f>UPPER(MahasiswaTE!C7767)</f>
        <v>KAMIL BISRI</v>
      </c>
      <c r="B7767" s="13" t="str">
        <f>MahasiswaTE!B7767</f>
        <v>41420110115    </v>
      </c>
      <c r="C7767" s="33">
        <f>MahasiswaTE!H7767</f>
        <v>2020</v>
      </c>
      <c r="D7767" s="13" t="str">
        <f>UPPER(MahasiswaTE!F7767)</f>
        <v>REGULER 2</v>
      </c>
      <c r="E7767" s="13" t="str">
        <f>UPPER(MahasiswaTE!G7767)</f>
        <v>A</v>
      </c>
      <c r="F7767" s="13" t="str">
        <f>UPPER(MahasiswaTE!I7767)</f>
        <v>MERUYA</v>
      </c>
      <c r="G7767" s="13" t="str">
        <f>UPPER(MahasiswaTE!E7767)</f>
        <v>D3</v>
      </c>
    </row>
    <row r="7768" spans="1:7" ht="15">
      <c r="A7768" s="13" t="str">
        <f>UPPER(MahasiswaTE!C7768)</f>
        <v>ADITYA KURNIAWAN PURWANTO</v>
      </c>
      <c r="B7768" s="13" t="str">
        <f>MahasiswaTE!B7768</f>
        <v>41420110116    </v>
      </c>
      <c r="C7768" s="33">
        <f>MahasiswaTE!H7768</f>
        <v>2020</v>
      </c>
      <c r="D7768" s="13" t="str">
        <f>UPPER(MahasiswaTE!F7768)</f>
        <v>REGULER 2</v>
      </c>
      <c r="E7768" s="13" t="str">
        <f>UPPER(MahasiswaTE!G7768)</f>
        <v>A</v>
      </c>
      <c r="F7768" s="13" t="str">
        <f>UPPER(MahasiswaTE!I7768)</f>
        <v>MERUYA</v>
      </c>
      <c r="G7768" s="13" t="str">
        <f>UPPER(MahasiswaTE!E7768)</f>
        <v>D3</v>
      </c>
    </row>
    <row r="7769" spans="1:7" ht="15">
      <c r="A7769" s="13" t="str">
        <f>UPPER(MahasiswaTE!C7769)</f>
        <v>NANDI RINALDI</v>
      </c>
      <c r="B7769" s="13" t="str">
        <f>MahasiswaTE!B7769</f>
        <v>41420110117    </v>
      </c>
      <c r="C7769" s="33">
        <f>MahasiswaTE!H7769</f>
        <v>2020</v>
      </c>
      <c r="D7769" s="13" t="str">
        <f>UPPER(MahasiswaTE!F7769)</f>
        <v>REGULER 2</v>
      </c>
      <c r="E7769" s="13" t="str">
        <f>UPPER(MahasiswaTE!G7769)</f>
        <v>A</v>
      </c>
      <c r="F7769" s="13" t="str">
        <f>UPPER(MahasiswaTE!I7769)</f>
        <v>WARUNG BUNCIT</v>
      </c>
      <c r="G7769" s="13" t="str">
        <f>UPPER(MahasiswaTE!E7769)</f>
        <v>D3</v>
      </c>
    </row>
    <row r="7770" spans="1:7" ht="15">
      <c r="A7770" s="13" t="str">
        <f>UPPER(MahasiswaTE!C7770)</f>
        <v>IQRAK ALFATH SATRIA SYAM</v>
      </c>
      <c r="B7770" s="13" t="str">
        <f>MahasiswaTE!B7770</f>
        <v>41420110118    </v>
      </c>
      <c r="C7770" s="33">
        <f>MahasiswaTE!H7770</f>
        <v>2020</v>
      </c>
      <c r="D7770" s="13" t="str">
        <f>UPPER(MahasiswaTE!F7770)</f>
        <v>REGULER 2</v>
      </c>
      <c r="E7770" s="13" t="str">
        <f>UPPER(MahasiswaTE!G7770)</f>
        <v>C</v>
      </c>
      <c r="F7770" s="13" t="str">
        <f>UPPER(MahasiswaTE!I7770)</f>
        <v>MERUYA</v>
      </c>
      <c r="G7770" s="13" t="str">
        <f>UPPER(MahasiswaTE!E7770)</f>
        <v>D3</v>
      </c>
    </row>
    <row r="7771" spans="1:7" ht="15">
      <c r="A7771" s="13" t="str">
        <f>UPPER(MahasiswaTE!C7771)</f>
        <v>RAJASA DARMA ABDILLAH</v>
      </c>
      <c r="B7771" s="13" t="str">
        <f>MahasiswaTE!B7771</f>
        <v>41420110119    </v>
      </c>
      <c r="C7771" s="33">
        <f>MahasiswaTE!H7771</f>
        <v>2020</v>
      </c>
      <c r="D7771" s="13" t="str">
        <f>UPPER(MahasiswaTE!F7771)</f>
        <v>REGULER 2</v>
      </c>
      <c r="E7771" s="13" t="str">
        <f>UPPER(MahasiswaTE!G7771)</f>
        <v>M</v>
      </c>
      <c r="F7771" s="13" t="str">
        <f>UPPER(MahasiswaTE!I7771)</f>
        <v>MERUYA</v>
      </c>
      <c r="G7771" s="13" t="str">
        <f>UPPER(MahasiswaTE!E7771)</f>
        <v>SMU</v>
      </c>
    </row>
    <row r="7772" spans="1:7" ht="15">
      <c r="A7772" s="13" t="str">
        <f>UPPER(MahasiswaTE!C7772)</f>
        <v>ABIM RIDHA GAUTAMA</v>
      </c>
      <c r="B7772" s="13" t="str">
        <f>MahasiswaTE!B7772</f>
        <v>41420110120    </v>
      </c>
      <c r="C7772" s="33">
        <f>MahasiswaTE!H7772</f>
        <v>2020</v>
      </c>
      <c r="D7772" s="13" t="str">
        <f>UPPER(MahasiswaTE!F7772)</f>
        <v>REGULER 2</v>
      </c>
      <c r="E7772" s="13" t="str">
        <f>UPPER(MahasiswaTE!G7772)</f>
        <v>A</v>
      </c>
      <c r="F7772" s="13" t="str">
        <f>UPPER(MahasiswaTE!I7772)</f>
        <v>MERUYA</v>
      </c>
      <c r="G7772" s="13" t="str">
        <f>UPPER(MahasiswaTE!E7772)</f>
        <v>D3</v>
      </c>
    </row>
    <row r="7773" spans="1:7" ht="15">
      <c r="A7773" s="13" t="str">
        <f>UPPER(MahasiswaTE!C7773)</f>
        <v>ADI BOWOLEKSONO</v>
      </c>
      <c r="B7773" s="13" t="str">
        <f>MahasiswaTE!B7773</f>
        <v>41420110121    </v>
      </c>
      <c r="C7773" s="33">
        <f>MahasiswaTE!H7773</f>
        <v>2020</v>
      </c>
      <c r="D7773" s="13" t="str">
        <f>UPPER(MahasiswaTE!F7773)</f>
        <v>REGULER 2</v>
      </c>
      <c r="E7773" s="13" t="str">
        <f>UPPER(MahasiswaTE!G7773)</f>
        <v>A</v>
      </c>
      <c r="F7773" s="13" t="str">
        <f>UPPER(MahasiswaTE!I7773)</f>
        <v>MERUYA</v>
      </c>
      <c r="G7773" s="13" t="str">
        <f>UPPER(MahasiswaTE!E7773)</f>
        <v>D3</v>
      </c>
    </row>
    <row r="7774" spans="1:7" ht="15">
      <c r="A7774" s="13" t="str">
        <f>UPPER(MahasiswaTE!C7774)</f>
        <v>MUHAMMAD FADHEL HAMZAH</v>
      </c>
      <c r="B7774" s="13" t="str">
        <f>MahasiswaTE!B7774</f>
        <v>41420110122    </v>
      </c>
      <c r="C7774" s="33">
        <f>MahasiswaTE!H7774</f>
        <v>2020</v>
      </c>
      <c r="D7774" s="13" t="str">
        <f>UPPER(MahasiswaTE!F7774)</f>
        <v>REGULER 2</v>
      </c>
      <c r="E7774" s="13" t="str">
        <f>UPPER(MahasiswaTE!G7774)</f>
        <v>A</v>
      </c>
      <c r="F7774" s="13" t="str">
        <f>UPPER(MahasiswaTE!I7774)</f>
        <v>WARUNG BUNCIT</v>
      </c>
      <c r="G7774" s="13" t="str">
        <f>UPPER(MahasiswaTE!E7774)</f>
        <v>D3</v>
      </c>
    </row>
    <row r="7775" spans="1:7" ht="15">
      <c r="A7775" s="13" t="str">
        <f>UPPER(MahasiswaTE!C7775)</f>
        <v>MOHAMMAD NIZAR ABDI</v>
      </c>
      <c r="B7775" s="13" t="str">
        <f>MahasiswaTE!B7775</f>
        <v>41420110123    </v>
      </c>
      <c r="C7775" s="33">
        <f>MahasiswaTE!H7775</f>
        <v>2020</v>
      </c>
      <c r="D7775" s="13" t="str">
        <f>UPPER(MahasiswaTE!F7775)</f>
        <v>REGULER 2</v>
      </c>
      <c r="E7775" s="13" t="str">
        <f>UPPER(MahasiswaTE!G7775)</f>
        <v>A</v>
      </c>
      <c r="F7775" s="13" t="str">
        <f>UPPER(MahasiswaTE!I7775)</f>
        <v>WARUNG BUNCIT</v>
      </c>
      <c r="G7775" s="13" t="str">
        <f>UPPER(MahasiswaTE!E7775)</f>
        <v>D3</v>
      </c>
    </row>
    <row r="7776" spans="1:7" ht="15">
      <c r="A7776" s="13" t="str">
        <f>UPPER(MahasiswaTE!C7776)</f>
        <v>BRILIANT KEENNES</v>
      </c>
      <c r="B7776" s="13" t="str">
        <f>MahasiswaTE!B7776</f>
        <v>41420110124    </v>
      </c>
      <c r="C7776" s="33">
        <f>MahasiswaTE!H7776</f>
        <v>2020</v>
      </c>
      <c r="D7776" s="13" t="str">
        <f>UPPER(MahasiswaTE!F7776)</f>
        <v>REGULER 2</v>
      </c>
      <c r="E7776" s="13" t="str">
        <f>UPPER(MahasiswaTE!G7776)</f>
        <v>C</v>
      </c>
      <c r="F7776" s="13" t="str">
        <f>UPPER(MahasiswaTE!I7776)</f>
        <v>WARUNG BUNCIT</v>
      </c>
      <c r="G7776" s="13" t="str">
        <f>UPPER(MahasiswaTE!E7776)</f>
        <v>SMU</v>
      </c>
    </row>
    <row r="7777" spans="1:7" ht="15">
      <c r="A7777" s="13" t="str">
        <f>UPPER(MahasiswaTE!C7777)</f>
        <v>MOHAMMAD FAIQUL IFKAR</v>
      </c>
      <c r="B7777" s="13" t="str">
        <f>MahasiswaTE!B7777</f>
        <v>41420110125    </v>
      </c>
      <c r="C7777" s="33">
        <f>MahasiswaTE!H7777</f>
        <v>2020</v>
      </c>
      <c r="D7777" s="13" t="str">
        <f>UPPER(MahasiswaTE!F7777)</f>
        <v>REGULER 2</v>
      </c>
      <c r="E7777" s="13" t="str">
        <f>UPPER(MahasiswaTE!G7777)</f>
        <v>A</v>
      </c>
      <c r="F7777" s="13" t="str">
        <f>UPPER(MahasiswaTE!I7777)</f>
        <v>WARUNG BUNCIT</v>
      </c>
      <c r="G7777" s="13" t="str">
        <f>UPPER(MahasiswaTE!E7777)</f>
        <v>D3</v>
      </c>
    </row>
    <row r="7778" spans="1:7" ht="15">
      <c r="A7778" s="13" t="str">
        <f>UPPER(MahasiswaTE!C7778)</f>
        <v>MUHAMMAD ARIF HIDAYAT</v>
      </c>
      <c r="B7778" s="13" t="str">
        <f>MahasiswaTE!B7778</f>
        <v>41420110126    </v>
      </c>
      <c r="C7778" s="33">
        <f>MahasiswaTE!H7778</f>
        <v>2020</v>
      </c>
      <c r="D7778" s="13" t="str">
        <f>UPPER(MahasiswaTE!F7778)</f>
        <v>REGULER 2</v>
      </c>
      <c r="E7778" s="13" t="str">
        <f>UPPER(MahasiswaTE!G7778)</f>
        <v>A</v>
      </c>
      <c r="F7778" s="13" t="str">
        <f>UPPER(MahasiswaTE!I7778)</f>
        <v>WARUNG BUNCIT</v>
      </c>
      <c r="G7778" s="13" t="str">
        <f>UPPER(MahasiswaTE!E7778)</f>
        <v>D3</v>
      </c>
    </row>
    <row r="7779" spans="1:7" ht="15">
      <c r="A7779" s="13" t="str">
        <f>UPPER(MahasiswaTE!C7779)</f>
        <v>WAHONO HENDRO SULISTYO</v>
      </c>
      <c r="B7779" s="13" t="str">
        <f>MahasiswaTE!B7779</f>
        <v>41420110127    </v>
      </c>
      <c r="C7779" s="33">
        <f>MahasiswaTE!H7779</f>
        <v>2020</v>
      </c>
      <c r="D7779" s="13" t="str">
        <f>UPPER(MahasiswaTE!F7779)</f>
        <v>REGULER 2</v>
      </c>
      <c r="E7779" s="13" t="str">
        <f>UPPER(MahasiswaTE!G7779)</f>
        <v>A</v>
      </c>
      <c r="F7779" s="13" t="str">
        <f>UPPER(MahasiswaTE!I7779)</f>
        <v>WARUNG BUNCIT</v>
      </c>
      <c r="G7779" s="13" t="str">
        <f>UPPER(MahasiswaTE!E7779)</f>
        <v>D3</v>
      </c>
    </row>
    <row r="7780" spans="1:7" ht="15">
      <c r="A7780" s="13" t="str">
        <f>UPPER(MahasiswaTE!C7780)</f>
        <v>EDWAR DENDY VATRIZAH</v>
      </c>
      <c r="B7780" s="13" t="str">
        <f>MahasiswaTE!B7780</f>
        <v>41420110128    </v>
      </c>
      <c r="C7780" s="33">
        <f>MahasiswaTE!H7780</f>
        <v>2020</v>
      </c>
      <c r="D7780" s="13" t="str">
        <f>UPPER(MahasiswaTE!F7780)</f>
        <v>REGULER 2</v>
      </c>
      <c r="E7780" s="13" t="str">
        <f>UPPER(MahasiswaTE!G7780)</f>
        <v>A</v>
      </c>
      <c r="F7780" s="13" t="str">
        <f>UPPER(MahasiswaTE!I7780)</f>
        <v>MERUYA</v>
      </c>
      <c r="G7780" s="13" t="str">
        <f>UPPER(MahasiswaTE!E7780)</f>
        <v>D3</v>
      </c>
    </row>
    <row r="7781" spans="1:7" ht="15">
      <c r="A7781" s="13" t="str">
        <f>UPPER(MahasiswaTE!C7781)</f>
        <v>HELMI ZUFAR</v>
      </c>
      <c r="B7781" s="13" t="str">
        <f>MahasiswaTE!B7781</f>
        <v>41420110129    </v>
      </c>
      <c r="C7781" s="33">
        <f>MahasiswaTE!H7781</f>
        <v>2020</v>
      </c>
      <c r="D7781" s="13" t="str">
        <f>UPPER(MahasiswaTE!F7781)</f>
        <v>REGULER 2</v>
      </c>
      <c r="E7781" s="13" t="str">
        <f>UPPER(MahasiswaTE!G7781)</f>
        <v>A</v>
      </c>
      <c r="F7781" s="13" t="str">
        <f>UPPER(MahasiswaTE!I7781)</f>
        <v>MERUYA</v>
      </c>
      <c r="G7781" s="13" t="str">
        <f>UPPER(MahasiswaTE!E7781)</f>
        <v>SMU</v>
      </c>
    </row>
    <row r="7782" spans="1:7" ht="15">
      <c r="A7782" s="13" t="str">
        <f>UPPER(MahasiswaTE!C7782)</f>
        <v>RAFLIE NASHRULLAH</v>
      </c>
      <c r="B7782" s="13" t="str">
        <f>MahasiswaTE!B7782</f>
        <v>41420110130    </v>
      </c>
      <c r="C7782" s="33">
        <f>MahasiswaTE!H7782</f>
        <v>2020</v>
      </c>
      <c r="D7782" s="13" t="str">
        <f>UPPER(MahasiswaTE!F7782)</f>
        <v>REGULER 2</v>
      </c>
      <c r="E7782" s="13" t="str">
        <f>UPPER(MahasiswaTE!G7782)</f>
        <v>A</v>
      </c>
      <c r="F7782" s="13" t="str">
        <f>UPPER(MahasiswaTE!I7782)</f>
        <v>MERUYA</v>
      </c>
      <c r="G7782" s="13" t="str">
        <f>UPPER(MahasiswaTE!E7782)</f>
        <v>D3</v>
      </c>
    </row>
    <row r="7783" spans="1:7" ht="15">
      <c r="A7783" s="13" t="str">
        <f>UPPER(MahasiswaTE!C7783)</f>
        <v>MUHAMMAD RIZKAL</v>
      </c>
      <c r="B7783" s="13" t="str">
        <f>MahasiswaTE!B7783</f>
        <v>41420110131    </v>
      </c>
      <c r="C7783" s="33">
        <f>MahasiswaTE!H7783</f>
        <v>2020</v>
      </c>
      <c r="D7783" s="13" t="str">
        <f>UPPER(MahasiswaTE!F7783)</f>
        <v>REGULER 2</v>
      </c>
      <c r="E7783" s="13" t="str">
        <f>UPPER(MahasiswaTE!G7783)</f>
        <v>C</v>
      </c>
      <c r="F7783" s="13" t="str">
        <f>UPPER(MahasiswaTE!I7783)</f>
        <v>MERUYA</v>
      </c>
      <c r="G7783" s="13" t="str">
        <f>UPPER(MahasiswaTE!E7783)</f>
        <v>D3</v>
      </c>
    </row>
    <row r="7784" spans="1:7" ht="15">
      <c r="A7784" s="13" t="str">
        <f>UPPER(MahasiswaTE!C7784)</f>
        <v>INDRA PARDIANA</v>
      </c>
      <c r="B7784" s="13" t="str">
        <f>MahasiswaTE!B7784</f>
        <v>41420110132    </v>
      </c>
      <c r="C7784" s="33">
        <f>MahasiswaTE!H7784</f>
        <v>2020</v>
      </c>
      <c r="D7784" s="13" t="str">
        <f>UPPER(MahasiswaTE!F7784)</f>
        <v>REGULER 2</v>
      </c>
      <c r="E7784" s="13" t="str">
        <f>UPPER(MahasiswaTE!G7784)</f>
        <v>M</v>
      </c>
      <c r="F7784" s="13" t="str">
        <f>UPPER(MahasiswaTE!I7784)</f>
        <v>MERUYA</v>
      </c>
      <c r="G7784" s="13" t="str">
        <f>UPPER(MahasiswaTE!E7784)</f>
        <v>SMU</v>
      </c>
    </row>
    <row r="7785" spans="1:7" ht="15">
      <c r="A7785" s="13" t="str">
        <f>UPPER(MahasiswaTE!C7785)</f>
        <v>MUHAMMAD HIDEYOSI BERRY</v>
      </c>
      <c r="B7785" s="13" t="str">
        <f>MahasiswaTE!B7785</f>
        <v>41420110133    </v>
      </c>
      <c r="C7785" s="33">
        <f>MahasiswaTE!H7785</f>
        <v>2020</v>
      </c>
      <c r="D7785" s="13" t="str">
        <f>UPPER(MahasiswaTE!F7785)</f>
        <v>REGULER 2</v>
      </c>
      <c r="E7785" s="13" t="str">
        <f>UPPER(MahasiswaTE!G7785)</f>
        <v>A</v>
      </c>
      <c r="F7785" s="13" t="str">
        <f>UPPER(MahasiswaTE!I7785)</f>
        <v>WARUNG BUNCIT</v>
      </c>
      <c r="G7785" s="13" t="str">
        <f>UPPER(MahasiswaTE!E7785)</f>
        <v>SMU</v>
      </c>
    </row>
    <row r="7786" spans="1:7" ht="15">
      <c r="A7786" s="13" t="str">
        <f>UPPER(MahasiswaTE!C7786)</f>
        <v>BRENDA MEIRIANI WINATA</v>
      </c>
      <c r="B7786" s="13" t="str">
        <f>MahasiswaTE!B7786</f>
        <v>41420110134    </v>
      </c>
      <c r="C7786" s="33">
        <f>MahasiswaTE!H7786</f>
        <v>2020</v>
      </c>
      <c r="D7786" s="13" t="str">
        <f>UPPER(MahasiswaTE!F7786)</f>
        <v>REGULER 2</v>
      </c>
      <c r="E7786" s="13" t="str">
        <f>UPPER(MahasiswaTE!G7786)</f>
        <v>A</v>
      </c>
      <c r="F7786" s="13" t="str">
        <f>UPPER(MahasiswaTE!I7786)</f>
        <v>MERUYA</v>
      </c>
      <c r="G7786" s="13" t="str">
        <f>UPPER(MahasiswaTE!E7786)</f>
        <v>D3</v>
      </c>
    </row>
    <row r="7787" spans="1:7" ht="15">
      <c r="A7787" s="13" t="str">
        <f>UPPER(MahasiswaTE!C7787)</f>
        <v>AHMAD JAMILUDDIN SEPTYA EKAVIAN</v>
      </c>
      <c r="B7787" s="13" t="str">
        <f>MahasiswaTE!B7787</f>
        <v>41420110135    </v>
      </c>
      <c r="C7787" s="33">
        <f>MahasiswaTE!H7787</f>
        <v>2020</v>
      </c>
      <c r="D7787" s="13" t="str">
        <f>UPPER(MahasiswaTE!F7787)</f>
        <v>REGULER 2</v>
      </c>
      <c r="E7787" s="13" t="str">
        <f>UPPER(MahasiswaTE!G7787)</f>
        <v>A</v>
      </c>
      <c r="F7787" s="13" t="str">
        <f>UPPER(MahasiswaTE!I7787)</f>
        <v>MERUYA</v>
      </c>
      <c r="G7787" s="13" t="str">
        <f>UPPER(MahasiswaTE!E7787)</f>
        <v>D3</v>
      </c>
    </row>
    <row r="7788" spans="1:7" ht="15">
      <c r="A7788" s="13" t="str">
        <f>UPPER(MahasiswaTE!C7788)</f>
        <v>DHENY CIPTA FIRNANDA</v>
      </c>
      <c r="B7788" s="13" t="str">
        <f>MahasiswaTE!B7788</f>
        <v>41420110136    </v>
      </c>
      <c r="C7788" s="33">
        <f>MahasiswaTE!H7788</f>
        <v>2020</v>
      </c>
      <c r="D7788" s="13" t="str">
        <f>UPPER(MahasiswaTE!F7788)</f>
        <v>REGULER 2</v>
      </c>
      <c r="E7788" s="13" t="str">
        <f>UPPER(MahasiswaTE!G7788)</f>
        <v>A</v>
      </c>
      <c r="F7788" s="13" t="str">
        <f>UPPER(MahasiswaTE!I7788)</f>
        <v>MERUYA</v>
      </c>
      <c r="G7788" s="13" t="str">
        <f>UPPER(MahasiswaTE!E7788)</f>
        <v>D3</v>
      </c>
    </row>
    <row r="7789" spans="1:7" ht="15">
      <c r="A7789" s="13" t="str">
        <f>UPPER(MahasiswaTE!C7789)</f>
        <v>NENDRA PRIMA SETIAWAN</v>
      </c>
      <c r="B7789" s="13" t="str">
        <f>MahasiswaTE!B7789</f>
        <v>41420110137    </v>
      </c>
      <c r="C7789" s="33">
        <f>MahasiswaTE!H7789</f>
        <v>2020</v>
      </c>
      <c r="D7789" s="13" t="str">
        <f>UPPER(MahasiswaTE!F7789)</f>
        <v>REGULER 2</v>
      </c>
      <c r="E7789" s="13" t="str">
        <f>UPPER(MahasiswaTE!G7789)</f>
        <v>A</v>
      </c>
      <c r="F7789" s="13" t="str">
        <f>UPPER(MahasiswaTE!I7789)</f>
        <v>MERUYA</v>
      </c>
      <c r="G7789" s="13" t="str">
        <f>UPPER(MahasiswaTE!E7789)</f>
        <v>D3</v>
      </c>
    </row>
    <row r="7790" spans="1:7" ht="15">
      <c r="A7790" s="13" t="str">
        <f>UPPER(MahasiswaTE!C7790)</f>
        <v>ARBI ALFARISY</v>
      </c>
      <c r="B7790" s="13" t="str">
        <f>MahasiswaTE!B7790</f>
        <v>41420110138    </v>
      </c>
      <c r="C7790" s="33">
        <f>MahasiswaTE!H7790</f>
        <v>2020</v>
      </c>
      <c r="D7790" s="13" t="str">
        <f>UPPER(MahasiswaTE!F7790)</f>
        <v>REGULER 2</v>
      </c>
      <c r="E7790" s="13" t="str">
        <f>UPPER(MahasiswaTE!G7790)</f>
        <v>A</v>
      </c>
      <c r="F7790" s="13" t="str">
        <f>UPPER(MahasiswaTE!I7790)</f>
        <v>MERUYA</v>
      </c>
      <c r="G7790" s="13" t="str">
        <f>UPPER(MahasiswaTE!E7790)</f>
        <v>D3</v>
      </c>
    </row>
    <row r="7791" spans="1:7" ht="15">
      <c r="A7791" s="13" t="str">
        <f>UPPER(MahasiswaTE!C7791)</f>
        <v>FISAL MAULANA KARIMULLOH</v>
      </c>
      <c r="B7791" s="13" t="str">
        <f>MahasiswaTE!B7791</f>
        <v>41420110139    </v>
      </c>
      <c r="C7791" s="33">
        <f>MahasiswaTE!H7791</f>
        <v>2020</v>
      </c>
      <c r="D7791" s="13" t="str">
        <f>UPPER(MahasiswaTE!F7791)</f>
        <v>REGULER 2</v>
      </c>
      <c r="E7791" s="13" t="str">
        <f>UPPER(MahasiswaTE!G7791)</f>
        <v>A</v>
      </c>
      <c r="F7791" s="13" t="str">
        <f>UPPER(MahasiswaTE!I7791)</f>
        <v>MERUYA</v>
      </c>
      <c r="G7791" s="13" t="str">
        <f>UPPER(MahasiswaTE!E7791)</f>
        <v>D3</v>
      </c>
    </row>
    <row r="7792" spans="1:7" ht="15">
      <c r="A7792" s="13" t="str">
        <f>UPPER(MahasiswaTE!C7792)</f>
        <v>LISA NUR CAHYANI</v>
      </c>
      <c r="B7792" s="13" t="str">
        <f>MahasiswaTE!B7792</f>
        <v>41420110140    </v>
      </c>
      <c r="C7792" s="33">
        <f>MahasiswaTE!H7792</f>
        <v>2020</v>
      </c>
      <c r="D7792" s="13" t="str">
        <f>UPPER(MahasiswaTE!F7792)</f>
        <v>REGULER 2</v>
      </c>
      <c r="E7792" s="13" t="str">
        <f>UPPER(MahasiswaTE!G7792)</f>
        <v>A</v>
      </c>
      <c r="F7792" s="13" t="str">
        <f>UPPER(MahasiswaTE!I7792)</f>
        <v>MERUYA</v>
      </c>
      <c r="G7792" s="13" t="str">
        <f>UPPER(MahasiswaTE!E7792)</f>
        <v>D3</v>
      </c>
    </row>
    <row r="7793" spans="1:7" ht="15">
      <c r="A7793" s="13" t="str">
        <f>UPPER(MahasiswaTE!C7793)</f>
        <v>ENDANG JUHARA</v>
      </c>
      <c r="B7793" s="13" t="str">
        <f>MahasiswaTE!B7793</f>
        <v>41420110141    </v>
      </c>
      <c r="C7793" s="33">
        <f>MahasiswaTE!H7793</f>
        <v>2020</v>
      </c>
      <c r="D7793" s="13" t="str">
        <f>UPPER(MahasiswaTE!F7793)</f>
        <v>REGULER 2</v>
      </c>
      <c r="E7793" s="13" t="str">
        <f>UPPER(MahasiswaTE!G7793)</f>
        <v>A</v>
      </c>
      <c r="F7793" s="13" t="str">
        <f>UPPER(MahasiswaTE!I7793)</f>
        <v>WARUNG BUNCIT</v>
      </c>
      <c r="G7793" s="13" t="str">
        <f>UPPER(MahasiswaTE!E7793)</f>
        <v>D3</v>
      </c>
    </row>
    <row r="7794" spans="1:7" ht="15">
      <c r="A7794" s="13" t="str">
        <f>UPPER(MahasiswaTE!C7794)</f>
        <v>RIFQY AMIRU ICHSAN</v>
      </c>
      <c r="B7794" s="13" t="str">
        <f>MahasiswaTE!B7794</f>
        <v>41420110142    </v>
      </c>
      <c r="C7794" s="33">
        <f>MahasiswaTE!H7794</f>
        <v>2020</v>
      </c>
      <c r="D7794" s="13" t="str">
        <f>UPPER(MahasiswaTE!F7794)</f>
        <v>REGULER 2</v>
      </c>
      <c r="E7794" s="13" t="str">
        <f>UPPER(MahasiswaTE!G7794)</f>
        <v>M</v>
      </c>
      <c r="F7794" s="13" t="str">
        <f>UPPER(MahasiswaTE!I7794)</f>
        <v>MERUYA</v>
      </c>
      <c r="G7794" s="13" t="str">
        <f>UPPER(MahasiswaTE!E7794)</f>
        <v>SMU</v>
      </c>
    </row>
    <row r="7795" spans="1:7" ht="15">
      <c r="A7795" s="13" t="str">
        <f>UPPER(MahasiswaTE!C7795)</f>
        <v>ANTONIUS KOTA BEOANG</v>
      </c>
      <c r="B7795" s="13" t="str">
        <f>MahasiswaTE!B7795</f>
        <v>41420110143    </v>
      </c>
      <c r="C7795" s="33">
        <f>MahasiswaTE!H7795</f>
        <v>2020</v>
      </c>
      <c r="D7795" s="13" t="str">
        <f>UPPER(MahasiswaTE!F7795)</f>
        <v>REGULER 2</v>
      </c>
      <c r="E7795" s="13" t="str">
        <f>UPPER(MahasiswaTE!G7795)</f>
        <v>A</v>
      </c>
      <c r="F7795" s="13" t="str">
        <f>UPPER(MahasiswaTE!I7795)</f>
        <v>WARUNG BUNCIT</v>
      </c>
      <c r="G7795" s="13" t="str">
        <f>UPPER(MahasiswaTE!E7795)</f>
        <v>D3</v>
      </c>
    </row>
    <row r="7796" spans="1:7" ht="15">
      <c r="A7796" s="13" t="str">
        <f>UPPER(MahasiswaTE!C7796)</f>
        <v>MUHAMMAD HANIF SYIFAA'UL QOLBI</v>
      </c>
      <c r="B7796" s="13" t="str">
        <f>MahasiswaTE!B7796</f>
        <v>41420110144    </v>
      </c>
      <c r="C7796" s="33">
        <f>MahasiswaTE!H7796</f>
        <v>2020</v>
      </c>
      <c r="D7796" s="13" t="str">
        <f>UPPER(MahasiswaTE!F7796)</f>
        <v>REGULER 2</v>
      </c>
      <c r="E7796" s="13" t="str">
        <f>UPPER(MahasiswaTE!G7796)</f>
        <v>A</v>
      </c>
      <c r="F7796" s="13" t="str">
        <f>UPPER(MahasiswaTE!I7796)</f>
        <v>MERUYA</v>
      </c>
      <c r="G7796" s="13" t="str">
        <f>UPPER(MahasiswaTE!E7796)</f>
        <v>D3</v>
      </c>
    </row>
    <row r="7797" spans="1:7" ht="15">
      <c r="A7797" s="13" t="str">
        <f>UPPER(MahasiswaTE!C7797)</f>
        <v>AHMAD FAIZIN</v>
      </c>
      <c r="B7797" s="13" t="str">
        <f>MahasiswaTE!B7797</f>
        <v>41420110145    </v>
      </c>
      <c r="C7797" s="33">
        <f>MahasiswaTE!H7797</f>
        <v>2020</v>
      </c>
      <c r="D7797" s="13" t="str">
        <f>UPPER(MahasiswaTE!F7797)</f>
        <v>REGULER 2</v>
      </c>
      <c r="E7797" s="13" t="str">
        <f>UPPER(MahasiswaTE!G7797)</f>
        <v>A</v>
      </c>
      <c r="F7797" s="13" t="str">
        <f>UPPER(MahasiswaTE!I7797)</f>
        <v>MERUYA</v>
      </c>
      <c r="G7797" s="13" t="str">
        <f>UPPER(MahasiswaTE!E7797)</f>
        <v>D3</v>
      </c>
    </row>
    <row r="7798" spans="1:7" ht="15">
      <c r="A7798" s="13" t="str">
        <f>UPPER(MahasiswaTE!C7798)</f>
        <v>FAJRI</v>
      </c>
      <c r="B7798" s="13" t="str">
        <f>MahasiswaTE!B7798</f>
        <v>41420110146    </v>
      </c>
      <c r="C7798" s="33">
        <f>MahasiswaTE!H7798</f>
        <v>2020</v>
      </c>
      <c r="D7798" s="13" t="str">
        <f>UPPER(MahasiswaTE!F7798)</f>
        <v>REGULER 2</v>
      </c>
      <c r="E7798" s="13" t="str">
        <f>UPPER(MahasiswaTE!G7798)</f>
        <v>C</v>
      </c>
      <c r="F7798" s="13" t="str">
        <f>UPPER(MahasiswaTE!I7798)</f>
        <v>MERUYA</v>
      </c>
      <c r="G7798" s="13" t="str">
        <f>UPPER(MahasiswaTE!E7798)</f>
        <v>D3</v>
      </c>
    </row>
    <row r="7799" spans="1:7" ht="15">
      <c r="A7799" s="13" t="str">
        <f>UPPER(MahasiswaTE!C7799)</f>
        <v>LESTIYANTO RIZKI PRAYOGO</v>
      </c>
      <c r="B7799" s="13" t="str">
        <f>MahasiswaTE!B7799</f>
        <v>41420110147    </v>
      </c>
      <c r="C7799" s="33">
        <f>MahasiswaTE!H7799</f>
        <v>2020</v>
      </c>
      <c r="D7799" s="13" t="str">
        <f>UPPER(MahasiswaTE!F7799)</f>
        <v>REGULER 2</v>
      </c>
      <c r="E7799" s="13" t="str">
        <f>UPPER(MahasiswaTE!G7799)</f>
        <v>A</v>
      </c>
      <c r="F7799" s="13" t="str">
        <f>UPPER(MahasiswaTE!I7799)</f>
        <v>WARUNG BUNCIT</v>
      </c>
      <c r="G7799" s="13" t="str">
        <f>UPPER(MahasiswaTE!E7799)</f>
        <v>D3</v>
      </c>
    </row>
    <row r="7800" spans="1:7" ht="15">
      <c r="A7800" s="13" t="str">
        <f>UPPER(MahasiswaTE!C7800)</f>
        <v>JAMARIEL GUNADIDANTONS</v>
      </c>
      <c r="B7800" s="13" t="str">
        <f>MahasiswaTE!B7800</f>
        <v>41420110148    </v>
      </c>
      <c r="C7800" s="33">
        <f>MahasiswaTE!H7800</f>
        <v>2020</v>
      </c>
      <c r="D7800" s="13" t="str">
        <f>UPPER(MahasiswaTE!F7800)</f>
        <v>REGULER 2</v>
      </c>
      <c r="E7800" s="13" t="str">
        <f>UPPER(MahasiswaTE!G7800)</f>
        <v>C</v>
      </c>
      <c r="F7800" s="13" t="str">
        <f>UPPER(MahasiswaTE!I7800)</f>
        <v>MERUYA</v>
      </c>
      <c r="G7800" s="13" t="str">
        <f>UPPER(MahasiswaTE!E7800)</f>
        <v>D3</v>
      </c>
    </row>
    <row r="7801" spans="1:7" ht="15">
      <c r="A7801" s="13" t="str">
        <f>UPPER(MahasiswaTE!C7801)</f>
        <v>OVINA AMBAR SARI</v>
      </c>
      <c r="B7801" s="13" t="str">
        <f>MahasiswaTE!B7801</f>
        <v>41420110149    </v>
      </c>
      <c r="C7801" s="33">
        <f>MahasiswaTE!H7801</f>
        <v>2020</v>
      </c>
      <c r="D7801" s="13" t="str">
        <f>UPPER(MahasiswaTE!F7801)</f>
        <v>REGULER 2</v>
      </c>
      <c r="E7801" s="13" t="str">
        <f>UPPER(MahasiswaTE!G7801)</f>
        <v>A</v>
      </c>
      <c r="F7801" s="13" t="str">
        <f>UPPER(MahasiswaTE!I7801)</f>
        <v>MERUYA</v>
      </c>
      <c r="G7801" s="13" t="str">
        <f>UPPER(MahasiswaTE!E7801)</f>
        <v>D3</v>
      </c>
    </row>
    <row r="7802" spans="1:7" ht="15">
      <c r="A7802" s="13" t="str">
        <f>UPPER(MahasiswaTE!C7802)</f>
        <v>SISCA FRISKI ARLIN</v>
      </c>
      <c r="B7802" s="13" t="str">
        <f>MahasiswaTE!B7802</f>
        <v>41420110150    </v>
      </c>
      <c r="C7802" s="33">
        <f>MahasiswaTE!H7802</f>
        <v>2020</v>
      </c>
      <c r="D7802" s="13" t="str">
        <f>UPPER(MahasiswaTE!F7802)</f>
        <v>REGULER 2</v>
      </c>
      <c r="E7802" s="13" t="str">
        <f>UPPER(MahasiswaTE!G7802)</f>
        <v>A</v>
      </c>
      <c r="F7802" s="13" t="str">
        <f>UPPER(MahasiswaTE!I7802)</f>
        <v>MERUYA</v>
      </c>
      <c r="G7802" s="13" t="str">
        <f>UPPER(MahasiswaTE!E7802)</f>
        <v>D3</v>
      </c>
    </row>
    <row r="7803" spans="1:7" ht="15">
      <c r="A7803" s="13" t="str">
        <f>UPPER(MahasiswaTE!C7803)</f>
        <v>AKHMAD NUR MUZAHDI</v>
      </c>
      <c r="B7803" s="13" t="str">
        <f>MahasiswaTE!B7803</f>
        <v>41420110151    </v>
      </c>
      <c r="C7803" s="33">
        <f>MahasiswaTE!H7803</f>
        <v>2020</v>
      </c>
      <c r="D7803" s="13" t="str">
        <f>UPPER(MahasiswaTE!F7803)</f>
        <v>REGULER 2</v>
      </c>
      <c r="E7803" s="13" t="str">
        <f>UPPER(MahasiswaTE!G7803)</f>
        <v>A</v>
      </c>
      <c r="F7803" s="13" t="str">
        <f>UPPER(MahasiswaTE!I7803)</f>
        <v>MERUYA</v>
      </c>
      <c r="G7803" s="13" t="str">
        <f>UPPER(MahasiswaTE!E7803)</f>
        <v>D3</v>
      </c>
    </row>
    <row r="7804" spans="1:7" ht="15">
      <c r="A7804" s="13" t="str">
        <f>UPPER(MahasiswaTE!C7804)</f>
        <v>DEDY MOCHAMAD RAKA SETIADIE</v>
      </c>
      <c r="B7804" s="13" t="str">
        <f>MahasiswaTE!B7804</f>
        <v>41420110152    </v>
      </c>
      <c r="C7804" s="33">
        <f>MahasiswaTE!H7804</f>
        <v>2020</v>
      </c>
      <c r="D7804" s="13" t="str">
        <f>UPPER(MahasiswaTE!F7804)</f>
        <v>REGULER 2</v>
      </c>
      <c r="E7804" s="13" t="str">
        <f>UPPER(MahasiswaTE!G7804)</f>
        <v>A</v>
      </c>
      <c r="F7804" s="13" t="str">
        <f>UPPER(MahasiswaTE!I7804)</f>
        <v>MERUYA</v>
      </c>
      <c r="G7804" s="13" t="str">
        <f>UPPER(MahasiswaTE!E7804)</f>
        <v>SMU</v>
      </c>
    </row>
    <row r="7805" spans="1:7" ht="15">
      <c r="A7805" s="13" t="str">
        <f>UPPER(MahasiswaTE!C7805)</f>
        <v>I GUSTI NGURAH GEDE NGURAH PRADNYANA PUTRA</v>
      </c>
      <c r="B7805" s="13" t="str">
        <f>MahasiswaTE!B7805</f>
        <v>41420110153    </v>
      </c>
      <c r="C7805" s="33">
        <f>MahasiswaTE!H7805</f>
        <v>2020</v>
      </c>
      <c r="D7805" s="13" t="str">
        <f>UPPER(MahasiswaTE!F7805)</f>
        <v>REGULER 2</v>
      </c>
      <c r="E7805" s="13" t="str">
        <f>UPPER(MahasiswaTE!G7805)</f>
        <v>A</v>
      </c>
      <c r="F7805" s="13" t="str">
        <f>UPPER(MahasiswaTE!I7805)</f>
        <v>MERUYA</v>
      </c>
      <c r="G7805" s="13" t="str">
        <f>UPPER(MahasiswaTE!E7805)</f>
        <v>D3</v>
      </c>
    </row>
    <row r="7806" spans="1:7" ht="15">
      <c r="A7806" s="13" t="str">
        <f>UPPER(MahasiswaTE!C7806)</f>
        <v>NUR RAMADHAN</v>
      </c>
      <c r="B7806" s="13" t="str">
        <f>MahasiswaTE!B7806</f>
        <v>41420110154    </v>
      </c>
      <c r="C7806" s="33">
        <f>MahasiswaTE!H7806</f>
        <v>2020</v>
      </c>
      <c r="D7806" s="13" t="str">
        <f>UPPER(MahasiswaTE!F7806)</f>
        <v>REGULER 2</v>
      </c>
      <c r="E7806" s="13" t="str">
        <f>UPPER(MahasiswaTE!G7806)</f>
        <v>A</v>
      </c>
      <c r="F7806" s="13" t="str">
        <f>UPPER(MahasiswaTE!I7806)</f>
        <v>WARUNG BUNCIT</v>
      </c>
      <c r="G7806" s="13" t="str">
        <f>UPPER(MahasiswaTE!E7806)</f>
        <v>D3</v>
      </c>
    </row>
    <row r="7807" spans="1:7" ht="15">
      <c r="A7807" s="13" t="str">
        <f>UPPER(MahasiswaTE!C7807)</f>
        <v>IDA BAGUS PRABHA GIRINDRA</v>
      </c>
      <c r="B7807" s="13" t="str">
        <f>MahasiswaTE!B7807</f>
        <v>41420110155    </v>
      </c>
      <c r="C7807" s="33">
        <f>MahasiswaTE!H7807</f>
        <v>2020</v>
      </c>
      <c r="D7807" s="13" t="str">
        <f>UPPER(MahasiswaTE!F7807)</f>
        <v>REGULER 2</v>
      </c>
      <c r="E7807" s="13" t="str">
        <f>UPPER(MahasiswaTE!G7807)</f>
        <v>A</v>
      </c>
      <c r="F7807" s="13" t="str">
        <f>UPPER(MahasiswaTE!I7807)</f>
        <v>MERUYA</v>
      </c>
      <c r="G7807" s="13" t="str">
        <f>UPPER(MahasiswaTE!E7807)</f>
        <v>D3</v>
      </c>
    </row>
    <row r="7808" spans="1:7" ht="15">
      <c r="A7808" s="13" t="str">
        <f>UPPER(MahasiswaTE!C7808)</f>
        <v>ILHAM PAMUNGKAS</v>
      </c>
      <c r="B7808" s="13" t="str">
        <f>MahasiswaTE!B7808</f>
        <v>41420110156    </v>
      </c>
      <c r="C7808" s="33">
        <f>MahasiswaTE!H7808</f>
        <v>2020</v>
      </c>
      <c r="D7808" s="13" t="str">
        <f>UPPER(MahasiswaTE!F7808)</f>
        <v>REGULER 2</v>
      </c>
      <c r="E7808" s="13" t="str">
        <f>UPPER(MahasiswaTE!G7808)</f>
        <v>A</v>
      </c>
      <c r="F7808" s="13" t="str">
        <f>UPPER(MahasiswaTE!I7808)</f>
        <v>WARUNG BUNCIT</v>
      </c>
      <c r="G7808" s="13" t="str">
        <f>UPPER(MahasiswaTE!E7808)</f>
        <v>SMU</v>
      </c>
    </row>
    <row r="7809" spans="1:7" ht="15">
      <c r="A7809" s="13" t="str">
        <f>UPPER(MahasiswaTE!C7809)</f>
        <v>HERI SETIAWAN</v>
      </c>
      <c r="B7809" s="13" t="str">
        <f>MahasiswaTE!B7809</f>
        <v>41420110157    </v>
      </c>
      <c r="C7809" s="33">
        <f>MahasiswaTE!H7809</f>
        <v>2020</v>
      </c>
      <c r="D7809" s="13" t="str">
        <f>UPPER(MahasiswaTE!F7809)</f>
        <v>REGULER 2</v>
      </c>
      <c r="E7809" s="13" t="str">
        <f>UPPER(MahasiswaTE!G7809)</f>
        <v>A</v>
      </c>
      <c r="F7809" s="13" t="str">
        <f>UPPER(MahasiswaTE!I7809)</f>
        <v>MERUYA</v>
      </c>
      <c r="G7809" s="13" t="str">
        <f>UPPER(MahasiswaTE!E7809)</f>
        <v>D3</v>
      </c>
    </row>
    <row r="7810" spans="1:7" ht="15">
      <c r="A7810" s="13" t="str">
        <f>UPPER(MahasiswaTE!C7810)</f>
        <v>RICKY FAJAR ADE PUTRA</v>
      </c>
      <c r="B7810" s="13" t="str">
        <f>MahasiswaTE!B7810</f>
        <v>41420110158    </v>
      </c>
      <c r="C7810" s="33">
        <f>MahasiswaTE!H7810</f>
        <v>2020</v>
      </c>
      <c r="D7810" s="13" t="str">
        <f>UPPER(MahasiswaTE!F7810)</f>
        <v>REGULER 2</v>
      </c>
      <c r="E7810" s="13" t="str">
        <f>UPPER(MahasiswaTE!G7810)</f>
        <v>A</v>
      </c>
      <c r="F7810" s="13" t="str">
        <f>UPPER(MahasiswaTE!I7810)</f>
        <v>WARUNG BUNCIT</v>
      </c>
      <c r="G7810" s="13" t="str">
        <f>UPPER(MahasiswaTE!E7810)</f>
        <v>D3</v>
      </c>
    </row>
    <row r="7811" spans="1:7" ht="15">
      <c r="A7811" s="13" t="str">
        <f>UPPER(MahasiswaTE!C7811)</f>
        <v>LEONARDUS BIMA ADITYA</v>
      </c>
      <c r="B7811" s="13" t="str">
        <f>MahasiswaTE!B7811</f>
        <v>41420110159    </v>
      </c>
      <c r="C7811" s="33">
        <f>MahasiswaTE!H7811</f>
        <v>2020</v>
      </c>
      <c r="D7811" s="13" t="str">
        <f>UPPER(MahasiswaTE!F7811)</f>
        <v>REGULER 2</v>
      </c>
      <c r="E7811" s="13" t="str">
        <f>UPPER(MahasiswaTE!G7811)</f>
        <v>C</v>
      </c>
      <c r="F7811" s="13" t="str">
        <f>UPPER(MahasiswaTE!I7811)</f>
        <v>WARUNG BUNCIT</v>
      </c>
      <c r="G7811" s="13" t="str">
        <f>UPPER(MahasiswaTE!E7811)</f>
        <v>D3</v>
      </c>
    </row>
    <row r="7812" spans="1:7" ht="15">
      <c r="A7812" s="13" t="str">
        <f>UPPER(MahasiswaTE!C7812)</f>
        <v>SANDI RAMANDA</v>
      </c>
      <c r="B7812" s="13" t="str">
        <f>MahasiswaTE!B7812</f>
        <v>41420110160    </v>
      </c>
      <c r="C7812" s="33">
        <f>MahasiswaTE!H7812</f>
        <v>2020</v>
      </c>
      <c r="D7812" s="13" t="str">
        <f>UPPER(MahasiswaTE!F7812)</f>
        <v>REGULER 2</v>
      </c>
      <c r="E7812" s="13" t="str">
        <f>UPPER(MahasiswaTE!G7812)</f>
        <v>C</v>
      </c>
      <c r="F7812" s="13" t="str">
        <f>UPPER(MahasiswaTE!I7812)</f>
        <v>WARUNG BUNCIT</v>
      </c>
      <c r="G7812" s="13" t="str">
        <f>UPPER(MahasiswaTE!E7812)</f>
        <v>SMU</v>
      </c>
    </row>
    <row r="7813" spans="1:7" ht="15">
      <c r="A7813" s="13" t="str">
        <f>UPPER(MahasiswaTE!C7813)</f>
        <v>ALAN NURDIANSYAH</v>
      </c>
      <c r="B7813" s="13" t="str">
        <f>MahasiswaTE!B7813</f>
        <v>41420110161    </v>
      </c>
      <c r="C7813" s="33">
        <f>MahasiswaTE!H7813</f>
        <v>2020</v>
      </c>
      <c r="D7813" s="13" t="str">
        <f>UPPER(MahasiswaTE!F7813)</f>
        <v>REGULER 2</v>
      </c>
      <c r="E7813" s="13" t="str">
        <f>UPPER(MahasiswaTE!G7813)</f>
        <v>C</v>
      </c>
      <c r="F7813" s="13" t="str">
        <f>UPPER(MahasiswaTE!I7813)</f>
        <v>WARUNG BUNCIT</v>
      </c>
      <c r="G7813" s="13" t="str">
        <f>UPPER(MahasiswaTE!E7813)</f>
        <v>D3</v>
      </c>
    </row>
    <row r="7814" spans="1:7" ht="15">
      <c r="A7814" s="13" t="str">
        <f>UPPER(MahasiswaTE!C7814)</f>
        <v>CHRISTIAN ABARA HUTAJULU</v>
      </c>
      <c r="B7814" s="13" t="str">
        <f>MahasiswaTE!B7814</f>
        <v>41420110162    </v>
      </c>
      <c r="C7814" s="33">
        <f>MahasiswaTE!H7814</f>
        <v>2020</v>
      </c>
      <c r="D7814" s="13" t="str">
        <f>UPPER(MahasiswaTE!F7814)</f>
        <v>REGULER 2</v>
      </c>
      <c r="E7814" s="13" t="str">
        <f>UPPER(MahasiswaTE!G7814)</f>
        <v>A</v>
      </c>
      <c r="F7814" s="13" t="str">
        <f>UPPER(MahasiswaTE!I7814)</f>
        <v>MERUYA</v>
      </c>
      <c r="G7814" s="13" t="str">
        <f>UPPER(MahasiswaTE!E7814)</f>
        <v>D3</v>
      </c>
    </row>
    <row r="7815" spans="1:7" ht="15">
      <c r="A7815" s="13" t="str">
        <f>UPPER(MahasiswaTE!C7815)</f>
        <v>MUCHAMMAD TAUFIQI ARRAIS</v>
      </c>
      <c r="B7815" s="13" t="str">
        <f>MahasiswaTE!B7815</f>
        <v>41420110163    </v>
      </c>
      <c r="C7815" s="33">
        <f>MahasiswaTE!H7815</f>
        <v>2020</v>
      </c>
      <c r="D7815" s="13" t="str">
        <f>UPPER(MahasiswaTE!F7815)</f>
        <v>REGULER 2</v>
      </c>
      <c r="E7815" s="13" t="str">
        <f>UPPER(MahasiswaTE!G7815)</f>
        <v>A</v>
      </c>
      <c r="F7815" s="13" t="str">
        <f>UPPER(MahasiswaTE!I7815)</f>
        <v>WARUNG BUNCIT</v>
      </c>
      <c r="G7815" s="13" t="str">
        <f>UPPER(MahasiswaTE!E7815)</f>
        <v>D3</v>
      </c>
    </row>
    <row r="7816" spans="1:7" ht="15">
      <c r="A7816" s="13" t="str">
        <f>UPPER(MahasiswaTE!C7816)</f>
        <v>PUJIONO RAHAYU WIDODO</v>
      </c>
      <c r="B7816" s="13" t="str">
        <f>MahasiswaTE!B7816</f>
        <v>41420110164    </v>
      </c>
      <c r="C7816" s="33">
        <f>MahasiswaTE!H7816</f>
        <v>2020</v>
      </c>
      <c r="D7816" s="13" t="str">
        <f>UPPER(MahasiswaTE!F7816)</f>
        <v>REGULER 2</v>
      </c>
      <c r="E7816" s="13" t="str">
        <f>UPPER(MahasiswaTE!G7816)</f>
        <v>A</v>
      </c>
      <c r="F7816" s="13" t="str">
        <f>UPPER(MahasiswaTE!I7816)</f>
        <v>WARUNG BUNCIT</v>
      </c>
      <c r="G7816" s="13" t="str">
        <f>UPPER(MahasiswaTE!E7816)</f>
        <v>SMU</v>
      </c>
    </row>
    <row r="7817" spans="1:7" ht="15">
      <c r="A7817" s="13" t="str">
        <f>UPPER(MahasiswaTE!C7817)</f>
        <v>MUHAMMAD WIRA DHARMA WICAKSONO</v>
      </c>
      <c r="B7817" s="13" t="str">
        <f>MahasiswaTE!B7817</f>
        <v>41420110165    </v>
      </c>
      <c r="C7817" s="33">
        <f>MahasiswaTE!H7817</f>
        <v>2020</v>
      </c>
      <c r="D7817" s="13" t="str">
        <f>UPPER(MahasiswaTE!F7817)</f>
        <v>REGULER 2</v>
      </c>
      <c r="E7817" s="13" t="str">
        <f>UPPER(MahasiswaTE!G7817)</f>
        <v>A</v>
      </c>
      <c r="F7817" s="13" t="str">
        <f>UPPER(MahasiswaTE!I7817)</f>
        <v>MERUYA</v>
      </c>
      <c r="G7817" s="13" t="str">
        <f>UPPER(MahasiswaTE!E7817)</f>
        <v>D3</v>
      </c>
    </row>
    <row r="7818" spans="1:7" ht="15">
      <c r="A7818" s="13" t="str">
        <f>UPPER(MahasiswaTE!C7818)</f>
        <v>CINDY AULIA PUTRI</v>
      </c>
      <c r="B7818" s="13" t="str">
        <f>MahasiswaTE!B7818</f>
        <v>41420110166    </v>
      </c>
      <c r="C7818" s="33">
        <f>MahasiswaTE!H7818</f>
        <v>2020</v>
      </c>
      <c r="D7818" s="13" t="str">
        <f>UPPER(MahasiswaTE!F7818)</f>
        <v>REGULER 2</v>
      </c>
      <c r="E7818" s="13" t="str">
        <f>UPPER(MahasiswaTE!G7818)</f>
        <v>C</v>
      </c>
      <c r="F7818" s="13" t="str">
        <f>UPPER(MahasiswaTE!I7818)</f>
        <v>MERUYA</v>
      </c>
      <c r="G7818" s="13" t="str">
        <f>UPPER(MahasiswaTE!E7818)</f>
        <v>D3</v>
      </c>
    </row>
    <row r="7819" spans="1:7" ht="15">
      <c r="A7819" s="13" t="str">
        <f>UPPER(MahasiswaTE!C7819)</f>
        <v>MUHAMMAD DOSNI ROHA</v>
      </c>
      <c r="B7819" s="13" t="str">
        <f>MahasiswaTE!B7819</f>
        <v>41420110167    </v>
      </c>
      <c r="C7819" s="33">
        <f>MahasiswaTE!H7819</f>
        <v>2020</v>
      </c>
      <c r="D7819" s="13" t="str">
        <f>UPPER(MahasiswaTE!F7819)</f>
        <v>REGULER 2</v>
      </c>
      <c r="E7819" s="13" t="str">
        <f>UPPER(MahasiswaTE!G7819)</f>
        <v>C</v>
      </c>
      <c r="F7819" s="13" t="str">
        <f>UPPER(MahasiswaTE!I7819)</f>
        <v>MERUYA</v>
      </c>
      <c r="G7819" s="13" t="str">
        <f>UPPER(MahasiswaTE!E7819)</f>
        <v>PINDAHAN</v>
      </c>
    </row>
    <row r="7820" spans="1:7" ht="15">
      <c r="A7820" s="13" t="str">
        <f>UPPER(MahasiswaTE!C7820)</f>
        <v>LUKMAN SUMINTA</v>
      </c>
      <c r="B7820" s="13" t="str">
        <f>MahasiswaTE!B7820</f>
        <v>41420110168    </v>
      </c>
      <c r="C7820" s="33">
        <f>MahasiswaTE!H7820</f>
        <v>2020</v>
      </c>
      <c r="D7820" s="13" t="str">
        <f>UPPER(MahasiswaTE!F7820)</f>
        <v>REGULER 2</v>
      </c>
      <c r="E7820" s="13" t="str">
        <f>UPPER(MahasiswaTE!G7820)</f>
        <v>C</v>
      </c>
      <c r="F7820" s="13" t="str">
        <f>UPPER(MahasiswaTE!I7820)</f>
        <v>MERUYA</v>
      </c>
      <c r="G7820" s="13" t="str">
        <f>UPPER(MahasiswaTE!E7820)</f>
        <v>SMU</v>
      </c>
    </row>
    <row r="7821" spans="1:7" ht="15">
      <c r="A7821" s="13" t="str">
        <f>UPPER(MahasiswaTE!C7821)</f>
        <v>AJI ZAHCWA GIANLUCHA ZAMBROTA</v>
      </c>
      <c r="B7821" s="13" t="str">
        <f>MahasiswaTE!B7821</f>
        <v>41420120001    </v>
      </c>
      <c r="C7821" s="33">
        <f>MahasiswaTE!H7821</f>
        <v>2020</v>
      </c>
      <c r="D7821" s="13" t="str">
        <f>UPPER(MahasiswaTE!F7821)</f>
        <v>REGULER 2</v>
      </c>
      <c r="E7821" s="13" t="str">
        <f>UPPER(MahasiswaTE!G7821)</f>
        <v>A</v>
      </c>
      <c r="F7821" s="13" t="str">
        <f>UPPER(MahasiswaTE!I7821)</f>
        <v>MERUYA</v>
      </c>
      <c r="G7821" s="13" t="str">
        <f>UPPER(MahasiswaTE!E7821)</f>
        <v>SMU</v>
      </c>
    </row>
    <row r="7822" spans="1:7" ht="15">
      <c r="A7822" s="13" t="str">
        <f>UPPER(MahasiswaTE!C7822)</f>
        <v>ENNOS SEPTIAN</v>
      </c>
      <c r="B7822" s="13" t="str">
        <f>MahasiswaTE!B7822</f>
        <v>41420120002    </v>
      </c>
      <c r="C7822" s="33">
        <f>MahasiswaTE!H7822</f>
        <v>2020</v>
      </c>
      <c r="D7822" s="13" t="str">
        <f>UPPER(MahasiswaTE!F7822)</f>
        <v>REGULER 2</v>
      </c>
      <c r="E7822" s="13" t="str">
        <f>UPPER(MahasiswaTE!G7822)</f>
        <v>A</v>
      </c>
      <c r="F7822" s="13" t="str">
        <f>UPPER(MahasiswaTE!I7822)</f>
        <v>MERUYA</v>
      </c>
      <c r="G7822" s="13" t="str">
        <f>UPPER(MahasiswaTE!E7822)</f>
        <v>SMU</v>
      </c>
    </row>
    <row r="7823" spans="1:7" ht="15">
      <c r="A7823" s="13" t="str">
        <f>UPPER(MahasiswaTE!C7823)</f>
        <v>MOHAMMAD RIZKY PRABOWO SALBIYANTO</v>
      </c>
      <c r="B7823" s="13" t="str">
        <f>MahasiswaTE!B7823</f>
        <v>41420120003    </v>
      </c>
      <c r="C7823" s="33">
        <f>MahasiswaTE!H7823</f>
        <v>2020</v>
      </c>
      <c r="D7823" s="13" t="str">
        <f>UPPER(MahasiswaTE!F7823)</f>
        <v>REGULER 2</v>
      </c>
      <c r="E7823" s="13" t="str">
        <f>UPPER(MahasiswaTE!G7823)</f>
        <v>A</v>
      </c>
      <c r="F7823" s="13" t="str">
        <f>UPPER(MahasiswaTE!I7823)</f>
        <v>MERUYA</v>
      </c>
      <c r="G7823" s="13" t="str">
        <f>UPPER(MahasiswaTE!E7823)</f>
        <v>SMU</v>
      </c>
    </row>
    <row r="7824" spans="1:7" ht="15">
      <c r="A7824" s="13" t="str">
        <f>UPPER(MahasiswaTE!C7824)</f>
        <v>RIZKY ANANDY SASTRA</v>
      </c>
      <c r="B7824" s="13" t="str">
        <f>MahasiswaTE!B7824</f>
        <v>41420120004    </v>
      </c>
      <c r="C7824" s="33">
        <f>MahasiswaTE!H7824</f>
        <v>2020</v>
      </c>
      <c r="D7824" s="13" t="str">
        <f>UPPER(MahasiswaTE!F7824)</f>
        <v>REGULER 2</v>
      </c>
      <c r="E7824" s="13" t="str">
        <f>UPPER(MahasiswaTE!G7824)</f>
        <v>A</v>
      </c>
      <c r="F7824" s="13" t="str">
        <f>UPPER(MahasiswaTE!I7824)</f>
        <v>MERUYA</v>
      </c>
      <c r="G7824" s="13" t="str">
        <f>UPPER(MahasiswaTE!E7824)</f>
        <v>SMU</v>
      </c>
    </row>
    <row r="7825" spans="1:7" ht="15">
      <c r="A7825" s="13" t="str">
        <f>UPPER(MahasiswaTE!C7825)</f>
        <v>ERLANGGA YUDHA TAMA</v>
      </c>
      <c r="B7825" s="13" t="str">
        <f>MahasiswaTE!B7825</f>
        <v>41420120005    </v>
      </c>
      <c r="C7825" s="33">
        <f>MahasiswaTE!H7825</f>
        <v>2020</v>
      </c>
      <c r="D7825" s="13" t="str">
        <f>UPPER(MahasiswaTE!F7825)</f>
        <v>REGULER 2</v>
      </c>
      <c r="E7825" s="13" t="str">
        <f>UPPER(MahasiswaTE!G7825)</f>
        <v>A</v>
      </c>
      <c r="F7825" s="13" t="str">
        <f>UPPER(MahasiswaTE!I7825)</f>
        <v>MERUYA</v>
      </c>
      <c r="G7825" s="13" t="str">
        <f>UPPER(MahasiswaTE!E7825)</f>
        <v>SMU</v>
      </c>
    </row>
    <row r="7826" spans="1:7" ht="15">
      <c r="A7826" s="13" t="str">
        <f>UPPER(MahasiswaTE!C7826)</f>
        <v>YUSRIYYAH</v>
      </c>
      <c r="B7826" s="13" t="str">
        <f>MahasiswaTE!B7826</f>
        <v>41420120006    </v>
      </c>
      <c r="C7826" s="33">
        <f>MahasiswaTE!H7826</f>
        <v>2020</v>
      </c>
      <c r="D7826" s="13" t="str">
        <f>UPPER(MahasiswaTE!F7826)</f>
        <v>REGULER 2</v>
      </c>
      <c r="E7826" s="13" t="str">
        <f>UPPER(MahasiswaTE!G7826)</f>
        <v>A</v>
      </c>
      <c r="F7826" s="13" t="str">
        <f>UPPER(MahasiswaTE!I7826)</f>
        <v>WARUNG BUNCIT</v>
      </c>
      <c r="G7826" s="13" t="str">
        <f>UPPER(MahasiswaTE!E7826)</f>
        <v>D3</v>
      </c>
    </row>
    <row r="7827" spans="1:7" ht="15">
      <c r="A7827" s="13" t="str">
        <f>UPPER(MahasiswaTE!C7827)</f>
        <v>AAN GUNAWAN</v>
      </c>
      <c r="B7827" s="13" t="str">
        <f>MahasiswaTE!B7827</f>
        <v>41420120007    </v>
      </c>
      <c r="C7827" s="33">
        <f>MahasiswaTE!H7827</f>
        <v>2020</v>
      </c>
      <c r="D7827" s="13" t="str">
        <f>UPPER(MahasiswaTE!F7827)</f>
        <v>REGULER 2</v>
      </c>
      <c r="E7827" s="13" t="str">
        <f>UPPER(MahasiswaTE!G7827)</f>
        <v>C</v>
      </c>
      <c r="F7827" s="13" t="str">
        <f>UPPER(MahasiswaTE!I7827)</f>
        <v>WARUNG BUNCIT</v>
      </c>
      <c r="G7827" s="13" t="str">
        <f>UPPER(MahasiswaTE!E7827)</f>
        <v>SMU</v>
      </c>
    </row>
    <row r="7828" spans="1:7" ht="15">
      <c r="A7828" s="13" t="str">
        <f>UPPER(MahasiswaTE!C7828)</f>
        <v>MEGA KURNIA WALUYA SEJAHTERA</v>
      </c>
      <c r="B7828" s="13" t="str">
        <f>MahasiswaTE!B7828</f>
        <v>41420120008    </v>
      </c>
      <c r="C7828" s="33">
        <f>MahasiswaTE!H7828</f>
        <v>2020</v>
      </c>
      <c r="D7828" s="13" t="str">
        <f>UPPER(MahasiswaTE!F7828)</f>
        <v>REGULER 2</v>
      </c>
      <c r="E7828" s="13" t="str">
        <f>UPPER(MahasiswaTE!G7828)</f>
        <v>C</v>
      </c>
      <c r="F7828" s="13" t="str">
        <f>UPPER(MahasiswaTE!I7828)</f>
        <v>WARUNG BUNCIT</v>
      </c>
      <c r="G7828" s="13" t="str">
        <f>UPPER(MahasiswaTE!E7828)</f>
        <v>SMU</v>
      </c>
    </row>
    <row r="7829" spans="1:7" ht="15">
      <c r="A7829" s="13" t="str">
        <f>UPPER(MahasiswaTE!C7829)</f>
        <v>MUHYIDIN FATAH</v>
      </c>
      <c r="B7829" s="13" t="str">
        <f>MahasiswaTE!B7829</f>
        <v>41420120009    </v>
      </c>
      <c r="C7829" s="33">
        <f>MahasiswaTE!H7829</f>
        <v>2020</v>
      </c>
      <c r="D7829" s="13" t="str">
        <f>UPPER(MahasiswaTE!F7829)</f>
        <v>REGULER 2</v>
      </c>
      <c r="E7829" s="13" t="str">
        <f>UPPER(MahasiswaTE!G7829)</f>
        <v>A</v>
      </c>
      <c r="F7829" s="13" t="str">
        <f>UPPER(MahasiswaTE!I7829)</f>
        <v>MERUYA</v>
      </c>
      <c r="G7829" s="13" t="str">
        <f>UPPER(MahasiswaTE!E7829)</f>
        <v>D3</v>
      </c>
    </row>
    <row r="7830" spans="1:7" ht="15">
      <c r="A7830" s="13" t="str">
        <f>UPPER(MahasiswaTE!C7830)</f>
        <v>RAVENDA HIKMATIYAR</v>
      </c>
      <c r="B7830" s="13" t="str">
        <f>MahasiswaTE!B7830</f>
        <v>41420120010    </v>
      </c>
      <c r="C7830" s="33">
        <f>MahasiswaTE!H7830</f>
        <v>2020</v>
      </c>
      <c r="D7830" s="13" t="str">
        <f>UPPER(MahasiswaTE!F7830)</f>
        <v>REGULER 2</v>
      </c>
      <c r="E7830" s="13" t="str">
        <f>UPPER(MahasiswaTE!G7830)</f>
        <v>A</v>
      </c>
      <c r="F7830" s="13" t="str">
        <f>UPPER(MahasiswaTE!I7830)</f>
        <v>MERUYA</v>
      </c>
      <c r="G7830" s="13" t="str">
        <f>UPPER(MahasiswaTE!E7830)</f>
        <v>D3</v>
      </c>
    </row>
    <row r="7831" spans="1:7" ht="15">
      <c r="A7831" s="13" t="str">
        <f>UPPER(MahasiswaTE!C7831)</f>
        <v>NABILA MUTIARA ANJANI</v>
      </c>
      <c r="B7831" s="13" t="str">
        <f>MahasiswaTE!B7831</f>
        <v>41420120011    </v>
      </c>
      <c r="C7831" s="33">
        <f>MahasiswaTE!H7831</f>
        <v>2020</v>
      </c>
      <c r="D7831" s="13" t="str">
        <f>UPPER(MahasiswaTE!F7831)</f>
        <v>REGULER 2</v>
      </c>
      <c r="E7831" s="13" t="str">
        <f>UPPER(MahasiswaTE!G7831)</f>
        <v>A</v>
      </c>
      <c r="F7831" s="13" t="str">
        <f>UPPER(MahasiswaTE!I7831)</f>
        <v>MERUYA</v>
      </c>
      <c r="G7831" s="13" t="str">
        <f>UPPER(MahasiswaTE!E7831)</f>
        <v>D3</v>
      </c>
    </row>
    <row r="7832" spans="1:7" ht="15">
      <c r="A7832" s="13" t="str">
        <f>UPPER(MahasiswaTE!C7832)</f>
        <v>FARID ARIANTO</v>
      </c>
      <c r="B7832" s="13" t="str">
        <f>MahasiswaTE!B7832</f>
        <v>41420120012    </v>
      </c>
      <c r="C7832" s="33">
        <f>MahasiswaTE!H7832</f>
        <v>2020</v>
      </c>
      <c r="D7832" s="13" t="str">
        <f>UPPER(MahasiswaTE!F7832)</f>
        <v>REGULER 2</v>
      </c>
      <c r="E7832" s="13" t="str">
        <f>UPPER(MahasiswaTE!G7832)</f>
        <v>A</v>
      </c>
      <c r="F7832" s="13" t="str">
        <f>UPPER(MahasiswaTE!I7832)</f>
        <v>MERUYA</v>
      </c>
      <c r="G7832" s="13" t="str">
        <f>UPPER(MahasiswaTE!E7832)</f>
        <v>D3</v>
      </c>
    </row>
    <row r="7833" spans="1:7" ht="15">
      <c r="A7833" s="13" t="str">
        <f>UPPER(MahasiswaTE!C7833)</f>
        <v>RACHMAD SUKRI</v>
      </c>
      <c r="B7833" s="13" t="str">
        <f>MahasiswaTE!B7833</f>
        <v>41420120013    </v>
      </c>
      <c r="C7833" s="33">
        <f>MahasiswaTE!H7833</f>
        <v>2020</v>
      </c>
      <c r="D7833" s="13" t="str">
        <f>UPPER(MahasiswaTE!F7833)</f>
        <v>REGULER 2</v>
      </c>
      <c r="E7833" s="13" t="str">
        <f>UPPER(MahasiswaTE!G7833)</f>
        <v>A</v>
      </c>
      <c r="F7833" s="13" t="str">
        <f>UPPER(MahasiswaTE!I7833)</f>
        <v>MERUYA</v>
      </c>
      <c r="G7833" s="13" t="str">
        <f>UPPER(MahasiswaTE!E7833)</f>
        <v>D3</v>
      </c>
    </row>
    <row r="7834" spans="1:7" ht="15">
      <c r="A7834" s="13" t="str">
        <f>UPPER(MahasiswaTE!C7834)</f>
        <v>NURHAYATI YASMI</v>
      </c>
      <c r="B7834" s="13" t="str">
        <f>MahasiswaTE!B7834</f>
        <v>41420120014    </v>
      </c>
      <c r="C7834" s="33">
        <f>MahasiswaTE!H7834</f>
        <v>2020</v>
      </c>
      <c r="D7834" s="13" t="str">
        <f>UPPER(MahasiswaTE!F7834)</f>
        <v>REGULER 2</v>
      </c>
      <c r="E7834" s="13" t="str">
        <f>UPPER(MahasiswaTE!G7834)</f>
        <v>A</v>
      </c>
      <c r="F7834" s="13" t="str">
        <f>UPPER(MahasiswaTE!I7834)</f>
        <v>WARUNG BUNCIT</v>
      </c>
      <c r="G7834" s="13" t="str">
        <f>UPPER(MahasiswaTE!E7834)</f>
        <v>D3</v>
      </c>
    </row>
    <row r="7835" spans="1:7" ht="15">
      <c r="A7835" s="13" t="str">
        <f>UPPER(MahasiswaTE!C7835)</f>
        <v>FIQI ASTRIDA JADMIKO</v>
      </c>
      <c r="B7835" s="13" t="str">
        <f>MahasiswaTE!B7835</f>
        <v>41420120015    </v>
      </c>
      <c r="C7835" s="33">
        <f>MahasiswaTE!H7835</f>
        <v>2020</v>
      </c>
      <c r="D7835" s="13" t="str">
        <f>UPPER(MahasiswaTE!F7835)</f>
        <v>REGULER 2</v>
      </c>
      <c r="E7835" s="13" t="str">
        <f>UPPER(MahasiswaTE!G7835)</f>
        <v>A</v>
      </c>
      <c r="F7835" s="13" t="str">
        <f>UPPER(MahasiswaTE!I7835)</f>
        <v>WARUNG BUNCIT</v>
      </c>
      <c r="G7835" s="13" t="str">
        <f>UPPER(MahasiswaTE!E7835)</f>
        <v>D3</v>
      </c>
    </row>
    <row r="7836" spans="1:7" ht="15">
      <c r="A7836" s="13" t="str">
        <f>UPPER(MahasiswaTE!C7836)</f>
        <v>ILHAM TRI ATMOJO</v>
      </c>
      <c r="B7836" s="13" t="str">
        <f>MahasiswaTE!B7836</f>
        <v>41420120016    </v>
      </c>
      <c r="C7836" s="33">
        <f>MahasiswaTE!H7836</f>
        <v>2020</v>
      </c>
      <c r="D7836" s="13" t="str">
        <f>UPPER(MahasiswaTE!F7836)</f>
        <v>REGULER 2</v>
      </c>
      <c r="E7836" s="13" t="str">
        <f>UPPER(MahasiswaTE!G7836)</f>
        <v>A</v>
      </c>
      <c r="F7836" s="13" t="str">
        <f>UPPER(MahasiswaTE!I7836)</f>
        <v>WARUNG BUNCIT</v>
      </c>
      <c r="G7836" s="13" t="str">
        <f>UPPER(MahasiswaTE!E7836)</f>
        <v>D3</v>
      </c>
    </row>
    <row r="7837" spans="1:7" ht="15">
      <c r="A7837" s="13" t="str">
        <f>UPPER(MahasiswaTE!C7837)</f>
        <v>RANDY WAHYU OSWALDA</v>
      </c>
      <c r="B7837" s="13" t="str">
        <f>MahasiswaTE!B7837</f>
        <v>41420120017    </v>
      </c>
      <c r="C7837" s="33">
        <f>MahasiswaTE!H7837</f>
        <v>2020</v>
      </c>
      <c r="D7837" s="13" t="str">
        <f>UPPER(MahasiswaTE!F7837)</f>
        <v>REGULER 2</v>
      </c>
      <c r="E7837" s="13" t="str">
        <f>UPPER(MahasiswaTE!G7837)</f>
        <v>A</v>
      </c>
      <c r="F7837" s="13" t="str">
        <f>UPPER(MahasiswaTE!I7837)</f>
        <v>WARUNG BUNCIT</v>
      </c>
      <c r="G7837" s="13" t="str">
        <f>UPPER(MahasiswaTE!E7837)</f>
        <v>D3</v>
      </c>
    </row>
    <row r="7838" spans="1:7" ht="15">
      <c r="A7838" s="13" t="str">
        <f>UPPER(MahasiswaTE!C7838)</f>
        <v>GHINA ALFIYA TRISNAWATI</v>
      </c>
      <c r="B7838" s="13" t="str">
        <f>MahasiswaTE!B7838</f>
        <v>41420120018    </v>
      </c>
      <c r="C7838" s="33">
        <f>MahasiswaTE!H7838</f>
        <v>2020</v>
      </c>
      <c r="D7838" s="13" t="str">
        <f>UPPER(MahasiswaTE!F7838)</f>
        <v>REGULER 2</v>
      </c>
      <c r="E7838" s="13" t="str">
        <f>UPPER(MahasiswaTE!G7838)</f>
        <v>A</v>
      </c>
      <c r="F7838" s="13" t="str">
        <f>UPPER(MahasiswaTE!I7838)</f>
        <v>MERUYA</v>
      </c>
      <c r="G7838" s="13" t="str">
        <f>UPPER(MahasiswaTE!E7838)</f>
        <v>D3</v>
      </c>
    </row>
    <row r="7839" spans="1:7" ht="15">
      <c r="A7839" s="13" t="str">
        <f>UPPER(MahasiswaTE!C7839)</f>
        <v>I MADE DHARMA WEDANTA PUTRA</v>
      </c>
      <c r="B7839" s="13" t="str">
        <f>MahasiswaTE!B7839</f>
        <v>41420120019    </v>
      </c>
      <c r="C7839" s="33">
        <f>MahasiswaTE!H7839</f>
        <v>2020</v>
      </c>
      <c r="D7839" s="13" t="str">
        <f>UPPER(MahasiswaTE!F7839)</f>
        <v>REGULER 2</v>
      </c>
      <c r="E7839" s="13" t="str">
        <f>UPPER(MahasiswaTE!G7839)</f>
        <v>A</v>
      </c>
      <c r="F7839" s="13" t="str">
        <f>UPPER(MahasiswaTE!I7839)</f>
        <v>MERUYA</v>
      </c>
      <c r="G7839" s="13" t="str">
        <f>UPPER(MahasiswaTE!E7839)</f>
        <v>D3</v>
      </c>
    </row>
    <row r="7840" spans="1:7" ht="15">
      <c r="A7840" s="13" t="str">
        <f>UPPER(MahasiswaTE!C7840)</f>
        <v>HABIB NURROHIM</v>
      </c>
      <c r="B7840" s="13" t="str">
        <f>MahasiswaTE!B7840</f>
        <v>41420120020    </v>
      </c>
      <c r="C7840" s="33">
        <f>MahasiswaTE!H7840</f>
        <v>2020</v>
      </c>
      <c r="D7840" s="13" t="str">
        <f>UPPER(MahasiswaTE!F7840)</f>
        <v>REGULER 2</v>
      </c>
      <c r="E7840" s="13" t="str">
        <f>UPPER(MahasiswaTE!G7840)</f>
        <v>A</v>
      </c>
      <c r="F7840" s="13" t="str">
        <f>UPPER(MahasiswaTE!I7840)</f>
        <v>WARUNG BUNCIT</v>
      </c>
      <c r="G7840" s="13" t="str">
        <f>UPPER(MahasiswaTE!E7840)</f>
        <v>D3</v>
      </c>
    </row>
    <row r="7841" spans="1:7" ht="15">
      <c r="A7841" s="13" t="str">
        <f>UPPER(MahasiswaTE!C7841)</f>
        <v>ANDRY YOVI SAPUTRA</v>
      </c>
      <c r="B7841" s="13" t="str">
        <f>MahasiswaTE!B7841</f>
        <v>41420120021    </v>
      </c>
      <c r="C7841" s="33">
        <f>MahasiswaTE!H7841</f>
        <v>2020</v>
      </c>
      <c r="D7841" s="13" t="str">
        <f>UPPER(MahasiswaTE!F7841)</f>
        <v>REGULER 2</v>
      </c>
      <c r="E7841" s="13" t="str">
        <f>UPPER(MahasiswaTE!G7841)</f>
        <v>A</v>
      </c>
      <c r="F7841" s="13" t="str">
        <f>UPPER(MahasiswaTE!I7841)</f>
        <v>MERUYA</v>
      </c>
      <c r="G7841" s="13" t="str">
        <f>UPPER(MahasiswaTE!E7841)</f>
        <v>D3</v>
      </c>
    </row>
    <row r="7842" spans="1:7" ht="15">
      <c r="A7842" s="13" t="str">
        <f>UPPER(MahasiswaTE!C7842)</f>
        <v>AMITA YUNIATEN</v>
      </c>
      <c r="B7842" s="13" t="str">
        <f>MahasiswaTE!B7842</f>
        <v>41420120022    </v>
      </c>
      <c r="C7842" s="33">
        <f>MahasiswaTE!H7842</f>
        <v>2020</v>
      </c>
      <c r="D7842" s="13" t="str">
        <f>UPPER(MahasiswaTE!F7842)</f>
        <v>REGULER 2</v>
      </c>
      <c r="E7842" s="13" t="str">
        <f>UPPER(MahasiswaTE!G7842)</f>
        <v>A</v>
      </c>
      <c r="F7842" s="13" t="str">
        <f>UPPER(MahasiswaTE!I7842)</f>
        <v>MERUYA</v>
      </c>
      <c r="G7842" s="13" t="str">
        <f>UPPER(MahasiswaTE!E7842)</f>
        <v>D3</v>
      </c>
    </row>
    <row r="7843" spans="1:7" ht="15">
      <c r="A7843" s="13" t="str">
        <f>UPPER(MahasiswaTE!C7843)</f>
        <v>KARINA ALAYKA PUTRI</v>
      </c>
      <c r="B7843" s="13" t="str">
        <f>MahasiswaTE!B7843</f>
        <v>41420120023    </v>
      </c>
      <c r="C7843" s="33">
        <f>MahasiswaTE!H7843</f>
        <v>2020</v>
      </c>
      <c r="D7843" s="13" t="str">
        <f>UPPER(MahasiswaTE!F7843)</f>
        <v>REGULER 2</v>
      </c>
      <c r="E7843" s="13" t="str">
        <f>UPPER(MahasiswaTE!G7843)</f>
        <v>A</v>
      </c>
      <c r="F7843" s="13" t="str">
        <f>UPPER(MahasiswaTE!I7843)</f>
        <v>MERUYA</v>
      </c>
      <c r="G7843" s="13" t="str">
        <f>UPPER(MahasiswaTE!E7843)</f>
        <v>D3</v>
      </c>
    </row>
    <row r="7844" spans="1:7" ht="15">
      <c r="A7844" s="13" t="str">
        <f>UPPER(MahasiswaTE!C7844)</f>
        <v>MOHAMMAD AZIZ ADITYOPUTRO</v>
      </c>
      <c r="B7844" s="13" t="str">
        <f>MahasiswaTE!B7844</f>
        <v>41420120024    </v>
      </c>
      <c r="C7844" s="33">
        <f>MahasiswaTE!H7844</f>
        <v>2020</v>
      </c>
      <c r="D7844" s="13" t="str">
        <f>UPPER(MahasiswaTE!F7844)</f>
        <v>REGULER 2</v>
      </c>
      <c r="E7844" s="13" t="str">
        <f>UPPER(MahasiswaTE!G7844)</f>
        <v>A</v>
      </c>
      <c r="F7844" s="13" t="str">
        <f>UPPER(MahasiswaTE!I7844)</f>
        <v>MERUYA</v>
      </c>
      <c r="G7844" s="13" t="str">
        <f>UPPER(MahasiswaTE!E7844)</f>
        <v>D3</v>
      </c>
    </row>
    <row r="7845" spans="1:7" ht="15">
      <c r="A7845" s="13" t="str">
        <f>UPPER(MahasiswaTE!C7845)</f>
        <v>FAJAR KURNIAWAN</v>
      </c>
      <c r="B7845" s="13" t="str">
        <f>MahasiswaTE!B7845</f>
        <v>41420120025    </v>
      </c>
      <c r="C7845" s="33">
        <f>MahasiswaTE!H7845</f>
        <v>2020</v>
      </c>
      <c r="D7845" s="13" t="str">
        <f>UPPER(MahasiswaTE!F7845)</f>
        <v>REGULER 2</v>
      </c>
      <c r="E7845" s="13" t="str">
        <f>UPPER(MahasiswaTE!G7845)</f>
        <v>C</v>
      </c>
      <c r="F7845" s="13" t="str">
        <f>UPPER(MahasiswaTE!I7845)</f>
        <v>WARUNG BUNCIT</v>
      </c>
      <c r="G7845" s="13" t="str">
        <f>UPPER(MahasiswaTE!E7845)</f>
        <v>D3</v>
      </c>
    </row>
    <row r="7846" spans="1:7" ht="15">
      <c r="A7846" s="13" t="str">
        <f>UPPER(MahasiswaTE!C7846)</f>
        <v>KHANIF MUKHAMMAD AZIZ</v>
      </c>
      <c r="B7846" s="13" t="str">
        <f>MahasiswaTE!B7846</f>
        <v>41420120026    </v>
      </c>
      <c r="C7846" s="33">
        <f>MahasiswaTE!H7846</f>
        <v>2020</v>
      </c>
      <c r="D7846" s="13" t="str">
        <f>UPPER(MahasiswaTE!F7846)</f>
        <v>REGULER 2</v>
      </c>
      <c r="E7846" s="13" t="str">
        <f>UPPER(MahasiswaTE!G7846)</f>
        <v>A</v>
      </c>
      <c r="F7846" s="13" t="str">
        <f>UPPER(MahasiswaTE!I7846)</f>
        <v>MERUYA</v>
      </c>
      <c r="G7846" s="13" t="str">
        <f>UPPER(MahasiswaTE!E7846)</f>
        <v>D3</v>
      </c>
    </row>
    <row r="7847" spans="1:7" ht="15">
      <c r="A7847" s="13" t="str">
        <f>UPPER(MahasiswaTE!C7847)</f>
        <v>HENDRA HERMAWAN WIJAYA</v>
      </c>
      <c r="B7847" s="13" t="str">
        <f>MahasiswaTE!B7847</f>
        <v>41420120027    </v>
      </c>
      <c r="C7847" s="33">
        <f>MahasiswaTE!H7847</f>
        <v>2020</v>
      </c>
      <c r="D7847" s="13" t="str">
        <f>UPPER(MahasiswaTE!F7847)</f>
        <v>REGULER 2</v>
      </c>
      <c r="E7847" s="13" t="str">
        <f>UPPER(MahasiswaTE!G7847)</f>
        <v>A</v>
      </c>
      <c r="F7847" s="13" t="str">
        <f>UPPER(MahasiswaTE!I7847)</f>
        <v>WARUNG BUNCIT</v>
      </c>
      <c r="G7847" s="13" t="str">
        <f>UPPER(MahasiswaTE!E7847)</f>
        <v>D3</v>
      </c>
    </row>
    <row r="7848" spans="1:7" ht="15">
      <c r="A7848" s="13" t="str">
        <f>UPPER(MahasiswaTE!C7848)</f>
        <v>XENA NURJAMAN</v>
      </c>
      <c r="B7848" s="13" t="str">
        <f>MahasiswaTE!B7848</f>
        <v>41420120028    </v>
      </c>
      <c r="C7848" s="33">
        <f>MahasiswaTE!H7848</f>
        <v>2020</v>
      </c>
      <c r="D7848" s="13" t="str">
        <f>UPPER(MahasiswaTE!F7848)</f>
        <v>REGULER 2</v>
      </c>
      <c r="E7848" s="13" t="str">
        <f>UPPER(MahasiswaTE!G7848)</f>
        <v>A</v>
      </c>
      <c r="F7848" s="13" t="str">
        <f>UPPER(MahasiswaTE!I7848)</f>
        <v>WARUNG BUNCIT</v>
      </c>
      <c r="G7848" s="13" t="str">
        <f>UPPER(MahasiswaTE!E7848)</f>
        <v>D3</v>
      </c>
    </row>
    <row r="7849" spans="1:7" ht="15">
      <c r="A7849" s="13" t="str">
        <f>UPPER(MahasiswaTE!C7849)</f>
        <v>LIDIA RINI</v>
      </c>
      <c r="B7849" s="13" t="str">
        <f>MahasiswaTE!B7849</f>
        <v>41420120029    </v>
      </c>
      <c r="C7849" s="33">
        <f>MahasiswaTE!H7849</f>
        <v>2020</v>
      </c>
      <c r="D7849" s="13" t="str">
        <f>UPPER(MahasiswaTE!F7849)</f>
        <v>REGULER 2</v>
      </c>
      <c r="E7849" s="13" t="str">
        <f>UPPER(MahasiswaTE!G7849)</f>
        <v>C</v>
      </c>
      <c r="F7849" s="13" t="str">
        <f>UPPER(MahasiswaTE!I7849)</f>
        <v>MERUYA</v>
      </c>
      <c r="G7849" s="13" t="str">
        <f>UPPER(MahasiswaTE!E7849)</f>
        <v>D3</v>
      </c>
    </row>
    <row r="7850" spans="1:7" ht="15">
      <c r="A7850" s="13" t="str">
        <f>UPPER(MahasiswaTE!C7850)</f>
        <v>NASYANA IVANA SARA P</v>
      </c>
      <c r="B7850" s="13" t="str">
        <f>MahasiswaTE!B7850</f>
        <v>41420120030    </v>
      </c>
      <c r="C7850" s="33">
        <f>MahasiswaTE!H7850</f>
        <v>2020</v>
      </c>
      <c r="D7850" s="13" t="str">
        <f>UPPER(MahasiswaTE!F7850)</f>
        <v>REGULER 2</v>
      </c>
      <c r="E7850" s="13" t="str">
        <f>UPPER(MahasiswaTE!G7850)</f>
        <v>A</v>
      </c>
      <c r="F7850" s="13" t="str">
        <f>UPPER(MahasiswaTE!I7850)</f>
        <v>MERUYA</v>
      </c>
      <c r="G7850" s="13" t="str">
        <f>UPPER(MahasiswaTE!E7850)</f>
        <v>D3</v>
      </c>
    </row>
    <row r="7851" spans="1:7" ht="15">
      <c r="A7851" s="13" t="str">
        <f>UPPER(MahasiswaTE!C7851)</f>
        <v>KINGCON</v>
      </c>
      <c r="B7851" s="13" t="str">
        <f>MahasiswaTE!B7851</f>
        <v>41420120031    </v>
      </c>
      <c r="C7851" s="33">
        <f>MahasiswaTE!H7851</f>
        <v>2020</v>
      </c>
      <c r="D7851" s="13" t="str">
        <f>UPPER(MahasiswaTE!F7851)</f>
        <v>REGULER 2</v>
      </c>
      <c r="E7851" s="13" t="str">
        <f>UPPER(MahasiswaTE!G7851)</f>
        <v>C</v>
      </c>
      <c r="F7851" s="13" t="str">
        <f>UPPER(MahasiswaTE!I7851)</f>
        <v>MERUYA</v>
      </c>
      <c r="G7851" s="13" t="str">
        <f>UPPER(MahasiswaTE!E7851)</f>
        <v>D3</v>
      </c>
    </row>
    <row r="7852" spans="1:7" ht="15">
      <c r="A7852" s="13" t="str">
        <f>UPPER(MahasiswaTE!C7852)</f>
        <v>DENY AHMAD SOBAR</v>
      </c>
      <c r="B7852" s="13" t="str">
        <f>MahasiswaTE!B7852</f>
        <v>41420120032    </v>
      </c>
      <c r="C7852" s="33">
        <f>MahasiswaTE!H7852</f>
        <v>2020</v>
      </c>
      <c r="D7852" s="13" t="str">
        <f>UPPER(MahasiswaTE!F7852)</f>
        <v>REGULER 2</v>
      </c>
      <c r="E7852" s="13" t="str">
        <f>UPPER(MahasiswaTE!G7852)</f>
        <v>A</v>
      </c>
      <c r="F7852" s="13" t="str">
        <f>UPPER(MahasiswaTE!I7852)</f>
        <v>WARUNG BUNCIT</v>
      </c>
      <c r="G7852" s="13" t="str">
        <f>UPPER(MahasiswaTE!E7852)</f>
        <v>D3</v>
      </c>
    </row>
    <row r="7853" spans="1:7" ht="15">
      <c r="A7853" s="13" t="str">
        <f>UPPER(MahasiswaTE!C7853)</f>
        <v>ARIF FEBRIANA</v>
      </c>
      <c r="B7853" s="13" t="str">
        <f>MahasiswaTE!B7853</f>
        <v>41420120033    </v>
      </c>
      <c r="C7853" s="33">
        <f>MahasiswaTE!H7853</f>
        <v>2020</v>
      </c>
      <c r="D7853" s="13" t="str">
        <f>UPPER(MahasiswaTE!F7853)</f>
        <v>REGULER 2</v>
      </c>
      <c r="E7853" s="13" t="str">
        <f>UPPER(MahasiswaTE!G7853)</f>
        <v>A</v>
      </c>
      <c r="F7853" s="13" t="str">
        <f>UPPER(MahasiswaTE!I7853)</f>
        <v>WARUNG BUNCIT</v>
      </c>
      <c r="G7853" s="13" t="str">
        <f>UPPER(MahasiswaTE!E7853)</f>
        <v>D3</v>
      </c>
    </row>
    <row r="7854" spans="1:7" ht="15">
      <c r="A7854" s="13" t="str">
        <f>UPPER(MahasiswaTE!C7854)</f>
        <v>ESHA OCTAVIANI</v>
      </c>
      <c r="B7854" s="13" t="str">
        <f>MahasiswaTE!B7854</f>
        <v>41420120034    </v>
      </c>
      <c r="C7854" s="33">
        <f>MahasiswaTE!H7854</f>
        <v>2020</v>
      </c>
      <c r="D7854" s="13" t="str">
        <f>UPPER(MahasiswaTE!F7854)</f>
        <v>REGULER 2</v>
      </c>
      <c r="E7854" s="13" t="str">
        <f>UPPER(MahasiswaTE!G7854)</f>
        <v>A</v>
      </c>
      <c r="F7854" s="13" t="str">
        <f>UPPER(MahasiswaTE!I7854)</f>
        <v>MERUYA</v>
      </c>
      <c r="G7854" s="13" t="str">
        <f>UPPER(MahasiswaTE!E7854)</f>
        <v>D3</v>
      </c>
    </row>
    <row r="7855" spans="1:7" ht="15">
      <c r="A7855" s="13" t="str">
        <f>UPPER(MahasiswaTE!C7855)</f>
        <v>HERSA BIAS WICAKSANA</v>
      </c>
      <c r="B7855" s="13" t="str">
        <f>MahasiswaTE!B7855</f>
        <v>41420120035    </v>
      </c>
      <c r="C7855" s="33">
        <f>MahasiswaTE!H7855</f>
        <v>2020</v>
      </c>
      <c r="D7855" s="13" t="str">
        <f>UPPER(MahasiswaTE!F7855)</f>
        <v>REGULER 2</v>
      </c>
      <c r="E7855" s="13" t="str">
        <f>UPPER(MahasiswaTE!G7855)</f>
        <v>A</v>
      </c>
      <c r="F7855" s="13" t="str">
        <f>UPPER(MahasiswaTE!I7855)</f>
        <v>MERUYA</v>
      </c>
      <c r="G7855" s="13" t="str">
        <f>UPPER(MahasiswaTE!E7855)</f>
        <v>D3</v>
      </c>
    </row>
    <row r="7856" spans="1:7" ht="15">
      <c r="A7856" s="13" t="str">
        <f>UPPER(MahasiswaTE!C7856)</f>
        <v>OSCAR MARTIN M</v>
      </c>
      <c r="B7856" s="13" t="str">
        <f>MahasiswaTE!B7856</f>
        <v>41420120036    </v>
      </c>
      <c r="C7856" s="33">
        <f>MahasiswaTE!H7856</f>
        <v>2020</v>
      </c>
      <c r="D7856" s="13" t="str">
        <f>UPPER(MahasiswaTE!F7856)</f>
        <v>REGULER 2</v>
      </c>
      <c r="E7856" s="13" t="str">
        <f>UPPER(MahasiswaTE!G7856)</f>
        <v>A</v>
      </c>
      <c r="F7856" s="13" t="str">
        <f>UPPER(MahasiswaTE!I7856)</f>
        <v>MERUYA</v>
      </c>
      <c r="G7856" s="13" t="str">
        <f>UPPER(MahasiswaTE!E7856)</f>
        <v>D3</v>
      </c>
    </row>
    <row r="7857" spans="1:7" ht="15">
      <c r="A7857" s="13" t="str">
        <f>UPPER(MahasiswaTE!C7857)</f>
        <v>MUHAMMAD HANI SAPUTRA</v>
      </c>
      <c r="B7857" s="13" t="str">
        <f>MahasiswaTE!B7857</f>
        <v>41420120037    </v>
      </c>
      <c r="C7857" s="33">
        <f>MahasiswaTE!H7857</f>
        <v>2020</v>
      </c>
      <c r="D7857" s="13" t="str">
        <f>UPPER(MahasiswaTE!F7857)</f>
        <v>REGULER 2</v>
      </c>
      <c r="E7857" s="13" t="str">
        <f>UPPER(MahasiswaTE!G7857)</f>
        <v>A</v>
      </c>
      <c r="F7857" s="13" t="str">
        <f>UPPER(MahasiswaTE!I7857)</f>
        <v>MERUYA</v>
      </c>
      <c r="G7857" s="13" t="str">
        <f>UPPER(MahasiswaTE!E7857)</f>
        <v>D3</v>
      </c>
    </row>
    <row r="7858" spans="1:7" ht="15">
      <c r="A7858" s="13" t="str">
        <f>UPPER(MahasiswaTE!C7858)</f>
        <v>WAHYU EFENDI ARDIYANTO</v>
      </c>
      <c r="B7858" s="13" t="str">
        <f>MahasiswaTE!B7858</f>
        <v>41420120038    </v>
      </c>
      <c r="C7858" s="33">
        <f>MahasiswaTE!H7858</f>
        <v>2020</v>
      </c>
      <c r="D7858" s="13" t="str">
        <f>UPPER(MahasiswaTE!F7858)</f>
        <v>REGULER 2</v>
      </c>
      <c r="E7858" s="13" t="str">
        <f>UPPER(MahasiswaTE!G7858)</f>
        <v>A</v>
      </c>
      <c r="F7858" s="13" t="str">
        <f>UPPER(MahasiswaTE!I7858)</f>
        <v>MERUYA</v>
      </c>
      <c r="G7858" s="13" t="str">
        <f>UPPER(MahasiswaTE!E7858)</f>
        <v>D3</v>
      </c>
    </row>
    <row r="7859" spans="1:7" ht="15">
      <c r="A7859" s="13" t="str">
        <f>UPPER(MahasiswaTE!C7859)</f>
        <v>INDRA PRASETYA SANTOSO</v>
      </c>
      <c r="B7859" s="13" t="str">
        <f>MahasiswaTE!B7859</f>
        <v>41420120039    </v>
      </c>
      <c r="C7859" s="33">
        <f>MahasiswaTE!H7859</f>
        <v>2020</v>
      </c>
      <c r="D7859" s="13" t="str">
        <f>UPPER(MahasiswaTE!F7859)</f>
        <v>REGULER 2</v>
      </c>
      <c r="E7859" s="13" t="str">
        <f>UPPER(MahasiswaTE!G7859)</f>
        <v>A</v>
      </c>
      <c r="F7859" s="13" t="str">
        <f>UPPER(MahasiswaTE!I7859)</f>
        <v>MERUYA</v>
      </c>
      <c r="G7859" s="13" t="str">
        <f>UPPER(MahasiswaTE!E7859)</f>
        <v>D3</v>
      </c>
    </row>
    <row r="7860" spans="1:7" ht="15">
      <c r="A7860" s="13" t="str">
        <f>UPPER(MahasiswaTE!C7860)</f>
        <v>FADLI KUSUMA</v>
      </c>
      <c r="B7860" s="13" t="str">
        <f>MahasiswaTE!B7860</f>
        <v>41420120040    </v>
      </c>
      <c r="C7860" s="33">
        <f>MahasiswaTE!H7860</f>
        <v>2020</v>
      </c>
      <c r="D7860" s="13" t="str">
        <f>UPPER(MahasiswaTE!F7860)</f>
        <v>REGULER 2</v>
      </c>
      <c r="E7860" s="13" t="str">
        <f>UPPER(MahasiswaTE!G7860)</f>
        <v>A</v>
      </c>
      <c r="F7860" s="13" t="str">
        <f>UPPER(MahasiswaTE!I7860)</f>
        <v>MERUYA</v>
      </c>
      <c r="G7860" s="13" t="str">
        <f>UPPER(MahasiswaTE!E7860)</f>
        <v>D3</v>
      </c>
    </row>
    <row r="7861" spans="1:7" ht="15">
      <c r="A7861" s="13" t="str">
        <f>UPPER(MahasiswaTE!C7861)</f>
        <v>ZUHAL ZULFIKAR</v>
      </c>
      <c r="B7861" s="13" t="str">
        <f>MahasiswaTE!B7861</f>
        <v>41420120041    </v>
      </c>
      <c r="C7861" s="33">
        <f>MahasiswaTE!H7861</f>
        <v>2020</v>
      </c>
      <c r="D7861" s="13" t="str">
        <f>UPPER(MahasiswaTE!F7861)</f>
        <v>REGULER 2</v>
      </c>
      <c r="E7861" s="13" t="str">
        <f>UPPER(MahasiswaTE!G7861)</f>
        <v>C</v>
      </c>
      <c r="F7861" s="13" t="str">
        <f>UPPER(MahasiswaTE!I7861)</f>
        <v>MERUYA</v>
      </c>
      <c r="G7861" s="13" t="str">
        <f>UPPER(MahasiswaTE!E7861)</f>
        <v>D3</v>
      </c>
    </row>
    <row r="7862" spans="1:7" ht="15">
      <c r="A7862" s="13" t="str">
        <f>UPPER(MahasiswaTE!C7862)</f>
        <v>JOE MADA RANSEDA PERMANA</v>
      </c>
      <c r="B7862" s="13" t="str">
        <f>MahasiswaTE!B7862</f>
        <v>41420120042    </v>
      </c>
      <c r="C7862" s="33">
        <f>MahasiswaTE!H7862</f>
        <v>2020</v>
      </c>
      <c r="D7862" s="13" t="str">
        <f>UPPER(MahasiswaTE!F7862)</f>
        <v>REGULER 2</v>
      </c>
      <c r="E7862" s="13" t="str">
        <f>UPPER(MahasiswaTE!G7862)</f>
        <v>A</v>
      </c>
      <c r="F7862" s="13" t="str">
        <f>UPPER(MahasiswaTE!I7862)</f>
        <v>MERUYA</v>
      </c>
      <c r="G7862" s="13" t="str">
        <f>UPPER(MahasiswaTE!E7862)</f>
        <v>D3</v>
      </c>
    </row>
    <row r="7863" spans="1:7" ht="15">
      <c r="A7863" s="13" t="str">
        <f>UPPER(MahasiswaTE!C7863)</f>
        <v>JOHAN PRATAMA</v>
      </c>
      <c r="B7863" s="13" t="str">
        <f>MahasiswaTE!B7863</f>
        <v>41420120043    </v>
      </c>
      <c r="C7863" s="33">
        <f>MahasiswaTE!H7863</f>
        <v>2020</v>
      </c>
      <c r="D7863" s="13" t="str">
        <f>UPPER(MahasiswaTE!F7863)</f>
        <v>REGULER 2</v>
      </c>
      <c r="E7863" s="13" t="str">
        <f>UPPER(MahasiswaTE!G7863)</f>
        <v>A</v>
      </c>
      <c r="F7863" s="13" t="str">
        <f>UPPER(MahasiswaTE!I7863)</f>
        <v>MERUYA</v>
      </c>
      <c r="G7863" s="13" t="str">
        <f>UPPER(MahasiswaTE!E7863)</f>
        <v>D3</v>
      </c>
    </row>
    <row r="7864" spans="1:7" ht="15">
      <c r="A7864" s="13" t="str">
        <f>UPPER(MahasiswaTE!C7864)</f>
        <v>DWI ARRIZA SYAHPUTRA</v>
      </c>
      <c r="B7864" s="13" t="str">
        <f>MahasiswaTE!B7864</f>
        <v>41420120044    </v>
      </c>
      <c r="C7864" s="33">
        <f>MahasiswaTE!H7864</f>
        <v>2020</v>
      </c>
      <c r="D7864" s="13" t="str">
        <f>UPPER(MahasiswaTE!F7864)</f>
        <v>REGULER 2</v>
      </c>
      <c r="E7864" s="13" t="str">
        <f>UPPER(MahasiswaTE!G7864)</f>
        <v>A</v>
      </c>
      <c r="F7864" s="13" t="str">
        <f>UPPER(MahasiswaTE!I7864)</f>
        <v>MERUYA</v>
      </c>
      <c r="G7864" s="13" t="str">
        <f>UPPER(MahasiswaTE!E7864)</f>
        <v>D3</v>
      </c>
    </row>
    <row r="7865" spans="1:7" ht="15">
      <c r="A7865" s="13" t="str">
        <f>UPPER(MahasiswaTE!C7865)</f>
        <v>AHMAD ALFAN FEBRIANSYAH</v>
      </c>
      <c r="B7865" s="13" t="str">
        <f>MahasiswaTE!B7865</f>
        <v>41420120045    </v>
      </c>
      <c r="C7865" s="33">
        <f>MahasiswaTE!H7865</f>
        <v>2020</v>
      </c>
      <c r="D7865" s="13" t="str">
        <f>UPPER(MahasiswaTE!F7865)</f>
        <v>REGULER 2</v>
      </c>
      <c r="E7865" s="13" t="str">
        <f>UPPER(MahasiswaTE!G7865)</f>
        <v>A</v>
      </c>
      <c r="F7865" s="13" t="str">
        <f>UPPER(MahasiswaTE!I7865)</f>
        <v>MERUYA</v>
      </c>
      <c r="G7865" s="13" t="str">
        <f>UPPER(MahasiswaTE!E7865)</f>
        <v>D3</v>
      </c>
    </row>
    <row r="7866" spans="1:7" ht="15">
      <c r="A7866" s="13" t="str">
        <f>UPPER(MahasiswaTE!C7866)</f>
        <v>AMARUL ADNAN WIJAYA</v>
      </c>
      <c r="B7866" s="13" t="str">
        <f>MahasiswaTE!B7866</f>
        <v>41420120046    </v>
      </c>
      <c r="C7866" s="33">
        <f>MahasiswaTE!H7866</f>
        <v>2020</v>
      </c>
      <c r="D7866" s="13" t="str">
        <f>UPPER(MahasiswaTE!F7866)</f>
        <v>REGULER 2</v>
      </c>
      <c r="E7866" s="13" t="str">
        <f>UPPER(MahasiswaTE!G7866)</f>
        <v>A</v>
      </c>
      <c r="F7866" s="13" t="str">
        <f>UPPER(MahasiswaTE!I7866)</f>
        <v>MERUYA</v>
      </c>
      <c r="G7866" s="13" t="str">
        <f>UPPER(MahasiswaTE!E7866)</f>
        <v>SMU</v>
      </c>
    </row>
    <row r="7867" spans="1:7" ht="15">
      <c r="A7867" s="13" t="str">
        <f>UPPER(MahasiswaTE!C7867)</f>
        <v>YUDI PRASETYO YULIANTO</v>
      </c>
      <c r="B7867" s="13" t="str">
        <f>MahasiswaTE!B7867</f>
        <v>41420120047    </v>
      </c>
      <c r="C7867" s="33">
        <f>MahasiswaTE!H7867</f>
        <v>2020</v>
      </c>
      <c r="D7867" s="13" t="str">
        <f>UPPER(MahasiswaTE!F7867)</f>
        <v>REGULER 2</v>
      </c>
      <c r="E7867" s="13" t="str">
        <f>UPPER(MahasiswaTE!G7867)</f>
        <v>A</v>
      </c>
      <c r="F7867" s="13" t="str">
        <f>UPPER(MahasiswaTE!I7867)</f>
        <v>MERUYA</v>
      </c>
      <c r="G7867" s="13" t="str">
        <f>UPPER(MahasiswaTE!E7867)</f>
        <v>SMU</v>
      </c>
    </row>
    <row r="7868" spans="1:7" ht="15">
      <c r="A7868" s="13" t="str">
        <f>UPPER(MahasiswaTE!C7868)</f>
        <v>PRATAMA SUSANTO</v>
      </c>
      <c r="B7868" s="13" t="str">
        <f>MahasiswaTE!B7868</f>
        <v>41420120048    </v>
      </c>
      <c r="C7868" s="33">
        <f>MahasiswaTE!H7868</f>
        <v>2020</v>
      </c>
      <c r="D7868" s="13" t="str">
        <f>UPPER(MahasiswaTE!F7868)</f>
        <v>REGULER 2</v>
      </c>
      <c r="E7868" s="13" t="str">
        <f>UPPER(MahasiswaTE!G7868)</f>
        <v>A</v>
      </c>
      <c r="F7868" s="13" t="str">
        <f>UPPER(MahasiswaTE!I7868)</f>
        <v>MERUYA</v>
      </c>
      <c r="G7868" s="13" t="str">
        <f>UPPER(MahasiswaTE!E7868)</f>
        <v>SMU</v>
      </c>
    </row>
    <row r="7869" spans="1:7" ht="15">
      <c r="A7869" s="13" t="str">
        <f>UPPER(MahasiswaTE!C7869)</f>
        <v>CHIKA PUTRI ANEZA AKBARI</v>
      </c>
      <c r="B7869" s="13" t="str">
        <f>MahasiswaTE!B7869</f>
        <v>41420120049    </v>
      </c>
      <c r="C7869" s="33">
        <f>MahasiswaTE!H7869</f>
        <v>2020</v>
      </c>
      <c r="D7869" s="13" t="str">
        <f>UPPER(MahasiswaTE!F7869)</f>
        <v>REGULER 2</v>
      </c>
      <c r="E7869" s="13" t="str">
        <f>UPPER(MahasiswaTE!G7869)</f>
        <v>A</v>
      </c>
      <c r="F7869" s="13" t="str">
        <f>UPPER(MahasiswaTE!I7869)</f>
        <v>MERUYA</v>
      </c>
      <c r="G7869" s="13" t="str">
        <f>UPPER(MahasiswaTE!E7869)</f>
        <v>D3</v>
      </c>
    </row>
    <row r="7870" spans="1:7" ht="15">
      <c r="A7870" s="13" t="str">
        <f>UPPER(MahasiswaTE!C7870)</f>
        <v>AHMAD JUNAEDI THAMRIN</v>
      </c>
      <c r="B7870" s="13" t="str">
        <f>MahasiswaTE!B7870</f>
        <v>41420120050    </v>
      </c>
      <c r="C7870" s="33">
        <f>MahasiswaTE!H7870</f>
        <v>2020</v>
      </c>
      <c r="D7870" s="13" t="str">
        <f>UPPER(MahasiswaTE!F7870)</f>
        <v>REGULER 2</v>
      </c>
      <c r="E7870" s="13" t="str">
        <f>UPPER(MahasiswaTE!G7870)</f>
        <v>A</v>
      </c>
      <c r="F7870" s="13" t="str">
        <f>UPPER(MahasiswaTE!I7870)</f>
        <v>MERUYA</v>
      </c>
      <c r="G7870" s="13" t="str">
        <f>UPPER(MahasiswaTE!E7870)</f>
        <v>D3</v>
      </c>
    </row>
    <row r="7871" spans="1:7" ht="15">
      <c r="A7871" s="13" t="str">
        <f>UPPER(MahasiswaTE!C7871)</f>
        <v>NASRULLAH</v>
      </c>
      <c r="B7871" s="13" t="str">
        <f>MahasiswaTE!B7871</f>
        <v>41420120051    </v>
      </c>
      <c r="C7871" s="33">
        <f>MahasiswaTE!H7871</f>
        <v>2020</v>
      </c>
      <c r="D7871" s="13" t="str">
        <f>UPPER(MahasiswaTE!F7871)</f>
        <v>REGULER 2</v>
      </c>
      <c r="E7871" s="13" t="str">
        <f>UPPER(MahasiswaTE!G7871)</f>
        <v>C</v>
      </c>
      <c r="F7871" s="13" t="str">
        <f>UPPER(MahasiswaTE!I7871)</f>
        <v>WARUNG BUNCIT</v>
      </c>
      <c r="G7871" s="13" t="str">
        <f>UPPER(MahasiswaTE!E7871)</f>
        <v>D3</v>
      </c>
    </row>
    <row r="7872" spans="1:7" ht="15">
      <c r="A7872" s="13" t="str">
        <f>UPPER(MahasiswaTE!C7872)</f>
        <v>KURNIA MAJID AZIZI</v>
      </c>
      <c r="B7872" s="13" t="str">
        <f>MahasiswaTE!B7872</f>
        <v>41420120052    </v>
      </c>
      <c r="C7872" s="33">
        <f>MahasiswaTE!H7872</f>
        <v>2020</v>
      </c>
      <c r="D7872" s="13" t="str">
        <f>UPPER(MahasiswaTE!F7872)</f>
        <v>REGULER 2</v>
      </c>
      <c r="E7872" s="13" t="str">
        <f>UPPER(MahasiswaTE!G7872)</f>
        <v>M</v>
      </c>
      <c r="F7872" s="13" t="str">
        <f>UPPER(MahasiswaTE!I7872)</f>
        <v>MERUYA</v>
      </c>
      <c r="G7872" s="13" t="str">
        <f>UPPER(MahasiswaTE!E7872)</f>
        <v>D3</v>
      </c>
    </row>
    <row r="7873" spans="1:7" ht="15">
      <c r="A7873" s="13" t="str">
        <f>UPPER(MahasiswaTE!C7873)</f>
        <v>ROMI INDRA SAPUTRA</v>
      </c>
      <c r="B7873" s="13" t="str">
        <f>MahasiswaTE!B7873</f>
        <v>41420120053    </v>
      </c>
      <c r="C7873" s="33">
        <f>MahasiswaTE!H7873</f>
        <v>2020</v>
      </c>
      <c r="D7873" s="13" t="str">
        <f>UPPER(MahasiswaTE!F7873)</f>
        <v>REGULER 2</v>
      </c>
      <c r="E7873" s="13" t="str">
        <f>UPPER(MahasiswaTE!G7873)</f>
        <v>A</v>
      </c>
      <c r="F7873" s="13" t="str">
        <f>UPPER(MahasiswaTE!I7873)</f>
        <v>MERUYA</v>
      </c>
      <c r="G7873" s="13" t="str">
        <f>UPPER(MahasiswaTE!E7873)</f>
        <v>D3</v>
      </c>
    </row>
    <row r="7874" spans="1:7" ht="15">
      <c r="A7874" s="13" t="str">
        <f>UPPER(MahasiswaTE!C7874)</f>
        <v>HERMAWAN ARRY WIBOWO</v>
      </c>
      <c r="B7874" s="13" t="str">
        <f>MahasiswaTE!B7874</f>
        <v>41420120054    </v>
      </c>
      <c r="C7874" s="33">
        <f>MahasiswaTE!H7874</f>
        <v>2020</v>
      </c>
      <c r="D7874" s="13" t="str">
        <f>UPPER(MahasiswaTE!F7874)</f>
        <v>REGULER 2</v>
      </c>
      <c r="E7874" s="13" t="str">
        <f>UPPER(MahasiswaTE!G7874)</f>
        <v>A</v>
      </c>
      <c r="F7874" s="13" t="str">
        <f>UPPER(MahasiswaTE!I7874)</f>
        <v>MERUYA</v>
      </c>
      <c r="G7874" s="13" t="str">
        <f>UPPER(MahasiswaTE!E7874)</f>
        <v>D3</v>
      </c>
    </row>
    <row r="7875" spans="1:7" ht="15">
      <c r="A7875" s="13" t="str">
        <f>UPPER(MahasiswaTE!C7875)</f>
        <v>CINDY SASTIKA</v>
      </c>
      <c r="B7875" s="13" t="str">
        <f>MahasiswaTE!B7875</f>
        <v>41420120055    </v>
      </c>
      <c r="C7875" s="33">
        <f>MahasiswaTE!H7875</f>
        <v>2020</v>
      </c>
      <c r="D7875" s="13" t="str">
        <f>UPPER(MahasiswaTE!F7875)</f>
        <v>REGULER 2</v>
      </c>
      <c r="E7875" s="13" t="str">
        <f>UPPER(MahasiswaTE!G7875)</f>
        <v>A</v>
      </c>
      <c r="F7875" s="13" t="str">
        <f>UPPER(MahasiswaTE!I7875)</f>
        <v>MERUYA</v>
      </c>
      <c r="G7875" s="13" t="str">
        <f>UPPER(MahasiswaTE!E7875)</f>
        <v>D3</v>
      </c>
    </row>
    <row r="7876" spans="1:7" ht="15">
      <c r="A7876" s="13" t="str">
        <f>UPPER(MahasiswaTE!C7876)</f>
        <v>I PUTU SURYA ADI SUBRATA</v>
      </c>
      <c r="B7876" s="13" t="str">
        <f>MahasiswaTE!B7876</f>
        <v>41420120056    </v>
      </c>
      <c r="C7876" s="33">
        <f>MahasiswaTE!H7876</f>
        <v>2020</v>
      </c>
      <c r="D7876" s="13" t="str">
        <f>UPPER(MahasiswaTE!F7876)</f>
        <v>REGULER 2</v>
      </c>
      <c r="E7876" s="13" t="str">
        <f>UPPER(MahasiswaTE!G7876)</f>
        <v>A</v>
      </c>
      <c r="F7876" s="13" t="str">
        <f>UPPER(MahasiswaTE!I7876)</f>
        <v>MERUYA</v>
      </c>
      <c r="G7876" s="13" t="str">
        <f>UPPER(MahasiswaTE!E7876)</f>
        <v>D3</v>
      </c>
    </row>
    <row r="7877" spans="1:7" ht="15">
      <c r="A7877" s="13" t="str">
        <f>UPPER(MahasiswaTE!C7877)</f>
        <v>JULPRIDA PARRONA PURBA</v>
      </c>
      <c r="B7877" s="13" t="str">
        <f>MahasiswaTE!B7877</f>
        <v>41420120057    </v>
      </c>
      <c r="C7877" s="33">
        <f>MahasiswaTE!H7877</f>
        <v>2020</v>
      </c>
      <c r="D7877" s="13" t="str">
        <f>UPPER(MahasiswaTE!F7877)</f>
        <v>REGULER 2</v>
      </c>
      <c r="E7877" s="13" t="str">
        <f>UPPER(MahasiswaTE!G7877)</f>
        <v>A</v>
      </c>
      <c r="F7877" s="13" t="str">
        <f>UPPER(MahasiswaTE!I7877)</f>
        <v>MERUYA</v>
      </c>
      <c r="G7877" s="13" t="str">
        <f>UPPER(MahasiswaTE!E7877)</f>
        <v>D3</v>
      </c>
    </row>
    <row r="7878" spans="1:7" ht="15">
      <c r="A7878" s="13" t="str">
        <f>UPPER(MahasiswaTE!C7878)</f>
        <v>DWI CAHYO RAMADHAN</v>
      </c>
      <c r="B7878" s="13" t="str">
        <f>MahasiswaTE!B7878</f>
        <v>41420120058    </v>
      </c>
      <c r="C7878" s="33">
        <f>MahasiswaTE!H7878</f>
        <v>2020</v>
      </c>
      <c r="D7878" s="13" t="str">
        <f>UPPER(MahasiswaTE!F7878)</f>
        <v>REGULER 2</v>
      </c>
      <c r="E7878" s="13" t="str">
        <f>UPPER(MahasiswaTE!G7878)</f>
        <v>A</v>
      </c>
      <c r="F7878" s="13" t="str">
        <f>UPPER(MahasiswaTE!I7878)</f>
        <v>MERUYA</v>
      </c>
      <c r="G7878" s="13" t="str">
        <f>UPPER(MahasiswaTE!E7878)</f>
        <v>D3</v>
      </c>
    </row>
    <row r="7879" spans="1:7" ht="15">
      <c r="A7879" s="13" t="str">
        <f>UPPER(MahasiswaTE!C7879)</f>
        <v>IVAN PRASETYO NUGROHO</v>
      </c>
      <c r="B7879" s="13" t="str">
        <f>MahasiswaTE!B7879</f>
        <v>41420120059    </v>
      </c>
      <c r="C7879" s="33">
        <f>MahasiswaTE!H7879</f>
        <v>2020</v>
      </c>
      <c r="D7879" s="13" t="str">
        <f>UPPER(MahasiswaTE!F7879)</f>
        <v>REGULER 2</v>
      </c>
      <c r="E7879" s="13" t="str">
        <f>UPPER(MahasiswaTE!G7879)</f>
        <v>A</v>
      </c>
      <c r="F7879" s="13" t="str">
        <f>UPPER(MahasiswaTE!I7879)</f>
        <v>MERUYA</v>
      </c>
      <c r="G7879" s="13" t="str">
        <f>UPPER(MahasiswaTE!E7879)</f>
        <v>D3</v>
      </c>
    </row>
    <row r="7880" spans="1:7" ht="15">
      <c r="A7880" s="13" t="str">
        <f>UPPER(MahasiswaTE!C7880)</f>
        <v>ARGA GILANG ROLANDA</v>
      </c>
      <c r="B7880" s="13" t="str">
        <f>MahasiswaTE!B7880</f>
        <v>41420120060    </v>
      </c>
      <c r="C7880" s="33">
        <f>MahasiswaTE!H7880</f>
        <v>2020</v>
      </c>
      <c r="D7880" s="13" t="str">
        <f>UPPER(MahasiswaTE!F7880)</f>
        <v>REGULER 2</v>
      </c>
      <c r="E7880" s="13" t="str">
        <f>UPPER(MahasiswaTE!G7880)</f>
        <v>A</v>
      </c>
      <c r="F7880" s="13" t="str">
        <f>UPPER(MahasiswaTE!I7880)</f>
        <v>WARUNG BUNCIT</v>
      </c>
      <c r="G7880" s="13" t="str">
        <f>UPPER(MahasiswaTE!E7880)</f>
        <v>D3</v>
      </c>
    </row>
    <row r="7881" spans="1:7" ht="15">
      <c r="A7881" s="13" t="str">
        <f>UPPER(MahasiswaTE!C7881)</f>
        <v>NADIO ALFERINANDA</v>
      </c>
      <c r="B7881" s="13" t="str">
        <f>MahasiswaTE!B7881</f>
        <v>41420120061    </v>
      </c>
      <c r="C7881" s="33">
        <f>MahasiswaTE!H7881</f>
        <v>2020</v>
      </c>
      <c r="D7881" s="13" t="str">
        <f>UPPER(MahasiswaTE!F7881)</f>
        <v>REGULER 2</v>
      </c>
      <c r="E7881" s="13" t="str">
        <f>UPPER(MahasiswaTE!G7881)</f>
        <v>A</v>
      </c>
      <c r="F7881" s="13" t="str">
        <f>UPPER(MahasiswaTE!I7881)</f>
        <v>WARUNG BUNCIT</v>
      </c>
      <c r="G7881" s="13" t="str">
        <f>UPPER(MahasiswaTE!E7881)</f>
        <v>D3</v>
      </c>
    </row>
    <row r="7882" spans="1:7" ht="15">
      <c r="A7882" s="13" t="str">
        <f>UPPER(MahasiswaTE!C7882)</f>
        <v>ATIKA KURNIASIH</v>
      </c>
      <c r="B7882" s="13" t="str">
        <f>MahasiswaTE!B7882</f>
        <v>41420120062    </v>
      </c>
      <c r="C7882" s="33">
        <f>MahasiswaTE!H7882</f>
        <v>2020</v>
      </c>
      <c r="D7882" s="13" t="str">
        <f>UPPER(MahasiswaTE!F7882)</f>
        <v>REGULER 2</v>
      </c>
      <c r="E7882" s="13" t="str">
        <f>UPPER(MahasiswaTE!G7882)</f>
        <v>A</v>
      </c>
      <c r="F7882" s="13" t="str">
        <f>UPPER(MahasiswaTE!I7882)</f>
        <v>WARUNG BUNCIT</v>
      </c>
      <c r="G7882" s="13" t="str">
        <f>UPPER(MahasiswaTE!E7882)</f>
        <v>D3</v>
      </c>
    </row>
    <row r="7883" spans="1:7" ht="15">
      <c r="A7883" s="13" t="str">
        <f>UPPER(MahasiswaTE!C7883)</f>
        <v>MUTIARA SALMA</v>
      </c>
      <c r="B7883" s="13" t="str">
        <f>MahasiswaTE!B7883</f>
        <v>41420120063    </v>
      </c>
      <c r="C7883" s="33">
        <f>MahasiswaTE!H7883</f>
        <v>2020</v>
      </c>
      <c r="D7883" s="13" t="str">
        <f>UPPER(MahasiswaTE!F7883)</f>
        <v>REGULER 2</v>
      </c>
      <c r="E7883" s="13" t="str">
        <f>UPPER(MahasiswaTE!G7883)</f>
        <v>A</v>
      </c>
      <c r="F7883" s="13" t="str">
        <f>UPPER(MahasiswaTE!I7883)</f>
        <v>WARUNG BUNCIT</v>
      </c>
      <c r="G7883" s="13" t="str">
        <f>UPPER(MahasiswaTE!E7883)</f>
        <v>D3</v>
      </c>
    </row>
    <row r="7884" spans="1:7" ht="15">
      <c r="A7884" s="13" t="str">
        <f>UPPER(MahasiswaTE!C7884)</f>
        <v>MIFTAH SHOFFAN MUWAFFAQ</v>
      </c>
      <c r="B7884" s="13" t="str">
        <f>MahasiswaTE!B7884</f>
        <v>41420120064    </v>
      </c>
      <c r="C7884" s="33">
        <f>MahasiswaTE!H7884</f>
        <v>2020</v>
      </c>
      <c r="D7884" s="13" t="str">
        <f>UPPER(MahasiswaTE!F7884)</f>
        <v>REGULER 2</v>
      </c>
      <c r="E7884" s="13" t="str">
        <f>UPPER(MahasiswaTE!G7884)</f>
        <v>A</v>
      </c>
      <c r="F7884" s="13" t="str">
        <f>UPPER(MahasiswaTE!I7884)</f>
        <v>WARUNG BUNCIT</v>
      </c>
      <c r="G7884" s="13" t="str">
        <f>UPPER(MahasiswaTE!E7884)</f>
        <v>D3</v>
      </c>
    </row>
    <row r="7885" spans="1:7" ht="15">
      <c r="A7885" s="13" t="str">
        <f>UPPER(MahasiswaTE!C7885)</f>
        <v>NOVIA ARIFA NINGSIH</v>
      </c>
      <c r="B7885" s="13" t="str">
        <f>MahasiswaTE!B7885</f>
        <v>41420120065    </v>
      </c>
      <c r="C7885" s="33">
        <f>MahasiswaTE!H7885</f>
        <v>2020</v>
      </c>
      <c r="D7885" s="13" t="str">
        <f>UPPER(MahasiswaTE!F7885)</f>
        <v>REGULER 2</v>
      </c>
      <c r="E7885" s="13" t="str">
        <f>UPPER(MahasiswaTE!G7885)</f>
        <v>A</v>
      </c>
      <c r="F7885" s="13" t="str">
        <f>UPPER(MahasiswaTE!I7885)</f>
        <v>WARUNG BUNCIT</v>
      </c>
      <c r="G7885" s="13" t="str">
        <f>UPPER(MahasiswaTE!E7885)</f>
        <v>D3</v>
      </c>
    </row>
    <row r="7886" spans="1:7" ht="15">
      <c r="A7886" s="13" t="str">
        <f>UPPER(MahasiswaTE!C7886)</f>
        <v>MUHAMMAD IMRAN</v>
      </c>
      <c r="B7886" s="13" t="str">
        <f>MahasiswaTE!B7886</f>
        <v>41420120066    </v>
      </c>
      <c r="C7886" s="33">
        <f>MahasiswaTE!H7886</f>
        <v>2020</v>
      </c>
      <c r="D7886" s="13" t="str">
        <f>UPPER(MahasiswaTE!F7886)</f>
        <v>REGULER 2</v>
      </c>
      <c r="E7886" s="13" t="str">
        <f>UPPER(MahasiswaTE!G7886)</f>
        <v>A</v>
      </c>
      <c r="F7886" s="13" t="str">
        <f>UPPER(MahasiswaTE!I7886)</f>
        <v>WARUNG BUNCIT</v>
      </c>
      <c r="G7886" s="13" t="str">
        <f>UPPER(MahasiswaTE!E7886)</f>
        <v>D3</v>
      </c>
    </row>
    <row r="7887" spans="1:7" ht="15">
      <c r="A7887" s="13" t="str">
        <f>UPPER(MahasiswaTE!C7887)</f>
        <v>MUHAMMAD IQBAL HAKIM</v>
      </c>
      <c r="B7887" s="13" t="str">
        <f>MahasiswaTE!B7887</f>
        <v>41420120067    </v>
      </c>
      <c r="C7887" s="33">
        <f>MahasiswaTE!H7887</f>
        <v>2020</v>
      </c>
      <c r="D7887" s="13" t="str">
        <f>UPPER(MahasiswaTE!F7887)</f>
        <v>REGULER 2</v>
      </c>
      <c r="E7887" s="13" t="str">
        <f>UPPER(MahasiswaTE!G7887)</f>
        <v>A</v>
      </c>
      <c r="F7887" s="13" t="str">
        <f>UPPER(MahasiswaTE!I7887)</f>
        <v>WARUNG BUNCIT</v>
      </c>
      <c r="G7887" s="13" t="str">
        <f>UPPER(MahasiswaTE!E7887)</f>
        <v>D3</v>
      </c>
    </row>
    <row r="7888" spans="1:7" ht="15">
      <c r="A7888" s="13" t="str">
        <f>UPPER(MahasiswaTE!C7888)</f>
        <v>AHMAD MAULANA HABIBI</v>
      </c>
      <c r="B7888" s="13" t="str">
        <f>MahasiswaTE!B7888</f>
        <v>41420120068    </v>
      </c>
      <c r="C7888" s="33">
        <f>MahasiswaTE!H7888</f>
        <v>2020</v>
      </c>
      <c r="D7888" s="13" t="str">
        <f>UPPER(MahasiswaTE!F7888)</f>
        <v>REGULER 2</v>
      </c>
      <c r="E7888" s="13" t="str">
        <f>UPPER(MahasiswaTE!G7888)</f>
        <v>A</v>
      </c>
      <c r="F7888" s="13" t="str">
        <f>UPPER(MahasiswaTE!I7888)</f>
        <v>MERUYA</v>
      </c>
      <c r="G7888" s="13" t="str">
        <f>UPPER(MahasiswaTE!E7888)</f>
        <v>D3</v>
      </c>
    </row>
    <row r="7889" spans="1:7" ht="15">
      <c r="A7889" s="13" t="str">
        <f>UPPER(MahasiswaTE!C7889)</f>
        <v>SONNY KURNIAWAN</v>
      </c>
      <c r="B7889" s="13" t="str">
        <f>MahasiswaTE!B7889</f>
        <v>41420120069    </v>
      </c>
      <c r="C7889" s="33">
        <f>MahasiswaTE!H7889</f>
        <v>2020</v>
      </c>
      <c r="D7889" s="13" t="str">
        <f>UPPER(MahasiswaTE!F7889)</f>
        <v>REGULER 2</v>
      </c>
      <c r="E7889" s="13" t="str">
        <f>UPPER(MahasiswaTE!G7889)</f>
        <v>M</v>
      </c>
      <c r="F7889" s="13" t="str">
        <f>UPPER(MahasiswaTE!I7889)</f>
        <v>MERUYA</v>
      </c>
      <c r="G7889" s="13" t="str">
        <f>UPPER(MahasiswaTE!E7889)</f>
        <v>PINDAHAN</v>
      </c>
    </row>
    <row r="7890" spans="1:7" ht="15">
      <c r="A7890" s="13" t="str">
        <f>UPPER(MahasiswaTE!C7890)</f>
        <v>FAJAR UBAIDILLAH</v>
      </c>
      <c r="B7890" s="13" t="str">
        <f>MahasiswaTE!B7890</f>
        <v>41420120070    </v>
      </c>
      <c r="C7890" s="33">
        <f>MahasiswaTE!H7890</f>
        <v>2020</v>
      </c>
      <c r="D7890" s="13" t="str">
        <f>UPPER(MahasiswaTE!F7890)</f>
        <v>REGULER 2</v>
      </c>
      <c r="E7890" s="13" t="str">
        <f>UPPER(MahasiswaTE!G7890)</f>
        <v>A</v>
      </c>
      <c r="F7890" s="13" t="str">
        <f>UPPER(MahasiswaTE!I7890)</f>
        <v>MERUYA</v>
      </c>
      <c r="G7890" s="13" t="str">
        <f>UPPER(MahasiswaTE!E7890)</f>
        <v>D3</v>
      </c>
    </row>
    <row r="7891" spans="1:7" ht="15">
      <c r="A7891" s="13" t="str">
        <f>UPPER(MahasiswaTE!C7891)</f>
        <v>LIVIETA WANDA NAOMY</v>
      </c>
      <c r="B7891" s="13" t="str">
        <f>MahasiswaTE!B7891</f>
        <v>41420120071    </v>
      </c>
      <c r="C7891" s="33">
        <f>MahasiswaTE!H7891</f>
        <v>2020</v>
      </c>
      <c r="D7891" s="13" t="str">
        <f>UPPER(MahasiswaTE!F7891)</f>
        <v>REGULER 2</v>
      </c>
      <c r="E7891" s="13" t="str">
        <f>UPPER(MahasiswaTE!G7891)</f>
        <v>A</v>
      </c>
      <c r="F7891" s="13" t="str">
        <f>UPPER(MahasiswaTE!I7891)</f>
        <v>MERUYA</v>
      </c>
      <c r="G7891" s="13" t="str">
        <f>UPPER(MahasiswaTE!E7891)</f>
        <v>D3</v>
      </c>
    </row>
    <row r="7892" spans="1:7" ht="15">
      <c r="A7892" s="13" t="str">
        <f>UPPER(MahasiswaTE!C7892)</f>
        <v>FIRHAN FATHURAHMAN</v>
      </c>
      <c r="B7892" s="13" t="str">
        <f>MahasiswaTE!B7892</f>
        <v>41420120072    </v>
      </c>
      <c r="C7892" s="33">
        <f>MahasiswaTE!H7892</f>
        <v>2020</v>
      </c>
      <c r="D7892" s="13" t="str">
        <f>UPPER(MahasiswaTE!F7892)</f>
        <v>REGULER 2</v>
      </c>
      <c r="E7892" s="13" t="str">
        <f>UPPER(MahasiswaTE!G7892)</f>
        <v>A</v>
      </c>
      <c r="F7892" s="13" t="str">
        <f>UPPER(MahasiswaTE!I7892)</f>
        <v>MERUYA</v>
      </c>
      <c r="G7892" s="13" t="str">
        <f>UPPER(MahasiswaTE!E7892)</f>
        <v>D3</v>
      </c>
    </row>
    <row r="7893" spans="1:7" ht="15">
      <c r="A7893" s="13" t="str">
        <f>UPPER(MahasiswaTE!C7893)</f>
        <v>EDO ABEDNEGO</v>
      </c>
      <c r="B7893" s="13" t="str">
        <f>MahasiswaTE!B7893</f>
        <v>41420120073    </v>
      </c>
      <c r="C7893" s="33">
        <f>MahasiswaTE!H7893</f>
        <v>2020</v>
      </c>
      <c r="D7893" s="13" t="str">
        <f>UPPER(MahasiswaTE!F7893)</f>
        <v>REGULER 2</v>
      </c>
      <c r="E7893" s="13" t="str">
        <f>UPPER(MahasiswaTE!G7893)</f>
        <v>A</v>
      </c>
      <c r="F7893" s="13" t="str">
        <f>UPPER(MahasiswaTE!I7893)</f>
        <v>MERUYA</v>
      </c>
      <c r="G7893" s="13" t="str">
        <f>UPPER(MahasiswaTE!E7893)</f>
        <v>SMU</v>
      </c>
    </row>
    <row r="7894" spans="1:7" ht="15">
      <c r="A7894" s="13" t="str">
        <f>UPPER(MahasiswaTE!C7894)</f>
        <v>IRFAN SANI</v>
      </c>
      <c r="B7894" s="13" t="str">
        <f>MahasiswaTE!B7894</f>
        <v>41420120074    </v>
      </c>
      <c r="C7894" s="33">
        <f>MahasiswaTE!H7894</f>
        <v>2020</v>
      </c>
      <c r="D7894" s="13" t="str">
        <f>UPPER(MahasiswaTE!F7894)</f>
        <v>REGULER 2</v>
      </c>
      <c r="E7894" s="13" t="str">
        <f>UPPER(MahasiswaTE!G7894)</f>
        <v>A</v>
      </c>
      <c r="F7894" s="13" t="str">
        <f>UPPER(MahasiswaTE!I7894)</f>
        <v>MERUYA</v>
      </c>
      <c r="G7894" s="13" t="str">
        <f>UPPER(MahasiswaTE!E7894)</f>
        <v>SMU</v>
      </c>
    </row>
    <row r="7895" spans="1:7" ht="15">
      <c r="A7895" s="13" t="str">
        <f>UPPER(MahasiswaTE!C7895)</f>
        <v>SASTRA WIJAYA</v>
      </c>
      <c r="B7895" s="13" t="str">
        <f>MahasiswaTE!B7895</f>
        <v>41420120075    </v>
      </c>
      <c r="C7895" s="33">
        <f>MahasiswaTE!H7895</f>
        <v>2020</v>
      </c>
      <c r="D7895" s="13" t="str">
        <f>UPPER(MahasiswaTE!F7895)</f>
        <v>REGULER 2</v>
      </c>
      <c r="E7895" s="13" t="str">
        <f>UPPER(MahasiswaTE!G7895)</f>
        <v>A</v>
      </c>
      <c r="F7895" s="13" t="str">
        <f>UPPER(MahasiswaTE!I7895)</f>
        <v>MERUYA</v>
      </c>
      <c r="G7895" s="13" t="str">
        <f>UPPER(MahasiswaTE!E7895)</f>
        <v>SMU</v>
      </c>
    </row>
    <row r="7896" spans="1:7" ht="15">
      <c r="A7896" s="13" t="str">
        <f>UPPER(MahasiswaTE!C7896)</f>
        <v>PUTRI TIARA</v>
      </c>
      <c r="B7896" s="13" t="str">
        <f>MahasiswaTE!B7896</f>
        <v>41420120076    </v>
      </c>
      <c r="C7896" s="33">
        <f>MahasiswaTE!H7896</f>
        <v>2020</v>
      </c>
      <c r="D7896" s="13" t="str">
        <f>UPPER(MahasiswaTE!F7896)</f>
        <v>REGULER 2</v>
      </c>
      <c r="E7896" s="13" t="str">
        <f>UPPER(MahasiswaTE!G7896)</f>
        <v>A</v>
      </c>
      <c r="F7896" s="13" t="str">
        <f>UPPER(MahasiswaTE!I7896)</f>
        <v>MERUYA</v>
      </c>
      <c r="G7896" s="13" t="str">
        <f>UPPER(MahasiswaTE!E7896)</f>
        <v>SMU</v>
      </c>
    </row>
    <row r="7897" spans="1:7" ht="15">
      <c r="A7897" s="13" t="str">
        <f>UPPER(MahasiswaTE!C7897)</f>
        <v>FARADILAH SAFIRAH</v>
      </c>
      <c r="B7897" s="13" t="str">
        <f>MahasiswaTE!B7897</f>
        <v>41420120077    </v>
      </c>
      <c r="C7897" s="33">
        <f>MahasiswaTE!H7897</f>
        <v>2020</v>
      </c>
      <c r="D7897" s="13" t="str">
        <f>UPPER(MahasiswaTE!F7897)</f>
        <v>REGULER 2</v>
      </c>
      <c r="E7897" s="13" t="str">
        <f>UPPER(MahasiswaTE!G7897)</f>
        <v>A</v>
      </c>
      <c r="F7897" s="13" t="str">
        <f>UPPER(MahasiswaTE!I7897)</f>
        <v>MERUYA</v>
      </c>
      <c r="G7897" s="13" t="str">
        <f>UPPER(MahasiswaTE!E7897)</f>
        <v>SMU</v>
      </c>
    </row>
    <row r="7898" spans="1:7" ht="15">
      <c r="A7898" s="13" t="str">
        <f>UPPER(MahasiswaTE!C7898)</f>
        <v>PROBO ANDI WIJAYA</v>
      </c>
      <c r="B7898" s="13" t="str">
        <f>MahasiswaTE!B7898</f>
        <v>41420120078    </v>
      </c>
      <c r="C7898" s="33">
        <f>MahasiswaTE!H7898</f>
        <v>2020</v>
      </c>
      <c r="D7898" s="13" t="str">
        <f>UPPER(MahasiswaTE!F7898)</f>
        <v>REGULER 2</v>
      </c>
      <c r="E7898" s="13" t="str">
        <f>UPPER(MahasiswaTE!G7898)</f>
        <v>A</v>
      </c>
      <c r="F7898" s="13" t="str">
        <f>UPPER(MahasiswaTE!I7898)</f>
        <v>WARUNG BUNCIT</v>
      </c>
      <c r="G7898" s="13" t="str">
        <f>UPPER(MahasiswaTE!E7898)</f>
        <v>SMU</v>
      </c>
    </row>
    <row r="7899" spans="1:7" ht="15">
      <c r="A7899" s="13" t="str">
        <f>UPPER(MahasiswaTE!C7899)</f>
        <v>BURHANUDIN LUTFI</v>
      </c>
      <c r="B7899" s="13" t="str">
        <f>MahasiswaTE!B7899</f>
        <v>41420120079    </v>
      </c>
      <c r="C7899" s="33">
        <f>MahasiswaTE!H7899</f>
        <v>2020</v>
      </c>
      <c r="D7899" s="13" t="str">
        <f>UPPER(MahasiswaTE!F7899)</f>
        <v>REGULER 2</v>
      </c>
      <c r="E7899" s="13" t="str">
        <f>UPPER(MahasiswaTE!G7899)</f>
        <v>M</v>
      </c>
      <c r="F7899" s="13" t="str">
        <f>UPPER(MahasiswaTE!I7899)</f>
        <v>MERUYA</v>
      </c>
      <c r="G7899" s="13" t="str">
        <f>UPPER(MahasiswaTE!E7899)</f>
        <v>D3</v>
      </c>
    </row>
    <row r="7900" spans="1:7" ht="15">
      <c r="A7900" s="13" t="str">
        <f>UPPER(MahasiswaTE!C7900)</f>
        <v>MUHAMMAD BAHRUR ROFIQ</v>
      </c>
      <c r="B7900" s="13" t="str">
        <f>MahasiswaTE!B7900</f>
        <v>41420120080    </v>
      </c>
      <c r="C7900" s="33">
        <f>MahasiswaTE!H7900</f>
        <v>2020</v>
      </c>
      <c r="D7900" s="13" t="str">
        <f>UPPER(MahasiswaTE!F7900)</f>
        <v>REGULER 2</v>
      </c>
      <c r="E7900" s="13" t="str">
        <f>UPPER(MahasiswaTE!G7900)</f>
        <v>A</v>
      </c>
      <c r="F7900" s="13" t="str">
        <f>UPPER(MahasiswaTE!I7900)</f>
        <v>MERUYA</v>
      </c>
      <c r="G7900" s="13" t="str">
        <f>UPPER(MahasiswaTE!E7900)</f>
        <v>SMU</v>
      </c>
    </row>
    <row r="7901" spans="1:7" ht="15">
      <c r="A7901" s="13" t="str">
        <f>UPPER(MahasiswaTE!C7901)</f>
        <v>ILHAM FIRMANSYAH</v>
      </c>
      <c r="B7901" s="13" t="str">
        <f>MahasiswaTE!B7901</f>
        <v>41420120081    </v>
      </c>
      <c r="C7901" s="33">
        <f>MahasiswaTE!H7901</f>
        <v>2020</v>
      </c>
      <c r="D7901" s="13" t="str">
        <f>UPPER(MahasiswaTE!F7901)</f>
        <v>REGULER 2</v>
      </c>
      <c r="E7901" s="13" t="str">
        <f>UPPER(MahasiswaTE!G7901)</f>
        <v>A</v>
      </c>
      <c r="F7901" s="13" t="str">
        <f>UPPER(MahasiswaTE!I7901)</f>
        <v>MERUYA</v>
      </c>
      <c r="G7901" s="13" t="str">
        <f>UPPER(MahasiswaTE!E7901)</f>
        <v>D3</v>
      </c>
    </row>
    <row r="7902" spans="1:7" ht="15">
      <c r="A7902" s="13" t="str">
        <f>UPPER(MahasiswaTE!C7902)</f>
        <v>FERRYAWAN HARRIS KRISTANTO</v>
      </c>
      <c r="B7902" s="13" t="str">
        <f>MahasiswaTE!B7902</f>
        <v>41420120082    </v>
      </c>
      <c r="C7902" s="33">
        <f>MahasiswaTE!H7902</f>
        <v>2020</v>
      </c>
      <c r="D7902" s="13" t="str">
        <f>UPPER(MahasiswaTE!F7902)</f>
        <v>REGULER 2</v>
      </c>
      <c r="E7902" s="13" t="str">
        <f>UPPER(MahasiswaTE!G7902)</f>
        <v>A</v>
      </c>
      <c r="F7902" s="13" t="str">
        <f>UPPER(MahasiswaTE!I7902)</f>
        <v>MERUYA</v>
      </c>
      <c r="G7902" s="13" t="str">
        <f>UPPER(MahasiswaTE!E7902)</f>
        <v>D3</v>
      </c>
    </row>
    <row r="7903" spans="1:7" ht="15">
      <c r="A7903" s="13" t="str">
        <f>UPPER(MahasiswaTE!C7903)</f>
        <v>MOHAMAD ERZIO ARDIMAS</v>
      </c>
      <c r="B7903" s="13" t="str">
        <f>MahasiswaTE!B7903</f>
        <v>41420120083    </v>
      </c>
      <c r="C7903" s="33">
        <f>MahasiswaTE!H7903</f>
        <v>2020</v>
      </c>
      <c r="D7903" s="13" t="str">
        <f>UPPER(MahasiswaTE!F7903)</f>
        <v>REGULER 2</v>
      </c>
      <c r="E7903" s="13" t="str">
        <f>UPPER(MahasiswaTE!G7903)</f>
        <v>A</v>
      </c>
      <c r="F7903" s="13" t="str">
        <f>UPPER(MahasiswaTE!I7903)</f>
        <v>MERUYA</v>
      </c>
      <c r="G7903" s="13" t="str">
        <f>UPPER(MahasiswaTE!E7903)</f>
        <v>D3</v>
      </c>
    </row>
    <row r="7904" spans="1:7" ht="15">
      <c r="A7904" s="13" t="str">
        <f>UPPER(MahasiswaTE!C7904)</f>
        <v>WAWAN HERMANTO</v>
      </c>
      <c r="B7904" s="13" t="str">
        <f>MahasiswaTE!B7904</f>
        <v>41420120084    </v>
      </c>
      <c r="C7904" s="33">
        <f>MahasiswaTE!H7904</f>
        <v>2020</v>
      </c>
      <c r="D7904" s="13" t="str">
        <f>UPPER(MahasiswaTE!F7904)</f>
        <v>REGULER 2</v>
      </c>
      <c r="E7904" s="13" t="str">
        <f>UPPER(MahasiswaTE!G7904)</f>
        <v>C</v>
      </c>
      <c r="F7904" s="13" t="str">
        <f>UPPER(MahasiswaTE!I7904)</f>
        <v>MERUYA</v>
      </c>
      <c r="G7904" s="13" t="str">
        <f>UPPER(MahasiswaTE!E7904)</f>
        <v>D3</v>
      </c>
    </row>
    <row r="7905" spans="1:7" ht="15">
      <c r="A7905" s="13" t="str">
        <f>UPPER(MahasiswaTE!C7905)</f>
        <v>MOCHAMAD SLAMET PRABOWO</v>
      </c>
      <c r="B7905" s="13" t="str">
        <f>MahasiswaTE!B7905</f>
        <v>41420120085    </v>
      </c>
      <c r="C7905" s="33">
        <f>MahasiswaTE!H7905</f>
        <v>2020</v>
      </c>
      <c r="D7905" s="13" t="str">
        <f>UPPER(MahasiswaTE!F7905)</f>
        <v>REGULER 2</v>
      </c>
      <c r="E7905" s="13" t="str">
        <f>UPPER(MahasiswaTE!G7905)</f>
        <v>A</v>
      </c>
      <c r="F7905" s="13" t="str">
        <f>UPPER(MahasiswaTE!I7905)</f>
        <v>WARUNG BUNCIT</v>
      </c>
      <c r="G7905" s="13" t="str">
        <f>UPPER(MahasiswaTE!E7905)</f>
        <v>D3</v>
      </c>
    </row>
    <row r="7906" spans="1:7" ht="15">
      <c r="A7906" s="13" t="str">
        <f>UPPER(MahasiswaTE!C7906)</f>
        <v>AGUSTA RAHMA HASSAN</v>
      </c>
      <c r="B7906" s="13" t="str">
        <f>MahasiswaTE!B7906</f>
        <v>41420120086    </v>
      </c>
      <c r="C7906" s="33">
        <f>MahasiswaTE!H7906</f>
        <v>2020</v>
      </c>
      <c r="D7906" s="13" t="str">
        <f>UPPER(MahasiswaTE!F7906)</f>
        <v>REGULER 2</v>
      </c>
      <c r="E7906" s="13" t="str">
        <f>UPPER(MahasiswaTE!G7906)</f>
        <v>A</v>
      </c>
      <c r="F7906" s="13" t="str">
        <f>UPPER(MahasiswaTE!I7906)</f>
        <v>MERUYA</v>
      </c>
      <c r="G7906" s="13" t="str">
        <f>UPPER(MahasiswaTE!E7906)</f>
        <v>D3</v>
      </c>
    </row>
    <row r="7907" spans="1:7" ht="15">
      <c r="A7907" s="13" t="str">
        <f>UPPER(MahasiswaTE!C7907)</f>
        <v>FAISAL ALI MAHAPUTRA</v>
      </c>
      <c r="B7907" s="13" t="str">
        <f>MahasiswaTE!B7907</f>
        <v>41420120087    </v>
      </c>
      <c r="C7907" s="33">
        <f>MahasiswaTE!H7907</f>
        <v>2020</v>
      </c>
      <c r="D7907" s="13" t="str">
        <f>UPPER(MahasiswaTE!F7907)</f>
        <v>REGULER 2</v>
      </c>
      <c r="E7907" s="13" t="str">
        <f>UPPER(MahasiswaTE!G7907)</f>
        <v>A</v>
      </c>
      <c r="F7907" s="13" t="str">
        <f>UPPER(MahasiswaTE!I7907)</f>
        <v>WARUNG BUNCIT</v>
      </c>
      <c r="G7907" s="13" t="str">
        <f>UPPER(MahasiswaTE!E7907)</f>
        <v>D3</v>
      </c>
    </row>
    <row r="7908" spans="1:7" ht="15">
      <c r="A7908" s="13" t="str">
        <f>UPPER(MahasiswaTE!C7908)</f>
        <v>DIMA ABDI KURNIAWAN</v>
      </c>
      <c r="B7908" s="13" t="str">
        <f>MahasiswaTE!B7908</f>
        <v>41420120088    </v>
      </c>
      <c r="C7908" s="33">
        <f>MahasiswaTE!H7908</f>
        <v>2020</v>
      </c>
      <c r="D7908" s="13" t="str">
        <f>UPPER(MahasiswaTE!F7908)</f>
        <v>REGULER 2</v>
      </c>
      <c r="E7908" s="13" t="str">
        <f>UPPER(MahasiswaTE!G7908)</f>
        <v>C</v>
      </c>
      <c r="F7908" s="13" t="str">
        <f>UPPER(MahasiswaTE!I7908)</f>
        <v>WARUNG BUNCIT</v>
      </c>
      <c r="G7908" s="13" t="str">
        <f>UPPER(MahasiswaTE!E7908)</f>
        <v>D3</v>
      </c>
    </row>
    <row r="7909" spans="1:7" ht="15">
      <c r="A7909" s="13" t="str">
        <f>UPPER(MahasiswaTE!C7909)</f>
        <v>BETRI DEWITA</v>
      </c>
      <c r="B7909" s="13" t="str">
        <f>MahasiswaTE!B7909</f>
        <v>41420120089    </v>
      </c>
      <c r="C7909" s="33">
        <f>MahasiswaTE!H7909</f>
        <v>2020</v>
      </c>
      <c r="D7909" s="13" t="str">
        <f>UPPER(MahasiswaTE!F7909)</f>
        <v>REGULER 2</v>
      </c>
      <c r="E7909" s="13" t="str">
        <f>UPPER(MahasiswaTE!G7909)</f>
        <v>A</v>
      </c>
      <c r="F7909" s="13" t="str">
        <f>UPPER(MahasiswaTE!I7909)</f>
        <v>WARUNG BUNCIT</v>
      </c>
      <c r="G7909" s="13" t="str">
        <f>UPPER(MahasiswaTE!E7909)</f>
        <v>D3</v>
      </c>
    </row>
    <row r="7910" spans="1:7" ht="15">
      <c r="A7910" s="13" t="str">
        <f>UPPER(MahasiswaTE!C7910)</f>
        <v>RADIATUL NOFITA</v>
      </c>
      <c r="B7910" s="13" t="str">
        <f>MahasiswaTE!B7910</f>
        <v>41420120090    </v>
      </c>
      <c r="C7910" s="33">
        <f>MahasiswaTE!H7910</f>
        <v>2020</v>
      </c>
      <c r="D7910" s="13" t="str">
        <f>UPPER(MahasiswaTE!F7910)</f>
        <v>REGULER 2</v>
      </c>
      <c r="E7910" s="13" t="str">
        <f>UPPER(MahasiswaTE!G7910)</f>
        <v>A</v>
      </c>
      <c r="F7910" s="13" t="str">
        <f>UPPER(MahasiswaTE!I7910)</f>
        <v>WARUNG BUNCIT</v>
      </c>
      <c r="G7910" s="13" t="str">
        <f>UPPER(MahasiswaTE!E7910)</f>
        <v>D3</v>
      </c>
    </row>
    <row r="7911" spans="1:7" ht="15">
      <c r="A7911" s="13" t="str">
        <f>UPPER(MahasiswaTE!C7911)</f>
        <v>RIMTA ANASTASIA BR PELAWI</v>
      </c>
      <c r="B7911" s="13" t="str">
        <f>MahasiswaTE!B7911</f>
        <v>41420120091    </v>
      </c>
      <c r="C7911" s="33">
        <f>MahasiswaTE!H7911</f>
        <v>2020</v>
      </c>
      <c r="D7911" s="13" t="str">
        <f>UPPER(MahasiswaTE!F7911)</f>
        <v>REGULER 2</v>
      </c>
      <c r="E7911" s="13" t="str">
        <f>UPPER(MahasiswaTE!G7911)</f>
        <v>A</v>
      </c>
      <c r="F7911" s="13" t="str">
        <f>UPPER(MahasiswaTE!I7911)</f>
        <v>MERUYA</v>
      </c>
      <c r="G7911" s="13" t="str">
        <f>UPPER(MahasiswaTE!E7911)</f>
        <v>D3</v>
      </c>
    </row>
    <row r="7912" spans="1:7" ht="15">
      <c r="A7912" s="13" t="str">
        <f>UPPER(MahasiswaTE!C7912)</f>
        <v>GUSTI SANDI CIPTO NING</v>
      </c>
      <c r="B7912" s="13" t="str">
        <f>MahasiswaTE!B7912</f>
        <v>41420120092    </v>
      </c>
      <c r="C7912" s="33">
        <f>MahasiswaTE!H7912</f>
        <v>2020</v>
      </c>
      <c r="D7912" s="13" t="str">
        <f>UPPER(MahasiswaTE!F7912)</f>
        <v>REGULER 2</v>
      </c>
      <c r="E7912" s="13" t="str">
        <f>UPPER(MahasiswaTE!G7912)</f>
        <v>C</v>
      </c>
      <c r="F7912" s="13" t="str">
        <f>UPPER(MahasiswaTE!I7912)</f>
        <v>MERUYA</v>
      </c>
      <c r="G7912" s="13" t="str">
        <f>UPPER(MahasiswaTE!E7912)</f>
        <v>D3</v>
      </c>
    </row>
    <row r="7913" spans="1:7" ht="15">
      <c r="A7913" s="13" t="str">
        <f>UPPER(MahasiswaTE!C7913)</f>
        <v>DOFAN ADI PRATAMA</v>
      </c>
      <c r="B7913" s="13" t="str">
        <f>MahasiswaTE!B7913</f>
        <v>41420120093    </v>
      </c>
      <c r="C7913" s="33">
        <f>MahasiswaTE!H7913</f>
        <v>2020</v>
      </c>
      <c r="D7913" s="13" t="str">
        <f>UPPER(MahasiswaTE!F7913)</f>
        <v>REGULER 2</v>
      </c>
      <c r="E7913" s="13" t="str">
        <f>UPPER(MahasiswaTE!G7913)</f>
        <v>A</v>
      </c>
      <c r="F7913" s="13" t="str">
        <f>UPPER(MahasiswaTE!I7913)</f>
        <v>MERUYA</v>
      </c>
      <c r="G7913" s="13" t="str">
        <f>UPPER(MahasiswaTE!E7913)</f>
        <v>D3</v>
      </c>
    </row>
    <row r="7914" spans="1:7" ht="15">
      <c r="A7914" s="13" t="str">
        <f>UPPER(MahasiswaTE!C7914)</f>
        <v>JULIAN CHRIST EXCELL RONDONUWU</v>
      </c>
      <c r="B7914" s="13" t="str">
        <f>MahasiswaTE!B7914</f>
        <v>41420120094    </v>
      </c>
      <c r="C7914" s="33">
        <f>MahasiswaTE!H7914</f>
        <v>2020</v>
      </c>
      <c r="D7914" s="13" t="str">
        <f>UPPER(MahasiswaTE!F7914)</f>
        <v>REGULER 2</v>
      </c>
      <c r="E7914" s="13" t="str">
        <f>UPPER(MahasiswaTE!G7914)</f>
        <v>A</v>
      </c>
      <c r="F7914" s="13" t="str">
        <f>UPPER(MahasiswaTE!I7914)</f>
        <v>MERUYA</v>
      </c>
      <c r="G7914" s="13" t="str">
        <f>UPPER(MahasiswaTE!E7914)</f>
        <v>D3</v>
      </c>
    </row>
    <row r="7915" spans="1:7" ht="15">
      <c r="A7915" s="13" t="str">
        <f>UPPER(MahasiswaTE!C7915)</f>
        <v>FADHIL NAUFAL</v>
      </c>
      <c r="B7915" s="13" t="str">
        <f>MahasiswaTE!B7915</f>
        <v>41420120095    </v>
      </c>
      <c r="C7915" s="33">
        <f>MahasiswaTE!H7915</f>
        <v>2020</v>
      </c>
      <c r="D7915" s="13" t="str">
        <f>UPPER(MahasiswaTE!F7915)</f>
        <v>REGULER 2</v>
      </c>
      <c r="E7915" s="13" t="str">
        <f>UPPER(MahasiswaTE!G7915)</f>
        <v>A</v>
      </c>
      <c r="F7915" s="13" t="str">
        <f>UPPER(MahasiswaTE!I7915)</f>
        <v>WARUNG BUNCIT</v>
      </c>
      <c r="G7915" s="13" t="str">
        <f>UPPER(MahasiswaTE!E7915)</f>
        <v>D3</v>
      </c>
    </row>
    <row r="7916" spans="1:7" ht="15">
      <c r="A7916" s="13" t="str">
        <f>UPPER(MahasiswaTE!C7916)</f>
        <v>FRADILA RANI</v>
      </c>
      <c r="B7916" s="13" t="str">
        <f>MahasiswaTE!B7916</f>
        <v>41420120096    </v>
      </c>
      <c r="C7916" s="33">
        <f>MahasiswaTE!H7916</f>
        <v>2020</v>
      </c>
      <c r="D7916" s="13" t="str">
        <f>UPPER(MahasiswaTE!F7916)</f>
        <v>REGULER 2</v>
      </c>
      <c r="E7916" s="13" t="str">
        <f>UPPER(MahasiswaTE!G7916)</f>
        <v>A</v>
      </c>
      <c r="F7916" s="13" t="str">
        <f>UPPER(MahasiswaTE!I7916)</f>
        <v>WARUNG BUNCIT</v>
      </c>
      <c r="G7916" s="13" t="str">
        <f>UPPER(MahasiswaTE!E7916)</f>
        <v>D3</v>
      </c>
    </row>
    <row r="7917" spans="1:7" ht="15">
      <c r="A7917" s="13" t="str">
        <f>UPPER(MahasiswaTE!C7917)</f>
        <v>AKBAR HADI SAPUTRO</v>
      </c>
      <c r="B7917" s="13" t="str">
        <f>MahasiswaTE!B7917</f>
        <v>41420120097    </v>
      </c>
      <c r="C7917" s="33">
        <f>MahasiswaTE!H7917</f>
        <v>2020</v>
      </c>
      <c r="D7917" s="13" t="str">
        <f>UPPER(MahasiswaTE!F7917)</f>
        <v>REGULER 2</v>
      </c>
      <c r="E7917" s="13" t="str">
        <f>UPPER(MahasiswaTE!G7917)</f>
        <v>A</v>
      </c>
      <c r="F7917" s="13" t="str">
        <f>UPPER(MahasiswaTE!I7917)</f>
        <v>WARUNG BUNCIT</v>
      </c>
      <c r="G7917" s="13" t="str">
        <f>UPPER(MahasiswaTE!E7917)</f>
        <v>D3</v>
      </c>
    </row>
    <row r="7918" spans="1:7" ht="15">
      <c r="A7918" s="13" t="str">
        <f>UPPER(MahasiswaTE!C7918)</f>
        <v>HAFIZAH NABILAH</v>
      </c>
      <c r="B7918" s="13" t="str">
        <f>MahasiswaTE!B7918</f>
        <v>41420120098    </v>
      </c>
      <c r="C7918" s="33">
        <f>MahasiswaTE!H7918</f>
        <v>2020</v>
      </c>
      <c r="D7918" s="13" t="str">
        <f>UPPER(MahasiswaTE!F7918)</f>
        <v>REGULER 2</v>
      </c>
      <c r="E7918" s="13" t="str">
        <f>UPPER(MahasiswaTE!G7918)</f>
        <v>A</v>
      </c>
      <c r="F7918" s="13" t="str">
        <f>UPPER(MahasiswaTE!I7918)</f>
        <v>MERUYA</v>
      </c>
      <c r="G7918" s="13" t="str">
        <f>UPPER(MahasiswaTE!E7918)</f>
        <v>D3</v>
      </c>
    </row>
    <row r="7919" spans="1:7" ht="15">
      <c r="A7919" s="13" t="str">
        <f>UPPER(MahasiswaTE!C7919)</f>
        <v>DENI ICKSAN</v>
      </c>
      <c r="B7919" s="13" t="str">
        <f>MahasiswaTE!B7919</f>
        <v>41420120099    </v>
      </c>
      <c r="C7919" s="33">
        <f>MahasiswaTE!H7919</f>
        <v>2020</v>
      </c>
      <c r="D7919" s="13" t="str">
        <f>UPPER(MahasiswaTE!F7919)</f>
        <v>REGULER 2</v>
      </c>
      <c r="E7919" s="13" t="str">
        <f>UPPER(MahasiswaTE!G7919)</f>
        <v>A</v>
      </c>
      <c r="F7919" s="13" t="str">
        <f>UPPER(MahasiswaTE!I7919)</f>
        <v>WARUNG BUNCIT</v>
      </c>
      <c r="G7919" s="13" t="str">
        <f>UPPER(MahasiswaTE!E7919)</f>
        <v>SMU</v>
      </c>
    </row>
    <row r="7920" spans="1:7" ht="15">
      <c r="A7920" s="13" t="str">
        <f>UPPER(MahasiswaTE!C7920)</f>
        <v>TASYA MEIDY FILANTIKA</v>
      </c>
      <c r="B7920" s="13" t="str">
        <f>MahasiswaTE!B7920</f>
        <v>41420120100    </v>
      </c>
      <c r="C7920" s="33">
        <f>MahasiswaTE!H7920</f>
        <v>2020</v>
      </c>
      <c r="D7920" s="13" t="str">
        <f>UPPER(MahasiswaTE!F7920)</f>
        <v>REGULER 2</v>
      </c>
      <c r="E7920" s="13" t="str">
        <f>UPPER(MahasiswaTE!G7920)</f>
        <v>A</v>
      </c>
      <c r="F7920" s="13" t="str">
        <f>UPPER(MahasiswaTE!I7920)</f>
        <v>WARUNG BUNCIT</v>
      </c>
      <c r="G7920" s="13" t="str">
        <f>UPPER(MahasiswaTE!E7920)</f>
        <v>D3</v>
      </c>
    </row>
    <row r="7921" spans="1:7" ht="15">
      <c r="A7921" s="13" t="str">
        <f>UPPER(MahasiswaTE!C7921)</f>
        <v>CARTIM</v>
      </c>
      <c r="B7921" s="13" t="str">
        <f>MahasiswaTE!B7921</f>
        <v>41420120101    </v>
      </c>
      <c r="C7921" s="33">
        <f>MahasiswaTE!H7921</f>
        <v>2020</v>
      </c>
      <c r="D7921" s="13" t="str">
        <f>UPPER(MahasiswaTE!F7921)</f>
        <v>REGULER 2</v>
      </c>
      <c r="E7921" s="13" t="str">
        <f>UPPER(MahasiswaTE!G7921)</f>
        <v>A</v>
      </c>
      <c r="F7921" s="13" t="str">
        <f>UPPER(MahasiswaTE!I7921)</f>
        <v>WARUNG BUNCIT</v>
      </c>
      <c r="G7921" s="13" t="str">
        <f>UPPER(MahasiswaTE!E7921)</f>
        <v>D3</v>
      </c>
    </row>
    <row r="7922" spans="1:7" ht="15">
      <c r="A7922" s="13" t="str">
        <f>UPPER(MahasiswaTE!C7922)</f>
        <v>HANAN ARYANI</v>
      </c>
      <c r="B7922" s="13" t="str">
        <f>MahasiswaTE!B7922</f>
        <v>41420120102    </v>
      </c>
      <c r="C7922" s="33">
        <f>MahasiswaTE!H7922</f>
        <v>2020</v>
      </c>
      <c r="D7922" s="13" t="str">
        <f>UPPER(MahasiswaTE!F7922)</f>
        <v>REGULER 2</v>
      </c>
      <c r="E7922" s="13" t="str">
        <f>UPPER(MahasiswaTE!G7922)</f>
        <v>A</v>
      </c>
      <c r="F7922" s="13" t="str">
        <f>UPPER(MahasiswaTE!I7922)</f>
        <v>MERUYA</v>
      </c>
      <c r="G7922" s="13" t="str">
        <f>UPPER(MahasiswaTE!E7922)</f>
        <v>SMU</v>
      </c>
    </row>
    <row r="7923" spans="1:7" ht="15">
      <c r="A7923" s="13" t="str">
        <f>UPPER(MahasiswaTE!C7923)</f>
        <v>ADITYA CATHUR RACHMANDA</v>
      </c>
      <c r="B7923" s="13" t="str">
        <f>MahasiswaTE!B7923</f>
        <v>41420120103    </v>
      </c>
      <c r="C7923" s="33">
        <f>MahasiswaTE!H7923</f>
        <v>2020</v>
      </c>
      <c r="D7923" s="13" t="str">
        <f>UPPER(MahasiswaTE!F7923)</f>
        <v>REGULER 2</v>
      </c>
      <c r="E7923" s="13" t="str">
        <f>UPPER(MahasiswaTE!G7923)</f>
        <v>A</v>
      </c>
      <c r="F7923" s="13" t="str">
        <f>UPPER(MahasiswaTE!I7923)</f>
        <v>MERUYA</v>
      </c>
      <c r="G7923" s="13" t="str">
        <f>UPPER(MahasiswaTE!E7923)</f>
        <v>SMU</v>
      </c>
    </row>
    <row r="7924" spans="1:7" ht="15">
      <c r="A7924" s="13" t="str">
        <f>UPPER(MahasiswaTE!C7924)</f>
        <v>ARI DWIKI BARINGBING</v>
      </c>
      <c r="B7924" s="13" t="str">
        <f>MahasiswaTE!B7924</f>
        <v>41420120104    </v>
      </c>
      <c r="C7924" s="33">
        <f>MahasiswaTE!H7924</f>
        <v>2020</v>
      </c>
      <c r="D7924" s="13" t="str">
        <f>UPPER(MahasiswaTE!F7924)</f>
        <v>REGULER 2</v>
      </c>
      <c r="E7924" s="13" t="str">
        <f>UPPER(MahasiswaTE!G7924)</f>
        <v>A</v>
      </c>
      <c r="F7924" s="13" t="str">
        <f>UPPER(MahasiswaTE!I7924)</f>
        <v>MERUYA</v>
      </c>
      <c r="G7924" s="13" t="str">
        <f>UPPER(MahasiswaTE!E7924)</f>
        <v>D3</v>
      </c>
    </row>
    <row r="7925" spans="1:7" ht="15">
      <c r="A7925" s="13" t="str">
        <f>UPPER(MahasiswaTE!C7925)</f>
        <v>MUHAMMAD AKBAR AL HASANI</v>
      </c>
      <c r="B7925" s="13" t="str">
        <f>MahasiswaTE!B7925</f>
        <v>41420120105    </v>
      </c>
      <c r="C7925" s="33">
        <f>MahasiswaTE!H7925</f>
        <v>2020</v>
      </c>
      <c r="D7925" s="13" t="str">
        <f>UPPER(MahasiswaTE!F7925)</f>
        <v>REGULER 2</v>
      </c>
      <c r="E7925" s="13" t="str">
        <f>UPPER(MahasiswaTE!G7925)</f>
        <v>A</v>
      </c>
      <c r="F7925" s="13" t="str">
        <f>UPPER(MahasiswaTE!I7925)</f>
        <v>MERUYA</v>
      </c>
      <c r="G7925" s="13" t="str">
        <f>UPPER(MahasiswaTE!E7925)</f>
        <v>D3</v>
      </c>
    </row>
    <row r="7926" spans="1:7" ht="15">
      <c r="A7926" s="13" t="str">
        <f>UPPER(MahasiswaTE!C7926)</f>
        <v>ARIF SUNU DWI PAMUNGKAS</v>
      </c>
      <c r="B7926" s="13" t="str">
        <f>MahasiswaTE!B7926</f>
        <v>41420120106    </v>
      </c>
      <c r="C7926" s="33">
        <f>MahasiswaTE!H7926</f>
        <v>2020</v>
      </c>
      <c r="D7926" s="13" t="str">
        <f>UPPER(MahasiswaTE!F7926)</f>
        <v>REGULER 2</v>
      </c>
      <c r="E7926" s="13" t="str">
        <f>UPPER(MahasiswaTE!G7926)</f>
        <v>C</v>
      </c>
      <c r="F7926" s="13" t="str">
        <f>UPPER(MahasiswaTE!I7926)</f>
        <v>MERUYA</v>
      </c>
      <c r="G7926" s="13" t="str">
        <f>UPPER(MahasiswaTE!E7926)</f>
        <v>D3</v>
      </c>
    </row>
    <row r="7927" spans="1:7" ht="15">
      <c r="A7927" s="13" t="str">
        <f>UPPER(MahasiswaTE!C7927)</f>
        <v>MUHAMMAD RIFQI ARRAHMAN</v>
      </c>
      <c r="B7927" s="13" t="str">
        <f>MahasiswaTE!B7927</f>
        <v>41420120107    </v>
      </c>
      <c r="C7927" s="33">
        <f>MahasiswaTE!H7927</f>
        <v>2020</v>
      </c>
      <c r="D7927" s="13" t="str">
        <f>UPPER(MahasiswaTE!F7927)</f>
        <v>REGULER 2</v>
      </c>
      <c r="E7927" s="13" t="str">
        <f>UPPER(MahasiswaTE!G7927)</f>
        <v>A</v>
      </c>
      <c r="F7927" s="13" t="str">
        <f>UPPER(MahasiswaTE!I7927)</f>
        <v>MERUYA</v>
      </c>
      <c r="G7927" s="13" t="str">
        <f>UPPER(MahasiswaTE!E7927)</f>
        <v>D3</v>
      </c>
    </row>
    <row r="7928" spans="1:7" ht="15">
      <c r="A7928" s="13" t="str">
        <f>UPPER(MahasiswaTE!C7928)</f>
        <v>AHMAD ABIYYU WIDHAH</v>
      </c>
      <c r="B7928" s="13" t="str">
        <f>MahasiswaTE!B7928</f>
        <v>41420120108    </v>
      </c>
      <c r="C7928" s="33">
        <f>MahasiswaTE!H7928</f>
        <v>2020</v>
      </c>
      <c r="D7928" s="13" t="str">
        <f>UPPER(MahasiswaTE!F7928)</f>
        <v>REGULER 2</v>
      </c>
      <c r="E7928" s="13" t="str">
        <f>UPPER(MahasiswaTE!G7928)</f>
        <v>A</v>
      </c>
      <c r="F7928" s="13" t="str">
        <f>UPPER(MahasiswaTE!I7928)</f>
        <v>MERUYA</v>
      </c>
      <c r="G7928" s="13" t="str">
        <f>UPPER(MahasiswaTE!E7928)</f>
        <v>D3</v>
      </c>
    </row>
    <row r="7929" spans="1:7" ht="15">
      <c r="A7929" s="13" t="str">
        <f>UPPER(MahasiswaTE!C7929)</f>
        <v>RIZAL NURJAMAN</v>
      </c>
      <c r="B7929" s="13" t="str">
        <f>MahasiswaTE!B7929</f>
        <v>41420120109    </v>
      </c>
      <c r="C7929" s="33">
        <f>MahasiswaTE!H7929</f>
        <v>2020</v>
      </c>
      <c r="D7929" s="13" t="str">
        <f>UPPER(MahasiswaTE!F7929)</f>
        <v>REGULER 2</v>
      </c>
      <c r="E7929" s="13" t="str">
        <f>UPPER(MahasiswaTE!G7929)</f>
        <v>A</v>
      </c>
      <c r="F7929" s="13" t="str">
        <f>UPPER(MahasiswaTE!I7929)</f>
        <v>WARUNG BUNCIT</v>
      </c>
      <c r="G7929" s="13" t="str">
        <f>UPPER(MahasiswaTE!E7929)</f>
        <v>SMU</v>
      </c>
    </row>
    <row r="7930" spans="1:7" ht="15">
      <c r="A7930" s="13" t="str">
        <f>UPPER(MahasiswaTE!C7930)</f>
        <v>ADITYA KUSUMA</v>
      </c>
      <c r="B7930" s="13" t="str">
        <f>MahasiswaTE!B7930</f>
        <v>41420120110    </v>
      </c>
      <c r="C7930" s="33">
        <f>MahasiswaTE!H7930</f>
        <v>2020</v>
      </c>
      <c r="D7930" s="13" t="str">
        <f>UPPER(MahasiswaTE!F7930)</f>
        <v>REGULER 2</v>
      </c>
      <c r="E7930" s="13" t="str">
        <f>UPPER(MahasiswaTE!G7930)</f>
        <v>A</v>
      </c>
      <c r="F7930" s="13" t="str">
        <f>UPPER(MahasiswaTE!I7930)</f>
        <v>WARUNG BUNCIT</v>
      </c>
      <c r="G7930" s="13" t="str">
        <f>UPPER(MahasiswaTE!E7930)</f>
        <v>D3</v>
      </c>
    </row>
    <row r="7931" spans="1:7" ht="15">
      <c r="A7931" s="13" t="str">
        <f>UPPER(MahasiswaTE!C7931)</f>
        <v>FAJAR DWI SETIAWAN</v>
      </c>
      <c r="B7931" s="13" t="str">
        <f>MahasiswaTE!B7931</f>
        <v>41420120111    </v>
      </c>
      <c r="C7931" s="33">
        <f>MahasiswaTE!H7931</f>
        <v>2020</v>
      </c>
      <c r="D7931" s="13" t="str">
        <f>UPPER(MahasiswaTE!F7931)</f>
        <v>REGULER 2</v>
      </c>
      <c r="E7931" s="13" t="str">
        <f>UPPER(MahasiswaTE!G7931)</f>
        <v>A</v>
      </c>
      <c r="F7931" s="13" t="str">
        <f>UPPER(MahasiswaTE!I7931)</f>
        <v>WARUNG BUNCIT</v>
      </c>
      <c r="G7931" s="13" t="str">
        <f>UPPER(MahasiswaTE!E7931)</f>
        <v>D3</v>
      </c>
    </row>
    <row r="7932" spans="1:7" ht="15">
      <c r="A7932" s="13" t="str">
        <f>UPPER(MahasiswaTE!C7932)</f>
        <v>MUHAMAD MAHENDRA RIZKY WINASIS</v>
      </c>
      <c r="B7932" s="13" t="str">
        <f>MahasiswaTE!B7932</f>
        <v>41420120112    </v>
      </c>
      <c r="C7932" s="33">
        <f>MahasiswaTE!H7932</f>
        <v>2020</v>
      </c>
      <c r="D7932" s="13" t="str">
        <f>UPPER(MahasiswaTE!F7932)</f>
        <v>REGULER 2</v>
      </c>
      <c r="E7932" s="13" t="str">
        <f>UPPER(MahasiswaTE!G7932)</f>
        <v>A</v>
      </c>
      <c r="F7932" s="13" t="str">
        <f>UPPER(MahasiswaTE!I7932)</f>
        <v>MERUYA</v>
      </c>
      <c r="G7932" s="13" t="str">
        <f>UPPER(MahasiswaTE!E7932)</f>
        <v>D3</v>
      </c>
    </row>
    <row r="7933" spans="1:7" ht="15">
      <c r="A7933" s="13" t="str">
        <f>UPPER(MahasiswaTE!C7933)</f>
        <v>AHMAD ROSYIDDIN</v>
      </c>
      <c r="B7933" s="13" t="str">
        <f>MahasiswaTE!B7933</f>
        <v>41420120113    </v>
      </c>
      <c r="C7933" s="33">
        <f>MahasiswaTE!H7933</f>
        <v>2020</v>
      </c>
      <c r="D7933" s="13" t="str">
        <f>UPPER(MahasiswaTE!F7933)</f>
        <v>REGULER 2</v>
      </c>
      <c r="E7933" s="13" t="str">
        <f>UPPER(MahasiswaTE!G7933)</f>
        <v>A</v>
      </c>
      <c r="F7933" s="13" t="str">
        <f>UPPER(MahasiswaTE!I7933)</f>
        <v>MERUYA</v>
      </c>
      <c r="G7933" s="13" t="str">
        <f>UPPER(MahasiswaTE!E7933)</f>
        <v>D3</v>
      </c>
    </row>
    <row r="7934" spans="1:7" ht="15">
      <c r="A7934" s="13" t="str">
        <f>UPPER(MahasiswaTE!C7934)</f>
        <v>RAJASA PRAYOGO</v>
      </c>
      <c r="B7934" s="13" t="str">
        <f>MahasiswaTE!B7934</f>
        <v>41420120114    </v>
      </c>
      <c r="C7934" s="33">
        <f>MahasiswaTE!H7934</f>
        <v>2020</v>
      </c>
      <c r="D7934" s="13" t="str">
        <f>UPPER(MahasiswaTE!F7934)</f>
        <v>REGULER 2</v>
      </c>
      <c r="E7934" s="13" t="str">
        <f>UPPER(MahasiswaTE!G7934)</f>
        <v>A</v>
      </c>
      <c r="F7934" s="13" t="str">
        <f>UPPER(MahasiswaTE!I7934)</f>
        <v>MERUYA</v>
      </c>
      <c r="G7934" s="13" t="str">
        <f>UPPER(MahasiswaTE!E7934)</f>
        <v>D3</v>
      </c>
    </row>
    <row r="7935" spans="1:7" ht="15">
      <c r="A7935" s="13" t="str">
        <f>UPPER(MahasiswaTE!C7935)</f>
        <v>AKHMAD MA'ARIF</v>
      </c>
      <c r="B7935" s="13" t="str">
        <f>MahasiswaTE!B7935</f>
        <v>41420120115    </v>
      </c>
      <c r="C7935" s="33">
        <f>MahasiswaTE!H7935</f>
        <v>2020</v>
      </c>
      <c r="D7935" s="13" t="str">
        <f>UPPER(MahasiswaTE!F7935)</f>
        <v>REGULER 2</v>
      </c>
      <c r="E7935" s="13" t="str">
        <f>UPPER(MahasiswaTE!G7935)</f>
        <v>C</v>
      </c>
      <c r="F7935" s="13" t="str">
        <f>UPPER(MahasiswaTE!I7935)</f>
        <v>WARUNG BUNCIT</v>
      </c>
      <c r="G7935" s="13" t="str">
        <f>UPPER(MahasiswaTE!E7935)</f>
        <v>D3</v>
      </c>
    </row>
    <row r="7936" spans="1:7" ht="15">
      <c r="A7936" s="13" t="str">
        <f>UPPER(MahasiswaTE!C7936)</f>
        <v>ZEZI MUSODIK</v>
      </c>
      <c r="B7936" s="13" t="str">
        <f>MahasiswaTE!B7936</f>
        <v>41420120116    </v>
      </c>
      <c r="C7936" s="33">
        <f>MahasiswaTE!H7936</f>
        <v>2020</v>
      </c>
      <c r="D7936" s="13" t="str">
        <f>UPPER(MahasiswaTE!F7936)</f>
        <v>REGULER 2</v>
      </c>
      <c r="E7936" s="13" t="str">
        <f>UPPER(MahasiswaTE!G7936)</f>
        <v>A</v>
      </c>
      <c r="F7936" s="13" t="str">
        <f>UPPER(MahasiswaTE!I7936)</f>
        <v>MERUYA</v>
      </c>
      <c r="G7936" s="13" t="str">
        <f>UPPER(MahasiswaTE!E7936)</f>
        <v>SMU</v>
      </c>
    </row>
    <row r="7937" spans="1:7" ht="15">
      <c r="A7937" s="13" t="str">
        <f>UPPER(MahasiswaTE!C7937)</f>
        <v>FATCHAN WIJAYANTO</v>
      </c>
      <c r="B7937" s="13" t="str">
        <f>MahasiswaTE!B7937</f>
        <v>41420120117    </v>
      </c>
      <c r="C7937" s="33">
        <f>MahasiswaTE!H7937</f>
        <v>2020</v>
      </c>
      <c r="D7937" s="13" t="str">
        <f>UPPER(MahasiswaTE!F7937)</f>
        <v>REGULER 2</v>
      </c>
      <c r="E7937" s="13" t="str">
        <f>UPPER(MahasiswaTE!G7937)</f>
        <v>A</v>
      </c>
      <c r="F7937" s="13" t="str">
        <f>UPPER(MahasiswaTE!I7937)</f>
        <v>MERUYA</v>
      </c>
      <c r="G7937" s="13" t="str">
        <f>UPPER(MahasiswaTE!E7937)</f>
        <v>SMU</v>
      </c>
    </row>
    <row r="7938" spans="1:7" ht="15">
      <c r="A7938" s="13" t="str">
        <f>UPPER(MahasiswaTE!C7938)</f>
        <v>RICKY ELMIANTO</v>
      </c>
      <c r="B7938" s="13" t="str">
        <f>MahasiswaTE!B7938</f>
        <v>41420120118    </v>
      </c>
      <c r="C7938" s="33">
        <f>MahasiswaTE!H7938</f>
        <v>2020</v>
      </c>
      <c r="D7938" s="13" t="str">
        <f>UPPER(MahasiswaTE!F7938)</f>
        <v>REGULER 2</v>
      </c>
      <c r="E7938" s="13" t="str">
        <f>UPPER(MahasiswaTE!G7938)</f>
        <v>A</v>
      </c>
      <c r="F7938" s="13" t="str">
        <f>UPPER(MahasiswaTE!I7938)</f>
        <v>MERUYA</v>
      </c>
      <c r="G7938" s="13" t="str">
        <f>UPPER(MahasiswaTE!E7938)</f>
        <v>SMU</v>
      </c>
    </row>
    <row r="7939" spans="1:7" ht="15">
      <c r="A7939" s="13" t="str">
        <f>UPPER(MahasiswaTE!C7939)</f>
        <v>HARYANTO</v>
      </c>
      <c r="B7939" s="13" t="str">
        <f>MahasiswaTE!B7939</f>
        <v>41420120119    </v>
      </c>
      <c r="C7939" s="33">
        <f>MahasiswaTE!H7939</f>
        <v>2020</v>
      </c>
      <c r="D7939" s="13" t="str">
        <f>UPPER(MahasiswaTE!F7939)</f>
        <v>REGULER 2</v>
      </c>
      <c r="E7939" s="13" t="str">
        <f>UPPER(MahasiswaTE!G7939)</f>
        <v>C</v>
      </c>
      <c r="F7939" s="13" t="str">
        <f>UPPER(MahasiswaTE!I7939)</f>
        <v>MERUYA</v>
      </c>
      <c r="G7939" s="13" t="str">
        <f>UPPER(MahasiswaTE!E7939)</f>
        <v>SMU</v>
      </c>
    </row>
    <row r="7940" spans="1:7" ht="15">
      <c r="A7940" s="13" t="str">
        <f>UPPER(MahasiswaTE!C7940)</f>
        <v>BAYU ARIANTO</v>
      </c>
      <c r="B7940" s="13" t="str">
        <f>MahasiswaTE!B7940</f>
        <v>41420120120    </v>
      </c>
      <c r="C7940" s="33">
        <f>MahasiswaTE!H7940</f>
        <v>2020</v>
      </c>
      <c r="D7940" s="13" t="str">
        <f>UPPER(MahasiswaTE!F7940)</f>
        <v>REGULER 2</v>
      </c>
      <c r="E7940" s="13" t="str">
        <f>UPPER(MahasiswaTE!G7940)</f>
        <v>A</v>
      </c>
      <c r="F7940" s="13" t="str">
        <f>UPPER(MahasiswaTE!I7940)</f>
        <v>MERUYA</v>
      </c>
      <c r="G7940" s="13" t="str">
        <f>UPPER(MahasiswaTE!E7940)</f>
        <v>D3</v>
      </c>
    </row>
    <row r="7941" spans="1:7" ht="15">
      <c r="A7941" s="13" t="str">
        <f>UPPER(MahasiswaTE!C7941)</f>
        <v>MUHAMMAD AKBAR FADHILLAH</v>
      </c>
      <c r="B7941" s="13" t="str">
        <f>MahasiswaTE!B7941</f>
        <v>41420120121    </v>
      </c>
      <c r="C7941" s="33">
        <f>MahasiswaTE!H7941</f>
        <v>2020</v>
      </c>
      <c r="D7941" s="13" t="str">
        <f>UPPER(MahasiswaTE!F7941)</f>
        <v>REGULER 2</v>
      </c>
      <c r="E7941" s="13" t="str">
        <f>UPPER(MahasiswaTE!G7941)</f>
        <v>A</v>
      </c>
      <c r="F7941" s="13" t="str">
        <f>UPPER(MahasiswaTE!I7941)</f>
        <v>MERUYA</v>
      </c>
      <c r="G7941" s="13" t="str">
        <f>UPPER(MahasiswaTE!E7941)</f>
        <v>D3</v>
      </c>
    </row>
    <row r="7942" spans="1:7" ht="15">
      <c r="A7942" s="13" t="str">
        <f>UPPER(MahasiswaTE!C7942)</f>
        <v>GALUR SULTAN PANGESTU</v>
      </c>
      <c r="B7942" s="13" t="str">
        <f>MahasiswaTE!B7942</f>
        <v>41420120122    </v>
      </c>
      <c r="C7942" s="33">
        <f>MahasiswaTE!H7942</f>
        <v>2020</v>
      </c>
      <c r="D7942" s="13" t="str">
        <f>UPPER(MahasiswaTE!F7942)</f>
        <v>REGULER 2</v>
      </c>
      <c r="E7942" s="13" t="str">
        <f>UPPER(MahasiswaTE!G7942)</f>
        <v>C</v>
      </c>
      <c r="F7942" s="13" t="str">
        <f>UPPER(MahasiswaTE!I7942)</f>
        <v>MERUYA</v>
      </c>
      <c r="G7942" s="13" t="str">
        <f>UPPER(MahasiswaTE!E7942)</f>
        <v>D3</v>
      </c>
    </row>
    <row r="7943" spans="1:7" ht="15">
      <c r="A7943" s="13" t="str">
        <f>UPPER(MahasiswaTE!C7943)</f>
        <v>INDRIELNA SETIANI</v>
      </c>
      <c r="B7943" s="13" t="str">
        <f>MahasiswaTE!B7943</f>
        <v>41420120123    </v>
      </c>
      <c r="C7943" s="33">
        <f>MahasiswaTE!H7943</f>
        <v>2020</v>
      </c>
      <c r="D7943" s="13" t="str">
        <f>UPPER(MahasiswaTE!F7943)</f>
        <v>REGULER 2</v>
      </c>
      <c r="E7943" s="13" t="str">
        <f>UPPER(MahasiswaTE!G7943)</f>
        <v>A</v>
      </c>
      <c r="F7943" s="13" t="str">
        <f>UPPER(MahasiswaTE!I7943)</f>
        <v>MERUYA</v>
      </c>
      <c r="G7943" s="13" t="str">
        <f>UPPER(MahasiswaTE!E7943)</f>
        <v>D3</v>
      </c>
    </row>
    <row r="7944" spans="1:7" ht="15">
      <c r="A7944" s="13" t="str">
        <f>UPPER(MahasiswaTE!C7944)</f>
        <v>MUHAMMAD RIDWAN ARIFIN</v>
      </c>
      <c r="B7944" s="13" t="str">
        <f>MahasiswaTE!B7944</f>
        <v>41420120124    </v>
      </c>
      <c r="C7944" s="33">
        <f>MahasiswaTE!H7944</f>
        <v>2020</v>
      </c>
      <c r="D7944" s="13" t="str">
        <f>UPPER(MahasiswaTE!F7944)</f>
        <v>REGULER 2</v>
      </c>
      <c r="E7944" s="13" t="str">
        <f>UPPER(MahasiswaTE!G7944)</f>
        <v>C</v>
      </c>
      <c r="F7944" s="13" t="str">
        <f>UPPER(MahasiswaTE!I7944)</f>
        <v>MERUYA</v>
      </c>
      <c r="G7944" s="13" t="str">
        <f>UPPER(MahasiswaTE!E7944)</f>
        <v>D3</v>
      </c>
    </row>
    <row r="7945" spans="1:7" ht="15">
      <c r="A7945" s="13" t="str">
        <f>UPPER(MahasiswaTE!C7945)</f>
        <v>M. HARRY PRATAMA ZAINUDDIN</v>
      </c>
      <c r="B7945" s="13" t="str">
        <f>MahasiswaTE!B7945</f>
        <v>41420120125    </v>
      </c>
      <c r="C7945" s="33">
        <f>MahasiswaTE!H7945</f>
        <v>2020</v>
      </c>
      <c r="D7945" s="13" t="str">
        <f>UPPER(MahasiswaTE!F7945)</f>
        <v>REGULER 2</v>
      </c>
      <c r="E7945" s="13" t="str">
        <f>UPPER(MahasiswaTE!G7945)</f>
        <v>A</v>
      </c>
      <c r="F7945" s="13" t="str">
        <f>UPPER(MahasiswaTE!I7945)</f>
        <v>MERUYA</v>
      </c>
      <c r="G7945" s="13" t="str">
        <f>UPPER(MahasiswaTE!E7945)</f>
        <v>D3</v>
      </c>
    </row>
    <row r="7946" spans="1:7" ht="15">
      <c r="A7946" s="13" t="str">
        <f>UPPER(MahasiswaTE!C7946)</f>
        <v>FADILLAH MUSTIKA ASRI PRAJA</v>
      </c>
      <c r="B7946" s="13" t="str">
        <f>MahasiswaTE!B7946</f>
        <v>41420120126    </v>
      </c>
      <c r="C7946" s="33">
        <f>MahasiswaTE!H7946</f>
        <v>2020</v>
      </c>
      <c r="D7946" s="13" t="str">
        <f>UPPER(MahasiswaTE!F7946)</f>
        <v>REGULER 2</v>
      </c>
      <c r="E7946" s="13" t="str">
        <f>UPPER(MahasiswaTE!G7946)</f>
        <v>A</v>
      </c>
      <c r="F7946" s="13" t="str">
        <f>UPPER(MahasiswaTE!I7946)</f>
        <v>MERUYA</v>
      </c>
      <c r="G7946" s="13" t="str">
        <f>UPPER(MahasiswaTE!E7946)</f>
        <v>D3</v>
      </c>
    </row>
    <row r="7947" spans="1:7" ht="15">
      <c r="A7947" s="13" t="str">
        <f>UPPER(MahasiswaTE!C7947)</f>
        <v>MUHAMMAD NUR AZIKIN AKIB</v>
      </c>
      <c r="B7947" s="13" t="str">
        <f>MahasiswaTE!B7947</f>
        <v>41420120127    </v>
      </c>
      <c r="C7947" s="33">
        <f>MahasiswaTE!H7947</f>
        <v>2020</v>
      </c>
      <c r="D7947" s="13" t="str">
        <f>UPPER(MahasiswaTE!F7947)</f>
        <v>REGULER 2</v>
      </c>
      <c r="E7947" s="13" t="str">
        <f>UPPER(MahasiswaTE!G7947)</f>
        <v>A</v>
      </c>
      <c r="F7947" s="13" t="str">
        <f>UPPER(MahasiswaTE!I7947)</f>
        <v>MERUYA</v>
      </c>
      <c r="G7947" s="13" t="str">
        <f>UPPER(MahasiswaTE!E7947)</f>
        <v>D3</v>
      </c>
    </row>
    <row r="7948" spans="1:7" ht="15">
      <c r="A7948" s="13" t="str">
        <f>UPPER(MahasiswaTE!C7948)</f>
        <v>SHABRINA RACHMAWATI</v>
      </c>
      <c r="B7948" s="13" t="str">
        <f>MahasiswaTE!B7948</f>
        <v>41420120128    </v>
      </c>
      <c r="C7948" s="33">
        <f>MahasiswaTE!H7948</f>
        <v>2020</v>
      </c>
      <c r="D7948" s="13" t="str">
        <f>UPPER(MahasiswaTE!F7948)</f>
        <v>REGULER 2</v>
      </c>
      <c r="E7948" s="13" t="str">
        <f>UPPER(MahasiswaTE!G7948)</f>
        <v>A</v>
      </c>
      <c r="F7948" s="13" t="str">
        <f>UPPER(MahasiswaTE!I7948)</f>
        <v>MERUYA</v>
      </c>
      <c r="G7948" s="13" t="str">
        <f>UPPER(MahasiswaTE!E7948)</f>
        <v>SMU</v>
      </c>
    </row>
    <row r="7949" spans="1:7" ht="15">
      <c r="A7949" s="13" t="str">
        <f>UPPER(MahasiswaTE!C7949)</f>
        <v>KHAIRINA DWI SAKTIA</v>
      </c>
      <c r="B7949" s="13" t="str">
        <f>MahasiswaTE!B7949</f>
        <v>41420120129    </v>
      </c>
      <c r="C7949" s="33">
        <f>MahasiswaTE!H7949</f>
        <v>2020</v>
      </c>
      <c r="D7949" s="13" t="str">
        <f>UPPER(MahasiswaTE!F7949)</f>
        <v>REGULER 2</v>
      </c>
      <c r="E7949" s="13" t="str">
        <f>UPPER(MahasiswaTE!G7949)</f>
        <v>A</v>
      </c>
      <c r="F7949" s="13" t="str">
        <f>UPPER(MahasiswaTE!I7949)</f>
        <v>WARUNG BUNCIT</v>
      </c>
      <c r="G7949" s="13" t="str">
        <f>UPPER(MahasiswaTE!E7949)</f>
        <v>D3</v>
      </c>
    </row>
    <row r="7950" spans="1:7" ht="15">
      <c r="A7950" s="13" t="str">
        <f>UPPER(MahasiswaTE!C7950)</f>
        <v>TAUFIK AULIA USMAN</v>
      </c>
      <c r="B7950" s="13" t="str">
        <f>MahasiswaTE!B7950</f>
        <v>41420120130    </v>
      </c>
      <c r="C7950" s="33">
        <f>MahasiswaTE!H7950</f>
        <v>2020</v>
      </c>
      <c r="D7950" s="13" t="str">
        <f>UPPER(MahasiswaTE!F7950)</f>
        <v>REGULER 2</v>
      </c>
      <c r="E7950" s="13" t="str">
        <f>UPPER(MahasiswaTE!G7950)</f>
        <v>A</v>
      </c>
      <c r="F7950" s="13" t="str">
        <f>UPPER(MahasiswaTE!I7950)</f>
        <v>MERUYA</v>
      </c>
      <c r="G7950" s="13" t="str">
        <f>UPPER(MahasiswaTE!E7950)</f>
        <v>D3</v>
      </c>
    </row>
    <row r="7951" spans="1:7" ht="15">
      <c r="A7951" s="13" t="str">
        <f>UPPER(MahasiswaTE!C7951)</f>
        <v>MUHAMMAD FARHAN</v>
      </c>
      <c r="B7951" s="13" t="str">
        <f>MahasiswaTE!B7951</f>
        <v>41420120131    </v>
      </c>
      <c r="C7951" s="33">
        <f>MahasiswaTE!H7951</f>
        <v>2020</v>
      </c>
      <c r="D7951" s="13" t="str">
        <f>UPPER(MahasiswaTE!F7951)</f>
        <v>REGULER 2</v>
      </c>
      <c r="E7951" s="13" t="str">
        <f>UPPER(MahasiswaTE!G7951)</f>
        <v>C</v>
      </c>
      <c r="F7951" s="13" t="str">
        <f>UPPER(MahasiswaTE!I7951)</f>
        <v>MERUYA</v>
      </c>
      <c r="G7951" s="13" t="str">
        <f>UPPER(MahasiswaTE!E7951)</f>
        <v>D3</v>
      </c>
    </row>
    <row r="7952" spans="1:7" ht="15">
      <c r="A7952" s="13" t="str">
        <f>UPPER(MahasiswaTE!C7952)</f>
        <v>FAUZI RIDHWAN SYAH</v>
      </c>
      <c r="B7952" s="13" t="str">
        <f>MahasiswaTE!B7952</f>
        <v>41421010001    </v>
      </c>
      <c r="C7952" s="33">
        <f>MahasiswaTE!H7952</f>
        <v>2021</v>
      </c>
      <c r="D7952" s="13" t="str">
        <f>UPPER(MahasiswaTE!F7952)</f>
        <v>REGULER</v>
      </c>
      <c r="E7952" s="13" t="str">
        <f>UPPER(MahasiswaTE!G7952)</f>
        <v>A</v>
      </c>
      <c r="F7952" s="13" t="str">
        <f>UPPER(MahasiswaTE!I7952)</f>
        <v>MERUYA</v>
      </c>
      <c r="G7952" s="13" t="str">
        <f>UPPER(MahasiswaTE!E7952)</f>
        <v>SMU</v>
      </c>
    </row>
    <row r="7953" spans="1:7" ht="15">
      <c r="A7953" s="13" t="str">
        <f>UPPER(MahasiswaTE!C7953)</f>
        <v>AZRIL REZA TAPANUR</v>
      </c>
      <c r="B7953" s="13" t="str">
        <f>MahasiswaTE!B7953</f>
        <v>41421010002    </v>
      </c>
      <c r="C7953" s="33">
        <f>MahasiswaTE!H7953</f>
        <v>2021</v>
      </c>
      <c r="D7953" s="13" t="str">
        <f>UPPER(MahasiswaTE!F7953)</f>
        <v>REGULER</v>
      </c>
      <c r="E7953" s="13" t="str">
        <f>UPPER(MahasiswaTE!G7953)</f>
        <v>A</v>
      </c>
      <c r="F7953" s="13" t="str">
        <f>UPPER(MahasiswaTE!I7953)</f>
        <v>MERUYA</v>
      </c>
      <c r="G7953" s="13" t="str">
        <f>UPPER(MahasiswaTE!E7953)</f>
        <v>SMU</v>
      </c>
    </row>
    <row r="7954" spans="1:7" ht="15">
      <c r="A7954" s="13" t="str">
        <f>UPPER(MahasiswaTE!C7954)</f>
        <v>FIKRY SAPUTRA</v>
      </c>
      <c r="B7954" s="13" t="str">
        <f>MahasiswaTE!B7954</f>
        <v>41421010003    </v>
      </c>
      <c r="C7954" s="33">
        <f>MahasiswaTE!H7954</f>
        <v>2021</v>
      </c>
      <c r="D7954" s="13" t="str">
        <f>UPPER(MahasiswaTE!F7954)</f>
        <v>REGULER</v>
      </c>
      <c r="E7954" s="13" t="str">
        <f>UPPER(MahasiswaTE!G7954)</f>
        <v>A</v>
      </c>
      <c r="F7954" s="13" t="str">
        <f>UPPER(MahasiswaTE!I7954)</f>
        <v>MERUYA</v>
      </c>
      <c r="G7954" s="13" t="str">
        <f>UPPER(MahasiswaTE!E7954)</f>
        <v>SMU</v>
      </c>
    </row>
    <row r="7955" spans="1:7" ht="15">
      <c r="A7955" s="13" t="str">
        <f>UPPER(MahasiswaTE!C7955)</f>
        <v>PRIMA WIJAYA KUSUMA</v>
      </c>
      <c r="B7955" s="13" t="str">
        <f>MahasiswaTE!B7955</f>
        <v>41421010004    </v>
      </c>
      <c r="C7955" s="33">
        <f>MahasiswaTE!H7955</f>
        <v>2021</v>
      </c>
      <c r="D7955" s="13" t="str">
        <f>UPPER(MahasiswaTE!F7955)</f>
        <v>REGULER</v>
      </c>
      <c r="E7955" s="13" t="str">
        <f>UPPER(MahasiswaTE!G7955)</f>
        <v>A</v>
      </c>
      <c r="F7955" s="13" t="str">
        <f>UPPER(MahasiswaTE!I7955)</f>
        <v>MERUYA</v>
      </c>
      <c r="G7955" s="13" t="str">
        <f>UPPER(MahasiswaTE!E7955)</f>
        <v>SMU</v>
      </c>
    </row>
    <row r="7956" spans="1:7" ht="15">
      <c r="A7956" s="13" t="str">
        <f>UPPER(MahasiswaTE!C7956)</f>
        <v>FIKRI AULIA RAHMAN</v>
      </c>
      <c r="B7956" s="13" t="str">
        <f>MahasiswaTE!B7956</f>
        <v>41421010005    </v>
      </c>
      <c r="C7956" s="33">
        <f>MahasiswaTE!H7956</f>
        <v>2021</v>
      </c>
      <c r="D7956" s="13" t="str">
        <f>UPPER(MahasiswaTE!F7956)</f>
        <v>REGULER</v>
      </c>
      <c r="E7956" s="13" t="str">
        <f>UPPER(MahasiswaTE!G7956)</f>
        <v>A</v>
      </c>
      <c r="F7956" s="13" t="str">
        <f>UPPER(MahasiswaTE!I7956)</f>
        <v>MERUYA</v>
      </c>
      <c r="G7956" s="13" t="str">
        <f>UPPER(MahasiswaTE!E7956)</f>
        <v>SMU</v>
      </c>
    </row>
    <row r="7957" spans="1:7" ht="15">
      <c r="A7957" s="13" t="str">
        <f>UPPER(MahasiswaTE!C7957)</f>
        <v>ILYASSA MUHAMMAD RAFLYE RADIAN</v>
      </c>
      <c r="B7957" s="13" t="str">
        <f>MahasiswaTE!B7957</f>
        <v>41421010006    </v>
      </c>
      <c r="C7957" s="33">
        <f>MahasiswaTE!H7957</f>
        <v>2021</v>
      </c>
      <c r="D7957" s="13" t="str">
        <f>UPPER(MahasiswaTE!F7957)</f>
        <v>REGULER</v>
      </c>
      <c r="E7957" s="13" t="str">
        <f>UPPER(MahasiswaTE!G7957)</f>
        <v>A</v>
      </c>
      <c r="F7957" s="13" t="str">
        <f>UPPER(MahasiswaTE!I7957)</f>
        <v>MERUYA</v>
      </c>
      <c r="G7957" s="13" t="str">
        <f>UPPER(MahasiswaTE!E7957)</f>
        <v>SMU</v>
      </c>
    </row>
    <row r="7958" spans="1:7" ht="15">
      <c r="A7958" s="13" t="str">
        <f>UPPER(MahasiswaTE!C7958)</f>
        <v>WIDYA MAHARANI</v>
      </c>
      <c r="B7958" s="13" t="str">
        <f>MahasiswaTE!B7958</f>
        <v>41421010007    </v>
      </c>
      <c r="C7958" s="33">
        <f>MahasiswaTE!H7958</f>
        <v>2021</v>
      </c>
      <c r="D7958" s="13" t="str">
        <f>UPPER(MahasiswaTE!F7958)</f>
        <v>REGULER</v>
      </c>
      <c r="E7958" s="13" t="str">
        <f>UPPER(MahasiswaTE!G7958)</f>
        <v>A</v>
      </c>
      <c r="F7958" s="13" t="str">
        <f>UPPER(MahasiswaTE!I7958)</f>
        <v>MERUYA</v>
      </c>
      <c r="G7958" s="13" t="str">
        <f>UPPER(MahasiswaTE!E7958)</f>
        <v>SMU</v>
      </c>
    </row>
    <row r="7959" spans="1:7" ht="15">
      <c r="A7959" s="13" t="str">
        <f>UPPER(MahasiswaTE!C7959)</f>
        <v>BAYU SEPTIAWAN</v>
      </c>
      <c r="B7959" s="13" t="str">
        <f>MahasiswaTE!B7959</f>
        <v>41421010008    </v>
      </c>
      <c r="C7959" s="33">
        <f>MahasiswaTE!H7959</f>
        <v>2021</v>
      </c>
      <c r="D7959" s="13" t="str">
        <f>UPPER(MahasiswaTE!F7959)</f>
        <v>REGULER</v>
      </c>
      <c r="E7959" s="13" t="str">
        <f>UPPER(MahasiswaTE!G7959)</f>
        <v>A</v>
      </c>
      <c r="F7959" s="13" t="str">
        <f>UPPER(MahasiswaTE!I7959)</f>
        <v>MERUYA</v>
      </c>
      <c r="G7959" s="13" t="str">
        <f>UPPER(MahasiswaTE!E7959)</f>
        <v>SMU</v>
      </c>
    </row>
    <row r="7960" spans="1:7" ht="15">
      <c r="A7960" s="13" t="str">
        <f>UPPER(MahasiswaTE!C7960)</f>
        <v>VINCENT BRANDO PILAT</v>
      </c>
      <c r="B7960" s="13" t="str">
        <f>MahasiswaTE!B7960</f>
        <v>41421010009    </v>
      </c>
      <c r="C7960" s="33">
        <f>MahasiswaTE!H7960</f>
        <v>2021</v>
      </c>
      <c r="D7960" s="13" t="str">
        <f>UPPER(MahasiswaTE!F7960)</f>
        <v>REGULER</v>
      </c>
      <c r="E7960" s="13" t="str">
        <f>UPPER(MahasiswaTE!G7960)</f>
        <v>A</v>
      </c>
      <c r="F7960" s="13" t="str">
        <f>UPPER(MahasiswaTE!I7960)</f>
        <v>MERUYA</v>
      </c>
      <c r="G7960" s="13" t="str">
        <f>UPPER(MahasiswaTE!E7960)</f>
        <v>SMU</v>
      </c>
    </row>
    <row r="7961" spans="1:7" ht="15">
      <c r="A7961" s="13" t="str">
        <f>UPPER(MahasiswaTE!C7961)</f>
        <v>CRYILLUS PRASETYO</v>
      </c>
      <c r="B7961" s="13" t="str">
        <f>MahasiswaTE!B7961</f>
        <v>41421010010    </v>
      </c>
      <c r="C7961" s="33">
        <f>MahasiswaTE!H7961</f>
        <v>2021</v>
      </c>
      <c r="D7961" s="13" t="str">
        <f>UPPER(MahasiswaTE!F7961)</f>
        <v>REGULER</v>
      </c>
      <c r="E7961" s="13" t="str">
        <f>UPPER(MahasiswaTE!G7961)</f>
        <v>M</v>
      </c>
      <c r="F7961" s="13" t="str">
        <f>UPPER(MahasiswaTE!I7961)</f>
        <v>MERUYA</v>
      </c>
      <c r="G7961" s="13" t="str">
        <f>UPPER(MahasiswaTE!E7961)</f>
        <v>SMU</v>
      </c>
    </row>
    <row r="7962" spans="1:7" ht="15">
      <c r="A7962" s="13" t="str">
        <f>UPPER(MahasiswaTE!C7962)</f>
        <v>PHILIPUS BENIZI KURNIA</v>
      </c>
      <c r="B7962" s="13" t="str">
        <f>MahasiswaTE!B7962</f>
        <v>41421010011    </v>
      </c>
      <c r="C7962" s="33">
        <f>MahasiswaTE!H7962</f>
        <v>2021</v>
      </c>
      <c r="D7962" s="13" t="str">
        <f>UPPER(MahasiswaTE!F7962)</f>
        <v>REGULER</v>
      </c>
      <c r="E7962" s="13" t="str">
        <f>UPPER(MahasiswaTE!G7962)</f>
        <v>A</v>
      </c>
      <c r="F7962" s="13" t="str">
        <f>UPPER(MahasiswaTE!I7962)</f>
        <v>MERUYA</v>
      </c>
      <c r="G7962" s="13" t="str">
        <f>UPPER(MahasiswaTE!E7962)</f>
        <v>SMU</v>
      </c>
    </row>
    <row r="7963" spans="1:7" ht="15">
      <c r="A7963" s="13" t="str">
        <f>UPPER(MahasiswaTE!C7963)</f>
        <v>RAHMAD TAUFIK HIDAYAT</v>
      </c>
      <c r="B7963" s="13" t="str">
        <f>MahasiswaTE!B7963</f>
        <v>41421010012    </v>
      </c>
      <c r="C7963" s="33">
        <f>MahasiswaTE!H7963</f>
        <v>2021</v>
      </c>
      <c r="D7963" s="13" t="str">
        <f>UPPER(MahasiswaTE!F7963)</f>
        <v>REGULER</v>
      </c>
      <c r="E7963" s="13" t="str">
        <f>UPPER(MahasiswaTE!G7963)</f>
        <v>A</v>
      </c>
      <c r="F7963" s="13" t="str">
        <f>UPPER(MahasiswaTE!I7963)</f>
        <v>MERUYA</v>
      </c>
      <c r="G7963" s="13" t="str">
        <f>UPPER(MahasiswaTE!E7963)</f>
        <v>SMU</v>
      </c>
    </row>
    <row r="7964" spans="1:7" ht="15">
      <c r="A7964" s="13" t="str">
        <f>UPPER(MahasiswaTE!C7964)</f>
        <v>RESA ALIF KURNIAWAN</v>
      </c>
      <c r="B7964" s="13" t="str">
        <f>MahasiswaTE!B7964</f>
        <v>41421010013    </v>
      </c>
      <c r="C7964" s="33">
        <f>MahasiswaTE!H7964</f>
        <v>2021</v>
      </c>
      <c r="D7964" s="13" t="str">
        <f>UPPER(MahasiswaTE!F7964)</f>
        <v>REGULER</v>
      </c>
      <c r="E7964" s="13" t="str">
        <f>UPPER(MahasiswaTE!G7964)</f>
        <v>A</v>
      </c>
      <c r="F7964" s="13" t="str">
        <f>UPPER(MahasiswaTE!I7964)</f>
        <v>MERUYA</v>
      </c>
      <c r="G7964" s="13" t="str">
        <f>UPPER(MahasiswaTE!E7964)</f>
        <v>SMU</v>
      </c>
    </row>
    <row r="7965" spans="1:7" ht="15">
      <c r="A7965" s="13" t="str">
        <f>UPPER(MahasiswaTE!C7965)</f>
        <v>BAGAS WISNU RAHARJO</v>
      </c>
      <c r="B7965" s="13" t="str">
        <f>MahasiswaTE!B7965</f>
        <v>41421010014    </v>
      </c>
      <c r="C7965" s="33">
        <f>MahasiswaTE!H7965</f>
        <v>2021</v>
      </c>
      <c r="D7965" s="13" t="str">
        <f>UPPER(MahasiswaTE!F7965)</f>
        <v>REGULER</v>
      </c>
      <c r="E7965" s="13" t="str">
        <f>UPPER(MahasiswaTE!G7965)</f>
        <v>A</v>
      </c>
      <c r="F7965" s="13" t="str">
        <f>UPPER(MahasiswaTE!I7965)</f>
        <v>MERUYA</v>
      </c>
      <c r="G7965" s="13" t="str">
        <f>UPPER(MahasiswaTE!E7965)</f>
        <v>SMU</v>
      </c>
    </row>
    <row r="7966" spans="1:7" ht="15">
      <c r="A7966" s="13" t="str">
        <f>UPPER(MahasiswaTE!C7966)</f>
        <v>DAVIT RONALDO</v>
      </c>
      <c r="B7966" s="13" t="str">
        <f>MahasiswaTE!B7966</f>
        <v>41421010015    </v>
      </c>
      <c r="C7966" s="33">
        <f>MahasiswaTE!H7966</f>
        <v>2021</v>
      </c>
      <c r="D7966" s="13" t="str">
        <f>UPPER(MahasiswaTE!F7966)</f>
        <v>REGULER</v>
      </c>
      <c r="E7966" s="13" t="str">
        <f>UPPER(MahasiswaTE!G7966)</f>
        <v>A</v>
      </c>
      <c r="F7966" s="13" t="str">
        <f>UPPER(MahasiswaTE!I7966)</f>
        <v>MERUYA</v>
      </c>
      <c r="G7966" s="13" t="str">
        <f>UPPER(MahasiswaTE!E7966)</f>
        <v>SMU</v>
      </c>
    </row>
    <row r="7967" spans="1:7" ht="15">
      <c r="A7967" s="13" t="str">
        <f>UPPER(MahasiswaTE!C7967)</f>
        <v>BETRIK SESYANTO HADI WIBOWO</v>
      </c>
      <c r="B7967" s="13" t="str">
        <f>MahasiswaTE!B7967</f>
        <v>41421010016    </v>
      </c>
      <c r="C7967" s="33">
        <f>MahasiswaTE!H7967</f>
        <v>2021</v>
      </c>
      <c r="D7967" s="13" t="str">
        <f>UPPER(MahasiswaTE!F7967)</f>
        <v>REGULER</v>
      </c>
      <c r="E7967" s="13" t="str">
        <f>UPPER(MahasiswaTE!G7967)</f>
        <v>A</v>
      </c>
      <c r="F7967" s="13" t="str">
        <f>UPPER(MahasiswaTE!I7967)</f>
        <v>MERUYA</v>
      </c>
      <c r="G7967" s="13" t="str">
        <f>UPPER(MahasiswaTE!E7967)</f>
        <v>SMU</v>
      </c>
    </row>
    <row r="7968" spans="1:7" ht="15">
      <c r="A7968" s="13" t="str">
        <f>UPPER(MahasiswaTE!C7968)</f>
        <v>ANDRE RIPAI</v>
      </c>
      <c r="B7968" s="13" t="str">
        <f>MahasiswaTE!B7968</f>
        <v>41421010017    </v>
      </c>
      <c r="C7968" s="33">
        <f>MahasiswaTE!H7968</f>
        <v>2021</v>
      </c>
      <c r="D7968" s="13" t="str">
        <f>UPPER(MahasiswaTE!F7968)</f>
        <v>REGULER</v>
      </c>
      <c r="E7968" s="13" t="str">
        <f>UPPER(MahasiswaTE!G7968)</f>
        <v>A</v>
      </c>
      <c r="F7968" s="13" t="str">
        <f>UPPER(MahasiswaTE!I7968)</f>
        <v>MERUYA</v>
      </c>
      <c r="G7968" s="13" t="str">
        <f>UPPER(MahasiswaTE!E7968)</f>
        <v>SMU</v>
      </c>
    </row>
    <row r="7969" spans="1:7" ht="15">
      <c r="A7969" s="13" t="str">
        <f>UPPER(MahasiswaTE!C7969)</f>
        <v>MUHAMMAD ALIEF DIANDRI</v>
      </c>
      <c r="B7969" s="13" t="str">
        <f>MahasiswaTE!B7969</f>
        <v>41421010018    </v>
      </c>
      <c r="C7969" s="33">
        <f>MahasiswaTE!H7969</f>
        <v>2021</v>
      </c>
      <c r="D7969" s="13" t="str">
        <f>UPPER(MahasiswaTE!F7969)</f>
        <v>REGULER</v>
      </c>
      <c r="E7969" s="13" t="str">
        <f>UPPER(MahasiswaTE!G7969)</f>
        <v>A</v>
      </c>
      <c r="F7969" s="13" t="str">
        <f>UPPER(MahasiswaTE!I7969)</f>
        <v>MERUYA</v>
      </c>
      <c r="G7969" s="13" t="str">
        <f>UPPER(MahasiswaTE!E7969)</f>
        <v>SMU</v>
      </c>
    </row>
    <row r="7970" spans="1:7" ht="15">
      <c r="A7970" s="13" t="str">
        <f>UPPER(MahasiswaTE!C7970)</f>
        <v>HAFIZH IQOMATUL ISLAM</v>
      </c>
      <c r="B7970" s="13" t="str">
        <f>MahasiswaTE!B7970</f>
        <v>41421010019    </v>
      </c>
      <c r="C7970" s="33">
        <f>MahasiswaTE!H7970</f>
        <v>2021</v>
      </c>
      <c r="D7970" s="13" t="str">
        <f>UPPER(MahasiswaTE!F7970)</f>
        <v>REGULER</v>
      </c>
      <c r="E7970" s="13" t="str">
        <f>UPPER(MahasiswaTE!G7970)</f>
        <v>A</v>
      </c>
      <c r="F7970" s="13" t="str">
        <f>UPPER(MahasiswaTE!I7970)</f>
        <v>MERUYA</v>
      </c>
      <c r="G7970" s="13" t="str">
        <f>UPPER(MahasiswaTE!E7970)</f>
        <v>PINDAHAN</v>
      </c>
    </row>
    <row r="7971" spans="1:7" ht="15">
      <c r="A7971" s="13" t="str">
        <f>UPPER(MahasiswaTE!C7971)</f>
        <v>ZULFA HABIBAH</v>
      </c>
      <c r="B7971" s="13" t="str">
        <f>MahasiswaTE!B7971</f>
        <v>41421010020    </v>
      </c>
      <c r="C7971" s="33">
        <f>MahasiswaTE!H7971</f>
        <v>2021</v>
      </c>
      <c r="D7971" s="13" t="str">
        <f>UPPER(MahasiswaTE!F7971)</f>
        <v>REGULER</v>
      </c>
      <c r="E7971" s="13" t="str">
        <f>UPPER(MahasiswaTE!G7971)</f>
        <v>A</v>
      </c>
      <c r="F7971" s="13" t="str">
        <f>UPPER(MahasiswaTE!I7971)</f>
        <v>MERUYA</v>
      </c>
      <c r="G7971" s="13" t="str">
        <f>UPPER(MahasiswaTE!E7971)</f>
        <v>SMU</v>
      </c>
    </row>
    <row r="7972" spans="1:7" ht="15">
      <c r="A7972" s="13" t="str">
        <f>UPPER(MahasiswaTE!C7972)</f>
        <v>MUHAMMAD MARINO IZHAR</v>
      </c>
      <c r="B7972" s="13" t="str">
        <f>MahasiswaTE!B7972</f>
        <v>41421010021    </v>
      </c>
      <c r="C7972" s="33">
        <f>MahasiswaTE!H7972</f>
        <v>2021</v>
      </c>
      <c r="D7972" s="13" t="str">
        <f>UPPER(MahasiswaTE!F7972)</f>
        <v>REGULER</v>
      </c>
      <c r="E7972" s="13" t="str">
        <f>UPPER(MahasiswaTE!G7972)</f>
        <v>A</v>
      </c>
      <c r="F7972" s="13" t="str">
        <f>UPPER(MahasiswaTE!I7972)</f>
        <v>MERUYA</v>
      </c>
      <c r="G7972" s="13" t="str">
        <f>UPPER(MahasiswaTE!E7972)</f>
        <v>SMU</v>
      </c>
    </row>
    <row r="7973" spans="1:7" ht="15">
      <c r="A7973" s="13" t="str">
        <f>UPPER(MahasiswaTE!C7973)</f>
        <v>ANDYKA NAYATTAMA</v>
      </c>
      <c r="B7973" s="13" t="str">
        <f>MahasiswaTE!B7973</f>
        <v>41421010022    </v>
      </c>
      <c r="C7973" s="33">
        <f>MahasiswaTE!H7973</f>
        <v>2021</v>
      </c>
      <c r="D7973" s="13" t="str">
        <f>UPPER(MahasiswaTE!F7973)</f>
        <v>REGULER</v>
      </c>
      <c r="E7973" s="13" t="str">
        <f>UPPER(MahasiswaTE!G7973)</f>
        <v>A</v>
      </c>
      <c r="F7973" s="13" t="str">
        <f>UPPER(MahasiswaTE!I7973)</f>
        <v>MERUYA</v>
      </c>
      <c r="G7973" s="13" t="str">
        <f>UPPER(MahasiswaTE!E7973)</f>
        <v>SMU</v>
      </c>
    </row>
    <row r="7974" spans="1:7" ht="15">
      <c r="A7974" s="13" t="str">
        <f>UPPER(MahasiswaTE!C7974)</f>
        <v>ZAYDAN ZAID ABROR</v>
      </c>
      <c r="B7974" s="13" t="str">
        <f>MahasiswaTE!B7974</f>
        <v>41421010023    </v>
      </c>
      <c r="C7974" s="33">
        <f>MahasiswaTE!H7974</f>
        <v>2021</v>
      </c>
      <c r="D7974" s="13" t="str">
        <f>UPPER(MahasiswaTE!F7974)</f>
        <v>REGULER</v>
      </c>
      <c r="E7974" s="13" t="str">
        <f>UPPER(MahasiswaTE!G7974)</f>
        <v>A</v>
      </c>
      <c r="F7974" s="13" t="str">
        <f>UPPER(MahasiswaTE!I7974)</f>
        <v>MERUYA</v>
      </c>
      <c r="G7974" s="13" t="str">
        <f>UPPER(MahasiswaTE!E7974)</f>
        <v>SMU</v>
      </c>
    </row>
    <row r="7975" spans="1:7" ht="15">
      <c r="A7975" s="13" t="str">
        <f>UPPER(MahasiswaTE!C7975)</f>
        <v>DONY SADEWO</v>
      </c>
      <c r="B7975" s="13" t="str">
        <f>MahasiswaTE!B7975</f>
        <v>41421010024    </v>
      </c>
      <c r="C7975" s="33">
        <f>MahasiswaTE!H7975</f>
        <v>2021</v>
      </c>
      <c r="D7975" s="13" t="str">
        <f>UPPER(MahasiswaTE!F7975)</f>
        <v>REGULER</v>
      </c>
      <c r="E7975" s="13" t="str">
        <f>UPPER(MahasiswaTE!G7975)</f>
        <v>A</v>
      </c>
      <c r="F7975" s="13" t="str">
        <f>UPPER(MahasiswaTE!I7975)</f>
        <v>MERUYA</v>
      </c>
      <c r="G7975" s="13" t="str">
        <f>UPPER(MahasiswaTE!E7975)</f>
        <v>SMU</v>
      </c>
    </row>
    <row r="7976" spans="1:7" ht="15">
      <c r="A7976" s="13" t="str">
        <f>UPPER(MahasiswaTE!C7976)</f>
        <v>MOH. AGYM HAIQAL R. SAURANG</v>
      </c>
      <c r="B7976" s="13" t="str">
        <f>MahasiswaTE!B7976</f>
        <v>41421010025    </v>
      </c>
      <c r="C7976" s="33">
        <f>MahasiswaTE!H7976</f>
        <v>2021</v>
      </c>
      <c r="D7976" s="13" t="str">
        <f>UPPER(MahasiswaTE!F7976)</f>
        <v>REGULER</v>
      </c>
      <c r="E7976" s="13" t="str">
        <f>UPPER(MahasiswaTE!G7976)</f>
        <v>A</v>
      </c>
      <c r="F7976" s="13" t="str">
        <f>UPPER(MahasiswaTE!I7976)</f>
        <v>MERUYA</v>
      </c>
      <c r="G7976" s="13" t="str">
        <f>UPPER(MahasiswaTE!E7976)</f>
        <v>SMU</v>
      </c>
    </row>
    <row r="7977" spans="1:7" ht="15">
      <c r="A7977" s="13" t="str">
        <f>UPPER(MahasiswaTE!C7977)</f>
        <v>DIMAS RAFI HAMDANI</v>
      </c>
      <c r="B7977" s="13" t="str">
        <f>MahasiswaTE!B7977</f>
        <v>41421010026    </v>
      </c>
      <c r="C7977" s="33">
        <f>MahasiswaTE!H7977</f>
        <v>2021</v>
      </c>
      <c r="D7977" s="13" t="str">
        <f>UPPER(MahasiswaTE!F7977)</f>
        <v>REGULER</v>
      </c>
      <c r="E7977" s="13" t="str">
        <f>UPPER(MahasiswaTE!G7977)</f>
        <v>A</v>
      </c>
      <c r="F7977" s="13" t="str">
        <f>UPPER(MahasiswaTE!I7977)</f>
        <v>MERUYA</v>
      </c>
      <c r="G7977" s="13" t="str">
        <f>UPPER(MahasiswaTE!E7977)</f>
        <v>SMU</v>
      </c>
    </row>
    <row r="7978" spans="1:7" ht="15">
      <c r="A7978" s="13" t="str">
        <f>UPPER(MahasiswaTE!C7978)</f>
        <v>ABDUL AZIZ</v>
      </c>
      <c r="B7978" s="13" t="str">
        <f>MahasiswaTE!B7978</f>
        <v>41421010027    </v>
      </c>
      <c r="C7978" s="33">
        <f>MahasiswaTE!H7978</f>
        <v>2021</v>
      </c>
      <c r="D7978" s="13" t="str">
        <f>UPPER(MahasiswaTE!F7978)</f>
        <v>REGULER</v>
      </c>
      <c r="E7978" s="13" t="str">
        <f>UPPER(MahasiswaTE!G7978)</f>
        <v>A</v>
      </c>
      <c r="F7978" s="13" t="str">
        <f>UPPER(MahasiswaTE!I7978)</f>
        <v>MERUYA</v>
      </c>
      <c r="G7978" s="13" t="str">
        <f>UPPER(MahasiswaTE!E7978)</f>
        <v>SMU</v>
      </c>
    </row>
    <row r="7979" spans="1:7" ht="15">
      <c r="A7979" s="13" t="str">
        <f>UPPER(MahasiswaTE!C7979)</f>
        <v>DESWANDI FAJAR BANARDI</v>
      </c>
      <c r="B7979" s="13" t="str">
        <f>MahasiswaTE!B7979</f>
        <v>41421010028    </v>
      </c>
      <c r="C7979" s="33">
        <f>MahasiswaTE!H7979</f>
        <v>2021</v>
      </c>
      <c r="D7979" s="13" t="str">
        <f>UPPER(MahasiswaTE!F7979)</f>
        <v>REGULER</v>
      </c>
      <c r="E7979" s="13" t="str">
        <f>UPPER(MahasiswaTE!G7979)</f>
        <v>A</v>
      </c>
      <c r="F7979" s="13" t="str">
        <f>UPPER(MahasiswaTE!I7979)</f>
        <v>MERUYA</v>
      </c>
      <c r="G7979" s="13" t="str">
        <f>UPPER(MahasiswaTE!E7979)</f>
        <v>SMU</v>
      </c>
    </row>
    <row r="7980" spans="1:7" ht="15">
      <c r="A7980" s="13" t="str">
        <f>UPPER(MahasiswaTE!C7980)</f>
        <v>WILDAN ADI SURYA</v>
      </c>
      <c r="B7980" s="13" t="str">
        <f>MahasiswaTE!B7980</f>
        <v>41421010029    </v>
      </c>
      <c r="C7980" s="33">
        <f>MahasiswaTE!H7980</f>
        <v>2021</v>
      </c>
      <c r="D7980" s="13" t="str">
        <f>UPPER(MahasiswaTE!F7980)</f>
        <v>REGULER</v>
      </c>
      <c r="E7980" s="13" t="str">
        <f>UPPER(MahasiswaTE!G7980)</f>
        <v>A</v>
      </c>
      <c r="F7980" s="13" t="str">
        <f>UPPER(MahasiswaTE!I7980)</f>
        <v>MERUYA</v>
      </c>
      <c r="G7980" s="13" t="str">
        <f>UPPER(MahasiswaTE!E7980)</f>
        <v>SMU</v>
      </c>
    </row>
    <row r="7981" spans="1:7" ht="15">
      <c r="A7981" s="13" t="str">
        <f>UPPER(MahasiswaTE!C7981)</f>
        <v>ABDUL RASYID IHSAN NURDIEN</v>
      </c>
      <c r="B7981" s="13" t="str">
        <f>MahasiswaTE!B7981</f>
        <v>41421010030    </v>
      </c>
      <c r="C7981" s="33">
        <f>MahasiswaTE!H7981</f>
        <v>2021</v>
      </c>
      <c r="D7981" s="13" t="str">
        <f>UPPER(MahasiswaTE!F7981)</f>
        <v>REGULER</v>
      </c>
      <c r="E7981" s="13" t="str">
        <f>UPPER(MahasiswaTE!G7981)</f>
        <v>A</v>
      </c>
      <c r="F7981" s="13" t="str">
        <f>UPPER(MahasiswaTE!I7981)</f>
        <v>MERUYA</v>
      </c>
      <c r="G7981" s="13" t="str">
        <f>UPPER(MahasiswaTE!E7981)</f>
        <v>SMU</v>
      </c>
    </row>
    <row r="7982" spans="1:7" ht="15">
      <c r="A7982" s="13" t="str">
        <f>UPPER(MahasiswaTE!C7982)</f>
        <v>RIFYAN ALFANDO</v>
      </c>
      <c r="B7982" s="13" t="str">
        <f>MahasiswaTE!B7982</f>
        <v>41421010031    </v>
      </c>
      <c r="C7982" s="33">
        <f>MahasiswaTE!H7982</f>
        <v>2021</v>
      </c>
      <c r="D7982" s="13" t="str">
        <f>UPPER(MahasiswaTE!F7982)</f>
        <v>REGULER</v>
      </c>
      <c r="E7982" s="13" t="str">
        <f>UPPER(MahasiswaTE!G7982)</f>
        <v>A</v>
      </c>
      <c r="F7982" s="13" t="str">
        <f>UPPER(MahasiswaTE!I7982)</f>
        <v>MERUYA</v>
      </c>
      <c r="G7982" s="13" t="str">
        <f>UPPER(MahasiswaTE!E7982)</f>
        <v>SMU</v>
      </c>
    </row>
    <row r="7983" spans="1:7" ht="15">
      <c r="A7983" s="13" t="str">
        <f>UPPER(MahasiswaTE!C7983)</f>
        <v>JIHAD BARA GUNADI</v>
      </c>
      <c r="B7983" s="13" t="str">
        <f>MahasiswaTE!B7983</f>
        <v>41421010032    </v>
      </c>
      <c r="C7983" s="33">
        <f>MahasiswaTE!H7983</f>
        <v>2021</v>
      </c>
      <c r="D7983" s="13" t="str">
        <f>UPPER(MahasiswaTE!F7983)</f>
        <v>REGULER</v>
      </c>
      <c r="E7983" s="13" t="str">
        <f>UPPER(MahasiswaTE!G7983)</f>
        <v>A</v>
      </c>
      <c r="F7983" s="13" t="str">
        <f>UPPER(MahasiswaTE!I7983)</f>
        <v>MERUYA</v>
      </c>
      <c r="G7983" s="13" t="str">
        <f>UPPER(MahasiswaTE!E7983)</f>
        <v>SMU</v>
      </c>
    </row>
    <row r="7984" spans="1:7" ht="15">
      <c r="A7984" s="13" t="str">
        <f>UPPER(MahasiswaTE!C7984)</f>
        <v>ILHAM NASUHA</v>
      </c>
      <c r="B7984" s="13" t="str">
        <f>MahasiswaTE!B7984</f>
        <v>41421010033    </v>
      </c>
      <c r="C7984" s="33">
        <f>MahasiswaTE!H7984</f>
        <v>2021</v>
      </c>
      <c r="D7984" s="13" t="str">
        <f>UPPER(MahasiswaTE!F7984)</f>
        <v>REGULER</v>
      </c>
      <c r="E7984" s="13" t="str">
        <f>UPPER(MahasiswaTE!G7984)</f>
        <v>A</v>
      </c>
      <c r="F7984" s="13" t="str">
        <f>UPPER(MahasiswaTE!I7984)</f>
        <v>MERUYA</v>
      </c>
      <c r="G7984" s="13" t="str">
        <f>UPPER(MahasiswaTE!E7984)</f>
        <v>SMU</v>
      </c>
    </row>
    <row r="7985" spans="1:7" ht="15">
      <c r="A7985" s="13" t="str">
        <f>UPPER(MahasiswaTE!C7985)</f>
        <v>ARYA ADITHYA PRATAMA</v>
      </c>
      <c r="B7985" s="13" t="str">
        <f>MahasiswaTE!B7985</f>
        <v>41421010034    </v>
      </c>
      <c r="C7985" s="33">
        <f>MahasiswaTE!H7985</f>
        <v>2021</v>
      </c>
      <c r="D7985" s="13" t="str">
        <f>UPPER(MahasiswaTE!F7985)</f>
        <v>REGULER</v>
      </c>
      <c r="E7985" s="13" t="str">
        <f>UPPER(MahasiswaTE!G7985)</f>
        <v>A</v>
      </c>
      <c r="F7985" s="13" t="str">
        <f>UPPER(MahasiswaTE!I7985)</f>
        <v>MERUYA</v>
      </c>
      <c r="G7985" s="13" t="str">
        <f>UPPER(MahasiswaTE!E7985)</f>
        <v>SMU</v>
      </c>
    </row>
    <row r="7986" spans="1:7" ht="15">
      <c r="A7986" s="13" t="str">
        <f>UPPER(MahasiswaTE!C7986)</f>
        <v>DIKAR ARDIYANTO</v>
      </c>
      <c r="B7986" s="13" t="str">
        <f>MahasiswaTE!B7986</f>
        <v>41421010035    </v>
      </c>
      <c r="C7986" s="33">
        <f>MahasiswaTE!H7986</f>
        <v>2021</v>
      </c>
      <c r="D7986" s="13" t="str">
        <f>UPPER(MahasiswaTE!F7986)</f>
        <v>REGULER</v>
      </c>
      <c r="E7986" s="13" t="str">
        <f>UPPER(MahasiswaTE!G7986)</f>
        <v>A</v>
      </c>
      <c r="F7986" s="13" t="str">
        <f>UPPER(MahasiswaTE!I7986)</f>
        <v>MERUYA</v>
      </c>
      <c r="G7986" s="13" t="str">
        <f>UPPER(MahasiswaTE!E7986)</f>
        <v>SMU</v>
      </c>
    </row>
    <row r="7987" spans="1:7" ht="15">
      <c r="A7987" s="13" t="str">
        <f>UPPER(MahasiswaTE!C7987)</f>
        <v>MUHAMAD SUTRISNO</v>
      </c>
      <c r="B7987" s="13" t="str">
        <f>MahasiswaTE!B7987</f>
        <v>41421010036    </v>
      </c>
      <c r="C7987" s="33">
        <f>MahasiswaTE!H7987</f>
        <v>2021</v>
      </c>
      <c r="D7987" s="13" t="str">
        <f>UPPER(MahasiswaTE!F7987)</f>
        <v>REGULER</v>
      </c>
      <c r="E7987" s="13" t="str">
        <f>UPPER(MahasiswaTE!G7987)</f>
        <v>A</v>
      </c>
      <c r="F7987" s="13" t="str">
        <f>UPPER(MahasiswaTE!I7987)</f>
        <v>MERUYA</v>
      </c>
      <c r="G7987" s="13" t="str">
        <f>UPPER(MahasiswaTE!E7987)</f>
        <v>SMU</v>
      </c>
    </row>
    <row r="7988" spans="1:7" ht="15">
      <c r="A7988" s="13" t="str">
        <f>UPPER(MahasiswaTE!C7988)</f>
        <v>OVIANTO SYAQBA BASKARA</v>
      </c>
      <c r="B7988" s="13" t="str">
        <f>MahasiswaTE!B7988</f>
        <v>41421110001    </v>
      </c>
      <c r="C7988" s="33">
        <f>MahasiswaTE!H7988</f>
        <v>2021</v>
      </c>
      <c r="D7988" s="13" t="str">
        <f>UPPER(MahasiswaTE!F7988)</f>
        <v>REGULER 2</v>
      </c>
      <c r="E7988" s="13" t="str">
        <f>UPPER(MahasiswaTE!G7988)</f>
        <v>A</v>
      </c>
      <c r="F7988" s="13" t="str">
        <f>UPPER(MahasiswaTE!I7988)</f>
        <v>MERUYA</v>
      </c>
      <c r="G7988" s="13" t="str">
        <f>UPPER(MahasiswaTE!E7988)</f>
        <v>SMU</v>
      </c>
    </row>
    <row r="7989" spans="1:7" ht="15">
      <c r="A7989" s="13" t="str">
        <f>UPPER(MahasiswaTE!C7989)</f>
        <v>ALVIN AHNAF FIRMAN</v>
      </c>
      <c r="B7989" s="13" t="str">
        <f>MahasiswaTE!B7989</f>
        <v>41421110002    </v>
      </c>
      <c r="C7989" s="33">
        <f>MahasiswaTE!H7989</f>
        <v>2021</v>
      </c>
      <c r="D7989" s="13" t="str">
        <f>UPPER(MahasiswaTE!F7989)</f>
        <v>REGULER 2</v>
      </c>
      <c r="E7989" s="13" t="str">
        <f>UPPER(MahasiswaTE!G7989)</f>
        <v>A</v>
      </c>
      <c r="F7989" s="13" t="str">
        <f>UPPER(MahasiswaTE!I7989)</f>
        <v>MERUYA</v>
      </c>
      <c r="G7989" s="13" t="str">
        <f>UPPER(MahasiswaTE!E7989)</f>
        <v>SMU</v>
      </c>
    </row>
    <row r="7990" spans="1:7" ht="15">
      <c r="A7990" s="13" t="str">
        <f>UPPER(MahasiswaTE!C7990)</f>
        <v>IRSYAD RAMADHAN</v>
      </c>
      <c r="B7990" s="13" t="str">
        <f>MahasiswaTE!B7990</f>
        <v>41421110003    </v>
      </c>
      <c r="C7990" s="33">
        <f>MahasiswaTE!H7990</f>
        <v>2021</v>
      </c>
      <c r="D7990" s="13" t="str">
        <f>UPPER(MahasiswaTE!F7990)</f>
        <v>REGULER 2</v>
      </c>
      <c r="E7990" s="13" t="str">
        <f>UPPER(MahasiswaTE!G7990)</f>
        <v>A</v>
      </c>
      <c r="F7990" s="13" t="str">
        <f>UPPER(MahasiswaTE!I7990)</f>
        <v>MERUYA</v>
      </c>
      <c r="G7990" s="13" t="str">
        <f>UPPER(MahasiswaTE!E7990)</f>
        <v>SMU</v>
      </c>
    </row>
    <row r="7991" spans="1:7" ht="15">
      <c r="A7991" s="13" t="str">
        <f>UPPER(MahasiswaTE!C7991)</f>
        <v>ANDRA PUTRA MAHARDWIKA</v>
      </c>
      <c r="B7991" s="13" t="str">
        <f>MahasiswaTE!B7991</f>
        <v>41421110004    </v>
      </c>
      <c r="C7991" s="33">
        <f>MahasiswaTE!H7991</f>
        <v>2021</v>
      </c>
      <c r="D7991" s="13" t="str">
        <f>UPPER(MahasiswaTE!F7991)</f>
        <v>REGULER 2</v>
      </c>
      <c r="E7991" s="13" t="str">
        <f>UPPER(MahasiswaTE!G7991)</f>
        <v>A</v>
      </c>
      <c r="F7991" s="13" t="str">
        <f>UPPER(MahasiswaTE!I7991)</f>
        <v>MERUYA</v>
      </c>
      <c r="G7991" s="13" t="str">
        <f>UPPER(MahasiswaTE!E7991)</f>
        <v>SMU</v>
      </c>
    </row>
    <row r="7992" spans="1:7" ht="15">
      <c r="A7992" s="13" t="str">
        <f>UPPER(MahasiswaTE!C7992)</f>
        <v>ALIF IQBAL YUNUS</v>
      </c>
      <c r="B7992" s="13" t="str">
        <f>MahasiswaTE!B7992</f>
        <v>41421110005    </v>
      </c>
      <c r="C7992" s="33">
        <f>MahasiswaTE!H7992</f>
        <v>2021</v>
      </c>
      <c r="D7992" s="13" t="str">
        <f>UPPER(MahasiswaTE!F7992)</f>
        <v>REGULER 2</v>
      </c>
      <c r="E7992" s="13" t="str">
        <f>UPPER(MahasiswaTE!G7992)</f>
        <v>A</v>
      </c>
      <c r="F7992" s="13" t="str">
        <f>UPPER(MahasiswaTE!I7992)</f>
        <v>MERUYA</v>
      </c>
      <c r="G7992" s="13" t="str">
        <f>UPPER(MahasiswaTE!E7992)</f>
        <v>SMU</v>
      </c>
    </row>
    <row r="7993" spans="1:7" ht="15">
      <c r="A7993" s="13" t="str">
        <f>UPPER(MahasiswaTE!C7993)</f>
        <v>ELTA RADITYA GIVARI LUBIS</v>
      </c>
      <c r="B7993" s="13" t="str">
        <f>MahasiswaTE!B7993</f>
        <v>41421110006    </v>
      </c>
      <c r="C7993" s="33">
        <f>MahasiswaTE!H7993</f>
        <v>2021</v>
      </c>
      <c r="D7993" s="13" t="str">
        <f>UPPER(MahasiswaTE!F7993)</f>
        <v>REGULER 2</v>
      </c>
      <c r="E7993" s="13" t="str">
        <f>UPPER(MahasiswaTE!G7993)</f>
        <v>A</v>
      </c>
      <c r="F7993" s="13" t="str">
        <f>UPPER(MahasiswaTE!I7993)</f>
        <v>MERUYA</v>
      </c>
      <c r="G7993" s="13" t="str">
        <f>UPPER(MahasiswaTE!E7993)</f>
        <v>SMU</v>
      </c>
    </row>
    <row r="7994" spans="1:7" ht="15">
      <c r="A7994" s="13" t="str">
        <f>UPPER(MahasiswaTE!C7994)</f>
        <v>REZA ADITYA</v>
      </c>
      <c r="B7994" s="13" t="str">
        <f>MahasiswaTE!B7994</f>
        <v>41421110007    </v>
      </c>
      <c r="C7994" s="33">
        <f>MahasiswaTE!H7994</f>
        <v>2021</v>
      </c>
      <c r="D7994" s="13" t="str">
        <f>UPPER(MahasiswaTE!F7994)</f>
        <v>REGULER 2</v>
      </c>
      <c r="E7994" s="13" t="str">
        <f>UPPER(MahasiswaTE!G7994)</f>
        <v>A</v>
      </c>
      <c r="F7994" s="13" t="str">
        <f>UPPER(MahasiswaTE!I7994)</f>
        <v>MERUYA</v>
      </c>
      <c r="G7994" s="13" t="str">
        <f>UPPER(MahasiswaTE!E7994)</f>
        <v>SMU</v>
      </c>
    </row>
    <row r="7995" spans="1:7" ht="15">
      <c r="A7995" s="13" t="str">
        <f>UPPER(MahasiswaTE!C7995)</f>
        <v>FRANCIUS MARPAUNG</v>
      </c>
      <c r="B7995" s="13" t="str">
        <f>MahasiswaTE!B7995</f>
        <v>41421110008    </v>
      </c>
      <c r="C7995" s="33">
        <f>MahasiswaTE!H7995</f>
        <v>2021</v>
      </c>
      <c r="D7995" s="13" t="str">
        <f>UPPER(MahasiswaTE!F7995)</f>
        <v>REGULER 2</v>
      </c>
      <c r="E7995" s="13" t="str">
        <f>UPPER(MahasiswaTE!G7995)</f>
        <v>A</v>
      </c>
      <c r="F7995" s="13" t="str">
        <f>UPPER(MahasiswaTE!I7995)</f>
        <v>MERUYA</v>
      </c>
      <c r="G7995" s="13" t="str">
        <f>UPPER(MahasiswaTE!E7995)</f>
        <v>D3</v>
      </c>
    </row>
    <row r="7996" spans="1:7" ht="15">
      <c r="A7996" s="13" t="str">
        <f>UPPER(MahasiswaTE!C7996)</f>
        <v>MUSTAIN RHOZALY</v>
      </c>
      <c r="B7996" s="13" t="str">
        <f>MahasiswaTE!B7996</f>
        <v>41421110009    </v>
      </c>
      <c r="C7996" s="33">
        <f>MahasiswaTE!H7996</f>
        <v>2021</v>
      </c>
      <c r="D7996" s="13" t="str">
        <f>UPPER(MahasiswaTE!F7996)</f>
        <v>REGULER 2</v>
      </c>
      <c r="E7996" s="13" t="str">
        <f>UPPER(MahasiswaTE!G7996)</f>
        <v>A</v>
      </c>
      <c r="F7996" s="13" t="str">
        <f>UPPER(MahasiswaTE!I7996)</f>
        <v>WARUNG BUNCIT</v>
      </c>
      <c r="G7996" s="13" t="str">
        <f>UPPER(MahasiswaTE!E7996)</f>
        <v>D3</v>
      </c>
    </row>
    <row r="7997" spans="1:7" ht="15">
      <c r="A7997" s="13" t="str">
        <f>UPPER(MahasiswaTE!C7997)</f>
        <v>LOUNZEIN</v>
      </c>
      <c r="B7997" s="13" t="str">
        <f>MahasiswaTE!B7997</f>
        <v>41421110010    </v>
      </c>
      <c r="C7997" s="33">
        <f>MahasiswaTE!H7997</f>
        <v>2021</v>
      </c>
      <c r="D7997" s="13" t="str">
        <f>UPPER(MahasiswaTE!F7997)</f>
        <v>REGULER 2</v>
      </c>
      <c r="E7997" s="13" t="str">
        <f>UPPER(MahasiswaTE!G7997)</f>
        <v>A</v>
      </c>
      <c r="F7997" s="13" t="str">
        <f>UPPER(MahasiswaTE!I7997)</f>
        <v>WARUNG BUNCIT</v>
      </c>
      <c r="G7997" s="13" t="str">
        <f>UPPER(MahasiswaTE!E7997)</f>
        <v>D3</v>
      </c>
    </row>
    <row r="7998" spans="1:7" ht="15">
      <c r="A7998" s="13" t="str">
        <f>UPPER(MahasiswaTE!C7998)</f>
        <v>VIRA ULITAMA</v>
      </c>
      <c r="B7998" s="13" t="str">
        <f>MahasiswaTE!B7998</f>
        <v>41421110011    </v>
      </c>
      <c r="C7998" s="33">
        <f>MahasiswaTE!H7998</f>
        <v>2021</v>
      </c>
      <c r="D7998" s="13" t="str">
        <f>UPPER(MahasiswaTE!F7998)</f>
        <v>REGULER 2</v>
      </c>
      <c r="E7998" s="13" t="str">
        <f>UPPER(MahasiswaTE!G7998)</f>
        <v>A</v>
      </c>
      <c r="F7998" s="13" t="str">
        <f>UPPER(MahasiswaTE!I7998)</f>
        <v>MERUYA</v>
      </c>
      <c r="G7998" s="13" t="str">
        <f>UPPER(MahasiswaTE!E7998)</f>
        <v>D3</v>
      </c>
    </row>
    <row r="7999" spans="1:7" ht="15">
      <c r="A7999" s="13" t="str">
        <f>UPPER(MahasiswaTE!C7999)</f>
        <v>RAKHMAT AKBAR</v>
      </c>
      <c r="B7999" s="13" t="str">
        <f>MahasiswaTE!B7999</f>
        <v>41421110012    </v>
      </c>
      <c r="C7999" s="33">
        <f>MahasiswaTE!H7999</f>
        <v>2021</v>
      </c>
      <c r="D7999" s="13" t="str">
        <f>UPPER(MahasiswaTE!F7999)</f>
        <v>REGULER 2</v>
      </c>
      <c r="E7999" s="13" t="str">
        <f>UPPER(MahasiswaTE!G7999)</f>
        <v>A</v>
      </c>
      <c r="F7999" s="13" t="str">
        <f>UPPER(MahasiswaTE!I7999)</f>
        <v>WARUNG BUNCIT</v>
      </c>
      <c r="G7999" s="13" t="str">
        <f>UPPER(MahasiswaTE!E7999)</f>
        <v>D3</v>
      </c>
    </row>
    <row r="8000" spans="1:7" ht="15">
      <c r="A8000" s="13" t="str">
        <f>UPPER(MahasiswaTE!C8000)</f>
        <v>MUKHAMAD FAISHOL ALI AFANDI</v>
      </c>
      <c r="B8000" s="13" t="str">
        <f>MahasiswaTE!B8000</f>
        <v>41421110013    </v>
      </c>
      <c r="C8000" s="33">
        <f>MahasiswaTE!H8000</f>
        <v>2021</v>
      </c>
      <c r="D8000" s="13" t="str">
        <f>UPPER(MahasiswaTE!F8000)</f>
        <v>REGULER 2</v>
      </c>
      <c r="E8000" s="13" t="str">
        <f>UPPER(MahasiswaTE!G8000)</f>
        <v>A</v>
      </c>
      <c r="F8000" s="13" t="str">
        <f>UPPER(MahasiswaTE!I8000)</f>
        <v>MERUYA</v>
      </c>
      <c r="G8000" s="13" t="str">
        <f>UPPER(MahasiswaTE!E8000)</f>
        <v>SMU</v>
      </c>
    </row>
    <row r="8001" spans="1:7" ht="15">
      <c r="A8001" s="13" t="str">
        <f>UPPER(MahasiswaTE!C8001)</f>
        <v>ANAS MUNTAHA</v>
      </c>
      <c r="B8001" s="13" t="str">
        <f>MahasiswaTE!B8001</f>
        <v>41421110014    </v>
      </c>
      <c r="C8001" s="33">
        <f>MahasiswaTE!H8001</f>
        <v>2021</v>
      </c>
      <c r="D8001" s="13" t="str">
        <f>UPPER(MahasiswaTE!F8001)</f>
        <v>REGULER 2</v>
      </c>
      <c r="E8001" s="13" t="str">
        <f>UPPER(MahasiswaTE!G8001)</f>
        <v>A</v>
      </c>
      <c r="F8001" s="13" t="str">
        <f>UPPER(MahasiswaTE!I8001)</f>
        <v>MERUYA</v>
      </c>
      <c r="G8001" s="13" t="str">
        <f>UPPER(MahasiswaTE!E8001)</f>
        <v>D3</v>
      </c>
    </row>
    <row r="8002" spans="1:7" ht="15">
      <c r="A8002" s="13" t="str">
        <f>UPPER(MahasiswaTE!C8002)</f>
        <v>I GEDE ARDI WIGUNA</v>
      </c>
      <c r="B8002" s="13" t="str">
        <f>MahasiswaTE!B8002</f>
        <v>41421110015    </v>
      </c>
      <c r="C8002" s="33">
        <f>MahasiswaTE!H8002</f>
        <v>2021</v>
      </c>
      <c r="D8002" s="13" t="str">
        <f>UPPER(MahasiswaTE!F8002)</f>
        <v>REGULER 2</v>
      </c>
      <c r="E8002" s="13" t="str">
        <f>UPPER(MahasiswaTE!G8002)</f>
        <v>A</v>
      </c>
      <c r="F8002" s="13" t="str">
        <f>UPPER(MahasiswaTE!I8002)</f>
        <v>MERUYA</v>
      </c>
      <c r="G8002" s="13" t="str">
        <f>UPPER(MahasiswaTE!E8002)</f>
        <v>D3</v>
      </c>
    </row>
    <row r="8003" spans="1:7" ht="15">
      <c r="A8003" s="13" t="str">
        <f>UPPER(MahasiswaTE!C8003)</f>
        <v>BAYU DARMAWAN</v>
      </c>
      <c r="B8003" s="13" t="str">
        <f>MahasiswaTE!B8003</f>
        <v>41421110016    </v>
      </c>
      <c r="C8003" s="33">
        <f>MahasiswaTE!H8003</f>
        <v>2021</v>
      </c>
      <c r="D8003" s="13" t="str">
        <f>UPPER(MahasiswaTE!F8003)</f>
        <v>REGULER 2</v>
      </c>
      <c r="E8003" s="13" t="str">
        <f>UPPER(MahasiswaTE!G8003)</f>
        <v>M</v>
      </c>
      <c r="F8003" s="13" t="str">
        <f>UPPER(MahasiswaTE!I8003)</f>
        <v>MERUYA</v>
      </c>
      <c r="G8003" s="13" t="str">
        <f>UPPER(MahasiswaTE!E8003)</f>
        <v>D3</v>
      </c>
    </row>
    <row r="8004" spans="1:7" ht="15">
      <c r="A8004" s="13" t="str">
        <f>UPPER(MahasiswaTE!C8004)</f>
        <v>MUHAMMAD FARCHAN</v>
      </c>
      <c r="B8004" s="13" t="str">
        <f>MahasiswaTE!B8004</f>
        <v>41421110017    </v>
      </c>
      <c r="C8004" s="33">
        <f>MahasiswaTE!H8004</f>
        <v>2021</v>
      </c>
      <c r="D8004" s="13" t="str">
        <f>UPPER(MahasiswaTE!F8004)</f>
        <v>REGULER 2</v>
      </c>
      <c r="E8004" s="13" t="str">
        <f>UPPER(MahasiswaTE!G8004)</f>
        <v>A</v>
      </c>
      <c r="F8004" s="13" t="str">
        <f>UPPER(MahasiswaTE!I8004)</f>
        <v>WARUNG BUNCIT</v>
      </c>
      <c r="G8004" s="13" t="str">
        <f>UPPER(MahasiswaTE!E8004)</f>
        <v>D3</v>
      </c>
    </row>
    <row r="8005" spans="1:7" ht="15">
      <c r="A8005" s="13" t="str">
        <f>UPPER(MahasiswaTE!C8005)</f>
        <v>MARTINIANO DEGEY PUTRA</v>
      </c>
      <c r="B8005" s="13" t="str">
        <f>MahasiswaTE!B8005</f>
        <v>41421110018    </v>
      </c>
      <c r="C8005" s="33">
        <f>MahasiswaTE!H8005</f>
        <v>2021</v>
      </c>
      <c r="D8005" s="13" t="str">
        <f>UPPER(MahasiswaTE!F8005)</f>
        <v>REGULER 2</v>
      </c>
      <c r="E8005" s="13" t="str">
        <f>UPPER(MahasiswaTE!G8005)</f>
        <v>A</v>
      </c>
      <c r="F8005" s="13" t="str">
        <f>UPPER(MahasiswaTE!I8005)</f>
        <v>MERUYA</v>
      </c>
      <c r="G8005" s="13" t="str">
        <f>UPPER(MahasiswaTE!E8005)</f>
        <v>SMU</v>
      </c>
    </row>
    <row r="8006" spans="1:7" ht="15">
      <c r="A8006" s="13" t="str">
        <f>UPPER(MahasiswaTE!C8006)</f>
        <v>DANGU PRASETYO</v>
      </c>
      <c r="B8006" s="13" t="str">
        <f>MahasiswaTE!B8006</f>
        <v>41421110019    </v>
      </c>
      <c r="C8006" s="33">
        <f>MahasiswaTE!H8006</f>
        <v>2021</v>
      </c>
      <c r="D8006" s="13" t="str">
        <f>UPPER(MahasiswaTE!F8006)</f>
        <v>REGULER 2</v>
      </c>
      <c r="E8006" s="13" t="str">
        <f>UPPER(MahasiswaTE!G8006)</f>
        <v>A</v>
      </c>
      <c r="F8006" s="13" t="str">
        <f>UPPER(MahasiswaTE!I8006)</f>
        <v>WARUNG BUNCIT</v>
      </c>
      <c r="G8006" s="13" t="str">
        <f>UPPER(MahasiswaTE!E8006)</f>
        <v>SMU</v>
      </c>
    </row>
    <row r="8007" spans="1:7" ht="15">
      <c r="A8007" s="13" t="str">
        <f>UPPER(MahasiswaTE!C8007)</f>
        <v>AGUNG SANJAYA</v>
      </c>
      <c r="B8007" s="13" t="str">
        <f>MahasiswaTE!B8007</f>
        <v>41421110020    </v>
      </c>
      <c r="C8007" s="33">
        <f>MahasiswaTE!H8007</f>
        <v>2021</v>
      </c>
      <c r="D8007" s="13" t="str">
        <f>UPPER(MahasiswaTE!F8007)</f>
        <v>REGULER 2</v>
      </c>
      <c r="E8007" s="13" t="str">
        <f>UPPER(MahasiswaTE!G8007)</f>
        <v>A</v>
      </c>
      <c r="F8007" s="13" t="str">
        <f>UPPER(MahasiswaTE!I8007)</f>
        <v>MERUYA</v>
      </c>
      <c r="G8007" s="13" t="str">
        <f>UPPER(MahasiswaTE!E8007)</f>
        <v>SMU</v>
      </c>
    </row>
    <row r="8008" spans="1:7" ht="15">
      <c r="A8008" s="13" t="str">
        <f>UPPER(MahasiswaTE!C8008)</f>
        <v>MUHAMAD RAMDANI ANUGRAH MAULANA</v>
      </c>
      <c r="B8008" s="13" t="str">
        <f>MahasiswaTE!B8008</f>
        <v>41421110021    </v>
      </c>
      <c r="C8008" s="33">
        <f>MahasiswaTE!H8008</f>
        <v>2021</v>
      </c>
      <c r="D8008" s="13" t="str">
        <f>UPPER(MahasiswaTE!F8008)</f>
        <v>REGULER 2</v>
      </c>
      <c r="E8008" s="13" t="str">
        <f>UPPER(MahasiswaTE!G8008)</f>
        <v>A</v>
      </c>
      <c r="F8008" s="13" t="str">
        <f>UPPER(MahasiswaTE!I8008)</f>
        <v>MERUYA</v>
      </c>
      <c r="G8008" s="13" t="str">
        <f>UPPER(MahasiswaTE!E8008)</f>
        <v>SMU</v>
      </c>
    </row>
    <row r="8009" spans="1:7" ht="15">
      <c r="A8009" s="13" t="str">
        <f>UPPER(MahasiswaTE!C8009)</f>
        <v>HENDRY CAHYADI</v>
      </c>
      <c r="B8009" s="13" t="str">
        <f>MahasiswaTE!B8009</f>
        <v>41421110022    </v>
      </c>
      <c r="C8009" s="33">
        <f>MahasiswaTE!H8009</f>
        <v>2021</v>
      </c>
      <c r="D8009" s="13" t="str">
        <f>UPPER(MahasiswaTE!F8009)</f>
        <v>REGULER 2</v>
      </c>
      <c r="E8009" s="13" t="str">
        <f>UPPER(MahasiswaTE!G8009)</f>
        <v>A</v>
      </c>
      <c r="F8009" s="13" t="str">
        <f>UPPER(MahasiswaTE!I8009)</f>
        <v>MERUYA</v>
      </c>
      <c r="G8009" s="13" t="str">
        <f>UPPER(MahasiswaTE!E8009)</f>
        <v>SMU</v>
      </c>
    </row>
    <row r="8010" spans="1:7" ht="15">
      <c r="A8010" s="13" t="str">
        <f>UPPER(MahasiswaTE!C8010)</f>
        <v>LUKI LUKMAN TULHA</v>
      </c>
      <c r="B8010" s="13" t="str">
        <f>MahasiswaTE!B8010</f>
        <v>41421110023    </v>
      </c>
      <c r="C8010" s="33">
        <f>MahasiswaTE!H8010</f>
        <v>2021</v>
      </c>
      <c r="D8010" s="13" t="str">
        <f>UPPER(MahasiswaTE!F8010)</f>
        <v>REGULER 2</v>
      </c>
      <c r="E8010" s="13" t="str">
        <f>UPPER(MahasiswaTE!G8010)</f>
        <v>A</v>
      </c>
      <c r="F8010" s="13" t="str">
        <f>UPPER(MahasiswaTE!I8010)</f>
        <v>WARUNG BUNCIT</v>
      </c>
      <c r="G8010" s="13" t="str">
        <f>UPPER(MahasiswaTE!E8010)</f>
        <v>SMU</v>
      </c>
    </row>
    <row r="8011" spans="1:7" ht="15">
      <c r="A8011" s="13" t="str">
        <f>UPPER(MahasiswaTE!C8011)</f>
        <v>BAGAS MULYA DAVID MANULLANG</v>
      </c>
      <c r="B8011" s="13" t="str">
        <f>MahasiswaTE!B8011</f>
        <v>41421110024    </v>
      </c>
      <c r="C8011" s="33">
        <f>MahasiswaTE!H8011</f>
        <v>2021</v>
      </c>
      <c r="D8011" s="13" t="str">
        <f>UPPER(MahasiswaTE!F8011)</f>
        <v>REGULER 2</v>
      </c>
      <c r="E8011" s="13" t="str">
        <f>UPPER(MahasiswaTE!G8011)</f>
        <v>A</v>
      </c>
      <c r="F8011" s="13" t="str">
        <f>UPPER(MahasiswaTE!I8011)</f>
        <v>WARUNG BUNCIT</v>
      </c>
      <c r="G8011" s="13" t="str">
        <f>UPPER(MahasiswaTE!E8011)</f>
        <v>D3</v>
      </c>
    </row>
    <row r="8012" spans="1:7" ht="15">
      <c r="A8012" s="13" t="str">
        <f>UPPER(MahasiswaTE!C8012)</f>
        <v>ONGEN ALFARIZI MARLESSY</v>
      </c>
      <c r="B8012" s="13" t="str">
        <f>MahasiswaTE!B8012</f>
        <v>41421110025    </v>
      </c>
      <c r="C8012" s="33">
        <f>MahasiswaTE!H8012</f>
        <v>2021</v>
      </c>
      <c r="D8012" s="13" t="str">
        <f>UPPER(MahasiswaTE!F8012)</f>
        <v>REGULER 2</v>
      </c>
      <c r="E8012" s="13" t="str">
        <f>UPPER(MahasiswaTE!G8012)</f>
        <v>A</v>
      </c>
      <c r="F8012" s="13" t="str">
        <f>UPPER(MahasiswaTE!I8012)</f>
        <v>MERUYA</v>
      </c>
      <c r="G8012" s="13" t="str">
        <f>UPPER(MahasiswaTE!E8012)</f>
        <v>SMU</v>
      </c>
    </row>
    <row r="8013" spans="1:7" ht="15">
      <c r="A8013" s="13" t="str">
        <f>UPPER(MahasiswaTE!C8013)</f>
        <v>MARCELLINUS DWI C.J.T BERIBE</v>
      </c>
      <c r="B8013" s="13" t="str">
        <f>MahasiswaTE!B8013</f>
        <v>41421110026    </v>
      </c>
      <c r="C8013" s="33">
        <f>MahasiswaTE!H8013</f>
        <v>2021</v>
      </c>
      <c r="D8013" s="13" t="str">
        <f>UPPER(MahasiswaTE!F8013)</f>
        <v>REGULER 2</v>
      </c>
      <c r="E8013" s="13" t="str">
        <f>UPPER(MahasiswaTE!G8013)</f>
        <v>A</v>
      </c>
      <c r="F8013" s="13" t="str">
        <f>UPPER(MahasiswaTE!I8013)</f>
        <v>MERUYA</v>
      </c>
      <c r="G8013" s="13" t="str">
        <f>UPPER(MahasiswaTE!E8013)</f>
        <v>SMU</v>
      </c>
    </row>
    <row r="8014" spans="1:7" ht="15">
      <c r="A8014" s="13" t="str">
        <f>UPPER(MahasiswaTE!C8014)</f>
        <v>RIZQULLAH KURNIAWAN</v>
      </c>
      <c r="B8014" s="13" t="str">
        <f>MahasiswaTE!B8014</f>
        <v>41421110027    </v>
      </c>
      <c r="C8014" s="33">
        <f>MahasiswaTE!H8014</f>
        <v>2021</v>
      </c>
      <c r="D8014" s="13" t="str">
        <f>UPPER(MahasiswaTE!F8014)</f>
        <v>REGULER 2</v>
      </c>
      <c r="E8014" s="13" t="str">
        <f>UPPER(MahasiswaTE!G8014)</f>
        <v>A</v>
      </c>
      <c r="F8014" s="13" t="str">
        <f>UPPER(MahasiswaTE!I8014)</f>
        <v>MERUYA</v>
      </c>
      <c r="G8014" s="13" t="str">
        <f>UPPER(MahasiswaTE!E8014)</f>
        <v>SMU</v>
      </c>
    </row>
    <row r="8015" spans="1:7" ht="15">
      <c r="A8015" s="13" t="str">
        <f>UPPER(MahasiswaTE!C8015)</f>
        <v>MUHAMAD JAMAL</v>
      </c>
      <c r="B8015" s="13" t="str">
        <f>MahasiswaTE!B8015</f>
        <v>41421110028    </v>
      </c>
      <c r="C8015" s="33">
        <f>MahasiswaTE!H8015</f>
        <v>2021</v>
      </c>
      <c r="D8015" s="13" t="str">
        <f>UPPER(MahasiswaTE!F8015)</f>
        <v>REGULER 2</v>
      </c>
      <c r="E8015" s="13" t="str">
        <f>UPPER(MahasiswaTE!G8015)</f>
        <v>A</v>
      </c>
      <c r="F8015" s="13" t="str">
        <f>UPPER(MahasiswaTE!I8015)</f>
        <v>MERUYA</v>
      </c>
      <c r="G8015" s="13" t="str">
        <f>UPPER(MahasiswaTE!E8015)</f>
        <v>SMU</v>
      </c>
    </row>
    <row r="8016" spans="1:7" ht="15">
      <c r="A8016" s="13" t="str">
        <f>UPPER(MahasiswaTE!C8016)</f>
        <v>BERTRAND RIZKY MUTHE</v>
      </c>
      <c r="B8016" s="13" t="str">
        <f>MahasiswaTE!B8016</f>
        <v>41421110029    </v>
      </c>
      <c r="C8016" s="33">
        <f>MahasiswaTE!H8016</f>
        <v>2021</v>
      </c>
      <c r="D8016" s="13" t="str">
        <f>UPPER(MahasiswaTE!F8016)</f>
        <v>REGULER 2</v>
      </c>
      <c r="E8016" s="13" t="str">
        <f>UPPER(MahasiswaTE!G8016)</f>
        <v>A</v>
      </c>
      <c r="F8016" s="13" t="str">
        <f>UPPER(MahasiswaTE!I8016)</f>
        <v>MERUYA</v>
      </c>
      <c r="G8016" s="13" t="str">
        <f>UPPER(MahasiswaTE!E8016)</f>
        <v>SMU</v>
      </c>
    </row>
    <row r="8017" spans="1:7" ht="15">
      <c r="A8017" s="13" t="str">
        <f>UPPER(MahasiswaTE!C8017)</f>
        <v>HUSSEIN MUSHODDIQY FIRDAUSY</v>
      </c>
      <c r="B8017" s="13" t="str">
        <f>MahasiswaTE!B8017</f>
        <v>41421110030    </v>
      </c>
      <c r="C8017" s="33">
        <f>MahasiswaTE!H8017</f>
        <v>2021</v>
      </c>
      <c r="D8017" s="13" t="str">
        <f>UPPER(MahasiswaTE!F8017)</f>
        <v>REGULER 2</v>
      </c>
      <c r="E8017" s="13" t="str">
        <f>UPPER(MahasiswaTE!G8017)</f>
        <v>A</v>
      </c>
      <c r="F8017" s="13" t="str">
        <f>UPPER(MahasiswaTE!I8017)</f>
        <v>MERUYA</v>
      </c>
      <c r="G8017" s="13" t="str">
        <f>UPPER(MahasiswaTE!E8017)</f>
        <v>D3</v>
      </c>
    </row>
    <row r="8018" spans="1:7" ht="15">
      <c r="A8018" s="13" t="str">
        <f>UPPER(MahasiswaTE!C8018)</f>
        <v>ADY ALFIAN</v>
      </c>
      <c r="B8018" s="13" t="str">
        <f>MahasiswaTE!B8018</f>
        <v>41421110031    </v>
      </c>
      <c r="C8018" s="33">
        <f>MahasiswaTE!H8018</f>
        <v>2021</v>
      </c>
      <c r="D8018" s="13" t="str">
        <f>UPPER(MahasiswaTE!F8018)</f>
        <v>REGULER 2</v>
      </c>
      <c r="E8018" s="13" t="str">
        <f>UPPER(MahasiswaTE!G8018)</f>
        <v>A</v>
      </c>
      <c r="F8018" s="13" t="str">
        <f>UPPER(MahasiswaTE!I8018)</f>
        <v>MERUYA</v>
      </c>
      <c r="G8018" s="13" t="str">
        <f>UPPER(MahasiswaTE!E8018)</f>
        <v>D3</v>
      </c>
    </row>
    <row r="8019" spans="1:7" ht="15">
      <c r="A8019" s="13" t="str">
        <f>UPPER(MahasiswaTE!C8019)</f>
        <v>DEDI GALIH PRATAMA</v>
      </c>
      <c r="B8019" s="13" t="str">
        <f>MahasiswaTE!B8019</f>
        <v>41421110032    </v>
      </c>
      <c r="C8019" s="33">
        <f>MahasiswaTE!H8019</f>
        <v>2021</v>
      </c>
      <c r="D8019" s="13" t="str">
        <f>UPPER(MahasiswaTE!F8019)</f>
        <v>REGULER 2</v>
      </c>
      <c r="E8019" s="13" t="str">
        <f>UPPER(MahasiswaTE!G8019)</f>
        <v>A</v>
      </c>
      <c r="F8019" s="13" t="str">
        <f>UPPER(MahasiswaTE!I8019)</f>
        <v>MERUYA</v>
      </c>
      <c r="G8019" s="13" t="str">
        <f>UPPER(MahasiswaTE!E8019)</f>
        <v>D3</v>
      </c>
    </row>
    <row r="8020" spans="1:7" ht="15">
      <c r="A8020" s="13" t="str">
        <f>UPPER(MahasiswaTE!C8020)</f>
        <v>AZIZAH FERA DAMAIYANTI</v>
      </c>
      <c r="B8020" s="13" t="str">
        <f>MahasiswaTE!B8020</f>
        <v>41421110033    </v>
      </c>
      <c r="C8020" s="33">
        <f>MahasiswaTE!H8020</f>
        <v>2021</v>
      </c>
      <c r="D8020" s="13" t="str">
        <f>UPPER(MahasiswaTE!F8020)</f>
        <v>REGULER 2</v>
      </c>
      <c r="E8020" s="13" t="str">
        <f>UPPER(MahasiswaTE!G8020)</f>
        <v>A</v>
      </c>
      <c r="F8020" s="13" t="str">
        <f>UPPER(MahasiswaTE!I8020)</f>
        <v>MERUYA</v>
      </c>
      <c r="G8020" s="13" t="str">
        <f>UPPER(MahasiswaTE!E8020)</f>
        <v>D3</v>
      </c>
    </row>
    <row r="8021" spans="1:7" ht="15">
      <c r="A8021" s="13" t="str">
        <f>UPPER(MahasiswaTE!C8021)</f>
        <v>DHEA OLIVIA ARIESTA</v>
      </c>
      <c r="B8021" s="13" t="str">
        <f>MahasiswaTE!B8021</f>
        <v>41421110034    </v>
      </c>
      <c r="C8021" s="33">
        <f>MahasiswaTE!H8021</f>
        <v>2021</v>
      </c>
      <c r="D8021" s="13" t="str">
        <f>UPPER(MahasiswaTE!F8021)</f>
        <v>REGULER 2</v>
      </c>
      <c r="E8021" s="13" t="str">
        <f>UPPER(MahasiswaTE!G8021)</f>
        <v>A</v>
      </c>
      <c r="F8021" s="13" t="str">
        <f>UPPER(MahasiswaTE!I8021)</f>
        <v>MERUYA</v>
      </c>
      <c r="G8021" s="13" t="str">
        <f>UPPER(MahasiswaTE!E8021)</f>
        <v>D3</v>
      </c>
    </row>
    <row r="8022" spans="1:7" ht="15">
      <c r="A8022" s="13" t="str">
        <f>UPPER(MahasiswaTE!C8022)</f>
        <v>SUHINAR</v>
      </c>
      <c r="B8022" s="13" t="str">
        <f>MahasiswaTE!B8022</f>
        <v>41421110035    </v>
      </c>
      <c r="C8022" s="33">
        <f>MahasiswaTE!H8022</f>
        <v>2021</v>
      </c>
      <c r="D8022" s="13" t="str">
        <f>UPPER(MahasiswaTE!F8022)</f>
        <v>REGULER 2</v>
      </c>
      <c r="E8022" s="13" t="str">
        <f>UPPER(MahasiswaTE!G8022)</f>
        <v>A</v>
      </c>
      <c r="F8022" s="13" t="str">
        <f>UPPER(MahasiswaTE!I8022)</f>
        <v>MERUYA</v>
      </c>
      <c r="G8022" s="13" t="str">
        <f>UPPER(MahasiswaTE!E8022)</f>
        <v>D3</v>
      </c>
    </row>
    <row r="8023" spans="1:7" ht="15">
      <c r="A8023" s="13" t="str">
        <f>UPPER(MahasiswaTE!C8023)</f>
        <v>IMAM AL GHAZALI</v>
      </c>
      <c r="B8023" s="13" t="str">
        <f>MahasiswaTE!B8023</f>
        <v>41421110036    </v>
      </c>
      <c r="C8023" s="33">
        <f>MahasiswaTE!H8023</f>
        <v>2021</v>
      </c>
      <c r="D8023" s="13" t="str">
        <f>UPPER(MahasiswaTE!F8023)</f>
        <v>REGULER 2</v>
      </c>
      <c r="E8023" s="13" t="str">
        <f>UPPER(MahasiswaTE!G8023)</f>
        <v>A</v>
      </c>
      <c r="F8023" s="13" t="str">
        <f>UPPER(MahasiswaTE!I8023)</f>
        <v>MERUYA</v>
      </c>
      <c r="G8023" s="13" t="str">
        <f>UPPER(MahasiswaTE!E8023)</f>
        <v>D3</v>
      </c>
    </row>
    <row r="8024" spans="1:7" ht="15">
      <c r="A8024" s="13" t="str">
        <f>UPPER(MahasiswaTE!C8024)</f>
        <v>AJI NUGRAHA YUSUF</v>
      </c>
      <c r="B8024" s="13" t="str">
        <f>MahasiswaTE!B8024</f>
        <v>41421110037    </v>
      </c>
      <c r="C8024" s="33">
        <f>MahasiswaTE!H8024</f>
        <v>2021</v>
      </c>
      <c r="D8024" s="13" t="str">
        <f>UPPER(MahasiswaTE!F8024)</f>
        <v>REGULER 2</v>
      </c>
      <c r="E8024" s="13" t="str">
        <f>UPPER(MahasiswaTE!G8024)</f>
        <v>A</v>
      </c>
      <c r="F8024" s="13" t="str">
        <f>UPPER(MahasiswaTE!I8024)</f>
        <v>MERUYA</v>
      </c>
      <c r="G8024" s="13" t="str">
        <f>UPPER(MahasiswaTE!E8024)</f>
        <v>D3</v>
      </c>
    </row>
    <row r="8025" spans="1:7" ht="15">
      <c r="A8025" s="13" t="str">
        <f>UPPER(MahasiswaTE!C8025)</f>
        <v>KRESNABAYU ADHA PRIHAMBODO</v>
      </c>
      <c r="B8025" s="13" t="str">
        <f>MahasiswaTE!B8025</f>
        <v>41421110038    </v>
      </c>
      <c r="C8025" s="33">
        <f>MahasiswaTE!H8025</f>
        <v>2021</v>
      </c>
      <c r="D8025" s="13" t="str">
        <f>UPPER(MahasiswaTE!F8025)</f>
        <v>REGULER 2</v>
      </c>
      <c r="E8025" s="13" t="str">
        <f>UPPER(MahasiswaTE!G8025)</f>
        <v>A</v>
      </c>
      <c r="F8025" s="13" t="str">
        <f>UPPER(MahasiswaTE!I8025)</f>
        <v>MERUYA</v>
      </c>
      <c r="G8025" s="13" t="str">
        <f>UPPER(MahasiswaTE!E8025)</f>
        <v>D3</v>
      </c>
    </row>
    <row r="8026" spans="1:7" ht="15">
      <c r="A8026" s="13" t="str">
        <f>UPPER(MahasiswaTE!C8026)</f>
        <v>ALDIE RYAN KRISMANTANA</v>
      </c>
      <c r="B8026" s="13" t="str">
        <f>MahasiswaTE!B8026</f>
        <v>41421110039    </v>
      </c>
      <c r="C8026" s="33">
        <f>MahasiswaTE!H8026</f>
        <v>2021</v>
      </c>
      <c r="D8026" s="13" t="str">
        <f>UPPER(MahasiswaTE!F8026)</f>
        <v>REGULER 2</v>
      </c>
      <c r="E8026" s="13" t="str">
        <f>UPPER(MahasiswaTE!G8026)</f>
        <v>A</v>
      </c>
      <c r="F8026" s="13" t="str">
        <f>UPPER(MahasiswaTE!I8026)</f>
        <v>MERUYA</v>
      </c>
      <c r="G8026" s="13" t="str">
        <f>UPPER(MahasiswaTE!E8026)</f>
        <v>D3</v>
      </c>
    </row>
    <row r="8027" spans="1:7" ht="15">
      <c r="A8027" s="13" t="str">
        <f>UPPER(MahasiswaTE!C8027)</f>
        <v>CHANDRA KIRANA</v>
      </c>
      <c r="B8027" s="13" t="str">
        <f>MahasiswaTE!B8027</f>
        <v>41421110040    </v>
      </c>
      <c r="C8027" s="33">
        <f>MahasiswaTE!H8027</f>
        <v>2021</v>
      </c>
      <c r="D8027" s="13" t="str">
        <f>UPPER(MahasiswaTE!F8027)</f>
        <v>REGULER 2</v>
      </c>
      <c r="E8027" s="13" t="str">
        <f>UPPER(MahasiswaTE!G8027)</f>
        <v>A</v>
      </c>
      <c r="F8027" s="13" t="str">
        <f>UPPER(MahasiswaTE!I8027)</f>
        <v>MERUYA</v>
      </c>
      <c r="G8027" s="13" t="str">
        <f>UPPER(MahasiswaTE!E8027)</f>
        <v>D3</v>
      </c>
    </row>
    <row r="8028" spans="1:7" ht="15">
      <c r="A8028" s="13" t="str">
        <f>UPPER(MahasiswaTE!C8028)</f>
        <v>ARMAN YUDHA</v>
      </c>
      <c r="B8028" s="13" t="str">
        <f>MahasiswaTE!B8028</f>
        <v>41421110041    </v>
      </c>
      <c r="C8028" s="33">
        <f>MahasiswaTE!H8028</f>
        <v>2021</v>
      </c>
      <c r="D8028" s="13" t="str">
        <f>UPPER(MahasiswaTE!F8028)</f>
        <v>REGULER 2</v>
      </c>
      <c r="E8028" s="13" t="str">
        <f>UPPER(MahasiswaTE!G8028)</f>
        <v>A</v>
      </c>
      <c r="F8028" s="13" t="str">
        <f>UPPER(MahasiswaTE!I8028)</f>
        <v>MERUYA</v>
      </c>
      <c r="G8028" s="13" t="str">
        <f>UPPER(MahasiswaTE!E8028)</f>
        <v>D3</v>
      </c>
    </row>
    <row r="8029" spans="1:7" ht="15">
      <c r="A8029" s="13" t="str">
        <f>UPPER(MahasiswaTE!C8029)</f>
        <v>NURMAN HOTDIAU NAPITU</v>
      </c>
      <c r="B8029" s="13" t="str">
        <f>MahasiswaTE!B8029</f>
        <v>41421110042    </v>
      </c>
      <c r="C8029" s="33">
        <f>MahasiswaTE!H8029</f>
        <v>2021</v>
      </c>
      <c r="D8029" s="13" t="str">
        <f>UPPER(MahasiswaTE!F8029)</f>
        <v>REGULER 2</v>
      </c>
      <c r="E8029" s="13" t="str">
        <f>UPPER(MahasiswaTE!G8029)</f>
        <v>A</v>
      </c>
      <c r="F8029" s="13" t="str">
        <f>UPPER(MahasiswaTE!I8029)</f>
        <v>MERUYA</v>
      </c>
      <c r="G8029" s="13" t="str">
        <f>UPPER(MahasiswaTE!E8029)</f>
        <v>D3</v>
      </c>
    </row>
    <row r="8030" spans="1:7" ht="15">
      <c r="A8030" s="13" t="str">
        <f>UPPER(MahasiswaTE!C8030)</f>
        <v>MUHAMMAD ICHSAN SYAIFULLOH</v>
      </c>
      <c r="B8030" s="13" t="str">
        <f>MahasiswaTE!B8030</f>
        <v>41421110043    </v>
      </c>
      <c r="C8030" s="33">
        <f>MahasiswaTE!H8030</f>
        <v>2021</v>
      </c>
      <c r="D8030" s="13" t="str">
        <f>UPPER(MahasiswaTE!F8030)</f>
        <v>REGULER 2</v>
      </c>
      <c r="E8030" s="13" t="str">
        <f>UPPER(MahasiswaTE!G8030)</f>
        <v>A</v>
      </c>
      <c r="F8030" s="13" t="str">
        <f>UPPER(MahasiswaTE!I8030)</f>
        <v>MERUYA</v>
      </c>
      <c r="G8030" s="13" t="str">
        <f>UPPER(MahasiswaTE!E8030)</f>
        <v>D3</v>
      </c>
    </row>
    <row r="8031" spans="1:7" ht="15">
      <c r="A8031" s="13" t="str">
        <f>UPPER(MahasiswaTE!C8031)</f>
        <v>I MADE HENDRA DWIJAYA</v>
      </c>
      <c r="B8031" s="13" t="str">
        <f>MahasiswaTE!B8031</f>
        <v>41421110044    </v>
      </c>
      <c r="C8031" s="33">
        <f>MahasiswaTE!H8031</f>
        <v>2021</v>
      </c>
      <c r="D8031" s="13" t="str">
        <f>UPPER(MahasiswaTE!F8031)</f>
        <v>REGULER 2</v>
      </c>
      <c r="E8031" s="13" t="str">
        <f>UPPER(MahasiswaTE!G8031)</f>
        <v>A</v>
      </c>
      <c r="F8031" s="13" t="str">
        <f>UPPER(MahasiswaTE!I8031)</f>
        <v>MERUYA</v>
      </c>
      <c r="G8031" s="13" t="str">
        <f>UPPER(MahasiswaTE!E8031)</f>
        <v>D3</v>
      </c>
    </row>
    <row r="8032" spans="1:7" ht="15">
      <c r="A8032" s="13" t="str">
        <f>UPPER(MahasiswaTE!C8032)</f>
        <v>GALIH FATHURROHMAN</v>
      </c>
      <c r="B8032" s="13" t="str">
        <f>MahasiswaTE!B8032</f>
        <v>41421110045    </v>
      </c>
      <c r="C8032" s="33">
        <f>MahasiswaTE!H8032</f>
        <v>2021</v>
      </c>
      <c r="D8032" s="13" t="str">
        <f>UPPER(MahasiswaTE!F8032)</f>
        <v>REGULER 2</v>
      </c>
      <c r="E8032" s="13" t="str">
        <f>UPPER(MahasiswaTE!G8032)</f>
        <v>A</v>
      </c>
      <c r="F8032" s="13" t="str">
        <f>UPPER(MahasiswaTE!I8032)</f>
        <v>MERUYA</v>
      </c>
      <c r="G8032" s="13" t="str">
        <f>UPPER(MahasiswaTE!E8032)</f>
        <v>D3</v>
      </c>
    </row>
    <row r="8033" spans="1:7" ht="15">
      <c r="A8033" s="13" t="str">
        <f>UPPER(MahasiswaTE!C8033)</f>
        <v>SEHAT R. SIANIPAR</v>
      </c>
      <c r="B8033" s="13" t="str">
        <f>MahasiswaTE!B8033</f>
        <v>41421110046    </v>
      </c>
      <c r="C8033" s="33">
        <f>MahasiswaTE!H8033</f>
        <v>2021</v>
      </c>
      <c r="D8033" s="13" t="str">
        <f>UPPER(MahasiswaTE!F8033)</f>
        <v>REGULER 2</v>
      </c>
      <c r="E8033" s="13" t="str">
        <f>UPPER(MahasiswaTE!G8033)</f>
        <v>A</v>
      </c>
      <c r="F8033" s="13" t="str">
        <f>UPPER(MahasiswaTE!I8033)</f>
        <v>MERUYA</v>
      </c>
      <c r="G8033" s="13" t="str">
        <f>UPPER(MahasiswaTE!E8033)</f>
        <v>D3</v>
      </c>
    </row>
    <row r="8034" spans="1:7" ht="15">
      <c r="A8034" s="13" t="str">
        <f>UPPER(MahasiswaTE!C8034)</f>
        <v>M. SYFA PRAYOGA</v>
      </c>
      <c r="B8034" s="13" t="str">
        <f>MahasiswaTE!B8034</f>
        <v>41421110047    </v>
      </c>
      <c r="C8034" s="33">
        <f>MahasiswaTE!H8034</f>
        <v>2021</v>
      </c>
      <c r="D8034" s="13" t="str">
        <f>UPPER(MahasiswaTE!F8034)</f>
        <v>REGULER 2</v>
      </c>
      <c r="E8034" s="13" t="str">
        <f>UPPER(MahasiswaTE!G8034)</f>
        <v>A</v>
      </c>
      <c r="F8034" s="13" t="str">
        <f>UPPER(MahasiswaTE!I8034)</f>
        <v>MERUYA</v>
      </c>
      <c r="G8034" s="13" t="str">
        <f>UPPER(MahasiswaTE!E8034)</f>
        <v>D3</v>
      </c>
    </row>
    <row r="8035" spans="1:7" ht="15">
      <c r="A8035" s="13" t="str">
        <f>UPPER(MahasiswaTE!C8035)</f>
        <v>M. IQBAL MAULANA</v>
      </c>
      <c r="B8035" s="13" t="str">
        <f>MahasiswaTE!B8035</f>
        <v>41421110048    </v>
      </c>
      <c r="C8035" s="33">
        <f>MahasiswaTE!H8035</f>
        <v>2021</v>
      </c>
      <c r="D8035" s="13" t="str">
        <f>UPPER(MahasiswaTE!F8035)</f>
        <v>REGULER 2</v>
      </c>
      <c r="E8035" s="13" t="str">
        <f>UPPER(MahasiswaTE!G8035)</f>
        <v>A</v>
      </c>
      <c r="F8035" s="13" t="str">
        <f>UPPER(MahasiswaTE!I8035)</f>
        <v>MERUYA</v>
      </c>
      <c r="G8035" s="13" t="str">
        <f>UPPER(MahasiswaTE!E8035)</f>
        <v>D3</v>
      </c>
    </row>
    <row r="8036" spans="1:7" ht="15">
      <c r="A8036" s="13" t="str">
        <f>UPPER(MahasiswaTE!C8036)</f>
        <v>MUHAMMAD RAHMAN HIDAYATULLAH</v>
      </c>
      <c r="B8036" s="13" t="str">
        <f>MahasiswaTE!B8036</f>
        <v>41421110049    </v>
      </c>
      <c r="C8036" s="33">
        <f>MahasiswaTE!H8036</f>
        <v>2021</v>
      </c>
      <c r="D8036" s="13" t="str">
        <f>UPPER(MahasiswaTE!F8036)</f>
        <v>REGULER 2</v>
      </c>
      <c r="E8036" s="13" t="str">
        <f>UPPER(MahasiswaTE!G8036)</f>
        <v>A</v>
      </c>
      <c r="F8036" s="13" t="str">
        <f>UPPER(MahasiswaTE!I8036)</f>
        <v>MERUYA</v>
      </c>
      <c r="G8036" s="13" t="str">
        <f>UPPER(MahasiswaTE!E8036)</f>
        <v>D3</v>
      </c>
    </row>
    <row r="8037" spans="1:7" ht="15">
      <c r="A8037" s="13" t="str">
        <f>UPPER(MahasiswaTE!C8037)</f>
        <v>NAUFAL ALMARZUQ</v>
      </c>
      <c r="B8037" s="13" t="str">
        <f>MahasiswaTE!B8037</f>
        <v>41421110050    </v>
      </c>
      <c r="C8037" s="33">
        <f>MahasiswaTE!H8037</f>
        <v>2021</v>
      </c>
      <c r="D8037" s="13" t="str">
        <f>UPPER(MahasiswaTE!F8037)</f>
        <v>REGULER 2</v>
      </c>
      <c r="E8037" s="13" t="str">
        <f>UPPER(MahasiswaTE!G8037)</f>
        <v>A</v>
      </c>
      <c r="F8037" s="13" t="str">
        <f>UPPER(MahasiswaTE!I8037)</f>
        <v>MERUYA</v>
      </c>
      <c r="G8037" s="13" t="str">
        <f>UPPER(MahasiswaTE!E8037)</f>
        <v>D3</v>
      </c>
    </row>
    <row r="8038" spans="1:7" ht="15">
      <c r="A8038" s="13" t="str">
        <f>UPPER(MahasiswaTE!C8038)</f>
        <v>SAYYID HASAN AL AFIF</v>
      </c>
      <c r="B8038" s="13" t="str">
        <f>MahasiswaTE!B8038</f>
        <v>41421110051    </v>
      </c>
      <c r="C8038" s="33">
        <f>MahasiswaTE!H8038</f>
        <v>2021</v>
      </c>
      <c r="D8038" s="13" t="str">
        <f>UPPER(MahasiswaTE!F8038)</f>
        <v>REGULER 2</v>
      </c>
      <c r="E8038" s="13" t="str">
        <f>UPPER(MahasiswaTE!G8038)</f>
        <v>A</v>
      </c>
      <c r="F8038" s="13" t="str">
        <f>UPPER(MahasiswaTE!I8038)</f>
        <v>MERUYA</v>
      </c>
      <c r="G8038" s="13" t="str">
        <f>UPPER(MahasiswaTE!E8038)</f>
        <v>D3</v>
      </c>
    </row>
    <row r="8039" spans="1:7" ht="15">
      <c r="A8039" s="13" t="str">
        <f>UPPER(MahasiswaTE!C8039)</f>
        <v>WANDA PRATIWI</v>
      </c>
      <c r="B8039" s="13" t="str">
        <f>MahasiswaTE!B8039</f>
        <v>41421110052    </v>
      </c>
      <c r="C8039" s="33">
        <f>MahasiswaTE!H8039</f>
        <v>2021</v>
      </c>
      <c r="D8039" s="13" t="str">
        <f>UPPER(MahasiswaTE!F8039)</f>
        <v>REGULER 2</v>
      </c>
      <c r="E8039" s="13" t="str">
        <f>UPPER(MahasiswaTE!G8039)</f>
        <v>A</v>
      </c>
      <c r="F8039" s="13" t="str">
        <f>UPPER(MahasiswaTE!I8039)</f>
        <v>MERUYA</v>
      </c>
      <c r="G8039" s="13" t="str">
        <f>UPPER(MahasiswaTE!E8039)</f>
        <v>D3</v>
      </c>
    </row>
    <row r="8040" spans="1:7" ht="15">
      <c r="A8040" s="13" t="str">
        <f>UPPER(MahasiswaTE!C8040)</f>
        <v>HERDIKA TRI WICAHYO PUTRA</v>
      </c>
      <c r="B8040" s="13" t="str">
        <f>MahasiswaTE!B8040</f>
        <v>41421110053    </v>
      </c>
      <c r="C8040" s="33">
        <f>MahasiswaTE!H8040</f>
        <v>2021</v>
      </c>
      <c r="D8040" s="13" t="str">
        <f>UPPER(MahasiswaTE!F8040)</f>
        <v>REGULER 2</v>
      </c>
      <c r="E8040" s="13" t="str">
        <f>UPPER(MahasiswaTE!G8040)</f>
        <v>A</v>
      </c>
      <c r="F8040" s="13" t="str">
        <f>UPPER(MahasiswaTE!I8040)</f>
        <v>MERUYA</v>
      </c>
      <c r="G8040" s="13" t="str">
        <f>UPPER(MahasiswaTE!E8040)</f>
        <v>D3</v>
      </c>
    </row>
    <row r="8041" spans="1:7" ht="15">
      <c r="A8041" s="13" t="str">
        <f>UPPER(MahasiswaTE!C8041)</f>
        <v>MUHAMMAD AMINUDDIN GHALIB SAPUTRA</v>
      </c>
      <c r="B8041" s="13" t="str">
        <f>MahasiswaTE!B8041</f>
        <v>41421110054    </v>
      </c>
      <c r="C8041" s="33">
        <f>MahasiswaTE!H8041</f>
        <v>2021</v>
      </c>
      <c r="D8041" s="13" t="str">
        <f>UPPER(MahasiswaTE!F8041)</f>
        <v>REGULER 2</v>
      </c>
      <c r="E8041" s="13" t="str">
        <f>UPPER(MahasiswaTE!G8041)</f>
        <v>A</v>
      </c>
      <c r="F8041" s="13" t="str">
        <f>UPPER(MahasiswaTE!I8041)</f>
        <v>MERUYA</v>
      </c>
      <c r="G8041" s="13" t="str">
        <f>UPPER(MahasiswaTE!E8041)</f>
        <v>D3</v>
      </c>
    </row>
    <row r="8042" spans="1:7" ht="15">
      <c r="A8042" s="13" t="str">
        <f>UPPER(MahasiswaTE!C8042)</f>
        <v>ISHLAHUDDIN AKBAR</v>
      </c>
      <c r="B8042" s="13" t="str">
        <f>MahasiswaTE!B8042</f>
        <v>41421110055    </v>
      </c>
      <c r="C8042" s="33">
        <f>MahasiswaTE!H8042</f>
        <v>2021</v>
      </c>
      <c r="D8042" s="13" t="str">
        <f>UPPER(MahasiswaTE!F8042)</f>
        <v>REGULER 2</v>
      </c>
      <c r="E8042" s="13" t="str">
        <f>UPPER(MahasiswaTE!G8042)</f>
        <v>A</v>
      </c>
      <c r="F8042" s="13" t="str">
        <f>UPPER(MahasiswaTE!I8042)</f>
        <v>WARUNG BUNCIT</v>
      </c>
      <c r="G8042" s="13" t="str">
        <f>UPPER(MahasiswaTE!E8042)</f>
        <v>D3</v>
      </c>
    </row>
    <row r="8043" spans="1:7" ht="15">
      <c r="A8043" s="13" t="str">
        <f>UPPER(MahasiswaTE!C8043)</f>
        <v>SENOPATI</v>
      </c>
      <c r="B8043" s="13" t="str">
        <f>MahasiswaTE!B8043</f>
        <v>41421110056    </v>
      </c>
      <c r="C8043" s="33">
        <f>MahasiswaTE!H8043</f>
        <v>2021</v>
      </c>
      <c r="D8043" s="13" t="str">
        <f>UPPER(MahasiswaTE!F8043)</f>
        <v>REGULER 2</v>
      </c>
      <c r="E8043" s="13" t="str">
        <f>UPPER(MahasiswaTE!G8043)</f>
        <v>A</v>
      </c>
      <c r="F8043" s="13" t="str">
        <f>UPPER(MahasiswaTE!I8043)</f>
        <v>WARUNG BUNCIT</v>
      </c>
      <c r="G8043" s="13" t="str">
        <f>UPPER(MahasiswaTE!E8043)</f>
        <v>SMU</v>
      </c>
    </row>
    <row r="8044" spans="1:7" ht="15">
      <c r="A8044" s="13" t="str">
        <f>UPPER(MahasiswaTE!C8044)</f>
        <v>EDHO ARISTIANTO</v>
      </c>
      <c r="B8044" s="13" t="str">
        <f>MahasiswaTE!B8044</f>
        <v>41421110057    </v>
      </c>
      <c r="C8044" s="33">
        <f>MahasiswaTE!H8044</f>
        <v>2021</v>
      </c>
      <c r="D8044" s="13" t="str">
        <f>UPPER(MahasiswaTE!F8044)</f>
        <v>REGULER 2</v>
      </c>
      <c r="E8044" s="13" t="str">
        <f>UPPER(MahasiswaTE!G8044)</f>
        <v>A</v>
      </c>
      <c r="F8044" s="13" t="str">
        <f>UPPER(MahasiswaTE!I8044)</f>
        <v>MERUYA</v>
      </c>
      <c r="G8044" s="13" t="str">
        <f>UPPER(MahasiswaTE!E8044)</f>
        <v>D3</v>
      </c>
    </row>
    <row r="8045" spans="1:7" ht="15">
      <c r="A8045" s="13" t="str">
        <f>UPPER(MahasiswaTE!C8045)</f>
        <v>MUHAMAD HUSEN RAMADHAN</v>
      </c>
      <c r="B8045" s="13" t="str">
        <f>MahasiswaTE!B8045</f>
        <v>41421110058    </v>
      </c>
      <c r="C8045" s="33">
        <f>MahasiswaTE!H8045</f>
        <v>2021</v>
      </c>
      <c r="D8045" s="13" t="str">
        <f>UPPER(MahasiswaTE!F8045)</f>
        <v>REGULER 2</v>
      </c>
      <c r="E8045" s="13" t="str">
        <f>UPPER(MahasiswaTE!G8045)</f>
        <v>A</v>
      </c>
      <c r="F8045" s="13" t="str">
        <f>UPPER(MahasiswaTE!I8045)</f>
        <v>MERUYA</v>
      </c>
      <c r="G8045" s="13" t="str">
        <f>UPPER(MahasiswaTE!E8045)</f>
        <v>D3</v>
      </c>
    </row>
    <row r="8046" spans="1:7" ht="15">
      <c r="A8046" s="13" t="str">
        <f>UPPER(MahasiswaTE!C8046)</f>
        <v>BABY RISANDA</v>
      </c>
      <c r="B8046" s="13" t="str">
        <f>MahasiswaTE!B8046</f>
        <v>41421110059    </v>
      </c>
      <c r="C8046" s="33">
        <f>MahasiswaTE!H8046</f>
        <v>2021</v>
      </c>
      <c r="D8046" s="13" t="str">
        <f>UPPER(MahasiswaTE!F8046)</f>
        <v>REGULER 2</v>
      </c>
      <c r="E8046" s="13" t="str">
        <f>UPPER(MahasiswaTE!G8046)</f>
        <v>A</v>
      </c>
      <c r="F8046" s="13" t="str">
        <f>UPPER(MahasiswaTE!I8046)</f>
        <v>MERUYA</v>
      </c>
      <c r="G8046" s="13" t="str">
        <f>UPPER(MahasiswaTE!E8046)</f>
        <v>D3</v>
      </c>
    </row>
    <row r="8047" spans="1:7" ht="15">
      <c r="A8047" s="13" t="str">
        <f>UPPER(MahasiswaTE!C8047)</f>
        <v>RAYHAN PRILIANSYAH</v>
      </c>
      <c r="B8047" s="13" t="str">
        <f>MahasiswaTE!B8047</f>
        <v>41421110060    </v>
      </c>
      <c r="C8047" s="33">
        <f>MahasiswaTE!H8047</f>
        <v>2021</v>
      </c>
      <c r="D8047" s="13" t="str">
        <f>UPPER(MahasiswaTE!F8047)</f>
        <v>REGULER 2</v>
      </c>
      <c r="E8047" s="13" t="str">
        <f>UPPER(MahasiswaTE!G8047)</f>
        <v>A</v>
      </c>
      <c r="F8047" s="13" t="str">
        <f>UPPER(MahasiswaTE!I8047)</f>
        <v>MERUYA</v>
      </c>
      <c r="G8047" s="13" t="str">
        <f>UPPER(MahasiswaTE!E8047)</f>
        <v>D3</v>
      </c>
    </row>
    <row r="8048" spans="1:7" ht="15">
      <c r="A8048" s="13" t="str">
        <f>UPPER(MahasiswaTE!C8048)</f>
        <v>FANNY AYUSTIA ZULFIKAR</v>
      </c>
      <c r="B8048" s="13" t="str">
        <f>MahasiswaTE!B8048</f>
        <v>41421110061    </v>
      </c>
      <c r="C8048" s="33">
        <f>MahasiswaTE!H8048</f>
        <v>2021</v>
      </c>
      <c r="D8048" s="13" t="str">
        <f>UPPER(MahasiswaTE!F8048)</f>
        <v>REGULER 2</v>
      </c>
      <c r="E8048" s="13" t="str">
        <f>UPPER(MahasiswaTE!G8048)</f>
        <v>A</v>
      </c>
      <c r="F8048" s="13" t="str">
        <f>UPPER(MahasiswaTE!I8048)</f>
        <v>MERUYA</v>
      </c>
      <c r="G8048" s="13" t="str">
        <f>UPPER(MahasiswaTE!E8048)</f>
        <v>D3</v>
      </c>
    </row>
    <row r="8049" spans="1:7" ht="15">
      <c r="A8049" s="13" t="str">
        <f>UPPER(MahasiswaTE!C8049)</f>
        <v>ZULCHAN ARDIANSYAH</v>
      </c>
      <c r="B8049" s="13" t="str">
        <f>MahasiswaTE!B8049</f>
        <v>41421110062    </v>
      </c>
      <c r="C8049" s="33">
        <f>MahasiswaTE!H8049</f>
        <v>2021</v>
      </c>
      <c r="D8049" s="13" t="str">
        <f>UPPER(MahasiswaTE!F8049)</f>
        <v>REGULER 2</v>
      </c>
      <c r="E8049" s="13" t="str">
        <f>UPPER(MahasiswaTE!G8049)</f>
        <v>A</v>
      </c>
      <c r="F8049" s="13" t="str">
        <f>UPPER(MahasiswaTE!I8049)</f>
        <v>MERUYA</v>
      </c>
      <c r="G8049" s="13" t="str">
        <f>UPPER(MahasiswaTE!E8049)</f>
        <v>D3</v>
      </c>
    </row>
    <row r="8050" spans="1:7" ht="15">
      <c r="A8050" s="13" t="str">
        <f>UPPER(MahasiswaTE!C8050)</f>
        <v>UUN MARTIN ATIKA</v>
      </c>
      <c r="B8050" s="13" t="str">
        <f>MahasiswaTE!B8050</f>
        <v>41421110063    </v>
      </c>
      <c r="C8050" s="33">
        <f>MahasiswaTE!H8050</f>
        <v>2021</v>
      </c>
      <c r="D8050" s="13" t="str">
        <f>UPPER(MahasiswaTE!F8050)</f>
        <v>REGULER 2</v>
      </c>
      <c r="E8050" s="13" t="str">
        <f>UPPER(MahasiswaTE!G8050)</f>
        <v>A</v>
      </c>
      <c r="F8050" s="13" t="str">
        <f>UPPER(MahasiswaTE!I8050)</f>
        <v>MERUYA</v>
      </c>
      <c r="G8050" s="13" t="str">
        <f>UPPER(MahasiswaTE!E8050)</f>
        <v>D3</v>
      </c>
    </row>
    <row r="8051" spans="1:7" ht="15">
      <c r="A8051" s="13" t="str">
        <f>UPPER(MahasiswaTE!C8051)</f>
        <v>IKBAL MAULANA</v>
      </c>
      <c r="B8051" s="13" t="str">
        <f>MahasiswaTE!B8051</f>
        <v>41421110064    </v>
      </c>
      <c r="C8051" s="33">
        <f>MahasiswaTE!H8051</f>
        <v>2021</v>
      </c>
      <c r="D8051" s="13" t="str">
        <f>UPPER(MahasiswaTE!F8051)</f>
        <v>REGULER 2</v>
      </c>
      <c r="E8051" s="13" t="str">
        <f>UPPER(MahasiswaTE!G8051)</f>
        <v>A</v>
      </c>
      <c r="F8051" s="13" t="str">
        <f>UPPER(MahasiswaTE!I8051)</f>
        <v>MERUYA</v>
      </c>
      <c r="G8051" s="13" t="str">
        <f>UPPER(MahasiswaTE!E8051)</f>
        <v>D3</v>
      </c>
    </row>
    <row r="8052" spans="1:7" ht="15">
      <c r="A8052" s="13" t="str">
        <f>UPPER(MahasiswaTE!C8052)</f>
        <v>SALSABILA</v>
      </c>
      <c r="B8052" s="13" t="str">
        <f>MahasiswaTE!B8052</f>
        <v>41421110065    </v>
      </c>
      <c r="C8052" s="33">
        <f>MahasiswaTE!H8052</f>
        <v>2021</v>
      </c>
      <c r="D8052" s="13" t="str">
        <f>UPPER(MahasiswaTE!F8052)</f>
        <v>REGULER 2</v>
      </c>
      <c r="E8052" s="13" t="str">
        <f>UPPER(MahasiswaTE!G8052)</f>
        <v>A</v>
      </c>
      <c r="F8052" s="13" t="str">
        <f>UPPER(MahasiswaTE!I8052)</f>
        <v>MERUYA</v>
      </c>
      <c r="G8052" s="13" t="str">
        <f>UPPER(MahasiswaTE!E8052)</f>
        <v>D3</v>
      </c>
    </row>
    <row r="8053" spans="1:7" ht="15">
      <c r="A8053" s="13" t="str">
        <f>UPPER(MahasiswaTE!C8053)</f>
        <v>ACHMAD AKBAR ZULFIKAR</v>
      </c>
      <c r="B8053" s="13" t="str">
        <f>MahasiswaTE!B8053</f>
        <v>41421110066    </v>
      </c>
      <c r="C8053" s="33">
        <f>MahasiswaTE!H8053</f>
        <v>2021</v>
      </c>
      <c r="D8053" s="13" t="str">
        <f>UPPER(MahasiswaTE!F8053)</f>
        <v>REGULER 2</v>
      </c>
      <c r="E8053" s="13" t="str">
        <f>UPPER(MahasiswaTE!G8053)</f>
        <v>A</v>
      </c>
      <c r="F8053" s="13" t="str">
        <f>UPPER(MahasiswaTE!I8053)</f>
        <v>MERUYA</v>
      </c>
      <c r="G8053" s="13" t="str">
        <f>UPPER(MahasiswaTE!E8053)</f>
        <v>D3</v>
      </c>
    </row>
    <row r="8054" spans="1:7" ht="15">
      <c r="A8054" s="13" t="str">
        <f>UPPER(MahasiswaTE!C8054)</f>
        <v>DHIYAUL HAQ</v>
      </c>
      <c r="B8054" s="13" t="str">
        <f>MahasiswaTE!B8054</f>
        <v>41421110067    </v>
      </c>
      <c r="C8054" s="33">
        <f>MahasiswaTE!H8054</f>
        <v>2021</v>
      </c>
      <c r="D8054" s="13" t="str">
        <f>UPPER(MahasiswaTE!F8054)</f>
        <v>REGULER 2</v>
      </c>
      <c r="E8054" s="13" t="str">
        <f>UPPER(MahasiswaTE!G8054)</f>
        <v>A</v>
      </c>
      <c r="F8054" s="13" t="str">
        <f>UPPER(MahasiswaTE!I8054)</f>
        <v>MERUYA</v>
      </c>
      <c r="G8054" s="13" t="str">
        <f>UPPER(MahasiswaTE!E8054)</f>
        <v>D3</v>
      </c>
    </row>
    <row r="8055" spans="1:7" ht="15">
      <c r="A8055" s="13" t="str">
        <f>UPPER(MahasiswaTE!C8055)</f>
        <v>MU'ALFAH</v>
      </c>
      <c r="B8055" s="13" t="str">
        <f>MahasiswaTE!B8055</f>
        <v>41421110068    </v>
      </c>
      <c r="C8055" s="33">
        <f>MahasiswaTE!H8055</f>
        <v>2021</v>
      </c>
      <c r="D8055" s="13" t="str">
        <f>UPPER(MahasiswaTE!F8055)</f>
        <v>REGULER 2</v>
      </c>
      <c r="E8055" s="13" t="str">
        <f>UPPER(MahasiswaTE!G8055)</f>
        <v>A</v>
      </c>
      <c r="F8055" s="13" t="str">
        <f>UPPER(MahasiswaTE!I8055)</f>
        <v>MERUYA</v>
      </c>
      <c r="G8055" s="13" t="str">
        <f>UPPER(MahasiswaTE!E8055)</f>
        <v>D3</v>
      </c>
    </row>
    <row r="8056" spans="1:7" ht="15">
      <c r="A8056" s="13" t="str">
        <f>UPPER(MahasiswaTE!C8056)</f>
        <v>ADELA PUTRI JOANA</v>
      </c>
      <c r="B8056" s="13" t="str">
        <f>MahasiswaTE!B8056</f>
        <v>41421110069    </v>
      </c>
      <c r="C8056" s="33">
        <f>MahasiswaTE!H8056</f>
        <v>2021</v>
      </c>
      <c r="D8056" s="13" t="str">
        <f>UPPER(MahasiswaTE!F8056)</f>
        <v>REGULER 2</v>
      </c>
      <c r="E8056" s="13" t="str">
        <f>UPPER(MahasiswaTE!G8056)</f>
        <v>A</v>
      </c>
      <c r="F8056" s="13" t="str">
        <f>UPPER(MahasiswaTE!I8056)</f>
        <v>MERUYA</v>
      </c>
      <c r="G8056" s="13" t="str">
        <f>UPPER(MahasiswaTE!E8056)</f>
        <v>D3</v>
      </c>
    </row>
    <row r="8057" spans="1:7" ht="15">
      <c r="A8057" s="13" t="str">
        <f>UPPER(MahasiswaTE!C8057)</f>
        <v>YOGA PUTRA SETIAWAN</v>
      </c>
      <c r="B8057" s="13" t="str">
        <f>MahasiswaTE!B8057</f>
        <v>41421110070    </v>
      </c>
      <c r="C8057" s="33">
        <f>MahasiswaTE!H8057</f>
        <v>2021</v>
      </c>
      <c r="D8057" s="13" t="str">
        <f>UPPER(MahasiswaTE!F8057)</f>
        <v>REGULER 2</v>
      </c>
      <c r="E8057" s="13" t="str">
        <f>UPPER(MahasiswaTE!G8057)</f>
        <v>A</v>
      </c>
      <c r="F8057" s="13" t="str">
        <f>UPPER(MahasiswaTE!I8057)</f>
        <v>MERUYA</v>
      </c>
      <c r="G8057" s="13" t="str">
        <f>UPPER(MahasiswaTE!E8057)</f>
        <v>D3</v>
      </c>
    </row>
    <row r="8058" spans="1:7" ht="15">
      <c r="A8058" s="13" t="str">
        <f>UPPER(MahasiswaTE!C8058)</f>
        <v>RIZKI NURDIN</v>
      </c>
      <c r="B8058" s="13" t="str">
        <f>MahasiswaTE!B8058</f>
        <v>41421110071    </v>
      </c>
      <c r="C8058" s="33">
        <f>MahasiswaTE!H8058</f>
        <v>2021</v>
      </c>
      <c r="D8058" s="13" t="str">
        <f>UPPER(MahasiswaTE!F8058)</f>
        <v>REGULER 2</v>
      </c>
      <c r="E8058" s="13" t="str">
        <f>UPPER(MahasiswaTE!G8058)</f>
        <v>A</v>
      </c>
      <c r="F8058" s="13" t="str">
        <f>UPPER(MahasiswaTE!I8058)</f>
        <v>MERUYA</v>
      </c>
      <c r="G8058" s="13" t="str">
        <f>UPPER(MahasiswaTE!E8058)</f>
        <v>D3</v>
      </c>
    </row>
    <row r="8059" spans="1:7" ht="15">
      <c r="A8059" s="13" t="str">
        <f>UPPER(MahasiswaTE!C8059)</f>
        <v>HENDY DWI PUTRA</v>
      </c>
      <c r="B8059" s="13" t="str">
        <f>MahasiswaTE!B8059</f>
        <v>41421110072    </v>
      </c>
      <c r="C8059" s="33">
        <f>MahasiswaTE!H8059</f>
        <v>2021</v>
      </c>
      <c r="D8059" s="13" t="str">
        <f>UPPER(MahasiswaTE!F8059)</f>
        <v>REGULER 2</v>
      </c>
      <c r="E8059" s="13" t="str">
        <f>UPPER(MahasiswaTE!G8059)</f>
        <v>A</v>
      </c>
      <c r="F8059" s="13" t="str">
        <f>UPPER(MahasiswaTE!I8059)</f>
        <v>MERUYA</v>
      </c>
      <c r="G8059" s="13" t="str">
        <f>UPPER(MahasiswaTE!E8059)</f>
        <v>D3</v>
      </c>
    </row>
    <row r="8060" spans="1:7" ht="15">
      <c r="A8060" s="13" t="str">
        <f>UPPER(MahasiswaTE!C8060)</f>
        <v>FAHMY RAFIAN SANTOSO</v>
      </c>
      <c r="B8060" s="13" t="str">
        <f>MahasiswaTE!B8060</f>
        <v>41421110073    </v>
      </c>
      <c r="C8060" s="33">
        <f>MahasiswaTE!H8060</f>
        <v>2021</v>
      </c>
      <c r="D8060" s="13" t="str">
        <f>UPPER(MahasiswaTE!F8060)</f>
        <v>REGULER 2</v>
      </c>
      <c r="E8060" s="13" t="str">
        <f>UPPER(MahasiswaTE!G8060)</f>
        <v>A</v>
      </c>
      <c r="F8060" s="13" t="str">
        <f>UPPER(MahasiswaTE!I8060)</f>
        <v>MERUYA</v>
      </c>
      <c r="G8060" s="13" t="str">
        <f>UPPER(MahasiswaTE!E8060)</f>
        <v>D3</v>
      </c>
    </row>
    <row r="8061" spans="1:7" ht="15">
      <c r="A8061" s="13" t="str">
        <f>UPPER(MahasiswaTE!C8061)</f>
        <v>REINAL FASALINO</v>
      </c>
      <c r="B8061" s="13" t="str">
        <f>MahasiswaTE!B8061</f>
        <v>41421110074    </v>
      </c>
      <c r="C8061" s="33">
        <f>MahasiswaTE!H8061</f>
        <v>2021</v>
      </c>
      <c r="D8061" s="13" t="str">
        <f>UPPER(MahasiswaTE!F8061)</f>
        <v>REGULER 2</v>
      </c>
      <c r="E8061" s="13" t="str">
        <f>UPPER(MahasiswaTE!G8061)</f>
        <v>A</v>
      </c>
      <c r="F8061" s="13" t="str">
        <f>UPPER(MahasiswaTE!I8061)</f>
        <v>MERUYA</v>
      </c>
      <c r="G8061" s="13" t="str">
        <f>UPPER(MahasiswaTE!E8061)</f>
        <v>D3</v>
      </c>
    </row>
    <row r="8062" spans="1:7" ht="15">
      <c r="A8062" s="13" t="str">
        <f>UPPER(MahasiswaTE!C8062)</f>
        <v>LUSIA INDAH PERMATA BANJARNAHOR</v>
      </c>
      <c r="B8062" s="13" t="str">
        <f>MahasiswaTE!B8062</f>
        <v>41421110075    </v>
      </c>
      <c r="C8062" s="33">
        <f>MahasiswaTE!H8062</f>
        <v>2021</v>
      </c>
      <c r="D8062" s="13" t="str">
        <f>UPPER(MahasiswaTE!F8062)</f>
        <v>REGULER 2</v>
      </c>
      <c r="E8062" s="13" t="str">
        <f>UPPER(MahasiswaTE!G8062)</f>
        <v>A</v>
      </c>
      <c r="F8062" s="13" t="str">
        <f>UPPER(MahasiswaTE!I8062)</f>
        <v>MERUYA</v>
      </c>
      <c r="G8062" s="13" t="str">
        <f>UPPER(MahasiswaTE!E8062)</f>
        <v>D3</v>
      </c>
    </row>
    <row r="8063" spans="1:7" ht="15">
      <c r="A8063" s="13" t="str">
        <f>UPPER(MahasiswaTE!C8063)</f>
        <v>MUHAMMAD TOPAN FANANI</v>
      </c>
      <c r="B8063" s="13" t="str">
        <f>MahasiswaTE!B8063</f>
        <v>41421110076    </v>
      </c>
      <c r="C8063" s="33">
        <f>MahasiswaTE!H8063</f>
        <v>2021</v>
      </c>
      <c r="D8063" s="13" t="str">
        <f>UPPER(MahasiswaTE!F8063)</f>
        <v>REGULER 2</v>
      </c>
      <c r="E8063" s="13" t="str">
        <f>UPPER(MahasiswaTE!G8063)</f>
        <v>A</v>
      </c>
      <c r="F8063" s="13" t="str">
        <f>UPPER(MahasiswaTE!I8063)</f>
        <v>MERUYA</v>
      </c>
      <c r="G8063" s="13" t="str">
        <f>UPPER(MahasiswaTE!E8063)</f>
        <v>D3</v>
      </c>
    </row>
    <row r="8064" spans="1:7" ht="15">
      <c r="A8064" s="13" t="str">
        <f>UPPER(MahasiswaTE!C8064)</f>
        <v>PUSPITA NOVIANI</v>
      </c>
      <c r="B8064" s="13" t="str">
        <f>MahasiswaTE!B8064</f>
        <v>41421110077    </v>
      </c>
      <c r="C8064" s="33">
        <f>MahasiswaTE!H8064</f>
        <v>2021</v>
      </c>
      <c r="D8064" s="13" t="str">
        <f>UPPER(MahasiswaTE!F8064)</f>
        <v>REGULER 2</v>
      </c>
      <c r="E8064" s="13" t="str">
        <f>UPPER(MahasiswaTE!G8064)</f>
        <v>A</v>
      </c>
      <c r="F8064" s="13" t="str">
        <f>UPPER(MahasiswaTE!I8064)</f>
        <v>MERUYA</v>
      </c>
      <c r="G8064" s="13" t="str">
        <f>UPPER(MahasiswaTE!E8064)</f>
        <v>D3</v>
      </c>
    </row>
    <row r="8065" spans="1:7" ht="15">
      <c r="A8065" s="13" t="str">
        <f>UPPER(MahasiswaTE!C8065)</f>
        <v>EKO SAMBANI WIBOWO</v>
      </c>
      <c r="B8065" s="13" t="str">
        <f>MahasiswaTE!B8065</f>
        <v>41421110078    </v>
      </c>
      <c r="C8065" s="33">
        <f>MahasiswaTE!H8065</f>
        <v>2021</v>
      </c>
      <c r="D8065" s="13" t="str">
        <f>UPPER(MahasiswaTE!F8065)</f>
        <v>REGULER 2</v>
      </c>
      <c r="E8065" s="13" t="str">
        <f>UPPER(MahasiswaTE!G8065)</f>
        <v>A</v>
      </c>
      <c r="F8065" s="13" t="str">
        <f>UPPER(MahasiswaTE!I8065)</f>
        <v>MERUYA</v>
      </c>
      <c r="G8065" s="13" t="str">
        <f>UPPER(MahasiswaTE!E8065)</f>
        <v>D3</v>
      </c>
    </row>
    <row r="8066" spans="1:7" ht="15">
      <c r="A8066" s="13" t="str">
        <f>UPPER(MahasiswaTE!C8066)</f>
        <v>MUHAMMAD ARYONDA RAHSYAF</v>
      </c>
      <c r="B8066" s="13" t="str">
        <f>MahasiswaTE!B8066</f>
        <v>41421110079    </v>
      </c>
      <c r="C8066" s="33">
        <f>MahasiswaTE!H8066</f>
        <v>2021</v>
      </c>
      <c r="D8066" s="13" t="str">
        <f>UPPER(MahasiswaTE!F8066)</f>
        <v>REGULER 2</v>
      </c>
      <c r="E8066" s="13" t="str">
        <f>UPPER(MahasiswaTE!G8066)</f>
        <v>A</v>
      </c>
      <c r="F8066" s="13" t="str">
        <f>UPPER(MahasiswaTE!I8066)</f>
        <v>MERUYA</v>
      </c>
      <c r="G8066" s="13" t="str">
        <f>UPPER(MahasiswaTE!E8066)</f>
        <v>SMU</v>
      </c>
    </row>
    <row r="8067" spans="1:7" ht="15">
      <c r="A8067" s="13" t="str">
        <f>UPPER(MahasiswaTE!C8067)</f>
        <v>MERSA ALI SAPUTRA</v>
      </c>
      <c r="B8067" s="13" t="str">
        <f>MahasiswaTE!B8067</f>
        <v>41421110080    </v>
      </c>
      <c r="C8067" s="33">
        <f>MahasiswaTE!H8067</f>
        <v>2021</v>
      </c>
      <c r="D8067" s="13" t="str">
        <f>UPPER(MahasiswaTE!F8067)</f>
        <v>REGULER 2</v>
      </c>
      <c r="E8067" s="13" t="str">
        <f>UPPER(MahasiswaTE!G8067)</f>
        <v>A</v>
      </c>
      <c r="F8067" s="13" t="str">
        <f>UPPER(MahasiswaTE!I8067)</f>
        <v>MERUYA</v>
      </c>
      <c r="G8067" s="13" t="str">
        <f>UPPER(MahasiswaTE!E8067)</f>
        <v>SMU</v>
      </c>
    </row>
    <row r="8068" spans="1:7" ht="15">
      <c r="A8068" s="13" t="str">
        <f>UPPER(MahasiswaTE!C8068)</f>
        <v>ACHMAD FARID FADLY</v>
      </c>
      <c r="B8068" s="13" t="str">
        <f>MahasiswaTE!B8068</f>
        <v>41421110081    </v>
      </c>
      <c r="C8068" s="33">
        <f>MahasiswaTE!H8068</f>
        <v>2021</v>
      </c>
      <c r="D8068" s="13" t="str">
        <f>UPPER(MahasiswaTE!F8068)</f>
        <v>REGULER 2</v>
      </c>
      <c r="E8068" s="13" t="str">
        <f>UPPER(MahasiswaTE!G8068)</f>
        <v>A</v>
      </c>
      <c r="F8068" s="13" t="str">
        <f>UPPER(MahasiswaTE!I8068)</f>
        <v>MERUYA</v>
      </c>
      <c r="G8068" s="13" t="str">
        <f>UPPER(MahasiswaTE!E8068)</f>
        <v>SMU</v>
      </c>
    </row>
    <row r="8069" spans="1:7" ht="15">
      <c r="A8069" s="13" t="str">
        <f>UPPER(MahasiswaTE!C8069)</f>
        <v>HARYANTO</v>
      </c>
      <c r="B8069" s="13" t="str">
        <f>MahasiswaTE!B8069</f>
        <v>41421110082    </v>
      </c>
      <c r="C8069" s="33">
        <f>MahasiswaTE!H8069</f>
        <v>2021</v>
      </c>
      <c r="D8069" s="13" t="str">
        <f>UPPER(MahasiswaTE!F8069)</f>
        <v>REGULER 2</v>
      </c>
      <c r="E8069" s="13" t="str">
        <f>UPPER(MahasiswaTE!G8069)</f>
        <v>A</v>
      </c>
      <c r="F8069" s="13" t="str">
        <f>UPPER(MahasiswaTE!I8069)</f>
        <v>MERUYA</v>
      </c>
      <c r="G8069" s="13" t="str">
        <f>UPPER(MahasiswaTE!E8069)</f>
        <v>SMU</v>
      </c>
    </row>
    <row r="8070" spans="1:7" ht="15">
      <c r="A8070" s="13" t="str">
        <f>UPPER(MahasiswaTE!C8070)</f>
        <v>SRI ARTHA NINGSIH TOGATOROP</v>
      </c>
      <c r="B8070" s="13" t="str">
        <f>MahasiswaTE!B8070</f>
        <v>41421110083    </v>
      </c>
      <c r="C8070" s="33">
        <f>MahasiswaTE!H8070</f>
        <v>2021</v>
      </c>
      <c r="D8070" s="13" t="str">
        <f>UPPER(MahasiswaTE!F8070)</f>
        <v>REGULER 2</v>
      </c>
      <c r="E8070" s="13" t="str">
        <f>UPPER(MahasiswaTE!G8070)</f>
        <v>A</v>
      </c>
      <c r="F8070" s="13" t="str">
        <f>UPPER(MahasiswaTE!I8070)</f>
        <v>MERUYA</v>
      </c>
      <c r="G8070" s="13" t="str">
        <f>UPPER(MahasiswaTE!E8070)</f>
        <v>D3</v>
      </c>
    </row>
    <row r="8071" spans="1:7" ht="15">
      <c r="A8071" s="13" t="str">
        <f>UPPER(MahasiswaTE!C8071)</f>
        <v>BIMA IRVAN SUHADA</v>
      </c>
      <c r="B8071" s="13" t="str">
        <f>MahasiswaTE!B8071</f>
        <v>41421110084    </v>
      </c>
      <c r="C8071" s="33">
        <f>MahasiswaTE!H8071</f>
        <v>2021</v>
      </c>
      <c r="D8071" s="13" t="str">
        <f>UPPER(MahasiswaTE!F8071)</f>
        <v>REGULER 2</v>
      </c>
      <c r="E8071" s="13" t="str">
        <f>UPPER(MahasiswaTE!G8071)</f>
        <v>A</v>
      </c>
      <c r="F8071" s="13" t="str">
        <f>UPPER(MahasiswaTE!I8071)</f>
        <v>MERUYA</v>
      </c>
      <c r="G8071" s="13" t="str">
        <f>UPPER(MahasiswaTE!E8071)</f>
        <v>D3</v>
      </c>
    </row>
    <row r="8072" spans="1:7" ht="15">
      <c r="A8072" s="13" t="str">
        <f>UPPER(MahasiswaTE!C8072)</f>
        <v>MUHAMMAD NUR AFIF</v>
      </c>
      <c r="B8072" s="13" t="str">
        <f>MahasiswaTE!B8072</f>
        <v>41421110085    </v>
      </c>
      <c r="C8072" s="33">
        <f>MahasiswaTE!H8072</f>
        <v>2021</v>
      </c>
      <c r="D8072" s="13" t="str">
        <f>UPPER(MahasiswaTE!F8072)</f>
        <v>REGULER 2</v>
      </c>
      <c r="E8072" s="13" t="str">
        <f>UPPER(MahasiswaTE!G8072)</f>
        <v>A</v>
      </c>
      <c r="F8072" s="13" t="str">
        <f>UPPER(MahasiswaTE!I8072)</f>
        <v>WARUNG BUNCIT</v>
      </c>
      <c r="G8072" s="13" t="str">
        <f>UPPER(MahasiswaTE!E8072)</f>
        <v>D3</v>
      </c>
    </row>
    <row r="8073" spans="1:7" ht="15">
      <c r="A8073" s="13" t="str">
        <f>UPPER(MahasiswaTE!C8073)</f>
        <v>SETIO PAMBUDI</v>
      </c>
      <c r="B8073" s="13" t="str">
        <f>MahasiswaTE!B8073</f>
        <v>41421110086    </v>
      </c>
      <c r="C8073" s="33">
        <f>MahasiswaTE!H8073</f>
        <v>2021</v>
      </c>
      <c r="D8073" s="13" t="str">
        <f>UPPER(MahasiswaTE!F8073)</f>
        <v>REGULER 2</v>
      </c>
      <c r="E8073" s="13" t="str">
        <f>UPPER(MahasiswaTE!G8073)</f>
        <v>A</v>
      </c>
      <c r="F8073" s="13" t="str">
        <f>UPPER(MahasiswaTE!I8073)</f>
        <v>WARUNG BUNCIT</v>
      </c>
      <c r="G8073" s="13" t="str">
        <f>UPPER(MahasiswaTE!E8073)</f>
        <v>D3</v>
      </c>
    </row>
    <row r="8074" spans="1:7" ht="15">
      <c r="A8074" s="13" t="str">
        <f>UPPER(MahasiswaTE!C8074)</f>
        <v>ANGGA APRIZAL</v>
      </c>
      <c r="B8074" s="13" t="str">
        <f>MahasiswaTE!B8074</f>
        <v>41421110087    </v>
      </c>
      <c r="C8074" s="33">
        <f>MahasiswaTE!H8074</f>
        <v>2021</v>
      </c>
      <c r="D8074" s="13" t="str">
        <f>UPPER(MahasiswaTE!F8074)</f>
        <v>REGULER 2</v>
      </c>
      <c r="E8074" s="13" t="str">
        <f>UPPER(MahasiswaTE!G8074)</f>
        <v>A</v>
      </c>
      <c r="F8074" s="13" t="str">
        <f>UPPER(MahasiswaTE!I8074)</f>
        <v>MERUYA</v>
      </c>
      <c r="G8074" s="13" t="str">
        <f>UPPER(MahasiswaTE!E8074)</f>
        <v>SMU</v>
      </c>
    </row>
    <row r="8075" spans="1:7" ht="15">
      <c r="A8075" s="13" t="str">
        <f>UPPER(MahasiswaTE!C8075)</f>
        <v>OFIK TAUFIQUR ROHMAN</v>
      </c>
      <c r="B8075" s="13" t="str">
        <f>MahasiswaTE!B8075</f>
        <v>41421110088    </v>
      </c>
      <c r="C8075" s="33">
        <f>MahasiswaTE!H8075</f>
        <v>2021</v>
      </c>
      <c r="D8075" s="13" t="str">
        <f>UPPER(MahasiswaTE!F8075)</f>
        <v>REGULER 2</v>
      </c>
      <c r="E8075" s="13" t="str">
        <f>UPPER(MahasiswaTE!G8075)</f>
        <v>A</v>
      </c>
      <c r="F8075" s="13" t="str">
        <f>UPPER(MahasiswaTE!I8075)</f>
        <v>WARUNG BUNCIT</v>
      </c>
      <c r="G8075" s="13" t="str">
        <f>UPPER(MahasiswaTE!E8075)</f>
        <v>SMU</v>
      </c>
    </row>
    <row r="8076" spans="1:7" ht="15">
      <c r="A8076" s="13" t="str">
        <f>UPPER(MahasiswaTE!C8076)</f>
        <v>SANDRA SARI</v>
      </c>
      <c r="B8076" s="13" t="str">
        <f>MahasiswaTE!B8076</f>
        <v>41421110089    </v>
      </c>
      <c r="C8076" s="33">
        <f>MahasiswaTE!H8076</f>
        <v>2021</v>
      </c>
      <c r="D8076" s="13" t="str">
        <f>UPPER(MahasiswaTE!F8076)</f>
        <v>REGULER 2</v>
      </c>
      <c r="E8076" s="13" t="str">
        <f>UPPER(MahasiswaTE!G8076)</f>
        <v>A</v>
      </c>
      <c r="F8076" s="13" t="str">
        <f>UPPER(MahasiswaTE!I8076)</f>
        <v>MERUYA</v>
      </c>
      <c r="G8076" s="13" t="str">
        <f>UPPER(MahasiswaTE!E8076)</f>
        <v>D3</v>
      </c>
    </row>
    <row r="8077" spans="1:7" ht="15">
      <c r="A8077" s="13" t="str">
        <f>UPPER(MahasiswaTE!C8077)</f>
        <v>MUHAMMAD HILMI YUSRA</v>
      </c>
      <c r="B8077" s="13" t="str">
        <f>MahasiswaTE!B8077</f>
        <v>41421110090    </v>
      </c>
      <c r="C8077" s="33">
        <f>MahasiswaTE!H8077</f>
        <v>2021</v>
      </c>
      <c r="D8077" s="13" t="str">
        <f>UPPER(MahasiswaTE!F8077)</f>
        <v>REGULER 2</v>
      </c>
      <c r="E8077" s="13" t="str">
        <f>UPPER(MahasiswaTE!G8077)</f>
        <v>A</v>
      </c>
      <c r="F8077" s="13" t="str">
        <f>UPPER(MahasiswaTE!I8077)</f>
        <v>WARUNG BUNCIT</v>
      </c>
      <c r="G8077" s="13" t="str">
        <f>UPPER(MahasiswaTE!E8077)</f>
        <v>D3</v>
      </c>
    </row>
    <row r="8078" spans="1:7" ht="15">
      <c r="A8078" s="13" t="str">
        <f>UPPER(MahasiswaTE!C8078)</f>
        <v>FAJAR KARUNIAWAN</v>
      </c>
      <c r="B8078" s="13" t="str">
        <f>MahasiswaTE!B8078</f>
        <v>41421110091    </v>
      </c>
      <c r="C8078" s="33">
        <f>MahasiswaTE!H8078</f>
        <v>2021</v>
      </c>
      <c r="D8078" s="13" t="str">
        <f>UPPER(MahasiswaTE!F8078)</f>
        <v>REGULER 2</v>
      </c>
      <c r="E8078" s="13" t="str">
        <f>UPPER(MahasiswaTE!G8078)</f>
        <v>A</v>
      </c>
      <c r="F8078" s="13" t="str">
        <f>UPPER(MahasiswaTE!I8078)</f>
        <v>MERUYA</v>
      </c>
      <c r="G8078" s="13" t="str">
        <f>UPPER(MahasiswaTE!E8078)</f>
        <v>D3</v>
      </c>
    </row>
    <row r="8079" spans="1:7" ht="15">
      <c r="A8079" s="13" t="str">
        <f>UPPER(MahasiswaTE!C8079)</f>
        <v>HERDY SAGUSTIAN</v>
      </c>
      <c r="B8079" s="13" t="str">
        <f>MahasiswaTE!B8079</f>
        <v>41421110092    </v>
      </c>
      <c r="C8079" s="33">
        <f>MahasiswaTE!H8079</f>
        <v>2021</v>
      </c>
      <c r="D8079" s="13" t="str">
        <f>UPPER(MahasiswaTE!F8079)</f>
        <v>REGULER 2</v>
      </c>
      <c r="E8079" s="13" t="str">
        <f>UPPER(MahasiswaTE!G8079)</f>
        <v>A</v>
      </c>
      <c r="F8079" s="13" t="str">
        <f>UPPER(MahasiswaTE!I8079)</f>
        <v>MERUYA</v>
      </c>
      <c r="G8079" s="13" t="str">
        <f>UPPER(MahasiswaTE!E8079)</f>
        <v>D3</v>
      </c>
    </row>
    <row r="8080" spans="1:7" ht="15">
      <c r="A8080" s="13" t="str">
        <f>UPPER(MahasiswaTE!C8080)</f>
        <v>DWIKA WAHYU SEKTIAWAN</v>
      </c>
      <c r="B8080" s="13" t="str">
        <f>MahasiswaTE!B8080</f>
        <v>41421110093    </v>
      </c>
      <c r="C8080" s="33">
        <f>MahasiswaTE!H8080</f>
        <v>2021</v>
      </c>
      <c r="D8080" s="13" t="str">
        <f>UPPER(MahasiswaTE!F8080)</f>
        <v>REGULER 2</v>
      </c>
      <c r="E8080" s="13" t="str">
        <f>UPPER(MahasiswaTE!G8080)</f>
        <v>A</v>
      </c>
      <c r="F8080" s="13" t="str">
        <f>UPPER(MahasiswaTE!I8080)</f>
        <v>MERUYA</v>
      </c>
      <c r="G8080" s="13" t="str">
        <f>UPPER(MahasiswaTE!E8080)</f>
        <v>D3</v>
      </c>
    </row>
    <row r="8081" spans="1:7" ht="15">
      <c r="A8081" s="13" t="str">
        <f>UPPER(MahasiswaTE!C8081)</f>
        <v>YOPPI PIRMAN</v>
      </c>
      <c r="B8081" s="13" t="str">
        <f>MahasiswaTE!B8081</f>
        <v>41421110094    </v>
      </c>
      <c r="C8081" s="33">
        <f>MahasiswaTE!H8081</f>
        <v>2021</v>
      </c>
      <c r="D8081" s="13" t="str">
        <f>UPPER(MahasiswaTE!F8081)</f>
        <v>REGULER 2</v>
      </c>
      <c r="E8081" s="13" t="str">
        <f>UPPER(MahasiswaTE!G8081)</f>
        <v>A</v>
      </c>
      <c r="F8081" s="13" t="str">
        <f>UPPER(MahasiswaTE!I8081)</f>
        <v>MERUYA</v>
      </c>
      <c r="G8081" s="13" t="str">
        <f>UPPER(MahasiswaTE!E8081)</f>
        <v>D3</v>
      </c>
    </row>
    <row r="8082" spans="1:7" ht="15">
      <c r="A8082" s="13" t="str">
        <f>UPPER(MahasiswaTE!C8082)</f>
        <v>MOHAMAD FERRY SETIAWAN</v>
      </c>
      <c r="B8082" s="13" t="str">
        <f>MahasiswaTE!B8082</f>
        <v>41421110095    </v>
      </c>
      <c r="C8082" s="33">
        <f>MahasiswaTE!H8082</f>
        <v>2021</v>
      </c>
      <c r="D8082" s="13" t="str">
        <f>UPPER(MahasiswaTE!F8082)</f>
        <v>REGULER 2</v>
      </c>
      <c r="E8082" s="13" t="str">
        <f>UPPER(MahasiswaTE!G8082)</f>
        <v>A</v>
      </c>
      <c r="F8082" s="13" t="str">
        <f>UPPER(MahasiswaTE!I8082)</f>
        <v>MERUYA</v>
      </c>
      <c r="G8082" s="13" t="str">
        <f>UPPER(MahasiswaTE!E8082)</f>
        <v>D3</v>
      </c>
    </row>
    <row r="8083" spans="1:7" ht="15">
      <c r="A8083" s="13" t="str">
        <f>UPPER(MahasiswaTE!C8083)</f>
        <v>MUHAMMAD IQBAL ALHAMDANI</v>
      </c>
      <c r="B8083" s="13" t="str">
        <f>MahasiswaTE!B8083</f>
        <v>41421110096    </v>
      </c>
      <c r="C8083" s="33">
        <f>MahasiswaTE!H8083</f>
        <v>2021</v>
      </c>
      <c r="D8083" s="13" t="str">
        <f>UPPER(MahasiswaTE!F8083)</f>
        <v>REGULER 2</v>
      </c>
      <c r="E8083" s="13" t="str">
        <f>UPPER(MahasiswaTE!G8083)</f>
        <v>A</v>
      </c>
      <c r="F8083" s="13" t="str">
        <f>UPPER(MahasiswaTE!I8083)</f>
        <v>MERUYA</v>
      </c>
      <c r="G8083" s="13" t="str">
        <f>UPPER(MahasiswaTE!E8083)</f>
        <v>D3</v>
      </c>
    </row>
    <row r="8084" spans="1:7" ht="15">
      <c r="A8084" s="13" t="str">
        <f>UPPER(MahasiswaTE!C8084)</f>
        <v>ANGGA SASKIA GEO FANY</v>
      </c>
      <c r="B8084" s="13" t="str">
        <f>MahasiswaTE!B8084</f>
        <v>41421110097    </v>
      </c>
      <c r="C8084" s="33">
        <f>MahasiswaTE!H8084</f>
        <v>2021</v>
      </c>
      <c r="D8084" s="13" t="str">
        <f>UPPER(MahasiswaTE!F8084)</f>
        <v>REGULER 2</v>
      </c>
      <c r="E8084" s="13" t="str">
        <f>UPPER(MahasiswaTE!G8084)</f>
        <v>A</v>
      </c>
      <c r="F8084" s="13" t="str">
        <f>UPPER(MahasiswaTE!I8084)</f>
        <v>MERUYA</v>
      </c>
      <c r="G8084" s="13" t="str">
        <f>UPPER(MahasiswaTE!E8084)</f>
        <v>D3</v>
      </c>
    </row>
    <row r="8085" spans="1:7" ht="15">
      <c r="A8085" s="13" t="str">
        <f>UPPER(MahasiswaTE!C8085)</f>
        <v>VIKO VAUZUL ADZIM</v>
      </c>
      <c r="B8085" s="13" t="str">
        <f>MahasiswaTE!B8085</f>
        <v>41421110098    </v>
      </c>
      <c r="C8085" s="33">
        <f>MahasiswaTE!H8085</f>
        <v>2021</v>
      </c>
      <c r="D8085" s="13" t="str">
        <f>UPPER(MahasiswaTE!F8085)</f>
        <v>REGULER 2</v>
      </c>
      <c r="E8085" s="13" t="str">
        <f>UPPER(MahasiswaTE!G8085)</f>
        <v>A</v>
      </c>
      <c r="F8085" s="13" t="str">
        <f>UPPER(MahasiswaTE!I8085)</f>
        <v>MERUYA</v>
      </c>
      <c r="G8085" s="13" t="str">
        <f>UPPER(MahasiswaTE!E8085)</f>
        <v>D3</v>
      </c>
    </row>
    <row r="8086" spans="1:7" ht="15">
      <c r="A8086" s="13" t="str">
        <f>UPPER(MahasiswaTE!C8086)</f>
        <v>AHMAD FAUZI</v>
      </c>
      <c r="B8086" s="13" t="str">
        <f>MahasiswaTE!B8086</f>
        <v>41421110099    </v>
      </c>
      <c r="C8086" s="33">
        <f>MahasiswaTE!H8086</f>
        <v>2021</v>
      </c>
      <c r="D8086" s="13" t="str">
        <f>UPPER(MahasiswaTE!F8086)</f>
        <v>REGULER 2</v>
      </c>
      <c r="E8086" s="13" t="str">
        <f>UPPER(MahasiswaTE!G8086)</f>
        <v>A</v>
      </c>
      <c r="F8086" s="13" t="str">
        <f>UPPER(MahasiswaTE!I8086)</f>
        <v>WARUNG BUNCIT</v>
      </c>
      <c r="G8086" s="13" t="str">
        <f>UPPER(MahasiswaTE!E8086)</f>
        <v>SMU</v>
      </c>
    </row>
    <row r="8087" spans="1:7" ht="15">
      <c r="A8087" s="13" t="str">
        <f>UPPER(MahasiswaTE!C8087)</f>
        <v>AL ASROF RAMANDA DIXTYA WANARA</v>
      </c>
      <c r="B8087" s="13" t="str">
        <f>MahasiswaTE!B8087</f>
        <v>41421110100    </v>
      </c>
      <c r="C8087" s="33">
        <f>MahasiswaTE!H8087</f>
        <v>2021</v>
      </c>
      <c r="D8087" s="13" t="str">
        <f>UPPER(MahasiswaTE!F8087)</f>
        <v>REGULER 2</v>
      </c>
      <c r="E8087" s="13" t="str">
        <f>UPPER(MahasiswaTE!G8087)</f>
        <v>A</v>
      </c>
      <c r="F8087" s="13" t="str">
        <f>UPPER(MahasiswaTE!I8087)</f>
        <v>WARUNG BUNCIT</v>
      </c>
      <c r="G8087" s="13" t="str">
        <f>UPPER(MahasiswaTE!E8087)</f>
        <v>SMU</v>
      </c>
    </row>
    <row r="8088" spans="1:7" ht="15">
      <c r="A8088" s="13" t="str">
        <f>UPPER(MahasiswaTE!C8088)</f>
        <v>GILANG PRATAMA</v>
      </c>
      <c r="B8088" s="13" t="str">
        <f>MahasiswaTE!B8088</f>
        <v>41421110101    </v>
      </c>
      <c r="C8088" s="33">
        <f>MahasiswaTE!H8088</f>
        <v>2021</v>
      </c>
      <c r="D8088" s="13" t="str">
        <f>UPPER(MahasiswaTE!F8088)</f>
        <v>REGULER 2</v>
      </c>
      <c r="E8088" s="13" t="str">
        <f>UPPER(MahasiswaTE!G8088)</f>
        <v>A</v>
      </c>
      <c r="F8088" s="13" t="str">
        <f>UPPER(MahasiswaTE!I8088)</f>
        <v>MERUYA</v>
      </c>
      <c r="G8088" s="13" t="str">
        <f>UPPER(MahasiswaTE!E8088)</f>
        <v>SMU</v>
      </c>
    </row>
    <row r="8089" spans="1:7" ht="15">
      <c r="A8089" s="13" t="str">
        <f>UPPER(MahasiswaTE!C8089)</f>
        <v>SONYA AULIA HERLANI</v>
      </c>
      <c r="B8089" s="13" t="str">
        <f>MahasiswaTE!B8089</f>
        <v>41421110102    </v>
      </c>
      <c r="C8089" s="33">
        <f>MahasiswaTE!H8089</f>
        <v>2021</v>
      </c>
      <c r="D8089" s="13" t="str">
        <f>UPPER(MahasiswaTE!F8089)</f>
        <v>REGULER 2</v>
      </c>
      <c r="E8089" s="13" t="str">
        <f>UPPER(MahasiswaTE!G8089)</f>
        <v>A</v>
      </c>
      <c r="F8089" s="13" t="str">
        <f>UPPER(MahasiswaTE!I8089)</f>
        <v>MERUYA</v>
      </c>
      <c r="G8089" s="13" t="str">
        <f>UPPER(MahasiswaTE!E8089)</f>
        <v>SMU</v>
      </c>
    </row>
    <row r="8090" spans="1:7" ht="15">
      <c r="A8090" s="13" t="str">
        <f>UPPER(MahasiswaTE!C8090)</f>
        <v>BAGAS ERWIN PRASETYO</v>
      </c>
      <c r="B8090" s="13" t="str">
        <f>MahasiswaTE!B8090</f>
        <v>41421110103    </v>
      </c>
      <c r="C8090" s="33">
        <f>MahasiswaTE!H8090</f>
        <v>2021</v>
      </c>
      <c r="D8090" s="13" t="str">
        <f>UPPER(MahasiswaTE!F8090)</f>
        <v>REGULER 2</v>
      </c>
      <c r="E8090" s="13" t="str">
        <f>UPPER(MahasiswaTE!G8090)</f>
        <v>A</v>
      </c>
      <c r="F8090" s="13" t="str">
        <f>UPPER(MahasiswaTE!I8090)</f>
        <v>MERUYA</v>
      </c>
      <c r="G8090" s="13" t="str">
        <f>UPPER(MahasiswaTE!E8090)</f>
        <v>SMU</v>
      </c>
    </row>
    <row r="8091" spans="1:7" ht="15">
      <c r="A8091" s="13" t="str">
        <f>UPPER(MahasiswaTE!C8091)</f>
        <v>MUHAMAD GERY HENDRI RAMADANI</v>
      </c>
      <c r="B8091" s="13" t="str">
        <f>MahasiswaTE!B8091</f>
        <v>41421110104    </v>
      </c>
      <c r="C8091" s="33">
        <f>MahasiswaTE!H8091</f>
        <v>2021</v>
      </c>
      <c r="D8091" s="13" t="str">
        <f>UPPER(MahasiswaTE!F8091)</f>
        <v>REGULER 2</v>
      </c>
      <c r="E8091" s="13" t="str">
        <f>UPPER(MahasiswaTE!G8091)</f>
        <v>A</v>
      </c>
      <c r="F8091" s="13" t="str">
        <f>UPPER(MahasiswaTE!I8091)</f>
        <v>MERUYA</v>
      </c>
      <c r="G8091" s="13" t="str">
        <f>UPPER(MahasiswaTE!E8091)</f>
        <v>SMU</v>
      </c>
    </row>
    <row r="8092" spans="1:7" ht="15">
      <c r="A8092" s="13" t="str">
        <f>UPPER(MahasiswaTE!C8092)</f>
        <v>RIZKI SUBAGYA</v>
      </c>
      <c r="B8092" s="13" t="str">
        <f>MahasiswaTE!B8092</f>
        <v>41421110105    </v>
      </c>
      <c r="C8092" s="33">
        <f>MahasiswaTE!H8092</f>
        <v>2021</v>
      </c>
      <c r="D8092" s="13" t="str">
        <f>UPPER(MahasiswaTE!F8092)</f>
        <v>REGULER 2</v>
      </c>
      <c r="E8092" s="13" t="str">
        <f>UPPER(MahasiswaTE!G8092)</f>
        <v>A</v>
      </c>
      <c r="F8092" s="13" t="str">
        <f>UPPER(MahasiswaTE!I8092)</f>
        <v>MERUYA</v>
      </c>
      <c r="G8092" s="13" t="str">
        <f>UPPER(MahasiswaTE!E8092)</f>
        <v>SMU</v>
      </c>
    </row>
    <row r="8093" spans="1:7" ht="15">
      <c r="A8093" s="13" t="str">
        <f>UPPER(MahasiswaTE!C8093)</f>
        <v>IFTINA ARGY NIRWASITA</v>
      </c>
      <c r="B8093" s="13" t="str">
        <f>MahasiswaTE!B8093</f>
        <v>41421110106    </v>
      </c>
      <c r="C8093" s="33">
        <f>MahasiswaTE!H8093</f>
        <v>2021</v>
      </c>
      <c r="D8093" s="13" t="str">
        <f>UPPER(MahasiswaTE!F8093)</f>
        <v>REGULER 2</v>
      </c>
      <c r="E8093" s="13" t="str">
        <f>UPPER(MahasiswaTE!G8093)</f>
        <v>A</v>
      </c>
      <c r="F8093" s="13" t="str">
        <f>UPPER(MahasiswaTE!I8093)</f>
        <v>MERUYA</v>
      </c>
      <c r="G8093" s="13" t="str">
        <f>UPPER(MahasiswaTE!E8093)</f>
        <v>SMU</v>
      </c>
    </row>
    <row r="8094" spans="1:7" ht="15">
      <c r="A8094" s="13" t="str">
        <f>UPPER(MahasiswaTE!C8094)</f>
        <v>KHAFABI QHUMAENI</v>
      </c>
      <c r="B8094" s="13" t="str">
        <f>MahasiswaTE!B8094</f>
        <v>41421110107    </v>
      </c>
      <c r="C8094" s="33">
        <f>MahasiswaTE!H8094</f>
        <v>2021</v>
      </c>
      <c r="D8094" s="13" t="str">
        <f>UPPER(MahasiswaTE!F8094)</f>
        <v>REGULER 2</v>
      </c>
      <c r="E8094" s="13" t="str">
        <f>UPPER(MahasiswaTE!G8094)</f>
        <v>A</v>
      </c>
      <c r="F8094" s="13" t="str">
        <f>UPPER(MahasiswaTE!I8094)</f>
        <v>WARUNG BUNCIT</v>
      </c>
      <c r="G8094" s="13" t="str">
        <f>UPPER(MahasiswaTE!E8094)</f>
        <v>D3</v>
      </c>
    </row>
    <row r="8095" spans="1:7" ht="15">
      <c r="A8095" s="13" t="str">
        <f>UPPER(MahasiswaTE!C8095)</f>
        <v>KHALIF GAFFAREZKA AULIASOMA</v>
      </c>
      <c r="B8095" s="13" t="str">
        <f>MahasiswaTE!B8095</f>
        <v>41421110108    </v>
      </c>
      <c r="C8095" s="33">
        <f>MahasiswaTE!H8095</f>
        <v>2021</v>
      </c>
      <c r="D8095" s="13" t="str">
        <f>UPPER(MahasiswaTE!F8095)</f>
        <v>REGULER 2</v>
      </c>
      <c r="E8095" s="13" t="str">
        <f>UPPER(MahasiswaTE!G8095)</f>
        <v>A</v>
      </c>
      <c r="F8095" s="13" t="str">
        <f>UPPER(MahasiswaTE!I8095)</f>
        <v>WARUNG BUNCIT</v>
      </c>
      <c r="G8095" s="13" t="str">
        <f>UPPER(MahasiswaTE!E8095)</f>
        <v>D3</v>
      </c>
    </row>
    <row r="8096" spans="1:7" ht="15">
      <c r="A8096" s="13" t="str">
        <f>UPPER(MahasiswaTE!C8096)</f>
        <v>WAHYU HIDAYAT</v>
      </c>
      <c r="B8096" s="13" t="str">
        <f>MahasiswaTE!B8096</f>
        <v>41421110109    </v>
      </c>
      <c r="C8096" s="33">
        <f>MahasiswaTE!H8096</f>
        <v>2021</v>
      </c>
      <c r="D8096" s="13" t="str">
        <f>UPPER(MahasiswaTE!F8096)</f>
        <v>REGULER 2</v>
      </c>
      <c r="E8096" s="13" t="str">
        <f>UPPER(MahasiswaTE!G8096)</f>
        <v>A</v>
      </c>
      <c r="F8096" s="13" t="str">
        <f>UPPER(MahasiswaTE!I8096)</f>
        <v>WARUNG BUNCIT</v>
      </c>
      <c r="G8096" s="13" t="str">
        <f>UPPER(MahasiswaTE!E8096)</f>
        <v>D3</v>
      </c>
    </row>
    <row r="8097" spans="1:7" ht="15">
      <c r="A8097" s="13" t="str">
        <f>UPPER(MahasiswaTE!C8097)</f>
        <v>HENDRIK JANUAR</v>
      </c>
      <c r="B8097" s="13" t="str">
        <f>MahasiswaTE!B8097</f>
        <v>41421110110    </v>
      </c>
      <c r="C8097" s="33">
        <f>MahasiswaTE!H8097</f>
        <v>2021</v>
      </c>
      <c r="D8097" s="13" t="str">
        <f>UPPER(MahasiswaTE!F8097)</f>
        <v>REGULER 2</v>
      </c>
      <c r="E8097" s="13" t="str">
        <f>UPPER(MahasiswaTE!G8097)</f>
        <v>A</v>
      </c>
      <c r="F8097" s="13" t="str">
        <f>UPPER(MahasiswaTE!I8097)</f>
        <v>WARUNG BUNCIT</v>
      </c>
      <c r="G8097" s="13" t="str">
        <f>UPPER(MahasiswaTE!E8097)</f>
        <v>D3</v>
      </c>
    </row>
    <row r="8098" spans="1:7" ht="15">
      <c r="A8098" s="13" t="str">
        <f>UPPER(MahasiswaTE!C8098)</f>
        <v>PRATAMA LUTHFI KRISNASAPUTRA</v>
      </c>
      <c r="B8098" s="13" t="str">
        <f>MahasiswaTE!B8098</f>
        <v>41421110111    </v>
      </c>
      <c r="C8098" s="33">
        <f>MahasiswaTE!H8098</f>
        <v>2021</v>
      </c>
      <c r="D8098" s="13" t="str">
        <f>UPPER(MahasiswaTE!F8098)</f>
        <v>REGULER 2</v>
      </c>
      <c r="E8098" s="13" t="str">
        <f>UPPER(MahasiswaTE!G8098)</f>
        <v>A</v>
      </c>
      <c r="F8098" s="13" t="str">
        <f>UPPER(MahasiswaTE!I8098)</f>
        <v>WARUNG BUNCIT</v>
      </c>
      <c r="G8098" s="13" t="str">
        <f>UPPER(MahasiswaTE!E8098)</f>
        <v>D3</v>
      </c>
    </row>
    <row r="8099" spans="1:7" ht="15">
      <c r="A8099" s="13" t="str">
        <f>UPPER(MahasiswaTE!C8099)</f>
        <v>RIANDAKA CAHYADIPUTRA</v>
      </c>
      <c r="B8099" s="13" t="str">
        <f>MahasiswaTE!B8099</f>
        <v>41421110112    </v>
      </c>
      <c r="C8099" s="33">
        <f>MahasiswaTE!H8099</f>
        <v>2021</v>
      </c>
      <c r="D8099" s="13" t="str">
        <f>UPPER(MahasiswaTE!F8099)</f>
        <v>REGULER 2</v>
      </c>
      <c r="E8099" s="13" t="str">
        <f>UPPER(MahasiswaTE!G8099)</f>
        <v>A</v>
      </c>
      <c r="F8099" s="13" t="str">
        <f>UPPER(MahasiswaTE!I8099)</f>
        <v>WARUNG BUNCIT</v>
      </c>
      <c r="G8099" s="13" t="str">
        <f>UPPER(MahasiswaTE!E8099)</f>
        <v>D3</v>
      </c>
    </row>
    <row r="8100" spans="1:7" ht="15">
      <c r="A8100" s="13" t="str">
        <f>UPPER(MahasiswaTE!C8100)</f>
        <v>ABDURROHMAN DZAKY AL HAFIDZ</v>
      </c>
      <c r="B8100" s="13" t="str">
        <f>MahasiswaTE!B8100</f>
        <v>41421110113    </v>
      </c>
      <c r="C8100" s="33">
        <f>MahasiswaTE!H8100</f>
        <v>2021</v>
      </c>
      <c r="D8100" s="13" t="str">
        <f>UPPER(MahasiswaTE!F8100)</f>
        <v>REGULER 2</v>
      </c>
      <c r="E8100" s="13" t="str">
        <f>UPPER(MahasiswaTE!G8100)</f>
        <v>A</v>
      </c>
      <c r="F8100" s="13" t="str">
        <f>UPPER(MahasiswaTE!I8100)</f>
        <v>WARUNG BUNCIT</v>
      </c>
      <c r="G8100" s="13" t="str">
        <f>UPPER(MahasiswaTE!E8100)</f>
        <v>D3</v>
      </c>
    </row>
    <row r="8101" spans="1:7" ht="15">
      <c r="A8101" s="13" t="str">
        <f>UPPER(MahasiswaTE!C8101)</f>
        <v>RIZKY ADITYA</v>
      </c>
      <c r="B8101" s="13" t="str">
        <f>MahasiswaTE!B8101</f>
        <v>41421110114    </v>
      </c>
      <c r="C8101" s="33">
        <f>MahasiswaTE!H8101</f>
        <v>2021</v>
      </c>
      <c r="D8101" s="13" t="str">
        <f>UPPER(MahasiswaTE!F8101)</f>
        <v>REGULER 2</v>
      </c>
      <c r="E8101" s="13" t="str">
        <f>UPPER(MahasiswaTE!G8101)</f>
        <v>A</v>
      </c>
      <c r="F8101" s="13" t="str">
        <f>UPPER(MahasiswaTE!I8101)</f>
        <v>WARUNG BUNCIT</v>
      </c>
      <c r="G8101" s="13" t="str">
        <f>UPPER(MahasiswaTE!E8101)</f>
        <v>D3</v>
      </c>
    </row>
    <row r="8102" spans="1:7" ht="15">
      <c r="A8102" s="13" t="str">
        <f>UPPER(MahasiswaTE!C8102)</f>
        <v>ADY MARTAWIJAYA</v>
      </c>
      <c r="B8102" s="13" t="str">
        <f>MahasiswaTE!B8102</f>
        <v>41421110115    </v>
      </c>
      <c r="C8102" s="33">
        <f>MahasiswaTE!H8102</f>
        <v>2021</v>
      </c>
      <c r="D8102" s="13" t="str">
        <f>UPPER(MahasiswaTE!F8102)</f>
        <v>REGULER 2</v>
      </c>
      <c r="E8102" s="13" t="str">
        <f>UPPER(MahasiswaTE!G8102)</f>
        <v>A</v>
      </c>
      <c r="F8102" s="13" t="str">
        <f>UPPER(MahasiswaTE!I8102)</f>
        <v>WARUNG BUNCIT</v>
      </c>
      <c r="G8102" s="13" t="str">
        <f>UPPER(MahasiswaTE!E8102)</f>
        <v>D3</v>
      </c>
    </row>
    <row r="8103" spans="1:7" ht="15">
      <c r="A8103" s="13" t="str">
        <f>UPPER(MahasiswaTE!C8103)</f>
        <v>MUHAMMAD TEGAR FEBRIANSYAH</v>
      </c>
      <c r="B8103" s="13" t="str">
        <f>MahasiswaTE!B8103</f>
        <v>41421110116    </v>
      </c>
      <c r="C8103" s="33">
        <f>MahasiswaTE!H8103</f>
        <v>2021</v>
      </c>
      <c r="D8103" s="13" t="str">
        <f>UPPER(MahasiswaTE!F8103)</f>
        <v>REGULER 2</v>
      </c>
      <c r="E8103" s="13" t="str">
        <f>UPPER(MahasiswaTE!G8103)</f>
        <v>A</v>
      </c>
      <c r="F8103" s="13" t="str">
        <f>UPPER(MahasiswaTE!I8103)</f>
        <v>WARUNG BUNCIT</v>
      </c>
      <c r="G8103" s="13" t="str">
        <f>UPPER(MahasiswaTE!E8103)</f>
        <v>D3</v>
      </c>
    </row>
    <row r="8104" spans="1:7" ht="15">
      <c r="A8104" s="13" t="str">
        <f>UPPER(MahasiswaTE!C8104)</f>
        <v>DASI APRIMANSAH</v>
      </c>
      <c r="B8104" s="13" t="str">
        <f>MahasiswaTE!B8104</f>
        <v>41421110117    </v>
      </c>
      <c r="C8104" s="33">
        <f>MahasiswaTE!H8104</f>
        <v>2021</v>
      </c>
      <c r="D8104" s="13" t="str">
        <f>UPPER(MahasiswaTE!F8104)</f>
        <v>REGULER 2</v>
      </c>
      <c r="E8104" s="13" t="str">
        <f>UPPER(MahasiswaTE!G8104)</f>
        <v>A</v>
      </c>
      <c r="F8104" s="13" t="str">
        <f>UPPER(MahasiswaTE!I8104)</f>
        <v>WARUNG BUNCIT</v>
      </c>
      <c r="G8104" s="13" t="str">
        <f>UPPER(MahasiswaTE!E8104)</f>
        <v>D3</v>
      </c>
    </row>
    <row r="8105" spans="1:7" ht="15">
      <c r="A8105" s="13" t="str">
        <f>UPPER(MahasiswaTE!C8105)</f>
        <v>M IBNU DARAJAT SALAM</v>
      </c>
      <c r="B8105" s="13" t="str">
        <f>MahasiswaTE!B8105</f>
        <v>41421110118    </v>
      </c>
      <c r="C8105" s="33">
        <f>MahasiswaTE!H8105</f>
        <v>2021</v>
      </c>
      <c r="D8105" s="13" t="str">
        <f>UPPER(MahasiswaTE!F8105)</f>
        <v>REGULER 2</v>
      </c>
      <c r="E8105" s="13" t="str">
        <f>UPPER(MahasiswaTE!G8105)</f>
        <v>A</v>
      </c>
      <c r="F8105" s="13" t="str">
        <f>UPPER(MahasiswaTE!I8105)</f>
        <v>WARUNG BUNCIT</v>
      </c>
      <c r="G8105" s="13" t="str">
        <f>UPPER(MahasiswaTE!E8105)</f>
        <v>D3</v>
      </c>
    </row>
    <row r="8106" spans="1:7" ht="15">
      <c r="A8106" s="13" t="str">
        <f>UPPER(MahasiswaTE!C8106)</f>
        <v>RAHMAT FRASETIO</v>
      </c>
      <c r="B8106" s="13" t="str">
        <f>MahasiswaTE!B8106</f>
        <v>41421110119    </v>
      </c>
      <c r="C8106" s="33">
        <f>MahasiswaTE!H8106</f>
        <v>2021</v>
      </c>
      <c r="D8106" s="13" t="str">
        <f>UPPER(MahasiswaTE!F8106)</f>
        <v>REGULER 2</v>
      </c>
      <c r="E8106" s="13" t="str">
        <f>UPPER(MahasiswaTE!G8106)</f>
        <v>A</v>
      </c>
      <c r="F8106" s="13" t="str">
        <f>UPPER(MahasiswaTE!I8106)</f>
        <v>WARUNG BUNCIT</v>
      </c>
      <c r="G8106" s="13" t="str">
        <f>UPPER(MahasiswaTE!E8106)</f>
        <v>D3</v>
      </c>
    </row>
    <row r="8107" spans="1:7" ht="15">
      <c r="A8107" s="13" t="str">
        <f>UPPER(MahasiswaTE!C8107)</f>
        <v>TRIYASTIKA AMALIYA</v>
      </c>
      <c r="B8107" s="13" t="str">
        <f>MahasiswaTE!B8107</f>
        <v>41421110120    </v>
      </c>
      <c r="C8107" s="33">
        <f>MahasiswaTE!H8107</f>
        <v>2021</v>
      </c>
      <c r="D8107" s="13" t="str">
        <f>UPPER(MahasiswaTE!F8107)</f>
        <v>REGULER 2</v>
      </c>
      <c r="E8107" s="13" t="str">
        <f>UPPER(MahasiswaTE!G8107)</f>
        <v>A</v>
      </c>
      <c r="F8107" s="13" t="str">
        <f>UPPER(MahasiswaTE!I8107)</f>
        <v>WARUNG BUNCIT</v>
      </c>
      <c r="G8107" s="13" t="str">
        <f>UPPER(MahasiswaTE!E8107)</f>
        <v>D3</v>
      </c>
    </row>
    <row r="8108" spans="1:7" ht="15">
      <c r="A8108" s="13" t="str">
        <f>UPPER(MahasiswaTE!C8108)</f>
        <v>EGY ANANDA SITEPU</v>
      </c>
      <c r="B8108" s="13" t="str">
        <f>MahasiswaTE!B8108</f>
        <v>41421110121    </v>
      </c>
      <c r="C8108" s="33">
        <f>MahasiswaTE!H8108</f>
        <v>2021</v>
      </c>
      <c r="D8108" s="13" t="str">
        <f>UPPER(MahasiswaTE!F8108)</f>
        <v>REGULER 2</v>
      </c>
      <c r="E8108" s="13" t="str">
        <f>UPPER(MahasiswaTE!G8108)</f>
        <v>A</v>
      </c>
      <c r="F8108" s="13" t="str">
        <f>UPPER(MahasiswaTE!I8108)</f>
        <v>WARUNG BUNCIT</v>
      </c>
      <c r="G8108" s="13" t="str">
        <f>UPPER(MahasiswaTE!E8108)</f>
        <v>D3</v>
      </c>
    </row>
    <row r="8109" spans="1:7" ht="15">
      <c r="A8109" s="13" t="str">
        <f>UPPER(MahasiswaTE!C8109)</f>
        <v>TRIANA RATU WULANDARI</v>
      </c>
      <c r="B8109" s="13" t="str">
        <f>MahasiswaTE!B8109</f>
        <v>41421110122    </v>
      </c>
      <c r="C8109" s="33">
        <f>MahasiswaTE!H8109</f>
        <v>2021</v>
      </c>
      <c r="D8109" s="13" t="str">
        <f>UPPER(MahasiswaTE!F8109)</f>
        <v>REGULER 2</v>
      </c>
      <c r="E8109" s="13" t="str">
        <f>UPPER(MahasiswaTE!G8109)</f>
        <v>A</v>
      </c>
      <c r="F8109" s="13" t="str">
        <f>UPPER(MahasiswaTE!I8109)</f>
        <v>WARUNG BUNCIT</v>
      </c>
      <c r="G8109" s="13" t="str">
        <f>UPPER(MahasiswaTE!E8109)</f>
        <v>D3</v>
      </c>
    </row>
    <row r="8110" spans="1:7" ht="15">
      <c r="A8110" s="13" t="str">
        <f>UPPER(MahasiswaTE!C8110)</f>
        <v>WAHYU ANDRIANTO</v>
      </c>
      <c r="B8110" s="13" t="str">
        <f>MahasiswaTE!B8110</f>
        <v>41421110123    </v>
      </c>
      <c r="C8110" s="33">
        <f>MahasiswaTE!H8110</f>
        <v>2021</v>
      </c>
      <c r="D8110" s="13" t="str">
        <f>UPPER(MahasiswaTE!F8110)</f>
        <v>REGULER 2</v>
      </c>
      <c r="E8110" s="13" t="str">
        <f>UPPER(MahasiswaTE!G8110)</f>
        <v>A</v>
      </c>
      <c r="F8110" s="13" t="str">
        <f>UPPER(MahasiswaTE!I8110)</f>
        <v>WARUNG BUNCIT</v>
      </c>
      <c r="G8110" s="13" t="str">
        <f>UPPER(MahasiswaTE!E8110)</f>
        <v>D3</v>
      </c>
    </row>
    <row r="8111" spans="1:7" ht="15">
      <c r="A8111" s="13" t="str">
        <f>UPPER(MahasiswaTE!C8111)</f>
        <v>BANJO TRI SURYANATA</v>
      </c>
      <c r="B8111" s="13" t="str">
        <f>MahasiswaTE!B8111</f>
        <v>41421110124    </v>
      </c>
      <c r="C8111" s="33">
        <f>MahasiswaTE!H8111</f>
        <v>2021</v>
      </c>
      <c r="D8111" s="13" t="str">
        <f>UPPER(MahasiswaTE!F8111)</f>
        <v>REGULER 2</v>
      </c>
      <c r="E8111" s="13" t="str">
        <f>UPPER(MahasiswaTE!G8111)</f>
        <v>A</v>
      </c>
      <c r="F8111" s="13" t="str">
        <f>UPPER(MahasiswaTE!I8111)</f>
        <v>WARUNG BUNCIT</v>
      </c>
      <c r="G8111" s="13" t="str">
        <f>UPPER(MahasiswaTE!E8111)</f>
        <v>D3</v>
      </c>
    </row>
    <row r="8112" spans="1:7" ht="15">
      <c r="A8112" s="13" t="str">
        <f>UPPER(MahasiswaTE!C8112)</f>
        <v>HAPRIL ARIEF PRADANA</v>
      </c>
      <c r="B8112" s="13" t="str">
        <f>MahasiswaTE!B8112</f>
        <v>41421110125    </v>
      </c>
      <c r="C8112" s="33">
        <f>MahasiswaTE!H8112</f>
        <v>2021</v>
      </c>
      <c r="D8112" s="13" t="str">
        <f>UPPER(MahasiswaTE!F8112)</f>
        <v>REGULER 2</v>
      </c>
      <c r="E8112" s="13" t="str">
        <f>UPPER(MahasiswaTE!G8112)</f>
        <v>A</v>
      </c>
      <c r="F8112" s="13" t="str">
        <f>UPPER(MahasiswaTE!I8112)</f>
        <v>WARUNG BUNCIT</v>
      </c>
      <c r="G8112" s="13" t="str">
        <f>UPPER(MahasiswaTE!E8112)</f>
        <v>D3</v>
      </c>
    </row>
    <row r="8113" spans="1:7" ht="15">
      <c r="A8113" s="13" t="str">
        <f>UPPER(MahasiswaTE!C8113)</f>
        <v>RADEN BUDI SANTOSO</v>
      </c>
      <c r="B8113" s="13" t="str">
        <f>MahasiswaTE!B8113</f>
        <v>41421110126    </v>
      </c>
      <c r="C8113" s="33">
        <f>MahasiswaTE!H8113</f>
        <v>2021</v>
      </c>
      <c r="D8113" s="13" t="str">
        <f>UPPER(MahasiswaTE!F8113)</f>
        <v>REGULER 2</v>
      </c>
      <c r="E8113" s="13" t="str">
        <f>UPPER(MahasiswaTE!G8113)</f>
        <v>A</v>
      </c>
      <c r="F8113" s="13" t="str">
        <f>UPPER(MahasiswaTE!I8113)</f>
        <v>WARUNG BUNCIT</v>
      </c>
      <c r="G8113" s="13" t="str">
        <f>UPPER(MahasiswaTE!E8113)</f>
        <v>D3</v>
      </c>
    </row>
    <row r="8114" spans="1:7" ht="15">
      <c r="A8114" s="13" t="str">
        <f>UPPER(MahasiswaTE!C8114)</f>
        <v>FAJAR DWI ROCHMAT</v>
      </c>
      <c r="B8114" s="13" t="str">
        <f>MahasiswaTE!B8114</f>
        <v>41421110127    </v>
      </c>
      <c r="C8114" s="33">
        <f>MahasiswaTE!H8114</f>
        <v>2021</v>
      </c>
      <c r="D8114" s="13" t="str">
        <f>UPPER(MahasiswaTE!F8114)</f>
        <v>REGULER 2</v>
      </c>
      <c r="E8114" s="13" t="str">
        <f>UPPER(MahasiswaTE!G8114)</f>
        <v>A</v>
      </c>
      <c r="F8114" s="13" t="str">
        <f>UPPER(MahasiswaTE!I8114)</f>
        <v>WARUNG BUNCIT</v>
      </c>
      <c r="G8114" s="13" t="str">
        <f>UPPER(MahasiswaTE!E8114)</f>
        <v>D3</v>
      </c>
    </row>
    <row r="8115" spans="1:7" ht="15">
      <c r="A8115" s="13" t="str">
        <f>UPPER(MahasiswaTE!C8115)</f>
        <v>PUTRI SANDIKA JUWITA</v>
      </c>
      <c r="B8115" s="13" t="str">
        <f>MahasiswaTE!B8115</f>
        <v>41421110128    </v>
      </c>
      <c r="C8115" s="33">
        <f>MahasiswaTE!H8115</f>
        <v>2021</v>
      </c>
      <c r="D8115" s="13" t="str">
        <f>UPPER(MahasiswaTE!F8115)</f>
        <v>REGULER 2</v>
      </c>
      <c r="E8115" s="13" t="str">
        <f>UPPER(MahasiswaTE!G8115)</f>
        <v>A</v>
      </c>
      <c r="F8115" s="13" t="str">
        <f>UPPER(MahasiswaTE!I8115)</f>
        <v>WARUNG BUNCIT</v>
      </c>
      <c r="G8115" s="13" t="str">
        <f>UPPER(MahasiswaTE!E8115)</f>
        <v>D3</v>
      </c>
    </row>
    <row r="8116" spans="1:7" ht="15">
      <c r="A8116" s="13" t="str">
        <f>UPPER(MahasiswaTE!C8116)</f>
        <v>BIKA ABDUL SANDI</v>
      </c>
      <c r="B8116" s="13" t="str">
        <f>MahasiswaTE!B8116</f>
        <v>41421110129    </v>
      </c>
      <c r="C8116" s="33">
        <f>MahasiswaTE!H8116</f>
        <v>2021</v>
      </c>
      <c r="D8116" s="13" t="str">
        <f>UPPER(MahasiswaTE!F8116)</f>
        <v>REGULER 2</v>
      </c>
      <c r="E8116" s="13" t="str">
        <f>UPPER(MahasiswaTE!G8116)</f>
        <v>A</v>
      </c>
      <c r="F8116" s="13" t="str">
        <f>UPPER(MahasiswaTE!I8116)</f>
        <v>WARUNG BUNCIT</v>
      </c>
      <c r="G8116" s="13" t="str">
        <f>UPPER(MahasiswaTE!E8116)</f>
        <v>D3</v>
      </c>
    </row>
    <row r="8117" spans="1:7" ht="15">
      <c r="A8117" s="13" t="str">
        <f>UPPER(MahasiswaTE!C8117)</f>
        <v>MUHAMMAD RAKHA SULTHAN BADAWI</v>
      </c>
      <c r="B8117" s="13" t="str">
        <f>MahasiswaTE!B8117</f>
        <v>41421110130    </v>
      </c>
      <c r="C8117" s="33">
        <f>MahasiswaTE!H8117</f>
        <v>2021</v>
      </c>
      <c r="D8117" s="13" t="str">
        <f>UPPER(MahasiswaTE!F8117)</f>
        <v>REGULER 2</v>
      </c>
      <c r="E8117" s="13" t="str">
        <f>UPPER(MahasiswaTE!G8117)</f>
        <v>A</v>
      </c>
      <c r="F8117" s="13" t="str">
        <f>UPPER(MahasiswaTE!I8117)</f>
        <v>WARUNG BUNCIT</v>
      </c>
      <c r="G8117" s="13" t="str">
        <f>UPPER(MahasiswaTE!E8117)</f>
        <v>D3</v>
      </c>
    </row>
    <row r="8118" spans="1:7" ht="15">
      <c r="A8118" s="13" t="str">
        <f>UPPER(MahasiswaTE!C8118)</f>
        <v>AGHNA FAIZ RUZAIN</v>
      </c>
      <c r="B8118" s="13" t="str">
        <f>MahasiswaTE!B8118</f>
        <v>41421110131    </v>
      </c>
      <c r="C8118" s="33">
        <f>MahasiswaTE!H8118</f>
        <v>2021</v>
      </c>
      <c r="D8118" s="13" t="str">
        <f>UPPER(MahasiswaTE!F8118)</f>
        <v>REGULER 2</v>
      </c>
      <c r="E8118" s="13" t="str">
        <f>UPPER(MahasiswaTE!G8118)</f>
        <v>A</v>
      </c>
      <c r="F8118" s="13" t="str">
        <f>UPPER(MahasiswaTE!I8118)</f>
        <v>WARUNG BUNCIT</v>
      </c>
      <c r="G8118" s="13" t="str">
        <f>UPPER(MahasiswaTE!E8118)</f>
        <v>D3</v>
      </c>
    </row>
    <row r="8119" spans="1:7" ht="15">
      <c r="A8119" s="13" t="str">
        <f>UPPER(MahasiswaTE!C8119)</f>
        <v>EKO ARI NUGROHO</v>
      </c>
      <c r="B8119" s="13" t="str">
        <f>MahasiswaTE!B8119</f>
        <v>41421110132    </v>
      </c>
      <c r="C8119" s="33">
        <f>MahasiswaTE!H8119</f>
        <v>2021</v>
      </c>
      <c r="D8119" s="13" t="str">
        <f>UPPER(MahasiswaTE!F8119)</f>
        <v>REGULER 2</v>
      </c>
      <c r="E8119" s="13" t="str">
        <f>UPPER(MahasiswaTE!G8119)</f>
        <v>A</v>
      </c>
      <c r="F8119" s="13" t="str">
        <f>UPPER(MahasiswaTE!I8119)</f>
        <v>WARUNG BUNCIT</v>
      </c>
      <c r="G8119" s="13" t="str">
        <f>UPPER(MahasiswaTE!E8119)</f>
        <v>SMU</v>
      </c>
    </row>
    <row r="8120" spans="1:7" ht="15">
      <c r="A8120" s="13" t="str">
        <f>UPPER(MahasiswaTE!C8120)</f>
        <v>HAFIZ NURWAN RIZKI ABDILLAH</v>
      </c>
      <c r="B8120" s="13" t="str">
        <f>MahasiswaTE!B8120</f>
        <v>41421110133    </v>
      </c>
      <c r="C8120" s="33">
        <f>MahasiswaTE!H8120</f>
        <v>2021</v>
      </c>
      <c r="D8120" s="13" t="str">
        <f>UPPER(MahasiswaTE!F8120)</f>
        <v>REGULER 2</v>
      </c>
      <c r="E8120" s="13" t="str">
        <f>UPPER(MahasiswaTE!G8120)</f>
        <v>A</v>
      </c>
      <c r="F8120" s="13" t="str">
        <f>UPPER(MahasiswaTE!I8120)</f>
        <v>MERUYA</v>
      </c>
      <c r="G8120" s="13" t="str">
        <f>UPPER(MahasiswaTE!E8120)</f>
        <v>SMU</v>
      </c>
    </row>
    <row r="8121" spans="1:7" ht="15">
      <c r="A8121" s="13" t="str">
        <f>UPPER(MahasiswaTE!C8121)</f>
        <v>FAJAR FATAHILLAH</v>
      </c>
      <c r="B8121" s="13" t="str">
        <f>MahasiswaTE!B8121</f>
        <v>41421110134    </v>
      </c>
      <c r="C8121" s="33">
        <f>MahasiswaTE!H8121</f>
        <v>2021</v>
      </c>
      <c r="D8121" s="13" t="str">
        <f>UPPER(MahasiswaTE!F8121)</f>
        <v>REGULER 2</v>
      </c>
      <c r="E8121" s="13" t="str">
        <f>UPPER(MahasiswaTE!G8121)</f>
        <v>A</v>
      </c>
      <c r="F8121" s="13" t="str">
        <f>UPPER(MahasiswaTE!I8121)</f>
        <v>WARUNG BUNCIT</v>
      </c>
      <c r="G8121" s="13" t="str">
        <f>UPPER(MahasiswaTE!E8121)</f>
        <v>D3</v>
      </c>
    </row>
    <row r="8122" spans="1:7" ht="15">
      <c r="A8122" s="13" t="str">
        <f>UPPER(MahasiswaTE!C8122)</f>
        <v>MUHAMMAD HAFIDZ RAMADHAN</v>
      </c>
      <c r="B8122" s="13" t="str">
        <f>MahasiswaTE!B8122</f>
        <v>41421110135    </v>
      </c>
      <c r="C8122" s="33">
        <f>MahasiswaTE!H8122</f>
        <v>2021</v>
      </c>
      <c r="D8122" s="13" t="str">
        <f>UPPER(MahasiswaTE!F8122)</f>
        <v>REGULER 2</v>
      </c>
      <c r="E8122" s="13" t="str">
        <f>UPPER(MahasiswaTE!G8122)</f>
        <v>A</v>
      </c>
      <c r="F8122" s="13" t="str">
        <f>UPPER(MahasiswaTE!I8122)</f>
        <v>WARUNG BUNCIT</v>
      </c>
      <c r="G8122" s="13" t="str">
        <f>UPPER(MahasiswaTE!E8122)</f>
        <v>D3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4"/>
  <sheetViews>
    <sheetView workbookViewId="0"/>
  </sheetViews>
  <sheetFormatPr defaultColWidth="12.5703125" defaultRowHeight="15.75" customHeight="1"/>
  <cols>
    <col min="2" max="2" width="13.5703125" customWidth="1"/>
    <col min="3" max="3" width="19.28515625" customWidth="1"/>
    <col min="4" max="4" width="23.42578125" customWidth="1"/>
    <col min="5" max="5" width="19.5703125" customWidth="1"/>
    <col min="6" max="6" width="23.7109375" customWidth="1"/>
    <col min="7" max="8" width="15.28515625" customWidth="1"/>
    <col min="9" max="9" width="13.85546875" customWidth="1"/>
    <col min="10" max="11" width="13.42578125" customWidth="1"/>
    <col min="12" max="12" width="14" customWidth="1"/>
    <col min="13" max="13" width="13.140625" customWidth="1"/>
  </cols>
  <sheetData>
    <row r="1" spans="1:13" ht="15.75" customHeight="1">
      <c r="A1" s="13" t="s">
        <v>16333</v>
      </c>
      <c r="B1" s="13" t="s">
        <v>16334</v>
      </c>
      <c r="C1" s="13" t="s">
        <v>16335</v>
      </c>
      <c r="D1" s="13" t="s">
        <v>16336</v>
      </c>
      <c r="E1" s="13" t="s">
        <v>16337</v>
      </c>
      <c r="F1" s="13" t="s">
        <v>16338</v>
      </c>
      <c r="G1" s="13" t="s">
        <v>16339</v>
      </c>
      <c r="H1" s="13" t="s">
        <v>16340</v>
      </c>
      <c r="I1" s="13" t="s">
        <v>16341</v>
      </c>
      <c r="J1" s="13" t="s">
        <v>16342</v>
      </c>
      <c r="K1" s="13" t="s">
        <v>16343</v>
      </c>
      <c r="L1" s="13" t="s">
        <v>16344</v>
      </c>
      <c r="M1" s="13" t="s">
        <v>16345</v>
      </c>
    </row>
    <row r="2" spans="1:13">
      <c r="A2" s="20">
        <f ca="1">YEAR(NOW()-1460)</f>
        <v>2018</v>
      </c>
      <c r="B2" s="20">
        <f ca="1">COUNTIF(MasterMhs!C2:C8122, "&gt;"&amp;A2)</f>
        <v>1041</v>
      </c>
      <c r="C2" s="20">
        <f>COUNTIF(MasterMhs!E2:E8122, "L")</f>
        <v>4672</v>
      </c>
      <c r="D2" s="20">
        <f ca="1">COUNTIFS(MasterMhs!E2:E8122, "L",MasterMhs!C2:C8122, "&gt;"&amp;A2)</f>
        <v>255</v>
      </c>
      <c r="E2" s="20">
        <f>COUNTIF(MasterMhs!E2:E8122, "A")</f>
        <v>833</v>
      </c>
      <c r="F2" s="20">
        <f ca="1">COUNTIFS(MasterMhs!E2:E8122, "A",MasterMhs!C2:C8122, "&gt;"&amp;A2)</f>
        <v>586</v>
      </c>
      <c r="G2" s="20">
        <f>COUNTIF(MasterMhs!D25:D8122, "REGULER")</f>
        <v>1713</v>
      </c>
      <c r="H2" s="20">
        <f>COUNTIF(MasterMhs!D26:D8123, "REGULER 2")</f>
        <v>6385</v>
      </c>
      <c r="I2" s="20">
        <f>COUNTIF(MasterMhs!F2:F8122, "MERUYA")</f>
        <v>6764</v>
      </c>
      <c r="J2" s="20">
        <f>COUNTIF(MasterMhs!F2:F8122, "DEPOK")</f>
        <v>30</v>
      </c>
      <c r="K2" s="20">
        <f>COUNTIF(MasterMhs!F2:F8122, "CIBUBUR")</f>
        <v>775</v>
      </c>
      <c r="L2" s="20">
        <f>COUNTIF(MasterMhs!F2:F8122, "MENTENG")</f>
        <v>360</v>
      </c>
      <c r="M2" s="20">
        <f>COUNTIF(MasterMhs!F2:F8122, "WARUNG BUNCIT")</f>
        <v>192</v>
      </c>
    </row>
    <row r="3" spans="1:13" ht="15.75" customHeight="1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</row>
    <row r="4" spans="1:13" ht="15.7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DosenTE</vt:lpstr>
      <vt:lpstr>MasterDosen</vt:lpstr>
      <vt:lpstr>StatDosen</vt:lpstr>
      <vt:lpstr>MahasiswaTE</vt:lpstr>
      <vt:lpstr>MasterMhs</vt:lpstr>
      <vt:lpstr>StatMhs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Bagas Afrizal</cp:lastModifiedBy>
  <dcterms:modified xsi:type="dcterms:W3CDTF">2022-07-16T09:44:13Z</dcterms:modified>
</cp:coreProperties>
</file>